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mpaq\Desktop\biznese 2015\FLAMURI\bilanci 2019 FLAMURI\"/>
    </mc:Choice>
  </mc:AlternateContent>
  <bookViews>
    <workbookView xWindow="0" yWindow="0" windowWidth="21600" windowHeight="9735" tabRatio="801"/>
  </bookViews>
  <sheets>
    <sheet name="2.1-Pasqyra e Perform. (natyra)" sheetId="18" r:id="rId1"/>
    <sheet name="Sheet1" sheetId="19" r:id="rId2"/>
    <sheet name="Shpenzime te pazbritshme 14  " sheetId="11" state="hidden" r:id="rId3"/>
  </sheets>
  <definedNames>
    <definedName name="_xlnm._FilterDatabase" localSheetId="2" hidden="1">'Shpenzime te pazbritshme 14  '!$A$2:$M$2</definedName>
    <definedName name="Z_096747DA_4711_43D6_BB6F_CF73DCE67DAC_.wvu.FilterData" localSheetId="2" hidden="1">'Shpenzime te pazbritshme 14  '!$A$2:$M$2</definedName>
    <definedName name="Z_181386F5_8DAB_4E85_A3D6_B3649233DDF4_.wvu.FilterData" localSheetId="2" hidden="1">'Shpenzime te pazbritshme 14  '!$A$2:$M$2</definedName>
    <definedName name="Z_22AB98C9_5529_497A_9DE7_02FC5BFD3E55_.wvu.FilterData" localSheetId="2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55" i="18" l="1"/>
  <c r="D42" i="18"/>
  <c r="D47" i="18" s="1"/>
  <c r="D57" i="18" s="1"/>
  <c r="B42" i="18" l="1"/>
  <c r="B55" i="18" l="1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<sst xmlns="http://schemas.openxmlformats.org/spreadsheetml/2006/main" count="417" uniqueCount="274">
  <si>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</si>
  <si>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</si>
  <si>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</si>
  <si>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</si>
  <si>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</si>
  <si>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</si>
  <si>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</si>
  <si>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</si>
  <si>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</si>
  <si>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</si>
  <si>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</si>
  <si>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</si>
  <si>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</si>
  <si>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</si>
  <si>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</si>
  <si>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</si>
  <si>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</si>
  <si>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</si>
  <si>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</si>
  <si>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</si>
  <si>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</si>
  <si>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</si>
  <si>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</si>
  <si>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</si>
  <si>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</si>
  <si>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</si>
  <si>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</si>
  <si>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</si>
  <si>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</si>
  <si>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</si>
  <si>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</si>
  <si>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</si>
  <si>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</si>
  <si>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</si>
  <si>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</si>
  <si>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</si>
  <si>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</si>
  <si>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</si>
  <si>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</si>
  <si>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</si>
  <si>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</si>
  <si>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</si>
  <si>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</si>
  <si>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</si>
  <si>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</si>
  <si>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</si>
  <si>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</si>
  <si>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</si>
  <si>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</si>
  <si>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</si>
  <si>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</si>
  <si>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</si>
  <si>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</si>
  <si>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</si>
  <si>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</si>
  <si>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</si>
  <si>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</si>
  <si>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</si>
  <si>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</si>
  <si>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</si>
  <si>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</si>
  <si>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</si>
  <si>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</si>
  <si>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</si>
  <si>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</si>
  <si>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</si>
  <si>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</si>
  <si>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</si>
  <si>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</si>
  <si>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</si>
  <si>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</si>
  <si>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</si>
  <si>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</si>
  <si>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</si>
  <si>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</si>
  <si>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</si>
  <si>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</si>
  <si>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</si>
  <si>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</si>
  <si>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</si>
  <si>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</si>
  <si>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</si>
  <si>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</si>
  <si>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</si>
  <si>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</si>
  <si>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</si>
  <si>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</si>
  <si>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</si>
  <si>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</si>
  <si>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</si>
  <si>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</si>
  <si>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</si>
  <si>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</si>
  <si>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</si>
  <si>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</si>
  <si>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</si>
  <si>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</si>
  <si>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</si>
  <si>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</si>
  <si>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</si>
  <si>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</si>
  <si>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</si>
  <si>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</si>
  <si>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</si>
  <si>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</si>
  <si>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</si>
  <si>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</si>
  <si>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</si>
  <si>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</si>
  <si>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</si>
  <si>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</si>
  <si>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</si>
  <si>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</si>
  <si>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</si>
  <si>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</si>
  <si>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</si>
  <si>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</si>
  <si>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</si>
  <si>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</si>
  <si>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</si>
  <si>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</si>
  <si>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</si>
  <si>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</si>
  <si>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</si>
  <si>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</si>
  <si>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</si>
  <si>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</si>
  <si>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</si>
  <si>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</si>
  <si>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</si>
  <si>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</si>
  <si>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</si>
  <si>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</si>
  <si>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</si>
  <si>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</si>
  <si>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</si>
  <si>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</si>
  <si>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</si>
  <si>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</si>
  <si>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</si>
  <si>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</si>
  <si>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</si>
  <si>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</si>
  <si>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</si>
  <si>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</si>
  <si>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</si>
  <si>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</si>
  <si>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</si>
  <si>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</si>
  <si>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</si>
  <si>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</si>
  <si>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</si>
  <si>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</si>
  <si>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</si>
  <si>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</si>
  <si>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</si>
  <si>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</si>
  <si>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</si>
  <si>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</si>
  <si>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</si>
  <si>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</si>
  <si>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</si>
  <si>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</si>
  <si>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</si>
  <si>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</si>
  <si>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</si>
  <si>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</si>
  <si>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</si>
  <si>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</si>
  <si>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</si>
  <si>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</si>
  <si>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</si>
  <si>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</si>
  <si>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</si>
  <si>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</si>
  <si>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</si>
  <si>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</si>
  <si>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</si>
  <si>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</si>
  <si>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</si>
  <si>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</si>
  <si>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</si>
  <si>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</si>
  <si>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</si>
  <si>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</si>
  <si>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</si>
  <si>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</si>
  <si>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</si>
  <si>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</si>
  <si>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</si>
  <si>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</si>
  <si>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</si>
  <si>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</si>
  <si>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</si>
  <si>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</si>
  <si>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</si>
  <si>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</si>
  <si>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</si>
  <si>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</si>
  <si>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</si>
  <si>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</si>
  <si>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</si>
  <si>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</si>
  <si>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</si>
  <si>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</si>
  <si>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</si>
  <si>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</si>
  <si>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</si>
  <si>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</si>
  <si>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</si>
  <si>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</si>
  <si>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</si>
  <si>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</si>
  <si>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</si>
  <si>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</si>
  <si>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</si>
  <si>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</si>
  <si>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</si>
  <si>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</si>
  <si>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</si>
  <si>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</si>
  <si>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</si>
  <si>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</si>
  <si>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</si>
  <si>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</si>
  <si>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</si>
  <si>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</si>
  <si>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</si>
  <si>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</si>
  <si>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</si>
  <si>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</si>
  <si>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</si>
  <si>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</si>
  <si>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</si>
  <si>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</si>
  <si>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</si>
  <si>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</si>
  <si>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</si>
  <si>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</si>
  <si>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</si>
  <si>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</si>
  <si>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</si>
  <si>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</si>
  <si>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</si>
  <si>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</si>
  <si>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</si>
  <si>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</si>
  <si>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</si>
  <si>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</si>
  <si>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</si>
  <si>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</si>
  <si>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</si>
  <si>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</si>
  <si>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</si>
  <si>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</si>
  <si>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</si>
  <si>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</si>
  <si>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</si>
  <si>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</si>
  <si>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</si>
  <si>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</si>
  <si>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</si>
  <si>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</si>
  <si>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</si>
  <si>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</si>
  <si>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</si>
  <si>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</si>
  <si>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</si>
  <si>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</si>
  <si>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</si>
  <si>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</si>
  <si>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 xml:space="preserve">leke </t>
  </si>
  <si>
    <t>F.P.M</t>
  </si>
  <si>
    <t>K36504231J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</si>
</sst>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F42" sqref="F42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  <c r="B1" s="41">
        <v>2018</v>
      </c>
    </row>
    <row r="2" spans="1:6">
      <c r="A2" s="50" t="s">
        <v>239</v>
      </c>
      <c r="B2" s="41" t="s">
        <v>272</v>
      </c>
    </row>
    <row r="3" spans="1:6">
      <c r="A3" s="50" t="s">
        <v>240</v>
      </c>
      <c r="B3" s="41" t="s">
        <v>273</v>
      </c>
    </row>
    <row r="4" spans="1:6">
      <c r="A4" s="50" t="s">
        <v>241</v>
      </c>
      <c r="B4" s="41" t="s">
        <v>271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>
        <v>2019</v>
      </c>
      <c r="C8" s="46"/>
      <c r="D8" s="44">
        <v>2018</v>
      </c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48722150</v>
      </c>
      <c r="C10" s="52"/>
      <c r="D10" s="64">
        <v>53744813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-1685200</v>
      </c>
      <c r="C19" s="52"/>
      <c r="D19" s="64">
        <v>-1774193</v>
      </c>
      <c r="E19" s="51"/>
      <c r="F19" s="42"/>
    </row>
    <row r="20" spans="1:6">
      <c r="A20" s="63" t="s">
        <v>247</v>
      </c>
      <c r="B20" s="64">
        <v>-5854278</v>
      </c>
      <c r="C20" s="52"/>
      <c r="D20" s="64">
        <v>-10996556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-27918806</v>
      </c>
      <c r="C22" s="52"/>
      <c r="D22" s="64">
        <v>-33829500</v>
      </c>
      <c r="E22" s="51"/>
      <c r="F22" s="42"/>
    </row>
    <row r="23" spans="1:6">
      <c r="A23" s="63" t="s">
        <v>249</v>
      </c>
      <c r="B23" s="64">
        <v>-4427791</v>
      </c>
      <c r="C23" s="52"/>
      <c r="D23" s="64">
        <v>-5226909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-728843</v>
      </c>
      <c r="C26" s="52"/>
      <c r="D26" s="64">
        <v>-911055</v>
      </c>
      <c r="E26" s="51"/>
      <c r="F26" s="42"/>
    </row>
    <row r="27" spans="1:6">
      <c r="A27" s="45" t="s">
        <v>221</v>
      </c>
      <c r="B27" s="64">
        <v>-438899</v>
      </c>
      <c r="C27" s="52"/>
      <c r="D27" s="64">
        <v>-375000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7668333</v>
      </c>
      <c r="C42" s="55"/>
      <c r="D42" s="54">
        <f>SUM(D9:D41)</f>
        <v>631600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-1150250</v>
      </c>
      <c r="C44" s="52"/>
      <c r="D44" s="64">
        <v>-94740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6518083</v>
      </c>
      <c r="C47" s="58"/>
      <c r="D47" s="67">
        <f>SUM(D42:D46)</f>
        <v>536860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6518083</v>
      </c>
      <c r="C57" s="77"/>
      <c r="D57" s="76">
        <f>D47+D55</f>
        <v>536860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2.1-Pasqyra e Perform. (natyra)</vt:lpstr>
      <vt:lpstr>Sheet1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Compaq</cp:lastModifiedBy>
  <cp:lastPrinted>2016-10-03T09:59:38Z</cp:lastPrinted>
  <dcterms:created xsi:type="dcterms:W3CDTF">2012-01-19T09:31:29Z</dcterms:created>
  <dcterms:modified xsi:type="dcterms:W3CDTF">2020-07-15T19:19:28Z</dcterms:modified>
</cp:coreProperties>
</file>