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la\Desktop\"/>
    </mc:Choice>
  </mc:AlternateContent>
  <xr:revisionPtr revIDLastSave="0" documentId="13_ncr:1_{F744A3F8-3AAD-444C-BB25-C334AAA953FB}" xr6:coauthVersionLast="45" xr6:coauthVersionMax="45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8" i="18" l="1"/>
  <c r="B27" i="18"/>
  <c r="B42" i="18" s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<sst xmlns="http://schemas.openxmlformats.org/spreadsheetml/2006/main" count="408" uniqueCount="267">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</sst>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33" zoomScaleNormal="100" workbookViewId="0">
      <selection activeCell="A57" sqref="A57:XFD57"/>
    </sheetView>
  </sheetViews>
  <sheetFormatPr defaultColWidth="9.109375" defaultRowHeight="13.8"/>
  <cols>
    <col min="1" max="1" width="110.5546875" style="41" customWidth="1"/>
    <col min="2" max="2" width="15.6640625" style="40" customWidth="1"/>
    <col min="3" max="3" width="2.6640625" style="40" customWidth="1"/>
    <col min="4" max="4" width="15.6640625" style="40" customWidth="1"/>
    <col min="5" max="5" width="2.5546875" style="40" customWidth="1"/>
    <col min="6" max="16384" width="9.109375" style="41"/>
  </cols>
  <sheetData>
    <row r="1" spans="1:5">
      <c r="A1" s="48" t="s">
        <v>242</v>
      </c>
    </row>
    <row r="2" spans="1:5" ht="14.4">
      <c r="A2" s="49" t="s">
        <v>239</v>
      </c>
    </row>
    <row r="3" spans="1:5" ht="14.4">
      <c r="A3" s="49" t="s">
        <v>240</v>
      </c>
    </row>
    <row r="4" spans="1:5" ht="14.4">
      <c r="A4" s="49" t="s">
        <v>241</v>
      </c>
    </row>
    <row r="5" spans="1:5" ht="14.4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 ht="14.4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262</v>
      </c>
      <c r="B10" s="64">
        <v>30620788</v>
      </c>
      <c r="C10" s="51"/>
      <c r="D10" s="63">
        <v>30470098</v>
      </c>
      <c r="E10" s="50"/>
    </row>
    <row r="11" spans="1:5">
      <c r="A11" s="62" t="s">
        <v>264</v>
      </c>
      <c r="B11" s="63"/>
      <c r="C11" s="51"/>
      <c r="D11" s="63"/>
      <c r="E11" s="50"/>
    </row>
    <row r="12" spans="1:5">
      <c r="A12" s="62" t="s">
        <v>265</v>
      </c>
      <c r="B12" s="63"/>
      <c r="C12" s="51"/>
      <c r="D12" s="63"/>
      <c r="E12" s="50"/>
    </row>
    <row r="13" spans="1:5">
      <c r="A13" s="62" t="s">
        <v>266</v>
      </c>
      <c r="B13" s="63"/>
      <c r="C13" s="51"/>
      <c r="D13" s="63"/>
      <c r="E13" s="50"/>
    </row>
    <row r="14" spans="1:5">
      <c r="A14" s="62" t="s">
        <v>263</v>
      </c>
      <c r="B14" s="64">
        <v>1486453</v>
      </c>
      <c r="C14" s="51"/>
      <c r="D14" s="63">
        <v>1360625</v>
      </c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4">
        <v>-20160210</v>
      </c>
      <c r="C19" s="51"/>
      <c r="D19" s="63">
        <v>-22930586</v>
      </c>
      <c r="E19" s="50"/>
    </row>
    <row r="20" spans="1:5">
      <c r="A20" s="62" t="s">
        <v>247</v>
      </c>
      <c r="B20" s="64">
        <v>-320919</v>
      </c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248</v>
      </c>
      <c r="B22" s="64">
        <v>-4810816</v>
      </c>
      <c r="C22" s="51"/>
      <c r="D22" s="63">
        <v>-3744457</v>
      </c>
      <c r="E22" s="50"/>
    </row>
    <row r="23" spans="1:5">
      <c r="A23" s="62" t="s">
        <v>249</v>
      </c>
      <c r="B23" s="64">
        <v>-782254</v>
      </c>
      <c r="C23" s="51"/>
      <c r="D23" s="63">
        <v>-578514</v>
      </c>
      <c r="E23" s="50"/>
    </row>
    <row r="24" spans="1:5">
      <c r="A24" s="62" t="s">
        <v>251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4">
        <v>-2676775</v>
      </c>
      <c r="C26" s="51"/>
      <c r="D26" s="63">
        <v>-1204828</v>
      </c>
      <c r="E26" s="50"/>
    </row>
    <row r="27" spans="1:5">
      <c r="A27" s="44" t="s">
        <v>221</v>
      </c>
      <c r="B27" s="64">
        <f>-2224685-19995</f>
        <v>-2244680</v>
      </c>
      <c r="C27" s="51"/>
      <c r="D27" s="63">
        <v>-2174920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252</v>
      </c>
      <c r="B29" s="63"/>
      <c r="C29" s="51"/>
      <c r="D29" s="63"/>
      <c r="E29" s="50"/>
    </row>
    <row r="30" spans="1:5" ht="15" customHeight="1">
      <c r="A30" s="62" t="s">
        <v>250</v>
      </c>
      <c r="B30" s="63"/>
      <c r="C30" s="51"/>
      <c r="D30" s="63"/>
      <c r="E30" s="50"/>
    </row>
    <row r="31" spans="1:5" ht="15" customHeight="1">
      <c r="A31" s="62" t="s">
        <v>259</v>
      </c>
      <c r="B31" s="63"/>
      <c r="C31" s="51"/>
      <c r="D31" s="63"/>
      <c r="E31" s="50"/>
    </row>
    <row r="32" spans="1:5" ht="15" customHeight="1">
      <c r="A32" s="62" t="s">
        <v>253</v>
      </c>
      <c r="B32" s="63"/>
      <c r="C32" s="51"/>
      <c r="D32" s="63"/>
      <c r="E32" s="50"/>
    </row>
    <row r="33" spans="1:5" ht="15" customHeight="1">
      <c r="A33" s="62" t="s">
        <v>258</v>
      </c>
      <c r="B33" s="63"/>
      <c r="C33" s="51"/>
      <c r="D33" s="63"/>
      <c r="E33" s="50"/>
    </row>
    <row r="34" spans="1:5" ht="15" customHeight="1">
      <c r="A34" s="62" t="s">
        <v>254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255</v>
      </c>
      <c r="B37" s="64">
        <v>-173465</v>
      </c>
      <c r="C37" s="51"/>
      <c r="D37" s="63"/>
      <c r="E37" s="50"/>
    </row>
    <row r="38" spans="1:5">
      <c r="A38" s="62" t="s">
        <v>257</v>
      </c>
      <c r="B38" s="64">
        <f>7098</f>
        <v>7098</v>
      </c>
      <c r="C38" s="51"/>
      <c r="D38" s="63"/>
      <c r="E38" s="50"/>
    </row>
    <row r="39" spans="1:5">
      <c r="A39" s="62" t="s">
        <v>256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 ht="14.4">
      <c r="A41" s="79" t="s">
        <v>260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945220</v>
      </c>
      <c r="C42" s="54"/>
      <c r="D42" s="53">
        <f>SUM(D9:D41)</f>
        <v>1197418</v>
      </c>
      <c r="E42" s="57"/>
    </row>
    <row r="43" spans="1:5">
      <c r="A43" s="44" t="s">
        <v>26</v>
      </c>
      <c r="B43" s="54">
        <v>-230317</v>
      </c>
      <c r="C43" s="54"/>
      <c r="D43" s="54">
        <v>-353613</v>
      </c>
      <c r="E43" s="57"/>
    </row>
    <row r="44" spans="1:5">
      <c r="A44" s="62" t="s">
        <v>225</v>
      </c>
      <c r="B44" s="63"/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243</v>
      </c>
      <c r="B47" s="66">
        <f>SUM(B42:B46)</f>
        <v>714903</v>
      </c>
      <c r="C47" s="57"/>
      <c r="D47" s="66">
        <f>SUM(D42:D46)</f>
        <v>843805</v>
      </c>
      <c r="E47" s="57"/>
    </row>
    <row r="48" spans="1:5" ht="14.4" thickBot="1">
      <c r="A48" s="67"/>
      <c r="B48" s="68"/>
      <c r="C48" s="68"/>
      <c r="D48" s="68"/>
      <c r="E48" s="58"/>
    </row>
    <row r="49" spans="1:5" ht="14.4" thickTop="1">
      <c r="A49" s="69" t="s">
        <v>244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4.4" thickBot="1">
      <c r="A57" s="69" t="s">
        <v>246</v>
      </c>
      <c r="B57" s="75">
        <f>B47+B55</f>
        <v>714903</v>
      </c>
      <c r="C57" s="76"/>
      <c r="D57" s="75">
        <f>D47+D55</f>
        <v>843805</v>
      </c>
      <c r="E57" s="59"/>
    </row>
    <row r="58" spans="1:5" ht="14.4" thickTop="1">
      <c r="A58" s="72"/>
      <c r="B58" s="73"/>
      <c r="C58" s="74"/>
      <c r="D58" s="73"/>
      <c r="E58" s="59"/>
    </row>
    <row r="59" spans="1:5" ht="14.4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261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Egla</cp:lastModifiedBy>
  <cp:lastPrinted>2016-10-03T09:59:38Z</cp:lastPrinted>
  <dcterms:created xsi:type="dcterms:W3CDTF">2012-01-19T09:31:29Z</dcterms:created>
  <dcterms:modified xsi:type="dcterms:W3CDTF">2020-07-25T15:43:24Z</dcterms:modified>
</cp:coreProperties>
</file>