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rmira\Desktop\QKR - 2019\KADIU SHA\"/>
    </mc:Choice>
  </mc:AlternateContent>
  <xr:revisionPtr revIDLastSave="0" documentId="13_ncr:1_{7853E38B-6C98-4F7C-AE5B-4528B09D6E78}" xr6:coauthVersionLast="43" xr6:coauthVersionMax="43" xr10:uidLastSave="{00000000-0000-0000-0000-000000000000}"/>
  <bookViews>
    <workbookView xWindow="-120" yWindow="-120" windowWidth="25440" windowHeight="15390" tabRatio="801" xr2:uid="{00000000-000D-0000-FFFF-FFFF00000000}"/>
  </bookViews>
  <sheets>
    <sheet name="2.1-Pasqyra e Perform. (natyra)" sheetId="18" r:id="rId1"/>
    <sheet name="Shpenzime te pazbritshme 14  " sheetId="11" state="hidden" r:id="rId2"/>
  </sheets>
  <externalReferences>
    <externalReference r:id="rId3"/>
  </externalReference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63" i="18" l="1"/>
  <c r="B47" i="18"/>
  <c r="B42" i="18" l="1"/>
  <c r="D55" i="18" l="1"/>
  <c r="B55" i="18"/>
  <c r="D42" i="18"/>
  <c r="D47" i="18" s="1"/>
  <c r="D57" i="18" s="1"/>
  <c r="D63" i="18" s="1"/>
  <c r="B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<sst xmlns="http://schemas.openxmlformats.org/spreadsheetml/2006/main" count="408" uniqueCount="267">
  <si>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</si>
  <si>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</si>
  <si>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</si>
  <si>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</si>
  <si>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</si>
  <si>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</si>
  <si>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</si>
  <si>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</si>
  <si>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</si>
  <si>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</si>
  <si>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</si>
  <si>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</si>
  <si>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</si>
  <si>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</si>
  <si>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</si>
  <si>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</si>
  <si>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</si>
  <si>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</si>
  <si>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</si>
  <si>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</si>
  <si>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</si>
  <si>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</si>
  <si>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</si>
  <si>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</si>
  <si>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</si>
  <si>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</si>
  <si>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</si>
  <si>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</si>
  <si>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</si>
  <si>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</si>
  <si>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</si>
  <si>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</si>
  <si>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</si>
  <si>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</si>
  <si>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</si>
  <si>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</si>
  <si>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</si>
  <si>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</si>
  <si>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</si>
  <si>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</si>
  <si>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</si>
  <si>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</si>
  <si>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</si>
  <si>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</si>
  <si>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</si>
  <si>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</si>
  <si>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</si>
  <si>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</si>
  <si>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</si>
  <si>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</si>
  <si>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</si>
  <si>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</si>
  <si>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</si>
  <si>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</si>
  <si>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</si>
  <si>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</si>
  <si>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</si>
  <si>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</si>
  <si>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</si>
  <si>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</si>
  <si>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</si>
  <si>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</si>
  <si>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</si>
  <si>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</si>
  <si>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</si>
  <si>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</si>
  <si>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</si>
  <si>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</si>
  <si>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</si>
  <si>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</si>
  <si>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</si>
  <si>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</si>
  <si>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</si>
  <si>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</si>
  <si>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</si>
  <si>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</si>
  <si>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</si>
  <si>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</si>
  <si>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</si>
  <si>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</si>
  <si>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</si>
  <si>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</si>
  <si>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</si>
  <si>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</si>
  <si>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</si>
  <si>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</si>
  <si>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</si>
  <si>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</si>
  <si>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</si>
  <si>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</si>
  <si>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</si>
  <si>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</si>
  <si>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</si>
  <si>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</si>
  <si>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</si>
  <si>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</si>
  <si>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</si>
  <si>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</si>
  <si>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</si>
  <si>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</si>
  <si>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</si>
  <si>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</si>
  <si>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</si>
  <si>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</si>
  <si>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</si>
  <si>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</si>
  <si>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</si>
  <si>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</si>
  <si>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</si>
  <si>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</si>
  <si>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</si>
  <si>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</si>
  <si>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</si>
  <si>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</si>
  <si>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</si>
  <si>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</si>
  <si>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</si>
  <si>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</si>
  <si>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</si>
  <si>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</si>
  <si>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</si>
  <si>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</si>
  <si>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</si>
  <si>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</si>
  <si>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</si>
  <si>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</si>
  <si>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</si>
  <si>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</si>
  <si>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</si>
  <si>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</si>
  <si>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</si>
  <si>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</si>
  <si>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</si>
  <si>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</si>
  <si>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</si>
  <si>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</si>
  <si>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</si>
  <si>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</si>
  <si>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</si>
  <si>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</si>
  <si>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</si>
  <si>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</si>
  <si>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</si>
  <si>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</si>
  <si>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</si>
  <si>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</si>
  <si>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</si>
  <si>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</si>
  <si>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</si>
  <si>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</si>
  <si>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</si>
  <si>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</si>
  <si>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</si>
  <si>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</si>
  <si>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</si>
  <si>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</si>
  <si>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</si>
  <si>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</si>
  <si>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</si>
  <si>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</si>
  <si>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</si>
  <si>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</si>
  <si>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</si>
  <si>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</si>
  <si>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</si>
  <si>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</si>
  <si>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</si>
  <si>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</si>
  <si>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</si>
  <si>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</si>
  <si>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</si>
  <si>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</si>
  <si>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</si>
  <si>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</si>
  <si>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</si>
  <si>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</si>
  <si>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</si>
  <si>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</si>
  <si>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</si>
  <si>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</si>
  <si>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</si>
  <si>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</si>
  <si>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</si>
  <si>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</si>
  <si>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</si>
  <si>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</si>
  <si>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</si>
  <si>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</si>
  <si>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</si>
  <si>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</si>
  <si>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</si>
  <si>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</si>
  <si>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</si>
  <si>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</si>
  <si>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</si>
  <si>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</si>
  <si>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</si>
  <si>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</si>
  <si>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</si>
  <si>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</si>
  <si>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</si>
  <si>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</si>
  <si>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</si>
  <si>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</si>
  <si>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</si>
  <si>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</si>
  <si>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</si>
  <si>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</si>
  <si>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</si>
  <si>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</si>
  <si>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</si>
  <si>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</si>
  <si>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</si>
  <si>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</si>
  <si>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</si>
  <si>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</si>
  <si>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</si>
  <si>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</si>
  <si>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</si>
  <si>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</si>
  <si>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</si>
  <si>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</si>
  <si>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</si>
  <si>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</si>
  <si>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</si>
  <si>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</si>
  <si>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</si>
  <si>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</si>
  <si>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</si>
  <si>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</si>
  <si>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</si>
  <si>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</si>
  <si>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</si>
  <si>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</si>
  <si>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</si>
  <si>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</si>
  <si>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</si>
  <si>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</si>
  <si>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</si>
  <si>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</si>
  <si>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</si>
  <si>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</si>
  <si>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</si>
  <si>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</si>
  <si>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</si>
  <si>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</si>
  <si>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</si>
  <si>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</si>
  <si>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</si>
  <si>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</si>
  <si>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</si>
  <si>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</si>
  <si>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</si>
  <si>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</si>
  <si>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</si>
  <si>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</si>
  <si>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</si>
  <si>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</si>
  <si>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</si>
  <si>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</si>
  <si>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</si>
  <si>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</si>
  <si>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Pasqyrat financiare te vitit 2018</t>
  </si>
  <si>
    <t>KADIU SHA</t>
  </si>
  <si>
    <t>NIPT J61817045K</t>
  </si>
  <si>
    <t>Leke</t>
  </si>
  <si>
    <t xml:space="preserve">Interesa te arketueshem dhe te ardhura te tjera te ngjashme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</si>
</sst>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  <numFmt numFmtId="183" formatCode="0_);\(0\)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i/>
      <sz val="11"/>
      <color theme="9" tint="0.39997558519241921"/>
      <name val="Times New Roman"/>
      <family val="1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167" fontId="183" fillId="0" borderId="15" xfId="215" applyNumberFormat="1" applyFont="1" applyFill="1" applyBorder="1" applyAlignment="1">
      <alignment horizontal="right"/>
    </xf>
    <xf numFmtId="183" fontId="187" fillId="0" borderId="0" xfId="215" applyNumberFormat="1" applyFont="1" applyAlignment="1">
      <alignment vertical="center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_Pasqyra%20e%20pozicionit%20financiar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Pasqyra e Pozicioni Financiar"/>
      <sheetName val="Shpenzime te pazbritshme 14  "/>
    </sheetNames>
    <sheetDataSet>
      <sheetData sheetId="0">
        <row r="106">
          <cell r="B106">
            <v>53309050</v>
          </cell>
          <cell r="D106">
            <v>56749828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16" zoomScaleNormal="100" workbookViewId="0">
      <selection activeCell="D68" sqref="D68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262</v>
      </c>
    </row>
    <row r="2" spans="1:6">
      <c r="A2" s="50" t="s">
        <v>263</v>
      </c>
    </row>
    <row r="3" spans="1:6">
      <c r="A3" s="50" t="s">
        <v>264</v>
      </c>
    </row>
    <row r="4" spans="1:6">
      <c r="A4" s="50" t="s">
        <v>265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42"/>
    </row>
    <row r="10" spans="1:6">
      <c r="A10" s="63" t="s">
        <v>257</v>
      </c>
      <c r="B10" s="64">
        <v>1417490771</v>
      </c>
      <c r="C10" s="52"/>
      <c r="D10" s="64">
        <v>1314543648</v>
      </c>
      <c r="E10" s="51"/>
      <c r="F10" s="42"/>
    </row>
    <row r="11" spans="1:6">
      <c r="A11" s="63" t="s">
        <v>259</v>
      </c>
      <c r="B11" s="64"/>
      <c r="C11" s="52"/>
      <c r="D11" s="64"/>
      <c r="E11" s="51"/>
      <c r="F11" s="42"/>
    </row>
    <row r="12" spans="1:6">
      <c r="A12" s="63" t="s">
        <v>260</v>
      </c>
      <c r="B12" s="64"/>
      <c r="C12" s="52"/>
      <c r="D12" s="64"/>
      <c r="E12" s="51"/>
      <c r="F12" s="42"/>
    </row>
    <row r="13" spans="1:6">
      <c r="A13" s="63" t="s">
        <v>261</v>
      </c>
      <c r="B13" s="64"/>
      <c r="C13" s="52"/>
      <c r="D13" s="64"/>
      <c r="E13" s="51"/>
      <c r="F13" s="42"/>
    </row>
    <row r="14" spans="1:6">
      <c r="A14" s="63" t="s">
        <v>258</v>
      </c>
      <c r="B14" s="64">
        <v>9292366</v>
      </c>
      <c r="C14" s="52"/>
      <c r="D14" s="64">
        <v>402420</v>
      </c>
      <c r="E14" s="51"/>
      <c r="F14" s="42"/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-1190561647</v>
      </c>
      <c r="C19" s="52"/>
      <c r="D19" s="64">
        <v>-1096240177</v>
      </c>
      <c r="E19" s="51"/>
      <c r="F19" s="42"/>
    </row>
    <row r="20" spans="1:6">
      <c r="A20" s="63" t="s">
        <v>243</v>
      </c>
      <c r="B20" s="64">
        <v>-2313963</v>
      </c>
      <c r="C20" s="52"/>
      <c r="D20" s="64">
        <v>-3020596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-94445846</v>
      </c>
      <c r="C22" s="52"/>
      <c r="D22" s="64">
        <v>-91712651</v>
      </c>
      <c r="E22" s="51"/>
      <c r="F22" s="42"/>
    </row>
    <row r="23" spans="1:6">
      <c r="A23" s="63" t="s">
        <v>245</v>
      </c>
      <c r="B23" s="64">
        <v>-15697409</v>
      </c>
      <c r="C23" s="52"/>
      <c r="D23" s="64">
        <v>-15237968.5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-10775266</v>
      </c>
      <c r="C26" s="52"/>
      <c r="D26" s="64">
        <v>-10058003</v>
      </c>
      <c r="E26" s="51"/>
      <c r="F26" s="42"/>
    </row>
    <row r="27" spans="1:6">
      <c r="A27" s="45" t="s">
        <v>221</v>
      </c>
      <c r="B27" s="64">
        <v>-66189473</v>
      </c>
      <c r="C27" s="52"/>
      <c r="D27" s="64">
        <v>-61312369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>
        <v>24758755</v>
      </c>
      <c r="C30" s="52"/>
      <c r="D30" s="64">
        <v>30734518</v>
      </c>
      <c r="E30" s="51"/>
      <c r="F30" s="42"/>
    </row>
    <row r="31" spans="1:6" ht="15" customHeight="1">
      <c r="A31" s="63" t="s">
        <v>254</v>
      </c>
      <c r="B31" s="64">
        <v>402500</v>
      </c>
      <c r="C31" s="52"/>
      <c r="D31" s="64">
        <v>111074</v>
      </c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253</v>
      </c>
      <c r="B33" s="64"/>
      <c r="C33" s="52"/>
      <c r="D33" s="64"/>
      <c r="E33" s="51"/>
      <c r="F33" s="42"/>
    </row>
    <row r="34" spans="1:6" ht="15" customHeight="1">
      <c r="A34" s="63" t="s">
        <v>266</v>
      </c>
      <c r="B34" s="64"/>
      <c r="C34" s="52"/>
      <c r="D34" s="64">
        <v>864883</v>
      </c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250</v>
      </c>
      <c r="B37" s="64">
        <v>-2439406</v>
      </c>
      <c r="C37" s="52"/>
      <c r="D37" s="64">
        <v>-461065</v>
      </c>
      <c r="E37" s="51"/>
      <c r="F37" s="42"/>
    </row>
    <row r="38" spans="1:6">
      <c r="A38" s="63" t="s">
        <v>252</v>
      </c>
      <c r="B38" s="64"/>
      <c r="C38" s="52"/>
      <c r="D38" s="64"/>
      <c r="E38" s="51"/>
      <c r="F38" s="42"/>
    </row>
    <row r="39" spans="1:6">
      <c r="A39" s="63" t="s">
        <v>251</v>
      </c>
      <c r="B39" s="64">
        <v>-6283542</v>
      </c>
      <c r="C39" s="52"/>
      <c r="D39" s="64">
        <v>-1512977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255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63237840</v>
      </c>
      <c r="C42" s="55"/>
      <c r="D42" s="54">
        <f>SUM(D9:D41)</f>
        <v>67100736.5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-9928790</v>
      </c>
      <c r="C44" s="52"/>
      <c r="D44" s="64">
        <v>-10350908.5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53309050</v>
      </c>
      <c r="C47" s="58"/>
      <c r="D47" s="67">
        <f>SUM(D42:D46)</f>
        <v>56749828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53309050</v>
      </c>
      <c r="C57" s="77"/>
      <c r="D57" s="82">
        <f>D47+D55</f>
        <v>56749828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83">
        <f>+B57-'[1]1-Pasqyra e Pozicioni Financiar'!$B$106</f>
        <v>0</v>
      </c>
      <c r="C63" s="83"/>
      <c r="D63" s="83">
        <f>+D57-'[1]1-Pasqyra e Pozicioni Financiar'!$D$106</f>
        <v>0</v>
      </c>
      <c r="E63" s="61"/>
      <c r="F63" s="39"/>
    </row>
    <row r="64" spans="1:6">
      <c r="A64" s="40" t="s">
        <v>256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Ermira</cp:lastModifiedBy>
  <cp:lastPrinted>2016-10-03T09:59:38Z</cp:lastPrinted>
  <dcterms:created xsi:type="dcterms:W3CDTF">2012-01-19T09:31:29Z</dcterms:created>
  <dcterms:modified xsi:type="dcterms:W3CDTF">2019-07-25T09:47:21Z</dcterms:modified>
</cp:coreProperties>
</file>