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/>
  <c r="B25"/>
  <c r="C27"/>
  <c r="C25"/>
  <c r="C23"/>
  <c r="C12" l="1"/>
  <c r="C17" s="1"/>
  <c r="B12"/>
  <c r="B1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<sst xmlns="http://schemas.openxmlformats.org/spreadsheetml/2006/main" count="26" uniqueCount="25">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</sst>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8" sqref="G28"/>
    </sheetView>
  </sheetViews>
  <sheetFormatPr defaultRowHeight="15"/>
  <cols>
    <col min="1" max="1" width="72.140625" customWidth="1"/>
    <col min="2" max="3" width="22.28515625" customWidth="1"/>
  </cols>
  <sheetData>
    <row r="1" spans="1:3">
      <c r="A1" s="14"/>
    </row>
    <row r="2" spans="1:3" ht="15" customHeight="1">
      <c r="A2" s="21" t="s">
        <v>8</v>
      </c>
      <c r="B2" s="18" t="s">
        <v>0</v>
      </c>
      <c r="C2" s="18" t="s">
        <v>0</v>
      </c>
    </row>
    <row r="3" spans="1:3" ht="15" customHeight="1">
      <c r="A3" s="22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>
        <v>95561692</v>
      </c>
      <c r="C6" s="5">
        <v>120748028</v>
      </c>
    </row>
    <row r="7" spans="1:3">
      <c r="A7" s="6" t="s">
        <v>15</v>
      </c>
      <c r="B7" s="5">
        <v>121052</v>
      </c>
      <c r="C7" s="5">
        <v>671</v>
      </c>
    </row>
    <row r="8" spans="1:3">
      <c r="A8" s="6" t="s">
        <v>16</v>
      </c>
      <c r="B8" s="5">
        <v>-8228567</v>
      </c>
      <c r="C8" s="5">
        <v>-11494756</v>
      </c>
    </row>
    <row r="9" spans="1:3">
      <c r="A9" s="6" t="s">
        <v>17</v>
      </c>
      <c r="B9" s="5"/>
      <c r="C9" s="5"/>
    </row>
    <row r="10" spans="1:3">
      <c r="A10" s="6" t="s">
        <v>18</v>
      </c>
      <c r="B10" s="11">
        <v>-72674032</v>
      </c>
      <c r="C10" s="23">
        <v>-91676178</v>
      </c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-6610566</v>
      </c>
      <c r="C12" s="20">
        <f>SUM(C13:C14)</f>
        <v>-5895137</v>
      </c>
    </row>
    <row r="13" spans="1:3">
      <c r="A13" s="19" t="s">
        <v>10</v>
      </c>
      <c r="B13" s="11">
        <v>-5860800</v>
      </c>
      <c r="C13" s="5">
        <v>-5082400</v>
      </c>
    </row>
    <row r="14" spans="1:3">
      <c r="A14" s="19" t="s">
        <v>22</v>
      </c>
      <c r="B14" s="11">
        <v>-749766</v>
      </c>
      <c r="C14" s="5">
        <v>-812737</v>
      </c>
    </row>
    <row r="15" spans="1:3">
      <c r="A15" s="6" t="s">
        <v>21</v>
      </c>
      <c r="B15" s="12">
        <v>-3603971</v>
      </c>
      <c r="C15" s="5">
        <v>-4307820</v>
      </c>
    </row>
    <row r="16" spans="1:3">
      <c r="A16" s="6" t="s">
        <v>4</v>
      </c>
      <c r="B16" s="12">
        <v>-1535630</v>
      </c>
      <c r="C16" s="23">
        <v>-1329426</v>
      </c>
    </row>
    <row r="17" spans="1:3">
      <c r="A17" s="8" t="s">
        <v>11</v>
      </c>
      <c r="B17" s="15">
        <f>SUM(B6:B12,B15:B16)</f>
        <v>3029978</v>
      </c>
      <c r="C17" s="15">
        <f>SUM(C6:C12,C15:C16)</f>
        <v>6045382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8"/>
      <c r="C20" s="5"/>
    </row>
    <row r="21" spans="1:3">
      <c r="A21" s="6" t="s">
        <v>6</v>
      </c>
      <c r="B21" s="11"/>
      <c r="C21" s="5">
        <v>-10759</v>
      </c>
    </row>
    <row r="22" spans="1:3">
      <c r="A22" s="6" t="s">
        <v>12</v>
      </c>
      <c r="B22" s="11"/>
      <c r="C22" s="5"/>
    </row>
    <row r="23" spans="1:3">
      <c r="A23" s="4" t="s">
        <v>3</v>
      </c>
      <c r="B23" s="15"/>
      <c r="C23" s="15">
        <f>C21</f>
        <v>-10759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</f>
        <v>3029978</v>
      </c>
      <c r="C25" s="16">
        <f>C17+C23</f>
        <v>6034623</v>
      </c>
    </row>
    <row r="26" spans="1:3">
      <c r="A26" s="7" t="s">
        <v>23</v>
      </c>
      <c r="B26" s="10">
        <v>454497</v>
      </c>
      <c r="C26" s="5">
        <v>905193</v>
      </c>
    </row>
    <row r="27" spans="1:3" ht="15.75" thickBot="1">
      <c r="A27" s="13" t="s">
        <v>24</v>
      </c>
      <c r="B27" s="17">
        <f>B25-B26</f>
        <v>2575481</v>
      </c>
      <c r="C27" s="17">
        <f>C25-C26</f>
        <v>5129430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2021-03-15T12:42:20Z</dcterms:modified>
</cp:coreProperties>
</file>