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3" i="17"/>
  <c r="D107" l="1"/>
  <c r="D109" s="1"/>
  <c r="D92"/>
  <c r="D75"/>
  <c r="D55"/>
  <c r="D33"/>
  <c r="D94" l="1"/>
  <c r="D111" s="1"/>
  <c r="D57"/>
  <c r="B107" l="1"/>
  <c r="B109" s="1"/>
  <c r="B92"/>
  <c r="B75"/>
  <c r="B55"/>
  <c r="B57" l="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<sst xmlns="http://schemas.openxmlformats.org/spreadsheetml/2006/main" count="454" uniqueCount="301">
  <si>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</si>
  <si>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</si>
  <si>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</si>
  <si>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</si>
  <si>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</si>
  <si>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</si>
  <si>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</si>
  <si>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</si>
  <si>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</si>
  <si>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</si>
  <si>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</si>
  <si>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</si>
  <si>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</si>
  <si>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</si>
  <si>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</si>
  <si>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</si>
  <si>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</si>
  <si>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</si>
  <si>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</si>
  <si>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</si>
  <si>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</si>
  <si>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</si>
  <si>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</si>
  <si>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</si>
  <si>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</si>
  <si>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</si>
  <si>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</si>
  <si>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</si>
  <si>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</si>
  <si>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</si>
  <si>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</si>
  <si>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</si>
  <si>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</si>
  <si>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</si>
  <si>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</si>
  <si>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</si>
  <si>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</si>
  <si>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</si>
  <si>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</si>
  <si>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</si>
  <si>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</si>
  <si>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</si>
  <si>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</si>
  <si>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</si>
  <si>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</si>
  <si>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</si>
  <si>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</si>
  <si>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</si>
  <si>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</si>
  <si>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</si>
  <si>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</si>
  <si>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</si>
  <si>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</si>
  <si>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</si>
  <si>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</si>
  <si>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</si>
  <si>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</si>
  <si>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</si>
  <si>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</si>
  <si>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</si>
  <si>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</si>
  <si>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</si>
  <si>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</si>
  <si>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</si>
  <si>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</si>
  <si>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</si>
  <si>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</si>
  <si>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</si>
  <si>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</si>
  <si>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</si>
  <si>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</si>
  <si>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</si>
  <si>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</si>
  <si>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</si>
  <si>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</si>
  <si>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</si>
  <si>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</si>
  <si>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</si>
  <si>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</si>
  <si>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</si>
  <si>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</si>
  <si>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</si>
  <si>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</si>
  <si>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</si>
  <si>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</si>
  <si>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</si>
  <si>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</si>
  <si>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</si>
  <si>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</si>
  <si>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</si>
  <si>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</si>
  <si>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</si>
  <si>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</si>
  <si>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</si>
  <si>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</si>
  <si>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</si>
  <si>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</si>
  <si>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</si>
  <si>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</si>
  <si>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</si>
  <si>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</si>
  <si>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</si>
  <si>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</si>
  <si>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</si>
  <si>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</si>
  <si>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</si>
  <si>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</si>
  <si>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</si>
  <si>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</si>
  <si>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</si>
  <si>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</si>
  <si>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</si>
  <si>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</si>
  <si>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</si>
  <si>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</si>
  <si>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</si>
  <si>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</si>
  <si>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</si>
  <si>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</si>
  <si>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</si>
  <si>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</si>
  <si>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</si>
  <si>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</si>
  <si>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</si>
  <si>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</si>
  <si>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</si>
  <si>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</si>
  <si>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</si>
  <si>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</si>
  <si>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</si>
  <si>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</si>
  <si>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</si>
  <si>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</si>
  <si>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</si>
  <si>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</si>
  <si>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</si>
  <si>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</si>
  <si>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</si>
  <si>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</si>
  <si>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</si>
  <si>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</si>
  <si>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</si>
  <si>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</si>
  <si>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</si>
  <si>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</si>
  <si>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</si>
  <si>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</si>
  <si>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</si>
  <si>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</si>
  <si>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</si>
  <si>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</si>
  <si>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</si>
  <si>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</si>
  <si>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</si>
  <si>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</si>
  <si>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</si>
  <si>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</si>
  <si>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</si>
  <si>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</si>
  <si>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</si>
  <si>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</si>
  <si>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</si>
  <si>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</si>
  <si>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</si>
  <si>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</si>
  <si>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</si>
  <si>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</si>
  <si>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</si>
  <si>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</si>
  <si>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</si>
  <si>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</si>
  <si>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</si>
  <si>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</si>
  <si>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</si>
  <si>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</si>
  <si>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</si>
  <si>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</si>
  <si>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</si>
  <si>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</si>
  <si>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</si>
  <si>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</si>
  <si>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</si>
  <si>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</si>
  <si>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</si>
  <si>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</si>
  <si>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</si>
  <si>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</si>
  <si>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</si>
  <si>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</si>
  <si>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</si>
  <si>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</si>
  <si>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</si>
  <si>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</si>
  <si>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</si>
  <si>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</si>
  <si>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</si>
  <si>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</si>
  <si>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</si>
  <si>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</si>
  <si>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</si>
  <si>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</si>
  <si>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</si>
  <si>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</si>
  <si>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</si>
  <si>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</si>
  <si>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</si>
  <si>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</si>
  <si>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</si>
  <si>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</si>
  <si>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</si>
  <si>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</si>
  <si>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</si>
  <si>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</si>
  <si>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</si>
  <si>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</si>
  <si>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</si>
  <si>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</si>
  <si>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</si>
  <si>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</si>
  <si>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</si>
  <si>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</si>
  <si>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</si>
  <si>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</si>
  <si>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</si>
  <si>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</si>
  <si>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</si>
  <si>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</si>
  <si>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</si>
  <si>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</si>
  <si>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</si>
  <si>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</si>
  <si>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</si>
  <si>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</si>
  <si>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</si>
  <si>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</si>
  <si>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</si>
  <si>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</si>
  <si>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</si>
  <si>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</si>
  <si>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rivleresimi</t>
  </si>
  <si>
    <t>TOTALI I DETYRIMEVE DHE KAPITALIT</t>
  </si>
  <si>
    <t>Pasqyra e Pozicionit Financiar</t>
  </si>
  <si>
    <t>Interesa jo-kontrollues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</si>
  <si>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</si>
  <si>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</si>
  <si>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</si>
  <si>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</si>
  <si>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</si>
  <si>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</si>
  <si>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</si>
  <si>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</si>
  <si>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</si>
  <si>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</si>
  <si>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</si>
  <si>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</si>
  <si>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</si>
  <si>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</si>
  <si>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</si>
  <si>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</si>
  <si>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</si>
  <si>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</si>
  <si>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</si>
  <si>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</si>
  <si>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</si>
  <si>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</si>
  <si>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</si>
  <si>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</si>
  <si>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</si>
  <si>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</si>
  <si>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</si>
  <si>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</si>
  <si>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</si>
  <si>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</si>
  <si>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</si>
  <si>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</si>
  <si>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</si>
  <si>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</si>
  <si>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</si>
  <si>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</si>
  <si>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</si>
  <si>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</si>
  <si>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</si>
  <si>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</si>
  <si>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</si>
  <si>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</si>
  <si>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</si>
  <si>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</si>
  <si>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</si>
  <si>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</si>
  <si>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</si>
  <si>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</si>
  <si>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</si>
  <si>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</si>
  <si>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</si>
  <si>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</si>
  <si>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inventar I imet</t>
  </si>
  <si>
    <t xml:space="preserve">Te tjera  </t>
  </si>
  <si>
    <t>Kapitali  i nenshkruar I paregjistruar</t>
  </si>
  <si>
    <t>Pasqyrat financiare te vitit 2020</t>
  </si>
  <si>
    <t>Qendra Sportive Kuq e Zi</t>
  </si>
  <si>
    <t>L11705012O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</si>
</sst>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%"/>
    <numFmt numFmtId="184" formatCode="_-* #,##0.0_-;\-* #,##0.0_-;_-* &quot;-&quot;??_-;_-@_-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sz val="12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1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8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89" fillId="0" borderId="0"/>
    <xf numFmtId="16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3" fillId="0" borderId="0"/>
    <xf numFmtId="0" fontId="39" fillId="0" borderId="0"/>
    <xf numFmtId="0" fontId="190" fillId="0" borderId="0"/>
    <xf numFmtId="9" fontId="39" fillId="0" borderId="0" applyFont="0" applyFill="0" applyBorder="0" applyAlignment="0" applyProtection="0"/>
    <xf numFmtId="0" fontId="189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9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14" fontId="177" fillId="0" borderId="0" xfId="3275" applyNumberFormat="1" applyFont="1" applyFill="1" applyBorder="1" applyAlignment="1">
      <alignment horizontal="center" vertical="center"/>
    </xf>
    <xf numFmtId="0" fontId="177" fillId="0" borderId="0" xfId="3275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0" fontId="182" fillId="0" borderId="0" xfId="0" applyFont="1"/>
    <xf numFmtId="0" fontId="183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vertical="center"/>
    </xf>
    <xf numFmtId="0" fontId="182" fillId="0" borderId="0" xfId="0" applyFont="1" applyBorder="1"/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6" fillId="0" borderId="26" xfId="0" applyNumberFormat="1" applyFont="1" applyBorder="1"/>
    <xf numFmtId="37" fontId="186" fillId="0" borderId="0" xfId="0" applyNumberFormat="1" applyFont="1" applyBorder="1"/>
    <xf numFmtId="37" fontId="182" fillId="0" borderId="0" xfId="0" applyNumberFormat="1" applyFont="1" applyFill="1"/>
    <xf numFmtId="37" fontId="182" fillId="0" borderId="0" xfId="0" applyNumberFormat="1" applyFont="1" applyFill="1" applyBorder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37" fontId="180" fillId="0" borderId="15" xfId="0" applyNumberFormat="1" applyFont="1" applyFill="1" applyBorder="1" applyAlignment="1">
      <alignment vertical="center"/>
    </xf>
    <xf numFmtId="0" fontId="178" fillId="0" borderId="0" xfId="0" applyNumberFormat="1" applyFont="1" applyFill="1" applyBorder="1" applyAlignment="1" applyProtection="1">
      <alignment vertical="top" wrapText="1"/>
    </xf>
    <xf numFmtId="37" fontId="186" fillId="0" borderId="0" xfId="0" applyNumberFormat="1" applyFont="1"/>
    <xf numFmtId="0" fontId="177" fillId="0" borderId="0" xfId="3506" applyNumberFormat="1" applyFont="1" applyFill="1" applyBorder="1" applyAlignment="1">
      <alignment horizontal="left" vertical="center" wrapText="1"/>
    </xf>
  </cellXfs>
  <cellStyles count="661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13" xfId="659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11" xfId="6598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6599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3" xfId="6596"/>
    <cellStyle name="Comma 484" xfId="6613"/>
    <cellStyle name="Comma 485" xfId="6614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 8" xfId="6600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 8" xfId="6601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6602"/>
    <cellStyle name="Migliaia 3" xfId="660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2 7" xfId="6604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23" xfId="6595"/>
    <cellStyle name="Normal 24" xfId="6612"/>
    <cellStyle name="Normal 25" xfId="6615"/>
    <cellStyle name="Normal 3" xfId="3275"/>
    <cellStyle name="Normal 3 10" xfId="6605"/>
    <cellStyle name="Normal 3 2" xfId="3276"/>
    <cellStyle name="Normal 3 2 2" xfId="3277"/>
    <cellStyle name="Normal 3 2 2 2" xfId="6607"/>
    <cellStyle name="Normal 3 2 3" xfId="3278"/>
    <cellStyle name="Normal 3 2 4" xfId="6606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rmale 2" xfId="6608"/>
    <cellStyle name="Normale 3" xfId="6609"/>
    <cellStyle name="Normalny_AKTYWA" xfId="661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Percentuale 2" xfId="6611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61" workbookViewId="0">
      <selection activeCell="B99" sqref="B99"/>
    </sheetView>
  </sheetViews>
  <sheetFormatPr defaultRowHeight="15"/>
  <cols>
    <col min="1" max="1" width="61.710937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252</v>
      </c>
    </row>
    <row r="5" spans="1:5">
      <c r="A5" s="43" t="s">
        <v>241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 ht="15" customHeight="1">
      <c r="A11" s="49" t="s">
        <v>219</v>
      </c>
      <c r="B11" s="65">
        <v>692708</v>
      </c>
      <c r="C11" s="53"/>
      <c r="D11" s="65">
        <v>19004662</v>
      </c>
      <c r="E11" s="41"/>
    </row>
    <row r="12" spans="1:5" ht="15" customHeight="1">
      <c r="A12" s="49" t="s">
        <v>253</v>
      </c>
      <c r="B12" s="71"/>
      <c r="C12" s="53"/>
      <c r="D12" s="71"/>
      <c r="E12" s="41"/>
    </row>
    <row r="13" spans="1:5" ht="16.5" customHeight="1">
      <c r="A13" s="66" t="s">
        <v>271</v>
      </c>
      <c r="B13" s="65"/>
      <c r="C13" s="53"/>
      <c r="D13" s="65"/>
      <c r="E13" s="41"/>
    </row>
    <row r="14" spans="1:5" ht="16.5" customHeight="1">
      <c r="A14" s="66" t="s">
        <v>272</v>
      </c>
      <c r="B14" s="65"/>
      <c r="C14" s="53"/>
      <c r="D14" s="65"/>
      <c r="E14" s="41"/>
    </row>
    <row r="15" spans="1:5">
      <c r="A15" s="66" t="s">
        <v>283</v>
      </c>
      <c r="B15" s="65"/>
      <c r="C15" s="53"/>
      <c r="D15" s="65"/>
      <c r="E15" s="41"/>
    </row>
    <row r="16" spans="1:5">
      <c r="A16" s="66" t="s">
        <v>273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284</v>
      </c>
      <c r="B18" s="65">
        <v>15363245</v>
      </c>
      <c r="C18" s="53"/>
      <c r="D18" s="65">
        <v>9464751</v>
      </c>
      <c r="E18" s="41"/>
    </row>
    <row r="19" spans="1:5" ht="16.5" customHeight="1">
      <c r="A19" s="66" t="s">
        <v>274</v>
      </c>
      <c r="B19" s="65">
        <v>16335820</v>
      </c>
      <c r="C19" s="53"/>
      <c r="D19" s="65">
        <v>8175742</v>
      </c>
      <c r="E19" s="41"/>
    </row>
    <row r="20" spans="1:5" ht="16.5" customHeight="1">
      <c r="A20" s="66" t="s">
        <v>275</v>
      </c>
      <c r="B20" s="65"/>
      <c r="C20" s="53"/>
      <c r="D20" s="65"/>
      <c r="E20" s="41"/>
    </row>
    <row r="21" spans="1:5">
      <c r="A21" s="66" t="s">
        <v>193</v>
      </c>
      <c r="B21" s="65">
        <v>406867629</v>
      </c>
      <c r="C21" s="53"/>
      <c r="D21" s="65">
        <v>289968038</v>
      </c>
      <c r="E21" s="41"/>
    </row>
    <row r="22" spans="1:5">
      <c r="A22" s="66" t="s">
        <v>276</v>
      </c>
      <c r="B22" s="65"/>
      <c r="C22" s="53"/>
      <c r="D22" s="65"/>
      <c r="E22" s="41"/>
    </row>
    <row r="23" spans="1:5">
      <c r="A23" s="49" t="s">
        <v>247</v>
      </c>
      <c r="B23" s="48"/>
      <c r="C23" s="53"/>
      <c r="D23" s="48"/>
      <c r="E23" s="41"/>
    </row>
    <row r="24" spans="1:5">
      <c r="A24" s="66" t="s">
        <v>254</v>
      </c>
      <c r="B24" s="65"/>
      <c r="C24" s="53"/>
      <c r="D24" s="65"/>
      <c r="E24" s="41"/>
    </row>
    <row r="25" spans="1:5">
      <c r="A25" s="66" t="s">
        <v>255</v>
      </c>
      <c r="B25" s="65"/>
      <c r="C25" s="53"/>
      <c r="D25" s="65"/>
      <c r="E25" s="41"/>
    </row>
    <row r="26" spans="1:5">
      <c r="A26" s="66" t="s">
        <v>256</v>
      </c>
      <c r="B26" s="65"/>
      <c r="C26" s="53"/>
      <c r="D26" s="65"/>
      <c r="E26" s="41"/>
    </row>
    <row r="27" spans="1:5">
      <c r="A27" s="66" t="s">
        <v>295</v>
      </c>
      <c r="B27" s="65">
        <v>4255546</v>
      </c>
      <c r="C27" s="53"/>
      <c r="D27" s="65">
        <v>3504247</v>
      </c>
      <c r="E27" s="41"/>
    </row>
    <row r="28" spans="1:5">
      <c r="A28" s="66" t="s">
        <v>257</v>
      </c>
      <c r="B28" s="65"/>
      <c r="C28" s="53"/>
      <c r="D28" s="65"/>
      <c r="E28" s="41"/>
    </row>
    <row r="29" spans="1:5">
      <c r="A29" s="66" t="s">
        <v>258</v>
      </c>
      <c r="B29" s="65"/>
      <c r="C29" s="53"/>
      <c r="D29" s="65"/>
      <c r="E29" s="41"/>
    </row>
    <row r="30" spans="1:5">
      <c r="A30" s="66" t="s">
        <v>259</v>
      </c>
      <c r="B30" s="65">
        <v>4762162</v>
      </c>
      <c r="C30" s="53"/>
      <c r="D30" s="65"/>
      <c r="E30" s="41"/>
    </row>
    <row r="31" spans="1:5">
      <c r="A31" s="49" t="s">
        <v>221</v>
      </c>
      <c r="B31" s="65"/>
      <c r="C31" s="53"/>
      <c r="D31" s="65">
        <v>7317857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448277110</v>
      </c>
      <c r="C33" s="58"/>
      <c r="D33" s="57">
        <f>SUM(D11:D32)</f>
        <v>337435297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260</v>
      </c>
      <c r="B36" s="48"/>
      <c r="C36" s="53"/>
      <c r="D36" s="48"/>
      <c r="E36" s="41"/>
    </row>
    <row r="37" spans="1:5">
      <c r="A37" s="66" t="s">
        <v>277</v>
      </c>
      <c r="B37" s="65"/>
      <c r="C37" s="53"/>
      <c r="D37" s="65"/>
      <c r="E37" s="41"/>
    </row>
    <row r="38" spans="1:5" ht="30">
      <c r="A38" s="66" t="s">
        <v>278</v>
      </c>
      <c r="B38" s="65"/>
      <c r="C38" s="53"/>
      <c r="D38" s="65"/>
      <c r="E38" s="41"/>
    </row>
    <row r="39" spans="1:5">
      <c r="A39" s="66" t="s">
        <v>279</v>
      </c>
      <c r="B39" s="65"/>
      <c r="C39" s="53"/>
      <c r="D39" s="65"/>
      <c r="E39" s="41"/>
    </row>
    <row r="40" spans="1:5" ht="30">
      <c r="A40" s="66" t="s">
        <v>280</v>
      </c>
      <c r="B40" s="65"/>
      <c r="C40" s="53"/>
      <c r="D40" s="65"/>
      <c r="E40" s="41"/>
    </row>
    <row r="41" spans="1:5">
      <c r="A41" s="66" t="s">
        <v>281</v>
      </c>
      <c r="B41" s="65"/>
      <c r="C41" s="53"/>
      <c r="D41" s="65"/>
      <c r="E41" s="41"/>
    </row>
    <row r="42" spans="1:5">
      <c r="A42" s="66" t="s">
        <v>282</v>
      </c>
      <c r="B42" s="65"/>
      <c r="C42" s="53"/>
      <c r="D42" s="65"/>
      <c r="E42" s="41"/>
    </row>
    <row r="43" spans="1:5">
      <c r="A43" s="49" t="s">
        <v>251</v>
      </c>
      <c r="B43" s="48"/>
      <c r="C43" s="53"/>
      <c r="D43" s="48"/>
      <c r="E43" s="41"/>
    </row>
    <row r="44" spans="1:5">
      <c r="A44" s="66" t="s">
        <v>285</v>
      </c>
      <c r="B44" s="65">
        <v>6410997540</v>
      </c>
      <c r="C44" s="53"/>
      <c r="D44" s="65">
        <v>6410997540</v>
      </c>
      <c r="E44" s="41"/>
    </row>
    <row r="45" spans="1:5">
      <c r="A45" s="66" t="s">
        <v>286</v>
      </c>
      <c r="B45" s="65">
        <v>2805777</v>
      </c>
      <c r="C45" s="53"/>
      <c r="D45" s="65">
        <v>61561</v>
      </c>
      <c r="E45" s="41"/>
    </row>
    <row r="46" spans="1:5">
      <c r="A46" s="66" t="s">
        <v>287</v>
      </c>
      <c r="B46" s="65">
        <v>68229504</v>
      </c>
      <c r="C46" s="53"/>
      <c r="D46" s="65">
        <v>76786328</v>
      </c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296</v>
      </c>
      <c r="B48" s="65">
        <v>1499933611</v>
      </c>
      <c r="C48" s="53"/>
      <c r="D48" s="65">
        <v>1635552358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261</v>
      </c>
      <c r="B50" s="48"/>
      <c r="C50" s="53"/>
      <c r="D50" s="48"/>
      <c r="E50" s="41"/>
    </row>
    <row r="51" spans="1:5" ht="30">
      <c r="A51" s="66" t="s">
        <v>289</v>
      </c>
      <c r="B51" s="65"/>
      <c r="C51" s="53"/>
      <c r="D51" s="65"/>
      <c r="E51" s="41"/>
    </row>
    <row r="52" spans="1:5">
      <c r="A52" s="66" t="s">
        <v>290</v>
      </c>
      <c r="B52" s="65"/>
      <c r="C52" s="53"/>
      <c r="D52" s="65"/>
      <c r="E52" s="41"/>
    </row>
    <row r="53" spans="1:5">
      <c r="A53" s="66" t="s">
        <v>291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7981966432</v>
      </c>
      <c r="C55" s="58"/>
      <c r="D55" s="57">
        <f>SUM(D37:D54)</f>
        <v>8123397787</v>
      </c>
      <c r="E55" s="41"/>
    </row>
    <row r="56" spans="1:5">
      <c r="A56" s="49"/>
      <c r="B56" s="50"/>
      <c r="C56" s="50"/>
      <c r="D56" s="50"/>
      <c r="E56" s="41"/>
    </row>
    <row r="57" spans="1:5" ht="15.75" customHeight="1" thickBot="1">
      <c r="A57" s="49" t="s">
        <v>226</v>
      </c>
      <c r="B57" s="67">
        <f>B55+B33</f>
        <v>8430243542</v>
      </c>
      <c r="C57" s="68"/>
      <c r="D57" s="67">
        <f>D55+D33</f>
        <v>8460833084</v>
      </c>
      <c r="E57" s="41"/>
    </row>
    <row r="58" spans="1:5" ht="16.5" customHeight="1" thickTop="1">
      <c r="A58" s="51"/>
      <c r="B58" s="48"/>
      <c r="C58" s="53"/>
      <c r="D58" s="48"/>
      <c r="E58" s="41"/>
    </row>
    <row r="59" spans="1:5" ht="15.75" customHeight="1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292</v>
      </c>
      <c r="C62" s="53"/>
      <c r="E62" s="41"/>
    </row>
    <row r="63" spans="1:5" ht="16.5" customHeight="1">
      <c r="A63" s="66" t="s">
        <v>262</v>
      </c>
      <c r="B63" s="65"/>
      <c r="C63" s="53"/>
      <c r="D63" s="65"/>
      <c r="E63" s="41"/>
    </row>
    <row r="64" spans="1:5" ht="15.75" customHeight="1">
      <c r="A64" s="66" t="s">
        <v>263</v>
      </c>
      <c r="B64" s="65"/>
      <c r="C64" s="53"/>
      <c r="D64" s="65"/>
      <c r="E64" s="41"/>
    </row>
    <row r="65" spans="1:5" ht="15.75" customHeight="1">
      <c r="A65" s="66" t="s">
        <v>229</v>
      </c>
      <c r="B65" s="65">
        <v>287792484</v>
      </c>
      <c r="C65" s="53"/>
      <c r="D65" s="65">
        <v>342592344</v>
      </c>
      <c r="E65" s="41"/>
    </row>
    <row r="66" spans="1:5">
      <c r="A66" s="66" t="s">
        <v>264</v>
      </c>
      <c r="B66" s="65"/>
      <c r="C66" s="53"/>
      <c r="D66" s="65"/>
      <c r="E66" s="41"/>
    </row>
    <row r="67" spans="1:5">
      <c r="A67" s="66" t="s">
        <v>293</v>
      </c>
      <c r="B67" s="65"/>
      <c r="C67" s="53"/>
      <c r="D67" s="65"/>
      <c r="E67" s="41"/>
    </row>
    <row r="68" spans="1:5" ht="30">
      <c r="A68" s="66" t="s">
        <v>294</v>
      </c>
      <c r="B68" s="65"/>
      <c r="C68" s="53"/>
      <c r="D68" s="65"/>
      <c r="E68" s="41"/>
    </row>
    <row r="69" spans="1:5" ht="30">
      <c r="A69" s="66" t="s">
        <v>249</v>
      </c>
      <c r="B69" s="65">
        <v>1247463</v>
      </c>
      <c r="C69" s="53"/>
      <c r="D69" s="65">
        <v>407295</v>
      </c>
      <c r="E69" s="41"/>
    </row>
    <row r="70" spans="1:5">
      <c r="A70" s="66" t="s">
        <v>265</v>
      </c>
      <c r="B70" s="65">
        <v>492762</v>
      </c>
      <c r="C70" s="53"/>
      <c r="D70" s="65">
        <v>531424</v>
      </c>
      <c r="E70" s="41"/>
    </row>
    <row r="71" spans="1:5">
      <c r="A71" s="66" t="s">
        <v>248</v>
      </c>
      <c r="B71" s="65">
        <v>1925707942</v>
      </c>
      <c r="C71" s="53"/>
      <c r="D71" s="65">
        <v>1766183992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250</v>
      </c>
      <c r="B74" s="65">
        <v>144645797</v>
      </c>
      <c r="C74" s="53"/>
      <c r="D74" s="65">
        <v>136285719</v>
      </c>
      <c r="E74" s="41"/>
    </row>
    <row r="75" spans="1:5">
      <c r="A75" s="49" t="s">
        <v>232</v>
      </c>
      <c r="B75" s="57">
        <f>SUM(B62:B74)</f>
        <v>2359886448</v>
      </c>
      <c r="C75" s="58"/>
      <c r="D75" s="57">
        <f>SUM(D62:D74)</f>
        <v>2246000774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292</v>
      </c>
      <c r="B78" s="65"/>
      <c r="C78" s="53"/>
      <c r="D78" s="65"/>
      <c r="E78" s="41"/>
    </row>
    <row r="79" spans="1:5">
      <c r="A79" s="66" t="s">
        <v>262</v>
      </c>
      <c r="B79" s="65"/>
      <c r="C79" s="53"/>
      <c r="D79" s="65"/>
      <c r="E79" s="41"/>
    </row>
    <row r="80" spans="1:5">
      <c r="A80" s="66" t="s">
        <v>263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264</v>
      </c>
      <c r="B82" s="65"/>
      <c r="C82" s="53"/>
      <c r="D82" s="65"/>
      <c r="E82" s="41"/>
    </row>
    <row r="83" spans="1:5">
      <c r="A83" s="66" t="s">
        <v>293</v>
      </c>
      <c r="B83" s="65"/>
      <c r="C83" s="53"/>
      <c r="D83" s="65"/>
      <c r="E83" s="41"/>
    </row>
    <row r="84" spans="1:5" ht="30">
      <c r="A84" s="66" t="s">
        <v>294</v>
      </c>
      <c r="B84" s="65"/>
      <c r="C84" s="53"/>
      <c r="D84" s="65"/>
      <c r="E84" s="41"/>
    </row>
    <row r="85" spans="1:5" ht="15" customHeight="1">
      <c r="A85" s="66" t="s">
        <v>248</v>
      </c>
      <c r="B85" s="65"/>
      <c r="C85" s="53"/>
      <c r="D85" s="65"/>
      <c r="E85" s="41"/>
    </row>
    <row r="86" spans="1:5" ht="15" customHeight="1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250</v>
      </c>
      <c r="B88" s="48"/>
      <c r="C88" s="53"/>
      <c r="D88" s="48"/>
      <c r="E88" s="41"/>
    </row>
    <row r="89" spans="1:5">
      <c r="A89" s="66" t="s">
        <v>266</v>
      </c>
      <c r="B89" s="65"/>
      <c r="C89" s="53"/>
      <c r="D89" s="65"/>
      <c r="E89" s="41"/>
    </row>
    <row r="90" spans="1:5">
      <c r="A90" s="66" t="s">
        <v>267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 ht="15" customHeight="1">
      <c r="A94" s="49" t="s">
        <v>236</v>
      </c>
      <c r="B94" s="69">
        <f>B75+B92</f>
        <v>2359886448</v>
      </c>
      <c r="C94" s="68"/>
      <c r="D94" s="69">
        <f>D75+D92</f>
        <v>2246000774</v>
      </c>
      <c r="E94" s="41"/>
    </row>
    <row r="95" spans="1:5" ht="15.75" customHeight="1">
      <c r="A95" s="49"/>
      <c r="B95" s="48"/>
      <c r="C95" s="53"/>
      <c r="D95" s="48"/>
      <c r="E95" s="41"/>
    </row>
    <row r="96" spans="1:5" ht="15" customHeight="1">
      <c r="A96" s="49" t="s">
        <v>237</v>
      </c>
      <c r="B96" s="48"/>
      <c r="C96" s="53"/>
      <c r="D96" s="48"/>
      <c r="E96" s="41"/>
    </row>
    <row r="97" spans="1:5" ht="15" customHeight="1">
      <c r="A97" s="49" t="s">
        <v>238</v>
      </c>
      <c r="B97" s="65">
        <v>6412997540</v>
      </c>
      <c r="C97" s="53"/>
      <c r="D97" s="65">
        <v>6412997540</v>
      </c>
      <c r="E97" s="41"/>
    </row>
    <row r="98" spans="1:5">
      <c r="A98" s="49" t="s">
        <v>297</v>
      </c>
      <c r="B98" s="65">
        <v>578117000</v>
      </c>
      <c r="C98" s="53"/>
      <c r="D98" s="65">
        <v>578117000</v>
      </c>
      <c r="E98" s="41"/>
    </row>
    <row r="99" spans="1:5">
      <c r="A99" s="49" t="s">
        <v>239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268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269</v>
      </c>
      <c r="B104" s="65"/>
      <c r="C104" s="53"/>
      <c r="D104" s="65"/>
      <c r="E104" s="41"/>
    </row>
    <row r="105" spans="1:5">
      <c r="A105" s="49" t="s">
        <v>244</v>
      </c>
      <c r="B105" s="65">
        <v>-776282230</v>
      </c>
      <c r="C105" s="64"/>
      <c r="D105" s="65">
        <v>-786808892</v>
      </c>
      <c r="E105" s="41"/>
    </row>
    <row r="106" spans="1:5">
      <c r="A106" s="49" t="s">
        <v>243</v>
      </c>
      <c r="B106" s="65">
        <v>-144475216</v>
      </c>
      <c r="C106" s="53"/>
      <c r="D106" s="65">
        <v>10526662</v>
      </c>
      <c r="E106" s="41"/>
    </row>
    <row r="107" spans="1:5" ht="18" customHeight="1">
      <c r="A107" s="49" t="s">
        <v>246</v>
      </c>
      <c r="B107" s="61">
        <f>SUM(B97:B106)</f>
        <v>6070357094</v>
      </c>
      <c r="C107" s="62"/>
      <c r="D107" s="61">
        <f>SUM(D97:D106)</f>
        <v>6214832310</v>
      </c>
      <c r="E107" s="41"/>
    </row>
    <row r="108" spans="1:5">
      <c r="A108" s="47" t="s">
        <v>242</v>
      </c>
      <c r="B108" s="65"/>
      <c r="C108" s="53"/>
      <c r="D108" s="65"/>
      <c r="E108" s="41"/>
    </row>
    <row r="109" spans="1:5">
      <c r="A109" s="49" t="s">
        <v>245</v>
      </c>
      <c r="B109" s="69">
        <f>SUM(B107:B108)</f>
        <v>6070357094</v>
      </c>
      <c r="C109" s="68"/>
      <c r="D109" s="69">
        <f>SUM(D107:D108)</f>
        <v>6214832310</v>
      </c>
      <c r="E109" s="41"/>
    </row>
    <row r="110" spans="1:5" ht="15" customHeight="1">
      <c r="A110" s="49"/>
      <c r="B110" s="63"/>
      <c r="C110" s="64"/>
      <c r="D110" s="63"/>
      <c r="E110" s="35"/>
    </row>
    <row r="111" spans="1:5" ht="15.75" customHeight="1" thickBot="1">
      <c r="A111" s="70" t="s">
        <v>240</v>
      </c>
      <c r="B111" s="67">
        <f>B94+B109</f>
        <v>8430243542</v>
      </c>
      <c r="C111" s="68"/>
      <c r="D111" s="67">
        <f>D94+D109</f>
        <v>8460833084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270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2021-10-09T13:13:24Z</dcterms:modified>
</cp:coreProperties>
</file>