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7115" windowHeight="11250" tabRatio="890" firstSheet="8" activeTab="14"/>
  </bookViews>
  <sheets>
    <sheet name="KOPERTINA" sheetId="1" r:id="rId1"/>
    <sheet name="AKTIV-PASIV" sheetId="2" r:id="rId2"/>
    <sheet name="PASH 1 " sheetId="3" r:id="rId3"/>
    <sheet name="PASH 2" sheetId="4" r:id="rId4"/>
    <sheet name="PASH 1 SINT" sheetId="5" r:id="rId5"/>
    <sheet name="PASH 2 SINT" sheetId="6" r:id="rId6"/>
    <sheet name="CASH FLOW" sheetId="7" r:id="rId7"/>
    <sheet name="BILANCI SINTETIK" sheetId="8" r:id="rId8"/>
    <sheet name="ANALIZE KLASA 2" sheetId="9" r:id="rId9"/>
    <sheet name="INVENTARI" sheetId="10" r:id="rId10"/>
    <sheet name="PASQYRA E TE ARDHURAVE" sheetId="11" r:id="rId11"/>
    <sheet name="AKTIVET MATERIALE" sheetId="12" r:id="rId12"/>
    <sheet name="NDRYSHIMI KAPITALIT" sheetId="13" r:id="rId13"/>
    <sheet name="INVENTARI I MJETEVE" sheetId="14" r:id="rId14"/>
    <sheet name="DEKLARATA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<sst xmlns="http://schemas.openxmlformats.org/spreadsheetml/2006/main" count="1539" uniqueCount="655">
  <si>
    <t>Emertimi dhe Forma ligjore</t>
  </si>
  <si>
    <t>VELLEZERIT KAPAJ</t>
  </si>
  <si>
    <t>NIPT - i</t>
  </si>
  <si>
    <t>K86931201C</t>
  </si>
  <si>
    <t>Adresa e Selise</t>
  </si>
  <si>
    <t>VLORE LAGJA "KUSHTRIMI"</t>
  </si>
  <si>
    <t>Data e krijimit</t>
  </si>
  <si>
    <t>2008</t>
  </si>
  <si>
    <t>Nr. Regjistrit Tregtar</t>
  </si>
  <si>
    <t/>
  </si>
  <si>
    <t>Veprimtaria Kryesore</t>
  </si>
  <si>
    <t>PUNIME MERMERI DHE GRANITI</t>
  </si>
  <si>
    <t>P A S Q Y R A T     F I N A N C I A R E</t>
  </si>
  <si>
    <t>( Ne zbatim te Standartit Kombetar te Kontabilitetit nr.2 
dhe Ligjit Nr.9228, Date 29.04.2004 " Per Kontabilitetin dhe Pasqyrat Financiare " )</t>
  </si>
  <si>
    <t>Viti</t>
  </si>
  <si>
    <t>2012</t>
  </si>
  <si>
    <t>Pasqyrat Financiare jane individuale</t>
  </si>
  <si>
    <t>INDIVIDUALE</t>
  </si>
  <si>
    <t>Pasqyrat Financiare jane te konsoliduara</t>
  </si>
  <si>
    <t>TE KONSOLIDUAR</t>
  </si>
  <si>
    <t xml:space="preserve">Pasqyrat Financiare jane te shprehura ne </t>
  </si>
  <si>
    <t>LEKE</t>
  </si>
  <si>
    <t>Periudha Kontabel jane te rrumbullakosura ne</t>
  </si>
  <si>
    <t>Periudha Kontabel e Pasqyrave Financiare</t>
  </si>
  <si>
    <t>Nga</t>
  </si>
  <si>
    <t>01/01/2012</t>
  </si>
  <si>
    <t>Deri</t>
  </si>
  <si>
    <t>31/12/2012</t>
  </si>
  <si>
    <t>Data e mbylljes se Pasqyrave Financiare</t>
  </si>
  <si>
    <t>22/3/2013</t>
  </si>
  <si>
    <t>Bilanci Kontabel</t>
  </si>
  <si>
    <t>Viti ushtrimor 2012</t>
  </si>
  <si>
    <t>dt.</t>
  </si>
  <si>
    <t>07/02/2012</t>
  </si>
  <si>
    <t>3:01:06 PM</t>
  </si>
  <si>
    <t>Faqe</t>
  </si>
  <si>
    <t>1  /</t>
  </si>
  <si>
    <t>2</t>
  </si>
  <si>
    <t>Nr.</t>
  </si>
  <si>
    <t>Pershkrimi i elementeve</t>
  </si>
  <si>
    <t>Ref.</t>
  </si>
  <si>
    <t>Vit Ushtrimor</t>
  </si>
  <si>
    <t>Vit Paraardhes</t>
  </si>
  <si>
    <t>A K T I V E T</t>
  </si>
  <si>
    <t>I  Aktivet Afatshkurtra</t>
  </si>
  <si>
    <t>1</t>
  </si>
  <si>
    <t>1  Mjete Monetare</t>
  </si>
  <si>
    <t>2,101,828.00</t>
  </si>
  <si>
    <t>1,160,809.00</t>
  </si>
  <si>
    <t>2  Derivate dhe Aktive Financiare te Mbajtura</t>
  </si>
  <si>
    <t>3</t>
  </si>
  <si>
    <t>(i)</t>
  </si>
  <si>
    <t>Derivatet</t>
  </si>
  <si>
    <t>4</t>
  </si>
  <si>
    <t>(ii)</t>
  </si>
  <si>
    <t>Aktivet e mbajtura per tregetim</t>
  </si>
  <si>
    <t>5</t>
  </si>
  <si>
    <t>Totali</t>
  </si>
  <si>
    <t>3  Aktive te tjera financiare afatshkurtra</t>
  </si>
  <si>
    <t>7</t>
  </si>
  <si>
    <t>Llogari / Kerkesa te arketueshme</t>
  </si>
  <si>
    <t>8</t>
  </si>
  <si>
    <t>30,312,686.00</t>
  </si>
  <si>
    <t>17,005,091.00</t>
  </si>
  <si>
    <t>Llogari / Kerkesa te tjera te arketueshme</t>
  </si>
  <si>
    <t>9</t>
  </si>
  <si>
    <t>174,246.00</t>
  </si>
  <si>
    <t>237,275.00</t>
  </si>
  <si>
    <t>(iii)</t>
  </si>
  <si>
    <t>Instrumente te tjera borxhi</t>
  </si>
  <si>
    <t>10</t>
  </si>
  <si>
    <t>(iv)</t>
  </si>
  <si>
    <t>Investime te tjera financiare</t>
  </si>
  <si>
    <t>11</t>
  </si>
  <si>
    <t>30,486,932.00</t>
  </si>
  <si>
    <t>17,242,366.00</t>
  </si>
  <si>
    <t>4  Inventari</t>
  </si>
  <si>
    <t>13</t>
  </si>
  <si>
    <t>Lendet e para</t>
  </si>
  <si>
    <t>14</t>
  </si>
  <si>
    <t>Prodhim ne proces</t>
  </si>
  <si>
    <t>15</t>
  </si>
  <si>
    <t>Produkte te gatshme</t>
  </si>
  <si>
    <t>16</t>
  </si>
  <si>
    <t>Mallra per rishitje</t>
  </si>
  <si>
    <t>17</t>
  </si>
  <si>
    <t>16,208,291.00</t>
  </si>
  <si>
    <t>12,752,570.00</t>
  </si>
  <si>
    <t>(v)</t>
  </si>
  <si>
    <t>Parapagesat per furnizime</t>
  </si>
  <si>
    <t>18</t>
  </si>
  <si>
    <t>5  Aktive biologjike afatshkurtra</t>
  </si>
  <si>
    <t>20</t>
  </si>
  <si>
    <t>6  Aktive afatshkurtra te mbajtura per shitje</t>
  </si>
  <si>
    <t>21</t>
  </si>
  <si>
    <t>7  Parapagimet dhe shpenzimet e shtyra</t>
  </si>
  <si>
    <t>22</t>
  </si>
  <si>
    <t>0.00</t>
  </si>
  <si>
    <t>AKTIVET TOTALE AFATSHKURTRA (I</t>
  </si>
  <si>
    <t>48,797,051.00</t>
  </si>
  <si>
    <t>31,155,745.00</t>
  </si>
  <si>
    <t>II  Aktivet Afatgjata</t>
  </si>
  <si>
    <t>24</t>
  </si>
  <si>
    <t>1  Investimet financiare afatgjata</t>
  </si>
  <si>
    <t>25</t>
  </si>
  <si>
    <t>Aksione dhe pjesemarrje te tjera ne njesi te kont.</t>
  </si>
  <si>
    <t>26</t>
  </si>
  <si>
    <t>Aksione dhe investime te tjera ne pjesemarrje</t>
  </si>
  <si>
    <t>27</t>
  </si>
  <si>
    <t>Aksione dhe letra me vlere</t>
  </si>
  <si>
    <t>28</t>
  </si>
  <si>
    <t>Llogari / Kerkesa te arketueshme afatgjata</t>
  </si>
  <si>
    <t>29</t>
  </si>
  <si>
    <t>2  Aktive afatgjata materiale</t>
  </si>
  <si>
    <t>31</t>
  </si>
  <si>
    <t>Toka</t>
  </si>
  <si>
    <t>32</t>
  </si>
  <si>
    <t>Ndertesa</t>
  </si>
  <si>
    <t>33</t>
  </si>
  <si>
    <t>31,097.00</t>
  </si>
  <si>
    <t>Makineri dhe pajisje</t>
  </si>
  <si>
    <t>34</t>
  </si>
  <si>
    <t>311,303.00</t>
  </si>
  <si>
    <t>Aktive te tjera afatgjata materiale (me vlere kon)</t>
  </si>
  <si>
    <t>35</t>
  </si>
  <si>
    <t>1,380,200.00</t>
  </si>
  <si>
    <t>342,400.00</t>
  </si>
  <si>
    <t xml:space="preserve">3  Aktive biologjike afatgjata </t>
  </si>
  <si>
    <t>37</t>
  </si>
  <si>
    <t>4  Aktive afatgjata jomateriale</t>
  </si>
  <si>
    <t>38</t>
  </si>
  <si>
    <t>Emri i mire</t>
  </si>
  <si>
    <t>39</t>
  </si>
  <si>
    <t>Shpenzimet e zhvillimit</t>
  </si>
  <si>
    <t>40</t>
  </si>
  <si>
    <t>Aktive te tjera afatgjata jomateriale</t>
  </si>
  <si>
    <t>41</t>
  </si>
  <si>
    <t>5  Kapitali aksionar i papaguar</t>
  </si>
  <si>
    <t>43</t>
  </si>
  <si>
    <t>6  Aktive te tjera afatgjata (ne proces)</t>
  </si>
  <si>
    <t>44</t>
  </si>
  <si>
    <t>AKTIVET TOTALE AFATGJATA (II</t>
  </si>
  <si>
    <t>Total</t>
  </si>
  <si>
    <t>50,177,251.00</t>
  </si>
  <si>
    <t>31,498,145.00</t>
  </si>
  <si>
    <t xml:space="preserve">Gjeneruar nga Infosoft Software Developer </t>
  </si>
  <si>
    <t>15/03/2013</t>
  </si>
  <si>
    <t>2:44:13 PM</t>
  </si>
  <si>
    <t>2  /</t>
  </si>
  <si>
    <t>D E T Y R I M E T   D H E   K A P I T A L</t>
  </si>
  <si>
    <t>I  Detyrimet Afatshkurtra</t>
  </si>
  <si>
    <t>47</t>
  </si>
  <si>
    <t>1  Derivatet</t>
  </si>
  <si>
    <t>48</t>
  </si>
  <si>
    <t>2  Huamarrjet</t>
  </si>
  <si>
    <t>49</t>
  </si>
  <si>
    <t>Huate dhe obligacionet afatshkurtra</t>
  </si>
  <si>
    <t>50</t>
  </si>
  <si>
    <t>Kthimet / Ripagesat e huave afatgjata</t>
  </si>
  <si>
    <t>51</t>
  </si>
  <si>
    <t>Bono te konvertueshme</t>
  </si>
  <si>
    <t>52</t>
  </si>
  <si>
    <t>3  Huate dhe parapagimet</t>
  </si>
  <si>
    <t>54</t>
  </si>
  <si>
    <t>Te pagueshme ndaj furnitoreve</t>
  </si>
  <si>
    <t>55</t>
  </si>
  <si>
    <t>28,613,383.00</t>
  </si>
  <si>
    <t>13,012,303.00</t>
  </si>
  <si>
    <t>Te pagueshme ndaj punonjesve</t>
  </si>
  <si>
    <t>56</t>
  </si>
  <si>
    <t>2,152,711.00</t>
  </si>
  <si>
    <t>506,629.00</t>
  </si>
  <si>
    <t>Detyrime tatimore</t>
  </si>
  <si>
    <t>57</t>
  </si>
  <si>
    <t>Hua te tjera</t>
  </si>
  <si>
    <t>58</t>
  </si>
  <si>
    <t>Parapagimet e arketuara</t>
  </si>
  <si>
    <t>59</t>
  </si>
  <si>
    <t>30,766,094.00</t>
  </si>
  <si>
    <t>13,518,932.00</t>
  </si>
  <si>
    <t>4  Grantet dhe te ardhurat e shtyra</t>
  </si>
  <si>
    <t>61</t>
  </si>
  <si>
    <t xml:space="preserve">5  Provizionet afatshkurtra </t>
  </si>
  <si>
    <t>62</t>
  </si>
  <si>
    <t>TOTALI I DETYRIMEVE AFATSHKURTRA (I)</t>
  </si>
  <si>
    <t>II  Detyrime Afatgjata</t>
  </si>
  <si>
    <t>64</t>
  </si>
  <si>
    <t>1  Huate afatgjata</t>
  </si>
  <si>
    <t>65</t>
  </si>
  <si>
    <t>Hua, bono dhe detyrime nga qeraja financiare</t>
  </si>
  <si>
    <t>66</t>
  </si>
  <si>
    <t>Bonot e konvertueshme</t>
  </si>
  <si>
    <t>67</t>
  </si>
  <si>
    <t xml:space="preserve">2  Huamarrje te tjera afatgjata </t>
  </si>
  <si>
    <t>69</t>
  </si>
  <si>
    <t>8,448,734.00</t>
  </si>
  <si>
    <t>10,210,699.00</t>
  </si>
  <si>
    <t xml:space="preserve">3  Provizionet afatgjata </t>
  </si>
  <si>
    <t>70</t>
  </si>
  <si>
    <t>71</t>
  </si>
  <si>
    <t>TOTALI I DETYRIMEVE AFATGJATA (II)</t>
  </si>
  <si>
    <t>III  Kapitali</t>
  </si>
  <si>
    <t>74</t>
  </si>
  <si>
    <t>1  Aksionet e pakices</t>
  </si>
  <si>
    <t>75</t>
  </si>
  <si>
    <t>2  Kapitali i aksionereve te shoqerise meme</t>
  </si>
  <si>
    <t>76</t>
  </si>
  <si>
    <t>3  Kapitali aksionar</t>
  </si>
  <si>
    <t>77</t>
  </si>
  <si>
    <t>100,000.00</t>
  </si>
  <si>
    <t>4  Primi i aksionit</t>
  </si>
  <si>
    <t>78</t>
  </si>
  <si>
    <t>5  Aksionet e thesarit (Negative)</t>
  </si>
  <si>
    <t>79</t>
  </si>
  <si>
    <t>6  Rezerva statusore</t>
  </si>
  <si>
    <t>80</t>
  </si>
  <si>
    <t>7  Rezerva ligjore</t>
  </si>
  <si>
    <t>81</t>
  </si>
  <si>
    <t>8  Rezerva te tjera</t>
  </si>
  <si>
    <t>82</t>
  </si>
  <si>
    <t>9  Fitimet e pashperndara</t>
  </si>
  <si>
    <t>83</t>
  </si>
  <si>
    <t>7,668,514.00</t>
  </si>
  <si>
    <t>4,251,601.00</t>
  </si>
  <si>
    <t>10  Fitimi (Humbja) e vitit financiar</t>
  </si>
  <si>
    <t>84</t>
  </si>
  <si>
    <t>3,193,910.00</t>
  </si>
  <si>
    <t>3,416,913.00</t>
  </si>
  <si>
    <t>10,962,424.00</t>
  </si>
  <si>
    <t>7,768,514.00</t>
  </si>
  <si>
    <t>TOTALI I KAPITALIT (III)</t>
  </si>
  <si>
    <t>50,177,252.00</t>
  </si>
  <si>
    <t>Pasqyra e Te Ardhurave dhe Shpenzimeve (Formati 1)</t>
  </si>
  <si>
    <t>2:44:38 PM</t>
  </si>
  <si>
    <t>Shitjet neto</t>
  </si>
  <si>
    <t>23,728,506.00</t>
  </si>
  <si>
    <t>Te ardhura te tjera nga veprimtarite e shfrytezimit</t>
  </si>
  <si>
    <t>Ndryshime ne inventarin e produkteve te gatshme dhe punes ne proces</t>
  </si>
  <si>
    <t>Puna e kryer nga njesite ekonomike raportuese per qellimet e veta dhe e kapitalizuar</t>
  </si>
  <si>
    <t>Mallra, lendet e para dhe sherbimet</t>
  </si>
  <si>
    <t>21,801,030.00</t>
  </si>
  <si>
    <t>16,218,934.00</t>
  </si>
  <si>
    <t>6</t>
  </si>
  <si>
    <t>Shpenzime te tjera nga veprimtarite e shfrytezimit</t>
  </si>
  <si>
    <t>43,981.00</t>
  </si>
  <si>
    <t>Shpenzime te personelit</t>
  </si>
  <si>
    <t>7.1</t>
  </si>
  <si>
    <t>Pagat</t>
  </si>
  <si>
    <t>3,733,337.00</t>
  </si>
  <si>
    <t>3,070,976.00</t>
  </si>
  <si>
    <t>7.2</t>
  </si>
  <si>
    <t>Shpenzimet e sigurimeve shoqerore</t>
  </si>
  <si>
    <t>623,479.00</t>
  </si>
  <si>
    <t>512,853.00</t>
  </si>
  <si>
    <t>7.3</t>
  </si>
  <si>
    <t>Shpenzimet per pensionet</t>
  </si>
  <si>
    <t>Renia ne vlere (Zhvleresimi) dhe amortizimi</t>
  </si>
  <si>
    <t>345,605.00</t>
  </si>
  <si>
    <t>85,600.00</t>
  </si>
  <si>
    <t>Totali i shpenzimeve (5-8)</t>
  </si>
  <si>
    <t>26,637,299.00</t>
  </si>
  <si>
    <t>19,932,344.00</t>
  </si>
  <si>
    <t>Fitimi (humbja) nga veprimtarite e shfrytezimit (1+ 2 +/- 3 +/- 4 -9)</t>
  </si>
  <si>
    <t>3,546,809.00</t>
  </si>
  <si>
    <t>3,796,162.00</t>
  </si>
  <si>
    <t>Te ardhurat dhe shpenzimet financiare nga njesite e kontrolluara</t>
  </si>
  <si>
    <t>12</t>
  </si>
  <si>
    <t>Te ardhurat dhe shpenzimet financiare nga pjesemarresit</t>
  </si>
  <si>
    <t>Te ardhurat dhe shpenzimet financiare</t>
  </si>
  <si>
    <t>13.1</t>
  </si>
  <si>
    <t>Te ardhurat dhe shpenzimet financiare nga investime te tjera financiare afatgjata</t>
  </si>
  <si>
    <t>13.2</t>
  </si>
  <si>
    <t>Te ardhurat dhe shpenzimet financiare nga interesat</t>
  </si>
  <si>
    <t>2,002.00</t>
  </si>
  <si>
    <t>451.00</t>
  </si>
  <si>
    <t>13.3</t>
  </si>
  <si>
    <t>Fitimet (Humbjet) nga kursi i kembimit</t>
  </si>
  <si>
    <t>13.4</t>
  </si>
  <si>
    <t>Te ardhurat dhe shpenzimet e tjera financiare</t>
  </si>
  <si>
    <t>Totali i te ardhurave dhe shpenzimeve financiare (13.1 +/- 13.2 +/- 13.3 +/- 13.4)</t>
  </si>
  <si>
    <t>Fitimi (humbja) para tatimit (10 +/- 14)</t>
  </si>
  <si>
    <t>3,548,811.00</t>
  </si>
  <si>
    <t>3,796,613.00</t>
  </si>
  <si>
    <t>Shpenzimet e tatimit mbi fitimin</t>
  </si>
  <si>
    <t>354,900.00</t>
  </si>
  <si>
    <t>379,700.00</t>
  </si>
  <si>
    <t>Fitimi (humbja) neto e vitit financiar (15+16)</t>
  </si>
  <si>
    <t>3,193,911.00</t>
  </si>
  <si>
    <t>Pjesa e fitimit neto per aksioneret e shoqerise meme</t>
  </si>
  <si>
    <t>19</t>
  </si>
  <si>
    <t>Pjesa e fitimit neto per aksioneret e pakices</t>
  </si>
  <si>
    <t>Pasqyra e Te Ardhurave dhe Shpenzimeve (Formati 2)</t>
  </si>
  <si>
    <t>2:44:58 PM</t>
  </si>
  <si>
    <t>30,184,108.00</t>
  </si>
  <si>
    <t>Kostoja e mallrave te shitur (Pjesa perkatese e llogarive qe lidhet me proccesin e prodhimit)</t>
  </si>
  <si>
    <t>21,550,265.00</t>
  </si>
  <si>
    <t>16,064,679.00</t>
  </si>
  <si>
    <t>Kostot e shperndarjes (Pjesa perkatese e llogarive qe lidhet me procesin e shperndarjes)</t>
  </si>
  <si>
    <t>384,613.00</t>
  </si>
  <si>
    <t>198,236.00</t>
  </si>
  <si>
    <t>Shpenzimet administrative (Pjesa perkatese e llogarive qe lidhet me shpenzimet administrative)</t>
  </si>
  <si>
    <t>4,356,816.00</t>
  </si>
  <si>
    <t>3,583,829.00</t>
  </si>
  <si>
    <t>Shpenzime te tjera te zakonshme</t>
  </si>
  <si>
    <t>Fitimi (humbja) nga veprimtarite e shfrytezimit</t>
  </si>
  <si>
    <t>Te ardhurat dhe shpenzimet financiare nga pjesemarrjet</t>
  </si>
  <si>
    <t xml:space="preserve">Te ardhurat dhe shpenzimet financiare </t>
  </si>
  <si>
    <t>11.1</t>
  </si>
  <si>
    <t>11.2</t>
  </si>
  <si>
    <t>Te ardhurat dhe shpenzimet nga interesi</t>
  </si>
  <si>
    <t>11.3</t>
  </si>
  <si>
    <t>FItimet (Humbjet) nga kursi i kembimit</t>
  </si>
  <si>
    <t>11.4</t>
  </si>
  <si>
    <t xml:space="preserve">Te ardhurat dhe shpenzimet te tjera financiare </t>
  </si>
  <si>
    <t>Totali i te ardhurave dhe shpenzimeve financiare ( 11 +/- 11.1 +/- 11.2 +/- 11.3 +/- 11.4)</t>
  </si>
  <si>
    <t>Fitimi (humbja) para tatimit (8 +/- 12)</t>
  </si>
  <si>
    <t>Fitimi (humbja) neto e vitit financiar (13-14)</t>
  </si>
  <si>
    <t>Pasqyra e Te Ardhurave dhe Shpenzimeve (Form1) Sint.</t>
  </si>
  <si>
    <t>2:45:26 PM</t>
  </si>
  <si>
    <t>Te ardhura te tjera  nga veprimtarite e shfrytezimit</t>
  </si>
  <si>
    <t>Ndryshime ne inventarin e produkteve te gateshme dhe punes ne proces</t>
  </si>
  <si>
    <t>21,780,030.00</t>
  </si>
  <si>
    <t>16,224,574.00</t>
  </si>
  <si>
    <t>154,848.00</t>
  </si>
  <si>
    <t>38,341.00</t>
  </si>
  <si>
    <t>Renia ne vlere (zhvleresimi) dhe amortizimi</t>
  </si>
  <si>
    <t xml:space="preserve">Fitimi (humbja) nga veprimtarite e shfrytezimit </t>
  </si>
  <si>
    <t xml:space="preserve">Totali i te ardhurave dhe shpenzimeve financiare </t>
  </si>
  <si>
    <t xml:space="preserve">Fitimi (humbja) para tatimit </t>
  </si>
  <si>
    <t>Pasqyra e Te Ardhurave dhe Shpenzimeve (Form 2) Sint.</t>
  </si>
  <si>
    <t>2:45:46 PM</t>
  </si>
  <si>
    <t>Kostoja e mallrave te shitur</t>
  </si>
  <si>
    <t>Fitimi (humbja) bruto</t>
  </si>
  <si>
    <t>8,404,078.00</t>
  </si>
  <si>
    <t>7,509,572.00</t>
  </si>
  <si>
    <t>Kostot e shperndarjes</t>
  </si>
  <si>
    <t>Shpenzimet administrative</t>
  </si>
  <si>
    <t>Fitimi (humbja) neto e vitit financiar</t>
  </si>
  <si>
    <t>Pasqyra e Fluksit te Parase (Metoda direkte)</t>
  </si>
  <si>
    <t>2:46:07 PM</t>
  </si>
  <si>
    <t>I</t>
  </si>
  <si>
    <t>Fluksi i parave nga veprimtarite e shfrytezimit</t>
  </si>
  <si>
    <t>Parate e arketuara nga klientet</t>
  </si>
  <si>
    <t>22,849,158.00</t>
  </si>
  <si>
    <t>23,218,781.00</t>
  </si>
  <si>
    <t>Parate e paguara ndaj furnitoreve dhe punonjesve</t>
  </si>
  <si>
    <t>19,552,338.00</t>
  </si>
  <si>
    <t>19,585,191.00</t>
  </si>
  <si>
    <t>Parate e ardhura nga veprimtarite</t>
  </si>
  <si>
    <t>Interesi i paguar</t>
  </si>
  <si>
    <t>1,759,963.00</t>
  </si>
  <si>
    <t>2,371,429.00</t>
  </si>
  <si>
    <t>Tatimfitimi i paguar</t>
  </si>
  <si>
    <t>595,838.00</t>
  </si>
  <si>
    <t>457,846.00</t>
  </si>
  <si>
    <t>Paraja neto nga veprimtarite e shfrytezimit</t>
  </si>
  <si>
    <t>941,019.00</t>
  </si>
  <si>
    <t>804,315.00</t>
  </si>
  <si>
    <t>II</t>
  </si>
  <si>
    <t>Fluksi i parave nga veprimtarite investuese</t>
  </si>
  <si>
    <t>Blerjet e kompanise se kontrolluar minus parate e arketuara</t>
  </si>
  <si>
    <t>Blerjet e aktiveve afatgjata materiale</t>
  </si>
  <si>
    <t>Te ardhurat nga shitja e pajisjeve</t>
  </si>
  <si>
    <t>Interesi i arketuar</t>
  </si>
  <si>
    <t>Dividentet e arketuar</t>
  </si>
  <si>
    <t>Paraja neto e perdorur per veprimtarite investuese</t>
  </si>
  <si>
    <t>III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</si>
  <si>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</si>
  <si>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</si>
  <si>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</si>
  <si>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</si>
  <si>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Devidente te paguar</t>
  </si>
  <si>
    <t>Paraja neto e perdorur ne veprimtarite financiare</t>
  </si>
  <si>
    <t>Rritja/(renia) neto e mjeteve monetare</t>
  </si>
  <si>
    <t>v</t>
  </si>
  <si>
    <t>Mjete monetare ne fillim te periudhes kontabel</t>
  </si>
  <si>
    <t>356,494.00</t>
  </si>
  <si>
    <t>Mjete monetare ne fund te periudhes kontabel</t>
  </si>
  <si>
    <t>Bilanci Kontabel (Sintetik)</t>
  </si>
  <si>
    <t>2:46:27 PM</t>
  </si>
  <si>
    <t>Aktivet Afatshkurtra</t>
  </si>
  <si>
    <t>Mjete Monetare</t>
  </si>
  <si>
    <t>Derivate dhe Aktive Financiare te mbajtura per tregtim</t>
  </si>
  <si>
    <t>Aktive te tjera financiare afatshkurtra</t>
  </si>
  <si>
    <t>Inventari</t>
  </si>
  <si>
    <t>Aktive biologjike afatshkurtra</t>
  </si>
  <si>
    <t>Aktive afatshkurtra te mbajtura per shitje</t>
  </si>
  <si>
    <t>Parapagimet dhe shpenzimet e shtyra</t>
  </si>
  <si>
    <t>TOTALI I AKTIVEVE AFATSHKURTRA (I)</t>
  </si>
  <si>
    <t>48,622,805.00</t>
  </si>
  <si>
    <t>30,918,470.00</t>
  </si>
  <si>
    <t>Aktivet afatgjata</t>
  </si>
  <si>
    <t>Investimet financiare afatgjata</t>
  </si>
  <si>
    <t>Aktivet afatgjata materiale</t>
  </si>
  <si>
    <t>1,909,474.00</t>
  </si>
  <si>
    <t>526,069.00</t>
  </si>
  <si>
    <t>Aktivet biologjike afatgjata</t>
  </si>
  <si>
    <t>Aktivet afatgjata jomateriale</t>
  </si>
  <si>
    <t>529,274.00</t>
  </si>
  <si>
    <t>183,669.00</t>
  </si>
  <si>
    <t>Kapital aksionar i papaguar</t>
  </si>
  <si>
    <t>Aktive te tjera afatgjata (ne proces)</t>
  </si>
  <si>
    <t>TOTALI I AKTIVEVE AFATGJATA (II)</t>
  </si>
  <si>
    <t>TOTALI I AKTIVEVE ( I + II )</t>
  </si>
  <si>
    <t>50,003,005.00</t>
  </si>
  <si>
    <t>31,260,870.00</t>
  </si>
  <si>
    <t>D E T Y R I M E T  D H E  K A P I T A L I</t>
  </si>
  <si>
    <t>Detyrimet afatshkurtra</t>
  </si>
  <si>
    <t>Huamarrjet</t>
  </si>
  <si>
    <t>Huate dhe parapagimet</t>
  </si>
  <si>
    <t>39,214,827.00</t>
  </si>
  <si>
    <t>23,729,631.00</t>
  </si>
  <si>
    <t>Grantet dhe te ardhura te shtyra</t>
  </si>
  <si>
    <t>Provizionet afatshkurtra</t>
  </si>
  <si>
    <t>Detyrime te tjera</t>
  </si>
  <si>
    <t>39,040,581.00</t>
  </si>
  <si>
    <t>23,492,356.00</t>
  </si>
  <si>
    <t>Detyrimet afatgjata</t>
  </si>
  <si>
    <t>Huate afatgjata</t>
  </si>
  <si>
    <t>Huamarrje te tjera afatgjata</t>
  </si>
  <si>
    <t>Provizionet afatgjata</t>
  </si>
  <si>
    <t>Grantet dhe te ardhurat e shtyra</t>
  </si>
  <si>
    <t>Kapitali</t>
  </si>
  <si>
    <t>Aksionet e pakices</t>
  </si>
  <si>
    <t>Kapitali i aksionereve te shoqerise meme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</si>
  <si>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</si>
  <si>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</si>
  <si>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</si>
  <si>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</si>
  <si>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</si>
  <si>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</si>
  <si>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</si>
  <si>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</si>
  <si>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DETYRIMEVE DHE KAPITALIT ( I + II + III )</t>
  </si>
  <si>
    <t>dokumenti</t>
  </si>
  <si>
    <t>pershkrim</t>
  </si>
  <si>
    <t>koment</t>
  </si>
  <si>
    <t>dokument refereues</t>
  </si>
  <si>
    <t>debi</t>
  </si>
  <si>
    <t>kredi</t>
  </si>
  <si>
    <t>gjendje</t>
  </si>
  <si>
    <t xml:space="preserve">Lek Shqiptar      </t>
  </si>
  <si>
    <t>2132....</t>
  </si>
  <si>
    <t>instalime teknike komplekse</t>
  </si>
  <si>
    <t>Fillim periudhe</t>
  </si>
  <si>
    <t>L</t>
  </si>
  <si>
    <t>2134....</t>
  </si>
  <si>
    <t>Makineri dhe pajisje pune</t>
  </si>
  <si>
    <t>FF</t>
  </si>
  <si>
    <t>GREQI</t>
  </si>
  <si>
    <t>GRE</t>
  </si>
  <si>
    <t>F</t>
  </si>
  <si>
    <t>5853</t>
  </si>
  <si>
    <t>TOMPOUIDIS THEODHOROS</t>
  </si>
  <si>
    <t>TOM</t>
  </si>
  <si>
    <t>15950</t>
  </si>
  <si>
    <t>2134...MP.</t>
  </si>
  <si>
    <t>Makineri dhe pajisje pune/MAGAZINA E PERGJITHSHME</t>
  </si>
  <si>
    <t>MARMOR SG</t>
  </si>
  <si>
    <t>MSG</t>
  </si>
  <si>
    <t>2487</t>
  </si>
  <si>
    <t>2182....</t>
  </si>
  <si>
    <t>Pajisje informative</t>
  </si>
  <si>
    <t>2818....</t>
  </si>
  <si>
    <t>Per te tjera AA materiale</t>
  </si>
  <si>
    <t>DP</t>
  </si>
  <si>
    <t>AMORTIZIMI VITI 2012</t>
  </si>
  <si>
    <t>T</t>
  </si>
  <si>
    <t>Gjendje artikuj</t>
  </si>
  <si>
    <t>ADMIN</t>
  </si>
  <si>
    <t>dt  - 31/12/2012</t>
  </si>
  <si>
    <t>faqe</t>
  </si>
  <si>
    <t>/</t>
  </si>
  <si>
    <t>artikull</t>
  </si>
  <si>
    <t>njesi</t>
  </si>
  <si>
    <t>sasi</t>
  </si>
  <si>
    <t>cmim</t>
  </si>
  <si>
    <t>vlefte</t>
  </si>
  <si>
    <t>MP</t>
  </si>
  <si>
    <t>MAGAZINA E PERGJITHSHME</t>
  </si>
  <si>
    <t>MERMER</t>
  </si>
  <si>
    <t>M2</t>
  </si>
  <si>
    <t>TRAVERTINA</t>
  </si>
  <si>
    <t>PLLAKE GURI</t>
  </si>
  <si>
    <t>DISQE PRERES</t>
  </si>
  <si>
    <t>COP</t>
  </si>
  <si>
    <t>BOJE</t>
  </si>
  <si>
    <t>LIT</t>
  </si>
  <si>
    <t>MASTIC</t>
  </si>
  <si>
    <t>gure te crregullt</t>
  </si>
  <si>
    <t>M3</t>
  </si>
  <si>
    <t>LAMA SHARRE</t>
  </si>
  <si>
    <t>TUBO PLASTIKE</t>
  </si>
  <si>
    <t>ML</t>
  </si>
  <si>
    <t>KOL PLLAKASH</t>
  </si>
  <si>
    <t>KG</t>
  </si>
  <si>
    <t>GRANIT</t>
  </si>
  <si>
    <t>GURE MERMERI</t>
  </si>
  <si>
    <t>CIMENTO</t>
  </si>
  <si>
    <t>KV</t>
  </si>
  <si>
    <t>RERE</t>
  </si>
  <si>
    <t>GURE ABRAZIVE</t>
  </si>
  <si>
    <t>LETER ABRAZIVE</t>
  </si>
  <si>
    <t>STUKO</t>
  </si>
  <si>
    <t>POLISTEROL</t>
  </si>
  <si>
    <t>Pasqyra nr  3</t>
  </si>
  <si>
    <t>Nr</t>
  </si>
  <si>
    <t>Aktiviteti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</si>
  <si>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</si>
  <si>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</si>
  <si>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</si>
  <si>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</si>
  <si>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</si>
  <si>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</si>
  <si>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</si>
  <si>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</si>
  <si>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</si>
  <si>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</si>
  <si>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</si>
  <si>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</si>
  <si>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</si>
  <si>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</si>
  <si>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</si>
  <si>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</si>
  <si>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</si>
  <si>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</si>
  <si>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</si>
  <si>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</si>
  <si>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</si>
  <si>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</si>
  <si>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</si>
  <si>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</si>
  <si>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</si>
  <si>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</si>
  <si>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</si>
  <si>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</si>
  <si>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</si>
  <si>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</si>
  <si>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</si>
  <si>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</si>
  <si>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</si>
  <si>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</si>
  <si>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</si>
  <si>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</si>
  <si>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</si>
  <si>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</si>
  <si>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</si>
  <si>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</si>
  <si>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</si>
  <si>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</si>
  <si>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</si>
  <si>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</si>
  <si>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</si>
  <si>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</si>
  <si>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</si>
  <si>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TOTALI(I+II+III+IV+V)</t>
  </si>
  <si>
    <t>Te punesuar mesatarisht per vitin 2012</t>
  </si>
  <si>
    <t>Numeri i te punesuarve</t>
  </si>
  <si>
    <t>Me page deri ne 21.000 leke</t>
  </si>
  <si>
    <t>Me page nga 20.001 deri ne 30.000 leke</t>
  </si>
  <si>
    <t>Me page nga 30.001 deri ne 66.500 leke</t>
  </si>
  <si>
    <t>Me page nga 66.501 deri ne 84.100 leke</t>
  </si>
  <si>
    <t>Me page me te larte se 84.100 leke</t>
  </si>
  <si>
    <t xml:space="preserve">             Totali</t>
  </si>
  <si>
    <t>ADMINISTRATORI</t>
  </si>
  <si>
    <t>Aktivet Afatgjate Materiale me vlere fillestare  2012</t>
  </si>
  <si>
    <t>Emertimi</t>
  </si>
  <si>
    <t>Sasia</t>
  </si>
  <si>
    <t>Gjendje       01-01-2012</t>
  </si>
  <si>
    <t>Shtesa nga rivleresimet</t>
  </si>
  <si>
    <t>Paksime</t>
  </si>
  <si>
    <t>Gjendje 31/12/2012</t>
  </si>
  <si>
    <t>Makineri, pajisje</t>
  </si>
  <si>
    <t>Mjete Transporti</t>
  </si>
  <si>
    <t>Kompjutra</t>
  </si>
  <si>
    <t>Zyre</t>
  </si>
  <si>
    <t>Shpz te zhvillimit,nisjes</t>
  </si>
  <si>
    <t>TOTALI</t>
  </si>
  <si>
    <t>Amortizimi A.A.Materiale 2012</t>
  </si>
  <si>
    <t>Vlera Kontabl Neto  A.A.Materiale 2012</t>
  </si>
  <si>
    <t>Gjendje 1/1/2012</t>
  </si>
  <si>
    <t>Shtese</t>
  </si>
  <si>
    <t xml:space="preserve">PASQYRA E NDRYSHIMEVE NE KAPITAL </t>
  </si>
  <si>
    <t xml:space="preserve">Nje pasqyre e Konsoliduar </t>
  </si>
  <si>
    <t>Kapitali Aksioner qe I perket Aksionereve te Shoqerise Meme</t>
  </si>
  <si>
    <t xml:space="preserve">Zoterimet e </t>
  </si>
  <si>
    <t xml:space="preserve">Emertimi </t>
  </si>
  <si>
    <t xml:space="preserve">Kapitali  </t>
  </si>
  <si>
    <t xml:space="preserve">Primi I </t>
  </si>
  <si>
    <t xml:space="preserve">Aksionet e </t>
  </si>
  <si>
    <t>Rezervat</t>
  </si>
  <si>
    <t>Rez e konvert</t>
  </si>
  <si>
    <t>Fitimi I pa</t>
  </si>
  <si>
    <t xml:space="preserve">TOTALI </t>
  </si>
  <si>
    <t>Aksionereve</t>
  </si>
  <si>
    <t xml:space="preserve">T O T A L I </t>
  </si>
  <si>
    <t>Aksioner</t>
  </si>
  <si>
    <t>Aksionit</t>
  </si>
  <si>
    <t>Thesarit</t>
  </si>
  <si>
    <t>Stat e Ligj</t>
  </si>
  <si>
    <t xml:space="preserve">monedh te huaj </t>
  </si>
  <si>
    <t>shperndare</t>
  </si>
  <si>
    <t>te pakices</t>
  </si>
  <si>
    <t>Pozicioni ne 01 Janar 2011</t>
  </si>
  <si>
    <t>A</t>
  </si>
  <si>
    <t>Efekti I ndryshimit te politikave kontabel</t>
  </si>
  <si>
    <t>B</t>
  </si>
  <si>
    <t>Pozicioni I rregulluar</t>
  </si>
  <si>
    <t xml:space="preserve"> Efekti I ndryshimeve te kurseve te  </t>
  </si>
  <si>
    <t>kembimit gjate konsolidimit</t>
  </si>
  <si>
    <t>Totali I te aardhurave  dhe shpenzimeve</t>
  </si>
  <si>
    <t>qe nuk jane njohur ne pasqyren e</t>
  </si>
  <si>
    <t>te Ardhurave dhe Shpenzimeve</t>
  </si>
  <si>
    <t>Fitimet e pa shperndara</t>
  </si>
  <si>
    <t xml:space="preserve">Dividentet e paguar </t>
  </si>
  <si>
    <t>Trasferime ne rezerven e detyrushme</t>
  </si>
  <si>
    <t>Statuore</t>
  </si>
  <si>
    <t>Emetimi I Kapitalit Aksioner</t>
  </si>
  <si>
    <t>Pozicioni me 31 Dhjetor 2011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</si>
  <si>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</si>
  <si>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</si>
  <si>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</si>
  <si>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</si>
  <si>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</si>
  <si>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Pozicioni me 31dhjetor2012</t>
  </si>
  <si>
    <t>EMRI I SHOQERISE</t>
  </si>
  <si>
    <t>INVENTARI I AUTOMJETEVE NE PRONESI</t>
  </si>
  <si>
    <t>NR</t>
  </si>
  <si>
    <t>LLOJI I AUTOMJETIT</t>
  </si>
  <si>
    <t>KAPACITETI</t>
  </si>
  <si>
    <t>TARGA</t>
  </si>
  <si>
    <t>VLERA</t>
  </si>
  <si>
    <t xml:space="preserve"> </t>
  </si>
  <si>
    <t xml:space="preserve">    </t>
  </si>
  <si>
    <t xml:space="preserve">                                                                             DEKLARATE </t>
  </si>
  <si>
    <t xml:space="preserve">ka  hartuar pasqyrat financiare të vitit 2011 komform standarteve kombetare te kontabilitetit. </t>
  </si>
  <si>
    <t xml:space="preserve">Hartuesi i pasqyrave financiare eshte: </t>
  </si>
  <si>
    <t xml:space="preserve">                                                                Administratori i Shoqërisë </t>
  </si>
  <si>
    <t xml:space="preserve">                                                                  (emer ,mbiemer ,firme)</t>
  </si>
  <si>
    <r>
      <t xml:space="preserve">     2.  Shoqeria__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_</t>
    </r>
    <r>
      <rPr>
        <b/>
        <sz val="11"/>
        <rFont val="Calibri"/>
        <family val="2"/>
      </rPr>
      <t>___________</t>
    </r>
    <r>
      <rPr>
        <sz val="11"/>
        <rFont val="Calibri"/>
        <family val="2"/>
      </rPr>
      <t xml:space="preserve">       me     NIPT_ ___        perqindja        e </t>
    </r>
  </si>
  <si>
    <r>
      <t xml:space="preserve">         pjesemarrjes_</t>
    </r>
    <r>
      <rPr>
        <b/>
        <sz val="11"/>
        <rFont val="Calibri"/>
        <family val="2"/>
      </rPr>
      <t>__</t>
    </r>
    <r>
      <rPr>
        <sz val="11"/>
        <rFont val="Calibri"/>
        <family val="2"/>
      </rPr>
      <t xml:space="preserve">_%............................................ </t>
    </r>
  </si>
  <si>
    <r>
      <t xml:space="preserve">Z/Zj. </t>
    </r>
    <r>
      <rPr>
        <b/>
        <sz val="11"/>
        <rFont val="Calibri"/>
        <family val="2"/>
      </rPr>
      <t>________________</t>
    </r>
    <r>
      <rPr>
        <sz val="11"/>
        <rFont val="Calibri"/>
        <family val="2"/>
      </rPr>
      <t xml:space="preserve">_(ekonomist i punësuar pranë shoqërisë) / </t>
    </r>
  </si>
  <si>
    <r>
      <t xml:space="preserve">Z/Zj. </t>
    </r>
    <r>
      <rPr>
        <b/>
        <sz val="11"/>
        <rFont val="Calibri"/>
        <family val="2"/>
      </rPr>
      <t xml:space="preserve">_VIRON XHAFERI__ </t>
    </r>
    <r>
      <rPr>
        <sz val="11"/>
        <rFont val="Calibri"/>
        <family val="2"/>
      </rPr>
      <t>(kontabël i miratuar )  me NIPT</t>
    </r>
    <r>
      <rPr>
        <b/>
        <sz val="11"/>
        <rFont val="Calibri"/>
        <family val="2"/>
      </rPr>
      <t>_K86505205H__</t>
    </r>
    <r>
      <rPr>
        <sz val="11"/>
        <rFont val="Calibri"/>
        <family val="2"/>
      </rPr>
      <t xml:space="preserve"> / </t>
    </r>
  </si>
  <si>
    <r>
      <t xml:space="preserve">Shoqeria_______________(studio kontabiliteti) me NIPT </t>
    </r>
    <r>
      <rPr>
        <b/>
        <sz val="11"/>
        <rFont val="Calibri"/>
        <family val="2"/>
      </rPr>
      <t>_____________</t>
    </r>
    <r>
      <rPr>
        <sz val="11"/>
        <rFont val="Calibri"/>
        <family val="2"/>
      </rPr>
      <t xml:space="preserve">_. </t>
    </r>
  </si>
  <si>
    <t xml:space="preserve">Z/Zj.__MUSLLI KAPAJ___dhe aksionere: </t>
  </si>
  <si>
    <t xml:space="preserve">                                            MUSLLI KAPAJ</t>
  </si>
  <si>
    <t xml:space="preserve">NIPTI __K86931201C_____ </t>
  </si>
  <si>
    <t xml:space="preserve">     1.  Z/Zj_MUSLLI KAPAJ____  perqindja e pjesemarrjes  _50__% </t>
  </si>
  <si>
    <t xml:space="preserve">     1.  Z/Zj_DHIMITER KAPAJ____  perqindja e pjesemarrjes  _50__% </t>
  </si>
  <si>
    <t>SHOQERIA     VELLEZERIT KAPAJ</t>
  </si>
  <si>
    <t xml:space="preserve">SHOQERIA__VELLEZERIT KAPAJ____                                                                           Datë, _15__/_03__/2013 </t>
  </si>
  <si>
    <t xml:space="preserve">Deklaroj    se Shoqëria    __ VELLEZERIT KAPAJ___       me   NIPT    ___ K86931201C ____me          administrator </t>
  </si>
  <si>
    <t>NIPT  K86931201C</t>
  </si>
  <si>
    <t>MUSLLI KAPAJ</t>
  </si>
  <si>
    <t xml:space="preserve"> K86931201C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</si>
</sst>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.00"/>
    <numFmt numFmtId="165" formatCode="#,##0.00;\-#,##0.00"/>
    <numFmt numFmtId="166" formatCode="dd\.mm\.yy"/>
    <numFmt numFmtId="167" formatCode="dd\.mm\.yyyy\ \ hh\.mm\.ss"/>
    <numFmt numFmtId="168" formatCode="#,##0.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\(#,##0.00\)"/>
    <numFmt numFmtId="182" formatCode="0_);\(0\)"/>
  </numFmts>
  <fonts count="53">
    <font>
      <sz val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libri"/>
      <family val="0"/>
    </font>
    <font>
      <b/>
      <sz val="10"/>
      <color indexed="18"/>
      <name val="Arial"/>
      <family val="0"/>
    </font>
    <font>
      <sz val="8"/>
      <color indexed="10"/>
      <name val="Arial"/>
      <family val="0"/>
    </font>
    <font>
      <sz val="8"/>
      <color indexed="11"/>
      <name val="Arial"/>
      <family val="0"/>
    </font>
    <font>
      <b/>
      <sz val="8"/>
      <color indexed="10"/>
      <name val="Arial"/>
      <family val="0"/>
    </font>
    <font>
      <b/>
      <sz val="7"/>
      <color indexed="8"/>
      <name val="Arial"/>
      <family val="0"/>
    </font>
    <font>
      <sz val="14"/>
      <name val="Arial"/>
      <family val="0"/>
    </font>
    <font>
      <sz val="12"/>
      <name val="Times New Roman"/>
      <family val="0"/>
    </font>
    <font>
      <sz val="6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gency FB"/>
      <family val="2"/>
    </font>
    <font>
      <b/>
      <sz val="10"/>
      <name val="Agency FB"/>
      <family val="2"/>
    </font>
    <font>
      <b/>
      <sz val="10"/>
      <color indexed="8"/>
      <name val="Arial"/>
      <family val="2"/>
    </font>
    <font>
      <b/>
      <sz val="10"/>
      <color indexed="8"/>
      <name val="Agency FB"/>
      <family val="2"/>
    </font>
    <font>
      <sz val="11"/>
      <color indexed="8"/>
      <name val="Arial"/>
      <family val="2"/>
    </font>
    <font>
      <b/>
      <u val="single"/>
      <sz val="18"/>
      <color indexed="8"/>
      <name val="Agency FB"/>
      <family val="2"/>
    </font>
    <font>
      <b/>
      <sz val="11"/>
      <color indexed="8"/>
      <name val="Agency FB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u val="single"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7" fillId="0" borderId="0">
      <alignment vertical="top"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7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20" borderId="0">
      <alignment horizontal="left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/>
      <protection/>
    </xf>
    <xf numFmtId="0" fontId="3" fillId="0" borderId="0">
      <alignment horizontal="right" vertical="center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3" fillId="0" borderId="0">
      <alignment horizontal="right"/>
      <protection/>
    </xf>
    <xf numFmtId="0" fontId="4" fillId="0" borderId="0">
      <alignment horizontal="right" vertical="center"/>
      <protection/>
    </xf>
    <xf numFmtId="0" fontId="4" fillId="0" borderId="0">
      <alignment horizontal="right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5" fillId="0" borderId="0">
      <alignment horizontal="left" vertical="top"/>
      <protection/>
    </xf>
    <xf numFmtId="0" fontId="4" fillId="0" borderId="0">
      <alignment horizontal="right" vertical="center"/>
      <protection/>
    </xf>
    <xf numFmtId="0" fontId="5" fillId="0" borderId="0">
      <alignment horizontal="left" vertical="top"/>
      <protection/>
    </xf>
    <xf numFmtId="0" fontId="3" fillId="0" borderId="0">
      <alignment horizontal="right"/>
      <protection/>
    </xf>
    <xf numFmtId="0" fontId="3" fillId="0" borderId="0">
      <alignment horizontal="right" vertical="center"/>
      <protection/>
    </xf>
    <xf numFmtId="0" fontId="1" fillId="0" borderId="0">
      <alignment horizontal="left" vertical="top"/>
      <protection/>
    </xf>
    <xf numFmtId="0" fontId="3" fillId="0" borderId="0">
      <alignment horizontal="right" vertical="center"/>
      <protection/>
    </xf>
    <xf numFmtId="0" fontId="1" fillId="0" borderId="0">
      <alignment horizontal="left" vertical="top"/>
      <protection/>
    </xf>
    <xf numFmtId="0" fontId="3" fillId="0" borderId="0">
      <alignment horizontal="right" vertical="center"/>
      <protection/>
    </xf>
    <xf numFmtId="0" fontId="5" fillId="0" borderId="0">
      <alignment horizontal="left" vertical="top"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2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top"/>
      <protection/>
    </xf>
    <xf numFmtId="0" fontId="3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top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left" vertical="top"/>
      <protection/>
    </xf>
    <xf numFmtId="0" fontId="4" fillId="0" borderId="0">
      <alignment horizontal="right" vertical="center"/>
      <protection/>
    </xf>
    <xf numFmtId="0" fontId="4" fillId="0" borderId="0">
      <alignment horizontal="right" vertical="top"/>
      <protection/>
    </xf>
    <xf numFmtId="0" fontId="4" fillId="0" borderId="0">
      <alignment horizontal="left" vertical="top"/>
      <protection/>
    </xf>
    <xf numFmtId="0" fontId="4" fillId="0" borderId="0">
      <alignment horizontal="right" vertical="top"/>
      <protection/>
    </xf>
    <xf numFmtId="0" fontId="4" fillId="0" borderId="0">
      <alignment horizontal="right" vertical="top"/>
      <protection/>
    </xf>
    <xf numFmtId="0" fontId="3" fillId="20" borderId="0">
      <alignment horizontal="left" vertical="center"/>
      <protection/>
    </xf>
    <xf numFmtId="0" fontId="4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20" borderId="0">
      <alignment horizontal="left" vertical="center"/>
      <protection/>
    </xf>
    <xf numFmtId="0" fontId="4" fillId="0" borderId="0">
      <alignment horizontal="left"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64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160" applyAlignment="1" quotePrefix="1">
      <alignment horizontal="center" vertical="center" wrapText="1"/>
      <protection/>
    </xf>
    <xf numFmtId="0" fontId="4" fillId="0" borderId="0" xfId="87" applyAlignment="1" quotePrefix="1">
      <alignment horizontal="left" vertical="top" wrapText="1"/>
      <protection/>
    </xf>
    <xf numFmtId="0" fontId="4" fillId="0" borderId="0" xfId="150" applyAlignment="1" quotePrefix="1">
      <alignment horizontal="center" vertical="center" wrapText="1"/>
      <protection/>
    </xf>
    <xf numFmtId="0" fontId="3" fillId="0" borderId="10" xfId="163" applyBorder="1" applyAlignment="1" quotePrefix="1">
      <alignment horizontal="center" vertical="center" wrapText="1"/>
      <protection/>
    </xf>
    <xf numFmtId="0" fontId="1" fillId="0" borderId="0" xfId="133" applyAlignment="1" quotePrefix="1">
      <alignment horizontal="left" vertical="top" wrapText="1"/>
      <protection/>
    </xf>
    <xf numFmtId="0" fontId="1" fillId="0" borderId="0" xfId="59">
      <alignment vertical="top"/>
      <protection locked="0"/>
    </xf>
    <xf numFmtId="0" fontId="4" fillId="0" borderId="0" xfId="59" applyNumberFormat="1">
      <alignment horizontal="left" vertical="top"/>
      <protection/>
    </xf>
    <xf numFmtId="0" fontId="4" fillId="0" borderId="0" xfId="59" applyNumberFormat="1">
      <alignment horizontal="center" vertical="top"/>
      <protection/>
    </xf>
    <xf numFmtId="165" fontId="4" fillId="0" borderId="0" xfId="59" applyNumberFormat="1">
      <alignment horizontal="right" vertical="top"/>
      <protection/>
    </xf>
    <xf numFmtId="0" fontId="9" fillId="0" borderId="0" xfId="59" applyNumberFormat="1">
      <alignment horizontal="right" vertical="top"/>
      <protection/>
    </xf>
    <xf numFmtId="165" fontId="3" fillId="0" borderId="0" xfId="59" applyNumberFormat="1">
      <alignment horizontal="right" vertical="top"/>
      <protection/>
    </xf>
    <xf numFmtId="165" fontId="10" fillId="0" borderId="0" xfId="59" applyNumberFormat="1">
      <alignment horizontal="right" vertical="top"/>
      <protection/>
    </xf>
    <xf numFmtId="166" fontId="4" fillId="0" borderId="0" xfId="59" applyNumberFormat="1">
      <alignment horizontal="left" vertical="top"/>
      <protection/>
    </xf>
    <xf numFmtId="0" fontId="3" fillId="0" borderId="0" xfId="59" applyNumberFormat="1">
      <alignment horizontal="right" vertical="top"/>
      <protection/>
    </xf>
    <xf numFmtId="0" fontId="1" fillId="0" borderId="0" xfId="60">
      <alignment vertical="top"/>
      <protection locked="0"/>
    </xf>
    <xf numFmtId="0" fontId="0" fillId="0" borderId="0" xfId="60" applyFont="1">
      <alignment vertical="top"/>
      <protection locked="0"/>
    </xf>
    <xf numFmtId="0" fontId="13" fillId="0" borderId="0" xfId="60" applyNumberFormat="1" applyFont="1">
      <alignment horizontal="left" vertical="top"/>
      <protection/>
    </xf>
    <xf numFmtId="0" fontId="14" fillId="0" borderId="0" xfId="60" applyNumberFormat="1" applyFont="1">
      <alignment horizontal="center" vertical="top"/>
      <protection/>
    </xf>
    <xf numFmtId="0" fontId="14" fillId="0" borderId="0" xfId="60" applyNumberFormat="1" applyFont="1">
      <alignment horizontal="left" vertical="top"/>
      <protection/>
    </xf>
    <xf numFmtId="0" fontId="15" fillId="0" borderId="0" xfId="60" applyNumberFormat="1" applyFont="1">
      <alignment horizontal="left" vertical="top"/>
      <protection/>
    </xf>
    <xf numFmtId="0" fontId="15" fillId="0" borderId="0" xfId="60" applyNumberFormat="1" applyFont="1">
      <alignment horizontal="right" vertical="top"/>
      <protection/>
    </xf>
    <xf numFmtId="0" fontId="16" fillId="0" borderId="0" xfId="60" applyNumberFormat="1" applyFont="1">
      <alignment horizontal="right" vertical="top"/>
      <protection/>
    </xf>
    <xf numFmtId="0" fontId="34" fillId="0" borderId="0" xfId="58" applyFont="1" applyAlignment="1">
      <alignment/>
      <protection/>
    </xf>
    <xf numFmtId="0" fontId="35" fillId="0" borderId="0" xfId="58" applyFont="1">
      <alignment/>
      <protection/>
    </xf>
    <xf numFmtId="3" fontId="0" fillId="0" borderId="0" xfId="58" applyNumberFormat="1">
      <alignment/>
      <protection/>
    </xf>
    <xf numFmtId="0" fontId="0" fillId="0" borderId="0" xfId="58">
      <alignment/>
      <protection/>
    </xf>
    <xf numFmtId="0" fontId="36" fillId="0" borderId="0" xfId="58" applyFont="1">
      <alignment/>
      <protection/>
    </xf>
    <xf numFmtId="0" fontId="37" fillId="0" borderId="0" xfId="58" applyFont="1">
      <alignment/>
      <protection/>
    </xf>
    <xf numFmtId="0" fontId="38" fillId="0" borderId="11" xfId="58" applyFont="1" applyBorder="1">
      <alignment/>
      <protection/>
    </xf>
    <xf numFmtId="0" fontId="38" fillId="0" borderId="12" xfId="58" applyFont="1" applyBorder="1">
      <alignment/>
      <protection/>
    </xf>
    <xf numFmtId="3" fontId="38" fillId="0" borderId="13" xfId="58" applyNumberFormat="1" applyFont="1" applyFill="1" applyBorder="1" applyAlignment="1">
      <alignment vertical="center" wrapText="1"/>
      <protection/>
    </xf>
    <xf numFmtId="0" fontId="38" fillId="0" borderId="14" xfId="58" applyFont="1" applyBorder="1">
      <alignment/>
      <protection/>
    </xf>
    <xf numFmtId="0" fontId="39" fillId="0" borderId="15" xfId="58" applyFont="1" applyBorder="1">
      <alignment/>
      <protection/>
    </xf>
    <xf numFmtId="3" fontId="39" fillId="0" borderId="16" xfId="58" applyNumberFormat="1" applyFont="1" applyBorder="1">
      <alignment/>
      <protection/>
    </xf>
    <xf numFmtId="0" fontId="38" fillId="0" borderId="17" xfId="58" applyFont="1" applyBorder="1">
      <alignment/>
      <protection/>
    </xf>
    <xf numFmtId="0" fontId="39" fillId="0" borderId="18" xfId="58" applyFont="1" applyBorder="1">
      <alignment/>
      <protection/>
    </xf>
    <xf numFmtId="0" fontId="39" fillId="0" borderId="18" xfId="58" applyFont="1" applyBorder="1" applyAlignment="1">
      <alignment horizontal="left" vertical="top" wrapText="1"/>
      <protection/>
    </xf>
    <xf numFmtId="3" fontId="39" fillId="0" borderId="19" xfId="58" applyNumberFormat="1" applyFont="1" applyBorder="1">
      <alignment/>
      <protection/>
    </xf>
    <xf numFmtId="0" fontId="38" fillId="0" borderId="20" xfId="58" applyFont="1" applyBorder="1">
      <alignment/>
      <protection/>
    </xf>
    <xf numFmtId="0" fontId="39" fillId="0" borderId="21" xfId="58" applyFont="1" applyBorder="1">
      <alignment/>
      <protection/>
    </xf>
    <xf numFmtId="0" fontId="39" fillId="0" borderId="21" xfId="58" applyFont="1" applyBorder="1" applyAlignment="1">
      <alignment horizontal="left" vertical="top" wrapText="1"/>
      <protection/>
    </xf>
    <xf numFmtId="3" fontId="39" fillId="0" borderId="22" xfId="58" applyNumberFormat="1" applyFont="1" applyBorder="1">
      <alignment/>
      <protection/>
    </xf>
    <xf numFmtId="0" fontId="38" fillId="0" borderId="12" xfId="58" applyFont="1" applyBorder="1" applyAlignment="1">
      <alignment horizontal="left" vertical="top" wrapText="1"/>
      <protection/>
    </xf>
    <xf numFmtId="3" fontId="0" fillId="0" borderId="13" xfId="58" applyNumberFormat="1" applyFont="1" applyBorder="1">
      <alignment/>
      <protection/>
    </xf>
    <xf numFmtId="0" fontId="39" fillId="0" borderId="15" xfId="58" applyFont="1" applyBorder="1" applyAlignment="1">
      <alignment horizontal="left" vertical="top" wrapText="1"/>
      <protection/>
    </xf>
    <xf numFmtId="3" fontId="39" fillId="0" borderId="13" xfId="58" applyNumberFormat="1" applyFont="1" applyBorder="1">
      <alignment/>
      <protection/>
    </xf>
    <xf numFmtId="0" fontId="39" fillId="0" borderId="14" xfId="58" applyFont="1" applyBorder="1">
      <alignment/>
      <protection/>
    </xf>
    <xf numFmtId="0" fontId="39" fillId="0" borderId="17" xfId="58" applyFont="1" applyBorder="1">
      <alignment/>
      <protection/>
    </xf>
    <xf numFmtId="0" fontId="0" fillId="0" borderId="0" xfId="58" applyFont="1">
      <alignment/>
      <protection/>
    </xf>
    <xf numFmtId="0" fontId="39" fillId="0" borderId="20" xfId="58" applyFont="1" applyBorder="1">
      <alignment/>
      <protection/>
    </xf>
    <xf numFmtId="0" fontId="40" fillId="0" borderId="23" xfId="58" applyFont="1" applyBorder="1">
      <alignment/>
      <protection/>
    </xf>
    <xf numFmtId="0" fontId="40" fillId="0" borderId="24" xfId="58" applyFont="1" applyBorder="1">
      <alignment/>
      <protection/>
    </xf>
    <xf numFmtId="0" fontId="38" fillId="0" borderId="24" xfId="58" applyFont="1" applyBorder="1" applyAlignment="1">
      <alignment horizontal="left" vertical="top" wrapText="1"/>
      <protection/>
    </xf>
    <xf numFmtId="3" fontId="39" fillId="0" borderId="25" xfId="58" applyNumberFormat="1" applyFont="1" applyBorder="1">
      <alignment/>
      <protection/>
    </xf>
    <xf numFmtId="0" fontId="41" fillId="0" borderId="11" xfId="58" applyFont="1" applyBorder="1">
      <alignment/>
      <protection/>
    </xf>
    <xf numFmtId="0" fontId="41" fillId="0" borderId="12" xfId="58" applyFont="1" applyBorder="1">
      <alignment/>
      <protection/>
    </xf>
    <xf numFmtId="0" fontId="35" fillId="0" borderId="12" xfId="58" applyFont="1" applyBorder="1" applyAlignment="1">
      <alignment horizontal="left" vertical="top" wrapText="1"/>
      <protection/>
    </xf>
    <xf numFmtId="3" fontId="0" fillId="0" borderId="13" xfId="58" applyNumberFormat="1" applyBorder="1">
      <alignment/>
      <protection/>
    </xf>
    <xf numFmtId="0" fontId="0" fillId="0" borderId="0" xfId="58" applyBorder="1">
      <alignment/>
      <protection/>
    </xf>
    <xf numFmtId="3" fontId="0" fillId="0" borderId="0" xfId="58" applyNumberFormat="1" applyBorder="1">
      <alignment/>
      <protection/>
    </xf>
    <xf numFmtId="0" fontId="38" fillId="0" borderId="26" xfId="58" applyFont="1" applyFill="1" applyBorder="1">
      <alignment/>
      <protection/>
    </xf>
    <xf numFmtId="0" fontId="0" fillId="0" borderId="27" xfId="58" applyBorder="1">
      <alignment/>
      <protection/>
    </xf>
    <xf numFmtId="3" fontId="42" fillId="0" borderId="28" xfId="58" applyNumberFormat="1" applyFont="1" applyBorder="1" applyAlignment="1">
      <alignment horizontal="center"/>
      <protection/>
    </xf>
    <xf numFmtId="3" fontId="43" fillId="0" borderId="19" xfId="58" applyNumberFormat="1" applyFont="1" applyBorder="1" applyAlignment="1">
      <alignment horizontal="center"/>
      <protection/>
    </xf>
    <xf numFmtId="3" fontId="44" fillId="0" borderId="19" xfId="58" applyNumberFormat="1" applyFont="1" applyBorder="1">
      <alignment/>
      <protection/>
    </xf>
    <xf numFmtId="3" fontId="39" fillId="0" borderId="29" xfId="58" applyNumberFormat="1" applyFont="1" applyBorder="1">
      <alignment/>
      <protection/>
    </xf>
    <xf numFmtId="3" fontId="34" fillId="0" borderId="0" xfId="58" applyNumberFormat="1" applyFont="1" applyAlignment="1">
      <alignment/>
      <protection/>
    </xf>
    <xf numFmtId="0" fontId="0" fillId="0" borderId="0" xfId="56">
      <alignment/>
      <protection/>
    </xf>
    <xf numFmtId="0" fontId="35" fillId="0" borderId="0" xfId="56" applyFont="1">
      <alignment/>
      <protection/>
    </xf>
    <xf numFmtId="0" fontId="46" fillId="0" borderId="0" xfId="56" applyFont="1">
      <alignment/>
      <protection/>
    </xf>
    <xf numFmtId="0" fontId="44" fillId="0" borderId="18" xfId="56" applyFont="1" applyBorder="1">
      <alignment/>
      <protection/>
    </xf>
    <xf numFmtId="0" fontId="44" fillId="0" borderId="18" xfId="56" applyFont="1" applyBorder="1" applyAlignment="1">
      <alignment vertical="center"/>
      <protection/>
    </xf>
    <xf numFmtId="0" fontId="44" fillId="0" borderId="18" xfId="56" applyFont="1" applyBorder="1" applyAlignment="1">
      <alignment horizontal="justify" vertical="center"/>
      <protection/>
    </xf>
    <xf numFmtId="0" fontId="44" fillId="0" borderId="18" xfId="56" applyNumberFormat="1" applyFont="1" applyBorder="1" applyAlignment="1">
      <alignment horizontal="justify" vertical="center"/>
      <protection/>
    </xf>
    <xf numFmtId="0" fontId="44" fillId="0" borderId="21" xfId="56" applyFont="1" applyBorder="1">
      <alignment/>
      <protection/>
    </xf>
    <xf numFmtId="0" fontId="44" fillId="0" borderId="11" xfId="56" applyFont="1" applyBorder="1">
      <alignment/>
      <protection/>
    </xf>
    <xf numFmtId="0" fontId="47" fillId="0" borderId="12" xfId="56" applyFont="1" applyBorder="1">
      <alignment/>
      <protection/>
    </xf>
    <xf numFmtId="0" fontId="44" fillId="0" borderId="12" xfId="56" applyFont="1" applyBorder="1">
      <alignment/>
      <protection/>
    </xf>
    <xf numFmtId="2" fontId="44" fillId="0" borderId="12" xfId="56" applyNumberFormat="1" applyFont="1" applyBorder="1">
      <alignment/>
      <protection/>
    </xf>
    <xf numFmtId="0" fontId="48" fillId="0" borderId="18" xfId="56" applyFont="1" applyBorder="1">
      <alignment/>
      <protection/>
    </xf>
    <xf numFmtId="0" fontId="48" fillId="0" borderId="21" xfId="56" applyFont="1" applyBorder="1">
      <alignment/>
      <protection/>
    </xf>
    <xf numFmtId="0" fontId="48" fillId="0" borderId="11" xfId="56" applyFont="1" applyBorder="1">
      <alignment/>
      <protection/>
    </xf>
    <xf numFmtId="0" fontId="48" fillId="0" borderId="12" xfId="56" applyFont="1" applyBorder="1">
      <alignment/>
      <protection/>
    </xf>
    <xf numFmtId="0" fontId="1" fillId="0" borderId="18" xfId="56" applyFont="1" applyBorder="1">
      <alignment/>
      <protection/>
    </xf>
    <xf numFmtId="0" fontId="0" fillId="0" borderId="0" xfId="56" applyAlignment="1">
      <alignment/>
      <protection/>
    </xf>
    <xf numFmtId="0" fontId="35" fillId="0" borderId="30" xfId="56" applyFont="1" applyBorder="1" applyAlignment="1">
      <alignment horizontal="center"/>
      <protection/>
    </xf>
    <xf numFmtId="0" fontId="50" fillId="0" borderId="30" xfId="56" applyFont="1" applyBorder="1" applyAlignment="1">
      <alignment horizontal="center"/>
      <protection/>
    </xf>
    <xf numFmtId="0" fontId="50" fillId="0" borderId="31" xfId="56" applyFont="1" applyBorder="1" applyAlignment="1">
      <alignment horizontal="center"/>
      <protection/>
    </xf>
    <xf numFmtId="0" fontId="35" fillId="0" borderId="32" xfId="56" applyFont="1" applyBorder="1" applyAlignment="1">
      <alignment horizontal="center"/>
      <protection/>
    </xf>
    <xf numFmtId="0" fontId="50" fillId="0" borderId="32" xfId="56" applyFont="1" applyBorder="1" applyAlignment="1">
      <alignment horizontal="center"/>
      <protection/>
    </xf>
    <xf numFmtId="0" fontId="50" fillId="0" borderId="33" xfId="56" applyFont="1" applyBorder="1" applyAlignment="1">
      <alignment horizontal="center"/>
      <protection/>
    </xf>
    <xf numFmtId="0" fontId="35" fillId="0" borderId="26" xfId="56" applyFont="1" applyBorder="1">
      <alignment/>
      <protection/>
    </xf>
    <xf numFmtId="0" fontId="0" fillId="0" borderId="27" xfId="56" applyFont="1" applyBorder="1">
      <alignment/>
      <protection/>
    </xf>
    <xf numFmtId="3" fontId="0" fillId="0" borderId="27" xfId="56" applyNumberFormat="1" applyBorder="1">
      <alignment/>
      <protection/>
    </xf>
    <xf numFmtId="3" fontId="0" fillId="0" borderId="28" xfId="56" applyNumberFormat="1" applyBorder="1">
      <alignment/>
      <protection/>
    </xf>
    <xf numFmtId="0" fontId="35" fillId="0" borderId="17" xfId="56" applyFont="1" applyBorder="1">
      <alignment/>
      <protection/>
    </xf>
    <xf numFmtId="0" fontId="0" fillId="0" borderId="18" xfId="56" applyBorder="1">
      <alignment/>
      <protection/>
    </xf>
    <xf numFmtId="3" fontId="0" fillId="0" borderId="18" xfId="56" applyNumberFormat="1" applyBorder="1">
      <alignment/>
      <protection/>
    </xf>
    <xf numFmtId="3" fontId="0" fillId="0" borderId="19" xfId="56" applyNumberFormat="1" applyBorder="1">
      <alignment/>
      <protection/>
    </xf>
    <xf numFmtId="0" fontId="35" fillId="0" borderId="20" xfId="56" applyFont="1" applyBorder="1">
      <alignment/>
      <protection/>
    </xf>
    <xf numFmtId="0" fontId="0" fillId="0" borderId="34" xfId="56" applyBorder="1">
      <alignment/>
      <protection/>
    </xf>
    <xf numFmtId="3" fontId="0" fillId="0" borderId="21" xfId="56" applyNumberFormat="1" applyBorder="1">
      <alignment/>
      <protection/>
    </xf>
    <xf numFmtId="3" fontId="0" fillId="0" borderId="35" xfId="56" applyNumberFormat="1" applyBorder="1">
      <alignment/>
      <protection/>
    </xf>
    <xf numFmtId="0" fontId="35" fillId="0" borderId="14" xfId="56" applyFont="1" applyBorder="1">
      <alignment/>
      <protection/>
    </xf>
    <xf numFmtId="0" fontId="0" fillId="0" borderId="36" xfId="56" applyBorder="1">
      <alignment/>
      <protection/>
    </xf>
    <xf numFmtId="3" fontId="0" fillId="0" borderId="15" xfId="56" applyNumberFormat="1" applyBorder="1">
      <alignment/>
      <protection/>
    </xf>
    <xf numFmtId="3" fontId="0" fillId="0" borderId="37" xfId="56" applyNumberFormat="1" applyBorder="1">
      <alignment/>
      <protection/>
    </xf>
    <xf numFmtId="0" fontId="0" fillId="0" borderId="21" xfId="56" applyBorder="1">
      <alignment/>
      <protection/>
    </xf>
    <xf numFmtId="3" fontId="0" fillId="0" borderId="22" xfId="56" applyNumberFormat="1" applyBorder="1">
      <alignment/>
      <protection/>
    </xf>
    <xf numFmtId="0" fontId="35" fillId="0" borderId="38" xfId="56" applyFont="1" applyBorder="1">
      <alignment/>
      <protection/>
    </xf>
    <xf numFmtId="0" fontId="0" fillId="0" borderId="39" xfId="56" applyBorder="1">
      <alignment/>
      <protection/>
    </xf>
    <xf numFmtId="3" fontId="0" fillId="0" borderId="39" xfId="56" applyNumberFormat="1" applyBorder="1">
      <alignment/>
      <protection/>
    </xf>
    <xf numFmtId="3" fontId="0" fillId="0" borderId="40" xfId="56" applyNumberFormat="1" applyBorder="1">
      <alignment/>
      <protection/>
    </xf>
    <xf numFmtId="0" fontId="0" fillId="0" borderId="15" xfId="56" applyBorder="1">
      <alignment/>
      <protection/>
    </xf>
    <xf numFmtId="3" fontId="0" fillId="0" borderId="16" xfId="56" applyNumberFormat="1" applyBorder="1">
      <alignment/>
      <protection/>
    </xf>
    <xf numFmtId="3" fontId="0" fillId="0" borderId="34" xfId="56" applyNumberFormat="1" applyBorder="1">
      <alignment/>
      <protection/>
    </xf>
    <xf numFmtId="3" fontId="0" fillId="0" borderId="36" xfId="56" applyNumberFormat="1" applyBorder="1">
      <alignment/>
      <protection/>
    </xf>
    <xf numFmtId="0" fontId="0" fillId="0" borderId="18" xfId="56" applyFont="1" applyBorder="1">
      <alignment/>
      <protection/>
    </xf>
    <xf numFmtId="0" fontId="0" fillId="0" borderId="0" xfId="56" applyBorder="1">
      <alignment/>
      <protection/>
    </xf>
    <xf numFmtId="3" fontId="0" fillId="0" borderId="33" xfId="56" applyNumberFormat="1" applyBorder="1">
      <alignment/>
      <protection/>
    </xf>
    <xf numFmtId="3" fontId="0" fillId="0" borderId="18" xfId="56" applyNumberFormat="1" applyFont="1" applyBorder="1">
      <alignment/>
      <protection/>
    </xf>
    <xf numFmtId="0" fontId="35" fillId="0" borderId="41" xfId="56" applyFont="1" applyBorder="1">
      <alignment/>
      <protection/>
    </xf>
    <xf numFmtId="0" fontId="0" fillId="0" borderId="42" xfId="56" applyFont="1" applyBorder="1">
      <alignment/>
      <protection/>
    </xf>
    <xf numFmtId="3" fontId="0" fillId="0" borderId="42" xfId="56" applyNumberFormat="1" applyBorder="1">
      <alignment/>
      <protection/>
    </xf>
    <xf numFmtId="3" fontId="0" fillId="0" borderId="29" xfId="56" applyNumberFormat="1" applyBorder="1">
      <alignment/>
      <protection/>
    </xf>
    <xf numFmtId="0" fontId="51" fillId="0" borderId="36" xfId="0" applyFont="1" applyBorder="1" applyAlignment="1">
      <alignment/>
    </xf>
    <xf numFmtId="0" fontId="11" fillId="0" borderId="36" xfId="0" applyFont="1" applyBorder="1" applyAlignment="1">
      <alignment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2" fillId="0" borderId="0" xfId="0" applyFont="1" applyAlignment="1">
      <alignment/>
    </xf>
    <xf numFmtId="0" fontId="51" fillId="0" borderId="18" xfId="0" applyFont="1" applyBorder="1" applyAlignment="1">
      <alignment/>
    </xf>
    <xf numFmtId="38" fontId="51" fillId="0" borderId="18" xfId="0" applyNumberFormat="1" applyFont="1" applyBorder="1" applyAlignment="1">
      <alignment/>
    </xf>
    <xf numFmtId="38" fontId="0" fillId="0" borderId="0" xfId="0" applyNumberFormat="1" applyAlignment="1">
      <alignment/>
    </xf>
    <xf numFmtId="14" fontId="51" fillId="0" borderId="18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0" fontId="51" fillId="0" borderId="18" xfId="0" applyFont="1" applyFill="1" applyBorder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68" applyAlignment="1" quotePrefix="1">
      <alignment horizontal="left" vertical="center" wrapText="1"/>
      <protection/>
    </xf>
    <xf numFmtId="0" fontId="3" fillId="0" borderId="10" xfId="172" applyBorder="1" applyAlignment="1">
      <alignment horizontal="left" vertical="center" wrapText="1"/>
      <protection/>
    </xf>
    <xf numFmtId="0" fontId="3" fillId="0" borderId="10" xfId="178" applyBorder="1" applyAlignment="1" quotePrefix="1">
      <alignment horizontal="right" vertical="center" wrapText="1"/>
      <protection/>
    </xf>
    <xf numFmtId="0" fontId="3" fillId="0" borderId="10" xfId="178" applyBorder="1" applyAlignment="1">
      <alignment horizontal="right" vertical="center" wrapText="1"/>
      <protection/>
    </xf>
    <xf numFmtId="0" fontId="4" fillId="0" borderId="0" xfId="190" applyAlignment="1" quotePrefix="1">
      <alignment horizontal="right" vertical="top" wrapText="1"/>
      <protection/>
    </xf>
    <xf numFmtId="0" fontId="4" fillId="0" borderId="0" xfId="190" applyAlignment="1">
      <alignment horizontal="right" vertical="top" wrapText="1"/>
      <protection/>
    </xf>
    <xf numFmtId="0" fontId="3" fillId="0" borderId="10" xfId="166" applyBorder="1" applyAlignment="1" quotePrefix="1">
      <alignment horizontal="center" vertical="center" wrapText="1"/>
      <protection/>
    </xf>
    <xf numFmtId="0" fontId="3" fillId="0" borderId="10" xfId="166" applyBorder="1" applyAlignment="1">
      <alignment horizontal="center" vertical="center" wrapText="1"/>
      <protection/>
    </xf>
    <xf numFmtId="0" fontId="3" fillId="0" borderId="10" xfId="172" applyBorder="1" applyAlignment="1" quotePrefix="1">
      <alignment horizontal="left" vertical="center" wrapText="1"/>
      <protection/>
    </xf>
    <xf numFmtId="0" fontId="1" fillId="0" borderId="0" xfId="64" applyAlignment="1" quotePrefix="1">
      <alignment horizontal="left" vertical="center" wrapText="1"/>
      <protection/>
    </xf>
    <xf numFmtId="0" fontId="1" fillId="0" borderId="0" xfId="64" applyAlignment="1">
      <alignment horizontal="left" vertical="center" wrapText="1"/>
      <protection/>
    </xf>
    <xf numFmtId="0" fontId="1" fillId="0" borderId="0" xfId="136" applyAlignment="1" quotePrefix="1">
      <alignment horizontal="center" vertical="center" wrapText="1"/>
      <protection/>
    </xf>
    <xf numFmtId="0" fontId="1" fillId="0" borderId="0" xfId="136" applyAlignment="1">
      <alignment horizontal="center" vertical="center" wrapText="1"/>
      <protection/>
    </xf>
    <xf numFmtId="0" fontId="2" fillId="0" borderId="0" xfId="75" applyAlignment="1" quotePrefix="1">
      <alignment horizontal="center" vertical="center" wrapText="1"/>
      <protection/>
    </xf>
    <xf numFmtId="0" fontId="2" fillId="0" borderId="0" xfId="75" applyAlignment="1">
      <alignment horizontal="center" vertical="center" wrapText="1"/>
      <protection/>
    </xf>
    <xf numFmtId="0" fontId="6" fillId="0" borderId="0" xfId="160" applyAlignment="1" quotePrefix="1">
      <alignment horizontal="center" vertical="center" wrapText="1"/>
      <protection/>
    </xf>
    <xf numFmtId="0" fontId="6" fillId="0" borderId="0" xfId="160" applyAlignment="1">
      <alignment horizontal="center" vertical="center" wrapText="1"/>
      <protection/>
    </xf>
    <xf numFmtId="0" fontId="3" fillId="0" borderId="0" xfId="149" applyAlignment="1" quotePrefix="1">
      <alignment horizontal="center" vertical="center" wrapText="1"/>
      <protection/>
    </xf>
    <xf numFmtId="0" fontId="3" fillId="0" borderId="0" xfId="149" applyAlignment="1">
      <alignment horizontal="center" vertical="center" wrapText="1"/>
      <protection/>
    </xf>
    <xf numFmtId="0" fontId="4" fillId="0" borderId="0" xfId="80" applyAlignment="1" quotePrefix="1">
      <alignment horizontal="left" vertical="center" wrapText="1"/>
      <protection/>
    </xf>
    <xf numFmtId="0" fontId="4" fillId="0" borderId="0" xfId="80" applyAlignment="1">
      <alignment horizontal="left" vertical="center" wrapText="1"/>
      <protection/>
    </xf>
    <xf numFmtId="0" fontId="4" fillId="0" borderId="0" xfId="184" applyAlignment="1" quotePrefix="1">
      <alignment horizontal="right" vertical="center" wrapText="1"/>
      <protection/>
    </xf>
    <xf numFmtId="0" fontId="4" fillId="0" borderId="0" xfId="184" applyAlignment="1">
      <alignment horizontal="right" vertical="center" wrapText="1"/>
      <protection/>
    </xf>
    <xf numFmtId="0" fontId="3" fillId="0" borderId="0" xfId="68" applyAlignment="1">
      <alignment horizontal="left" vertical="center" wrapText="1"/>
      <protection/>
    </xf>
    <xf numFmtId="0" fontId="4" fillId="0" borderId="0" xfId="93" applyAlignment="1">
      <alignment horizontal="right" vertical="center" wrapText="1"/>
      <protection/>
    </xf>
    <xf numFmtId="0" fontId="3" fillId="20" borderId="43" xfId="141" applyBorder="1" applyAlignment="1" quotePrefix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34" xfId="98" applyBorder="1" applyAlignment="1" quotePrefix="1">
      <alignment horizontal="right" vertical="center" wrapText="1"/>
      <protection/>
    </xf>
    <xf numFmtId="0" fontId="4" fillId="0" borderId="34" xfId="98" applyBorder="1" applyAlignment="1">
      <alignment horizontal="right" vertical="center" wrapText="1"/>
      <protection/>
    </xf>
    <xf numFmtId="0" fontId="3" fillId="20" borderId="45" xfId="141" applyBorder="1" applyAlignment="1" quotePrefix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01" applyAlignment="1" quotePrefix="1">
      <alignment horizontal="right" vertical="center" wrapText="1"/>
      <protection/>
    </xf>
    <xf numFmtId="0" fontId="4" fillId="0" borderId="0" xfId="101" applyAlignment="1">
      <alignment horizontal="right" vertical="center" wrapText="1"/>
      <protection/>
    </xf>
    <xf numFmtId="0" fontId="3" fillId="0" borderId="34" xfId="110" applyBorder="1" applyAlignment="1" quotePrefix="1">
      <alignment horizontal="right" vertical="center" wrapText="1"/>
      <protection/>
    </xf>
    <xf numFmtId="0" fontId="3" fillId="0" borderId="34" xfId="110" applyBorder="1" applyAlignment="1">
      <alignment horizontal="right" vertical="center" wrapText="1"/>
      <protection/>
    </xf>
    <xf numFmtId="164" fontId="4" fillId="0" borderId="0" xfId="93" applyNumberFormat="1" applyAlignment="1">
      <alignment horizontal="right" vertical="center" wrapText="1"/>
      <protection/>
    </xf>
    <xf numFmtId="164" fontId="4" fillId="0" borderId="0" xfId="116" applyNumberFormat="1" applyAlignment="1">
      <alignment horizontal="right" vertical="center" wrapText="1"/>
      <protection/>
    </xf>
    <xf numFmtId="0" fontId="4" fillId="0" borderId="0" xfId="125" applyAlignment="1">
      <alignment horizontal="right" vertical="center" wrapText="1"/>
      <protection/>
    </xf>
    <xf numFmtId="0" fontId="4" fillId="0" borderId="0" xfId="116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0" fontId="0" fillId="0" borderId="44" xfId="0" applyBorder="1" applyAlignment="1">
      <alignment wrapText="1"/>
    </xf>
    <xf numFmtId="0" fontId="3" fillId="0" borderId="0" xfId="134" applyAlignment="1" quotePrefix="1">
      <alignment horizontal="right" vertical="center" wrapText="1"/>
      <protection/>
    </xf>
    <xf numFmtId="0" fontId="3" fillId="0" borderId="0" xfId="134" applyAlignment="1">
      <alignment horizontal="right" vertical="center" wrapText="1"/>
      <protection/>
    </xf>
    <xf numFmtId="0" fontId="3" fillId="0" borderId="34" xfId="130" applyBorder="1" applyAlignment="1" quotePrefix="1">
      <alignment horizontal="right" vertical="center" wrapText="1"/>
      <protection/>
    </xf>
    <xf numFmtId="0" fontId="3" fillId="0" borderId="34" xfId="130" applyBorder="1" applyAlignment="1">
      <alignment horizontal="right" vertical="center" wrapText="1"/>
      <protection/>
    </xf>
    <xf numFmtId="0" fontId="1" fillId="0" borderId="0" xfId="148" applyAlignment="1" quotePrefix="1">
      <alignment horizontal="left" vertical="top" wrapText="1"/>
      <protection/>
    </xf>
    <xf numFmtId="0" fontId="1" fillId="0" borderId="0" xfId="148" applyAlignment="1">
      <alignment horizontal="left" vertical="top" wrapText="1"/>
      <protection/>
    </xf>
    <xf numFmtId="0" fontId="5" fillId="0" borderId="0" xfId="135" applyAlignment="1" quotePrefix="1">
      <alignment horizontal="left" vertical="top" wrapText="1"/>
      <protection/>
    </xf>
    <xf numFmtId="0" fontId="5" fillId="0" borderId="0" xfId="135" applyAlignment="1">
      <alignment horizontal="left" vertical="top" wrapText="1"/>
      <protection/>
    </xf>
    <xf numFmtId="0" fontId="4" fillId="0" borderId="0" xfId="150" applyAlignment="1" quotePrefix="1">
      <alignment horizontal="center" vertical="center" wrapText="1"/>
      <protection/>
    </xf>
    <xf numFmtId="0" fontId="4" fillId="0" borderId="0" xfId="150" applyAlignment="1">
      <alignment horizontal="center" vertical="center" wrapText="1"/>
      <protection/>
    </xf>
    <xf numFmtId="0" fontId="3" fillId="0" borderId="0" xfId="156" applyAlignment="1" quotePrefix="1">
      <alignment horizontal="center" vertical="center" wrapText="1"/>
      <protection/>
    </xf>
    <xf numFmtId="0" fontId="3" fillId="0" borderId="0" xfId="156" applyAlignment="1">
      <alignment horizontal="center" vertical="center" wrapText="1"/>
      <protection/>
    </xf>
    <xf numFmtId="0" fontId="4" fillId="0" borderId="0" xfId="71" applyAlignment="1" quotePrefix="1">
      <alignment horizontal="left" vertical="center" wrapText="1"/>
      <protection/>
    </xf>
    <xf numFmtId="0" fontId="4" fillId="0" borderId="0" xfId="71" applyAlignment="1">
      <alignment horizontal="left" vertical="center" wrapText="1"/>
      <protection/>
    </xf>
    <xf numFmtId="0" fontId="4" fillId="0" borderId="0" xfId="87" applyAlignment="1" quotePrefix="1">
      <alignment horizontal="left" vertical="top" wrapText="1"/>
      <protection/>
    </xf>
    <xf numFmtId="0" fontId="4" fillId="0" borderId="0" xfId="87" applyAlignment="1">
      <alignment horizontal="left" vertical="top" wrapText="1"/>
      <protection/>
    </xf>
    <xf numFmtId="0" fontId="3" fillId="0" borderId="0" xfId="144" applyAlignment="1" quotePrefix="1">
      <alignment horizontal="left" vertical="center" wrapText="1"/>
      <protection/>
    </xf>
    <xf numFmtId="0" fontId="3" fillId="0" borderId="0" xfId="144" applyAlignment="1">
      <alignment horizontal="left" vertical="center" wrapText="1"/>
      <protection/>
    </xf>
    <xf numFmtId="0" fontId="0" fillId="0" borderId="0" xfId="0" applyAlignment="1">
      <alignment wrapText="1"/>
    </xf>
    <xf numFmtId="0" fontId="3" fillId="20" borderId="43" xfId="83" applyBorder="1" applyAlignment="1" quotePrefix="1">
      <alignment horizontal="left" vertical="center" wrapText="1"/>
      <protection/>
    </xf>
    <xf numFmtId="0" fontId="4" fillId="0" borderId="45" xfId="98" applyBorder="1" applyAlignment="1" quotePrefix="1">
      <alignment horizontal="right" vertical="center" wrapText="1"/>
      <protection/>
    </xf>
    <xf numFmtId="0" fontId="3" fillId="0" borderId="45" xfId="106" applyBorder="1" applyAlignment="1" quotePrefix="1">
      <alignment horizontal="right" vertical="center" wrapText="1"/>
      <protection/>
    </xf>
    <xf numFmtId="0" fontId="3" fillId="0" borderId="34" xfId="106" applyBorder="1" applyAlignment="1">
      <alignment horizontal="right" vertical="center" wrapText="1"/>
      <protection/>
    </xf>
    <xf numFmtId="0" fontId="3" fillId="0" borderId="34" xfId="106" applyBorder="1" applyAlignment="1" quotePrefix="1">
      <alignment horizontal="right" vertical="center" wrapText="1"/>
      <protection/>
    </xf>
    <xf numFmtId="0" fontId="4" fillId="0" borderId="0" xfId="122" applyAlignment="1" quotePrefix="1">
      <alignment horizontal="right" wrapText="1"/>
      <protection/>
    </xf>
    <xf numFmtId="0" fontId="4" fillId="0" borderId="0" xfId="122" applyAlignment="1">
      <alignment horizontal="right" wrapText="1"/>
      <protection/>
    </xf>
    <xf numFmtId="0" fontId="6" fillId="0" borderId="0" xfId="158" applyAlignment="1" quotePrefix="1">
      <alignment horizontal="center" vertical="center" wrapText="1"/>
      <protection/>
    </xf>
    <xf numFmtId="0" fontId="6" fillId="0" borderId="0" xfId="158" applyAlignment="1">
      <alignment horizontal="center" vertical="center" wrapText="1"/>
      <protection/>
    </xf>
    <xf numFmtId="0" fontId="3" fillId="0" borderId="0" xfId="146" applyAlignment="1" quotePrefix="1">
      <alignment horizontal="center" vertical="center" wrapText="1"/>
      <protection/>
    </xf>
    <xf numFmtId="0" fontId="3" fillId="0" borderId="0" xfId="146" applyAlignment="1">
      <alignment horizontal="center" vertical="center" wrapText="1"/>
      <protection/>
    </xf>
    <xf numFmtId="0" fontId="4" fillId="0" borderId="0" xfId="73" applyAlignment="1" quotePrefix="1">
      <alignment horizontal="left" vertical="center" wrapText="1"/>
      <protection/>
    </xf>
    <xf numFmtId="0" fontId="4" fillId="0" borderId="0" xfId="73" applyAlignment="1">
      <alignment horizontal="left" vertical="center" wrapText="1"/>
      <protection/>
    </xf>
    <xf numFmtId="0" fontId="4" fillId="0" borderId="0" xfId="176" applyAlignment="1" quotePrefix="1">
      <alignment horizontal="right" vertical="center" wrapText="1"/>
      <protection/>
    </xf>
    <xf numFmtId="0" fontId="4" fillId="0" borderId="0" xfId="176" applyAlignment="1">
      <alignment horizontal="right" vertical="center" wrapText="1"/>
      <protection/>
    </xf>
    <xf numFmtId="0" fontId="4" fillId="0" borderId="0" xfId="182" applyAlignment="1" quotePrefix="1">
      <alignment horizontal="right" vertical="top" wrapText="1"/>
      <protection/>
    </xf>
    <xf numFmtId="0" fontId="4" fillId="0" borderId="0" xfId="182" applyAlignment="1">
      <alignment horizontal="right" vertical="top" wrapText="1"/>
      <protection/>
    </xf>
    <xf numFmtId="0" fontId="4" fillId="0" borderId="0" xfId="188" applyAlignment="1" quotePrefix="1">
      <alignment horizontal="left" vertical="top" wrapText="1"/>
      <protection/>
    </xf>
    <xf numFmtId="0" fontId="4" fillId="0" borderId="0" xfId="188" applyAlignment="1">
      <alignment horizontal="left" vertical="top" wrapText="1"/>
      <protection/>
    </xf>
    <xf numFmtId="0" fontId="3" fillId="0" borderId="10" xfId="164" applyBorder="1" applyAlignment="1" quotePrefix="1">
      <alignment horizontal="left" vertical="center" wrapText="1"/>
      <protection/>
    </xf>
    <xf numFmtId="0" fontId="3" fillId="0" borderId="10" xfId="164" applyBorder="1" applyAlignment="1">
      <alignment horizontal="left" vertical="center" wrapText="1"/>
      <protection/>
    </xf>
    <xf numFmtId="0" fontId="3" fillId="0" borderId="10" xfId="170" applyBorder="1" applyAlignment="1" quotePrefix="1">
      <alignment horizontal="right" vertical="center" wrapText="1"/>
      <protection/>
    </xf>
    <xf numFmtId="0" fontId="3" fillId="0" borderId="10" xfId="170" applyBorder="1" applyAlignment="1">
      <alignment horizontal="right" vertical="center" wrapText="1"/>
      <protection/>
    </xf>
    <xf numFmtId="0" fontId="3" fillId="0" borderId="0" xfId="85" applyAlignment="1" quotePrefix="1">
      <alignment horizontal="left" vertical="center" wrapText="1"/>
      <protection/>
    </xf>
    <xf numFmtId="0" fontId="3" fillId="0" borderId="0" xfId="85" applyAlignment="1">
      <alignment horizontal="left" vertical="center" wrapText="1"/>
      <protection/>
    </xf>
    <xf numFmtId="0" fontId="3" fillId="20" borderId="43" xfId="194" applyBorder="1" applyAlignment="1" quotePrefix="1">
      <alignment horizontal="left" vertical="center" wrapText="1"/>
      <protection/>
    </xf>
    <xf numFmtId="0" fontId="4" fillId="0" borderId="34" xfId="91" applyBorder="1" applyAlignment="1" quotePrefix="1">
      <alignment horizontal="right" vertical="center" wrapText="1"/>
      <protection/>
    </xf>
    <xf numFmtId="0" fontId="4" fillId="0" borderId="34" xfId="91" applyBorder="1" applyAlignment="1">
      <alignment horizontal="right" vertical="center" wrapText="1"/>
      <protection/>
    </xf>
    <xf numFmtId="0" fontId="3" fillId="0" borderId="34" xfId="96" applyBorder="1" applyAlignment="1" quotePrefix="1">
      <alignment horizontal="right" vertical="center" wrapText="1"/>
      <protection/>
    </xf>
    <xf numFmtId="0" fontId="3" fillId="0" borderId="34" xfId="96" applyBorder="1" applyAlignment="1">
      <alignment horizontal="right" vertical="center" wrapText="1"/>
      <protection/>
    </xf>
    <xf numFmtId="0" fontId="4" fillId="0" borderId="0" xfId="98" applyAlignment="1" quotePrefix="1">
      <alignment horizontal="right" vertical="center" wrapText="1"/>
      <protection/>
    </xf>
    <xf numFmtId="0" fontId="4" fillId="0" borderId="0" xfId="98" applyAlignment="1">
      <alignment horizontal="right" vertical="center" wrapText="1"/>
      <protection/>
    </xf>
    <xf numFmtId="0" fontId="3" fillId="0" borderId="0" xfId="115" applyAlignment="1" quotePrefix="1">
      <alignment horizontal="right" wrapText="1"/>
      <protection/>
    </xf>
    <xf numFmtId="0" fontId="3" fillId="0" borderId="0" xfId="115" applyAlignment="1">
      <alignment horizontal="right" wrapText="1"/>
      <protection/>
    </xf>
    <xf numFmtId="0" fontId="3" fillId="0" borderId="34" xfId="108" applyBorder="1" applyAlignment="1" quotePrefix="1">
      <alignment horizontal="right" vertical="center" wrapText="1"/>
      <protection/>
    </xf>
    <xf numFmtId="0" fontId="3" fillId="0" borderId="34" xfId="108" applyBorder="1" applyAlignment="1">
      <alignment horizontal="right" vertical="center" wrapText="1"/>
      <protection/>
    </xf>
    <xf numFmtId="0" fontId="6" fillId="0" borderId="0" xfId="157" applyAlignment="1" quotePrefix="1">
      <alignment horizontal="center" vertical="center" wrapText="1"/>
      <protection/>
    </xf>
    <xf numFmtId="0" fontId="6" fillId="0" borderId="0" xfId="157" applyAlignment="1">
      <alignment horizontal="center" vertical="center" wrapText="1"/>
      <protection/>
    </xf>
    <xf numFmtId="0" fontId="3" fillId="0" borderId="0" xfId="145" applyAlignment="1" quotePrefix="1">
      <alignment horizontal="center" vertical="center" wrapText="1"/>
      <protection/>
    </xf>
    <xf numFmtId="0" fontId="3" fillId="0" borderId="0" xfId="145" applyAlignment="1">
      <alignment horizontal="center" vertical="center" wrapText="1"/>
      <protection/>
    </xf>
    <xf numFmtId="0" fontId="4" fillId="0" borderId="0" xfId="72" applyAlignment="1" quotePrefix="1">
      <alignment horizontal="left" vertical="center" wrapText="1"/>
      <protection/>
    </xf>
    <xf numFmtId="0" fontId="4" fillId="0" borderId="0" xfId="72" applyAlignment="1">
      <alignment horizontal="left" vertical="center" wrapText="1"/>
      <protection/>
    </xf>
    <xf numFmtId="0" fontId="4" fillId="0" borderId="0" xfId="181" applyAlignment="1" quotePrefix="1">
      <alignment horizontal="right" vertical="center" wrapText="1"/>
      <protection/>
    </xf>
    <xf numFmtId="0" fontId="4" fillId="0" borderId="0" xfId="181" applyAlignment="1">
      <alignment horizontal="right" vertical="center" wrapText="1"/>
      <protection/>
    </xf>
    <xf numFmtId="0" fontId="4" fillId="0" borderId="0" xfId="187" applyAlignment="1" quotePrefix="1">
      <alignment horizontal="right" vertical="top" wrapText="1"/>
      <protection/>
    </xf>
    <xf numFmtId="0" fontId="4" fillId="0" borderId="0" xfId="187" applyAlignment="1">
      <alignment horizontal="right" vertical="top" wrapText="1"/>
      <protection/>
    </xf>
    <xf numFmtId="0" fontId="4" fillId="0" borderId="0" xfId="193" applyAlignment="1" quotePrefix="1">
      <alignment horizontal="left" vertical="top" wrapText="1"/>
      <protection/>
    </xf>
    <xf numFmtId="0" fontId="4" fillId="0" borderId="0" xfId="193" applyAlignment="1">
      <alignment horizontal="left" vertical="top" wrapText="1"/>
      <protection/>
    </xf>
    <xf numFmtId="0" fontId="3" fillId="0" borderId="10" xfId="169" applyBorder="1" applyAlignment="1" quotePrefix="1">
      <alignment horizontal="left" vertical="center" wrapText="1"/>
      <protection/>
    </xf>
    <xf numFmtId="0" fontId="3" fillId="0" borderId="10" xfId="169" applyBorder="1" applyAlignment="1">
      <alignment horizontal="left" vertical="center" wrapText="1"/>
      <protection/>
    </xf>
    <xf numFmtId="0" fontId="3" fillId="0" borderId="10" xfId="175" applyBorder="1" applyAlignment="1" quotePrefix="1">
      <alignment horizontal="right" vertical="center" wrapText="1"/>
      <protection/>
    </xf>
    <xf numFmtId="0" fontId="3" fillId="0" borderId="10" xfId="175" applyBorder="1" applyAlignment="1">
      <alignment horizontal="right" vertical="center" wrapText="1"/>
      <protection/>
    </xf>
    <xf numFmtId="0" fontId="4" fillId="0" borderId="0" xfId="90" applyAlignment="1" quotePrefix="1">
      <alignment horizontal="right" vertical="center" wrapText="1"/>
      <protection/>
    </xf>
    <xf numFmtId="0" fontId="4" fillId="0" borderId="0" xfId="90" applyAlignment="1">
      <alignment horizontal="right" vertical="center" wrapText="1"/>
      <protection/>
    </xf>
    <xf numFmtId="0" fontId="3" fillId="20" borderId="43" xfId="84" applyBorder="1" applyAlignment="1" quotePrefix="1">
      <alignment horizontal="left" vertical="center" wrapText="1"/>
      <protection/>
    </xf>
    <xf numFmtId="0" fontId="4" fillId="0" borderId="34" xfId="93" applyBorder="1" applyAlignment="1" quotePrefix="1">
      <alignment horizontal="right" vertical="center" wrapText="1"/>
      <protection/>
    </xf>
    <xf numFmtId="0" fontId="4" fillId="0" borderId="34" xfId="93" applyBorder="1" applyAlignment="1">
      <alignment horizontal="right" vertical="center" wrapText="1"/>
      <protection/>
    </xf>
    <xf numFmtId="0" fontId="3" fillId="0" borderId="34" xfId="99" applyBorder="1" applyAlignment="1" quotePrefix="1">
      <alignment horizontal="right" vertical="center" wrapText="1"/>
      <protection/>
    </xf>
    <xf numFmtId="0" fontId="3" fillId="0" borderId="34" xfId="99" applyBorder="1" applyAlignment="1">
      <alignment horizontal="right" vertical="center" wrapText="1"/>
      <protection/>
    </xf>
    <xf numFmtId="0" fontId="3" fillId="0" borderId="34" xfId="107" applyBorder="1" applyAlignment="1" quotePrefix="1">
      <alignment horizontal="right" vertical="center" wrapText="1"/>
      <protection/>
    </xf>
    <xf numFmtId="0" fontId="3" fillId="0" borderId="34" xfId="107" applyBorder="1" applyAlignment="1">
      <alignment horizontal="right" vertical="center" wrapText="1"/>
      <protection/>
    </xf>
    <xf numFmtId="0" fontId="3" fillId="0" borderId="0" xfId="114" applyAlignment="1" quotePrefix="1">
      <alignment horizontal="right" wrapText="1"/>
      <protection/>
    </xf>
    <xf numFmtId="0" fontId="3" fillId="0" borderId="0" xfId="114" applyAlignment="1">
      <alignment horizontal="right" wrapText="1"/>
      <protection/>
    </xf>
    <xf numFmtId="0" fontId="3" fillId="0" borderId="34" xfId="123" applyBorder="1" applyAlignment="1" quotePrefix="1">
      <alignment horizontal="right" vertical="center" wrapText="1"/>
      <protection/>
    </xf>
    <xf numFmtId="0" fontId="3" fillId="0" borderId="34" xfId="123" applyBorder="1" applyAlignment="1">
      <alignment horizontal="right" vertical="center" wrapText="1"/>
      <protection/>
    </xf>
    <xf numFmtId="0" fontId="6" fillId="0" borderId="0" xfId="159" applyAlignment="1" quotePrefix="1">
      <alignment horizontal="center" vertical="center" wrapText="1"/>
      <protection/>
    </xf>
    <xf numFmtId="0" fontId="6" fillId="0" borderId="0" xfId="159" applyAlignment="1">
      <alignment horizontal="center" vertical="center" wrapText="1"/>
      <protection/>
    </xf>
    <xf numFmtId="0" fontId="3" fillId="0" borderId="0" xfId="147" applyAlignment="1" quotePrefix="1">
      <alignment horizontal="center" vertical="center" wrapText="1"/>
      <protection/>
    </xf>
    <xf numFmtId="0" fontId="3" fillId="0" borderId="0" xfId="147" applyAlignment="1">
      <alignment horizontal="center" vertical="center" wrapText="1"/>
      <protection/>
    </xf>
    <xf numFmtId="0" fontId="4" fillId="0" borderId="0" xfId="74" applyAlignment="1" quotePrefix="1">
      <alignment horizontal="left" vertical="center" wrapText="1"/>
      <protection/>
    </xf>
    <xf numFmtId="0" fontId="4" fillId="0" borderId="0" xfId="74" applyAlignment="1">
      <alignment horizontal="left" vertical="center" wrapText="1"/>
      <protection/>
    </xf>
    <xf numFmtId="0" fontId="4" fillId="0" borderId="0" xfId="183" applyAlignment="1" quotePrefix="1">
      <alignment horizontal="right" vertical="center" wrapText="1"/>
      <protection/>
    </xf>
    <xf numFmtId="0" fontId="4" fillId="0" borderId="0" xfId="183" applyAlignment="1">
      <alignment horizontal="right" vertical="center" wrapText="1"/>
      <protection/>
    </xf>
    <xf numFmtId="0" fontId="4" fillId="0" borderId="0" xfId="189" applyAlignment="1" quotePrefix="1">
      <alignment horizontal="right" vertical="top" wrapText="1"/>
      <protection/>
    </xf>
    <xf numFmtId="0" fontId="4" fillId="0" borderId="0" xfId="189" applyAlignment="1">
      <alignment horizontal="right" vertical="top" wrapText="1"/>
      <protection/>
    </xf>
    <xf numFmtId="0" fontId="4" fillId="0" borderId="0" xfId="195" applyAlignment="1" quotePrefix="1">
      <alignment horizontal="left" vertical="top" wrapText="1"/>
      <protection/>
    </xf>
    <xf numFmtId="0" fontId="4" fillId="0" borderId="0" xfId="195" applyAlignment="1">
      <alignment horizontal="left" vertical="top" wrapText="1"/>
      <protection/>
    </xf>
    <xf numFmtId="0" fontId="3" fillId="0" borderId="10" xfId="165" applyBorder="1" applyAlignment="1" quotePrefix="1">
      <alignment horizontal="center" vertical="center" wrapText="1"/>
      <protection/>
    </xf>
    <xf numFmtId="0" fontId="3" fillId="0" borderId="10" xfId="165" applyBorder="1" applyAlignment="1">
      <alignment horizontal="center" vertical="center" wrapText="1"/>
      <protection/>
    </xf>
    <xf numFmtId="0" fontId="3" fillId="0" borderId="10" xfId="171" applyBorder="1" applyAlignment="1" quotePrefix="1">
      <alignment horizontal="left" vertical="center" wrapText="1"/>
      <protection/>
    </xf>
    <xf numFmtId="0" fontId="3" fillId="0" borderId="10" xfId="171" applyBorder="1" applyAlignment="1">
      <alignment horizontal="left" vertical="center" wrapText="1"/>
      <protection/>
    </xf>
    <xf numFmtId="0" fontId="3" fillId="0" borderId="10" xfId="177" applyBorder="1" applyAlignment="1" quotePrefix="1">
      <alignment horizontal="right" vertical="center" wrapText="1"/>
      <protection/>
    </xf>
    <xf numFmtId="0" fontId="3" fillId="0" borderId="10" xfId="177" applyBorder="1" applyAlignment="1">
      <alignment horizontal="right" vertical="center" wrapText="1"/>
      <protection/>
    </xf>
    <xf numFmtId="0" fontId="3" fillId="20" borderId="43" xfId="86" applyBorder="1" applyAlignment="1" quotePrefix="1">
      <alignment horizontal="left" vertical="center" wrapText="1"/>
      <protection/>
    </xf>
    <xf numFmtId="0" fontId="4" fillId="0" borderId="34" xfId="92" applyBorder="1" applyAlignment="1" quotePrefix="1">
      <alignment horizontal="right" vertical="center" wrapText="1"/>
      <protection/>
    </xf>
    <xf numFmtId="0" fontId="4" fillId="0" borderId="34" xfId="92" applyBorder="1" applyAlignment="1">
      <alignment horizontal="right" vertical="center" wrapText="1"/>
      <protection/>
    </xf>
    <xf numFmtId="0" fontId="3" fillId="20" borderId="45" xfId="86" applyBorder="1" applyAlignment="1" quotePrefix="1">
      <alignment horizontal="left" vertical="center" wrapText="1"/>
      <protection/>
    </xf>
    <xf numFmtId="0" fontId="3" fillId="0" borderId="0" xfId="97" applyAlignment="1" quotePrefix="1">
      <alignment horizontal="right" vertical="center" wrapText="1"/>
      <protection/>
    </xf>
    <xf numFmtId="0" fontId="3" fillId="0" borderId="0" xfId="97" applyAlignment="1">
      <alignment horizontal="right" vertical="center" wrapText="1"/>
      <protection/>
    </xf>
    <xf numFmtId="0" fontId="3" fillId="0" borderId="34" xfId="100" applyBorder="1" applyAlignment="1" quotePrefix="1">
      <alignment horizontal="right" vertical="center" wrapText="1"/>
      <protection/>
    </xf>
    <xf numFmtId="0" fontId="3" fillId="0" borderId="34" xfId="100" applyBorder="1" applyAlignment="1">
      <alignment horizontal="right" vertical="center" wrapText="1"/>
      <protection/>
    </xf>
    <xf numFmtId="0" fontId="3" fillId="0" borderId="34" xfId="109" applyBorder="1" applyAlignment="1" quotePrefix="1">
      <alignment horizontal="right" vertical="center" wrapText="1"/>
      <protection/>
    </xf>
    <xf numFmtId="0" fontId="3" fillId="0" borderId="34" xfId="109" applyBorder="1" applyAlignment="1">
      <alignment horizontal="right" vertical="center" wrapText="1"/>
      <protection/>
    </xf>
    <xf numFmtId="0" fontId="3" fillId="0" borderId="0" xfId="110" applyAlignment="1" quotePrefix="1">
      <alignment horizontal="right" vertical="center" wrapText="1"/>
      <protection/>
    </xf>
    <xf numFmtId="0" fontId="3" fillId="0" borderId="0" xfId="110" applyAlignment="1">
      <alignment horizontal="right" vertical="center" wrapText="1"/>
      <protection/>
    </xf>
    <xf numFmtId="0" fontId="3" fillId="0" borderId="0" xfId="129" applyAlignment="1" quotePrefix="1">
      <alignment horizontal="right" wrapText="1"/>
      <protection/>
    </xf>
    <xf numFmtId="0" fontId="3" fillId="0" borderId="0" xfId="129" applyAlignment="1">
      <alignment horizontal="right" wrapText="1"/>
      <protection/>
    </xf>
    <xf numFmtId="0" fontId="3" fillId="0" borderId="34" xfId="124" applyBorder="1" applyAlignment="1" quotePrefix="1">
      <alignment horizontal="right" vertical="center" wrapText="1"/>
      <protection/>
    </xf>
    <xf numFmtId="0" fontId="0" fillId="0" borderId="34" xfId="0" applyBorder="1" applyAlignment="1">
      <alignment wrapText="1"/>
    </xf>
    <xf numFmtId="0" fontId="3" fillId="0" borderId="0" xfId="155" applyAlignment="1" quotePrefix="1">
      <alignment horizontal="center" vertical="center" wrapText="1"/>
      <protection/>
    </xf>
    <xf numFmtId="0" fontId="3" fillId="0" borderId="0" xfId="155" applyAlignment="1">
      <alignment horizontal="center" vertical="center" wrapText="1"/>
      <protection/>
    </xf>
    <xf numFmtId="0" fontId="4" fillId="0" borderId="0" xfId="82" applyAlignment="1" quotePrefix="1">
      <alignment horizontal="left" vertical="center" wrapText="1"/>
      <protection/>
    </xf>
    <xf numFmtId="0" fontId="4" fillId="0" borderId="0" xfId="82" applyAlignment="1">
      <alignment horizontal="left" vertical="center" wrapText="1"/>
      <protection/>
    </xf>
    <xf numFmtId="0" fontId="3" fillId="0" borderId="0" xfId="70" applyAlignment="1" quotePrefix="1">
      <alignment horizontal="left" vertical="center" wrapText="1"/>
      <protection/>
    </xf>
    <xf numFmtId="0" fontId="3" fillId="0" borderId="0" xfId="70" applyAlignment="1">
      <alignment horizontal="left" vertical="center" wrapText="1"/>
      <protection/>
    </xf>
    <xf numFmtId="0" fontId="3" fillId="20" borderId="43" xfId="143" applyBorder="1" applyAlignment="1" quotePrefix="1">
      <alignment horizontal="left" vertical="center" wrapText="1"/>
      <protection/>
    </xf>
    <xf numFmtId="0" fontId="3" fillId="0" borderId="34" xfId="105" applyBorder="1" applyAlignment="1" quotePrefix="1">
      <alignment horizontal="right" vertical="center" wrapText="1"/>
      <protection/>
    </xf>
    <xf numFmtId="0" fontId="3" fillId="0" borderId="34" xfId="105" applyBorder="1" applyAlignment="1">
      <alignment horizontal="right" vertical="center" wrapText="1"/>
      <protection/>
    </xf>
    <xf numFmtId="0" fontId="5" fillId="0" borderId="0" xfId="128" applyAlignment="1" quotePrefix="1">
      <alignment horizontal="left" vertical="top" wrapText="1"/>
      <protection/>
    </xf>
    <xf numFmtId="0" fontId="5" fillId="0" borderId="0" xfId="128" applyAlignment="1">
      <alignment horizontal="left" vertical="top" wrapText="1"/>
      <protection/>
    </xf>
    <xf numFmtId="0" fontId="3" fillId="0" borderId="0" xfId="113" applyAlignment="1" quotePrefix="1">
      <alignment horizontal="right" wrapText="1"/>
      <protection/>
    </xf>
    <xf numFmtId="0" fontId="3" fillId="0" borderId="0" xfId="113" applyAlignment="1">
      <alignment horizontal="right" wrapText="1"/>
      <protection/>
    </xf>
    <xf numFmtId="0" fontId="3" fillId="0" borderId="34" xfId="121" applyBorder="1" applyAlignment="1" quotePrefix="1">
      <alignment horizontal="right" vertical="center" wrapText="1"/>
      <protection/>
    </xf>
    <xf numFmtId="0" fontId="3" fillId="0" borderId="34" xfId="121" applyBorder="1" applyAlignment="1">
      <alignment horizontal="right" vertical="center" wrapText="1"/>
      <protection/>
    </xf>
    <xf numFmtId="0" fontId="3" fillId="0" borderId="0" xfId="154" applyAlignment="1" quotePrefix="1">
      <alignment horizontal="center" vertical="center" wrapText="1"/>
      <protection/>
    </xf>
    <xf numFmtId="0" fontId="3" fillId="0" borderId="0" xfId="154" applyAlignment="1">
      <alignment horizontal="center" vertical="center" wrapText="1"/>
      <protection/>
    </xf>
    <xf numFmtId="0" fontId="4" fillId="0" borderId="0" xfId="81" applyAlignment="1" quotePrefix="1">
      <alignment horizontal="left" vertical="center" wrapText="1"/>
      <protection/>
    </xf>
    <xf numFmtId="0" fontId="4" fillId="0" borderId="0" xfId="81" applyAlignment="1">
      <alignment horizontal="left" vertical="center" wrapText="1"/>
      <protection/>
    </xf>
    <xf numFmtId="0" fontId="3" fillId="0" borderId="0" xfId="69" applyAlignment="1" quotePrefix="1">
      <alignment horizontal="left" vertical="center" wrapText="1"/>
      <protection/>
    </xf>
    <xf numFmtId="0" fontId="3" fillId="0" borderId="0" xfId="69" applyAlignment="1">
      <alignment horizontal="left" vertical="center" wrapText="1"/>
      <protection/>
    </xf>
    <xf numFmtId="0" fontId="4" fillId="0" borderId="0" xfId="93" applyAlignment="1" quotePrefix="1">
      <alignment horizontal="right" vertical="center" wrapText="1"/>
      <protection/>
    </xf>
    <xf numFmtId="0" fontId="3" fillId="20" borderId="43" xfId="142" applyBorder="1" applyAlignment="1" quotePrefix="1">
      <alignment horizontal="left" vertical="center" wrapText="1"/>
      <protection/>
    </xf>
    <xf numFmtId="0" fontId="3" fillId="0" borderId="34" xfId="104" applyBorder="1" applyAlignment="1" quotePrefix="1">
      <alignment horizontal="right" vertical="center" wrapText="1"/>
      <protection/>
    </xf>
    <xf numFmtId="0" fontId="3" fillId="0" borderId="34" xfId="104" applyBorder="1" applyAlignment="1">
      <alignment horizontal="right" vertical="center" wrapText="1"/>
      <protection/>
    </xf>
    <xf numFmtId="0" fontId="3" fillId="0" borderId="0" xfId="120" applyAlignment="1" quotePrefix="1">
      <alignment horizontal="right" vertical="center" wrapText="1"/>
      <protection/>
    </xf>
    <xf numFmtId="0" fontId="3" fillId="0" borderId="0" xfId="120" applyAlignment="1">
      <alignment horizontal="right" vertical="center" wrapText="1"/>
      <protection/>
    </xf>
    <xf numFmtId="165" fontId="3" fillId="0" borderId="0" xfId="59" applyNumberFormat="1">
      <alignment horizontal="right" vertical="top"/>
      <protection/>
    </xf>
    <xf numFmtId="0" fontId="4" fillId="0" borderId="0" xfId="59" applyNumberFormat="1">
      <alignment horizontal="left" vertical="top"/>
      <protection/>
    </xf>
    <xf numFmtId="165" fontId="4" fillId="0" borderId="0" xfId="59" applyNumberFormat="1">
      <alignment horizontal="right" vertical="top"/>
      <protection/>
    </xf>
    <xf numFmtId="0" fontId="7" fillId="0" borderId="0" xfId="59" applyNumberFormat="1">
      <alignment horizontal="left" vertical="top"/>
      <protection/>
    </xf>
    <xf numFmtId="0" fontId="8" fillId="0" borderId="0" xfId="59" applyNumberFormat="1">
      <alignment horizontal="left" vertical="top"/>
      <protection/>
    </xf>
    <xf numFmtId="0" fontId="4" fillId="0" borderId="0" xfId="59" applyNumberFormat="1">
      <alignment horizontal="right" vertical="top"/>
      <protection/>
    </xf>
    <xf numFmtId="4" fontId="16" fillId="0" borderId="0" xfId="60" applyNumberFormat="1" applyFont="1">
      <alignment horizontal="right" vertical="top"/>
      <protection/>
    </xf>
    <xf numFmtId="168" fontId="15" fillId="0" borderId="0" xfId="60" applyNumberFormat="1" applyFont="1">
      <alignment horizontal="right" vertical="top"/>
      <protection/>
    </xf>
    <xf numFmtId="0" fontId="15" fillId="0" borderId="0" xfId="60" applyNumberFormat="1" applyFont="1">
      <alignment horizontal="left" vertical="top"/>
      <protection/>
    </xf>
    <xf numFmtId="4" fontId="15" fillId="0" borderId="0" xfId="60" applyNumberFormat="1" applyFont="1">
      <alignment horizontal="right" vertical="top"/>
      <protection/>
    </xf>
    <xf numFmtId="0" fontId="16" fillId="0" borderId="0" xfId="60" applyNumberFormat="1" applyFont="1">
      <alignment horizontal="left" vertical="top"/>
      <protection/>
    </xf>
    <xf numFmtId="0" fontId="15" fillId="0" borderId="0" xfId="60" applyNumberFormat="1" applyFont="1">
      <alignment horizontal="center" vertical="top"/>
      <protection/>
    </xf>
    <xf numFmtId="0" fontId="15" fillId="0" borderId="0" xfId="60" applyNumberFormat="1" applyFont="1">
      <alignment horizontal="right" vertical="top"/>
      <protection/>
    </xf>
    <xf numFmtId="0" fontId="11" fillId="0" borderId="0" xfId="60" applyNumberFormat="1" applyFont="1">
      <alignment horizontal="center" vertical="top"/>
      <protection/>
    </xf>
    <xf numFmtId="0" fontId="12" fillId="0" borderId="0" xfId="60" applyNumberFormat="1" applyFont="1">
      <alignment horizontal="center" vertical="top"/>
      <protection/>
    </xf>
    <xf numFmtId="167" fontId="14" fillId="0" borderId="0" xfId="60" applyNumberFormat="1" applyFont="1">
      <alignment horizontal="left" vertical="top"/>
      <protection/>
    </xf>
    <xf numFmtId="0" fontId="14" fillId="0" borderId="0" xfId="60" applyNumberFormat="1" applyFont="1">
      <alignment horizontal="left" vertical="top"/>
      <protection/>
    </xf>
    <xf numFmtId="0" fontId="44" fillId="0" borderId="41" xfId="58" applyFont="1" applyBorder="1" applyAlignment="1">
      <alignment horizontal="left" vertical="top" wrapText="1" indent="2"/>
      <protection/>
    </xf>
    <xf numFmtId="0" fontId="44" fillId="0" borderId="42" xfId="58" applyFont="1" applyBorder="1" applyAlignment="1">
      <alignment horizontal="left" vertical="top" wrapText="1" indent="2"/>
      <protection/>
    </xf>
    <xf numFmtId="0" fontId="41" fillId="0" borderId="49" xfId="58" applyFont="1" applyFill="1" applyBorder="1" applyAlignment="1">
      <alignment horizontal="center"/>
      <protection/>
    </xf>
    <xf numFmtId="0" fontId="41" fillId="0" borderId="44" xfId="58" applyFont="1" applyFill="1" applyBorder="1" applyAlignment="1">
      <alignment horizontal="center"/>
      <protection/>
    </xf>
    <xf numFmtId="0" fontId="44" fillId="0" borderId="17" xfId="58" applyFont="1" applyBorder="1" applyAlignment="1">
      <alignment horizontal="left" vertical="top" wrapText="1" indent="2"/>
      <protection/>
    </xf>
    <xf numFmtId="0" fontId="44" fillId="0" borderId="18" xfId="58" applyFont="1" applyBorder="1" applyAlignment="1">
      <alignment horizontal="left" vertical="top" wrapText="1" indent="2"/>
      <protection/>
    </xf>
    <xf numFmtId="0" fontId="45" fillId="0" borderId="0" xfId="56" applyFont="1" applyAlignment="1">
      <alignment horizontal="center"/>
      <protection/>
    </xf>
    <xf numFmtId="0" fontId="49" fillId="0" borderId="0" xfId="56" applyFont="1" applyAlignment="1">
      <alignment horizontal="center"/>
      <protection/>
    </xf>
    <xf numFmtId="0" fontId="50" fillId="0" borderId="50" xfId="56" applyFont="1" applyBorder="1" applyAlignment="1">
      <alignment horizontal="center"/>
      <protection/>
    </xf>
    <xf numFmtId="0" fontId="50" fillId="0" borderId="51" xfId="56" applyFont="1" applyBorder="1" applyAlignment="1">
      <alignment horizontal="center"/>
      <protection/>
    </xf>
    <xf numFmtId="0" fontId="50" fillId="0" borderId="52" xfId="56" applyFont="1" applyBorder="1" applyAlignment="1">
      <alignment horizontal="center"/>
      <protection/>
    </xf>
    <xf numFmtId="0" fontId="51" fillId="0" borderId="4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44" xfId="0" applyFont="1" applyBorder="1" applyAlignment="1">
      <alignment horizontal="center"/>
    </xf>
  </cellXfs>
  <cellStyles count="1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ANALIZE KLASA 2" xfId="59"/>
    <cellStyle name="Normal_INVENTARI" xfId="60"/>
    <cellStyle name="Note" xfId="61"/>
    <cellStyle name="Output" xfId="62"/>
    <cellStyle name="Percent" xfId="63"/>
    <cellStyle name="S0" xfId="64"/>
    <cellStyle name="S0 2" xfId="65"/>
    <cellStyle name="S0 3" xfId="66"/>
    <cellStyle name="S0_AKTIV" xfId="67"/>
    <cellStyle name="S0_AKTIV-PASIV" xfId="68"/>
    <cellStyle name="S0_BILANCI SINTETIK" xfId="69"/>
    <cellStyle name="S0_CASH FLOW" xfId="70"/>
    <cellStyle name="S0_PASH 1" xfId="71"/>
    <cellStyle name="S0_PASH 1 SINT" xfId="72"/>
    <cellStyle name="S0_PASH 2" xfId="73"/>
    <cellStyle name="S0_PASH 2 SINT" xfId="74"/>
    <cellStyle name="S1" xfId="75"/>
    <cellStyle name="S1 2" xfId="76"/>
    <cellStyle name="S1 3" xfId="77"/>
    <cellStyle name="S1 4" xfId="78"/>
    <cellStyle name="S1_AKTIV" xfId="79"/>
    <cellStyle name="S1_AKTIV-PASIV" xfId="80"/>
    <cellStyle name="S1_BILANCI SINTETIK" xfId="81"/>
    <cellStyle name="S1_CASH FLOW" xfId="82"/>
    <cellStyle name="S1_PASH 1" xfId="83"/>
    <cellStyle name="S1_PASH 1 SINT" xfId="84"/>
    <cellStyle name="S1_PASH 2" xfId="85"/>
    <cellStyle name="S1_PASH 2 SINT" xfId="86"/>
    <cellStyle name="S10" xfId="87"/>
    <cellStyle name="S10 2" xfId="88"/>
    <cellStyle name="S10_AZA ELEKTROSHTEPIAKE BILANCI 2011" xfId="89"/>
    <cellStyle name="S10_PASH 1 SINT" xfId="90"/>
    <cellStyle name="S10_PASH 2" xfId="91"/>
    <cellStyle name="S10_PASH 2 SINT" xfId="92"/>
    <cellStyle name="S11" xfId="93"/>
    <cellStyle name="S11 2" xfId="94"/>
    <cellStyle name="S11_AZA ELEKTROSHTEPIAKE BILANCI 2011" xfId="95"/>
    <cellStyle name="S11_PASH 2" xfId="96"/>
    <cellStyle name="S11_PASH 2 SINT" xfId="97"/>
    <cellStyle name="S12" xfId="98"/>
    <cellStyle name="S12_PASH 1 SINT" xfId="99"/>
    <cellStyle name="S12_PASH 2 SINT" xfId="100"/>
    <cellStyle name="S13" xfId="101"/>
    <cellStyle name="S13 2" xfId="102"/>
    <cellStyle name="S13_AZA ELEKTROSHTEPIAKE BILANCI 2011" xfId="103"/>
    <cellStyle name="S13_BILANCI SINTETIK" xfId="104"/>
    <cellStyle name="S13_CASH FLOW" xfId="105"/>
    <cellStyle name="S13_PASH 1" xfId="106"/>
    <cellStyle name="S13_PASH 1 SINT" xfId="107"/>
    <cellStyle name="S13_PASH 2" xfId="108"/>
    <cellStyle name="S13_PASH 2 SINT" xfId="109"/>
    <cellStyle name="S14" xfId="110"/>
    <cellStyle name="S14 2" xfId="111"/>
    <cellStyle name="S14_AZA ELEKTROSHTEPIAKE BILANCI 2011" xfId="112"/>
    <cellStyle name="S14_CASH FLOW" xfId="113"/>
    <cellStyle name="S14_PASH 1 SINT" xfId="114"/>
    <cellStyle name="S14_PASH 2" xfId="115"/>
    <cellStyle name="S15" xfId="116"/>
    <cellStyle name="S15 2" xfId="117"/>
    <cellStyle name="S15 3" xfId="118"/>
    <cellStyle name="S15_AZA ELEKTROSHTEPIAKE BILANCI 2011" xfId="119"/>
    <cellStyle name="S15_BILANCI SINTETIK" xfId="120"/>
    <cellStyle name="S15_CASH FLOW" xfId="121"/>
    <cellStyle name="S15_PASH 1" xfId="122"/>
    <cellStyle name="S15_PASH 1 SINT" xfId="123"/>
    <cellStyle name="S15_PASH 2 SINT" xfId="124"/>
    <cellStyle name="S16" xfId="125"/>
    <cellStyle name="S16 2" xfId="126"/>
    <cellStyle name="S16_AZA ELEKTROSHTEPIAKE BILANCI 2011" xfId="127"/>
    <cellStyle name="S16_CASH FLOW" xfId="128"/>
    <cellStyle name="S16_PASH 2 SINT" xfId="129"/>
    <cellStyle name="S17" xfId="130"/>
    <cellStyle name="S17 2" xfId="131"/>
    <cellStyle name="S17_AZA ELEKTROSHTEPIAKE BILANCI 2011" xfId="132"/>
    <cellStyle name="S17_CASH FLOW" xfId="133"/>
    <cellStyle name="S18" xfId="134"/>
    <cellStyle name="S19" xfId="135"/>
    <cellStyle name="S2" xfId="136"/>
    <cellStyle name="S2 2" xfId="137"/>
    <cellStyle name="S2 3" xfId="138"/>
    <cellStyle name="S2 4" xfId="139"/>
    <cellStyle name="S2_AKTIV" xfId="140"/>
    <cellStyle name="S2_AKTIV-PASIV" xfId="141"/>
    <cellStyle name="S2_BILANCI SINTETIK" xfId="142"/>
    <cellStyle name="S2_CASH FLOW" xfId="143"/>
    <cellStyle name="S2_PASH 1" xfId="144"/>
    <cellStyle name="S2_PASH 1 SINT" xfId="145"/>
    <cellStyle name="S2_PASH 2" xfId="146"/>
    <cellStyle name="S2_PASH 2 SINT" xfId="147"/>
    <cellStyle name="S20" xfId="148"/>
    <cellStyle name="S21" xfId="149"/>
    <cellStyle name="S3" xfId="150"/>
    <cellStyle name="S3 2" xfId="151"/>
    <cellStyle name="S3 3" xfId="152"/>
    <cellStyle name="S3_AZA ELEKTROSHTEPIAKE BILANCI 2011" xfId="153"/>
    <cellStyle name="S3_BILANCI SINTETIK" xfId="154"/>
    <cellStyle name="S3_CASH FLOW" xfId="155"/>
    <cellStyle name="S3_PASH 1" xfId="156"/>
    <cellStyle name="S3_PASH 1 SINT" xfId="157"/>
    <cellStyle name="S3_PASH 2" xfId="158"/>
    <cellStyle name="S3_PASH 2 SINT" xfId="159"/>
    <cellStyle name="S4" xfId="160"/>
    <cellStyle name="S4 2" xfId="161"/>
    <cellStyle name="S4_AZA ELEKTROSHTEPIAKE BILANCI 2011" xfId="162"/>
    <cellStyle name="S4_PASH 1 SINT" xfId="163"/>
    <cellStyle name="S4_PASH 2" xfId="164"/>
    <cellStyle name="S4_PASH 2 SINT" xfId="165"/>
    <cellStyle name="S5" xfId="166"/>
    <cellStyle name="S5 2" xfId="167"/>
    <cellStyle name="S5_AZA ELEKTROSHTEPIAKE BILANCI 2011" xfId="168"/>
    <cellStyle name="S5_PASH 1 SINT" xfId="169"/>
    <cellStyle name="S5_PASH 2" xfId="170"/>
    <cellStyle name="S5_PASH 2 SINT" xfId="171"/>
    <cellStyle name="S6" xfId="172"/>
    <cellStyle name="S6 2" xfId="173"/>
    <cellStyle name="S6_AZA ELEKTROSHTEPIAKE BILANCI 2011" xfId="174"/>
    <cellStyle name="S6_PASH 1 SINT" xfId="175"/>
    <cellStyle name="S6_PASH 2" xfId="176"/>
    <cellStyle name="S6_PASH 2 SINT" xfId="177"/>
    <cellStyle name="S7" xfId="178"/>
    <cellStyle name="S7 2" xfId="179"/>
    <cellStyle name="S7_AZA ELEKTROSHTEPIAKE BILANCI 2011" xfId="180"/>
    <cellStyle name="S7_PASH 1 SINT" xfId="181"/>
    <cellStyle name="S7_PASH 2" xfId="182"/>
    <cellStyle name="S7_PASH 2 SINT" xfId="183"/>
    <cellStyle name="S8" xfId="184"/>
    <cellStyle name="S8 2" xfId="185"/>
    <cellStyle name="S8_AZA ELEKTROSHTEPIAKE BILANCI 2011" xfId="186"/>
    <cellStyle name="S8_PASH 1 SINT" xfId="187"/>
    <cellStyle name="S8_PASH 2" xfId="188"/>
    <cellStyle name="S8_PASH 2 SINT" xfId="189"/>
    <cellStyle name="S9" xfId="190"/>
    <cellStyle name="S9 2" xfId="191"/>
    <cellStyle name="S9_AZA ELEKTROSHTEPIAKE BILANCI 2011" xfId="192"/>
    <cellStyle name="S9_PASH 1 SINT" xfId="193"/>
    <cellStyle name="S9_PASH 2" xfId="194"/>
    <cellStyle name="S9_PASH 2 SINT" xfId="195"/>
    <cellStyle name="Title" xfId="196"/>
    <cellStyle name="Total" xfId="197"/>
    <cellStyle name="Warning Text" xfId="1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81</xdr:row>
      <xdr:rowOff>9525</xdr:rowOff>
    </xdr:from>
    <xdr:to>
      <xdr:col>1</xdr:col>
      <xdr:colOff>161925</xdr:colOff>
      <xdr:row>81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201400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168</xdr:row>
      <xdr:rowOff>9525</xdr:rowOff>
    </xdr:from>
    <xdr:to>
      <xdr:col>1</xdr:col>
      <xdr:colOff>161925</xdr:colOff>
      <xdr:row>168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088725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48</xdr:row>
      <xdr:rowOff>9525</xdr:rowOff>
    </xdr:from>
    <xdr:to>
      <xdr:col>0</xdr:col>
      <xdr:colOff>180975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677400"/>
          <a:ext cx="1714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ntela\Sheh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L  1"/>
      <sheetName val="L  2"/>
      <sheetName val="E2"/>
      <sheetName val="M1"/>
      <sheetName val="Liber Shit- Blerje "/>
      <sheetName val="P -Ardh Analiz "/>
      <sheetName val="S"/>
      <sheetName val="T"/>
      <sheetName val="U"/>
      <sheetName val="V"/>
      <sheetName val="Bilanci mater"/>
      <sheetName val="Pasq e SHITJES  Ndertimit"/>
      <sheetName val="U - statist"/>
      <sheetName val="Stat - te ardhur"/>
      <sheetName val="Stat - Kostot "/>
      <sheetName val="Stat - te ardh  anal"/>
      <sheetName val="renta minerale"/>
      <sheetName val="Vlersim Analitik i shitjeve"/>
      <sheetName val="Foglio1"/>
    </sheetNames>
    <sheetDataSet>
      <sheetData sheetId="26">
        <row r="9">
          <cell r="M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1"/>
  <sheetViews>
    <sheetView workbookViewId="0" topLeftCell="A1">
      <selection activeCell="V18" sqref="V18"/>
    </sheetView>
  </sheetViews>
  <sheetFormatPr defaultColWidth="9.140625" defaultRowHeight="12.75"/>
  <cols>
    <col min="1" max="1" width="9.28125" style="2" customWidth="1"/>
    <col min="2" max="2" width="2.00390625" style="2" customWidth="1"/>
    <col min="3" max="3" width="3.140625" style="2" customWidth="1"/>
    <col min="4" max="4" width="3.57421875" style="2" customWidth="1"/>
    <col min="5" max="5" width="9.57421875" style="2" customWidth="1"/>
    <col min="6" max="6" width="6.421875" style="2" customWidth="1"/>
    <col min="7" max="7" width="4.00390625" style="2" customWidth="1"/>
    <col min="8" max="8" width="0.85546875" style="2" customWidth="1"/>
    <col min="9" max="9" width="1.7109375" style="2" customWidth="1"/>
    <col min="10" max="10" width="0.85546875" style="2" customWidth="1"/>
    <col min="11" max="11" width="1.421875" style="2" customWidth="1"/>
    <col min="12" max="12" width="3.57421875" style="2" customWidth="1"/>
    <col min="13" max="13" width="6.57421875" style="2" customWidth="1"/>
    <col min="14" max="14" width="0.42578125" style="2" customWidth="1"/>
    <col min="15" max="15" width="6.421875" style="2" customWidth="1"/>
    <col min="16" max="16" width="0.71875" style="2" customWidth="1"/>
    <col min="17" max="17" width="6.7109375" style="2" customWidth="1"/>
    <col min="18" max="18" width="0.13671875" style="2" customWidth="1"/>
    <col min="19" max="19" width="4.421875" style="2" customWidth="1"/>
    <col min="20" max="20" width="10.28125" style="2" customWidth="1"/>
    <col min="21" max="21" width="4.421875" style="2" customWidth="1"/>
    <col min="22" max="22" width="6.8515625" style="2" customWidth="1"/>
    <col min="23" max="23" width="0.85546875" style="2" customWidth="1"/>
    <col min="24" max="16384" width="9.140625" style="2" customWidth="1"/>
  </cols>
  <sheetData>
    <row r="1" spans="1:15" ht="14.25" customHeight="1">
      <c r="A1" s="151" t="s">
        <v>0</v>
      </c>
      <c r="B1" s="152"/>
      <c r="C1" s="152"/>
      <c r="D1" s="152"/>
      <c r="E1" s="152"/>
      <c r="J1" s="151" t="s">
        <v>1</v>
      </c>
      <c r="K1" s="152"/>
      <c r="L1" s="152"/>
      <c r="M1" s="152"/>
      <c r="N1" s="152"/>
      <c r="O1" s="152"/>
    </row>
    <row r="2" ht="5.25" customHeight="1"/>
    <row r="3" spans="1:13" ht="14.25" customHeight="1">
      <c r="A3" s="151" t="s">
        <v>2</v>
      </c>
      <c r="B3" s="152"/>
      <c r="C3" s="152"/>
      <c r="D3" s="152"/>
      <c r="E3" s="152"/>
      <c r="J3" s="151" t="s">
        <v>3</v>
      </c>
      <c r="K3" s="152"/>
      <c r="L3" s="152"/>
      <c r="M3" s="152"/>
    </row>
    <row r="4" ht="6" customHeight="1"/>
    <row r="5" spans="1:17" ht="14.25" customHeight="1">
      <c r="A5" s="151" t="s">
        <v>4</v>
      </c>
      <c r="B5" s="152"/>
      <c r="C5" s="152"/>
      <c r="D5" s="152"/>
      <c r="E5" s="152"/>
      <c r="J5" s="151" t="s">
        <v>5</v>
      </c>
      <c r="K5" s="152"/>
      <c r="L5" s="152"/>
      <c r="M5" s="152"/>
      <c r="N5" s="152"/>
      <c r="O5" s="152"/>
      <c r="P5" s="152"/>
      <c r="Q5" s="152"/>
    </row>
    <row r="6" ht="21.75" customHeight="1"/>
    <row r="7" spans="1:12" ht="14.25" customHeight="1">
      <c r="A7" s="151" t="s">
        <v>6</v>
      </c>
      <c r="B7" s="152"/>
      <c r="C7" s="152"/>
      <c r="D7" s="152"/>
      <c r="E7" s="152"/>
      <c r="J7" s="151" t="s">
        <v>7</v>
      </c>
      <c r="K7" s="152"/>
      <c r="L7" s="152"/>
    </row>
    <row r="8" ht="5.25" customHeight="1"/>
    <row r="9" spans="1:10" ht="14.25" customHeight="1">
      <c r="A9" s="151" t="s">
        <v>8</v>
      </c>
      <c r="B9" s="152"/>
      <c r="C9" s="152"/>
      <c r="D9" s="152"/>
      <c r="E9" s="152"/>
      <c r="J9" s="1" t="s">
        <v>9</v>
      </c>
    </row>
    <row r="10" ht="4.5" customHeight="1"/>
    <row r="11" spans="1:19" ht="14.25" customHeight="1">
      <c r="A11" s="151" t="s">
        <v>10</v>
      </c>
      <c r="B11" s="152"/>
      <c r="C11" s="152"/>
      <c r="D11" s="152"/>
      <c r="E11" s="152"/>
      <c r="J11" s="151" t="s">
        <v>11</v>
      </c>
      <c r="K11" s="152"/>
      <c r="L11" s="152"/>
      <c r="M11" s="152"/>
      <c r="N11" s="152"/>
      <c r="O11" s="152"/>
      <c r="P11" s="152"/>
      <c r="Q11" s="152"/>
      <c r="R11" s="152"/>
      <c r="S11" s="152"/>
    </row>
    <row r="12" ht="97.5" customHeight="1"/>
    <row r="13" spans="4:20" ht="14.25" customHeight="1">
      <c r="D13" s="155" t="s">
        <v>12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ht="14.25" customHeight="1"/>
    <row r="15" spans="2:21" ht="45.75" customHeight="1">
      <c r="B15" s="153" t="s">
        <v>13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ht="28.5" customHeight="1"/>
    <row r="17" spans="3:14" ht="14.25" customHeight="1">
      <c r="C17" s="151" t="s">
        <v>14</v>
      </c>
      <c r="D17" s="152"/>
      <c r="E17" s="151" t="s">
        <v>15</v>
      </c>
      <c r="F17" s="152"/>
      <c r="G17" s="152"/>
      <c r="H17" s="152"/>
      <c r="I17" s="152"/>
      <c r="J17" s="152"/>
      <c r="K17" s="152"/>
      <c r="L17" s="152"/>
      <c r="M17" s="152"/>
      <c r="N17" s="152"/>
    </row>
    <row r="18" ht="134.25" customHeight="1"/>
    <row r="19" spans="1:23" ht="14.25" customHeight="1">
      <c r="A19" s="151" t="s">
        <v>16</v>
      </c>
      <c r="B19" s="152"/>
      <c r="C19" s="152"/>
      <c r="D19" s="152"/>
      <c r="E19" s="152"/>
      <c r="F19" s="152"/>
      <c r="Q19" s="151" t="s">
        <v>17</v>
      </c>
      <c r="R19" s="152"/>
      <c r="S19" s="152"/>
      <c r="T19" s="152"/>
      <c r="U19" s="152"/>
      <c r="V19" s="152"/>
      <c r="W19" s="152"/>
    </row>
    <row r="20" ht="14.25" customHeight="1"/>
    <row r="21" spans="1:23" ht="14.25" customHeight="1">
      <c r="A21" s="151" t="s">
        <v>18</v>
      </c>
      <c r="B21" s="152"/>
      <c r="C21" s="152"/>
      <c r="D21" s="152"/>
      <c r="E21" s="152"/>
      <c r="F21" s="152"/>
      <c r="G21" s="152"/>
      <c r="Q21" s="151" t="s">
        <v>19</v>
      </c>
      <c r="R21" s="152"/>
      <c r="S21" s="152"/>
      <c r="T21" s="152"/>
      <c r="U21" s="152"/>
      <c r="V21" s="152"/>
      <c r="W21" s="152"/>
    </row>
    <row r="22" ht="14.25" customHeight="1"/>
    <row r="23" spans="1:23" ht="14.25" customHeight="1">
      <c r="A23" s="151" t="s">
        <v>20</v>
      </c>
      <c r="B23" s="152"/>
      <c r="C23" s="152"/>
      <c r="D23" s="152"/>
      <c r="E23" s="152"/>
      <c r="F23" s="152"/>
      <c r="G23" s="152"/>
      <c r="H23" s="152"/>
      <c r="Q23" s="151" t="s">
        <v>21</v>
      </c>
      <c r="R23" s="152"/>
      <c r="S23" s="152"/>
      <c r="T23" s="152"/>
      <c r="U23" s="152"/>
      <c r="V23" s="152"/>
      <c r="W23" s="152"/>
    </row>
    <row r="24" ht="14.25" customHeight="1"/>
    <row r="25" spans="1:23" ht="14.25" customHeight="1">
      <c r="A25" s="151" t="s">
        <v>22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Q25" s="151" t="s">
        <v>21</v>
      </c>
      <c r="R25" s="152"/>
      <c r="S25" s="152"/>
      <c r="T25" s="152"/>
      <c r="U25" s="152"/>
      <c r="V25" s="152"/>
      <c r="W25" s="152"/>
    </row>
    <row r="26" ht="31.5" customHeight="1"/>
    <row r="27" spans="1:22" ht="14.25" customHeight="1">
      <c r="A27" s="151" t="s">
        <v>23</v>
      </c>
      <c r="B27" s="152"/>
      <c r="C27" s="152"/>
      <c r="D27" s="152"/>
      <c r="E27" s="152"/>
      <c r="F27" s="152"/>
      <c r="G27" s="152"/>
      <c r="H27" s="152"/>
      <c r="Q27" s="151" t="s">
        <v>24</v>
      </c>
      <c r="R27" s="152"/>
      <c r="S27" s="151" t="s">
        <v>25</v>
      </c>
      <c r="T27" s="152"/>
      <c r="U27" s="152"/>
      <c r="V27" s="152"/>
    </row>
    <row r="28" ht="14.25" customHeight="1"/>
    <row r="29" spans="17:22" ht="14.25" customHeight="1">
      <c r="Q29" s="151" t="s">
        <v>26</v>
      </c>
      <c r="R29" s="152"/>
      <c r="S29" s="151" t="s">
        <v>27</v>
      </c>
      <c r="T29" s="152"/>
      <c r="U29" s="152"/>
      <c r="V29" s="152"/>
    </row>
    <row r="30" ht="83.25" customHeight="1"/>
    <row r="31" spans="1:21" ht="14.25" customHeight="1">
      <c r="A31" s="151" t="s">
        <v>28</v>
      </c>
      <c r="B31" s="152"/>
      <c r="C31" s="152"/>
      <c r="D31" s="152"/>
      <c r="E31" s="152"/>
      <c r="F31" s="152"/>
      <c r="G31" s="152"/>
      <c r="H31" s="152"/>
      <c r="Q31" s="151" t="s">
        <v>29</v>
      </c>
      <c r="R31" s="152"/>
      <c r="S31" s="152"/>
      <c r="T31" s="152"/>
      <c r="U31" s="152"/>
    </row>
    <row r="32" ht="14.25" customHeight="1"/>
  </sheetData>
  <mergeCells count="30">
    <mergeCell ref="A1:E1"/>
    <mergeCell ref="J1:O1"/>
    <mergeCell ref="A3:E3"/>
    <mergeCell ref="J3:M3"/>
    <mergeCell ref="A5:E5"/>
    <mergeCell ref="J5:Q5"/>
    <mergeCell ref="A7:E7"/>
    <mergeCell ref="J7:L7"/>
    <mergeCell ref="A9:E9"/>
    <mergeCell ref="A11:E11"/>
    <mergeCell ref="J11:S11"/>
    <mergeCell ref="D13:T13"/>
    <mergeCell ref="B15:U15"/>
    <mergeCell ref="C17:D17"/>
    <mergeCell ref="E17:N17"/>
    <mergeCell ref="A19:F19"/>
    <mergeCell ref="Q19:W19"/>
    <mergeCell ref="A21:G21"/>
    <mergeCell ref="Q21:W21"/>
    <mergeCell ref="A23:H23"/>
    <mergeCell ref="Q23:W23"/>
    <mergeCell ref="A25:K25"/>
    <mergeCell ref="Q25:W25"/>
    <mergeCell ref="A27:H27"/>
    <mergeCell ref="Q27:R27"/>
    <mergeCell ref="S27:V27"/>
    <mergeCell ref="Q29:R29"/>
    <mergeCell ref="S29:V29"/>
    <mergeCell ref="A31:H31"/>
    <mergeCell ref="Q31:U31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showOutlineSymbols="0" workbookViewId="0" topLeftCell="A1">
      <selection activeCell="K18" sqref="K18"/>
    </sheetView>
  </sheetViews>
  <sheetFormatPr defaultColWidth="9.140625" defaultRowHeight="12.75"/>
  <cols>
    <col min="1" max="20" width="6.00390625" style="18" customWidth="1"/>
    <col min="21" max="16384" width="6.8515625" style="17" customWidth="1"/>
  </cols>
  <sheetData>
    <row r="1" spans="1:18" ht="17.25" customHeight="1">
      <c r="A1" s="347" t="s">
        <v>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4.25" customHeight="1">
      <c r="A2" s="348" t="s">
        <v>468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ht="15" customHeight="1"/>
    <row r="4" ht="9" customHeight="1"/>
    <row r="5" ht="9.75" customHeight="1">
      <c r="P5" s="19" t="s">
        <v>469</v>
      </c>
    </row>
    <row r="6" spans="1:20" ht="9" customHeight="1">
      <c r="A6" s="20" t="s">
        <v>470</v>
      </c>
      <c r="B6" s="21" t="s">
        <v>32</v>
      </c>
      <c r="C6" s="349">
        <v>41348.617231805554</v>
      </c>
      <c r="D6" s="349"/>
      <c r="E6" s="349"/>
      <c r="P6" s="21" t="s">
        <v>471</v>
      </c>
      <c r="Q6" s="21">
        <v>1</v>
      </c>
      <c r="R6" s="21" t="s">
        <v>472</v>
      </c>
      <c r="S6" s="350">
        <v>1</v>
      </c>
      <c r="T6" s="350"/>
    </row>
    <row r="7" ht="8.25" customHeight="1"/>
    <row r="8" spans="12:18" ht="11.25" customHeight="1">
      <c r="L8" s="345" t="s">
        <v>440</v>
      </c>
      <c r="M8" s="345"/>
      <c r="N8" s="345"/>
      <c r="O8" s="345"/>
      <c r="P8" s="345"/>
      <c r="Q8" s="345"/>
      <c r="R8" s="345"/>
    </row>
    <row r="9" spans="1:18" ht="10.5" customHeight="1">
      <c r="A9" s="342" t="s">
        <v>473</v>
      </c>
      <c r="B9" s="342"/>
      <c r="C9" s="342"/>
      <c r="D9" s="345" t="s">
        <v>435</v>
      </c>
      <c r="E9" s="345"/>
      <c r="F9" s="345"/>
      <c r="G9" s="345"/>
      <c r="H9" s="345"/>
      <c r="I9" s="345"/>
      <c r="J9" s="22" t="s">
        <v>474</v>
      </c>
      <c r="M9" s="346" t="s">
        <v>475</v>
      </c>
      <c r="N9" s="346"/>
      <c r="O9" s="346" t="s">
        <v>476</v>
      </c>
      <c r="P9" s="346"/>
      <c r="Q9" s="346" t="s">
        <v>477</v>
      </c>
      <c r="R9" s="346"/>
    </row>
    <row r="10" ht="20.25" customHeight="1"/>
    <row r="11" spans="1:10" ht="15.75" customHeight="1">
      <c r="A11" s="344" t="s">
        <v>478</v>
      </c>
      <c r="B11" s="344"/>
      <c r="C11" s="344"/>
      <c r="D11" s="344" t="s">
        <v>479</v>
      </c>
      <c r="E11" s="344"/>
      <c r="F11" s="344"/>
      <c r="G11" s="344"/>
      <c r="H11" s="344"/>
      <c r="I11" s="344"/>
      <c r="J11" s="344"/>
    </row>
    <row r="12" spans="1:10" ht="15" customHeight="1">
      <c r="A12" s="342" t="s">
        <v>45</v>
      </c>
      <c r="B12" s="342"/>
      <c r="C12" s="342"/>
      <c r="D12" s="342" t="s">
        <v>480</v>
      </c>
      <c r="E12" s="342"/>
      <c r="F12" s="342"/>
      <c r="G12" s="342"/>
      <c r="H12" s="342"/>
      <c r="I12" s="342"/>
      <c r="J12" s="22" t="s">
        <v>481</v>
      </c>
    </row>
    <row r="13" spans="1:18" ht="15" customHeight="1">
      <c r="A13" s="342" t="s">
        <v>70</v>
      </c>
      <c r="B13" s="342"/>
      <c r="C13" s="342"/>
      <c r="D13" s="342" t="s">
        <v>482</v>
      </c>
      <c r="E13" s="342"/>
      <c r="F13" s="342"/>
      <c r="G13" s="342"/>
      <c r="H13" s="342"/>
      <c r="I13" s="342"/>
      <c r="J13" s="22" t="s">
        <v>481</v>
      </c>
      <c r="M13" s="343">
        <v>62</v>
      </c>
      <c r="N13" s="343"/>
      <c r="O13" s="341">
        <v>1175.0000483870967</v>
      </c>
      <c r="P13" s="341"/>
      <c r="Q13" s="343">
        <v>72850.003</v>
      </c>
      <c r="R13" s="343"/>
    </row>
    <row r="14" spans="1:10" ht="15" customHeight="1">
      <c r="A14" s="342" t="s">
        <v>73</v>
      </c>
      <c r="B14" s="342"/>
      <c r="C14" s="342"/>
      <c r="D14" s="342" t="s">
        <v>483</v>
      </c>
      <c r="E14" s="342"/>
      <c r="F14" s="342"/>
      <c r="G14" s="342"/>
      <c r="H14" s="342"/>
      <c r="I14" s="342"/>
      <c r="J14" s="22" t="s">
        <v>481</v>
      </c>
    </row>
    <row r="15" spans="1:10" ht="15" customHeight="1">
      <c r="A15" s="342" t="s">
        <v>266</v>
      </c>
      <c r="B15" s="342"/>
      <c r="C15" s="342"/>
      <c r="D15" s="342" t="s">
        <v>484</v>
      </c>
      <c r="E15" s="342"/>
      <c r="F15" s="342"/>
      <c r="G15" s="342"/>
      <c r="H15" s="342"/>
      <c r="I15" s="342"/>
      <c r="J15" s="22" t="s">
        <v>485</v>
      </c>
    </row>
    <row r="16" spans="1:10" ht="15" customHeight="1">
      <c r="A16" s="342" t="s">
        <v>77</v>
      </c>
      <c r="B16" s="342"/>
      <c r="C16" s="342"/>
      <c r="D16" s="342" t="s">
        <v>486</v>
      </c>
      <c r="E16" s="342"/>
      <c r="F16" s="342"/>
      <c r="G16" s="342"/>
      <c r="H16" s="342"/>
      <c r="I16" s="342"/>
      <c r="J16" s="22" t="s">
        <v>487</v>
      </c>
    </row>
    <row r="17" spans="1:10" ht="15" customHeight="1">
      <c r="A17" s="342" t="s">
        <v>79</v>
      </c>
      <c r="B17" s="342"/>
      <c r="C17" s="342"/>
      <c r="D17" s="342" t="s">
        <v>488</v>
      </c>
      <c r="E17" s="342"/>
      <c r="F17" s="342"/>
      <c r="G17" s="342"/>
      <c r="H17" s="342"/>
      <c r="I17" s="342"/>
      <c r="J17" s="22" t="s">
        <v>485</v>
      </c>
    </row>
    <row r="18" spans="1:18" ht="15" customHeight="1">
      <c r="A18" s="342" t="s">
        <v>81</v>
      </c>
      <c r="B18" s="342"/>
      <c r="C18" s="342"/>
      <c r="D18" s="342" t="s">
        <v>489</v>
      </c>
      <c r="E18" s="342"/>
      <c r="F18" s="342"/>
      <c r="G18" s="342"/>
      <c r="H18" s="342"/>
      <c r="I18" s="342"/>
      <c r="J18" s="22" t="s">
        <v>490</v>
      </c>
      <c r="M18" s="343">
        <v>189.65599999999995</v>
      </c>
      <c r="N18" s="343"/>
      <c r="O18" s="341">
        <v>25622.655550048512</v>
      </c>
      <c r="P18" s="341"/>
      <c r="Q18" s="343">
        <v>4859490.361</v>
      </c>
      <c r="R18" s="343"/>
    </row>
    <row r="19" spans="1:10" ht="15" customHeight="1">
      <c r="A19" s="342" t="s">
        <v>83</v>
      </c>
      <c r="B19" s="342"/>
      <c r="C19" s="342"/>
      <c r="D19" s="342" t="s">
        <v>491</v>
      </c>
      <c r="E19" s="342"/>
      <c r="F19" s="342"/>
      <c r="G19" s="342"/>
      <c r="H19" s="342"/>
      <c r="I19" s="342"/>
      <c r="J19" s="22" t="s">
        <v>485</v>
      </c>
    </row>
    <row r="20" spans="1:10" ht="15" customHeight="1">
      <c r="A20" s="342" t="s">
        <v>85</v>
      </c>
      <c r="B20" s="342"/>
      <c r="C20" s="342"/>
      <c r="D20" s="342" t="s">
        <v>492</v>
      </c>
      <c r="E20" s="342"/>
      <c r="F20" s="342"/>
      <c r="G20" s="342"/>
      <c r="H20" s="342"/>
      <c r="I20" s="342"/>
      <c r="J20" s="22" t="s">
        <v>493</v>
      </c>
    </row>
    <row r="21" spans="1:10" ht="15" customHeight="1">
      <c r="A21" s="342" t="s">
        <v>90</v>
      </c>
      <c r="B21" s="342"/>
      <c r="C21" s="342"/>
      <c r="D21" s="342" t="s">
        <v>494</v>
      </c>
      <c r="E21" s="342"/>
      <c r="F21" s="342"/>
      <c r="G21" s="342"/>
      <c r="H21" s="342"/>
      <c r="I21" s="342"/>
      <c r="J21" s="22" t="s">
        <v>495</v>
      </c>
    </row>
    <row r="22" spans="1:18" ht="15" customHeight="1">
      <c r="A22" s="342" t="s">
        <v>37</v>
      </c>
      <c r="B22" s="342"/>
      <c r="C22" s="342"/>
      <c r="D22" s="342" t="s">
        <v>496</v>
      </c>
      <c r="E22" s="342"/>
      <c r="F22" s="342"/>
      <c r="G22" s="342"/>
      <c r="H22" s="342"/>
      <c r="I22" s="342"/>
      <c r="J22" s="22" t="s">
        <v>481</v>
      </c>
      <c r="M22" s="343">
        <v>1047.2025</v>
      </c>
      <c r="N22" s="343"/>
      <c r="O22" s="341">
        <v>4027.1041207407497</v>
      </c>
      <c r="P22" s="341"/>
      <c r="Q22" s="343">
        <v>4217193.503000016</v>
      </c>
      <c r="R22" s="343"/>
    </row>
    <row r="23" spans="1:18" ht="15" customHeight="1">
      <c r="A23" s="342" t="s">
        <v>50</v>
      </c>
      <c r="B23" s="342"/>
      <c r="C23" s="342"/>
      <c r="D23" s="342" t="s">
        <v>497</v>
      </c>
      <c r="E23" s="342"/>
      <c r="F23" s="342"/>
      <c r="G23" s="342"/>
      <c r="H23" s="342"/>
      <c r="I23" s="342"/>
      <c r="J23" s="22" t="s">
        <v>490</v>
      </c>
      <c r="M23" s="343">
        <v>496.21425000000005</v>
      </c>
      <c r="N23" s="343"/>
      <c r="O23" s="341">
        <v>14225.219954888436</v>
      </c>
      <c r="P23" s="341"/>
      <c r="Q23" s="343">
        <v>7058756.851</v>
      </c>
      <c r="R23" s="343"/>
    </row>
    <row r="24" spans="1:10" ht="15" customHeight="1">
      <c r="A24" s="342" t="s">
        <v>53</v>
      </c>
      <c r="B24" s="342"/>
      <c r="C24" s="342"/>
      <c r="D24" s="342" t="s">
        <v>498</v>
      </c>
      <c r="E24" s="342"/>
      <c r="F24" s="342"/>
      <c r="G24" s="342"/>
      <c r="H24" s="342"/>
      <c r="I24" s="342"/>
      <c r="J24" s="22" t="s">
        <v>499</v>
      </c>
    </row>
    <row r="25" spans="1:10" ht="15" customHeight="1">
      <c r="A25" s="342" t="s">
        <v>56</v>
      </c>
      <c r="B25" s="342"/>
      <c r="C25" s="342"/>
      <c r="D25" s="342" t="s">
        <v>500</v>
      </c>
      <c r="E25" s="342"/>
      <c r="F25" s="342"/>
      <c r="G25" s="342"/>
      <c r="H25" s="342"/>
      <c r="I25" s="342"/>
      <c r="J25" s="22" t="s">
        <v>490</v>
      </c>
    </row>
    <row r="26" spans="1:10" ht="15" customHeight="1">
      <c r="A26" s="342" t="s">
        <v>242</v>
      </c>
      <c r="B26" s="342"/>
      <c r="C26" s="342"/>
      <c r="D26" s="342" t="s">
        <v>501</v>
      </c>
      <c r="E26" s="342"/>
      <c r="F26" s="342"/>
      <c r="G26" s="342"/>
      <c r="H26" s="342"/>
      <c r="I26" s="342"/>
      <c r="J26" s="22" t="s">
        <v>485</v>
      </c>
    </row>
    <row r="27" spans="1:10" ht="15" customHeight="1">
      <c r="A27" s="342" t="s">
        <v>59</v>
      </c>
      <c r="B27" s="342"/>
      <c r="C27" s="342"/>
      <c r="D27" s="342" t="s">
        <v>502</v>
      </c>
      <c r="E27" s="342"/>
      <c r="F27" s="342"/>
      <c r="G27" s="342"/>
      <c r="H27" s="342"/>
      <c r="I27" s="342"/>
      <c r="J27" s="22" t="s">
        <v>485</v>
      </c>
    </row>
    <row r="28" spans="1:10" ht="15" customHeight="1">
      <c r="A28" s="342" t="s">
        <v>61</v>
      </c>
      <c r="B28" s="342"/>
      <c r="C28" s="342"/>
      <c r="D28" s="342" t="s">
        <v>503</v>
      </c>
      <c r="E28" s="342"/>
      <c r="F28" s="342"/>
      <c r="G28" s="342"/>
      <c r="H28" s="342"/>
      <c r="I28" s="342"/>
      <c r="J28" s="22" t="s">
        <v>485</v>
      </c>
    </row>
    <row r="29" spans="1:10" ht="10.5" customHeight="1">
      <c r="A29" s="342" t="s">
        <v>65</v>
      </c>
      <c r="B29" s="342"/>
      <c r="C29" s="342"/>
      <c r="D29" s="342" t="s">
        <v>504</v>
      </c>
      <c r="E29" s="342"/>
      <c r="F29" s="342"/>
      <c r="G29" s="342"/>
      <c r="H29" s="342"/>
      <c r="I29" s="342"/>
      <c r="J29" s="22" t="s">
        <v>490</v>
      </c>
    </row>
    <row r="30" ht="9" customHeight="1"/>
    <row r="31" spans="11:18" ht="10.5" customHeight="1">
      <c r="K31" s="23" t="s">
        <v>478</v>
      </c>
      <c r="M31" s="340">
        <v>1795.0727499999948</v>
      </c>
      <c r="N31" s="340"/>
      <c r="O31" s="341">
        <v>9029.32247100666</v>
      </c>
      <c r="P31" s="341"/>
      <c r="Q31" s="340">
        <v>16208290.718666675</v>
      </c>
      <c r="R31" s="340"/>
    </row>
    <row r="32" ht="15" customHeight="1"/>
    <row r="33" ht="8.25" customHeight="1"/>
    <row r="34" spans="11:18" ht="10.5" customHeight="1">
      <c r="K34" s="24" t="s">
        <v>142</v>
      </c>
      <c r="M34" s="340">
        <v>1795.0727499999948</v>
      </c>
      <c r="N34" s="340"/>
      <c r="O34" s="341">
        <v>9029.32247100666</v>
      </c>
      <c r="P34" s="341"/>
      <c r="Q34" s="340">
        <v>16208290.718666675</v>
      </c>
      <c r="R34" s="340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3.5" customHeight="1"/>
  </sheetData>
  <mergeCells count="66">
    <mergeCell ref="A1:R1"/>
    <mergeCell ref="A2:R2"/>
    <mergeCell ref="C6:E6"/>
    <mergeCell ref="S6:T6"/>
    <mergeCell ref="L8:R8"/>
    <mergeCell ref="A9:C9"/>
    <mergeCell ref="D9:I9"/>
    <mergeCell ref="M9:N9"/>
    <mergeCell ref="O9:P9"/>
    <mergeCell ref="Q9:R9"/>
    <mergeCell ref="A11:C11"/>
    <mergeCell ref="D11:J11"/>
    <mergeCell ref="A12:C12"/>
    <mergeCell ref="D12:I12"/>
    <mergeCell ref="Q13:R13"/>
    <mergeCell ref="A14:C14"/>
    <mergeCell ref="D14:I14"/>
    <mergeCell ref="A15:C15"/>
    <mergeCell ref="D15:I15"/>
    <mergeCell ref="A13:C13"/>
    <mergeCell ref="D13:I13"/>
    <mergeCell ref="M13:N13"/>
    <mergeCell ref="O13:P13"/>
    <mergeCell ref="A16:C16"/>
    <mergeCell ref="D16:I16"/>
    <mergeCell ref="A17:C17"/>
    <mergeCell ref="D17:I17"/>
    <mergeCell ref="Q18:R18"/>
    <mergeCell ref="A19:C19"/>
    <mergeCell ref="D19:I19"/>
    <mergeCell ref="A20:C20"/>
    <mergeCell ref="D20:I20"/>
    <mergeCell ref="A18:C18"/>
    <mergeCell ref="D18:I18"/>
    <mergeCell ref="M18:N18"/>
    <mergeCell ref="O18:P18"/>
    <mergeCell ref="A21:C21"/>
    <mergeCell ref="D21:I21"/>
    <mergeCell ref="A22:C22"/>
    <mergeCell ref="D22:I22"/>
    <mergeCell ref="M22:N22"/>
    <mergeCell ref="O22:P22"/>
    <mergeCell ref="Q22:R22"/>
    <mergeCell ref="A23:C23"/>
    <mergeCell ref="D23:I23"/>
    <mergeCell ref="M23:N23"/>
    <mergeCell ref="O23:P23"/>
    <mergeCell ref="Q23:R23"/>
    <mergeCell ref="A24:C24"/>
    <mergeCell ref="D24:I24"/>
    <mergeCell ref="A25:C25"/>
    <mergeCell ref="D25:I25"/>
    <mergeCell ref="A26:C26"/>
    <mergeCell ref="D26:I26"/>
    <mergeCell ref="A27:C27"/>
    <mergeCell ref="D27:I27"/>
    <mergeCell ref="A28:C28"/>
    <mergeCell ref="D28:I28"/>
    <mergeCell ref="A29:C29"/>
    <mergeCell ref="D29:I29"/>
    <mergeCell ref="M31:N31"/>
    <mergeCell ref="O31:P31"/>
    <mergeCell ref="Q31:R31"/>
    <mergeCell ref="M34:N34"/>
    <mergeCell ref="O34:P34"/>
    <mergeCell ref="Q34:R34"/>
  </mergeCells>
  <printOptions/>
  <pageMargins left="0.25" right="0" top="0.25" bottom="0.4074999988079071" header="0" footer="0"/>
  <pageSetup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28">
      <selection activeCell="H27" sqref="H27"/>
    </sheetView>
  </sheetViews>
  <sheetFormatPr defaultColWidth="9.140625" defaultRowHeight="12.75"/>
  <cols>
    <col min="1" max="1" width="5.28125" style="28" customWidth="1"/>
    <col min="2" max="2" width="10.00390625" style="28" customWidth="1"/>
    <col min="3" max="3" width="37.57421875" style="28" customWidth="1"/>
    <col min="4" max="4" width="27.140625" style="28" customWidth="1"/>
    <col min="5" max="16384" width="9.140625" style="28" customWidth="1"/>
  </cols>
  <sheetData>
    <row r="1" spans="1:4" ht="23.25" customHeight="1">
      <c r="A1" s="25" t="s">
        <v>649</v>
      </c>
      <c r="B1" s="25"/>
      <c r="C1" s="26"/>
      <c r="D1" s="27"/>
    </row>
    <row r="2" spans="1:4" ht="16.5" customHeight="1">
      <c r="A2" s="29" t="s">
        <v>652</v>
      </c>
      <c r="B2" s="30"/>
      <c r="C2" s="26"/>
      <c r="D2" s="27" t="s">
        <v>505</v>
      </c>
    </row>
    <row r="3" spans="1:2" ht="9" customHeight="1" thickBot="1">
      <c r="A3" s="30"/>
      <c r="B3" s="30"/>
    </row>
    <row r="4" spans="1:4" ht="15.75" thickBot="1">
      <c r="A4" s="31" t="s">
        <v>506</v>
      </c>
      <c r="B4" s="32"/>
      <c r="C4" s="32" t="s">
        <v>507</v>
      </c>
      <c r="D4" s="33" t="s">
        <v>508</v>
      </c>
    </row>
    <row r="5" spans="1:4" ht="15">
      <c r="A5" s="34">
        <v>1</v>
      </c>
      <c r="B5" s="35" t="s">
        <v>509</v>
      </c>
      <c r="C5" s="35" t="s">
        <v>510</v>
      </c>
      <c r="D5" s="36"/>
    </row>
    <row r="6" spans="1:4" ht="15">
      <c r="A6" s="37">
        <f aca="true" t="shared" si="0" ref="A6:A12">A5+1</f>
        <v>2</v>
      </c>
      <c r="B6" s="38" t="s">
        <v>509</v>
      </c>
      <c r="C6" s="39" t="s">
        <v>511</v>
      </c>
      <c r="D6" s="40"/>
    </row>
    <row r="7" spans="1:4" ht="15">
      <c r="A7" s="37">
        <f t="shared" si="0"/>
        <v>3</v>
      </c>
      <c r="B7" s="38" t="s">
        <v>509</v>
      </c>
      <c r="C7" s="39" t="s">
        <v>512</v>
      </c>
      <c r="D7" s="40">
        <v>30156070</v>
      </c>
    </row>
    <row r="8" spans="1:4" ht="15">
      <c r="A8" s="37">
        <f t="shared" si="0"/>
        <v>4</v>
      </c>
      <c r="B8" s="38" t="s">
        <v>509</v>
      </c>
      <c r="C8" s="39" t="s">
        <v>513</v>
      </c>
      <c r="D8" s="40"/>
    </row>
    <row r="9" spans="1:4" ht="15">
      <c r="A9" s="37">
        <f t="shared" si="0"/>
        <v>5</v>
      </c>
      <c r="B9" s="38" t="s">
        <v>509</v>
      </c>
      <c r="C9" s="39" t="s">
        <v>514</v>
      </c>
      <c r="D9" s="40"/>
    </row>
    <row r="10" spans="1:4" ht="15">
      <c r="A10" s="37">
        <f t="shared" si="0"/>
        <v>6</v>
      </c>
      <c r="B10" s="38" t="s">
        <v>509</v>
      </c>
      <c r="C10" s="39" t="s">
        <v>515</v>
      </c>
      <c r="D10" s="40"/>
    </row>
    <row r="11" spans="1:4" ht="15">
      <c r="A11" s="37">
        <f t="shared" si="0"/>
        <v>7</v>
      </c>
      <c r="B11" s="38" t="s">
        <v>509</v>
      </c>
      <c r="C11" s="39" t="s">
        <v>516</v>
      </c>
      <c r="D11" s="40"/>
    </row>
    <row r="12" spans="1:4" ht="15.75" thickBot="1">
      <c r="A12" s="41">
        <f t="shared" si="0"/>
        <v>8</v>
      </c>
      <c r="B12" s="42" t="s">
        <v>509</v>
      </c>
      <c r="C12" s="43" t="s">
        <v>517</v>
      </c>
      <c r="D12" s="44">
        <v>28038</v>
      </c>
    </row>
    <row r="13" spans="1:4" ht="17.25" customHeight="1" thickBot="1">
      <c r="A13" s="31" t="s">
        <v>340</v>
      </c>
      <c r="B13" s="32"/>
      <c r="C13" s="45" t="s">
        <v>518</v>
      </c>
      <c r="D13" s="46">
        <f>SUM(D5:D12)</f>
        <v>30184108</v>
      </c>
    </row>
    <row r="14" spans="1:4" ht="15">
      <c r="A14" s="34">
        <v>9</v>
      </c>
      <c r="B14" s="35" t="s">
        <v>519</v>
      </c>
      <c r="C14" s="47" t="s">
        <v>520</v>
      </c>
      <c r="D14" s="36"/>
    </row>
    <row r="15" spans="1:4" ht="15">
      <c r="A15" s="37">
        <f>A14+1</f>
        <v>10</v>
      </c>
      <c r="B15" s="38" t="s">
        <v>519</v>
      </c>
      <c r="C15" s="39" t="s">
        <v>521</v>
      </c>
      <c r="D15" s="40"/>
    </row>
    <row r="16" spans="1:4" ht="15.75" thickBot="1">
      <c r="A16" s="41">
        <f>A15+1</f>
        <v>11</v>
      </c>
      <c r="B16" s="42" t="s">
        <v>519</v>
      </c>
      <c r="C16" s="43" t="s">
        <v>522</v>
      </c>
      <c r="D16" s="44"/>
    </row>
    <row r="17" spans="1:4" ht="17.25" customHeight="1" thickBot="1">
      <c r="A17" s="31" t="s">
        <v>358</v>
      </c>
      <c r="B17" s="32"/>
      <c r="C17" s="45" t="s">
        <v>523</v>
      </c>
      <c r="D17" s="48">
        <f>SUM(D14:D16)</f>
        <v>0</v>
      </c>
    </row>
    <row r="18" spans="1:4" ht="14.25">
      <c r="A18" s="49">
        <v>12</v>
      </c>
      <c r="B18" s="35" t="s">
        <v>524</v>
      </c>
      <c r="C18" s="47" t="s">
        <v>525</v>
      </c>
      <c r="D18" s="36"/>
    </row>
    <row r="19" spans="1:4" ht="14.25">
      <c r="A19" s="50">
        <f aca="true" t="shared" si="1" ref="A19:A25">A18+1</f>
        <v>13</v>
      </c>
      <c r="B19" s="38" t="s">
        <v>524</v>
      </c>
      <c r="C19" s="39" t="s">
        <v>526</v>
      </c>
      <c r="D19" s="40"/>
    </row>
    <row r="20" spans="1:4" ht="14.25">
      <c r="A20" s="50">
        <f t="shared" si="1"/>
        <v>14</v>
      </c>
      <c r="B20" s="38" t="s">
        <v>524</v>
      </c>
      <c r="C20" s="39" t="s">
        <v>527</v>
      </c>
      <c r="D20" s="40"/>
    </row>
    <row r="21" spans="1:7" ht="14.25">
      <c r="A21" s="50">
        <f t="shared" si="1"/>
        <v>15</v>
      </c>
      <c r="B21" s="38" t="s">
        <v>524</v>
      </c>
      <c r="C21" s="39" t="s">
        <v>528</v>
      </c>
      <c r="D21" s="40"/>
      <c r="G21" s="51"/>
    </row>
    <row r="22" spans="1:4" ht="14.25">
      <c r="A22" s="50">
        <f t="shared" si="1"/>
        <v>16</v>
      </c>
      <c r="B22" s="38" t="s">
        <v>524</v>
      </c>
      <c r="C22" s="39" t="s">
        <v>529</v>
      </c>
      <c r="D22" s="40"/>
    </row>
    <row r="23" spans="1:4" ht="14.25">
      <c r="A23" s="50">
        <f t="shared" si="1"/>
        <v>17</v>
      </c>
      <c r="B23" s="38" t="s">
        <v>524</v>
      </c>
      <c r="C23" s="39" t="s">
        <v>530</v>
      </c>
      <c r="D23" s="40"/>
    </row>
    <row r="24" spans="1:4" ht="14.25">
      <c r="A24" s="50">
        <f t="shared" si="1"/>
        <v>18</v>
      </c>
      <c r="B24" s="38" t="s">
        <v>524</v>
      </c>
      <c r="C24" s="39" t="s">
        <v>531</v>
      </c>
      <c r="D24" s="40"/>
    </row>
    <row r="25" spans="1:4" ht="15" thickBot="1">
      <c r="A25" s="52">
        <f t="shared" si="1"/>
        <v>19</v>
      </c>
      <c r="B25" s="42" t="s">
        <v>524</v>
      </c>
      <c r="C25" s="43" t="s">
        <v>532</v>
      </c>
      <c r="D25" s="44">
        <v>0</v>
      </c>
    </row>
    <row r="26" spans="1:4" ht="15.75" thickBot="1">
      <c r="A26" s="31" t="s">
        <v>366</v>
      </c>
      <c r="B26" s="32"/>
      <c r="C26" s="45" t="s">
        <v>533</v>
      </c>
      <c r="D26" s="48">
        <f>SUM(D18:D25)</f>
        <v>0</v>
      </c>
    </row>
    <row r="27" spans="1:4" ht="14.25">
      <c r="A27" s="49">
        <v>20</v>
      </c>
      <c r="B27" s="35" t="s">
        <v>534</v>
      </c>
      <c r="C27" s="47" t="s">
        <v>535</v>
      </c>
      <c r="D27" s="36">
        <v>0</v>
      </c>
    </row>
    <row r="28" spans="1:4" ht="14.25">
      <c r="A28" s="50">
        <f>A27+1</f>
        <v>21</v>
      </c>
      <c r="B28" s="38" t="s">
        <v>534</v>
      </c>
      <c r="C28" s="39" t="s">
        <v>536</v>
      </c>
      <c r="D28" s="40">
        <v>0</v>
      </c>
    </row>
    <row r="29" spans="1:4" ht="14.25">
      <c r="A29" s="50">
        <f>A28+1</f>
        <v>22</v>
      </c>
      <c r="B29" s="38" t="s">
        <v>534</v>
      </c>
      <c r="C29" s="39" t="s">
        <v>537</v>
      </c>
      <c r="D29" s="40"/>
    </row>
    <row r="30" spans="1:4" ht="15" thickBot="1">
      <c r="A30" s="52">
        <f>A29+1</f>
        <v>23</v>
      </c>
      <c r="B30" s="42" t="s">
        <v>534</v>
      </c>
      <c r="C30" s="43" t="s">
        <v>538</v>
      </c>
      <c r="D30" s="44"/>
    </row>
    <row r="31" spans="1:4" ht="22.5" customHeight="1" thickBot="1">
      <c r="A31" s="31" t="s">
        <v>539</v>
      </c>
      <c r="B31" s="32"/>
      <c r="C31" s="45" t="s">
        <v>540</v>
      </c>
      <c r="D31" s="48">
        <f>SUM(D27:D30)</f>
        <v>0</v>
      </c>
    </row>
    <row r="32" spans="1:4" ht="14.25">
      <c r="A32" s="49">
        <v>24</v>
      </c>
      <c r="B32" s="35" t="s">
        <v>541</v>
      </c>
      <c r="C32" s="47" t="s">
        <v>542</v>
      </c>
      <c r="D32" s="36"/>
    </row>
    <row r="33" spans="1:4" ht="14.25">
      <c r="A33" s="50">
        <f aca="true" t="shared" si="2" ref="A33:A42">A32+1</f>
        <v>25</v>
      </c>
      <c r="B33" s="38" t="s">
        <v>541</v>
      </c>
      <c r="C33" s="39" t="s">
        <v>543</v>
      </c>
      <c r="D33" s="40"/>
    </row>
    <row r="34" spans="1:4" ht="14.25">
      <c r="A34" s="50">
        <f t="shared" si="2"/>
        <v>26</v>
      </c>
      <c r="B34" s="38" t="s">
        <v>541</v>
      </c>
      <c r="C34" s="39" t="s">
        <v>544</v>
      </c>
      <c r="D34" s="40"/>
    </row>
    <row r="35" spans="1:4" ht="14.25">
      <c r="A35" s="50">
        <f t="shared" si="2"/>
        <v>27</v>
      </c>
      <c r="B35" s="38" t="s">
        <v>541</v>
      </c>
      <c r="C35" s="39" t="s">
        <v>545</v>
      </c>
      <c r="D35" s="40"/>
    </row>
    <row r="36" spans="1:4" ht="14.25">
      <c r="A36" s="50">
        <f t="shared" si="2"/>
        <v>28</v>
      </c>
      <c r="B36" s="38" t="s">
        <v>541</v>
      </c>
      <c r="C36" s="39" t="s">
        <v>546</v>
      </c>
      <c r="D36" s="40"/>
    </row>
    <row r="37" spans="1:4" ht="14.25">
      <c r="A37" s="50">
        <f t="shared" si="2"/>
        <v>29</v>
      </c>
      <c r="B37" s="38" t="s">
        <v>541</v>
      </c>
      <c r="C37" s="39" t="s">
        <v>547</v>
      </c>
      <c r="D37" s="40"/>
    </row>
    <row r="38" spans="1:4" ht="14.25">
      <c r="A38" s="50">
        <f t="shared" si="2"/>
        <v>30</v>
      </c>
      <c r="B38" s="38" t="s">
        <v>541</v>
      </c>
      <c r="C38" s="39" t="s">
        <v>548</v>
      </c>
      <c r="D38" s="40"/>
    </row>
    <row r="39" spans="1:4" ht="14.25">
      <c r="A39" s="50">
        <f t="shared" si="2"/>
        <v>31</v>
      </c>
      <c r="B39" s="38" t="s">
        <v>541</v>
      </c>
      <c r="C39" s="39" t="s">
        <v>549</v>
      </c>
      <c r="D39" s="40"/>
    </row>
    <row r="40" spans="1:4" ht="15.75" customHeight="1">
      <c r="A40" s="50">
        <f t="shared" si="2"/>
        <v>32</v>
      </c>
      <c r="B40" s="38" t="s">
        <v>541</v>
      </c>
      <c r="C40" s="39" t="s">
        <v>550</v>
      </c>
      <c r="D40" s="40"/>
    </row>
    <row r="41" spans="1:4" ht="14.25">
      <c r="A41" s="50">
        <f t="shared" si="2"/>
        <v>33</v>
      </c>
      <c r="B41" s="38" t="s">
        <v>541</v>
      </c>
      <c r="C41" s="39" t="s">
        <v>551</v>
      </c>
      <c r="D41" s="40"/>
    </row>
    <row r="42" spans="1:4" ht="15" thickBot="1">
      <c r="A42" s="52">
        <f t="shared" si="2"/>
        <v>34</v>
      </c>
      <c r="B42" s="42" t="s">
        <v>541</v>
      </c>
      <c r="C42" s="43" t="s">
        <v>552</v>
      </c>
      <c r="D42" s="44">
        <v>2001.87</v>
      </c>
    </row>
    <row r="43" spans="1:4" ht="18" customHeight="1" thickBot="1">
      <c r="A43" s="53" t="s">
        <v>553</v>
      </c>
      <c r="B43" s="54"/>
      <c r="C43" s="55" t="s">
        <v>554</v>
      </c>
      <c r="D43" s="56">
        <f>SUM(D32:D42)</f>
        <v>2001.87</v>
      </c>
    </row>
    <row r="44" spans="1:4" ht="17.25" customHeight="1" thickBot="1">
      <c r="A44" s="57"/>
      <c r="B44" s="58"/>
      <c r="C44" s="59" t="s">
        <v>555</v>
      </c>
      <c r="D44" s="60">
        <f>D13+D17+D26+D31+D43</f>
        <v>30186109.87</v>
      </c>
    </row>
    <row r="45" spans="1:4" ht="13.5" thickBot="1">
      <c r="A45" s="61"/>
      <c r="B45" s="61"/>
      <c r="C45" s="61"/>
      <c r="D45" s="62"/>
    </row>
    <row r="46" spans="1:4" ht="16.5" customHeight="1">
      <c r="A46" s="61"/>
      <c r="B46" s="63" t="s">
        <v>556</v>
      </c>
      <c r="C46" s="64"/>
      <c r="D46" s="65" t="s">
        <v>557</v>
      </c>
    </row>
    <row r="47" spans="1:4" ht="9" customHeight="1">
      <c r="A47" s="61"/>
      <c r="B47" s="353"/>
      <c r="C47" s="354"/>
      <c r="D47" s="66"/>
    </row>
    <row r="48" spans="2:4" ht="14.25">
      <c r="B48" s="355" t="s">
        <v>558</v>
      </c>
      <c r="C48" s="356"/>
      <c r="D48" s="40">
        <v>2</v>
      </c>
    </row>
    <row r="49" spans="2:4" ht="14.25">
      <c r="B49" s="355" t="s">
        <v>559</v>
      </c>
      <c r="C49" s="356"/>
      <c r="D49" s="40">
        <v>2</v>
      </c>
    </row>
    <row r="50" spans="2:4" ht="14.25">
      <c r="B50" s="355" t="s">
        <v>560</v>
      </c>
      <c r="C50" s="356"/>
      <c r="D50" s="67">
        <v>1</v>
      </c>
    </row>
    <row r="51" spans="2:4" ht="14.25">
      <c r="B51" s="355" t="s">
        <v>561</v>
      </c>
      <c r="C51" s="356"/>
      <c r="D51" s="67">
        <v>0</v>
      </c>
    </row>
    <row r="52" spans="2:4" ht="14.25">
      <c r="B52" s="355" t="s">
        <v>562</v>
      </c>
      <c r="C52" s="356"/>
      <c r="D52" s="67"/>
    </row>
    <row r="53" spans="2:4" ht="15" thickBot="1">
      <c r="B53" s="351" t="s">
        <v>563</v>
      </c>
      <c r="C53" s="352"/>
      <c r="D53" s="68">
        <f>SUM(D48:D52)</f>
        <v>5</v>
      </c>
    </row>
    <row r="54" ht="15">
      <c r="D54" s="69" t="s">
        <v>564</v>
      </c>
    </row>
    <row r="55" ht="19.5" customHeight="1">
      <c r="D55" t="s">
        <v>653</v>
      </c>
    </row>
    <row r="56" ht="12.75">
      <c r="D56" s="27"/>
    </row>
    <row r="57" ht="12.75">
      <c r="D57" s="27"/>
    </row>
    <row r="58" ht="12.75">
      <c r="D58" s="27"/>
    </row>
    <row r="59" ht="12.75">
      <c r="D59" s="27"/>
    </row>
  </sheetData>
  <sheetProtection/>
  <mergeCells count="7">
    <mergeCell ref="B53:C53"/>
    <mergeCell ref="B47:C47"/>
    <mergeCell ref="B48:C48"/>
    <mergeCell ref="B49:C49"/>
    <mergeCell ref="B50:C50"/>
    <mergeCell ref="B51:C51"/>
    <mergeCell ref="B52:C52"/>
  </mergeCells>
  <printOptions/>
  <pageMargins left="0.43" right="0.75" top="0.23" bottom="0.2" header="0.22" footer="0.2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7">
      <selection activeCell="F25" sqref="F25"/>
    </sheetView>
  </sheetViews>
  <sheetFormatPr defaultColWidth="9.140625" defaultRowHeight="12.75"/>
  <cols>
    <col min="1" max="1" width="4.7109375" style="70" customWidth="1"/>
    <col min="2" max="2" width="18.00390625" style="70" customWidth="1"/>
    <col min="3" max="3" width="9.140625" style="70" customWidth="1"/>
    <col min="4" max="4" width="12.8515625" style="70" customWidth="1"/>
    <col min="5" max="5" width="15.421875" style="70" customWidth="1"/>
    <col min="6" max="6" width="10.421875" style="70" customWidth="1"/>
    <col min="7" max="7" width="18.57421875" style="70" customWidth="1"/>
    <col min="8" max="16384" width="9.140625" style="70" customWidth="1"/>
  </cols>
  <sheetData>
    <row r="1" spans="1:3" ht="23.25" customHeight="1">
      <c r="A1" s="25" t="s">
        <v>649</v>
      </c>
      <c r="B1" s="25"/>
      <c r="C1" s="26"/>
    </row>
    <row r="2" spans="1:3" ht="19.5" customHeight="1">
      <c r="A2" s="29" t="s">
        <v>652</v>
      </c>
      <c r="B2" s="30"/>
      <c r="C2" s="26"/>
    </row>
    <row r="3" ht="12.75">
      <c r="C3" s="71"/>
    </row>
    <row r="4" spans="1:7" ht="25.5">
      <c r="A4" s="357" t="s">
        <v>565</v>
      </c>
      <c r="B4" s="357"/>
      <c r="C4" s="357"/>
      <c r="D4" s="357"/>
      <c r="E4" s="357"/>
      <c r="F4" s="357"/>
      <c r="G4" s="357"/>
    </row>
    <row r="5" spans="1:7" ht="14.25">
      <c r="A5" s="72"/>
      <c r="B5" s="72"/>
      <c r="C5" s="72"/>
      <c r="D5" s="72"/>
      <c r="E5" s="72"/>
      <c r="F5" s="72"/>
      <c r="G5" s="72"/>
    </row>
    <row r="6" spans="1:7" ht="37.5" customHeight="1">
      <c r="A6" s="73" t="s">
        <v>506</v>
      </c>
      <c r="B6" s="73" t="s">
        <v>566</v>
      </c>
      <c r="C6" s="74" t="s">
        <v>567</v>
      </c>
      <c r="D6" s="75" t="s">
        <v>568</v>
      </c>
      <c r="E6" s="76" t="s">
        <v>569</v>
      </c>
      <c r="F6" s="74" t="s">
        <v>570</v>
      </c>
      <c r="G6" s="74" t="s">
        <v>571</v>
      </c>
    </row>
    <row r="7" spans="1:7" ht="14.25">
      <c r="A7" s="73">
        <v>1</v>
      </c>
      <c r="B7" s="73" t="s">
        <v>115</v>
      </c>
      <c r="C7" s="73"/>
      <c r="D7" s="73">
        <v>0</v>
      </c>
      <c r="E7" s="73">
        <v>0</v>
      </c>
      <c r="F7" s="73">
        <v>0</v>
      </c>
      <c r="G7" s="73">
        <f aca="true" t="shared" si="0" ref="G7:G14">D7+E7-F7</f>
        <v>0</v>
      </c>
    </row>
    <row r="8" spans="1:7" ht="14.25">
      <c r="A8" s="73">
        <f aca="true" t="shared" si="1" ref="A8:A14">A7+1</f>
        <v>2</v>
      </c>
      <c r="B8" s="73" t="s">
        <v>117</v>
      </c>
      <c r="C8" s="73"/>
      <c r="D8" s="73">
        <v>0</v>
      </c>
      <c r="E8" s="73">
        <v>0</v>
      </c>
      <c r="F8" s="73">
        <v>0</v>
      </c>
      <c r="G8" s="73">
        <f t="shared" si="0"/>
        <v>0</v>
      </c>
    </row>
    <row r="9" spans="1:7" ht="14.25">
      <c r="A9" s="73">
        <f t="shared" si="1"/>
        <v>3</v>
      </c>
      <c r="B9" s="73" t="s">
        <v>572</v>
      </c>
      <c r="C9" s="73"/>
      <c r="D9" s="73">
        <v>1859211.95</v>
      </c>
      <c r="E9" s="73">
        <v>0</v>
      </c>
      <c r="F9" s="73">
        <v>0</v>
      </c>
      <c r="G9" s="73">
        <f t="shared" si="0"/>
        <v>1859211.95</v>
      </c>
    </row>
    <row r="10" spans="1:7" ht="14.25">
      <c r="A10" s="73">
        <f t="shared" si="1"/>
        <v>4</v>
      </c>
      <c r="B10" s="73" t="s">
        <v>573</v>
      </c>
      <c r="C10" s="73"/>
      <c r="D10" s="73"/>
      <c r="E10" s="73">
        <v>0</v>
      </c>
      <c r="F10" s="73">
        <v>0</v>
      </c>
      <c r="G10" s="73">
        <f t="shared" si="0"/>
        <v>0</v>
      </c>
    </row>
    <row r="11" spans="1:7" ht="14.25">
      <c r="A11" s="73">
        <f t="shared" si="1"/>
        <v>5</v>
      </c>
      <c r="B11" s="73" t="s">
        <v>574</v>
      </c>
      <c r="C11" s="73"/>
      <c r="D11" s="73">
        <v>50262.25</v>
      </c>
      <c r="E11" s="73"/>
      <c r="F11" s="73">
        <v>0</v>
      </c>
      <c r="G11" s="73">
        <f t="shared" si="0"/>
        <v>50262.25</v>
      </c>
    </row>
    <row r="12" spans="1:7" ht="14.25">
      <c r="A12" s="73">
        <f t="shared" si="1"/>
        <v>6</v>
      </c>
      <c r="B12" s="73" t="s">
        <v>575</v>
      </c>
      <c r="C12" s="73"/>
      <c r="D12" s="73"/>
      <c r="E12" s="73">
        <v>0</v>
      </c>
      <c r="F12" s="73"/>
      <c r="G12" s="73">
        <f t="shared" si="0"/>
        <v>0</v>
      </c>
    </row>
    <row r="13" spans="1:7" ht="14.25">
      <c r="A13" s="73">
        <f t="shared" si="1"/>
        <v>7</v>
      </c>
      <c r="B13" s="73" t="s">
        <v>576</v>
      </c>
      <c r="C13" s="73"/>
      <c r="D13" s="73"/>
      <c r="E13" s="73">
        <v>0</v>
      </c>
      <c r="F13" s="73">
        <v>0</v>
      </c>
      <c r="G13" s="73">
        <f t="shared" si="0"/>
        <v>0</v>
      </c>
    </row>
    <row r="14" spans="1:7" ht="15" thickBot="1">
      <c r="A14" s="77">
        <f t="shared" si="1"/>
        <v>8</v>
      </c>
      <c r="B14" s="77"/>
      <c r="C14" s="77"/>
      <c r="D14" s="77"/>
      <c r="E14" s="73">
        <v>0</v>
      </c>
      <c r="F14" s="73">
        <v>0</v>
      </c>
      <c r="G14" s="73">
        <f t="shared" si="0"/>
        <v>0</v>
      </c>
    </row>
    <row r="15" spans="1:7" ht="17.25" customHeight="1" thickBot="1">
      <c r="A15" s="78"/>
      <c r="B15" s="79" t="s">
        <v>577</v>
      </c>
      <c r="C15" s="80"/>
      <c r="D15" s="81">
        <f>SUM(D7:D14)</f>
        <v>1909474.2</v>
      </c>
      <c r="E15" s="81">
        <f>SUM(E7:E14)</f>
        <v>0</v>
      </c>
      <c r="F15" s="81">
        <f>SUM(F7:F14)</f>
        <v>0</v>
      </c>
      <c r="G15" s="81">
        <f>SUM(G7:G14)</f>
        <v>1909474.2</v>
      </c>
    </row>
    <row r="18" spans="1:7" ht="25.5">
      <c r="A18" s="357" t="s">
        <v>578</v>
      </c>
      <c r="B18" s="357"/>
      <c r="C18" s="357"/>
      <c r="D18" s="357"/>
      <c r="E18" s="357"/>
      <c r="F18" s="357"/>
      <c r="G18" s="357"/>
    </row>
    <row r="19" spans="1:7" ht="14.25">
      <c r="A19" s="72"/>
      <c r="B19" s="72"/>
      <c r="C19" s="72"/>
      <c r="D19" s="72"/>
      <c r="E19" s="72"/>
      <c r="F19" s="72"/>
      <c r="G19" s="72"/>
    </row>
    <row r="20" spans="1:7" ht="28.5">
      <c r="A20" s="73" t="s">
        <v>506</v>
      </c>
      <c r="B20" s="73" t="s">
        <v>566</v>
      </c>
      <c r="C20" s="74" t="s">
        <v>567</v>
      </c>
      <c r="D20" s="75" t="s">
        <v>568</v>
      </c>
      <c r="E20" s="76" t="s">
        <v>569</v>
      </c>
      <c r="F20" s="74" t="s">
        <v>570</v>
      </c>
      <c r="G20" s="74" t="s">
        <v>571</v>
      </c>
    </row>
    <row r="21" spans="1:7" ht="15">
      <c r="A21" s="82">
        <v>1</v>
      </c>
      <c r="B21" s="73" t="s">
        <v>115</v>
      </c>
      <c r="C21" s="82"/>
      <c r="D21" s="82">
        <f>G7</f>
        <v>0</v>
      </c>
      <c r="E21" s="82">
        <v>0</v>
      </c>
      <c r="F21" s="82">
        <f>'[1]U'!M9</f>
        <v>0</v>
      </c>
      <c r="G21" s="82">
        <f>D21+E21-F21</f>
        <v>0</v>
      </c>
    </row>
    <row r="22" spans="1:7" ht="15">
      <c r="A22" s="82">
        <f aca="true" t="shared" si="2" ref="A22:A28">A21+1</f>
        <v>2</v>
      </c>
      <c r="B22" s="73" t="s">
        <v>117</v>
      </c>
      <c r="C22" s="82"/>
      <c r="D22" s="82">
        <f>G8</f>
        <v>0</v>
      </c>
      <c r="E22" s="82">
        <v>0</v>
      </c>
      <c r="F22" s="82"/>
      <c r="G22" s="82">
        <f>D22+E22-F22</f>
        <v>0</v>
      </c>
    </row>
    <row r="23" spans="1:7" ht="15">
      <c r="A23" s="82">
        <f t="shared" si="2"/>
        <v>3</v>
      </c>
      <c r="B23" s="73" t="s">
        <v>572</v>
      </c>
      <c r="C23" s="82"/>
      <c r="D23" s="82">
        <v>183669</v>
      </c>
      <c r="E23" s="82">
        <v>0</v>
      </c>
      <c r="F23" s="82"/>
      <c r="G23" s="82">
        <v>335542.7</v>
      </c>
    </row>
    <row r="24" spans="1:7" ht="15">
      <c r="A24" s="82">
        <f t="shared" si="2"/>
        <v>4</v>
      </c>
      <c r="B24" s="73" t="s">
        <v>573</v>
      </c>
      <c r="C24" s="82"/>
      <c r="D24" s="82"/>
      <c r="E24" s="82"/>
      <c r="F24" s="82"/>
      <c r="G24" s="82"/>
    </row>
    <row r="25" spans="1:7" ht="15">
      <c r="A25" s="82">
        <f t="shared" si="2"/>
        <v>5</v>
      </c>
      <c r="B25" s="73" t="s">
        <v>574</v>
      </c>
      <c r="C25" s="82"/>
      <c r="D25" s="82"/>
      <c r="E25" s="82"/>
      <c r="F25" s="82"/>
      <c r="G25" s="82">
        <v>10062.25</v>
      </c>
    </row>
    <row r="26" spans="1:7" ht="15">
      <c r="A26" s="82">
        <f t="shared" si="2"/>
        <v>6</v>
      </c>
      <c r="B26" s="73" t="s">
        <v>575</v>
      </c>
      <c r="C26" s="82"/>
      <c r="D26" s="82">
        <f>G12</f>
        <v>0</v>
      </c>
      <c r="E26" s="82">
        <v>0</v>
      </c>
      <c r="F26" s="82"/>
      <c r="G26" s="82">
        <f>D26+E26-F26</f>
        <v>0</v>
      </c>
    </row>
    <row r="27" spans="1:7" ht="15">
      <c r="A27" s="82">
        <f t="shared" si="2"/>
        <v>7</v>
      </c>
      <c r="B27" s="73" t="s">
        <v>576</v>
      </c>
      <c r="C27" s="82"/>
      <c r="D27" s="82">
        <f>G13</f>
        <v>0</v>
      </c>
      <c r="E27" s="82"/>
      <c r="F27" s="82">
        <v>0</v>
      </c>
      <c r="G27" s="82">
        <f>D27+E27-F27</f>
        <v>0</v>
      </c>
    </row>
    <row r="28" spans="1:7" ht="15.75" thickBot="1">
      <c r="A28" s="83">
        <f t="shared" si="2"/>
        <v>8</v>
      </c>
      <c r="B28" s="83"/>
      <c r="C28" s="83"/>
      <c r="D28" s="82">
        <f>G14</f>
        <v>0</v>
      </c>
      <c r="E28" s="83"/>
      <c r="F28" s="83"/>
      <c r="G28" s="82">
        <f>D28+E28-F28</f>
        <v>0</v>
      </c>
    </row>
    <row r="29" spans="1:7" ht="15.75" thickBot="1">
      <c r="A29" s="84"/>
      <c r="B29" s="85" t="s">
        <v>577</v>
      </c>
      <c r="C29" s="85"/>
      <c r="D29" s="82">
        <f>SUM(D21:D28)</f>
        <v>183669</v>
      </c>
      <c r="E29" s="82">
        <f>SUM(E21:E28)</f>
        <v>0</v>
      </c>
      <c r="F29" s="82">
        <f>SUM(F21:F28)</f>
        <v>0</v>
      </c>
      <c r="G29" s="82">
        <f>SUM(G21:G28)</f>
        <v>345604.95</v>
      </c>
    </row>
    <row r="31" spans="1:7" ht="25.5">
      <c r="A31" s="357" t="s">
        <v>579</v>
      </c>
      <c r="B31" s="357"/>
      <c r="C31" s="357"/>
      <c r="D31" s="357"/>
      <c r="E31" s="357"/>
      <c r="F31" s="357"/>
      <c r="G31" s="357"/>
    </row>
    <row r="32" spans="1:7" ht="14.25">
      <c r="A32" s="72"/>
      <c r="B32" s="72"/>
      <c r="C32" s="72"/>
      <c r="D32" s="72"/>
      <c r="E32" s="72"/>
      <c r="F32" s="72"/>
      <c r="G32" s="72"/>
    </row>
    <row r="33" spans="1:7" ht="28.5">
      <c r="A33" s="73" t="s">
        <v>506</v>
      </c>
      <c r="B33" s="73" t="s">
        <v>566</v>
      </c>
      <c r="C33" s="73" t="s">
        <v>567</v>
      </c>
      <c r="D33" s="75" t="s">
        <v>580</v>
      </c>
      <c r="E33" s="73" t="s">
        <v>581</v>
      </c>
      <c r="F33" s="73" t="s">
        <v>570</v>
      </c>
      <c r="G33" s="86" t="s">
        <v>571</v>
      </c>
    </row>
    <row r="34" spans="1:7" ht="14.25">
      <c r="A34" s="73">
        <v>1</v>
      </c>
      <c r="B34" s="73" t="s">
        <v>115</v>
      </c>
      <c r="C34" s="73"/>
      <c r="D34" s="73">
        <f aca="true" t="shared" si="3" ref="D34:G42">D7-D21</f>
        <v>0</v>
      </c>
      <c r="E34" s="73">
        <f t="shared" si="3"/>
        <v>0</v>
      </c>
      <c r="F34" s="73">
        <f t="shared" si="3"/>
        <v>0</v>
      </c>
      <c r="G34" s="73">
        <f t="shared" si="3"/>
        <v>0</v>
      </c>
    </row>
    <row r="35" spans="1:7" ht="14.25">
      <c r="A35" s="73">
        <f aca="true" t="shared" si="4" ref="A35:A41">A34+1</f>
        <v>2</v>
      </c>
      <c r="B35" s="73" t="s">
        <v>117</v>
      </c>
      <c r="C35" s="73"/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</row>
    <row r="36" spans="1:7" ht="14.25">
      <c r="A36" s="73">
        <f t="shared" si="4"/>
        <v>3</v>
      </c>
      <c r="B36" s="73" t="s">
        <v>572</v>
      </c>
      <c r="C36" s="73"/>
      <c r="D36" s="73">
        <f t="shared" si="3"/>
        <v>1675542.95</v>
      </c>
      <c r="E36" s="73">
        <f t="shared" si="3"/>
        <v>0</v>
      </c>
      <c r="F36" s="73">
        <f t="shared" si="3"/>
        <v>0</v>
      </c>
      <c r="G36" s="73">
        <f t="shared" si="3"/>
        <v>1523669.25</v>
      </c>
    </row>
    <row r="37" spans="1:7" ht="14.25">
      <c r="A37" s="73">
        <f t="shared" si="4"/>
        <v>4</v>
      </c>
      <c r="B37" s="73" t="s">
        <v>573</v>
      </c>
      <c r="C37" s="73"/>
      <c r="D37" s="73">
        <f t="shared" si="3"/>
        <v>0</v>
      </c>
      <c r="E37" s="73">
        <f t="shared" si="3"/>
        <v>0</v>
      </c>
      <c r="F37" s="73">
        <f t="shared" si="3"/>
        <v>0</v>
      </c>
      <c r="G37" s="73">
        <f t="shared" si="3"/>
        <v>0</v>
      </c>
    </row>
    <row r="38" spans="1:7" ht="14.25">
      <c r="A38" s="73">
        <f t="shared" si="4"/>
        <v>5</v>
      </c>
      <c r="B38" s="73" t="s">
        <v>574</v>
      </c>
      <c r="C38" s="73"/>
      <c r="D38" s="73">
        <f t="shared" si="3"/>
        <v>50262.25</v>
      </c>
      <c r="E38" s="73">
        <f t="shared" si="3"/>
        <v>0</v>
      </c>
      <c r="F38" s="73">
        <f t="shared" si="3"/>
        <v>0</v>
      </c>
      <c r="G38" s="73">
        <f t="shared" si="3"/>
        <v>40200</v>
      </c>
    </row>
    <row r="39" spans="1:7" ht="14.25">
      <c r="A39" s="73">
        <f t="shared" si="4"/>
        <v>6</v>
      </c>
      <c r="B39" s="73" t="s">
        <v>575</v>
      </c>
      <c r="C39" s="73"/>
      <c r="D39" s="73">
        <f t="shared" si="3"/>
        <v>0</v>
      </c>
      <c r="E39" s="73">
        <f t="shared" si="3"/>
        <v>0</v>
      </c>
      <c r="F39" s="73">
        <f t="shared" si="3"/>
        <v>0</v>
      </c>
      <c r="G39" s="73">
        <f t="shared" si="3"/>
        <v>0</v>
      </c>
    </row>
    <row r="40" spans="1:7" ht="14.25">
      <c r="A40" s="73">
        <f t="shared" si="4"/>
        <v>7</v>
      </c>
      <c r="B40" s="73" t="s">
        <v>576</v>
      </c>
      <c r="C40" s="73"/>
      <c r="D40" s="73">
        <f t="shared" si="3"/>
        <v>0</v>
      </c>
      <c r="E40" s="73">
        <f t="shared" si="3"/>
        <v>0</v>
      </c>
      <c r="F40" s="73">
        <f t="shared" si="3"/>
        <v>0</v>
      </c>
      <c r="G40" s="73">
        <f t="shared" si="3"/>
        <v>0</v>
      </c>
    </row>
    <row r="41" spans="1:7" ht="15" thickBot="1">
      <c r="A41" s="77">
        <f t="shared" si="4"/>
        <v>8</v>
      </c>
      <c r="B41" s="77"/>
      <c r="C41" s="77"/>
      <c r="D41" s="73">
        <f t="shared" si="3"/>
        <v>0</v>
      </c>
      <c r="E41" s="73">
        <f t="shared" si="3"/>
        <v>0</v>
      </c>
      <c r="F41" s="73">
        <f t="shared" si="3"/>
        <v>0</v>
      </c>
      <c r="G41" s="73">
        <f t="shared" si="3"/>
        <v>0</v>
      </c>
    </row>
    <row r="42" spans="1:7" ht="15" thickBot="1">
      <c r="A42" s="78"/>
      <c r="B42" s="80" t="s">
        <v>577</v>
      </c>
      <c r="C42" s="80"/>
      <c r="D42" s="73">
        <f t="shared" si="3"/>
        <v>1725805.2</v>
      </c>
      <c r="E42" s="73">
        <f t="shared" si="3"/>
        <v>0</v>
      </c>
      <c r="F42" s="73">
        <f t="shared" si="3"/>
        <v>0</v>
      </c>
      <c r="G42" s="73">
        <f t="shared" si="3"/>
        <v>1563869.25</v>
      </c>
    </row>
    <row r="44" spans="6:7" ht="12.75">
      <c r="F44" s="71" t="s">
        <v>564</v>
      </c>
      <c r="G44" s="71"/>
    </row>
    <row r="45" spans="6:7" ht="12.75">
      <c r="F45" t="s">
        <v>653</v>
      </c>
      <c r="G45" s="71"/>
    </row>
  </sheetData>
  <sheetProtection/>
  <mergeCells count="3">
    <mergeCell ref="A4:G4"/>
    <mergeCell ref="A18:G18"/>
    <mergeCell ref="A31:G31"/>
  </mergeCells>
  <printOptions/>
  <pageMargins left="0.75" right="0.28" top="0.31" bottom="0.64" header="0.34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G18" sqref="G18"/>
    </sheetView>
  </sheetViews>
  <sheetFormatPr defaultColWidth="9.140625" defaultRowHeight="12.75"/>
  <cols>
    <col min="1" max="1" width="4.8515625" style="70" customWidth="1"/>
    <col min="2" max="2" width="33.7109375" style="70" customWidth="1"/>
    <col min="3" max="3" width="10.140625" style="70" bestFit="1" customWidth="1"/>
    <col min="4" max="5" width="9.140625" style="70" customWidth="1"/>
    <col min="6" max="6" width="10.7109375" style="70" customWidth="1"/>
    <col min="7" max="7" width="14.00390625" style="70" customWidth="1"/>
    <col min="8" max="8" width="10.57421875" style="70" customWidth="1"/>
    <col min="9" max="9" width="11.28125" style="70" customWidth="1"/>
    <col min="10" max="10" width="10.7109375" style="70" customWidth="1"/>
    <col min="11" max="11" width="12.57421875" style="70" customWidth="1"/>
    <col min="12" max="16384" width="9.140625" style="70" customWidth="1"/>
  </cols>
  <sheetData>
    <row r="1" spans="1:3" ht="15">
      <c r="A1" s="25" t="s">
        <v>649</v>
      </c>
      <c r="B1" s="25"/>
      <c r="C1" s="26"/>
    </row>
    <row r="2" spans="1:3" ht="15.75">
      <c r="A2" s="29" t="s">
        <v>652</v>
      </c>
      <c r="B2" s="30"/>
      <c r="C2" s="26"/>
    </row>
    <row r="3" spans="2:11" ht="15.75">
      <c r="B3" s="358" t="s">
        <v>582</v>
      </c>
      <c r="C3" s="358"/>
      <c r="D3" s="358"/>
      <c r="E3" s="358"/>
      <c r="F3" s="358"/>
      <c r="G3" s="358"/>
      <c r="H3" s="358"/>
      <c r="I3" s="358"/>
      <c r="J3" s="87">
        <v>2012</v>
      </c>
      <c r="K3" s="87"/>
    </row>
    <row r="4" ht="12.75">
      <c r="B4" s="71" t="s">
        <v>583</v>
      </c>
    </row>
    <row r="5" ht="13.5" thickBot="1"/>
    <row r="6" spans="1:11" ht="13.5" thickBot="1">
      <c r="A6" s="88" t="s">
        <v>506</v>
      </c>
      <c r="B6" s="88"/>
      <c r="C6" s="359" t="s">
        <v>584</v>
      </c>
      <c r="D6" s="360"/>
      <c r="E6" s="360"/>
      <c r="F6" s="360"/>
      <c r="G6" s="360"/>
      <c r="H6" s="360"/>
      <c r="I6" s="361"/>
      <c r="J6" s="89" t="s">
        <v>585</v>
      </c>
      <c r="K6" s="90"/>
    </row>
    <row r="7" spans="1:11" ht="12.75">
      <c r="A7" s="91"/>
      <c r="B7" s="91" t="s">
        <v>586</v>
      </c>
      <c r="C7" s="89" t="s">
        <v>587</v>
      </c>
      <c r="D7" s="89" t="s">
        <v>588</v>
      </c>
      <c r="E7" s="89" t="s">
        <v>589</v>
      </c>
      <c r="F7" s="89" t="s">
        <v>590</v>
      </c>
      <c r="G7" s="89" t="s">
        <v>591</v>
      </c>
      <c r="H7" s="89" t="s">
        <v>592</v>
      </c>
      <c r="I7" s="89" t="s">
        <v>593</v>
      </c>
      <c r="J7" s="92" t="s">
        <v>594</v>
      </c>
      <c r="K7" s="93" t="s">
        <v>595</v>
      </c>
    </row>
    <row r="8" spans="1:11" ht="13.5" thickBot="1">
      <c r="A8" s="91"/>
      <c r="B8" s="91"/>
      <c r="C8" s="92" t="s">
        <v>596</v>
      </c>
      <c r="D8" s="92" t="s">
        <v>597</v>
      </c>
      <c r="E8" s="92" t="s">
        <v>598</v>
      </c>
      <c r="F8" s="92" t="s">
        <v>599</v>
      </c>
      <c r="G8" s="92" t="s">
        <v>600</v>
      </c>
      <c r="H8" s="92" t="s">
        <v>601</v>
      </c>
      <c r="I8" s="92"/>
      <c r="J8" s="92" t="s">
        <v>602</v>
      </c>
      <c r="K8" s="93"/>
    </row>
    <row r="9" spans="1:11" ht="12.75">
      <c r="A9" s="94" t="s">
        <v>340</v>
      </c>
      <c r="B9" s="95" t="s">
        <v>603</v>
      </c>
      <c r="C9" s="96">
        <v>100000</v>
      </c>
      <c r="D9" s="96"/>
      <c r="E9" s="96"/>
      <c r="F9" s="96"/>
      <c r="G9" s="96"/>
      <c r="H9" s="96">
        <v>4251601</v>
      </c>
      <c r="I9" s="96">
        <f>C9+H9</f>
        <v>4351601</v>
      </c>
      <c r="J9" s="96"/>
      <c r="K9" s="97">
        <f>I9</f>
        <v>4351601</v>
      </c>
    </row>
    <row r="10" spans="1:11" ht="12.75">
      <c r="A10" s="98" t="s">
        <v>604</v>
      </c>
      <c r="B10" s="99" t="s">
        <v>605</v>
      </c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11" ht="12.75">
      <c r="A11" s="98" t="s">
        <v>606</v>
      </c>
      <c r="B11" s="99" t="s">
        <v>607</v>
      </c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11" ht="12.75">
      <c r="A12" s="102">
        <v>1</v>
      </c>
      <c r="B12" s="103" t="s">
        <v>608</v>
      </c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2.75">
      <c r="A13" s="106"/>
      <c r="B13" s="107" t="s">
        <v>609</v>
      </c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2.75">
      <c r="A14" s="102"/>
      <c r="B14" s="110" t="s">
        <v>610</v>
      </c>
      <c r="C14" s="104"/>
      <c r="D14" s="104"/>
      <c r="E14" s="104"/>
      <c r="F14" s="104"/>
      <c r="G14" s="104"/>
      <c r="H14" s="104"/>
      <c r="I14" s="104"/>
      <c r="J14" s="104"/>
      <c r="K14" s="111"/>
    </row>
    <row r="15" spans="1:11" ht="12.75">
      <c r="A15" s="112">
        <v>2</v>
      </c>
      <c r="B15" s="113" t="s">
        <v>611</v>
      </c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1" ht="12.75">
      <c r="A16" s="106"/>
      <c r="B16" s="116" t="s">
        <v>612</v>
      </c>
      <c r="C16" s="108"/>
      <c r="D16" s="108"/>
      <c r="E16" s="108"/>
      <c r="F16" s="108"/>
      <c r="G16" s="108"/>
      <c r="H16" s="108"/>
      <c r="I16" s="108"/>
      <c r="J16" s="108"/>
      <c r="K16" s="117"/>
    </row>
    <row r="17" spans="1:11" ht="12.75">
      <c r="A17" s="98">
        <v>3</v>
      </c>
      <c r="B17" s="99" t="s">
        <v>613</v>
      </c>
      <c r="C17" s="100"/>
      <c r="D17" s="100"/>
      <c r="E17" s="100"/>
      <c r="F17" s="100"/>
      <c r="G17" s="100"/>
      <c r="H17" s="100">
        <v>3416913</v>
      </c>
      <c r="I17" s="100">
        <f>H17</f>
        <v>3416913</v>
      </c>
      <c r="J17" s="100"/>
      <c r="K17" s="101">
        <f>H17</f>
        <v>3416913</v>
      </c>
    </row>
    <row r="18" spans="1:11" ht="12.75">
      <c r="A18" s="98">
        <v>4</v>
      </c>
      <c r="B18" s="99" t="s">
        <v>614</v>
      </c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11" ht="12.75">
      <c r="A19" s="102">
        <v>5</v>
      </c>
      <c r="B19" s="110" t="s">
        <v>615</v>
      </c>
      <c r="C19" s="104"/>
      <c r="D19" s="104"/>
      <c r="E19" s="104"/>
      <c r="F19" s="104"/>
      <c r="G19" s="104"/>
      <c r="H19" s="118"/>
      <c r="I19" s="104"/>
      <c r="J19" s="104"/>
      <c r="K19" s="105"/>
    </row>
    <row r="20" spans="1:11" ht="12.75">
      <c r="A20" s="106"/>
      <c r="B20" s="116" t="s">
        <v>616</v>
      </c>
      <c r="C20" s="108"/>
      <c r="D20" s="108"/>
      <c r="E20" s="108"/>
      <c r="F20" s="108"/>
      <c r="G20" s="108"/>
      <c r="H20" s="119"/>
      <c r="I20" s="108"/>
      <c r="J20" s="108"/>
      <c r="K20" s="109"/>
    </row>
    <row r="21" spans="1:11" ht="12.75">
      <c r="A21" s="98">
        <v>6</v>
      </c>
      <c r="B21" s="99" t="s">
        <v>617</v>
      </c>
      <c r="C21" s="100"/>
      <c r="D21" s="100"/>
      <c r="E21" s="100"/>
      <c r="F21" s="100"/>
      <c r="G21" s="100"/>
      <c r="H21" s="100"/>
      <c r="I21" s="100"/>
      <c r="J21" s="100"/>
      <c r="K21" s="101"/>
    </row>
    <row r="22" spans="1:11" ht="12.75">
      <c r="A22" s="98" t="s">
        <v>358</v>
      </c>
      <c r="B22" s="120" t="s">
        <v>618</v>
      </c>
      <c r="C22" s="100">
        <f>C9</f>
        <v>100000</v>
      </c>
      <c r="D22" s="100"/>
      <c r="E22" s="100"/>
      <c r="F22" s="100"/>
      <c r="G22" s="100"/>
      <c r="H22" s="100">
        <f>H9+H17</f>
        <v>7668514</v>
      </c>
      <c r="I22" s="100">
        <f>I9+I17</f>
        <v>7768514</v>
      </c>
      <c r="J22" s="100"/>
      <c r="K22" s="100">
        <f>K9+K17</f>
        <v>7768514</v>
      </c>
    </row>
    <row r="23" spans="1:11" ht="12.75">
      <c r="A23" s="102">
        <v>1</v>
      </c>
      <c r="B23" s="103" t="s">
        <v>619</v>
      </c>
      <c r="C23" s="104"/>
      <c r="D23" s="104"/>
      <c r="E23" s="104"/>
      <c r="F23" s="104"/>
      <c r="G23" s="104"/>
      <c r="H23" s="104"/>
      <c r="I23" s="104"/>
      <c r="J23" s="104"/>
      <c r="K23" s="105"/>
    </row>
    <row r="24" spans="1:11" ht="12.75">
      <c r="A24" s="106"/>
      <c r="B24" s="107" t="s">
        <v>620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12.75">
      <c r="A25" s="102"/>
      <c r="B25" s="103" t="s">
        <v>621</v>
      </c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12.75">
      <c r="A26" s="112">
        <v>2</v>
      </c>
      <c r="B26" s="121" t="s">
        <v>611</v>
      </c>
      <c r="C26" s="114"/>
      <c r="D26" s="114"/>
      <c r="E26" s="114"/>
      <c r="F26" s="114"/>
      <c r="G26" s="114"/>
      <c r="H26" s="114"/>
      <c r="I26" s="114"/>
      <c r="J26" s="114"/>
      <c r="K26" s="122"/>
    </row>
    <row r="27" spans="1:11" ht="12.75">
      <c r="A27" s="106"/>
      <c r="B27" s="107" t="s">
        <v>612</v>
      </c>
      <c r="C27" s="108"/>
      <c r="D27" s="108"/>
      <c r="E27" s="108"/>
      <c r="F27" s="108"/>
      <c r="G27" s="108"/>
      <c r="H27" s="108"/>
      <c r="I27" s="108"/>
      <c r="J27" s="108"/>
      <c r="K27" s="109"/>
    </row>
    <row r="28" spans="1:11" ht="12.75">
      <c r="A28" s="98">
        <v>3</v>
      </c>
      <c r="B28" s="99" t="s">
        <v>622</v>
      </c>
      <c r="C28" s="100"/>
      <c r="D28" s="100"/>
      <c r="E28" s="100"/>
      <c r="F28" s="100"/>
      <c r="G28" s="100"/>
      <c r="H28" s="100">
        <v>3193910</v>
      </c>
      <c r="I28" s="100">
        <f>H28</f>
        <v>3193910</v>
      </c>
      <c r="J28" s="100"/>
      <c r="K28" s="101">
        <f>H28</f>
        <v>3193910</v>
      </c>
    </row>
    <row r="29" spans="1:11" ht="12.75">
      <c r="A29" s="98">
        <v>4</v>
      </c>
      <c r="B29" s="99" t="s">
        <v>614</v>
      </c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ht="12.75">
      <c r="A30" s="98">
        <v>5</v>
      </c>
      <c r="B30" s="99" t="s">
        <v>617</v>
      </c>
      <c r="C30" s="100"/>
      <c r="D30" s="100"/>
      <c r="E30" s="100"/>
      <c r="F30" s="100"/>
      <c r="G30" s="100"/>
      <c r="H30" s="100"/>
      <c r="I30" s="123"/>
      <c r="J30" s="100"/>
      <c r="K30" s="101"/>
    </row>
    <row r="31" spans="1:11" ht="12.75">
      <c r="A31" s="98">
        <v>6</v>
      </c>
      <c r="B31" s="99" t="s">
        <v>623</v>
      </c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11" ht="13.5" thickBot="1">
      <c r="A32" s="124" t="s">
        <v>366</v>
      </c>
      <c r="B32" s="125" t="s">
        <v>624</v>
      </c>
      <c r="C32" s="126">
        <f>C22</f>
        <v>100000</v>
      </c>
      <c r="D32" s="126"/>
      <c r="E32" s="126"/>
      <c r="F32" s="126"/>
      <c r="G32" s="126"/>
      <c r="H32" s="126">
        <f>H22+H28</f>
        <v>10862424</v>
      </c>
      <c r="I32" s="126">
        <f>I22+I28</f>
        <v>10962424</v>
      </c>
      <c r="J32" s="126"/>
      <c r="K32" s="127">
        <f>K22+K28</f>
        <v>10962424</v>
      </c>
    </row>
    <row r="34" ht="12.75">
      <c r="F34" s="71" t="s">
        <v>564</v>
      </c>
    </row>
    <row r="35" ht="12.75">
      <c r="F35" t="s">
        <v>653</v>
      </c>
    </row>
  </sheetData>
  <sheetProtection/>
  <mergeCells count="2">
    <mergeCell ref="B3:I3"/>
    <mergeCell ref="C6:I6"/>
  </mergeCells>
  <printOptions/>
  <pageMargins left="0.25" right="0.25" top="0.34" bottom="0.43" header="0.32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">
      <selection activeCell="L30" sqref="L30"/>
    </sheetView>
  </sheetViews>
  <sheetFormatPr defaultColWidth="9.140625" defaultRowHeight="12.75"/>
  <cols>
    <col min="1" max="1" width="5.00390625" style="0" customWidth="1"/>
    <col min="2" max="2" width="29.421875" style="0" customWidth="1"/>
    <col min="3" max="3" width="21.421875" style="0" customWidth="1"/>
    <col min="4" max="4" width="11.7109375" style="0" customWidth="1"/>
    <col min="5" max="5" width="15.28125" style="0" customWidth="1"/>
    <col min="8" max="8" width="10.28125" style="0" customWidth="1"/>
    <col min="9" max="9" width="9.7109375" style="0" bestFit="1" customWidth="1"/>
  </cols>
  <sheetData>
    <row r="3" spans="1:5" ht="16.5" customHeight="1">
      <c r="A3" s="128" t="s">
        <v>625</v>
      </c>
      <c r="B3" s="129"/>
      <c r="C3" s="25" t="s">
        <v>1</v>
      </c>
      <c r="D3" s="25"/>
      <c r="E3" s="26"/>
    </row>
    <row r="4" spans="1:5" ht="19.5" customHeight="1">
      <c r="A4" s="130" t="s">
        <v>2</v>
      </c>
      <c r="B4" s="131"/>
      <c r="C4" s="29" t="s">
        <v>654</v>
      </c>
      <c r="D4" s="30"/>
      <c r="E4" s="26"/>
    </row>
    <row r="6" ht="15.75" customHeight="1">
      <c r="B6" s="132" t="s">
        <v>626</v>
      </c>
    </row>
    <row r="8" spans="1:5" ht="17.25" customHeight="1">
      <c r="A8" s="133" t="s">
        <v>627</v>
      </c>
      <c r="B8" s="133" t="s">
        <v>628</v>
      </c>
      <c r="C8" s="133" t="s">
        <v>629</v>
      </c>
      <c r="D8" s="133" t="s">
        <v>630</v>
      </c>
      <c r="E8" s="133" t="s">
        <v>631</v>
      </c>
    </row>
    <row r="9" spans="1:9" ht="15">
      <c r="A9" s="133">
        <v>1</v>
      </c>
      <c r="B9" s="133"/>
      <c r="C9" s="133"/>
      <c r="D9" s="133"/>
      <c r="E9" s="134"/>
      <c r="H9" s="135"/>
      <c r="I9" s="135"/>
    </row>
    <row r="10" spans="1:9" ht="15">
      <c r="A10" s="133">
        <v>2</v>
      </c>
      <c r="B10" s="133"/>
      <c r="C10" s="133"/>
      <c r="D10" s="133"/>
      <c r="E10" s="134"/>
      <c r="H10" s="135"/>
      <c r="I10" s="135"/>
    </row>
    <row r="11" spans="1:9" ht="15">
      <c r="A11" s="133">
        <v>3</v>
      </c>
      <c r="B11" s="136"/>
      <c r="C11" s="133"/>
      <c r="D11" s="133"/>
      <c r="E11" s="134"/>
      <c r="H11" s="135"/>
      <c r="I11" s="135"/>
    </row>
    <row r="12" spans="1:9" ht="15">
      <c r="A12" s="133">
        <v>4</v>
      </c>
      <c r="B12" s="133"/>
      <c r="C12" s="133"/>
      <c r="D12" s="133"/>
      <c r="E12" s="134"/>
      <c r="H12" s="135"/>
      <c r="I12" s="135"/>
    </row>
    <row r="13" spans="1:9" ht="15">
      <c r="A13" s="133">
        <v>5</v>
      </c>
      <c r="B13" s="133"/>
      <c r="C13" s="133"/>
      <c r="D13" s="133"/>
      <c r="E13" s="134"/>
      <c r="H13" s="135"/>
      <c r="I13" s="135"/>
    </row>
    <row r="14" spans="1:8" ht="15">
      <c r="A14" s="133">
        <v>6</v>
      </c>
      <c r="B14" s="133"/>
      <c r="C14" s="133"/>
      <c r="D14" s="133"/>
      <c r="E14" s="137"/>
      <c r="H14" s="135"/>
    </row>
    <row r="15" spans="1:8" ht="15">
      <c r="A15" s="133">
        <v>7</v>
      </c>
      <c r="B15" s="138"/>
      <c r="C15" s="133"/>
      <c r="D15" s="133"/>
      <c r="E15" s="137"/>
      <c r="H15" s="135"/>
    </row>
    <row r="16" spans="1:8" ht="15">
      <c r="A16" s="133">
        <v>8</v>
      </c>
      <c r="B16" s="133"/>
      <c r="C16" s="133"/>
      <c r="D16" s="133"/>
      <c r="E16" s="137"/>
      <c r="H16" s="135"/>
    </row>
    <row r="17" spans="1:8" ht="15">
      <c r="A17" s="133">
        <v>9</v>
      </c>
      <c r="B17" s="133"/>
      <c r="C17" s="133"/>
      <c r="D17" s="133"/>
      <c r="E17" s="137"/>
      <c r="H17" s="135"/>
    </row>
    <row r="18" spans="1:8" ht="15">
      <c r="A18" s="133">
        <v>10</v>
      </c>
      <c r="B18" s="138"/>
      <c r="C18" s="133"/>
      <c r="D18" s="133"/>
      <c r="E18" s="137"/>
      <c r="H18" s="135"/>
    </row>
    <row r="19" spans="1:8" ht="15">
      <c r="A19" s="133">
        <v>11</v>
      </c>
      <c r="B19" s="138"/>
      <c r="C19" s="133"/>
      <c r="D19" s="133"/>
      <c r="E19" s="137"/>
      <c r="H19" s="135"/>
    </row>
    <row r="20" spans="1:8" ht="15">
      <c r="A20" s="133">
        <v>12</v>
      </c>
      <c r="B20" s="133"/>
      <c r="C20" s="133"/>
      <c r="D20" s="133"/>
      <c r="E20" s="137"/>
      <c r="H20" s="135"/>
    </row>
    <row r="21" spans="1:8" ht="15">
      <c r="A21" s="133">
        <v>13</v>
      </c>
      <c r="B21" s="133"/>
      <c r="C21" s="133"/>
      <c r="D21" s="133"/>
      <c r="E21" s="137"/>
      <c r="H21" s="135"/>
    </row>
    <row r="22" spans="1:8" ht="15">
      <c r="A22" s="133">
        <v>14</v>
      </c>
      <c r="B22" s="138"/>
      <c r="C22" s="133"/>
      <c r="D22" s="133"/>
      <c r="E22" s="137"/>
      <c r="H22" s="135"/>
    </row>
    <row r="23" spans="1:8" ht="15">
      <c r="A23" s="133">
        <v>15</v>
      </c>
      <c r="B23" s="133"/>
      <c r="C23" s="133"/>
      <c r="D23" s="133"/>
      <c r="E23" s="137"/>
      <c r="H23" s="135"/>
    </row>
    <row r="24" spans="1:8" ht="15">
      <c r="A24" s="133">
        <v>16</v>
      </c>
      <c r="B24" s="138"/>
      <c r="C24" s="133"/>
      <c r="D24" s="133"/>
      <c r="E24" s="137"/>
      <c r="H24" s="135"/>
    </row>
    <row r="25" spans="1:8" ht="15">
      <c r="A25" s="133">
        <v>17</v>
      </c>
      <c r="B25" s="138"/>
      <c r="C25" s="133"/>
      <c r="D25" s="133"/>
      <c r="E25" s="137"/>
      <c r="H25" s="135"/>
    </row>
    <row r="26" spans="1:8" ht="15">
      <c r="A26" s="133">
        <v>18</v>
      </c>
      <c r="B26" s="138"/>
      <c r="C26" s="133"/>
      <c r="D26" s="133"/>
      <c r="E26" s="137"/>
      <c r="H26" s="135"/>
    </row>
    <row r="27" spans="1:9" ht="15">
      <c r="A27" s="362" t="s">
        <v>577</v>
      </c>
      <c r="B27" s="363"/>
      <c r="C27" s="363"/>
      <c r="D27" s="364"/>
      <c r="E27" s="137">
        <f>SUM(E9:E26)</f>
        <v>0</v>
      </c>
      <c r="H27" s="135"/>
      <c r="I27" s="135"/>
    </row>
    <row r="28" spans="5:8" ht="12.75">
      <c r="E28" s="139"/>
      <c r="H28" s="135"/>
    </row>
    <row r="29" ht="12.75">
      <c r="E29" s="139"/>
    </row>
    <row r="30" ht="12.75">
      <c r="E30" s="139"/>
    </row>
    <row r="31" ht="12.75">
      <c r="E31" s="139"/>
    </row>
    <row r="32" spans="3:5" ht="12.75">
      <c r="C32" t="s">
        <v>564</v>
      </c>
      <c r="E32" s="139"/>
    </row>
    <row r="33" ht="12.75">
      <c r="E33" s="139"/>
    </row>
    <row r="34" spans="3:5" ht="12.75">
      <c r="C34" t="s">
        <v>653</v>
      </c>
      <c r="E34" s="139"/>
    </row>
    <row r="35" ht="12.75">
      <c r="E35" s="139"/>
    </row>
    <row r="36" ht="12.75">
      <c r="E36" s="139"/>
    </row>
    <row r="37" ht="12.75">
      <c r="E37" s="139"/>
    </row>
    <row r="38" ht="12.75">
      <c r="E38" s="139"/>
    </row>
    <row r="39" ht="12.75">
      <c r="E39" s="139"/>
    </row>
    <row r="40" ht="12.75">
      <c r="E40" s="139"/>
    </row>
    <row r="41" ht="12.75">
      <c r="E41" s="139"/>
    </row>
    <row r="42" ht="12.75">
      <c r="E42" s="139"/>
    </row>
    <row r="43" ht="12.75">
      <c r="E43" s="139"/>
    </row>
    <row r="44" ht="12.75">
      <c r="E44" s="139"/>
    </row>
    <row r="45" ht="12.75">
      <c r="E45" s="139"/>
    </row>
    <row r="46" ht="12.75">
      <c r="E46" s="139"/>
    </row>
  </sheetData>
  <sheetProtection/>
  <mergeCells count="1">
    <mergeCell ref="A27:D2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M25" sqref="M25"/>
    </sheetView>
  </sheetViews>
  <sheetFormatPr defaultColWidth="9.140625" defaultRowHeight="12.75"/>
  <sheetData>
    <row r="1" ht="15">
      <c r="A1" s="140" t="s">
        <v>632</v>
      </c>
    </row>
    <row r="2" ht="15">
      <c r="A2" s="140" t="s">
        <v>650</v>
      </c>
    </row>
    <row r="3" ht="15">
      <c r="A3" s="140"/>
    </row>
    <row r="4" ht="15">
      <c r="A4" s="140" t="s">
        <v>646</v>
      </c>
    </row>
    <row r="5" ht="15">
      <c r="A5" s="140" t="s">
        <v>633</v>
      </c>
    </row>
    <row r="6" ht="15">
      <c r="A6" s="140" t="s">
        <v>634</v>
      </c>
    </row>
    <row r="7" ht="15">
      <c r="A7" s="140"/>
    </row>
    <row r="8" ht="15">
      <c r="A8" s="140" t="s">
        <v>651</v>
      </c>
    </row>
    <row r="9" ht="15">
      <c r="A9" s="140" t="s">
        <v>644</v>
      </c>
    </row>
    <row r="10" ht="15">
      <c r="A10" s="140"/>
    </row>
    <row r="11" ht="15">
      <c r="A11" s="140" t="s">
        <v>647</v>
      </c>
    </row>
    <row r="12" ht="15">
      <c r="A12" s="140"/>
    </row>
    <row r="13" ht="15">
      <c r="A13" s="140" t="s">
        <v>648</v>
      </c>
    </row>
    <row r="14" ht="15">
      <c r="A14" s="140"/>
    </row>
    <row r="15" ht="15">
      <c r="A15" s="140" t="s">
        <v>639</v>
      </c>
    </row>
    <row r="16" ht="15">
      <c r="A16" s="140" t="s">
        <v>640</v>
      </c>
    </row>
    <row r="17" ht="15">
      <c r="A17" s="140"/>
    </row>
    <row r="18" ht="15">
      <c r="A18" s="140" t="s">
        <v>635</v>
      </c>
    </row>
    <row r="19" ht="15">
      <c r="A19" s="140" t="s">
        <v>636</v>
      </c>
    </row>
    <row r="20" ht="15">
      <c r="A20" s="140"/>
    </row>
    <row r="21" ht="15">
      <c r="A21" s="140" t="s">
        <v>641</v>
      </c>
    </row>
    <row r="22" ht="15">
      <c r="A22" s="140"/>
    </row>
    <row r="23" ht="15">
      <c r="A23" s="140" t="s">
        <v>642</v>
      </c>
    </row>
    <row r="24" ht="15">
      <c r="A24" s="140"/>
    </row>
    <row r="25" ht="15">
      <c r="A25" s="140" t="s">
        <v>643</v>
      </c>
    </row>
    <row r="26" ht="15">
      <c r="A26" s="140"/>
    </row>
    <row r="27" ht="15">
      <c r="A27" s="140" t="s">
        <v>637</v>
      </c>
    </row>
    <row r="28" ht="15">
      <c r="B28" s="141" t="s">
        <v>645</v>
      </c>
    </row>
    <row r="29" ht="15">
      <c r="A29" s="140" t="s">
        <v>638</v>
      </c>
    </row>
  </sheetData>
  <printOptions/>
  <pageMargins left="0.18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0"/>
  <sheetViews>
    <sheetView workbookViewId="0" topLeftCell="A136">
      <selection activeCell="AN30" sqref="AN30"/>
    </sheetView>
  </sheetViews>
  <sheetFormatPr defaultColWidth="9.140625" defaultRowHeight="12.75"/>
  <cols>
    <col min="1" max="1" width="0.2890625" style="2" customWidth="1"/>
    <col min="2" max="2" width="3.00390625" style="2" customWidth="1"/>
    <col min="3" max="4" width="0.42578125" style="2" customWidth="1"/>
    <col min="5" max="5" width="1.57421875" style="2" customWidth="1"/>
    <col min="6" max="6" width="2.140625" style="2" customWidth="1"/>
    <col min="7" max="7" width="0.2890625" style="2" customWidth="1"/>
    <col min="8" max="8" width="8.140625" style="2" customWidth="1"/>
    <col min="9" max="9" width="0.85546875" style="2" customWidth="1"/>
    <col min="10" max="10" width="3.00390625" style="2" customWidth="1"/>
    <col min="11" max="11" width="2.57421875" style="2" customWidth="1"/>
    <col min="12" max="12" width="7.28125" style="2" customWidth="1"/>
    <col min="13" max="13" width="4.421875" style="2" customWidth="1"/>
    <col min="14" max="14" width="5.140625" style="2" customWidth="1"/>
    <col min="15" max="15" width="5.00390625" style="2" customWidth="1"/>
    <col min="16" max="16" width="1.28515625" style="2" customWidth="1"/>
    <col min="17" max="17" width="0.13671875" style="2" customWidth="1"/>
    <col min="18" max="18" width="1.1484375" style="2" customWidth="1"/>
    <col min="19" max="19" width="1.57421875" style="2" customWidth="1"/>
    <col min="20" max="20" width="1.28515625" style="2" customWidth="1"/>
    <col min="21" max="21" width="3.421875" style="2" customWidth="1"/>
    <col min="22" max="22" width="0.13671875" style="2" customWidth="1"/>
    <col min="23" max="23" width="2.7109375" style="2" customWidth="1"/>
    <col min="24" max="24" width="0.85546875" style="2" customWidth="1"/>
    <col min="25" max="25" width="0.42578125" style="2" customWidth="1"/>
    <col min="26" max="26" width="4.421875" style="2" customWidth="1"/>
    <col min="27" max="27" width="3.28125" style="2" customWidth="1"/>
    <col min="28" max="28" width="0.5625" style="2" customWidth="1"/>
    <col min="29" max="29" width="0.71875" style="2" customWidth="1"/>
    <col min="30" max="30" width="1.421875" style="2" customWidth="1"/>
    <col min="31" max="31" width="16.421875" style="2" customWidth="1"/>
    <col min="32" max="32" width="2.57421875" style="2" customWidth="1"/>
    <col min="33" max="33" width="3.421875" style="2" customWidth="1"/>
    <col min="34" max="34" width="0.13671875" style="2" customWidth="1"/>
    <col min="35" max="35" width="7.7109375" style="2" customWidth="1"/>
    <col min="36" max="36" width="0.42578125" style="2" customWidth="1"/>
    <col min="37" max="37" width="8.7109375" style="2" customWidth="1"/>
    <col min="38" max="38" width="1.28515625" style="2" customWidth="1"/>
    <col min="39" max="16384" width="9.140625" style="2" customWidth="1"/>
  </cols>
  <sheetData>
    <row r="1" spans="16:30" ht="11.25" customHeight="1">
      <c r="P1" s="157" t="s">
        <v>1</v>
      </c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9:27" ht="11.25" customHeight="1">
      <c r="S2" s="157" t="s">
        <v>30</v>
      </c>
      <c r="T2" s="158"/>
      <c r="U2" s="158"/>
      <c r="V2" s="158"/>
      <c r="W2" s="158"/>
      <c r="X2" s="158"/>
      <c r="Y2" s="158"/>
      <c r="Z2" s="158"/>
      <c r="AA2" s="158"/>
    </row>
    <row r="3" ht="11.25" customHeight="1"/>
    <row r="4" spans="20:27" ht="11.25" customHeight="1">
      <c r="T4" s="159" t="s">
        <v>31</v>
      </c>
      <c r="U4" s="160"/>
      <c r="V4" s="160"/>
      <c r="W4" s="160"/>
      <c r="X4" s="160"/>
      <c r="Y4" s="160"/>
      <c r="Z4" s="160"/>
      <c r="AA4" s="160"/>
    </row>
    <row r="5" spans="1:37" ht="11.25" customHeight="1">
      <c r="A5" s="161" t="s">
        <v>32</v>
      </c>
      <c r="B5" s="162"/>
      <c r="C5" s="162"/>
      <c r="D5" s="162"/>
      <c r="F5" s="163" t="s">
        <v>33</v>
      </c>
      <c r="G5" s="164"/>
      <c r="H5" s="164"/>
      <c r="J5" s="161" t="s">
        <v>34</v>
      </c>
      <c r="K5" s="162"/>
      <c r="L5" s="162"/>
      <c r="AF5" s="146" t="s">
        <v>35</v>
      </c>
      <c r="AG5" s="147"/>
      <c r="AH5" s="146" t="s">
        <v>36</v>
      </c>
      <c r="AI5" s="147"/>
      <c r="AK5" s="4" t="s">
        <v>37</v>
      </c>
    </row>
    <row r="6" spans="1:12" ht="11.25" customHeight="1">
      <c r="A6" s="162"/>
      <c r="B6" s="162"/>
      <c r="C6" s="162"/>
      <c r="D6" s="162"/>
      <c r="F6" s="164"/>
      <c r="G6" s="164"/>
      <c r="H6" s="164"/>
      <c r="J6" s="162"/>
      <c r="K6" s="162"/>
      <c r="L6" s="162"/>
    </row>
    <row r="7" ht="11.25" customHeight="1"/>
    <row r="8" spans="1:38" ht="11.25" customHeight="1">
      <c r="A8" s="148" t="s">
        <v>38</v>
      </c>
      <c r="B8" s="149"/>
      <c r="C8" s="149"/>
      <c r="D8" s="149"/>
      <c r="E8" s="149"/>
      <c r="F8" s="149"/>
      <c r="G8" s="150" t="s">
        <v>39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50" t="s">
        <v>40</v>
      </c>
      <c r="AA8" s="143"/>
      <c r="AB8" s="143"/>
      <c r="AC8" s="144" t="s">
        <v>41</v>
      </c>
      <c r="AD8" s="145"/>
      <c r="AE8" s="145"/>
      <c r="AF8" s="145"/>
      <c r="AG8" s="144" t="s">
        <v>42</v>
      </c>
      <c r="AH8" s="145"/>
      <c r="AI8" s="145"/>
      <c r="AJ8" s="145"/>
      <c r="AK8" s="145"/>
      <c r="AL8" s="145"/>
    </row>
    <row r="9" ht="8.25" customHeight="1"/>
    <row r="10" spans="1:10" ht="11.25" customHeight="1">
      <c r="A10" s="142" t="s">
        <v>43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1" ht="11.25" customHeight="1"/>
    <row r="12" spans="1:38" ht="11.25" customHeight="1">
      <c r="A12" s="142" t="s">
        <v>44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Z12" s="5" t="s">
        <v>45</v>
      </c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</row>
    <row r="13" spans="1:38" ht="11.25" customHeight="1">
      <c r="A13" s="142" t="s">
        <v>46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Z13" s="5" t="s">
        <v>37</v>
      </c>
      <c r="AC13" s="163" t="s">
        <v>47</v>
      </c>
      <c r="AD13" s="164"/>
      <c r="AE13" s="164"/>
      <c r="AF13" s="164"/>
      <c r="AG13" s="163" t="s">
        <v>48</v>
      </c>
      <c r="AH13" s="164"/>
      <c r="AI13" s="164"/>
      <c r="AJ13" s="164"/>
      <c r="AK13" s="164"/>
      <c r="AL13" s="164"/>
    </row>
    <row r="14" spans="1:38" ht="11.25" customHeight="1">
      <c r="A14" s="142" t="s">
        <v>49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Z14" s="5" t="s">
        <v>50</v>
      </c>
      <c r="AC14" s="163" t="s">
        <v>9</v>
      </c>
      <c r="AD14" s="164"/>
      <c r="AE14" s="164"/>
      <c r="AF14" s="164"/>
      <c r="AG14" s="163" t="s">
        <v>9</v>
      </c>
      <c r="AH14" s="164"/>
      <c r="AI14" s="164"/>
      <c r="AJ14" s="164"/>
      <c r="AK14" s="164"/>
      <c r="AL14" s="164"/>
    </row>
    <row r="15" ht="3" customHeight="1"/>
    <row r="16" spans="1:38" ht="11.25" customHeight="1">
      <c r="A16" s="142" t="s">
        <v>51</v>
      </c>
      <c r="B16" s="165"/>
      <c r="C16" s="165"/>
      <c r="D16" s="165"/>
      <c r="E16" s="165"/>
      <c r="F16" s="165"/>
      <c r="G16" s="161" t="s">
        <v>52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Z16" s="5" t="s">
        <v>53</v>
      </c>
      <c r="AC16" s="163" t="s">
        <v>9</v>
      </c>
      <c r="AD16" s="164"/>
      <c r="AE16" s="164"/>
      <c r="AF16" s="164"/>
      <c r="AG16" s="163" t="s">
        <v>9</v>
      </c>
      <c r="AH16" s="164"/>
      <c r="AI16" s="164"/>
      <c r="AJ16" s="164"/>
      <c r="AK16" s="164"/>
      <c r="AL16" s="164"/>
    </row>
    <row r="17" spans="1:38" ht="11.25" customHeight="1">
      <c r="A17" s="142" t="s">
        <v>54</v>
      </c>
      <c r="B17" s="165"/>
      <c r="C17" s="165"/>
      <c r="D17" s="165"/>
      <c r="E17" s="165"/>
      <c r="F17" s="165"/>
      <c r="G17" s="161" t="s">
        <v>55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Z17" s="5" t="s">
        <v>56</v>
      </c>
      <c r="AC17" s="163" t="s">
        <v>9</v>
      </c>
      <c r="AD17" s="164"/>
      <c r="AE17" s="164"/>
      <c r="AF17" s="164"/>
      <c r="AG17" s="163" t="s">
        <v>9</v>
      </c>
      <c r="AH17" s="164"/>
      <c r="AI17" s="164"/>
      <c r="AJ17" s="164"/>
      <c r="AK17" s="164"/>
      <c r="AL17" s="164"/>
    </row>
    <row r="18" ht="5.25" customHeight="1"/>
    <row r="19" spans="7:38" ht="11.25" customHeight="1">
      <c r="G19" s="167" t="s">
        <v>57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9"/>
      <c r="AC19" s="170" t="s">
        <v>47</v>
      </c>
      <c r="AD19" s="171"/>
      <c r="AE19" s="171"/>
      <c r="AF19" s="171"/>
      <c r="AG19" s="170" t="s">
        <v>48</v>
      </c>
      <c r="AH19" s="171"/>
      <c r="AI19" s="171"/>
      <c r="AJ19" s="171"/>
      <c r="AK19" s="171"/>
      <c r="AL19" s="171"/>
    </row>
    <row r="20" ht="11.25" customHeight="1"/>
    <row r="21" spans="1:38" ht="11.25" customHeight="1">
      <c r="A21" s="142" t="s">
        <v>58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Z21" s="5" t="s">
        <v>59</v>
      </c>
      <c r="AC21" s="163" t="s">
        <v>9</v>
      </c>
      <c r="AD21" s="164"/>
      <c r="AE21" s="164"/>
      <c r="AF21" s="164"/>
      <c r="AG21" s="163" t="s">
        <v>9</v>
      </c>
      <c r="AH21" s="164"/>
      <c r="AI21" s="164"/>
      <c r="AJ21" s="164"/>
      <c r="AK21" s="164"/>
      <c r="AL21" s="164"/>
    </row>
    <row r="22" spans="1:38" ht="11.25" customHeight="1">
      <c r="A22" s="142" t="s">
        <v>51</v>
      </c>
      <c r="B22" s="165"/>
      <c r="C22" s="165"/>
      <c r="D22" s="165"/>
      <c r="E22" s="165"/>
      <c r="F22" s="165"/>
      <c r="G22" s="161" t="s">
        <v>60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Z22" s="5" t="s">
        <v>61</v>
      </c>
      <c r="AC22" s="163" t="s">
        <v>62</v>
      </c>
      <c r="AD22" s="164"/>
      <c r="AE22" s="164"/>
      <c r="AF22" s="164"/>
      <c r="AG22" s="163" t="s">
        <v>63</v>
      </c>
      <c r="AH22" s="164"/>
      <c r="AI22" s="164"/>
      <c r="AJ22" s="164"/>
      <c r="AK22" s="164"/>
      <c r="AL22" s="164"/>
    </row>
    <row r="23" spans="1:38" ht="11.25" customHeight="1">
      <c r="A23" s="142" t="s">
        <v>54</v>
      </c>
      <c r="B23" s="165"/>
      <c r="C23" s="165"/>
      <c r="D23" s="165"/>
      <c r="E23" s="165"/>
      <c r="F23" s="165"/>
      <c r="G23" s="161" t="s">
        <v>64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Z23" s="5" t="s">
        <v>65</v>
      </c>
      <c r="AC23" s="163" t="s">
        <v>66</v>
      </c>
      <c r="AD23" s="164"/>
      <c r="AE23" s="164"/>
      <c r="AF23" s="164"/>
      <c r="AG23" s="163" t="s">
        <v>67</v>
      </c>
      <c r="AH23" s="164"/>
      <c r="AI23" s="164"/>
      <c r="AJ23" s="164"/>
      <c r="AK23" s="164"/>
      <c r="AL23" s="164"/>
    </row>
    <row r="24" spans="1:38" ht="11.25" customHeight="1">
      <c r="A24" s="142" t="s">
        <v>68</v>
      </c>
      <c r="B24" s="165"/>
      <c r="C24" s="165"/>
      <c r="D24" s="165"/>
      <c r="E24" s="165"/>
      <c r="F24" s="165"/>
      <c r="G24" s="161" t="s">
        <v>69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Z24" s="5" t="s">
        <v>70</v>
      </c>
      <c r="AC24" s="163" t="s">
        <v>9</v>
      </c>
      <c r="AD24" s="164"/>
      <c r="AE24" s="164"/>
      <c r="AF24" s="164"/>
      <c r="AG24" s="163" t="s">
        <v>9</v>
      </c>
      <c r="AH24" s="164"/>
      <c r="AI24" s="164"/>
      <c r="AJ24" s="164"/>
      <c r="AK24" s="164"/>
      <c r="AL24" s="164"/>
    </row>
    <row r="25" spans="1:38" ht="11.25" customHeight="1">
      <c r="A25" s="142" t="s">
        <v>71</v>
      </c>
      <c r="B25" s="165"/>
      <c r="C25" s="165"/>
      <c r="D25" s="165"/>
      <c r="E25" s="165"/>
      <c r="F25" s="165"/>
      <c r="G25" s="161" t="s">
        <v>72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Z25" s="5" t="s">
        <v>73</v>
      </c>
      <c r="AC25" s="163" t="s">
        <v>9</v>
      </c>
      <c r="AD25" s="164"/>
      <c r="AE25" s="164"/>
      <c r="AF25" s="164"/>
      <c r="AG25" s="163" t="s">
        <v>9</v>
      </c>
      <c r="AH25" s="164"/>
      <c r="AI25" s="164"/>
      <c r="AJ25" s="164"/>
      <c r="AK25" s="164"/>
      <c r="AL25" s="164"/>
    </row>
    <row r="26" ht="11.25" customHeight="1"/>
    <row r="27" spans="7:21" ht="11.25" customHeight="1">
      <c r="G27" s="172" t="s">
        <v>57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4"/>
    </row>
    <row r="28" spans="7:38" ht="9" customHeight="1">
      <c r="G28" s="175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7"/>
      <c r="AC28" s="170" t="s">
        <v>74</v>
      </c>
      <c r="AD28" s="173"/>
      <c r="AE28" s="173"/>
      <c r="AF28" s="173"/>
      <c r="AG28" s="170" t="s">
        <v>75</v>
      </c>
      <c r="AH28" s="173"/>
      <c r="AI28" s="173"/>
      <c r="AJ28" s="173"/>
      <c r="AK28" s="173"/>
      <c r="AL28" s="173"/>
    </row>
    <row r="29" spans="29:38" ht="11.25" customHeight="1"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ht="11.25" customHeight="1"/>
    <row r="31" spans="2:38" ht="11.25" customHeight="1">
      <c r="B31" s="142" t="s">
        <v>76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Z31" s="5" t="s">
        <v>77</v>
      </c>
      <c r="AC31" s="163" t="s">
        <v>9</v>
      </c>
      <c r="AD31" s="164"/>
      <c r="AE31" s="164"/>
      <c r="AF31" s="164"/>
      <c r="AG31" s="163" t="s">
        <v>9</v>
      </c>
      <c r="AH31" s="164"/>
      <c r="AI31" s="164"/>
      <c r="AJ31" s="164"/>
      <c r="AK31" s="164"/>
      <c r="AL31" s="164"/>
    </row>
    <row r="32" spans="2:38" ht="11.25" customHeight="1">
      <c r="B32" s="142" t="s">
        <v>51</v>
      </c>
      <c r="C32" s="165"/>
      <c r="D32" s="165"/>
      <c r="E32" s="165"/>
      <c r="F32" s="165"/>
      <c r="G32" s="165"/>
      <c r="H32" s="161" t="s">
        <v>78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Z32" s="5" t="s">
        <v>79</v>
      </c>
      <c r="AC32" s="163" t="s">
        <v>9</v>
      </c>
      <c r="AD32" s="164"/>
      <c r="AE32" s="164"/>
      <c r="AF32" s="164"/>
      <c r="AG32" s="163" t="s">
        <v>9</v>
      </c>
      <c r="AH32" s="164"/>
      <c r="AI32" s="164"/>
      <c r="AJ32" s="164"/>
      <c r="AK32" s="164"/>
      <c r="AL32" s="164"/>
    </row>
    <row r="33" spans="2:38" ht="11.25" customHeight="1">
      <c r="B33" s="142" t="s">
        <v>54</v>
      </c>
      <c r="C33" s="165"/>
      <c r="D33" s="165"/>
      <c r="E33" s="165"/>
      <c r="F33" s="165"/>
      <c r="G33" s="165"/>
      <c r="H33" s="161" t="s">
        <v>80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Z33" s="5" t="s">
        <v>81</v>
      </c>
      <c r="AC33" s="163" t="s">
        <v>9</v>
      </c>
      <c r="AD33" s="164"/>
      <c r="AE33" s="164"/>
      <c r="AF33" s="164"/>
      <c r="AG33" s="163" t="s">
        <v>9</v>
      </c>
      <c r="AH33" s="164"/>
      <c r="AI33" s="164"/>
      <c r="AJ33" s="164"/>
      <c r="AK33" s="164"/>
      <c r="AL33" s="164"/>
    </row>
    <row r="34" spans="2:38" ht="11.25" customHeight="1">
      <c r="B34" s="142" t="s">
        <v>68</v>
      </c>
      <c r="C34" s="165"/>
      <c r="D34" s="165"/>
      <c r="E34" s="165"/>
      <c r="F34" s="165"/>
      <c r="G34" s="165"/>
      <c r="H34" s="161" t="s">
        <v>82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Z34" s="5" t="s">
        <v>83</v>
      </c>
      <c r="AC34" s="163" t="s">
        <v>9</v>
      </c>
      <c r="AD34" s="164"/>
      <c r="AE34" s="164"/>
      <c r="AF34" s="164"/>
      <c r="AG34" s="163" t="s">
        <v>9</v>
      </c>
      <c r="AH34" s="164"/>
      <c r="AI34" s="164"/>
      <c r="AJ34" s="164"/>
      <c r="AK34" s="164"/>
      <c r="AL34" s="164"/>
    </row>
    <row r="35" spans="2:38" ht="11.25" customHeight="1">
      <c r="B35" s="142" t="s">
        <v>71</v>
      </c>
      <c r="C35" s="165"/>
      <c r="D35" s="165"/>
      <c r="E35" s="165"/>
      <c r="F35" s="165"/>
      <c r="G35" s="165"/>
      <c r="H35" s="161" t="s">
        <v>84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Z35" s="5" t="s">
        <v>85</v>
      </c>
      <c r="AC35" s="163" t="s">
        <v>86</v>
      </c>
      <c r="AD35" s="164"/>
      <c r="AE35" s="164"/>
      <c r="AF35" s="164"/>
      <c r="AG35" s="163" t="s">
        <v>87</v>
      </c>
      <c r="AH35" s="164"/>
      <c r="AI35" s="164"/>
      <c r="AJ35" s="164"/>
      <c r="AK35" s="164"/>
      <c r="AL35" s="164"/>
    </row>
    <row r="36" spans="2:38" ht="11.25" customHeight="1">
      <c r="B36" s="142" t="s">
        <v>88</v>
      </c>
      <c r="C36" s="165"/>
      <c r="D36" s="165"/>
      <c r="E36" s="165"/>
      <c r="F36" s="165"/>
      <c r="G36" s="165"/>
      <c r="H36" s="161" t="s">
        <v>89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Z36" s="5" t="s">
        <v>90</v>
      </c>
      <c r="AC36" s="179" t="s">
        <v>9</v>
      </c>
      <c r="AD36" s="180"/>
      <c r="AE36" s="180"/>
      <c r="AF36" s="180"/>
      <c r="AG36" s="179" t="s">
        <v>9</v>
      </c>
      <c r="AH36" s="180"/>
      <c r="AI36" s="180"/>
      <c r="AJ36" s="180"/>
      <c r="AK36" s="180"/>
      <c r="AL36" s="180"/>
    </row>
    <row r="37" ht="6.75" customHeight="1"/>
    <row r="38" spans="8:38" ht="11.25" customHeight="1">
      <c r="H38" s="167" t="s">
        <v>57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  <c r="AC38" s="170" t="s">
        <v>86</v>
      </c>
      <c r="AD38" s="171"/>
      <c r="AE38" s="171"/>
      <c r="AF38" s="171"/>
      <c r="AG38" s="170" t="s">
        <v>87</v>
      </c>
      <c r="AH38" s="171"/>
      <c r="AI38" s="171"/>
      <c r="AJ38" s="171"/>
      <c r="AK38" s="171"/>
      <c r="AL38" s="171"/>
    </row>
    <row r="39" ht="11.25" customHeight="1"/>
    <row r="40" spans="2:38" ht="11.25" customHeight="1">
      <c r="B40" s="142" t="s">
        <v>91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Z40" s="5" t="s">
        <v>92</v>
      </c>
      <c r="AC40" s="163" t="s">
        <v>9</v>
      </c>
      <c r="AD40" s="164"/>
      <c r="AE40" s="164"/>
      <c r="AF40" s="164"/>
      <c r="AG40" s="163" t="s">
        <v>9</v>
      </c>
      <c r="AH40" s="164"/>
      <c r="AI40" s="164"/>
      <c r="AJ40" s="164"/>
      <c r="AK40" s="164"/>
      <c r="AL40" s="164"/>
    </row>
    <row r="41" spans="2:38" ht="11.25" customHeight="1">
      <c r="B41" s="142" t="s">
        <v>93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Z41" s="5" t="s">
        <v>94</v>
      </c>
      <c r="AC41" s="163" t="s">
        <v>9</v>
      </c>
      <c r="AD41" s="164"/>
      <c r="AE41" s="164"/>
      <c r="AF41" s="164"/>
      <c r="AG41" s="163" t="s">
        <v>9</v>
      </c>
      <c r="AH41" s="164"/>
      <c r="AI41" s="164"/>
      <c r="AJ41" s="164"/>
      <c r="AK41" s="164"/>
      <c r="AL41" s="164"/>
    </row>
    <row r="42" spans="2:38" ht="11.25" customHeight="1">
      <c r="B42" s="142" t="s">
        <v>95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Z42" s="5" t="s">
        <v>96</v>
      </c>
      <c r="AC42" s="163" t="s">
        <v>9</v>
      </c>
      <c r="AD42" s="164"/>
      <c r="AE42" s="164"/>
      <c r="AF42" s="164"/>
      <c r="AG42" s="163" t="s">
        <v>9</v>
      </c>
      <c r="AH42" s="164"/>
      <c r="AI42" s="164"/>
      <c r="AJ42" s="164"/>
      <c r="AK42" s="164"/>
      <c r="AL42" s="164"/>
    </row>
    <row r="43" ht="11.25" customHeight="1"/>
    <row r="44" spans="8:38" ht="11.25" customHeight="1">
      <c r="H44" s="167" t="s">
        <v>57</v>
      </c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  <c r="AC44" s="170" t="s">
        <v>97</v>
      </c>
      <c r="AD44" s="171"/>
      <c r="AE44" s="171"/>
      <c r="AF44" s="171"/>
      <c r="AG44" s="170" t="s">
        <v>97</v>
      </c>
      <c r="AH44" s="171"/>
      <c r="AI44" s="171"/>
      <c r="AJ44" s="171"/>
      <c r="AK44" s="171"/>
      <c r="AL44" s="171"/>
    </row>
    <row r="45" ht="11.25" customHeight="1"/>
    <row r="46" spans="8:38" ht="11.25" customHeight="1">
      <c r="H46" s="167" t="s">
        <v>98</v>
      </c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  <c r="AC46" s="181" t="s">
        <v>99</v>
      </c>
      <c r="AD46" s="182"/>
      <c r="AE46" s="182"/>
      <c r="AF46" s="182"/>
      <c r="AG46" s="181" t="s">
        <v>100</v>
      </c>
      <c r="AH46" s="182"/>
      <c r="AI46" s="182"/>
      <c r="AJ46" s="182"/>
      <c r="AK46" s="182"/>
      <c r="AL46" s="182"/>
    </row>
    <row r="47" ht="11.25" customHeight="1"/>
    <row r="48" spans="2:38" ht="11.25" customHeight="1">
      <c r="B48" s="142" t="s">
        <v>101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Z48" s="5" t="s">
        <v>102</v>
      </c>
      <c r="AC48" s="163" t="s">
        <v>9</v>
      </c>
      <c r="AD48" s="164"/>
      <c r="AE48" s="164"/>
      <c r="AF48" s="164"/>
      <c r="AG48" s="163" t="s">
        <v>9</v>
      </c>
      <c r="AH48" s="164"/>
      <c r="AI48" s="164"/>
      <c r="AJ48" s="164"/>
      <c r="AK48" s="164"/>
      <c r="AL48" s="164"/>
    </row>
    <row r="49" spans="2:38" ht="11.25" customHeight="1">
      <c r="B49" s="142" t="s">
        <v>103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Z49" s="5" t="s">
        <v>104</v>
      </c>
      <c r="AC49" s="163" t="s">
        <v>9</v>
      </c>
      <c r="AD49" s="164"/>
      <c r="AE49" s="164"/>
      <c r="AF49" s="164"/>
      <c r="AG49" s="163" t="s">
        <v>9</v>
      </c>
      <c r="AH49" s="164"/>
      <c r="AI49" s="164"/>
      <c r="AJ49" s="164"/>
      <c r="AK49" s="164"/>
      <c r="AL49" s="164"/>
    </row>
    <row r="50" spans="2:38" ht="11.25" customHeight="1">
      <c r="B50" s="142" t="s">
        <v>51</v>
      </c>
      <c r="C50" s="165"/>
      <c r="D50" s="165"/>
      <c r="E50" s="165"/>
      <c r="F50" s="165"/>
      <c r="G50" s="165"/>
      <c r="H50" s="161" t="s">
        <v>105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Z50" s="5" t="s">
        <v>106</v>
      </c>
      <c r="AC50" s="163" t="s">
        <v>9</v>
      </c>
      <c r="AD50" s="164"/>
      <c r="AE50" s="164"/>
      <c r="AF50" s="164"/>
      <c r="AG50" s="163" t="s">
        <v>9</v>
      </c>
      <c r="AH50" s="164"/>
      <c r="AI50" s="164"/>
      <c r="AJ50" s="164"/>
      <c r="AK50" s="164"/>
      <c r="AL50" s="164"/>
    </row>
    <row r="51" spans="2:38" ht="11.25" customHeight="1">
      <c r="B51" s="142" t="s">
        <v>54</v>
      </c>
      <c r="C51" s="165"/>
      <c r="D51" s="165"/>
      <c r="E51" s="165"/>
      <c r="F51" s="165"/>
      <c r="G51" s="165"/>
      <c r="H51" s="161" t="s">
        <v>107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Z51" s="5" t="s">
        <v>108</v>
      </c>
      <c r="AC51" s="163" t="s">
        <v>9</v>
      </c>
      <c r="AD51" s="164"/>
      <c r="AE51" s="164"/>
      <c r="AF51" s="164"/>
      <c r="AG51" s="163" t="s">
        <v>9</v>
      </c>
      <c r="AH51" s="164"/>
      <c r="AI51" s="164"/>
      <c r="AJ51" s="164"/>
      <c r="AK51" s="164"/>
      <c r="AL51" s="164"/>
    </row>
    <row r="52" spans="2:38" ht="11.25" customHeight="1">
      <c r="B52" s="142" t="s">
        <v>68</v>
      </c>
      <c r="C52" s="165"/>
      <c r="D52" s="165"/>
      <c r="E52" s="165"/>
      <c r="F52" s="165"/>
      <c r="G52" s="165"/>
      <c r="H52" s="161" t="s">
        <v>109</v>
      </c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Z52" s="5" t="s">
        <v>110</v>
      </c>
      <c r="AC52" s="163" t="s">
        <v>9</v>
      </c>
      <c r="AD52" s="164"/>
      <c r="AE52" s="164"/>
      <c r="AF52" s="164"/>
      <c r="AG52" s="163" t="s">
        <v>9</v>
      </c>
      <c r="AH52" s="164"/>
      <c r="AI52" s="164"/>
      <c r="AJ52" s="164"/>
      <c r="AK52" s="164"/>
      <c r="AL52" s="164"/>
    </row>
    <row r="53" spans="2:38" ht="11.25" customHeight="1">
      <c r="B53" s="142" t="s">
        <v>71</v>
      </c>
      <c r="C53" s="165"/>
      <c r="D53" s="165"/>
      <c r="E53" s="165"/>
      <c r="F53" s="165"/>
      <c r="G53" s="165"/>
      <c r="H53" s="161" t="s">
        <v>111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Z53" s="5" t="s">
        <v>112</v>
      </c>
      <c r="AC53" s="163" t="s">
        <v>9</v>
      </c>
      <c r="AD53" s="164"/>
      <c r="AE53" s="164"/>
      <c r="AF53" s="164"/>
      <c r="AG53" s="163" t="s">
        <v>9</v>
      </c>
      <c r="AH53" s="164"/>
      <c r="AI53" s="164"/>
      <c r="AJ53" s="164"/>
      <c r="AK53" s="164"/>
      <c r="AL53" s="164"/>
    </row>
    <row r="54" ht="11.25" customHeight="1"/>
    <row r="55" spans="8:38" ht="11.25" customHeight="1">
      <c r="H55" s="167" t="s">
        <v>57</v>
      </c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9"/>
      <c r="AC55" s="170" t="s">
        <v>97</v>
      </c>
      <c r="AD55" s="171"/>
      <c r="AE55" s="171"/>
      <c r="AF55" s="171"/>
      <c r="AG55" s="170" t="s">
        <v>97</v>
      </c>
      <c r="AH55" s="171"/>
      <c r="AI55" s="171"/>
      <c r="AJ55" s="171"/>
      <c r="AK55" s="171"/>
      <c r="AL55" s="171"/>
    </row>
    <row r="56" ht="11.25" customHeight="1"/>
    <row r="57" spans="2:38" ht="11.25" customHeight="1">
      <c r="B57" s="142" t="s">
        <v>113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Z57" s="5" t="s">
        <v>114</v>
      </c>
      <c r="AC57" s="163" t="s">
        <v>9</v>
      </c>
      <c r="AD57" s="164"/>
      <c r="AE57" s="164"/>
      <c r="AF57" s="164"/>
      <c r="AG57" s="163" t="s">
        <v>9</v>
      </c>
      <c r="AH57" s="164"/>
      <c r="AI57" s="164"/>
      <c r="AJ57" s="164"/>
      <c r="AK57" s="164"/>
      <c r="AL57" s="164"/>
    </row>
    <row r="58" spans="2:38" ht="11.25" customHeight="1">
      <c r="B58" s="142" t="s">
        <v>51</v>
      </c>
      <c r="C58" s="165"/>
      <c r="D58" s="165"/>
      <c r="E58" s="165"/>
      <c r="F58" s="165"/>
      <c r="G58" s="165"/>
      <c r="H58" s="161" t="s">
        <v>115</v>
      </c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Z58" s="5" t="s">
        <v>116</v>
      </c>
      <c r="AC58" s="163" t="s">
        <v>9</v>
      </c>
      <c r="AD58" s="164"/>
      <c r="AE58" s="164"/>
      <c r="AF58" s="164"/>
      <c r="AG58" s="163" t="s">
        <v>9</v>
      </c>
      <c r="AH58" s="164"/>
      <c r="AI58" s="164"/>
      <c r="AJ58" s="164"/>
      <c r="AK58" s="164"/>
      <c r="AL58" s="164"/>
    </row>
    <row r="59" spans="2:38" ht="11.25" customHeight="1">
      <c r="B59" s="142" t="s">
        <v>54</v>
      </c>
      <c r="C59" s="165"/>
      <c r="D59" s="165"/>
      <c r="E59" s="165"/>
      <c r="F59" s="165"/>
      <c r="G59" s="165"/>
      <c r="H59" s="161" t="s">
        <v>117</v>
      </c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Z59" s="5" t="s">
        <v>118</v>
      </c>
      <c r="AC59" s="163" t="s">
        <v>119</v>
      </c>
      <c r="AD59" s="164"/>
      <c r="AE59" s="164"/>
      <c r="AF59" s="164"/>
      <c r="AG59" s="183">
        <v>31097</v>
      </c>
      <c r="AH59" s="178"/>
      <c r="AI59" s="178"/>
      <c r="AJ59" s="178"/>
      <c r="AK59" s="178"/>
      <c r="AL59" s="178"/>
    </row>
    <row r="60" spans="2:38" ht="11.25" customHeight="1">
      <c r="B60" s="142" t="s">
        <v>68</v>
      </c>
      <c r="C60" s="165"/>
      <c r="D60" s="165"/>
      <c r="E60" s="165"/>
      <c r="F60" s="165"/>
      <c r="G60" s="165"/>
      <c r="H60" s="161" t="s">
        <v>120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Z60" s="5" t="s">
        <v>121</v>
      </c>
      <c r="AC60" s="184">
        <v>1349103</v>
      </c>
      <c r="AD60" s="178"/>
      <c r="AE60" s="178"/>
      <c r="AF60" s="178"/>
      <c r="AG60" s="179" t="s">
        <v>122</v>
      </c>
      <c r="AH60" s="180"/>
      <c r="AI60" s="180"/>
      <c r="AJ60" s="180"/>
      <c r="AK60" s="180"/>
      <c r="AL60" s="180"/>
    </row>
    <row r="61" spans="2:38" ht="11.25" customHeight="1">
      <c r="B61" s="142" t="s">
        <v>71</v>
      </c>
      <c r="C61" s="165"/>
      <c r="D61" s="165"/>
      <c r="E61" s="165"/>
      <c r="F61" s="165"/>
      <c r="G61" s="165"/>
      <c r="H61" s="161" t="s">
        <v>123</v>
      </c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Z61" s="5" t="s">
        <v>124</v>
      </c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</row>
    <row r="62" ht="11.25" customHeight="1"/>
    <row r="63" spans="8:38" ht="11.25" customHeight="1">
      <c r="H63" s="167" t="s">
        <v>57</v>
      </c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9"/>
      <c r="AC63" s="170" t="s">
        <v>125</v>
      </c>
      <c r="AD63" s="171"/>
      <c r="AE63" s="171"/>
      <c r="AF63" s="171"/>
      <c r="AG63" s="170" t="s">
        <v>126</v>
      </c>
      <c r="AH63" s="171"/>
      <c r="AI63" s="171"/>
      <c r="AJ63" s="171"/>
      <c r="AK63" s="171"/>
      <c r="AL63" s="171"/>
    </row>
    <row r="64" ht="11.25" customHeight="1"/>
    <row r="65" spans="2:38" ht="11.25" customHeight="1">
      <c r="B65" s="142" t="s">
        <v>127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Z65" s="5" t="s">
        <v>128</v>
      </c>
      <c r="AC65" s="163" t="s">
        <v>9</v>
      </c>
      <c r="AD65" s="164"/>
      <c r="AE65" s="164"/>
      <c r="AF65" s="164"/>
      <c r="AG65" s="163" t="s">
        <v>9</v>
      </c>
      <c r="AH65" s="164"/>
      <c r="AI65" s="164"/>
      <c r="AJ65" s="164"/>
      <c r="AK65" s="164"/>
      <c r="AL65" s="164"/>
    </row>
    <row r="66" spans="2:38" ht="11.25" customHeight="1">
      <c r="B66" s="142" t="s">
        <v>129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Z66" s="5" t="s">
        <v>130</v>
      </c>
      <c r="AC66" s="163" t="s">
        <v>9</v>
      </c>
      <c r="AD66" s="164"/>
      <c r="AE66" s="164"/>
      <c r="AF66" s="164"/>
      <c r="AG66" s="163" t="s">
        <v>9</v>
      </c>
      <c r="AH66" s="164"/>
      <c r="AI66" s="164"/>
      <c r="AJ66" s="164"/>
      <c r="AK66" s="164"/>
      <c r="AL66" s="164"/>
    </row>
    <row r="67" spans="2:38" ht="11.25" customHeight="1">
      <c r="B67" s="142" t="s">
        <v>51</v>
      </c>
      <c r="C67" s="165"/>
      <c r="D67" s="165"/>
      <c r="E67" s="165"/>
      <c r="F67" s="165"/>
      <c r="G67" s="165"/>
      <c r="H67" s="161" t="s">
        <v>131</v>
      </c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Z67" s="5" t="s">
        <v>132</v>
      </c>
      <c r="AC67" s="166"/>
      <c r="AD67" s="166"/>
      <c r="AE67" s="166"/>
      <c r="AF67" s="166"/>
      <c r="AG67" s="185"/>
      <c r="AH67" s="185"/>
      <c r="AI67" s="185"/>
      <c r="AJ67" s="185"/>
      <c r="AK67" s="185"/>
      <c r="AL67" s="185"/>
    </row>
    <row r="68" spans="2:38" ht="11.25" customHeight="1">
      <c r="B68" s="142" t="s">
        <v>54</v>
      </c>
      <c r="C68" s="165"/>
      <c r="D68" s="165"/>
      <c r="E68" s="165"/>
      <c r="F68" s="165"/>
      <c r="G68" s="165"/>
      <c r="H68" s="161" t="s">
        <v>133</v>
      </c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Z68" s="5" t="s">
        <v>134</v>
      </c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</row>
    <row r="69" spans="2:38" ht="11.25" customHeight="1">
      <c r="B69" s="142" t="s">
        <v>68</v>
      </c>
      <c r="C69" s="165"/>
      <c r="D69" s="165"/>
      <c r="E69" s="165"/>
      <c r="F69" s="165"/>
      <c r="G69" s="165"/>
      <c r="H69" s="161" t="s">
        <v>135</v>
      </c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Z69" s="5" t="s">
        <v>136</v>
      </c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</row>
    <row r="70" ht="11.25" customHeight="1"/>
    <row r="71" spans="8:38" ht="11.25" customHeight="1">
      <c r="H71" s="167" t="s">
        <v>57</v>
      </c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9"/>
      <c r="AC71" s="170" t="s">
        <v>97</v>
      </c>
      <c r="AD71" s="171"/>
      <c r="AE71" s="171"/>
      <c r="AF71" s="171"/>
      <c r="AG71" s="170" t="s">
        <v>97</v>
      </c>
      <c r="AH71" s="171"/>
      <c r="AI71" s="171"/>
      <c r="AJ71" s="171"/>
      <c r="AK71" s="171"/>
      <c r="AL71" s="171"/>
    </row>
    <row r="72" ht="11.25" customHeight="1"/>
    <row r="73" spans="2:38" ht="11.25" customHeight="1">
      <c r="B73" s="142" t="s">
        <v>137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Z73" s="5" t="s">
        <v>138</v>
      </c>
      <c r="AC73" s="163" t="s">
        <v>9</v>
      </c>
      <c r="AD73" s="164"/>
      <c r="AE73" s="164"/>
      <c r="AF73" s="164"/>
      <c r="AG73" s="163" t="s">
        <v>9</v>
      </c>
      <c r="AH73" s="164"/>
      <c r="AI73" s="164"/>
      <c r="AJ73" s="164"/>
      <c r="AK73" s="164"/>
      <c r="AL73" s="164"/>
    </row>
    <row r="74" spans="2:38" ht="11.25" customHeight="1">
      <c r="B74" s="142" t="s">
        <v>139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Z74" s="5" t="s">
        <v>140</v>
      </c>
      <c r="AC74" s="163" t="s">
        <v>9</v>
      </c>
      <c r="AD74" s="164"/>
      <c r="AE74" s="164"/>
      <c r="AF74" s="164"/>
      <c r="AG74" s="163" t="s">
        <v>9</v>
      </c>
      <c r="AH74" s="164"/>
      <c r="AI74" s="164"/>
      <c r="AJ74" s="164"/>
      <c r="AK74" s="164"/>
      <c r="AL74" s="164"/>
    </row>
    <row r="75" ht="5.25" customHeight="1"/>
    <row r="76" spans="8:38" ht="11.25" customHeight="1">
      <c r="H76" s="167" t="s">
        <v>57</v>
      </c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8"/>
      <c r="AC76" s="170" t="s">
        <v>97</v>
      </c>
      <c r="AD76" s="171"/>
      <c r="AE76" s="171"/>
      <c r="AF76" s="171"/>
      <c r="AG76" s="170" t="s">
        <v>97</v>
      </c>
      <c r="AH76" s="171"/>
      <c r="AI76" s="171"/>
      <c r="AJ76" s="171"/>
      <c r="AK76" s="171"/>
      <c r="AL76" s="171"/>
    </row>
    <row r="77" ht="11.25" customHeight="1"/>
    <row r="78" spans="8:38" ht="11.25" customHeight="1">
      <c r="H78" s="167" t="s">
        <v>141</v>
      </c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8"/>
      <c r="AC78" s="181" t="s">
        <v>125</v>
      </c>
      <c r="AD78" s="182"/>
      <c r="AE78" s="182"/>
      <c r="AF78" s="182"/>
      <c r="AG78" s="181" t="s">
        <v>126</v>
      </c>
      <c r="AH78" s="182"/>
      <c r="AI78" s="182"/>
      <c r="AJ78" s="182"/>
      <c r="AK78" s="182"/>
      <c r="AL78" s="182"/>
    </row>
    <row r="79" ht="11.25" customHeight="1"/>
    <row r="80" spans="22:38" ht="11.25" customHeight="1">
      <c r="V80" s="189" t="s">
        <v>142</v>
      </c>
      <c r="W80" s="190"/>
      <c r="X80" s="190"/>
      <c r="Y80" s="190"/>
      <c r="Z80" s="190"/>
      <c r="AA80" s="190"/>
      <c r="AB80" s="190"/>
      <c r="AC80" s="191" t="s">
        <v>143</v>
      </c>
      <c r="AD80" s="192"/>
      <c r="AE80" s="192"/>
      <c r="AF80" s="192"/>
      <c r="AG80" s="191" t="s">
        <v>144</v>
      </c>
      <c r="AH80" s="192"/>
      <c r="AI80" s="192"/>
      <c r="AJ80" s="192"/>
      <c r="AK80" s="192"/>
      <c r="AL80" s="192"/>
    </row>
    <row r="81" ht="11.25" customHeight="1"/>
    <row r="82" spans="1:14" ht="11.25" customHeight="1">
      <c r="A82" s="193" t="s">
        <v>9</v>
      </c>
      <c r="B82" s="194"/>
      <c r="D82" s="195" t="s">
        <v>145</v>
      </c>
      <c r="E82" s="196"/>
      <c r="F82" s="196"/>
      <c r="G82" s="196"/>
      <c r="H82" s="196"/>
      <c r="I82" s="196"/>
      <c r="J82" s="196"/>
      <c r="K82" s="196"/>
      <c r="L82" s="196"/>
      <c r="M82" s="196"/>
      <c r="N82" s="196"/>
    </row>
    <row r="83" spans="4:14" ht="11.25" customHeight="1"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</row>
    <row r="84" ht="3" customHeight="1"/>
    <row r="85" ht="11.25" customHeight="1">
      <c r="X85" s="3" t="s">
        <v>9</v>
      </c>
    </row>
    <row r="86" spans="19:27" ht="11.25" customHeight="1">
      <c r="S86" s="157" t="s">
        <v>30</v>
      </c>
      <c r="T86" s="158"/>
      <c r="U86" s="158"/>
      <c r="V86" s="158"/>
      <c r="W86" s="158"/>
      <c r="X86" s="158"/>
      <c r="Y86" s="158"/>
      <c r="Z86" s="158"/>
      <c r="AA86" s="158"/>
    </row>
    <row r="87" ht="11.25" customHeight="1"/>
    <row r="88" spans="21:29" ht="11.25" customHeight="1">
      <c r="U88" s="159" t="s">
        <v>31</v>
      </c>
      <c r="V88" s="160"/>
      <c r="W88" s="160"/>
      <c r="X88" s="160"/>
      <c r="Y88" s="160"/>
      <c r="Z88" s="160"/>
      <c r="AA88" s="160"/>
      <c r="AB88" s="160"/>
      <c r="AC88" s="160"/>
    </row>
    <row r="89" spans="1:37" ht="11.25" customHeight="1">
      <c r="A89" s="161" t="s">
        <v>32</v>
      </c>
      <c r="B89" s="162"/>
      <c r="C89" s="162"/>
      <c r="D89" s="162"/>
      <c r="F89" s="163" t="s">
        <v>146</v>
      </c>
      <c r="G89" s="164"/>
      <c r="H89" s="164"/>
      <c r="J89" s="161" t="s">
        <v>147</v>
      </c>
      <c r="K89" s="162"/>
      <c r="L89" s="162"/>
      <c r="AF89" s="146" t="s">
        <v>35</v>
      </c>
      <c r="AG89" s="147"/>
      <c r="AH89" s="146" t="s">
        <v>148</v>
      </c>
      <c r="AI89" s="147"/>
      <c r="AK89" s="4" t="s">
        <v>37</v>
      </c>
    </row>
    <row r="90" spans="1:12" ht="11.25" customHeight="1">
      <c r="A90" s="162"/>
      <c r="B90" s="162"/>
      <c r="C90" s="162"/>
      <c r="D90" s="162"/>
      <c r="F90" s="164"/>
      <c r="G90" s="164"/>
      <c r="H90" s="164"/>
      <c r="J90" s="162"/>
      <c r="K90" s="162"/>
      <c r="L90" s="162"/>
    </row>
    <row r="91" ht="11.25" customHeight="1"/>
    <row r="92" spans="1:38" ht="11.25" customHeight="1">
      <c r="A92" s="148" t="s">
        <v>38</v>
      </c>
      <c r="B92" s="149"/>
      <c r="C92" s="149"/>
      <c r="D92" s="149"/>
      <c r="E92" s="149"/>
      <c r="F92" s="149"/>
      <c r="G92" s="150" t="s">
        <v>39</v>
      </c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50" t="s">
        <v>40</v>
      </c>
      <c r="AA92" s="143"/>
      <c r="AB92" s="143"/>
      <c r="AC92" s="144" t="s">
        <v>41</v>
      </c>
      <c r="AD92" s="145"/>
      <c r="AE92" s="145"/>
      <c r="AF92" s="145"/>
      <c r="AG92" s="144" t="s">
        <v>42</v>
      </c>
      <c r="AH92" s="145"/>
      <c r="AI92" s="145"/>
      <c r="AJ92" s="145"/>
      <c r="AK92" s="145"/>
      <c r="AL92" s="145"/>
    </row>
    <row r="93" ht="11.25" customHeight="1"/>
    <row r="94" spans="1:13" ht="11.25" customHeight="1">
      <c r="A94" s="142" t="s">
        <v>149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</row>
    <row r="95" ht="11.25" customHeight="1"/>
    <row r="96" spans="29:38" ht="11.25" customHeight="1">
      <c r="AC96" s="179" t="s">
        <v>9</v>
      </c>
      <c r="AD96" s="180"/>
      <c r="AE96" s="180"/>
      <c r="AF96" s="180"/>
      <c r="AG96" s="179" t="s">
        <v>9</v>
      </c>
      <c r="AH96" s="180"/>
      <c r="AI96" s="180"/>
      <c r="AJ96" s="180"/>
      <c r="AK96" s="180"/>
      <c r="AL96" s="180"/>
    </row>
    <row r="97" spans="1:38" ht="11.25" customHeight="1">
      <c r="A97" s="142" t="s">
        <v>150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Z97" s="197" t="s">
        <v>151</v>
      </c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</row>
    <row r="98" spans="1:38" ht="11.25" customHeight="1">
      <c r="A98" s="16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Z98" s="198"/>
      <c r="AC98" s="163" t="s">
        <v>9</v>
      </c>
      <c r="AD98" s="164"/>
      <c r="AE98" s="164"/>
      <c r="AF98" s="164"/>
      <c r="AG98" s="163" t="s">
        <v>9</v>
      </c>
      <c r="AH98" s="164"/>
      <c r="AI98" s="164"/>
      <c r="AJ98" s="164"/>
      <c r="AK98" s="164"/>
      <c r="AL98" s="164"/>
    </row>
    <row r="99" spans="1:38" ht="11.25" customHeight="1">
      <c r="A99" s="142" t="s">
        <v>152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Z99" s="197" t="s">
        <v>153</v>
      </c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</row>
    <row r="100" spans="1:38" ht="11.25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Z100" s="198"/>
      <c r="AC100" s="163" t="s">
        <v>9</v>
      </c>
      <c r="AD100" s="164"/>
      <c r="AE100" s="164"/>
      <c r="AF100" s="164"/>
      <c r="AG100" s="163" t="s">
        <v>9</v>
      </c>
      <c r="AH100" s="164"/>
      <c r="AI100" s="164"/>
      <c r="AJ100" s="164"/>
      <c r="AK100" s="164"/>
      <c r="AL100" s="164"/>
    </row>
    <row r="101" spans="1:38" ht="11.25" customHeight="1">
      <c r="A101" s="142" t="s">
        <v>154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Z101" s="197" t="s">
        <v>155</v>
      </c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</row>
    <row r="102" spans="1:26" ht="11.25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Z102" s="198"/>
    </row>
    <row r="103" ht="11.25" customHeight="1"/>
    <row r="104" spans="29:38" ht="11.25" customHeight="1">
      <c r="AC104" s="179" t="s">
        <v>9</v>
      </c>
      <c r="AD104" s="180"/>
      <c r="AE104" s="180"/>
      <c r="AF104" s="180"/>
      <c r="AG104" s="179" t="s">
        <v>9</v>
      </c>
      <c r="AH104" s="180"/>
      <c r="AI104" s="180"/>
      <c r="AJ104" s="180"/>
      <c r="AK104" s="180"/>
      <c r="AL104" s="180"/>
    </row>
    <row r="105" spans="1:38" ht="11.25" customHeight="1">
      <c r="A105" s="142" t="s">
        <v>51</v>
      </c>
      <c r="B105" s="165"/>
      <c r="C105" s="165"/>
      <c r="D105" s="165"/>
      <c r="E105" s="165"/>
      <c r="F105" s="165"/>
      <c r="G105" s="161" t="s">
        <v>156</v>
      </c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Z105" s="197" t="s">
        <v>157</v>
      </c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</row>
    <row r="106" spans="1:38" ht="11.25" customHeight="1">
      <c r="A106" s="165"/>
      <c r="B106" s="165"/>
      <c r="C106" s="165"/>
      <c r="D106" s="165"/>
      <c r="E106" s="165"/>
      <c r="F106" s="165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Z106" s="198"/>
      <c r="AC106" s="163" t="s">
        <v>9</v>
      </c>
      <c r="AD106" s="164"/>
      <c r="AE106" s="164"/>
      <c r="AF106" s="164"/>
      <c r="AG106" s="163" t="s">
        <v>9</v>
      </c>
      <c r="AH106" s="164"/>
      <c r="AI106" s="164"/>
      <c r="AJ106" s="164"/>
      <c r="AK106" s="164"/>
      <c r="AL106" s="164"/>
    </row>
    <row r="107" spans="1:38" ht="10.5" customHeight="1">
      <c r="A107" s="142" t="s">
        <v>54</v>
      </c>
      <c r="B107" s="165"/>
      <c r="C107" s="165"/>
      <c r="D107" s="165"/>
      <c r="E107" s="165"/>
      <c r="F107" s="165"/>
      <c r="G107" s="161" t="s">
        <v>158</v>
      </c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Z107" s="197" t="s">
        <v>159</v>
      </c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</row>
    <row r="108" spans="1:38" ht="11.25" customHeight="1">
      <c r="A108" s="165"/>
      <c r="B108" s="165"/>
      <c r="C108" s="165"/>
      <c r="D108" s="165"/>
      <c r="E108" s="165"/>
      <c r="F108" s="165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Z108" s="198"/>
      <c r="AC108" s="179" t="s">
        <v>9</v>
      </c>
      <c r="AD108" s="180"/>
      <c r="AE108" s="180"/>
      <c r="AF108" s="180"/>
      <c r="AG108" s="179" t="s">
        <v>9</v>
      </c>
      <c r="AH108" s="180"/>
      <c r="AI108" s="180"/>
      <c r="AJ108" s="180"/>
      <c r="AK108" s="180"/>
      <c r="AL108" s="180"/>
    </row>
    <row r="109" spans="1:38" ht="11.25" customHeight="1">
      <c r="A109" s="142" t="s">
        <v>68</v>
      </c>
      <c r="B109" s="165"/>
      <c r="C109" s="165"/>
      <c r="D109" s="165"/>
      <c r="E109" s="165"/>
      <c r="F109" s="165"/>
      <c r="G109" s="161" t="s">
        <v>160</v>
      </c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Z109" s="197" t="s">
        <v>161</v>
      </c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</row>
    <row r="110" spans="1:26" ht="11.25" customHeight="1">
      <c r="A110" s="165"/>
      <c r="B110" s="165"/>
      <c r="C110" s="165"/>
      <c r="D110" s="165"/>
      <c r="E110" s="165"/>
      <c r="F110" s="165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Z110" s="198"/>
    </row>
    <row r="111" ht="4.5" customHeight="1"/>
    <row r="112" spans="29:38" ht="11.25" customHeight="1">
      <c r="AC112" s="170" t="s">
        <v>97</v>
      </c>
      <c r="AD112" s="173"/>
      <c r="AE112" s="173"/>
      <c r="AF112" s="173"/>
      <c r="AG112" s="170" t="s">
        <v>97</v>
      </c>
      <c r="AH112" s="173"/>
      <c r="AI112" s="173"/>
      <c r="AJ112" s="173"/>
      <c r="AK112" s="173"/>
      <c r="AL112" s="173"/>
    </row>
    <row r="113" spans="7:38" ht="11.25" customHeight="1">
      <c r="G113" s="172" t="s">
        <v>57</v>
      </c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4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</row>
    <row r="114" spans="7:21" ht="11.25" customHeight="1">
      <c r="G114" s="175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7"/>
    </row>
    <row r="115" ht="1.5" customHeight="1"/>
    <row r="116" spans="1:38" ht="11.25" customHeight="1">
      <c r="A116" s="142" t="s">
        <v>162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Z116" s="5" t="s">
        <v>163</v>
      </c>
      <c r="AC116" s="179" t="s">
        <v>9</v>
      </c>
      <c r="AD116" s="180"/>
      <c r="AE116" s="180"/>
      <c r="AF116" s="180"/>
      <c r="AG116" s="179" t="s">
        <v>9</v>
      </c>
      <c r="AH116" s="180"/>
      <c r="AI116" s="180"/>
      <c r="AJ116" s="180"/>
      <c r="AK116" s="180"/>
      <c r="AL116" s="180"/>
    </row>
    <row r="117" spans="1:38" ht="11.25" customHeight="1">
      <c r="A117" s="142" t="s">
        <v>51</v>
      </c>
      <c r="B117" s="165"/>
      <c r="C117" s="165"/>
      <c r="D117" s="165"/>
      <c r="E117" s="165"/>
      <c r="F117" s="165"/>
      <c r="G117" s="161" t="s">
        <v>164</v>
      </c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Z117" s="5" t="s">
        <v>165</v>
      </c>
      <c r="AC117" s="163" t="s">
        <v>166</v>
      </c>
      <c r="AD117" s="164"/>
      <c r="AE117" s="164"/>
      <c r="AF117" s="164"/>
      <c r="AG117" s="163" t="s">
        <v>167</v>
      </c>
      <c r="AH117" s="164"/>
      <c r="AI117" s="164"/>
      <c r="AJ117" s="164"/>
      <c r="AK117" s="164"/>
      <c r="AL117" s="164"/>
    </row>
    <row r="118" spans="1:38" ht="11.25" customHeight="1">
      <c r="A118" s="142" t="s">
        <v>54</v>
      </c>
      <c r="B118" s="165"/>
      <c r="C118" s="165"/>
      <c r="D118" s="165"/>
      <c r="E118" s="165"/>
      <c r="F118" s="165"/>
      <c r="G118" s="161" t="s">
        <v>168</v>
      </c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Z118" s="5" t="s">
        <v>169</v>
      </c>
      <c r="AC118" s="163" t="s">
        <v>170</v>
      </c>
      <c r="AD118" s="164"/>
      <c r="AE118" s="164"/>
      <c r="AF118" s="164"/>
      <c r="AG118" s="163" t="s">
        <v>171</v>
      </c>
      <c r="AH118" s="164"/>
      <c r="AI118" s="164"/>
      <c r="AJ118" s="164"/>
      <c r="AK118" s="164"/>
      <c r="AL118" s="164"/>
    </row>
    <row r="119" spans="1:38" ht="11.25" customHeight="1">
      <c r="A119" s="142" t="s">
        <v>68</v>
      </c>
      <c r="B119" s="165"/>
      <c r="C119" s="165"/>
      <c r="D119" s="165"/>
      <c r="E119" s="165"/>
      <c r="F119" s="165"/>
      <c r="G119" s="161" t="s">
        <v>172</v>
      </c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Z119" s="5" t="s">
        <v>173</v>
      </c>
      <c r="AC119" s="179" t="s">
        <v>9</v>
      </c>
      <c r="AD119" s="180"/>
      <c r="AE119" s="180"/>
      <c r="AF119" s="180"/>
      <c r="AG119" s="179" t="s">
        <v>9</v>
      </c>
      <c r="AH119" s="180"/>
      <c r="AI119" s="180"/>
      <c r="AJ119" s="180"/>
      <c r="AK119" s="180"/>
      <c r="AL119" s="180"/>
    </row>
    <row r="120" spans="1:38" ht="11.25" customHeight="1">
      <c r="A120" s="142" t="s">
        <v>71</v>
      </c>
      <c r="B120" s="165"/>
      <c r="C120" s="165"/>
      <c r="D120" s="165"/>
      <c r="E120" s="165"/>
      <c r="F120" s="165"/>
      <c r="G120" s="161" t="s">
        <v>174</v>
      </c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Z120" s="5" t="s">
        <v>175</v>
      </c>
      <c r="AC120" s="163" t="s">
        <v>9</v>
      </c>
      <c r="AD120" s="164"/>
      <c r="AE120" s="164"/>
      <c r="AF120" s="164"/>
      <c r="AG120" s="163" t="s">
        <v>9</v>
      </c>
      <c r="AH120" s="164"/>
      <c r="AI120" s="164"/>
      <c r="AJ120" s="164"/>
      <c r="AK120" s="164"/>
      <c r="AL120" s="164"/>
    </row>
    <row r="121" spans="1:38" ht="11.25" customHeight="1">
      <c r="A121" s="142" t="s">
        <v>88</v>
      </c>
      <c r="B121" s="165"/>
      <c r="C121" s="165"/>
      <c r="D121" s="165"/>
      <c r="E121" s="165"/>
      <c r="F121" s="165"/>
      <c r="G121" s="161" t="s">
        <v>176</v>
      </c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Z121" s="5" t="s">
        <v>177</v>
      </c>
      <c r="AC121" s="179" t="s">
        <v>9</v>
      </c>
      <c r="AD121" s="180"/>
      <c r="AE121" s="180"/>
      <c r="AF121" s="180"/>
      <c r="AG121" s="179" t="s">
        <v>9</v>
      </c>
      <c r="AH121" s="180"/>
      <c r="AI121" s="180"/>
      <c r="AJ121" s="180"/>
      <c r="AK121" s="180"/>
      <c r="AL121" s="180"/>
    </row>
    <row r="122" ht="11.25" customHeight="1"/>
    <row r="123" spans="29:38" ht="11.25" customHeight="1">
      <c r="AC123" s="170" t="s">
        <v>178</v>
      </c>
      <c r="AD123" s="173"/>
      <c r="AE123" s="173"/>
      <c r="AF123" s="173"/>
      <c r="AG123" s="170" t="s">
        <v>179</v>
      </c>
      <c r="AH123" s="173"/>
      <c r="AI123" s="173"/>
      <c r="AJ123" s="173"/>
      <c r="AK123" s="173"/>
      <c r="AL123" s="173"/>
    </row>
    <row r="124" spans="7:38" ht="11.25" customHeight="1">
      <c r="G124" s="172" t="s">
        <v>57</v>
      </c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4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</row>
    <row r="125" spans="7:21" ht="11.25" customHeight="1">
      <c r="G125" s="175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7"/>
    </row>
    <row r="126" ht="11.25" customHeight="1"/>
    <row r="127" spans="1:38" ht="11.25" customHeight="1">
      <c r="A127" s="142" t="s">
        <v>180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Z127" s="5" t="s">
        <v>181</v>
      </c>
      <c r="AC127" s="179" t="s">
        <v>9</v>
      </c>
      <c r="AD127" s="180"/>
      <c r="AE127" s="180"/>
      <c r="AF127" s="180"/>
      <c r="AG127" s="179" t="s">
        <v>9</v>
      </c>
      <c r="AH127" s="180"/>
      <c r="AI127" s="180"/>
      <c r="AJ127" s="180"/>
      <c r="AK127" s="180"/>
      <c r="AL127" s="180"/>
    </row>
    <row r="128" spans="1:38" ht="11.25" customHeight="1">
      <c r="A128" s="142" t="s">
        <v>182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Z128" s="5" t="s">
        <v>183</v>
      </c>
      <c r="AC128" s="163" t="s">
        <v>9</v>
      </c>
      <c r="AD128" s="164"/>
      <c r="AE128" s="164"/>
      <c r="AF128" s="164"/>
      <c r="AG128" s="163" t="s">
        <v>9</v>
      </c>
      <c r="AH128" s="164"/>
      <c r="AI128" s="164"/>
      <c r="AJ128" s="164"/>
      <c r="AK128" s="164"/>
      <c r="AL128" s="164"/>
    </row>
    <row r="129" ht="11.25" customHeight="1"/>
    <row r="130" spans="7:38" ht="11.25" customHeight="1">
      <c r="G130" s="167" t="s">
        <v>57</v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9"/>
      <c r="AC130" s="170" t="s">
        <v>97</v>
      </c>
      <c r="AD130" s="171"/>
      <c r="AE130" s="171"/>
      <c r="AF130" s="171"/>
      <c r="AG130" s="170" t="s">
        <v>97</v>
      </c>
      <c r="AH130" s="171"/>
      <c r="AI130" s="171"/>
      <c r="AJ130" s="171"/>
      <c r="AK130" s="171"/>
      <c r="AL130" s="171"/>
    </row>
    <row r="131" ht="11.25" customHeight="1"/>
    <row r="132" spans="7:38" ht="11.25" customHeight="1">
      <c r="G132" s="167" t="s">
        <v>184</v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9"/>
      <c r="AC132" s="181" t="s">
        <v>178</v>
      </c>
      <c r="AD132" s="182"/>
      <c r="AE132" s="182"/>
      <c r="AF132" s="182"/>
      <c r="AG132" s="181" t="s">
        <v>179</v>
      </c>
      <c r="AH132" s="182"/>
      <c r="AI132" s="182"/>
      <c r="AJ132" s="182"/>
      <c r="AK132" s="182"/>
      <c r="AL132" s="182"/>
    </row>
    <row r="133" ht="11.25" customHeight="1"/>
    <row r="134" spans="1:38" ht="11.25" customHeight="1">
      <c r="A134" s="142" t="s">
        <v>185</v>
      </c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Z134" s="5" t="s">
        <v>186</v>
      </c>
      <c r="AC134" s="179" t="s">
        <v>9</v>
      </c>
      <c r="AD134" s="180"/>
      <c r="AE134" s="180"/>
      <c r="AF134" s="180"/>
      <c r="AG134" s="179" t="s">
        <v>9</v>
      </c>
      <c r="AH134" s="180"/>
      <c r="AI134" s="180"/>
      <c r="AJ134" s="180"/>
      <c r="AK134" s="180"/>
      <c r="AL134" s="180"/>
    </row>
    <row r="135" spans="1:38" ht="11.25" customHeight="1">
      <c r="A135" s="142" t="s">
        <v>187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Z135" s="5" t="s">
        <v>188</v>
      </c>
      <c r="AC135" s="163" t="s">
        <v>9</v>
      </c>
      <c r="AD135" s="164"/>
      <c r="AE135" s="164"/>
      <c r="AF135" s="164"/>
      <c r="AG135" s="163" t="s">
        <v>9</v>
      </c>
      <c r="AH135" s="164"/>
      <c r="AI135" s="164"/>
      <c r="AJ135" s="164"/>
      <c r="AK135" s="164"/>
      <c r="AL135" s="164"/>
    </row>
    <row r="136" spans="1:38" ht="11.25" customHeight="1">
      <c r="A136" s="142" t="s">
        <v>51</v>
      </c>
      <c r="B136" s="165"/>
      <c r="C136" s="165"/>
      <c r="D136" s="165"/>
      <c r="E136" s="165"/>
      <c r="F136" s="165"/>
      <c r="G136" s="161" t="s">
        <v>189</v>
      </c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Z136" s="5" t="s">
        <v>190</v>
      </c>
      <c r="AC136" s="179" t="s">
        <v>9</v>
      </c>
      <c r="AD136" s="180"/>
      <c r="AE136" s="180"/>
      <c r="AF136" s="180"/>
      <c r="AG136" s="179" t="s">
        <v>9</v>
      </c>
      <c r="AH136" s="180"/>
      <c r="AI136" s="180"/>
      <c r="AJ136" s="180"/>
      <c r="AK136" s="180"/>
      <c r="AL136" s="180"/>
    </row>
    <row r="137" spans="1:38" ht="11.25" customHeight="1">
      <c r="A137" s="142" t="s">
        <v>54</v>
      </c>
      <c r="B137" s="165"/>
      <c r="C137" s="165"/>
      <c r="D137" s="165"/>
      <c r="E137" s="165"/>
      <c r="F137" s="165"/>
      <c r="G137" s="161" t="s">
        <v>191</v>
      </c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Z137" s="5" t="s">
        <v>192</v>
      </c>
      <c r="AC137" s="163" t="s">
        <v>9</v>
      </c>
      <c r="AD137" s="164"/>
      <c r="AE137" s="164"/>
      <c r="AF137" s="164"/>
      <c r="AG137" s="163" t="s">
        <v>9</v>
      </c>
      <c r="AH137" s="164"/>
      <c r="AI137" s="164"/>
      <c r="AJ137" s="164"/>
      <c r="AK137" s="164"/>
      <c r="AL137" s="164"/>
    </row>
    <row r="138" ht="11.25" customHeight="1"/>
    <row r="139" spans="7:38" ht="11.25" customHeight="1">
      <c r="G139" s="167" t="s">
        <v>57</v>
      </c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9"/>
      <c r="AC139" s="170" t="s">
        <v>97</v>
      </c>
      <c r="AD139" s="171"/>
      <c r="AE139" s="171"/>
      <c r="AF139" s="171"/>
      <c r="AG139" s="170" t="s">
        <v>97</v>
      </c>
      <c r="AH139" s="171"/>
      <c r="AI139" s="171"/>
      <c r="AJ139" s="171"/>
      <c r="AK139" s="171"/>
      <c r="AL139" s="171"/>
    </row>
    <row r="140" ht="11.25" customHeight="1"/>
    <row r="141" spans="1:38" ht="11.25" customHeight="1">
      <c r="A141" s="142" t="s">
        <v>193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Z141" s="5" t="s">
        <v>194</v>
      </c>
      <c r="AC141" s="179" t="s">
        <v>195</v>
      </c>
      <c r="AD141" s="180"/>
      <c r="AE141" s="180"/>
      <c r="AF141" s="180"/>
      <c r="AG141" s="179" t="s">
        <v>196</v>
      </c>
      <c r="AH141" s="180"/>
      <c r="AI141" s="180"/>
      <c r="AJ141" s="180"/>
      <c r="AK141" s="180"/>
      <c r="AL141" s="180"/>
    </row>
    <row r="142" spans="1:38" ht="11.25" customHeight="1">
      <c r="A142" s="142" t="s">
        <v>197</v>
      </c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Z142" s="5" t="s">
        <v>198</v>
      </c>
      <c r="AC142" s="163" t="s">
        <v>9</v>
      </c>
      <c r="AD142" s="164"/>
      <c r="AE142" s="164"/>
      <c r="AF142" s="164"/>
      <c r="AG142" s="163" t="s">
        <v>9</v>
      </c>
      <c r="AH142" s="164"/>
      <c r="AI142" s="164"/>
      <c r="AJ142" s="164"/>
      <c r="AK142" s="164"/>
      <c r="AL142" s="164"/>
    </row>
    <row r="143" spans="1:38" ht="11.25" customHeight="1">
      <c r="A143" s="142" t="s">
        <v>180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Z143" s="5" t="s">
        <v>199</v>
      </c>
      <c r="AC143" s="179" t="s">
        <v>9</v>
      </c>
      <c r="AD143" s="180"/>
      <c r="AE143" s="180"/>
      <c r="AF143" s="180"/>
      <c r="AG143" s="179" t="s">
        <v>9</v>
      </c>
      <c r="AH143" s="180"/>
      <c r="AI143" s="180"/>
      <c r="AJ143" s="180"/>
      <c r="AK143" s="180"/>
      <c r="AL143" s="180"/>
    </row>
    <row r="144" ht="11.25" customHeight="1"/>
    <row r="145" spans="7:38" ht="11.25" customHeight="1">
      <c r="G145" s="167" t="s">
        <v>57</v>
      </c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9"/>
      <c r="AC145" s="170" t="s">
        <v>195</v>
      </c>
      <c r="AD145" s="171"/>
      <c r="AE145" s="171"/>
      <c r="AF145" s="171"/>
      <c r="AG145" s="170" t="s">
        <v>196</v>
      </c>
      <c r="AH145" s="171"/>
      <c r="AI145" s="171"/>
      <c r="AJ145" s="171"/>
      <c r="AK145" s="171"/>
      <c r="AL145" s="171"/>
    </row>
    <row r="146" ht="11.25" customHeight="1"/>
    <row r="147" spans="7:38" ht="11.25" customHeight="1">
      <c r="G147" s="167" t="s">
        <v>200</v>
      </c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9"/>
      <c r="AC147" s="181" t="s">
        <v>195</v>
      </c>
      <c r="AD147" s="182"/>
      <c r="AE147" s="182"/>
      <c r="AF147" s="182"/>
      <c r="AG147" s="181" t="s">
        <v>196</v>
      </c>
      <c r="AH147" s="182"/>
      <c r="AI147" s="182"/>
      <c r="AJ147" s="182"/>
      <c r="AK147" s="182"/>
      <c r="AL147" s="182"/>
    </row>
    <row r="148" ht="11.25" customHeight="1"/>
    <row r="149" spans="1:38" ht="11.25" customHeight="1">
      <c r="A149" s="142" t="s">
        <v>201</v>
      </c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Z149" s="5" t="s">
        <v>202</v>
      </c>
      <c r="AC149" s="163" t="s">
        <v>9</v>
      </c>
      <c r="AD149" s="164"/>
      <c r="AE149" s="164"/>
      <c r="AF149" s="164"/>
      <c r="AG149" s="163" t="s">
        <v>9</v>
      </c>
      <c r="AH149" s="164"/>
      <c r="AI149" s="164"/>
      <c r="AJ149" s="164"/>
      <c r="AK149" s="164"/>
      <c r="AL149" s="164"/>
    </row>
    <row r="150" spans="1:38" ht="11.25" customHeight="1">
      <c r="A150" s="142" t="s">
        <v>203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Z150" s="5" t="s">
        <v>204</v>
      </c>
      <c r="AC150" s="163" t="s">
        <v>9</v>
      </c>
      <c r="AD150" s="164"/>
      <c r="AE150" s="164"/>
      <c r="AF150" s="164"/>
      <c r="AG150" s="163" t="s">
        <v>9</v>
      </c>
      <c r="AH150" s="164"/>
      <c r="AI150" s="164"/>
      <c r="AJ150" s="164"/>
      <c r="AK150" s="164"/>
      <c r="AL150" s="164"/>
    </row>
    <row r="151" spans="1:38" ht="11.25" customHeight="1">
      <c r="A151" s="142" t="s">
        <v>205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Z151" s="5" t="s">
        <v>206</v>
      </c>
      <c r="AC151" s="163" t="s">
        <v>9</v>
      </c>
      <c r="AD151" s="164"/>
      <c r="AE151" s="164"/>
      <c r="AF151" s="164"/>
      <c r="AG151" s="163" t="s">
        <v>9</v>
      </c>
      <c r="AH151" s="164"/>
      <c r="AI151" s="164"/>
      <c r="AJ151" s="164"/>
      <c r="AK151" s="164"/>
      <c r="AL151" s="164"/>
    </row>
    <row r="152" spans="1:38" ht="11.25" customHeight="1">
      <c r="A152" s="142" t="s">
        <v>207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Z152" s="5" t="s">
        <v>208</v>
      </c>
      <c r="AC152" s="163" t="s">
        <v>209</v>
      </c>
      <c r="AD152" s="164"/>
      <c r="AE152" s="164"/>
      <c r="AF152" s="164"/>
      <c r="AG152" s="163" t="s">
        <v>209</v>
      </c>
      <c r="AH152" s="164"/>
      <c r="AI152" s="164"/>
      <c r="AJ152" s="164"/>
      <c r="AK152" s="164"/>
      <c r="AL152" s="164"/>
    </row>
    <row r="153" spans="1:38" ht="11.25" customHeight="1">
      <c r="A153" s="142" t="s">
        <v>210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Z153" s="5" t="s">
        <v>211</v>
      </c>
      <c r="AC153" s="163" t="s">
        <v>9</v>
      </c>
      <c r="AD153" s="164"/>
      <c r="AE153" s="164"/>
      <c r="AF153" s="164"/>
      <c r="AG153" s="163" t="s">
        <v>9</v>
      </c>
      <c r="AH153" s="164"/>
      <c r="AI153" s="164"/>
      <c r="AJ153" s="164"/>
      <c r="AK153" s="164"/>
      <c r="AL153" s="164"/>
    </row>
    <row r="154" spans="1:38" ht="11.25" customHeight="1">
      <c r="A154" s="142" t="s">
        <v>212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Z154" s="5" t="s">
        <v>213</v>
      </c>
      <c r="AC154" s="163" t="s">
        <v>9</v>
      </c>
      <c r="AD154" s="164"/>
      <c r="AE154" s="164"/>
      <c r="AF154" s="164"/>
      <c r="AG154" s="163" t="s">
        <v>9</v>
      </c>
      <c r="AH154" s="164"/>
      <c r="AI154" s="164"/>
      <c r="AJ154" s="164"/>
      <c r="AK154" s="164"/>
      <c r="AL154" s="164"/>
    </row>
    <row r="155" spans="1:38" ht="11.25" customHeight="1">
      <c r="A155" s="142" t="s">
        <v>214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Z155" s="5" t="s">
        <v>215</v>
      </c>
      <c r="AC155" s="163" t="s">
        <v>9</v>
      </c>
      <c r="AD155" s="164"/>
      <c r="AE155" s="164"/>
      <c r="AF155" s="164"/>
      <c r="AG155" s="163" t="s">
        <v>9</v>
      </c>
      <c r="AH155" s="164"/>
      <c r="AI155" s="164"/>
      <c r="AJ155" s="164"/>
      <c r="AK155" s="164"/>
      <c r="AL155" s="164"/>
    </row>
    <row r="156" spans="1:38" ht="11.25" customHeight="1">
      <c r="A156" s="142" t="s">
        <v>216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Z156" s="5" t="s">
        <v>217</v>
      </c>
      <c r="AC156" s="163" t="s">
        <v>9</v>
      </c>
      <c r="AD156" s="164"/>
      <c r="AE156" s="164"/>
      <c r="AF156" s="164"/>
      <c r="AG156" s="163" t="s">
        <v>9</v>
      </c>
      <c r="AH156" s="164"/>
      <c r="AI156" s="164"/>
      <c r="AJ156" s="164"/>
      <c r="AK156" s="164"/>
      <c r="AL156" s="164"/>
    </row>
    <row r="157" spans="1:38" ht="11.25" customHeight="1">
      <c r="A157" s="142" t="s">
        <v>218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Z157" s="5" t="s">
        <v>219</v>
      </c>
      <c r="AC157" s="163" t="s">
        <v>9</v>
      </c>
      <c r="AD157" s="164"/>
      <c r="AE157" s="164"/>
      <c r="AF157" s="164"/>
      <c r="AG157" s="163" t="s">
        <v>9</v>
      </c>
      <c r="AH157" s="164"/>
      <c r="AI157" s="164"/>
      <c r="AJ157" s="164"/>
      <c r="AK157" s="164"/>
      <c r="AL157" s="164"/>
    </row>
    <row r="158" spans="1:38" ht="11.25" customHeight="1">
      <c r="A158" s="142" t="s">
        <v>220</v>
      </c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Z158" s="5" t="s">
        <v>221</v>
      </c>
      <c r="AC158" s="163" t="s">
        <v>222</v>
      </c>
      <c r="AD158" s="164"/>
      <c r="AE158" s="164"/>
      <c r="AF158" s="164"/>
      <c r="AG158" s="163" t="s">
        <v>223</v>
      </c>
      <c r="AH158" s="164"/>
      <c r="AI158" s="164"/>
      <c r="AJ158" s="164"/>
      <c r="AK158" s="164"/>
      <c r="AL158" s="164"/>
    </row>
    <row r="159" spans="1:38" ht="11.25" customHeight="1">
      <c r="A159" s="142" t="s">
        <v>224</v>
      </c>
      <c r="B159" s="165"/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Z159" s="5" t="s">
        <v>225</v>
      </c>
      <c r="AC159" s="163" t="s">
        <v>226</v>
      </c>
      <c r="AD159" s="164"/>
      <c r="AE159" s="164"/>
      <c r="AF159" s="164"/>
      <c r="AG159" s="163" t="s">
        <v>227</v>
      </c>
      <c r="AH159" s="164"/>
      <c r="AI159" s="164"/>
      <c r="AJ159" s="164"/>
      <c r="AK159" s="164"/>
      <c r="AL159" s="164"/>
    </row>
    <row r="160" ht="6" customHeight="1"/>
    <row r="161" spans="7:38" ht="11.25" customHeight="1">
      <c r="G161" s="167" t="s">
        <v>57</v>
      </c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9"/>
      <c r="AC161" s="170" t="s">
        <v>228</v>
      </c>
      <c r="AD161" s="171"/>
      <c r="AE161" s="171"/>
      <c r="AF161" s="171"/>
      <c r="AG161" s="170" t="s">
        <v>229</v>
      </c>
      <c r="AH161" s="171"/>
      <c r="AI161" s="171"/>
      <c r="AJ161" s="171"/>
      <c r="AK161" s="171"/>
      <c r="AL161" s="171"/>
    </row>
    <row r="162" ht="11.25" customHeight="1"/>
    <row r="163" spans="7:38" ht="11.25" customHeight="1">
      <c r="G163" s="167" t="s">
        <v>230</v>
      </c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9"/>
      <c r="AC163" s="181" t="s">
        <v>228</v>
      </c>
      <c r="AD163" s="182"/>
      <c r="AE163" s="182"/>
      <c r="AF163" s="182"/>
      <c r="AG163" s="181" t="s">
        <v>229</v>
      </c>
      <c r="AH163" s="182"/>
      <c r="AI163" s="182"/>
      <c r="AJ163" s="182"/>
      <c r="AK163" s="182"/>
      <c r="AL163" s="182"/>
    </row>
    <row r="164" ht="6" customHeight="1"/>
    <row r="165" spans="7:38" ht="11.25" customHeight="1">
      <c r="G165" s="167" t="s">
        <v>9</v>
      </c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8"/>
      <c r="AC165" s="181" t="s">
        <v>231</v>
      </c>
      <c r="AD165" s="182"/>
      <c r="AE165" s="182"/>
      <c r="AF165" s="182"/>
      <c r="AG165" s="181" t="s">
        <v>144</v>
      </c>
      <c r="AH165" s="182"/>
      <c r="AI165" s="182"/>
      <c r="AJ165" s="182"/>
      <c r="AK165" s="182"/>
      <c r="AL165" s="182"/>
    </row>
    <row r="166" ht="11.25" customHeight="1"/>
    <row r="167" spans="22:38" ht="11.25" customHeight="1">
      <c r="V167" s="189" t="s">
        <v>142</v>
      </c>
      <c r="W167" s="190"/>
      <c r="X167" s="190"/>
      <c r="Y167" s="190"/>
      <c r="Z167" s="190"/>
      <c r="AA167" s="190"/>
      <c r="AB167" s="190"/>
      <c r="AC167" s="191" t="s">
        <v>231</v>
      </c>
      <c r="AD167" s="192"/>
      <c r="AE167" s="192"/>
      <c r="AF167" s="192"/>
      <c r="AG167" s="191" t="s">
        <v>144</v>
      </c>
      <c r="AH167" s="192"/>
      <c r="AI167" s="192"/>
      <c r="AJ167" s="192"/>
      <c r="AK167" s="192"/>
      <c r="AL167" s="192"/>
    </row>
    <row r="168" ht="83.25" customHeight="1"/>
    <row r="169" spans="1:14" ht="11.25" customHeight="1">
      <c r="A169" s="193" t="s">
        <v>9</v>
      </c>
      <c r="B169" s="194"/>
      <c r="D169" s="195" t="s">
        <v>145</v>
      </c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</row>
    <row r="170" spans="4:14" ht="11.25" customHeight="1"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</row>
    <row r="171" ht="11.25" customHeight="1"/>
  </sheetData>
  <mergeCells count="342">
    <mergeCell ref="V167:AB167"/>
    <mergeCell ref="AC167:AF167"/>
    <mergeCell ref="AG167:AL167"/>
    <mergeCell ref="A169:B169"/>
    <mergeCell ref="D169:N170"/>
    <mergeCell ref="G163:U163"/>
    <mergeCell ref="AC163:AF163"/>
    <mergeCell ref="AG163:AL163"/>
    <mergeCell ref="G165:U165"/>
    <mergeCell ref="AC165:AF165"/>
    <mergeCell ref="AG165:AL165"/>
    <mergeCell ref="A159:U159"/>
    <mergeCell ref="AC159:AF159"/>
    <mergeCell ref="AG159:AL159"/>
    <mergeCell ref="G161:U161"/>
    <mergeCell ref="AC161:AF161"/>
    <mergeCell ref="AG161:AL161"/>
    <mergeCell ref="A157:U157"/>
    <mergeCell ref="AC157:AF157"/>
    <mergeCell ref="AG157:AL157"/>
    <mergeCell ref="A158:U158"/>
    <mergeCell ref="AC158:AF158"/>
    <mergeCell ref="AG158:AL158"/>
    <mergeCell ref="A155:U155"/>
    <mergeCell ref="AC155:AF155"/>
    <mergeCell ref="AG155:AL155"/>
    <mergeCell ref="A156:U156"/>
    <mergeCell ref="AC156:AF156"/>
    <mergeCell ref="AG156:AL156"/>
    <mergeCell ref="A153:U153"/>
    <mergeCell ref="AC153:AF153"/>
    <mergeCell ref="AG153:AL153"/>
    <mergeCell ref="A154:U154"/>
    <mergeCell ref="AC154:AF154"/>
    <mergeCell ref="AG154:AL154"/>
    <mergeCell ref="A151:U151"/>
    <mergeCell ref="AC151:AF151"/>
    <mergeCell ref="AG151:AL151"/>
    <mergeCell ref="A152:U152"/>
    <mergeCell ref="AC152:AF152"/>
    <mergeCell ref="AG152:AL152"/>
    <mergeCell ref="A149:U149"/>
    <mergeCell ref="AC149:AF149"/>
    <mergeCell ref="AG149:AL149"/>
    <mergeCell ref="A150:U150"/>
    <mergeCell ref="AC150:AF150"/>
    <mergeCell ref="AG150:AL150"/>
    <mergeCell ref="G145:U145"/>
    <mergeCell ref="AC145:AF145"/>
    <mergeCell ref="AG145:AL145"/>
    <mergeCell ref="G147:U147"/>
    <mergeCell ref="AC147:AF147"/>
    <mergeCell ref="AG147:AL147"/>
    <mergeCell ref="A142:P142"/>
    <mergeCell ref="AC142:AF142"/>
    <mergeCell ref="AG142:AL142"/>
    <mergeCell ref="A143:P143"/>
    <mergeCell ref="AC143:AF143"/>
    <mergeCell ref="AG143:AL143"/>
    <mergeCell ref="G139:U139"/>
    <mergeCell ref="AC139:AF139"/>
    <mergeCell ref="AG139:AL139"/>
    <mergeCell ref="A141:P141"/>
    <mergeCell ref="AC141:AF141"/>
    <mergeCell ref="AG141:AL141"/>
    <mergeCell ref="A137:F137"/>
    <mergeCell ref="G137:U137"/>
    <mergeCell ref="AC137:AF137"/>
    <mergeCell ref="AG137:AL137"/>
    <mergeCell ref="A135:U135"/>
    <mergeCell ref="AC135:AF135"/>
    <mergeCell ref="AG135:AL135"/>
    <mergeCell ref="A136:F136"/>
    <mergeCell ref="G136:U136"/>
    <mergeCell ref="AC136:AF136"/>
    <mergeCell ref="AG136:AL136"/>
    <mergeCell ref="G132:U132"/>
    <mergeCell ref="AC132:AF132"/>
    <mergeCell ref="AG132:AL132"/>
    <mergeCell ref="A134:U134"/>
    <mergeCell ref="AC134:AF134"/>
    <mergeCell ref="AG134:AL134"/>
    <mergeCell ref="A128:U128"/>
    <mergeCell ref="AC128:AF128"/>
    <mergeCell ref="AG128:AL128"/>
    <mergeCell ref="G130:U130"/>
    <mergeCell ref="AC130:AF130"/>
    <mergeCell ref="AG130:AL130"/>
    <mergeCell ref="AC123:AF124"/>
    <mergeCell ref="AG123:AL124"/>
    <mergeCell ref="G124:U125"/>
    <mergeCell ref="A127:U127"/>
    <mergeCell ref="AC127:AF127"/>
    <mergeCell ref="AG127:AL127"/>
    <mergeCell ref="A121:F121"/>
    <mergeCell ref="G121:U121"/>
    <mergeCell ref="AC121:AF121"/>
    <mergeCell ref="AG121:AL121"/>
    <mergeCell ref="A120:F120"/>
    <mergeCell ref="G120:U120"/>
    <mergeCell ref="AC120:AF120"/>
    <mergeCell ref="AG120:AL120"/>
    <mergeCell ref="A119:F119"/>
    <mergeCell ref="G119:U119"/>
    <mergeCell ref="AC119:AF119"/>
    <mergeCell ref="AG119:AL119"/>
    <mergeCell ref="A118:F118"/>
    <mergeCell ref="G118:U118"/>
    <mergeCell ref="AC118:AF118"/>
    <mergeCell ref="AG118:AL118"/>
    <mergeCell ref="A117:F117"/>
    <mergeCell ref="G117:U117"/>
    <mergeCell ref="AC117:AF117"/>
    <mergeCell ref="AG117:AL117"/>
    <mergeCell ref="AC112:AF113"/>
    <mergeCell ref="AG112:AL113"/>
    <mergeCell ref="G113:U114"/>
    <mergeCell ref="A116:U116"/>
    <mergeCell ref="AC116:AF116"/>
    <mergeCell ref="AG116:AL116"/>
    <mergeCell ref="AG108:AL109"/>
    <mergeCell ref="A109:F110"/>
    <mergeCell ref="G109:U110"/>
    <mergeCell ref="Z109:Z110"/>
    <mergeCell ref="A107:F108"/>
    <mergeCell ref="G107:U108"/>
    <mergeCell ref="Z107:Z108"/>
    <mergeCell ref="AC108:AF109"/>
    <mergeCell ref="AG100:AL101"/>
    <mergeCell ref="A101:U102"/>
    <mergeCell ref="Z101:Z102"/>
    <mergeCell ref="AC104:AF105"/>
    <mergeCell ref="AG104:AL105"/>
    <mergeCell ref="A105:F106"/>
    <mergeCell ref="G105:U106"/>
    <mergeCell ref="Z105:Z106"/>
    <mergeCell ref="AC106:AF107"/>
    <mergeCell ref="AG106:AL107"/>
    <mergeCell ref="A94:M94"/>
    <mergeCell ref="AC96:AF97"/>
    <mergeCell ref="AG96:AL97"/>
    <mergeCell ref="A97:K98"/>
    <mergeCell ref="Z97:Z98"/>
    <mergeCell ref="AC98:AF99"/>
    <mergeCell ref="AG98:AL99"/>
    <mergeCell ref="A99:K100"/>
    <mergeCell ref="Z99:Z100"/>
    <mergeCell ref="AC100:AF101"/>
    <mergeCell ref="AH89:AI89"/>
    <mergeCell ref="A92:F92"/>
    <mergeCell ref="G92:Y92"/>
    <mergeCell ref="Z92:AB92"/>
    <mergeCell ref="AC92:AF92"/>
    <mergeCell ref="AG92:AL92"/>
    <mergeCell ref="A89:D90"/>
    <mergeCell ref="F89:H90"/>
    <mergeCell ref="J89:L90"/>
    <mergeCell ref="AF89:AG89"/>
    <mergeCell ref="A82:B82"/>
    <mergeCell ref="D82:N83"/>
    <mergeCell ref="S86:AA86"/>
    <mergeCell ref="U88:AC88"/>
    <mergeCell ref="H78:V78"/>
    <mergeCell ref="AC78:AF78"/>
    <mergeCell ref="AG78:AL78"/>
    <mergeCell ref="V80:AB80"/>
    <mergeCell ref="AC80:AF80"/>
    <mergeCell ref="AG80:AL80"/>
    <mergeCell ref="B74:V74"/>
    <mergeCell ref="AC74:AF74"/>
    <mergeCell ref="AG74:AL74"/>
    <mergeCell ref="H76:V76"/>
    <mergeCell ref="AC76:AF76"/>
    <mergeCell ref="AG76:AL76"/>
    <mergeCell ref="H71:V71"/>
    <mergeCell ref="AC71:AF71"/>
    <mergeCell ref="AG71:AL71"/>
    <mergeCell ref="B73:V73"/>
    <mergeCell ref="AC73:AF73"/>
    <mergeCell ref="AG73:AL73"/>
    <mergeCell ref="B69:G69"/>
    <mergeCell ref="H69:V69"/>
    <mergeCell ref="AC69:AF69"/>
    <mergeCell ref="AG69:AL69"/>
    <mergeCell ref="B68:G68"/>
    <mergeCell ref="H68:V68"/>
    <mergeCell ref="AC68:AF68"/>
    <mergeCell ref="AG68:AL68"/>
    <mergeCell ref="B66:V66"/>
    <mergeCell ref="AC66:AF66"/>
    <mergeCell ref="AG66:AL66"/>
    <mergeCell ref="B67:G67"/>
    <mergeCell ref="H67:V67"/>
    <mergeCell ref="AC67:AF67"/>
    <mergeCell ref="AG67:AL67"/>
    <mergeCell ref="H63:V63"/>
    <mergeCell ref="AC63:AF63"/>
    <mergeCell ref="AG63:AL63"/>
    <mergeCell ref="B65:V65"/>
    <mergeCell ref="AC65:AF65"/>
    <mergeCell ref="AG65:AL65"/>
    <mergeCell ref="B61:G61"/>
    <mergeCell ref="H61:V61"/>
    <mergeCell ref="AC61:AF61"/>
    <mergeCell ref="AG61:AL61"/>
    <mergeCell ref="B60:G60"/>
    <mergeCell ref="H60:V60"/>
    <mergeCell ref="AC60:AF60"/>
    <mergeCell ref="AG60:AL60"/>
    <mergeCell ref="B59:G59"/>
    <mergeCell ref="H59:V59"/>
    <mergeCell ref="AC59:AF59"/>
    <mergeCell ref="AG59:AL59"/>
    <mergeCell ref="B58:G58"/>
    <mergeCell ref="H58:V58"/>
    <mergeCell ref="AC58:AF58"/>
    <mergeCell ref="AG58:AL58"/>
    <mergeCell ref="H55:V55"/>
    <mergeCell ref="AC55:AF55"/>
    <mergeCell ref="AG55:AL55"/>
    <mergeCell ref="B57:Q57"/>
    <mergeCell ref="AC57:AF57"/>
    <mergeCell ref="AG57:AL57"/>
    <mergeCell ref="B53:G53"/>
    <mergeCell ref="H53:V53"/>
    <mergeCell ref="AC53:AF53"/>
    <mergeCell ref="AG53:AL53"/>
    <mergeCell ref="B52:G52"/>
    <mergeCell ref="H52:V52"/>
    <mergeCell ref="AC52:AF52"/>
    <mergeCell ref="AG52:AL52"/>
    <mergeCell ref="B51:G51"/>
    <mergeCell ref="H51:V51"/>
    <mergeCell ref="AC51:AF51"/>
    <mergeCell ref="AG51:AL51"/>
    <mergeCell ref="B50:G50"/>
    <mergeCell ref="H50:V50"/>
    <mergeCell ref="AC50:AF50"/>
    <mergeCell ref="AG50:AL50"/>
    <mergeCell ref="B48:V48"/>
    <mergeCell ref="AC48:AF48"/>
    <mergeCell ref="AG48:AL48"/>
    <mergeCell ref="B49:V49"/>
    <mergeCell ref="AC49:AF49"/>
    <mergeCell ref="AG49:AL49"/>
    <mergeCell ref="H44:V44"/>
    <mergeCell ref="AC44:AF44"/>
    <mergeCell ref="AG44:AL44"/>
    <mergeCell ref="H46:V46"/>
    <mergeCell ref="AC46:AF46"/>
    <mergeCell ref="AG46:AL46"/>
    <mergeCell ref="B41:V41"/>
    <mergeCell ref="AC41:AF41"/>
    <mergeCell ref="AG41:AL41"/>
    <mergeCell ref="B42:V42"/>
    <mergeCell ref="AC42:AF42"/>
    <mergeCell ref="AG42:AL42"/>
    <mergeCell ref="H38:V38"/>
    <mergeCell ref="AC38:AF38"/>
    <mergeCell ref="AG38:AL38"/>
    <mergeCell ref="B40:V40"/>
    <mergeCell ref="AC40:AF40"/>
    <mergeCell ref="AG40:AL40"/>
    <mergeCell ref="B36:G36"/>
    <mergeCell ref="H36:V36"/>
    <mergeCell ref="AC36:AF36"/>
    <mergeCell ref="AG36:AL36"/>
    <mergeCell ref="B35:G35"/>
    <mergeCell ref="H35:V35"/>
    <mergeCell ref="AC35:AF35"/>
    <mergeCell ref="AG35:AL35"/>
    <mergeCell ref="B34:G34"/>
    <mergeCell ref="H34:V34"/>
    <mergeCell ref="AC34:AF34"/>
    <mergeCell ref="AG34:AL34"/>
    <mergeCell ref="B33:G33"/>
    <mergeCell ref="H33:V33"/>
    <mergeCell ref="AC33:AF33"/>
    <mergeCell ref="AG33:AL33"/>
    <mergeCell ref="B32:G32"/>
    <mergeCell ref="H32:V32"/>
    <mergeCell ref="AC32:AF32"/>
    <mergeCell ref="AG32:AL32"/>
    <mergeCell ref="G27:U28"/>
    <mergeCell ref="AC28:AF29"/>
    <mergeCell ref="AG28:AL29"/>
    <mergeCell ref="B31:V31"/>
    <mergeCell ref="AC31:AF31"/>
    <mergeCell ref="AG31:AL31"/>
    <mergeCell ref="A25:F25"/>
    <mergeCell ref="G25:U25"/>
    <mergeCell ref="AC25:AF25"/>
    <mergeCell ref="AG25:AL25"/>
    <mergeCell ref="A24:F24"/>
    <mergeCell ref="G24:U24"/>
    <mergeCell ref="AC24:AF24"/>
    <mergeCell ref="AG24:AL24"/>
    <mergeCell ref="A23:F23"/>
    <mergeCell ref="G23:U23"/>
    <mergeCell ref="AC23:AF23"/>
    <mergeCell ref="AG23:AL23"/>
    <mergeCell ref="A22:F22"/>
    <mergeCell ref="G22:U22"/>
    <mergeCell ref="AC22:AF22"/>
    <mergeCell ref="AG22:AL22"/>
    <mergeCell ref="G19:U19"/>
    <mergeCell ref="AC19:AF19"/>
    <mergeCell ref="AG19:AL19"/>
    <mergeCell ref="A21:U21"/>
    <mergeCell ref="AC21:AF21"/>
    <mergeCell ref="AG21:AL21"/>
    <mergeCell ref="A17:F17"/>
    <mergeCell ref="G17:U17"/>
    <mergeCell ref="AC17:AF17"/>
    <mergeCell ref="AG17:AL17"/>
    <mergeCell ref="A16:F16"/>
    <mergeCell ref="G16:U16"/>
    <mergeCell ref="AC16:AF16"/>
    <mergeCell ref="AG16:AL16"/>
    <mergeCell ref="A13:K13"/>
    <mergeCell ref="AC13:AF13"/>
    <mergeCell ref="AG13:AL13"/>
    <mergeCell ref="A14:U14"/>
    <mergeCell ref="AC14:AF14"/>
    <mergeCell ref="AG14:AL14"/>
    <mergeCell ref="A10:J10"/>
    <mergeCell ref="A12:K12"/>
    <mergeCell ref="AC12:AF12"/>
    <mergeCell ref="AG12:AL12"/>
    <mergeCell ref="AF5:AG5"/>
    <mergeCell ref="AH5:AI5"/>
    <mergeCell ref="A8:F8"/>
    <mergeCell ref="G8:Y8"/>
    <mergeCell ref="Z8:AB8"/>
    <mergeCell ref="AC8:AF8"/>
    <mergeCell ref="AG8:AL8"/>
    <mergeCell ref="P1:AD1"/>
    <mergeCell ref="S2:AA2"/>
    <mergeCell ref="T4:AA4"/>
    <mergeCell ref="A5:D6"/>
    <mergeCell ref="F5:H6"/>
    <mergeCell ref="J5:L6"/>
  </mergeCells>
  <printOptions/>
  <pageMargins left="0.3611111111111111" right="0.3611111111111111" top="0.3611111111111111" bottom="0.3611111111111111" header="0.5" footer="0.5"/>
  <pageSetup horizontalDpi="600" verticalDpi="600" orientation="portrait" r:id="rId2"/>
  <rowBreaks count="2" manualBreakCount="2">
    <brk id="84" max="255" man="1"/>
    <brk id="17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28">
      <selection activeCell="Y17" sqref="Y17"/>
    </sheetView>
  </sheetViews>
  <sheetFormatPr defaultColWidth="9.140625" defaultRowHeight="12.75"/>
  <cols>
    <col min="1" max="1" width="3.57421875" style="2" customWidth="1"/>
    <col min="2" max="2" width="1.57421875" style="2" customWidth="1"/>
    <col min="3" max="3" width="9.7109375" style="2" customWidth="1"/>
    <col min="4" max="4" width="0.85546875" style="2" customWidth="1"/>
    <col min="5" max="5" width="10.8515625" style="2" customWidth="1"/>
    <col min="6" max="6" width="1.28515625" style="2" customWidth="1"/>
    <col min="7" max="7" width="13.140625" style="2" customWidth="1"/>
    <col min="8" max="8" width="2.7109375" style="2" customWidth="1"/>
    <col min="9" max="9" width="3.28125" style="2" customWidth="1"/>
    <col min="10" max="10" width="5.8515625" style="2" customWidth="1"/>
    <col min="11" max="11" width="5.00390625" style="2" customWidth="1"/>
    <col min="12" max="12" width="0.9921875" style="2" customWidth="1"/>
    <col min="13" max="13" width="2.7109375" style="2" customWidth="1"/>
    <col min="14" max="14" width="2.28125" style="2" customWidth="1"/>
    <col min="15" max="15" width="12.28125" style="2" customWidth="1"/>
    <col min="16" max="16" width="3.28125" style="2" customWidth="1"/>
    <col min="17" max="17" width="4.00390625" style="2" customWidth="1"/>
    <col min="18" max="18" width="2.00390625" style="2" customWidth="1"/>
    <col min="19" max="19" width="0.13671875" style="2" customWidth="1"/>
    <col min="20" max="20" width="7.7109375" style="2" customWidth="1"/>
    <col min="21" max="21" width="0.42578125" style="2" customWidth="1"/>
    <col min="22" max="22" width="8.7109375" style="2" customWidth="1"/>
    <col min="23" max="23" width="1.28515625" style="2" customWidth="1"/>
    <col min="24" max="16384" width="9.140625" style="2" customWidth="1"/>
  </cols>
  <sheetData>
    <row r="1" spans="8:13" ht="11.25" customHeight="1">
      <c r="H1" s="157" t="s">
        <v>1</v>
      </c>
      <c r="I1" s="158"/>
      <c r="J1" s="158"/>
      <c r="K1" s="158"/>
      <c r="L1" s="158"/>
      <c r="M1" s="158"/>
    </row>
    <row r="2" ht="3" customHeight="1"/>
    <row r="3" spans="6:15" ht="11.25" customHeight="1">
      <c r="F3" s="157" t="s">
        <v>232</v>
      </c>
      <c r="G3" s="158"/>
      <c r="H3" s="158"/>
      <c r="I3" s="158"/>
      <c r="J3" s="158"/>
      <c r="K3" s="158"/>
      <c r="L3" s="158"/>
      <c r="M3" s="158"/>
      <c r="N3" s="158"/>
      <c r="O3" s="158"/>
    </row>
    <row r="4" ht="11.25" customHeight="1"/>
    <row r="5" spans="9:12" ht="11.25" customHeight="1">
      <c r="I5" s="199" t="s">
        <v>31</v>
      </c>
      <c r="J5" s="200"/>
      <c r="K5" s="200"/>
      <c r="L5" s="200"/>
    </row>
    <row r="6" spans="1:22" ht="6" customHeight="1">
      <c r="A6" s="201" t="s">
        <v>32</v>
      </c>
      <c r="C6" s="163" t="s">
        <v>146</v>
      </c>
      <c r="E6" s="201" t="s">
        <v>233</v>
      </c>
      <c r="F6" s="202"/>
      <c r="I6" s="200"/>
      <c r="J6" s="200"/>
      <c r="K6" s="200"/>
      <c r="L6" s="200"/>
      <c r="Q6" s="146" t="s">
        <v>35</v>
      </c>
      <c r="R6" s="147"/>
      <c r="S6" s="146" t="s">
        <v>36</v>
      </c>
      <c r="T6" s="147"/>
      <c r="V6" s="203" t="s">
        <v>45</v>
      </c>
    </row>
    <row r="7" spans="1:22" ht="11.25" customHeight="1">
      <c r="A7" s="202"/>
      <c r="C7" s="164"/>
      <c r="E7" s="202"/>
      <c r="F7" s="202"/>
      <c r="Q7" s="147"/>
      <c r="R7" s="147"/>
      <c r="S7" s="147"/>
      <c r="T7" s="147"/>
      <c r="V7" s="204"/>
    </row>
    <row r="8" spans="1:6" ht="11.25" customHeight="1">
      <c r="A8" s="202"/>
      <c r="C8" s="164"/>
      <c r="E8" s="202"/>
      <c r="F8" s="202"/>
    </row>
    <row r="9" ht="1.5" customHeight="1"/>
    <row r="10" spans="1:23" ht="28.5" customHeight="1">
      <c r="A10" s="148" t="s">
        <v>38</v>
      </c>
      <c r="B10" s="149"/>
      <c r="C10" s="150" t="s">
        <v>39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 t="s">
        <v>41</v>
      </c>
      <c r="P10" s="145"/>
      <c r="Q10" s="145"/>
      <c r="R10" s="144" t="s">
        <v>42</v>
      </c>
      <c r="S10" s="145"/>
      <c r="T10" s="145"/>
      <c r="U10" s="145"/>
      <c r="V10" s="145"/>
      <c r="W10" s="145"/>
    </row>
    <row r="11" ht="10.5" customHeight="1"/>
    <row r="12" spans="1:23" ht="11.25" customHeight="1">
      <c r="A12" s="205" t="s">
        <v>45</v>
      </c>
      <c r="B12" s="206"/>
      <c r="C12" s="201" t="s">
        <v>234</v>
      </c>
      <c r="D12" s="202"/>
      <c r="E12" s="202"/>
      <c r="F12" s="202"/>
      <c r="G12" s="202"/>
      <c r="H12" s="202"/>
      <c r="I12" s="202"/>
      <c r="J12" s="202"/>
      <c r="K12" s="202"/>
      <c r="O12" s="183">
        <v>30184108</v>
      </c>
      <c r="P12" s="207"/>
      <c r="Q12" s="207"/>
      <c r="R12" s="163" t="s">
        <v>235</v>
      </c>
      <c r="S12" s="164"/>
      <c r="T12" s="164"/>
      <c r="U12" s="164"/>
      <c r="V12" s="164"/>
      <c r="W12" s="164"/>
    </row>
    <row r="13" spans="1:23" ht="11.25" customHeight="1">
      <c r="A13" s="205" t="s">
        <v>37</v>
      </c>
      <c r="B13" s="206"/>
      <c r="C13" s="201" t="s">
        <v>236</v>
      </c>
      <c r="D13" s="202"/>
      <c r="E13" s="202"/>
      <c r="F13" s="202"/>
      <c r="G13" s="202"/>
      <c r="H13" s="202"/>
      <c r="I13" s="202"/>
      <c r="J13" s="202"/>
      <c r="K13" s="202"/>
      <c r="O13" s="163" t="s">
        <v>9</v>
      </c>
      <c r="P13" s="164"/>
      <c r="Q13" s="164"/>
      <c r="R13" s="163" t="s">
        <v>9</v>
      </c>
      <c r="S13" s="164"/>
      <c r="T13" s="164"/>
      <c r="U13" s="164"/>
      <c r="V13" s="164"/>
      <c r="W13" s="164"/>
    </row>
    <row r="14" spans="1:23" ht="11.25" customHeight="1">
      <c r="A14" s="205" t="s">
        <v>50</v>
      </c>
      <c r="B14" s="206"/>
      <c r="C14" s="201" t="s">
        <v>237</v>
      </c>
      <c r="D14" s="202"/>
      <c r="E14" s="202"/>
      <c r="F14" s="202"/>
      <c r="G14" s="202"/>
      <c r="H14" s="202"/>
      <c r="I14" s="202"/>
      <c r="J14" s="202"/>
      <c r="K14" s="202"/>
      <c r="O14" s="163" t="s">
        <v>9</v>
      </c>
      <c r="P14" s="164"/>
      <c r="Q14" s="164"/>
      <c r="R14" s="163" t="s">
        <v>9</v>
      </c>
      <c r="S14" s="164"/>
      <c r="T14" s="164"/>
      <c r="U14" s="164"/>
      <c r="V14" s="164"/>
      <c r="W14" s="164"/>
    </row>
    <row r="15" spans="1:23" ht="11.25" customHeight="1">
      <c r="A15" s="205" t="s">
        <v>53</v>
      </c>
      <c r="B15" s="206"/>
      <c r="C15" s="201" t="s">
        <v>238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163" t="s">
        <v>9</v>
      </c>
      <c r="P15" s="164"/>
      <c r="Q15" s="164"/>
      <c r="R15" s="163" t="s">
        <v>9</v>
      </c>
      <c r="S15" s="164"/>
      <c r="T15" s="164"/>
      <c r="U15" s="164"/>
      <c r="V15" s="164"/>
      <c r="W15" s="164"/>
    </row>
    <row r="16" spans="1:23" ht="11.25" customHeight="1">
      <c r="A16" s="205" t="s">
        <v>56</v>
      </c>
      <c r="B16" s="206"/>
      <c r="C16" s="201" t="s">
        <v>239</v>
      </c>
      <c r="D16" s="202"/>
      <c r="E16" s="202"/>
      <c r="F16" s="202"/>
      <c r="G16" s="202"/>
      <c r="H16" s="202"/>
      <c r="I16" s="202"/>
      <c r="O16" s="163" t="s">
        <v>240</v>
      </c>
      <c r="P16" s="164"/>
      <c r="Q16" s="164"/>
      <c r="R16" s="163" t="s">
        <v>241</v>
      </c>
      <c r="S16" s="164"/>
      <c r="T16" s="164"/>
      <c r="U16" s="164"/>
      <c r="V16" s="164"/>
      <c r="W16" s="164"/>
    </row>
    <row r="17" spans="1:23" ht="11.25" customHeight="1">
      <c r="A17" s="205" t="s">
        <v>242</v>
      </c>
      <c r="B17" s="206"/>
      <c r="C17" s="201" t="s">
        <v>243</v>
      </c>
      <c r="D17" s="202"/>
      <c r="E17" s="202"/>
      <c r="F17" s="202"/>
      <c r="G17" s="202"/>
      <c r="H17" s="202"/>
      <c r="I17" s="202"/>
      <c r="O17" s="183">
        <v>133848</v>
      </c>
      <c r="P17" s="178"/>
      <c r="Q17" s="178"/>
      <c r="R17" s="163" t="s">
        <v>244</v>
      </c>
      <c r="S17" s="164"/>
      <c r="T17" s="164"/>
      <c r="U17" s="164"/>
      <c r="V17" s="164"/>
      <c r="W17" s="164"/>
    </row>
    <row r="18" spans="1:23" ht="11.25" customHeight="1">
      <c r="A18" s="205" t="s">
        <v>59</v>
      </c>
      <c r="B18" s="206"/>
      <c r="C18" s="201" t="s">
        <v>245</v>
      </c>
      <c r="D18" s="202"/>
      <c r="E18" s="202"/>
      <c r="F18" s="202"/>
      <c r="G18" s="202"/>
      <c r="H18" s="202"/>
      <c r="I18" s="202"/>
      <c r="O18" s="163" t="s">
        <v>9</v>
      </c>
      <c r="P18" s="164"/>
      <c r="Q18" s="164"/>
      <c r="R18" s="163" t="s">
        <v>9</v>
      </c>
      <c r="S18" s="164"/>
      <c r="T18" s="164"/>
      <c r="U18" s="164"/>
      <c r="V18" s="164"/>
      <c r="W18" s="164"/>
    </row>
    <row r="19" spans="1:23" ht="11.25" customHeight="1">
      <c r="A19" s="205" t="s">
        <v>246</v>
      </c>
      <c r="B19" s="206"/>
      <c r="C19" s="201" t="s">
        <v>247</v>
      </c>
      <c r="D19" s="202"/>
      <c r="E19" s="202"/>
      <c r="F19" s="202"/>
      <c r="G19" s="202"/>
      <c r="H19" s="202"/>
      <c r="I19" s="202"/>
      <c r="O19" s="163" t="s">
        <v>248</v>
      </c>
      <c r="P19" s="164"/>
      <c r="Q19" s="164"/>
      <c r="R19" s="163" t="s">
        <v>249</v>
      </c>
      <c r="S19" s="164"/>
      <c r="T19" s="164"/>
      <c r="U19" s="164"/>
      <c r="V19" s="164"/>
      <c r="W19" s="164"/>
    </row>
    <row r="20" spans="1:23" ht="11.25" customHeight="1">
      <c r="A20" s="205" t="s">
        <v>250</v>
      </c>
      <c r="B20" s="206"/>
      <c r="C20" s="201" t="s">
        <v>251</v>
      </c>
      <c r="D20" s="202"/>
      <c r="E20" s="202"/>
      <c r="F20" s="202"/>
      <c r="G20" s="202"/>
      <c r="H20" s="202"/>
      <c r="I20" s="202"/>
      <c r="O20" s="163" t="s">
        <v>252</v>
      </c>
      <c r="P20" s="164"/>
      <c r="Q20" s="164"/>
      <c r="R20" s="163" t="s">
        <v>253</v>
      </c>
      <c r="S20" s="164"/>
      <c r="T20" s="164"/>
      <c r="U20" s="164"/>
      <c r="V20" s="164"/>
      <c r="W20" s="164"/>
    </row>
    <row r="21" spans="1:23" ht="11.25" customHeight="1">
      <c r="A21" s="205" t="s">
        <v>254</v>
      </c>
      <c r="B21" s="206"/>
      <c r="C21" s="201" t="s">
        <v>255</v>
      </c>
      <c r="D21" s="202"/>
      <c r="E21" s="202"/>
      <c r="F21" s="202"/>
      <c r="G21" s="202"/>
      <c r="H21" s="202"/>
      <c r="I21" s="202"/>
      <c r="O21" s="163" t="s">
        <v>9</v>
      </c>
      <c r="P21" s="164"/>
      <c r="Q21" s="164"/>
      <c r="R21" s="163" t="s">
        <v>9</v>
      </c>
      <c r="S21" s="164"/>
      <c r="T21" s="164"/>
      <c r="U21" s="164"/>
      <c r="V21" s="164"/>
      <c r="W21" s="164"/>
    </row>
    <row r="22" spans="1:23" ht="11.25" customHeight="1">
      <c r="A22" s="205" t="s">
        <v>61</v>
      </c>
      <c r="B22" s="206"/>
      <c r="C22" s="201" t="s">
        <v>256</v>
      </c>
      <c r="D22" s="202"/>
      <c r="E22" s="202"/>
      <c r="F22" s="202"/>
      <c r="G22" s="202"/>
      <c r="H22" s="202"/>
      <c r="I22" s="202"/>
      <c r="O22" s="163" t="s">
        <v>257</v>
      </c>
      <c r="P22" s="164"/>
      <c r="Q22" s="164"/>
      <c r="R22" s="163" t="s">
        <v>258</v>
      </c>
      <c r="S22" s="164"/>
      <c r="T22" s="164"/>
      <c r="U22" s="164"/>
      <c r="V22" s="164"/>
      <c r="W22" s="164"/>
    </row>
    <row r="23" ht="11.25" customHeight="1"/>
    <row r="24" spans="3:23" ht="11.25" customHeight="1">
      <c r="C24" s="208" t="s">
        <v>259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209" t="s">
        <v>260</v>
      </c>
      <c r="P24" s="171"/>
      <c r="Q24" s="171"/>
      <c r="R24" s="170" t="s">
        <v>261</v>
      </c>
      <c r="S24" s="171"/>
      <c r="T24" s="171"/>
      <c r="U24" s="171"/>
      <c r="V24" s="171"/>
      <c r="W24" s="171"/>
    </row>
    <row r="25" ht="4.5" customHeight="1"/>
    <row r="26" spans="3:23" ht="11.25" customHeight="1">
      <c r="C26" s="208" t="s">
        <v>262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9"/>
      <c r="O26" s="210" t="s">
        <v>263</v>
      </c>
      <c r="P26" s="211"/>
      <c r="Q26" s="211"/>
      <c r="R26" s="212" t="s">
        <v>264</v>
      </c>
      <c r="S26" s="211"/>
      <c r="T26" s="211"/>
      <c r="U26" s="211"/>
      <c r="V26" s="211"/>
      <c r="W26" s="211"/>
    </row>
    <row r="27" ht="7.5" customHeight="1"/>
    <row r="28" spans="1:23" ht="11.25" customHeight="1">
      <c r="A28" s="205" t="s">
        <v>73</v>
      </c>
      <c r="B28" s="206"/>
      <c r="C28" s="201" t="s">
        <v>265</v>
      </c>
      <c r="D28" s="202"/>
      <c r="E28" s="202"/>
      <c r="F28" s="202"/>
      <c r="G28" s="202"/>
      <c r="H28" s="202"/>
      <c r="I28" s="202"/>
      <c r="J28" s="202"/>
      <c r="K28" s="202"/>
      <c r="O28" s="163" t="s">
        <v>9</v>
      </c>
      <c r="P28" s="164"/>
      <c r="Q28" s="164"/>
      <c r="R28" s="163" t="s">
        <v>9</v>
      </c>
      <c r="S28" s="164"/>
      <c r="T28" s="164"/>
      <c r="U28" s="164"/>
      <c r="V28" s="164"/>
      <c r="W28" s="164"/>
    </row>
    <row r="29" spans="1:23" ht="11.25" customHeight="1">
      <c r="A29" s="205" t="s">
        <v>266</v>
      </c>
      <c r="B29" s="206"/>
      <c r="C29" s="201" t="s">
        <v>267</v>
      </c>
      <c r="D29" s="202"/>
      <c r="E29" s="202"/>
      <c r="F29" s="202"/>
      <c r="G29" s="202"/>
      <c r="H29" s="202"/>
      <c r="I29" s="202"/>
      <c r="J29" s="202"/>
      <c r="K29" s="202"/>
      <c r="O29" s="163" t="s">
        <v>9</v>
      </c>
      <c r="P29" s="164"/>
      <c r="Q29" s="164"/>
      <c r="R29" s="163" t="s">
        <v>9</v>
      </c>
      <c r="S29" s="164"/>
      <c r="T29" s="164"/>
      <c r="U29" s="164"/>
      <c r="V29" s="164"/>
      <c r="W29" s="164"/>
    </row>
    <row r="30" spans="1:23" ht="11.25" customHeight="1">
      <c r="A30" s="205" t="s">
        <v>77</v>
      </c>
      <c r="B30" s="206"/>
      <c r="C30" s="201" t="s">
        <v>268</v>
      </c>
      <c r="D30" s="202"/>
      <c r="E30" s="202"/>
      <c r="F30" s="202"/>
      <c r="G30" s="202"/>
      <c r="H30" s="202"/>
      <c r="I30" s="202"/>
      <c r="J30" s="202"/>
      <c r="K30" s="202"/>
      <c r="O30" s="163" t="s">
        <v>9</v>
      </c>
      <c r="P30" s="164"/>
      <c r="Q30" s="164"/>
      <c r="R30" s="163" t="s">
        <v>9</v>
      </c>
      <c r="S30" s="164"/>
      <c r="T30" s="164"/>
      <c r="U30" s="164"/>
      <c r="V30" s="164"/>
      <c r="W30" s="164"/>
    </row>
    <row r="31" spans="1:23" ht="11.25" customHeight="1">
      <c r="A31" s="205" t="s">
        <v>269</v>
      </c>
      <c r="B31" s="206"/>
      <c r="C31" s="201" t="s">
        <v>270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163" t="s">
        <v>9</v>
      </c>
      <c r="P31" s="164"/>
      <c r="Q31" s="164"/>
      <c r="R31" s="163" t="s">
        <v>9</v>
      </c>
      <c r="S31" s="164"/>
      <c r="T31" s="164"/>
      <c r="U31" s="164"/>
      <c r="V31" s="164"/>
      <c r="W31" s="164"/>
    </row>
    <row r="32" spans="1:23" ht="11.25" customHeight="1">
      <c r="A32" s="205" t="s">
        <v>271</v>
      </c>
      <c r="B32" s="206"/>
      <c r="C32" s="201" t="s">
        <v>272</v>
      </c>
      <c r="D32" s="202"/>
      <c r="E32" s="202"/>
      <c r="F32" s="202"/>
      <c r="G32" s="202"/>
      <c r="H32" s="202"/>
      <c r="I32" s="202"/>
      <c r="O32" s="163" t="s">
        <v>273</v>
      </c>
      <c r="P32" s="164"/>
      <c r="Q32" s="164"/>
      <c r="R32" s="163" t="s">
        <v>274</v>
      </c>
      <c r="S32" s="164"/>
      <c r="T32" s="164"/>
      <c r="U32" s="164"/>
      <c r="V32" s="164"/>
      <c r="W32" s="164"/>
    </row>
    <row r="33" spans="1:23" ht="11.25" customHeight="1">
      <c r="A33" s="205" t="s">
        <v>275</v>
      </c>
      <c r="B33" s="206"/>
      <c r="C33" s="201" t="s">
        <v>276</v>
      </c>
      <c r="D33" s="202"/>
      <c r="E33" s="202"/>
      <c r="F33" s="202"/>
      <c r="G33" s="202"/>
      <c r="H33" s="202"/>
      <c r="I33" s="202"/>
      <c r="O33" s="163" t="s">
        <v>9</v>
      </c>
      <c r="P33" s="164"/>
      <c r="Q33" s="164"/>
      <c r="R33" s="163" t="s">
        <v>9</v>
      </c>
      <c r="S33" s="164"/>
      <c r="T33" s="164"/>
      <c r="U33" s="164"/>
      <c r="V33" s="164"/>
      <c r="W33" s="164"/>
    </row>
    <row r="34" spans="1:23" ht="11.25" customHeight="1">
      <c r="A34" s="205" t="s">
        <v>277</v>
      </c>
      <c r="B34" s="206"/>
      <c r="C34" s="201" t="s">
        <v>278</v>
      </c>
      <c r="D34" s="202"/>
      <c r="E34" s="202"/>
      <c r="F34" s="202"/>
      <c r="G34" s="202"/>
      <c r="H34" s="202"/>
      <c r="I34" s="202"/>
      <c r="O34" s="163" t="s">
        <v>9</v>
      </c>
      <c r="P34" s="164"/>
      <c r="Q34" s="164"/>
      <c r="R34" s="163" t="s">
        <v>9</v>
      </c>
      <c r="S34" s="164"/>
      <c r="T34" s="164"/>
      <c r="U34" s="164"/>
      <c r="V34" s="164"/>
      <c r="W34" s="164"/>
    </row>
    <row r="35" ht="11.25" customHeight="1"/>
    <row r="36" spans="3:23" ht="11.25" customHeight="1">
      <c r="C36" s="208" t="s">
        <v>279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209" t="s">
        <v>273</v>
      </c>
      <c r="P36" s="171"/>
      <c r="Q36" s="171"/>
      <c r="R36" s="170" t="s">
        <v>274</v>
      </c>
      <c r="S36" s="171"/>
      <c r="T36" s="171"/>
      <c r="U36" s="171"/>
      <c r="V36" s="171"/>
      <c r="W36" s="171"/>
    </row>
    <row r="37" ht="11.25" customHeight="1"/>
    <row r="38" spans="3:23" ht="11.25" customHeight="1">
      <c r="C38" s="208" t="s">
        <v>280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  <c r="O38" s="210" t="s">
        <v>281</v>
      </c>
      <c r="P38" s="211"/>
      <c r="Q38" s="211"/>
      <c r="R38" s="212" t="s">
        <v>282</v>
      </c>
      <c r="S38" s="211"/>
      <c r="T38" s="211"/>
      <c r="U38" s="211"/>
      <c r="V38" s="211"/>
      <c r="W38" s="211"/>
    </row>
    <row r="39" ht="8.25" customHeight="1"/>
    <row r="40" spans="1:23" ht="11.25" customHeight="1">
      <c r="A40" s="205" t="s">
        <v>83</v>
      </c>
      <c r="B40" s="206"/>
      <c r="C40" s="201" t="s">
        <v>283</v>
      </c>
      <c r="D40" s="202"/>
      <c r="E40" s="202"/>
      <c r="F40" s="202"/>
      <c r="G40" s="202"/>
      <c r="H40" s="202"/>
      <c r="I40" s="202"/>
      <c r="O40" s="163" t="s">
        <v>284</v>
      </c>
      <c r="P40" s="164"/>
      <c r="Q40" s="164"/>
      <c r="R40" s="163" t="s">
        <v>285</v>
      </c>
      <c r="S40" s="164"/>
      <c r="T40" s="164"/>
      <c r="U40" s="164"/>
      <c r="V40" s="164"/>
      <c r="W40" s="164"/>
    </row>
    <row r="41" ht="7.5" customHeight="1"/>
    <row r="42" spans="3:23" ht="11.25" customHeight="1">
      <c r="C42" s="208" t="s">
        <v>286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209" t="s">
        <v>287</v>
      </c>
      <c r="P42" s="171"/>
      <c r="Q42" s="171"/>
      <c r="R42" s="170" t="s">
        <v>227</v>
      </c>
      <c r="S42" s="171"/>
      <c r="T42" s="171"/>
      <c r="U42" s="171"/>
      <c r="V42" s="171"/>
      <c r="W42" s="171"/>
    </row>
    <row r="43" ht="11.25" customHeight="1"/>
    <row r="44" spans="3:23" ht="11.25" customHeight="1">
      <c r="C44" s="208" t="s">
        <v>9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8"/>
      <c r="O44" s="210" t="s">
        <v>287</v>
      </c>
      <c r="P44" s="211"/>
      <c r="Q44" s="211"/>
      <c r="R44" s="212" t="s">
        <v>227</v>
      </c>
      <c r="S44" s="211"/>
      <c r="T44" s="211"/>
      <c r="U44" s="211"/>
      <c r="V44" s="211"/>
      <c r="W44" s="211"/>
    </row>
    <row r="45" ht="9.75" customHeight="1"/>
    <row r="46" spans="1:23" ht="11.25" customHeight="1">
      <c r="A46" s="205" t="s">
        <v>90</v>
      </c>
      <c r="B46" s="206"/>
      <c r="C46" s="201" t="s">
        <v>288</v>
      </c>
      <c r="D46" s="202"/>
      <c r="E46" s="202"/>
      <c r="F46" s="202"/>
      <c r="G46" s="202"/>
      <c r="H46" s="202"/>
      <c r="I46" s="202"/>
      <c r="O46" s="163" t="s">
        <v>9</v>
      </c>
      <c r="P46" s="164"/>
      <c r="Q46" s="164"/>
      <c r="R46" s="163" t="s">
        <v>9</v>
      </c>
      <c r="S46" s="164"/>
      <c r="T46" s="164"/>
      <c r="U46" s="164"/>
      <c r="V46" s="164"/>
      <c r="W46" s="164"/>
    </row>
    <row r="47" spans="1:23" ht="11.25" customHeight="1">
      <c r="A47" s="205" t="s">
        <v>289</v>
      </c>
      <c r="B47" s="206"/>
      <c r="C47" s="201" t="s">
        <v>290</v>
      </c>
      <c r="D47" s="202"/>
      <c r="E47" s="202"/>
      <c r="F47" s="202"/>
      <c r="G47" s="202"/>
      <c r="H47" s="202"/>
      <c r="I47" s="202"/>
      <c r="O47" s="163" t="s">
        <v>9</v>
      </c>
      <c r="P47" s="164"/>
      <c r="Q47" s="164"/>
      <c r="R47" s="163" t="s">
        <v>9</v>
      </c>
      <c r="S47" s="164"/>
      <c r="T47" s="164"/>
      <c r="U47" s="164"/>
      <c r="V47" s="164"/>
      <c r="W47" s="164"/>
    </row>
    <row r="48" ht="9" customHeight="1"/>
    <row r="49" spans="3:23" ht="11.25" customHeight="1">
      <c r="C49" s="208" t="s">
        <v>9</v>
      </c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O49" s="209" t="s">
        <v>97</v>
      </c>
      <c r="P49" s="171"/>
      <c r="Q49" s="171"/>
      <c r="R49" s="170" t="s">
        <v>97</v>
      </c>
      <c r="S49" s="171"/>
      <c r="T49" s="171"/>
      <c r="U49" s="171"/>
      <c r="V49" s="171"/>
      <c r="W49" s="171"/>
    </row>
    <row r="50" ht="11.25" customHeight="1"/>
    <row r="51" spans="3:23" ht="11.25" customHeight="1">
      <c r="C51" s="208" t="s">
        <v>9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210" t="s">
        <v>97</v>
      </c>
      <c r="P51" s="211"/>
      <c r="Q51" s="211"/>
      <c r="R51" s="212" t="s">
        <v>97</v>
      </c>
      <c r="S51" s="211"/>
      <c r="T51" s="211"/>
      <c r="U51" s="211"/>
      <c r="V51" s="211"/>
      <c r="W51" s="211"/>
    </row>
    <row r="52" ht="11.25" customHeight="1"/>
    <row r="53" spans="3:23" ht="11.25" customHeight="1">
      <c r="C53" s="208" t="s">
        <v>9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  <c r="O53" s="210" t="s">
        <v>287</v>
      </c>
      <c r="P53" s="211"/>
      <c r="Q53" s="211"/>
      <c r="R53" s="212" t="s">
        <v>227</v>
      </c>
      <c r="S53" s="211"/>
      <c r="T53" s="211"/>
      <c r="U53" s="211"/>
      <c r="V53" s="211"/>
      <c r="W53" s="211"/>
    </row>
    <row r="54" ht="14.25" customHeight="1"/>
    <row r="55" spans="11:23" ht="11.25" customHeight="1">
      <c r="K55" s="213" t="s">
        <v>142</v>
      </c>
      <c r="L55" s="214"/>
      <c r="M55" s="214"/>
      <c r="N55" s="214"/>
      <c r="O55" s="181" t="s">
        <v>287</v>
      </c>
      <c r="P55" s="182"/>
      <c r="Q55" s="182"/>
      <c r="R55" s="181" t="s">
        <v>227</v>
      </c>
      <c r="S55" s="182"/>
      <c r="T55" s="182"/>
      <c r="U55" s="182"/>
      <c r="V55" s="182"/>
      <c r="W55" s="182"/>
    </row>
    <row r="56" ht="11.25" customHeight="1"/>
  </sheetData>
  <mergeCells count="127">
    <mergeCell ref="C53:N53"/>
    <mergeCell ref="O53:Q53"/>
    <mergeCell ref="R53:W53"/>
    <mergeCell ref="K55:N55"/>
    <mergeCell ref="O55:Q55"/>
    <mergeCell ref="R55:W55"/>
    <mergeCell ref="C49:N49"/>
    <mergeCell ref="O49:Q49"/>
    <mergeCell ref="R49:W49"/>
    <mergeCell ref="C51:N51"/>
    <mergeCell ref="O51:Q51"/>
    <mergeCell ref="R51:W51"/>
    <mergeCell ref="A47:B47"/>
    <mergeCell ref="C47:I47"/>
    <mergeCell ref="O47:Q47"/>
    <mergeCell ref="R47:W47"/>
    <mergeCell ref="A46:B46"/>
    <mergeCell ref="C46:I46"/>
    <mergeCell ref="O46:Q46"/>
    <mergeCell ref="R46:W46"/>
    <mergeCell ref="C42:N42"/>
    <mergeCell ref="O42:Q42"/>
    <mergeCell ref="R42:W42"/>
    <mergeCell ref="C44:N44"/>
    <mergeCell ref="O44:Q44"/>
    <mergeCell ref="R44:W44"/>
    <mergeCell ref="A40:B40"/>
    <mergeCell ref="C40:I40"/>
    <mergeCell ref="O40:Q40"/>
    <mergeCell ref="R40:W40"/>
    <mergeCell ref="C36:N36"/>
    <mergeCell ref="O36:Q36"/>
    <mergeCell ref="R36:W36"/>
    <mergeCell ref="C38:N38"/>
    <mergeCell ref="O38:Q38"/>
    <mergeCell ref="R38:W38"/>
    <mergeCell ref="A34:B34"/>
    <mergeCell ref="C34:I34"/>
    <mergeCell ref="O34:Q34"/>
    <mergeCell ref="R34:W34"/>
    <mergeCell ref="A33:B33"/>
    <mergeCell ref="C33:I33"/>
    <mergeCell ref="O33:Q33"/>
    <mergeCell ref="R33:W33"/>
    <mergeCell ref="A32:B32"/>
    <mergeCell ref="C32:I32"/>
    <mergeCell ref="O32:Q32"/>
    <mergeCell ref="R32:W32"/>
    <mergeCell ref="A31:B31"/>
    <mergeCell ref="C31:N31"/>
    <mergeCell ref="O31:Q31"/>
    <mergeCell ref="R31:W31"/>
    <mergeCell ref="A30:B30"/>
    <mergeCell ref="C30:K30"/>
    <mergeCell ref="O30:Q30"/>
    <mergeCell ref="R30:W30"/>
    <mergeCell ref="A29:B29"/>
    <mergeCell ref="C29:K29"/>
    <mergeCell ref="O29:Q29"/>
    <mergeCell ref="R29:W29"/>
    <mergeCell ref="A28:B28"/>
    <mergeCell ref="C28:K28"/>
    <mergeCell ref="O28:Q28"/>
    <mergeCell ref="R28:W28"/>
    <mergeCell ref="C24:N24"/>
    <mergeCell ref="O24:Q24"/>
    <mergeCell ref="R24:W24"/>
    <mergeCell ref="C26:N26"/>
    <mergeCell ref="O26:Q26"/>
    <mergeCell ref="R26:W26"/>
    <mergeCell ref="A22:B22"/>
    <mergeCell ref="C22:I22"/>
    <mergeCell ref="O22:Q22"/>
    <mergeCell ref="R22:W22"/>
    <mergeCell ref="A21:B21"/>
    <mergeCell ref="C21:I21"/>
    <mergeCell ref="O21:Q21"/>
    <mergeCell ref="R21:W21"/>
    <mergeCell ref="A20:B20"/>
    <mergeCell ref="C20:I20"/>
    <mergeCell ref="O20:Q20"/>
    <mergeCell ref="R20:W20"/>
    <mergeCell ref="A19:B19"/>
    <mergeCell ref="C19:I19"/>
    <mergeCell ref="O19:Q19"/>
    <mergeCell ref="R19:W19"/>
    <mergeCell ref="A18:B18"/>
    <mergeCell ref="C18:I18"/>
    <mergeCell ref="O18:Q18"/>
    <mergeCell ref="R18:W18"/>
    <mergeCell ref="A17:B17"/>
    <mergeCell ref="C17:I17"/>
    <mergeCell ref="O17:Q17"/>
    <mergeCell ref="R17:W17"/>
    <mergeCell ref="A16:B16"/>
    <mergeCell ref="C16:I16"/>
    <mergeCell ref="O16:Q16"/>
    <mergeCell ref="R16:W16"/>
    <mergeCell ref="A15:B15"/>
    <mergeCell ref="C15:N15"/>
    <mergeCell ref="O15:Q15"/>
    <mergeCell ref="R15:W15"/>
    <mergeCell ref="A14:B14"/>
    <mergeCell ref="C14:K14"/>
    <mergeCell ref="O14:Q14"/>
    <mergeCell ref="R14:W14"/>
    <mergeCell ref="A13:B13"/>
    <mergeCell ref="C13:K13"/>
    <mergeCell ref="O13:Q13"/>
    <mergeCell ref="R13:W13"/>
    <mergeCell ref="A12:B12"/>
    <mergeCell ref="C12:K12"/>
    <mergeCell ref="O12:Q12"/>
    <mergeCell ref="R12:W12"/>
    <mergeCell ref="Q6:R7"/>
    <mergeCell ref="S6:T7"/>
    <mergeCell ref="V6:V7"/>
    <mergeCell ref="A10:B10"/>
    <mergeCell ref="C10:N10"/>
    <mergeCell ref="O10:Q10"/>
    <mergeCell ref="R10:W10"/>
    <mergeCell ref="H1:M1"/>
    <mergeCell ref="F3:O3"/>
    <mergeCell ref="I5:L6"/>
    <mergeCell ref="A6:A8"/>
    <mergeCell ref="C6:C8"/>
    <mergeCell ref="E6:F8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6">
      <selection activeCell="T40" sqref="T40"/>
    </sheetView>
  </sheetViews>
  <sheetFormatPr defaultColWidth="9.140625" defaultRowHeight="12.75"/>
  <cols>
    <col min="1" max="1" width="3.57421875" style="2" customWidth="1"/>
    <col min="2" max="2" width="1.57421875" style="2" customWidth="1"/>
    <col min="3" max="3" width="9.7109375" style="2" customWidth="1"/>
    <col min="4" max="4" width="0.85546875" style="2" customWidth="1"/>
    <col min="5" max="5" width="10.8515625" style="2" customWidth="1"/>
    <col min="6" max="6" width="1.28515625" style="2" customWidth="1"/>
    <col min="7" max="7" width="13.140625" style="2" customWidth="1"/>
    <col min="8" max="8" width="2.7109375" style="2" customWidth="1"/>
    <col min="9" max="9" width="3.28125" style="2" customWidth="1"/>
    <col min="10" max="10" width="10.140625" style="2" customWidth="1"/>
    <col min="11" max="11" width="0.85546875" style="2" customWidth="1"/>
    <col min="12" max="12" width="0.2890625" style="2" customWidth="1"/>
    <col min="13" max="13" width="2.421875" style="2" customWidth="1"/>
    <col min="14" max="14" width="0.42578125" style="2" customWidth="1"/>
    <col min="15" max="15" width="5.57421875" style="2" customWidth="1"/>
    <col min="16" max="16" width="0.85546875" style="2" customWidth="1"/>
    <col min="17" max="17" width="3.57421875" style="2" customWidth="1"/>
    <col min="18" max="18" width="5.7109375" style="2" customWidth="1"/>
    <col min="19" max="19" width="3.28125" style="2" customWidth="1"/>
    <col min="20" max="20" width="5.28125" style="2" customWidth="1"/>
    <col min="21" max="21" width="0.13671875" style="2" customWidth="1"/>
    <col min="22" max="22" width="2.57421875" style="2" customWidth="1"/>
    <col min="23" max="23" width="5.8515625" style="2" customWidth="1"/>
    <col min="24" max="24" width="0.42578125" style="2" customWidth="1"/>
    <col min="25" max="25" width="8.7109375" style="2" customWidth="1"/>
    <col min="26" max="26" width="1.28515625" style="2" customWidth="1"/>
    <col min="27" max="16384" width="9.140625" style="2" customWidth="1"/>
  </cols>
  <sheetData>
    <row r="1" spans="8:14" ht="11.25" customHeight="1">
      <c r="H1" s="215" t="s">
        <v>1</v>
      </c>
      <c r="I1" s="216"/>
      <c r="J1" s="216"/>
      <c r="K1" s="216"/>
      <c r="L1" s="216"/>
      <c r="M1" s="216"/>
      <c r="N1" s="216"/>
    </row>
    <row r="2" ht="11.25" customHeight="1"/>
    <row r="3" spans="6:18" ht="11.25" customHeight="1">
      <c r="F3" s="215" t="s">
        <v>291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9:12" ht="12" customHeight="1">
      <c r="I4" s="217" t="s">
        <v>31</v>
      </c>
      <c r="J4" s="218"/>
      <c r="K4" s="218"/>
      <c r="L4" s="218"/>
    </row>
    <row r="5" spans="1:25" ht="11.25" customHeight="1">
      <c r="A5" s="219" t="s">
        <v>32</v>
      </c>
      <c r="C5" s="221" t="s">
        <v>146</v>
      </c>
      <c r="E5" s="219" t="s">
        <v>292</v>
      </c>
      <c r="F5" s="220"/>
      <c r="I5" s="218"/>
      <c r="J5" s="218"/>
      <c r="K5" s="218"/>
      <c r="L5" s="218"/>
      <c r="T5" s="223" t="s">
        <v>35</v>
      </c>
      <c r="U5" s="223" t="s">
        <v>36</v>
      </c>
      <c r="V5" s="224"/>
      <c r="W5" s="224"/>
      <c r="Y5" s="225" t="s">
        <v>45</v>
      </c>
    </row>
    <row r="6" spans="1:25" ht="9" customHeight="1">
      <c r="A6" s="220"/>
      <c r="C6" s="222"/>
      <c r="E6" s="220"/>
      <c r="F6" s="220"/>
      <c r="T6" s="224"/>
      <c r="U6" s="224"/>
      <c r="V6" s="224"/>
      <c r="W6" s="224"/>
      <c r="Y6" s="226"/>
    </row>
    <row r="7" spans="1:6" ht="2.25" customHeight="1">
      <c r="A7" s="220"/>
      <c r="C7" s="222"/>
      <c r="E7" s="220"/>
      <c r="F7" s="220"/>
    </row>
    <row r="8" ht="11.25" customHeight="1"/>
    <row r="9" spans="1:26" ht="28.5" customHeight="1">
      <c r="A9" s="227" t="s">
        <v>38</v>
      </c>
      <c r="B9" s="228"/>
      <c r="C9" s="227" t="s">
        <v>39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9" t="s">
        <v>41</v>
      </c>
      <c r="S9" s="230"/>
      <c r="T9" s="230"/>
      <c r="U9" s="230"/>
      <c r="V9" s="230"/>
      <c r="W9" s="229" t="s">
        <v>42</v>
      </c>
      <c r="X9" s="230"/>
      <c r="Y9" s="230"/>
      <c r="Z9" s="230"/>
    </row>
    <row r="10" ht="11.25" customHeight="1"/>
    <row r="11" spans="1:26" ht="11.25" customHeight="1">
      <c r="A11" s="231" t="s">
        <v>45</v>
      </c>
      <c r="B11" s="232"/>
      <c r="C11" s="219" t="s">
        <v>234</v>
      </c>
      <c r="D11" s="220"/>
      <c r="E11" s="220"/>
      <c r="F11" s="220"/>
      <c r="G11" s="220"/>
      <c r="H11" s="220"/>
      <c r="I11" s="220"/>
      <c r="J11" s="220"/>
      <c r="R11" s="221" t="s">
        <v>293</v>
      </c>
      <c r="S11" s="222"/>
      <c r="T11" s="222"/>
      <c r="U11" s="222"/>
      <c r="V11" s="222"/>
      <c r="W11" s="221" t="s">
        <v>235</v>
      </c>
      <c r="X11" s="222"/>
      <c r="Y11" s="222"/>
      <c r="Z11" s="222"/>
    </row>
    <row r="12" spans="1:26" ht="11.25" customHeight="1">
      <c r="A12" s="231" t="s">
        <v>37</v>
      </c>
      <c r="B12" s="232"/>
      <c r="C12" s="219" t="s">
        <v>294</v>
      </c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R12" s="221" t="s">
        <v>295</v>
      </c>
      <c r="S12" s="222"/>
      <c r="T12" s="222"/>
      <c r="U12" s="222"/>
      <c r="V12" s="222"/>
      <c r="W12" s="221" t="s">
        <v>296</v>
      </c>
      <c r="X12" s="222"/>
      <c r="Y12" s="222"/>
      <c r="Z12" s="222"/>
    </row>
    <row r="13" spans="1:26" ht="11.25" customHeight="1">
      <c r="A13" s="231" t="s">
        <v>53</v>
      </c>
      <c r="B13" s="232"/>
      <c r="C13" s="219" t="s">
        <v>297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R13" s="221" t="s">
        <v>298</v>
      </c>
      <c r="S13" s="222"/>
      <c r="T13" s="222"/>
      <c r="U13" s="222"/>
      <c r="V13" s="222"/>
      <c r="W13" s="221" t="s">
        <v>299</v>
      </c>
      <c r="X13" s="222"/>
      <c r="Y13" s="222"/>
      <c r="Z13" s="222"/>
    </row>
    <row r="14" spans="1:26" ht="11.25" customHeight="1">
      <c r="A14" s="231" t="s">
        <v>56</v>
      </c>
      <c r="B14" s="232"/>
      <c r="C14" s="219" t="s">
        <v>300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 t="s">
        <v>301</v>
      </c>
      <c r="S14" s="222"/>
      <c r="T14" s="222"/>
      <c r="U14" s="222"/>
      <c r="V14" s="222"/>
      <c r="W14" s="221" t="s">
        <v>302</v>
      </c>
      <c r="X14" s="222"/>
      <c r="Y14" s="222"/>
      <c r="Z14" s="222"/>
    </row>
    <row r="15" spans="1:26" ht="11.25" customHeight="1">
      <c r="A15" s="231" t="s">
        <v>242</v>
      </c>
      <c r="B15" s="232"/>
      <c r="C15" s="219" t="s">
        <v>236</v>
      </c>
      <c r="D15" s="220"/>
      <c r="E15" s="220"/>
      <c r="F15" s="220"/>
      <c r="G15" s="220"/>
      <c r="H15" s="220"/>
      <c r="I15" s="220"/>
      <c r="R15" s="221" t="s">
        <v>9</v>
      </c>
      <c r="S15" s="222"/>
      <c r="T15" s="222"/>
      <c r="U15" s="222"/>
      <c r="V15" s="222"/>
      <c r="W15" s="221" t="s">
        <v>9</v>
      </c>
      <c r="X15" s="222"/>
      <c r="Y15" s="222"/>
      <c r="Z15" s="222"/>
    </row>
    <row r="16" spans="1:26" ht="11.25" customHeight="1">
      <c r="A16" s="231" t="s">
        <v>59</v>
      </c>
      <c r="B16" s="232"/>
      <c r="C16" s="219" t="s">
        <v>303</v>
      </c>
      <c r="D16" s="220"/>
      <c r="E16" s="220"/>
      <c r="F16" s="220"/>
      <c r="G16" s="220"/>
      <c r="H16" s="220"/>
      <c r="I16" s="220"/>
      <c r="R16" s="221" t="s">
        <v>257</v>
      </c>
      <c r="S16" s="222"/>
      <c r="T16" s="222"/>
      <c r="U16" s="222"/>
      <c r="V16" s="222"/>
      <c r="W16" s="221" t="s">
        <v>258</v>
      </c>
      <c r="X16" s="222"/>
      <c r="Y16" s="222"/>
      <c r="Z16" s="222"/>
    </row>
    <row r="17" ht="6.75" customHeight="1"/>
    <row r="18" spans="3:26" ht="11.25" customHeight="1">
      <c r="C18" s="233" t="s">
        <v>304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  <c r="R18" s="234" t="s">
        <v>263</v>
      </c>
      <c r="S18" s="235"/>
      <c r="T18" s="235"/>
      <c r="U18" s="235"/>
      <c r="V18" s="235"/>
      <c r="W18" s="234" t="s">
        <v>264</v>
      </c>
      <c r="X18" s="235"/>
      <c r="Y18" s="235"/>
      <c r="Z18" s="235"/>
    </row>
    <row r="19" ht="11.25" customHeight="1"/>
    <row r="20" spans="3:26" ht="11.25" customHeight="1">
      <c r="C20" s="233" t="s">
        <v>9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/>
      <c r="R20" s="236" t="s">
        <v>263</v>
      </c>
      <c r="S20" s="237"/>
      <c r="T20" s="237"/>
      <c r="U20" s="237"/>
      <c r="V20" s="237"/>
      <c r="W20" s="236" t="s">
        <v>264</v>
      </c>
      <c r="X20" s="237"/>
      <c r="Y20" s="237"/>
      <c r="Z20" s="237"/>
    </row>
    <row r="21" ht="11.25" customHeight="1"/>
    <row r="22" spans="1:26" ht="11.25" customHeight="1">
      <c r="A22" s="231" t="s">
        <v>65</v>
      </c>
      <c r="B22" s="232"/>
      <c r="C22" s="219" t="s">
        <v>265</v>
      </c>
      <c r="D22" s="220"/>
      <c r="E22" s="220"/>
      <c r="F22" s="220"/>
      <c r="G22" s="220"/>
      <c r="H22" s="220"/>
      <c r="I22" s="220"/>
      <c r="J22" s="220"/>
      <c r="K22" s="220"/>
      <c r="R22" s="221" t="s">
        <v>9</v>
      </c>
      <c r="S22" s="222"/>
      <c r="T22" s="222"/>
      <c r="U22" s="222"/>
      <c r="V22" s="222"/>
      <c r="W22" s="221" t="s">
        <v>9</v>
      </c>
      <c r="X22" s="222"/>
      <c r="Y22" s="222"/>
      <c r="Z22" s="222"/>
    </row>
    <row r="23" spans="1:26" ht="11.25" customHeight="1">
      <c r="A23" s="231" t="s">
        <v>70</v>
      </c>
      <c r="B23" s="232"/>
      <c r="C23" s="219" t="s">
        <v>305</v>
      </c>
      <c r="D23" s="220"/>
      <c r="E23" s="220"/>
      <c r="F23" s="220"/>
      <c r="G23" s="220"/>
      <c r="H23" s="220"/>
      <c r="I23" s="220"/>
      <c r="R23" s="221" t="s">
        <v>9</v>
      </c>
      <c r="S23" s="222"/>
      <c r="T23" s="222"/>
      <c r="U23" s="222"/>
      <c r="V23" s="222"/>
      <c r="W23" s="221" t="s">
        <v>9</v>
      </c>
      <c r="X23" s="222"/>
      <c r="Y23" s="222"/>
      <c r="Z23" s="222"/>
    </row>
    <row r="24" ht="11.25" customHeight="1"/>
    <row r="25" spans="3:26" ht="11.25" customHeight="1">
      <c r="C25" s="233" t="s">
        <v>9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R25" s="234" t="s">
        <v>97</v>
      </c>
      <c r="S25" s="235"/>
      <c r="T25" s="235"/>
      <c r="U25" s="235"/>
      <c r="V25" s="235"/>
      <c r="W25" s="234" t="s">
        <v>97</v>
      </c>
      <c r="X25" s="235"/>
      <c r="Y25" s="235"/>
      <c r="Z25" s="235"/>
    </row>
    <row r="26" ht="15" customHeight="1"/>
    <row r="27" spans="1:26" ht="11.25" customHeight="1">
      <c r="A27" s="231" t="s">
        <v>73</v>
      </c>
      <c r="B27" s="232"/>
      <c r="C27" s="219" t="s">
        <v>306</v>
      </c>
      <c r="D27" s="220"/>
      <c r="E27" s="220"/>
      <c r="F27" s="220"/>
      <c r="G27" s="220"/>
      <c r="H27" s="220"/>
      <c r="I27" s="220"/>
      <c r="R27" s="238" t="s">
        <v>273</v>
      </c>
      <c r="S27" s="239"/>
      <c r="T27" s="239"/>
      <c r="U27" s="239"/>
      <c r="V27" s="239"/>
      <c r="W27" s="238" t="s">
        <v>274</v>
      </c>
      <c r="X27" s="239"/>
      <c r="Y27" s="239"/>
      <c r="Z27" s="239"/>
    </row>
    <row r="28" spans="1:26" ht="11.25" customHeight="1">
      <c r="A28" s="231" t="s">
        <v>307</v>
      </c>
      <c r="B28" s="232"/>
      <c r="C28" s="219" t="s">
        <v>270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R28" s="221" t="s">
        <v>9</v>
      </c>
      <c r="S28" s="222"/>
      <c r="T28" s="222"/>
      <c r="U28" s="222"/>
      <c r="V28" s="222"/>
      <c r="W28" s="221" t="s">
        <v>9</v>
      </c>
      <c r="X28" s="222"/>
      <c r="Y28" s="222"/>
      <c r="Z28" s="222"/>
    </row>
    <row r="29" spans="1:26" ht="11.25" customHeight="1">
      <c r="A29" s="231" t="s">
        <v>308</v>
      </c>
      <c r="B29" s="232"/>
      <c r="C29" s="219" t="s">
        <v>309</v>
      </c>
      <c r="D29" s="220"/>
      <c r="E29" s="220"/>
      <c r="F29" s="220"/>
      <c r="G29" s="220"/>
      <c r="H29" s="220"/>
      <c r="I29" s="220"/>
      <c r="R29" s="221" t="s">
        <v>9</v>
      </c>
      <c r="S29" s="222"/>
      <c r="T29" s="222"/>
      <c r="U29" s="222"/>
      <c r="V29" s="222"/>
      <c r="W29" s="221" t="s">
        <v>9</v>
      </c>
      <c r="X29" s="222"/>
      <c r="Y29" s="222"/>
      <c r="Z29" s="222"/>
    </row>
    <row r="30" spans="1:26" ht="11.25" customHeight="1">
      <c r="A30" s="231" t="s">
        <v>310</v>
      </c>
      <c r="B30" s="232"/>
      <c r="C30" s="219" t="s">
        <v>311</v>
      </c>
      <c r="D30" s="220"/>
      <c r="E30" s="220"/>
      <c r="F30" s="220"/>
      <c r="G30" s="220"/>
      <c r="H30" s="220"/>
      <c r="I30" s="220"/>
      <c r="J30" s="220"/>
      <c r="R30" s="221" t="s">
        <v>9</v>
      </c>
      <c r="S30" s="222"/>
      <c r="T30" s="222"/>
      <c r="U30" s="222"/>
      <c r="V30" s="222"/>
      <c r="W30" s="221" t="s">
        <v>9</v>
      </c>
      <c r="X30" s="222"/>
      <c r="Y30" s="222"/>
      <c r="Z30" s="222"/>
    </row>
    <row r="31" spans="1:26" ht="11.25" customHeight="1">
      <c r="A31" s="231" t="s">
        <v>312</v>
      </c>
      <c r="B31" s="232"/>
      <c r="C31" s="219" t="s">
        <v>313</v>
      </c>
      <c r="D31" s="220"/>
      <c r="E31" s="220"/>
      <c r="F31" s="220"/>
      <c r="G31" s="220"/>
      <c r="H31" s="220"/>
      <c r="I31" s="220"/>
      <c r="J31" s="220"/>
      <c r="R31" s="221" t="s">
        <v>9</v>
      </c>
      <c r="S31" s="222"/>
      <c r="T31" s="222"/>
      <c r="U31" s="222"/>
      <c r="V31" s="222"/>
      <c r="W31" s="221" t="s">
        <v>9</v>
      </c>
      <c r="X31" s="222"/>
      <c r="Y31" s="222"/>
      <c r="Z31" s="222"/>
    </row>
    <row r="32" ht="11.25" customHeight="1"/>
    <row r="33" spans="3:26" ht="11.25" customHeight="1">
      <c r="C33" s="233" t="s">
        <v>314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  <c r="R33" s="234" t="s">
        <v>273</v>
      </c>
      <c r="S33" s="235"/>
      <c r="T33" s="235"/>
      <c r="U33" s="235"/>
      <c r="V33" s="235"/>
      <c r="W33" s="234" t="s">
        <v>274</v>
      </c>
      <c r="X33" s="235"/>
      <c r="Y33" s="235"/>
      <c r="Z33" s="235"/>
    </row>
    <row r="34" ht="11.25" customHeight="1"/>
    <row r="35" spans="3:26" ht="11.25" customHeight="1">
      <c r="C35" s="233" t="s">
        <v>315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R35" s="236" t="s">
        <v>281</v>
      </c>
      <c r="S35" s="237"/>
      <c r="T35" s="237"/>
      <c r="U35" s="237"/>
      <c r="V35" s="237"/>
      <c r="W35" s="236" t="s">
        <v>282</v>
      </c>
      <c r="X35" s="237"/>
      <c r="Y35" s="237"/>
      <c r="Z35" s="237"/>
    </row>
    <row r="36" ht="6" customHeight="1"/>
    <row r="37" spans="18:26" ht="11.25" customHeight="1">
      <c r="R37" s="221" t="s">
        <v>284</v>
      </c>
      <c r="S37" s="222"/>
      <c r="T37" s="222"/>
      <c r="U37" s="222"/>
      <c r="V37" s="222"/>
      <c r="W37" s="221" t="s">
        <v>285</v>
      </c>
      <c r="X37" s="222"/>
      <c r="Y37" s="222"/>
      <c r="Z37" s="222"/>
    </row>
    <row r="38" spans="1:26" ht="11.25" customHeight="1">
      <c r="A38" s="231" t="s">
        <v>79</v>
      </c>
      <c r="B38" s="232"/>
      <c r="C38" s="219" t="s">
        <v>283</v>
      </c>
      <c r="D38" s="220"/>
      <c r="E38" s="220"/>
      <c r="F38" s="220"/>
      <c r="G38" s="220"/>
      <c r="H38" s="220"/>
      <c r="I38" s="220"/>
      <c r="R38" s="222"/>
      <c r="S38" s="222"/>
      <c r="T38" s="222"/>
      <c r="U38" s="222"/>
      <c r="V38" s="222"/>
      <c r="W38" s="222"/>
      <c r="X38" s="222"/>
      <c r="Y38" s="222"/>
      <c r="Z38" s="222"/>
    </row>
    <row r="39" spans="1:9" ht="11.25" customHeight="1">
      <c r="A39" s="232"/>
      <c r="B39" s="232"/>
      <c r="C39" s="220"/>
      <c r="D39" s="220"/>
      <c r="E39" s="220"/>
      <c r="F39" s="220"/>
      <c r="G39" s="220"/>
      <c r="H39" s="220"/>
      <c r="I39" s="220"/>
    </row>
    <row r="40" ht="11.25" customHeight="1"/>
    <row r="41" spans="3:26" ht="11.25" customHeight="1">
      <c r="C41" s="233" t="s">
        <v>316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9"/>
      <c r="R41" s="234" t="s">
        <v>287</v>
      </c>
      <c r="S41" s="235"/>
      <c r="T41" s="235"/>
      <c r="U41" s="235"/>
      <c r="V41" s="235"/>
      <c r="W41" s="234" t="s">
        <v>227</v>
      </c>
      <c r="X41" s="235"/>
      <c r="Y41" s="235"/>
      <c r="Z41" s="235"/>
    </row>
    <row r="42" ht="11.25" customHeight="1"/>
    <row r="43" spans="3:26" ht="11.25" customHeight="1">
      <c r="C43" s="233" t="s">
        <v>9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  <c r="R43" s="236" t="s">
        <v>287</v>
      </c>
      <c r="S43" s="237"/>
      <c r="T43" s="237"/>
      <c r="U43" s="237"/>
      <c r="V43" s="237"/>
      <c r="W43" s="236" t="s">
        <v>227</v>
      </c>
      <c r="X43" s="237"/>
      <c r="Y43" s="237"/>
      <c r="Z43" s="237"/>
    </row>
    <row r="44" ht="8.25" customHeight="1"/>
    <row r="45" spans="1:26" ht="11.25" customHeight="1">
      <c r="A45" s="231" t="s">
        <v>83</v>
      </c>
      <c r="B45" s="232"/>
      <c r="C45" s="219" t="s">
        <v>288</v>
      </c>
      <c r="D45" s="220"/>
      <c r="E45" s="220"/>
      <c r="F45" s="220"/>
      <c r="G45" s="220"/>
      <c r="H45" s="220"/>
      <c r="I45" s="220"/>
      <c r="R45" s="221" t="s">
        <v>9</v>
      </c>
      <c r="S45" s="222"/>
      <c r="T45" s="222"/>
      <c r="U45" s="222"/>
      <c r="V45" s="222"/>
      <c r="W45" s="221" t="s">
        <v>9</v>
      </c>
      <c r="X45" s="222"/>
      <c r="Y45" s="222"/>
      <c r="Z45" s="222"/>
    </row>
    <row r="46" spans="1:26" ht="11.25" customHeight="1">
      <c r="A46" s="231" t="s">
        <v>85</v>
      </c>
      <c r="B46" s="232"/>
      <c r="C46" s="219" t="s">
        <v>290</v>
      </c>
      <c r="D46" s="220"/>
      <c r="E46" s="220"/>
      <c r="F46" s="220"/>
      <c r="G46" s="220"/>
      <c r="H46" s="220"/>
      <c r="I46" s="220"/>
      <c r="R46" s="221" t="s">
        <v>9</v>
      </c>
      <c r="S46" s="222"/>
      <c r="T46" s="222"/>
      <c r="U46" s="222"/>
      <c r="V46" s="222"/>
      <c r="W46" s="221" t="s">
        <v>9</v>
      </c>
      <c r="X46" s="222"/>
      <c r="Y46" s="222"/>
      <c r="Z46" s="222"/>
    </row>
    <row r="47" ht="11.25" customHeight="1"/>
    <row r="48" spans="3:26" ht="11.25" customHeight="1">
      <c r="C48" s="233" t="s">
        <v>9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9"/>
      <c r="R48" s="234" t="s">
        <v>97</v>
      </c>
      <c r="S48" s="235"/>
      <c r="T48" s="235"/>
      <c r="U48" s="235"/>
      <c r="V48" s="235"/>
      <c r="W48" s="234" t="s">
        <v>97</v>
      </c>
      <c r="X48" s="235"/>
      <c r="Y48" s="235"/>
      <c r="Z48" s="235"/>
    </row>
    <row r="49" ht="11.25" customHeight="1"/>
    <row r="50" spans="3:26" ht="11.25" customHeight="1">
      <c r="C50" s="233" t="s">
        <v>9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8"/>
      <c r="R50" s="236" t="s">
        <v>97</v>
      </c>
      <c r="S50" s="237"/>
      <c r="T50" s="237"/>
      <c r="U50" s="237"/>
      <c r="V50" s="237"/>
      <c r="W50" s="236" t="s">
        <v>97</v>
      </c>
      <c r="X50" s="237"/>
      <c r="Y50" s="237"/>
      <c r="Z50" s="237"/>
    </row>
    <row r="51" ht="11.25" customHeight="1"/>
    <row r="52" spans="3:26" ht="11.25" customHeight="1">
      <c r="C52" s="233" t="s">
        <v>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  <c r="R52" s="236" t="s">
        <v>287</v>
      </c>
      <c r="S52" s="237"/>
      <c r="T52" s="237"/>
      <c r="U52" s="237"/>
      <c r="V52" s="237"/>
      <c r="W52" s="236" t="s">
        <v>227</v>
      </c>
      <c r="X52" s="237"/>
      <c r="Y52" s="237"/>
      <c r="Z52" s="237"/>
    </row>
    <row r="53" ht="13.5" customHeight="1"/>
    <row r="54" spans="14:26" ht="11.25" customHeight="1">
      <c r="N54" s="240" t="s">
        <v>142</v>
      </c>
      <c r="O54" s="241"/>
      <c r="P54" s="241"/>
      <c r="Q54" s="241"/>
      <c r="R54" s="242" t="s">
        <v>287</v>
      </c>
      <c r="S54" s="243"/>
      <c r="T54" s="243"/>
      <c r="U54" s="243"/>
      <c r="V54" s="243"/>
      <c r="W54" s="242" t="s">
        <v>227</v>
      </c>
      <c r="X54" s="243"/>
      <c r="Y54" s="243"/>
      <c r="Z54" s="243"/>
    </row>
    <row r="55" ht="11.25" customHeight="1"/>
  </sheetData>
  <mergeCells count="110">
    <mergeCell ref="C52:P52"/>
    <mergeCell ref="R52:V52"/>
    <mergeCell ref="W52:Z52"/>
    <mergeCell ref="N54:Q54"/>
    <mergeCell ref="R54:V54"/>
    <mergeCell ref="W54:Z54"/>
    <mergeCell ref="C48:P48"/>
    <mergeCell ref="R48:V48"/>
    <mergeCell ref="W48:Z48"/>
    <mergeCell ref="C50:P50"/>
    <mergeCell ref="R50:V50"/>
    <mergeCell ref="W50:Z50"/>
    <mergeCell ref="A46:B46"/>
    <mergeCell ref="C46:I46"/>
    <mergeCell ref="R46:V46"/>
    <mergeCell ref="W46:Z46"/>
    <mergeCell ref="A45:B45"/>
    <mergeCell ref="C45:I45"/>
    <mergeCell ref="R45:V45"/>
    <mergeCell ref="W45:Z45"/>
    <mergeCell ref="C41:P41"/>
    <mergeCell ref="R41:V41"/>
    <mergeCell ref="W41:Z41"/>
    <mergeCell ref="C43:P43"/>
    <mergeCell ref="R43:V43"/>
    <mergeCell ref="W43:Z43"/>
    <mergeCell ref="R37:V38"/>
    <mergeCell ref="W37:Z38"/>
    <mergeCell ref="A38:B39"/>
    <mergeCell ref="C38:I39"/>
    <mergeCell ref="C33:P33"/>
    <mergeCell ref="R33:V33"/>
    <mergeCell ref="W33:Z33"/>
    <mergeCell ref="C35:P35"/>
    <mergeCell ref="R35:V35"/>
    <mergeCell ref="W35:Z35"/>
    <mergeCell ref="A31:B31"/>
    <mergeCell ref="C31:J31"/>
    <mergeCell ref="R31:V31"/>
    <mergeCell ref="W31:Z31"/>
    <mergeCell ref="A30:B30"/>
    <mergeCell ref="C30:J30"/>
    <mergeCell ref="R30:V30"/>
    <mergeCell ref="W30:Z30"/>
    <mergeCell ref="A29:B29"/>
    <mergeCell ref="C29:I29"/>
    <mergeCell ref="R29:V29"/>
    <mergeCell ref="W29:Z29"/>
    <mergeCell ref="A28:B28"/>
    <mergeCell ref="C28:M28"/>
    <mergeCell ref="R28:V28"/>
    <mergeCell ref="W28:Z28"/>
    <mergeCell ref="C25:P25"/>
    <mergeCell ref="R25:V25"/>
    <mergeCell ref="W25:Z25"/>
    <mergeCell ref="A27:B27"/>
    <mergeCell ref="C27:I27"/>
    <mergeCell ref="R27:V27"/>
    <mergeCell ref="W27:Z27"/>
    <mergeCell ref="A23:B23"/>
    <mergeCell ref="C23:I23"/>
    <mergeCell ref="R23:V23"/>
    <mergeCell ref="W23:Z23"/>
    <mergeCell ref="A22:B22"/>
    <mergeCell ref="C22:K22"/>
    <mergeCell ref="R22:V22"/>
    <mergeCell ref="W22:Z22"/>
    <mergeCell ref="C18:P18"/>
    <mergeCell ref="R18:V18"/>
    <mergeCell ref="W18:Z18"/>
    <mergeCell ref="C20:P20"/>
    <mergeCell ref="R20:V20"/>
    <mergeCell ref="W20:Z20"/>
    <mergeCell ref="A16:B16"/>
    <mergeCell ref="C16:I16"/>
    <mergeCell ref="R16:V16"/>
    <mergeCell ref="W16:Z16"/>
    <mergeCell ref="A15:B15"/>
    <mergeCell ref="C15:I15"/>
    <mergeCell ref="R15:V15"/>
    <mergeCell ref="W15:Z15"/>
    <mergeCell ref="A14:B14"/>
    <mergeCell ref="C14:Q14"/>
    <mergeCell ref="R14:V14"/>
    <mergeCell ref="W14:Z14"/>
    <mergeCell ref="A13:B13"/>
    <mergeCell ref="C13:O13"/>
    <mergeCell ref="R13:V13"/>
    <mergeCell ref="W13:Z13"/>
    <mergeCell ref="A12:B12"/>
    <mergeCell ref="C12:P12"/>
    <mergeCell ref="R12:V12"/>
    <mergeCell ref="W12:Z12"/>
    <mergeCell ref="A11:B11"/>
    <mergeCell ref="C11:J11"/>
    <mergeCell ref="R11:V11"/>
    <mergeCell ref="W11:Z11"/>
    <mergeCell ref="T5:T6"/>
    <mergeCell ref="U5:W6"/>
    <mergeCell ref="Y5:Y6"/>
    <mergeCell ref="A9:B9"/>
    <mergeCell ref="C9:Q9"/>
    <mergeCell ref="R9:V9"/>
    <mergeCell ref="W9:Z9"/>
    <mergeCell ref="H1:N1"/>
    <mergeCell ref="F3:R3"/>
    <mergeCell ref="I4:L5"/>
    <mergeCell ref="A5:A7"/>
    <mergeCell ref="C5:C7"/>
    <mergeCell ref="E5:F7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3">
      <selection activeCell="M13" sqref="B12:M13"/>
    </sheetView>
  </sheetViews>
  <sheetFormatPr defaultColWidth="9.140625" defaultRowHeight="12.75"/>
  <cols>
    <col min="1" max="1" width="2.57421875" style="2" customWidth="1"/>
    <col min="2" max="3" width="1.57421875" style="2" customWidth="1"/>
    <col min="4" max="4" width="9.7109375" style="2" customWidth="1"/>
    <col min="5" max="5" width="0.85546875" style="2" customWidth="1"/>
    <col min="6" max="6" width="10.00390625" style="2" customWidth="1"/>
    <col min="7" max="7" width="2.28125" style="2" customWidth="1"/>
    <col min="8" max="8" width="12.00390625" style="2" customWidth="1"/>
    <col min="9" max="9" width="1.8515625" style="2" customWidth="1"/>
    <col min="10" max="10" width="2.7109375" style="2" customWidth="1"/>
    <col min="11" max="11" width="0.9921875" style="2" customWidth="1"/>
    <col min="12" max="12" width="2.140625" style="2" customWidth="1"/>
    <col min="13" max="13" width="3.140625" style="2" customWidth="1"/>
    <col min="14" max="14" width="2.57421875" style="2" customWidth="1"/>
    <col min="15" max="15" width="2.140625" style="2" customWidth="1"/>
    <col min="16" max="16" width="5.57421875" style="2" customWidth="1"/>
    <col min="17" max="17" width="2.421875" style="2" customWidth="1"/>
    <col min="18" max="18" width="0.42578125" style="2" customWidth="1"/>
    <col min="19" max="19" width="0.2890625" style="2" customWidth="1"/>
    <col min="20" max="20" width="14.57421875" style="2" customWidth="1"/>
    <col min="21" max="21" width="2.421875" style="2" customWidth="1"/>
    <col min="22" max="22" width="3.140625" style="2" customWidth="1"/>
    <col min="23" max="23" width="3.00390625" style="2" customWidth="1"/>
    <col min="24" max="24" width="0.13671875" style="2" customWidth="1"/>
    <col min="25" max="25" width="7.7109375" style="2" customWidth="1"/>
    <col min="26" max="26" width="0.42578125" style="2" customWidth="1"/>
    <col min="27" max="27" width="8.7109375" style="2" customWidth="1"/>
    <col min="28" max="28" width="0.5625" style="2" customWidth="1"/>
    <col min="29" max="16384" width="9.140625" style="2" customWidth="1"/>
  </cols>
  <sheetData>
    <row r="1" spans="10:18" ht="11.25" customHeight="1">
      <c r="J1" s="244" t="s">
        <v>1</v>
      </c>
      <c r="K1" s="245"/>
      <c r="L1" s="245"/>
      <c r="M1" s="245"/>
      <c r="N1" s="245"/>
      <c r="O1" s="245"/>
      <c r="P1" s="245"/>
      <c r="Q1" s="245"/>
      <c r="R1" s="245"/>
    </row>
    <row r="2" ht="11.25" customHeight="1"/>
    <row r="3" spans="7:20" ht="11.25" customHeight="1">
      <c r="G3" s="244" t="s">
        <v>317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1:16" ht="11.25" customHeight="1">
      <c r="K4" s="246" t="s">
        <v>31</v>
      </c>
      <c r="L4" s="247"/>
      <c r="M4" s="247"/>
      <c r="N4" s="247"/>
      <c r="O4" s="247"/>
      <c r="P4" s="247"/>
    </row>
    <row r="5" spans="1:27" ht="11.25" customHeight="1">
      <c r="A5" s="248" t="s">
        <v>32</v>
      </c>
      <c r="B5" s="249"/>
      <c r="D5" s="250" t="s">
        <v>146</v>
      </c>
      <c r="F5" s="248" t="s">
        <v>318</v>
      </c>
      <c r="G5" s="249"/>
      <c r="K5" s="247"/>
      <c r="L5" s="247"/>
      <c r="M5" s="247"/>
      <c r="N5" s="247"/>
      <c r="O5" s="247"/>
      <c r="P5" s="247"/>
      <c r="V5" s="252" t="s">
        <v>35</v>
      </c>
      <c r="W5" s="253"/>
      <c r="X5" s="252" t="s">
        <v>36</v>
      </c>
      <c r="Y5" s="253"/>
      <c r="AA5" s="254" t="s">
        <v>45</v>
      </c>
    </row>
    <row r="6" spans="1:27" ht="8.25" customHeight="1">
      <c r="A6" s="249"/>
      <c r="B6" s="249"/>
      <c r="D6" s="251"/>
      <c r="F6" s="249"/>
      <c r="G6" s="249"/>
      <c r="V6" s="253"/>
      <c r="W6" s="253"/>
      <c r="X6" s="253"/>
      <c r="Y6" s="253"/>
      <c r="AA6" s="255"/>
    </row>
    <row r="7" spans="1:7" ht="11.25" customHeight="1">
      <c r="A7" s="249"/>
      <c r="B7" s="249"/>
      <c r="D7" s="251"/>
      <c r="F7" s="249"/>
      <c r="G7" s="249"/>
    </row>
    <row r="8" ht="1.5" customHeight="1"/>
    <row r="9" spans="1:28" ht="28.5" customHeight="1">
      <c r="A9" s="6" t="s">
        <v>9</v>
      </c>
      <c r="B9" s="256" t="s">
        <v>39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8" t="s">
        <v>41</v>
      </c>
      <c r="U9" s="259"/>
      <c r="V9" s="259"/>
      <c r="W9" s="258" t="s">
        <v>42</v>
      </c>
      <c r="X9" s="259"/>
      <c r="Y9" s="259"/>
      <c r="Z9" s="259"/>
      <c r="AA9" s="259"/>
      <c r="AB9" s="259"/>
    </row>
    <row r="10" ht="10.5" customHeight="1"/>
    <row r="11" spans="2:28" ht="11.25" customHeight="1">
      <c r="B11" s="248" t="s">
        <v>234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T11" s="250" t="s">
        <v>293</v>
      </c>
      <c r="U11" s="251"/>
      <c r="V11" s="251"/>
      <c r="W11" s="250" t="s">
        <v>235</v>
      </c>
      <c r="X11" s="251"/>
      <c r="Y11" s="251"/>
      <c r="Z11" s="251"/>
      <c r="AA11" s="251"/>
      <c r="AB11" s="251"/>
    </row>
    <row r="12" spans="2:28" ht="11.25" customHeight="1">
      <c r="B12" s="248" t="s">
        <v>319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T12" s="250" t="s">
        <v>9</v>
      </c>
      <c r="U12" s="251"/>
      <c r="V12" s="251"/>
      <c r="W12" s="250" t="s">
        <v>9</v>
      </c>
      <c r="X12" s="251"/>
      <c r="Y12" s="251"/>
      <c r="Z12" s="251"/>
      <c r="AA12" s="251"/>
      <c r="AB12" s="251"/>
    </row>
    <row r="13" ht="11.25" customHeight="1"/>
    <row r="14" spans="2:28" ht="11.25" customHeight="1">
      <c r="B14" s="248" t="s">
        <v>320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T14" s="260" t="s">
        <v>9</v>
      </c>
      <c r="U14" s="261"/>
      <c r="V14" s="261"/>
      <c r="W14" s="260" t="s">
        <v>9</v>
      </c>
      <c r="X14" s="261"/>
      <c r="Y14" s="261"/>
      <c r="Z14" s="261"/>
      <c r="AA14" s="261"/>
      <c r="AB14" s="261"/>
    </row>
    <row r="15" spans="2:28" ht="11.25" customHeight="1">
      <c r="B15" s="248" t="s">
        <v>238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T15" s="250" t="s">
        <v>9</v>
      </c>
      <c r="U15" s="251"/>
      <c r="V15" s="251"/>
      <c r="W15" s="250" t="s">
        <v>9</v>
      </c>
      <c r="X15" s="251"/>
      <c r="Y15" s="251"/>
      <c r="Z15" s="251"/>
      <c r="AA15" s="251"/>
      <c r="AB15" s="251"/>
    </row>
    <row r="16" spans="2:28" ht="11.25" customHeight="1">
      <c r="B16" s="248" t="s">
        <v>239</v>
      </c>
      <c r="C16" s="249"/>
      <c r="D16" s="249"/>
      <c r="E16" s="249"/>
      <c r="F16" s="249"/>
      <c r="G16" s="249"/>
      <c r="H16" s="249"/>
      <c r="I16" s="249"/>
      <c r="J16" s="249"/>
      <c r="K16" s="249"/>
      <c r="T16" s="250" t="s">
        <v>321</v>
      </c>
      <c r="U16" s="251"/>
      <c r="V16" s="251"/>
      <c r="W16" s="250" t="s">
        <v>322</v>
      </c>
      <c r="X16" s="251"/>
      <c r="Y16" s="251"/>
      <c r="Z16" s="251"/>
      <c r="AA16" s="251"/>
      <c r="AB16" s="251"/>
    </row>
    <row r="17" spans="2:28" ht="11.25" customHeight="1">
      <c r="B17" s="248" t="s">
        <v>243</v>
      </c>
      <c r="C17" s="249"/>
      <c r="D17" s="249"/>
      <c r="E17" s="249"/>
      <c r="F17" s="249"/>
      <c r="G17" s="249"/>
      <c r="H17" s="249"/>
      <c r="I17" s="249"/>
      <c r="J17" s="249"/>
      <c r="K17" s="249"/>
      <c r="T17" s="250" t="s">
        <v>323</v>
      </c>
      <c r="U17" s="251"/>
      <c r="V17" s="251"/>
      <c r="W17" s="250" t="s">
        <v>324</v>
      </c>
      <c r="X17" s="251"/>
      <c r="Y17" s="251"/>
      <c r="Z17" s="251"/>
      <c r="AA17" s="251"/>
      <c r="AB17" s="251"/>
    </row>
    <row r="18" spans="2:28" ht="11.25" customHeight="1">
      <c r="B18" s="248" t="s">
        <v>245</v>
      </c>
      <c r="C18" s="249"/>
      <c r="D18" s="249"/>
      <c r="E18" s="249"/>
      <c r="F18" s="249"/>
      <c r="G18" s="249"/>
      <c r="H18" s="249"/>
      <c r="I18" s="249"/>
      <c r="J18" s="249"/>
      <c r="K18" s="249"/>
      <c r="T18" s="250" t="s">
        <v>301</v>
      </c>
      <c r="U18" s="251"/>
      <c r="V18" s="251"/>
      <c r="W18" s="250" t="s">
        <v>302</v>
      </c>
      <c r="X18" s="251"/>
      <c r="Y18" s="251"/>
      <c r="Z18" s="251"/>
      <c r="AA18" s="251"/>
      <c r="AB18" s="251"/>
    </row>
    <row r="19" spans="2:28" ht="11.25" customHeight="1">
      <c r="B19" s="248" t="s">
        <v>325</v>
      </c>
      <c r="C19" s="249"/>
      <c r="D19" s="249"/>
      <c r="E19" s="249"/>
      <c r="F19" s="249"/>
      <c r="G19" s="249"/>
      <c r="H19" s="249"/>
      <c r="I19" s="249"/>
      <c r="J19" s="249"/>
      <c r="K19" s="249"/>
      <c r="T19" s="260" t="s">
        <v>257</v>
      </c>
      <c r="U19" s="261"/>
      <c r="V19" s="261"/>
      <c r="W19" s="260" t="s">
        <v>258</v>
      </c>
      <c r="X19" s="261"/>
      <c r="Y19" s="261"/>
      <c r="Z19" s="261"/>
      <c r="AA19" s="261"/>
      <c r="AB19" s="261"/>
    </row>
    <row r="20" ht="9" customHeight="1"/>
    <row r="21" spans="2:28" ht="11.25" customHeight="1">
      <c r="B21" s="262" t="s">
        <v>326</v>
      </c>
      <c r="C21" s="168"/>
      <c r="D21" s="168"/>
      <c r="E21" s="168"/>
      <c r="F21" s="168"/>
      <c r="G21" s="168"/>
      <c r="H21" s="169"/>
      <c r="T21" s="263" t="s">
        <v>263</v>
      </c>
      <c r="U21" s="264"/>
      <c r="V21" s="264"/>
      <c r="W21" s="263" t="s">
        <v>264</v>
      </c>
      <c r="X21" s="264"/>
      <c r="Y21" s="264"/>
      <c r="Z21" s="264"/>
      <c r="AA21" s="264"/>
      <c r="AB21" s="264"/>
    </row>
    <row r="22" ht="7.5" customHeight="1"/>
    <row r="23" spans="2:28" ht="11.25" customHeight="1">
      <c r="B23" s="262" t="s">
        <v>9</v>
      </c>
      <c r="C23" s="168"/>
      <c r="D23" s="168"/>
      <c r="E23" s="168"/>
      <c r="F23" s="168"/>
      <c r="G23" s="168"/>
      <c r="H23" s="169"/>
      <c r="T23" s="265" t="s">
        <v>263</v>
      </c>
      <c r="U23" s="266"/>
      <c r="V23" s="266"/>
      <c r="W23" s="265" t="s">
        <v>264</v>
      </c>
      <c r="X23" s="266"/>
      <c r="Y23" s="266"/>
      <c r="Z23" s="266"/>
      <c r="AA23" s="266"/>
      <c r="AB23" s="266"/>
    </row>
    <row r="24" ht="11.25" customHeight="1"/>
    <row r="25" spans="2:28" ht="11.25" customHeight="1">
      <c r="B25" s="248" t="s">
        <v>265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T25" s="250" t="s">
        <v>9</v>
      </c>
      <c r="U25" s="251"/>
      <c r="V25" s="251"/>
      <c r="W25" s="250" t="s">
        <v>9</v>
      </c>
      <c r="X25" s="251"/>
      <c r="Y25" s="251"/>
      <c r="Z25" s="251"/>
      <c r="AA25" s="251"/>
      <c r="AB25" s="251"/>
    </row>
    <row r="26" spans="2:28" ht="11.25" customHeight="1">
      <c r="B26" s="248" t="s">
        <v>267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T26" s="260" t="s">
        <v>9</v>
      </c>
      <c r="U26" s="261"/>
      <c r="V26" s="261"/>
      <c r="W26" s="260" t="s">
        <v>9</v>
      </c>
      <c r="X26" s="261"/>
      <c r="Y26" s="261"/>
      <c r="Z26" s="261"/>
      <c r="AA26" s="261"/>
      <c r="AB26" s="261"/>
    </row>
    <row r="27" spans="2:28" ht="11.25" customHeight="1">
      <c r="B27" s="248" t="s">
        <v>268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T27" s="250" t="s">
        <v>273</v>
      </c>
      <c r="U27" s="251"/>
      <c r="V27" s="251"/>
      <c r="W27" s="250" t="s">
        <v>274</v>
      </c>
      <c r="X27" s="251"/>
      <c r="Y27" s="251"/>
      <c r="Z27" s="251"/>
      <c r="AA27" s="251"/>
      <c r="AB27" s="251"/>
    </row>
    <row r="28" ht="7.5" customHeight="1"/>
    <row r="29" spans="2:28" ht="11.25" customHeight="1">
      <c r="B29" s="262" t="s">
        <v>327</v>
      </c>
      <c r="C29" s="168"/>
      <c r="D29" s="168"/>
      <c r="E29" s="168"/>
      <c r="F29" s="168"/>
      <c r="G29" s="168"/>
      <c r="H29" s="169"/>
      <c r="T29" s="263" t="s">
        <v>273</v>
      </c>
      <c r="U29" s="264"/>
      <c r="V29" s="264"/>
      <c r="W29" s="263" t="s">
        <v>274</v>
      </c>
      <c r="X29" s="264"/>
      <c r="Y29" s="264"/>
      <c r="Z29" s="264"/>
      <c r="AA29" s="264"/>
      <c r="AB29" s="264"/>
    </row>
    <row r="30" ht="11.25" customHeight="1"/>
    <row r="31" spans="2:28" ht="11.25" customHeight="1">
      <c r="B31" s="262" t="s">
        <v>328</v>
      </c>
      <c r="C31" s="168"/>
      <c r="D31" s="168"/>
      <c r="E31" s="168"/>
      <c r="F31" s="168"/>
      <c r="G31" s="168"/>
      <c r="H31" s="169"/>
      <c r="T31" s="265" t="s">
        <v>281</v>
      </c>
      <c r="U31" s="266"/>
      <c r="V31" s="266"/>
      <c r="W31" s="265" t="s">
        <v>282</v>
      </c>
      <c r="X31" s="266"/>
      <c r="Y31" s="266"/>
      <c r="Z31" s="266"/>
      <c r="AA31" s="266"/>
      <c r="AB31" s="266"/>
    </row>
    <row r="32" ht="12.75" customHeight="1"/>
    <row r="33" spans="2:28" ht="11.25" customHeight="1">
      <c r="B33" s="248" t="s">
        <v>283</v>
      </c>
      <c r="C33" s="249"/>
      <c r="D33" s="249"/>
      <c r="E33" s="249"/>
      <c r="F33" s="249"/>
      <c r="G33" s="249"/>
      <c r="H33" s="249"/>
      <c r="I33" s="249"/>
      <c r="J33" s="249"/>
      <c r="K33" s="249"/>
      <c r="T33" s="250" t="s">
        <v>284</v>
      </c>
      <c r="U33" s="251"/>
      <c r="V33" s="251"/>
      <c r="W33" s="250" t="s">
        <v>285</v>
      </c>
      <c r="X33" s="251"/>
      <c r="Y33" s="251"/>
      <c r="Z33" s="251"/>
      <c r="AA33" s="251"/>
      <c r="AB33" s="251"/>
    </row>
    <row r="34" ht="8.25" customHeight="1"/>
    <row r="35" spans="2:28" ht="11.25" customHeight="1">
      <c r="B35" s="262" t="s">
        <v>286</v>
      </c>
      <c r="C35" s="168"/>
      <c r="D35" s="168"/>
      <c r="E35" s="168"/>
      <c r="F35" s="168"/>
      <c r="G35" s="168"/>
      <c r="H35" s="169"/>
      <c r="T35" s="263" t="s">
        <v>287</v>
      </c>
      <c r="U35" s="264"/>
      <c r="V35" s="264"/>
      <c r="W35" s="263" t="s">
        <v>227</v>
      </c>
      <c r="X35" s="264"/>
      <c r="Y35" s="264"/>
      <c r="Z35" s="264"/>
      <c r="AA35" s="264"/>
      <c r="AB35" s="264"/>
    </row>
    <row r="36" ht="6" customHeight="1"/>
    <row r="37" spans="2:28" ht="11.25" customHeight="1">
      <c r="B37" s="262" t="s">
        <v>9</v>
      </c>
      <c r="C37" s="187"/>
      <c r="D37" s="187"/>
      <c r="E37" s="187"/>
      <c r="F37" s="187"/>
      <c r="G37" s="187"/>
      <c r="H37" s="188"/>
      <c r="T37" s="265" t="s">
        <v>287</v>
      </c>
      <c r="U37" s="266"/>
      <c r="V37" s="266"/>
      <c r="W37" s="265" t="s">
        <v>227</v>
      </c>
      <c r="X37" s="266"/>
      <c r="Y37" s="266"/>
      <c r="Z37" s="266"/>
      <c r="AA37" s="266"/>
      <c r="AB37" s="266"/>
    </row>
    <row r="38" ht="11.25" customHeight="1"/>
    <row r="39" spans="2:28" ht="11.25" customHeight="1">
      <c r="B39" s="248" t="s">
        <v>288</v>
      </c>
      <c r="C39" s="249"/>
      <c r="D39" s="249"/>
      <c r="E39" s="249"/>
      <c r="F39" s="249"/>
      <c r="G39" s="249"/>
      <c r="H39" s="249"/>
      <c r="I39" s="249"/>
      <c r="J39" s="249"/>
      <c r="K39" s="249"/>
      <c r="T39" s="260" t="s">
        <v>9</v>
      </c>
      <c r="U39" s="261"/>
      <c r="V39" s="261"/>
      <c r="W39" s="260" t="s">
        <v>9</v>
      </c>
      <c r="X39" s="261"/>
      <c r="Y39" s="261"/>
      <c r="Z39" s="261"/>
      <c r="AA39" s="261"/>
      <c r="AB39" s="261"/>
    </row>
    <row r="40" spans="2:28" ht="11.25" customHeight="1">
      <c r="B40" s="248" t="s">
        <v>290</v>
      </c>
      <c r="C40" s="249"/>
      <c r="D40" s="249"/>
      <c r="E40" s="249"/>
      <c r="F40" s="249"/>
      <c r="G40" s="249"/>
      <c r="H40" s="249"/>
      <c r="I40" s="249"/>
      <c r="J40" s="249"/>
      <c r="K40" s="249"/>
      <c r="T40" s="250" t="s">
        <v>9</v>
      </c>
      <c r="U40" s="251"/>
      <c r="V40" s="251"/>
      <c r="W40" s="250" t="s">
        <v>9</v>
      </c>
      <c r="X40" s="251"/>
      <c r="Y40" s="251"/>
      <c r="Z40" s="251"/>
      <c r="AA40" s="251"/>
      <c r="AB40" s="251"/>
    </row>
    <row r="41" ht="9" customHeight="1"/>
    <row r="42" spans="2:28" ht="11.25" customHeight="1">
      <c r="B42" s="262" t="s">
        <v>9</v>
      </c>
      <c r="C42" s="187"/>
      <c r="D42" s="187"/>
      <c r="E42" s="187"/>
      <c r="F42" s="187"/>
      <c r="G42" s="187"/>
      <c r="H42" s="188"/>
      <c r="T42" s="267" t="s">
        <v>97</v>
      </c>
      <c r="U42" s="268"/>
      <c r="V42" s="268"/>
      <c r="W42" s="267" t="s">
        <v>97</v>
      </c>
      <c r="X42" s="268"/>
      <c r="Y42" s="268"/>
      <c r="Z42" s="268"/>
      <c r="AA42" s="268"/>
      <c r="AB42" s="268"/>
    </row>
    <row r="43" ht="23.25" customHeight="1"/>
    <row r="44" spans="2:28" ht="11.25" customHeight="1">
      <c r="B44" s="262" t="s">
        <v>9</v>
      </c>
      <c r="C44" s="187"/>
      <c r="D44" s="187"/>
      <c r="E44" s="187"/>
      <c r="F44" s="187"/>
      <c r="G44" s="187"/>
      <c r="H44" s="188"/>
      <c r="T44" s="263" t="s">
        <v>97</v>
      </c>
      <c r="U44" s="264"/>
      <c r="V44" s="264"/>
      <c r="W44" s="263" t="s">
        <v>97</v>
      </c>
      <c r="X44" s="264"/>
      <c r="Y44" s="264"/>
      <c r="Z44" s="264"/>
      <c r="AA44" s="264"/>
      <c r="AB44" s="264"/>
    </row>
    <row r="45" ht="11.25" customHeight="1"/>
    <row r="46" spans="2:28" ht="11.25" customHeight="1">
      <c r="B46" s="262" t="s">
        <v>9</v>
      </c>
      <c r="C46" s="187"/>
      <c r="D46" s="187"/>
      <c r="E46" s="187"/>
      <c r="F46" s="187"/>
      <c r="G46" s="187"/>
      <c r="H46" s="188"/>
      <c r="T46" s="265" t="s">
        <v>97</v>
      </c>
      <c r="U46" s="266"/>
      <c r="V46" s="266"/>
      <c r="W46" s="265" t="s">
        <v>97</v>
      </c>
      <c r="X46" s="266"/>
      <c r="Y46" s="266"/>
      <c r="Z46" s="266"/>
      <c r="AA46" s="266"/>
      <c r="AB46" s="266"/>
    </row>
    <row r="47" ht="3.75" customHeight="1"/>
    <row r="48" spans="2:28" ht="11.25" customHeight="1">
      <c r="B48" s="262" t="s">
        <v>9</v>
      </c>
      <c r="C48" s="187"/>
      <c r="D48" s="187"/>
      <c r="E48" s="187"/>
      <c r="F48" s="187"/>
      <c r="G48" s="187"/>
      <c r="H48" s="188"/>
      <c r="T48" s="265" t="s">
        <v>287</v>
      </c>
      <c r="U48" s="266"/>
      <c r="V48" s="266"/>
      <c r="W48" s="265" t="s">
        <v>227</v>
      </c>
      <c r="X48" s="266"/>
      <c r="Y48" s="266"/>
      <c r="Z48" s="266"/>
      <c r="AA48" s="266"/>
      <c r="AB48" s="266"/>
    </row>
    <row r="49" ht="9" customHeight="1"/>
    <row r="50" spans="15:28" ht="11.25" customHeight="1">
      <c r="O50" s="269" t="s">
        <v>142</v>
      </c>
      <c r="P50" s="270"/>
      <c r="Q50" s="270"/>
      <c r="R50" s="270"/>
      <c r="S50" s="270"/>
      <c r="T50" s="271" t="s">
        <v>287</v>
      </c>
      <c r="U50" s="272"/>
      <c r="V50" s="272"/>
      <c r="W50" s="271" t="s">
        <v>227</v>
      </c>
      <c r="X50" s="272"/>
      <c r="Y50" s="272"/>
      <c r="Z50" s="272"/>
      <c r="AA50" s="272"/>
      <c r="AB50" s="272"/>
    </row>
    <row r="51" ht="11.25" customHeight="1"/>
  </sheetData>
  <mergeCells count="87">
    <mergeCell ref="O50:S50"/>
    <mergeCell ref="T50:V50"/>
    <mergeCell ref="W50:AB50"/>
    <mergeCell ref="B46:H46"/>
    <mergeCell ref="T46:V46"/>
    <mergeCell ref="W46:AB46"/>
    <mergeCell ref="B48:H48"/>
    <mergeCell ref="T48:V48"/>
    <mergeCell ref="W48:AB48"/>
    <mergeCell ref="B42:H42"/>
    <mergeCell ref="T42:V42"/>
    <mergeCell ref="W42:AB42"/>
    <mergeCell ref="B44:H44"/>
    <mergeCell ref="T44:V44"/>
    <mergeCell ref="W44:AB44"/>
    <mergeCell ref="B39:K39"/>
    <mergeCell ref="T39:V39"/>
    <mergeCell ref="W39:AB39"/>
    <mergeCell ref="B40:K40"/>
    <mergeCell ref="T40:V40"/>
    <mergeCell ref="W40:AB40"/>
    <mergeCell ref="B35:H35"/>
    <mergeCell ref="T35:V35"/>
    <mergeCell ref="W35:AB35"/>
    <mergeCell ref="B37:H37"/>
    <mergeCell ref="T37:V37"/>
    <mergeCell ref="W37:AB37"/>
    <mergeCell ref="B31:H31"/>
    <mergeCell ref="T31:V31"/>
    <mergeCell ref="W31:AB31"/>
    <mergeCell ref="B33:K33"/>
    <mergeCell ref="T33:V33"/>
    <mergeCell ref="W33:AB33"/>
    <mergeCell ref="B27:M27"/>
    <mergeCell ref="T27:V27"/>
    <mergeCell ref="W27:AB27"/>
    <mergeCell ref="B29:H29"/>
    <mergeCell ref="T29:V29"/>
    <mergeCell ref="W29:AB29"/>
    <mergeCell ref="B25:M25"/>
    <mergeCell ref="T25:V25"/>
    <mergeCell ref="W25:AB25"/>
    <mergeCell ref="B26:M26"/>
    <mergeCell ref="T26:V26"/>
    <mergeCell ref="W26:AB26"/>
    <mergeCell ref="B21:H21"/>
    <mergeCell ref="T21:V21"/>
    <mergeCell ref="W21:AB21"/>
    <mergeCell ref="B23:H23"/>
    <mergeCell ref="T23:V23"/>
    <mergeCell ref="W23:AB23"/>
    <mergeCell ref="B18:K18"/>
    <mergeCell ref="T18:V18"/>
    <mergeCell ref="W18:AB18"/>
    <mergeCell ref="B19:K19"/>
    <mergeCell ref="T19:V19"/>
    <mergeCell ref="W19:AB19"/>
    <mergeCell ref="B16:K16"/>
    <mergeCell ref="T16:V16"/>
    <mergeCell ref="W16:AB16"/>
    <mergeCell ref="B17:K17"/>
    <mergeCell ref="T17:V17"/>
    <mergeCell ref="W17:AB17"/>
    <mergeCell ref="B14:O14"/>
    <mergeCell ref="T14:V14"/>
    <mergeCell ref="W14:AB14"/>
    <mergeCell ref="B15:Q15"/>
    <mergeCell ref="T15:V15"/>
    <mergeCell ref="W15:AB15"/>
    <mergeCell ref="B11:L11"/>
    <mergeCell ref="T11:V11"/>
    <mergeCell ref="W11:AB11"/>
    <mergeCell ref="B12:L12"/>
    <mergeCell ref="T12:V12"/>
    <mergeCell ref="W12:AB12"/>
    <mergeCell ref="V5:W6"/>
    <mergeCell ref="X5:Y6"/>
    <mergeCell ref="AA5:AA6"/>
    <mergeCell ref="B9:S9"/>
    <mergeCell ref="T9:V9"/>
    <mergeCell ref="W9:AB9"/>
    <mergeCell ref="J1:R1"/>
    <mergeCell ref="G3:T3"/>
    <mergeCell ref="K4:P5"/>
    <mergeCell ref="A5:B7"/>
    <mergeCell ref="D5:D7"/>
    <mergeCell ref="F5:G7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6">
      <selection activeCell="U27" sqref="U27:AA27"/>
    </sheetView>
  </sheetViews>
  <sheetFormatPr defaultColWidth="9.140625" defaultRowHeight="12.75"/>
  <cols>
    <col min="1" max="1" width="3.57421875" style="2" customWidth="1"/>
    <col min="2" max="2" width="1.57421875" style="2" customWidth="1"/>
    <col min="3" max="3" width="9.7109375" style="2" customWidth="1"/>
    <col min="4" max="4" width="0.85546875" style="2" customWidth="1"/>
    <col min="5" max="5" width="9.7109375" style="2" customWidth="1"/>
    <col min="6" max="6" width="2.57421875" style="2" customWidth="1"/>
    <col min="7" max="7" width="13.140625" style="2" customWidth="1"/>
    <col min="8" max="8" width="1.28515625" style="2" customWidth="1"/>
    <col min="9" max="9" width="2.00390625" style="2" customWidth="1"/>
    <col min="10" max="10" width="3.28125" style="2" customWidth="1"/>
    <col min="11" max="11" width="2.140625" style="2" customWidth="1"/>
    <col min="12" max="12" width="1.57421875" style="2" customWidth="1"/>
    <col min="13" max="13" width="2.140625" style="2" customWidth="1"/>
    <col min="14" max="14" width="7.00390625" style="2" customWidth="1"/>
    <col min="15" max="15" width="1.421875" style="2" customWidth="1"/>
    <col min="16" max="16" width="0.2890625" style="2" customWidth="1"/>
    <col min="17" max="17" width="1.8515625" style="2" customWidth="1"/>
    <col min="18" max="18" width="15.00390625" style="2" customWidth="1"/>
    <col min="19" max="19" width="2.28125" style="2" customWidth="1"/>
    <col min="20" max="20" width="2.57421875" style="2" customWidth="1"/>
    <col min="21" max="21" width="0.2890625" style="2" customWidth="1"/>
    <col min="22" max="22" width="3.28125" style="2" customWidth="1"/>
    <col min="23" max="23" width="0.13671875" style="2" customWidth="1"/>
    <col min="24" max="24" width="7.7109375" style="2" customWidth="1"/>
    <col min="25" max="25" width="0.42578125" style="2" customWidth="1"/>
    <col min="26" max="26" width="8.7109375" style="2" customWidth="1"/>
    <col min="27" max="27" width="1.28515625" style="2" customWidth="1"/>
    <col min="28" max="28" width="0.2890625" style="2" customWidth="1"/>
    <col min="29" max="16384" width="9.140625" style="2" customWidth="1"/>
  </cols>
  <sheetData>
    <row r="1" spans="8:17" ht="11.25" customHeight="1">
      <c r="H1" s="273" t="s">
        <v>1</v>
      </c>
      <c r="I1" s="274"/>
      <c r="J1" s="274"/>
      <c r="K1" s="274"/>
      <c r="L1" s="274"/>
      <c r="M1" s="274"/>
      <c r="N1" s="274"/>
      <c r="O1" s="274"/>
      <c r="P1" s="274"/>
      <c r="Q1" s="274"/>
    </row>
    <row r="2" ht="11.25" customHeight="1"/>
    <row r="3" spans="6:18" ht="11.25" customHeight="1">
      <c r="F3" s="273" t="s">
        <v>329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0:14" ht="11.25" customHeight="1">
      <c r="J4" s="275" t="s">
        <v>31</v>
      </c>
      <c r="K4" s="276"/>
      <c r="L4" s="276"/>
      <c r="M4" s="276"/>
      <c r="N4" s="276"/>
    </row>
    <row r="5" spans="1:26" ht="11.25" customHeight="1">
      <c r="A5" s="277" t="s">
        <v>32</v>
      </c>
      <c r="C5" s="279" t="s">
        <v>146</v>
      </c>
      <c r="E5" s="277" t="s">
        <v>330</v>
      </c>
      <c r="F5" s="278"/>
      <c r="J5" s="276"/>
      <c r="K5" s="276"/>
      <c r="L5" s="276"/>
      <c r="M5" s="276"/>
      <c r="N5" s="276"/>
      <c r="T5" s="281" t="s">
        <v>35</v>
      </c>
      <c r="U5" s="282"/>
      <c r="V5" s="282"/>
      <c r="W5" s="281" t="s">
        <v>36</v>
      </c>
      <c r="X5" s="282"/>
      <c r="Z5" s="283" t="s">
        <v>45</v>
      </c>
    </row>
    <row r="6" spans="1:26" ht="8.25" customHeight="1">
      <c r="A6" s="278"/>
      <c r="C6" s="280"/>
      <c r="E6" s="278"/>
      <c r="F6" s="278"/>
      <c r="T6" s="282"/>
      <c r="U6" s="282"/>
      <c r="V6" s="282"/>
      <c r="W6" s="282"/>
      <c r="X6" s="282"/>
      <c r="Z6" s="284"/>
    </row>
    <row r="7" spans="1:6" ht="11.25" customHeight="1">
      <c r="A7" s="278"/>
      <c r="C7" s="280"/>
      <c r="E7" s="278"/>
      <c r="F7" s="278"/>
    </row>
    <row r="8" ht="1.5" customHeight="1"/>
    <row r="9" spans="1:27" ht="28.5" customHeight="1">
      <c r="A9" s="285" t="s">
        <v>9</v>
      </c>
      <c r="B9" s="286"/>
      <c r="C9" s="287" t="s">
        <v>39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9" t="s">
        <v>41</v>
      </c>
      <c r="Q9" s="290"/>
      <c r="R9" s="290"/>
      <c r="S9" s="290"/>
      <c r="T9" s="290"/>
      <c r="U9" s="289" t="s">
        <v>42</v>
      </c>
      <c r="V9" s="290"/>
      <c r="W9" s="290"/>
      <c r="X9" s="290"/>
      <c r="Y9" s="290"/>
      <c r="Z9" s="290"/>
      <c r="AA9" s="290"/>
    </row>
    <row r="10" ht="11.25" customHeight="1"/>
    <row r="11" spans="3:27" ht="11.25" customHeight="1">
      <c r="C11" s="277" t="s">
        <v>234</v>
      </c>
      <c r="D11" s="278"/>
      <c r="E11" s="278"/>
      <c r="F11" s="278"/>
      <c r="G11" s="278"/>
      <c r="H11" s="278"/>
      <c r="I11" s="278"/>
      <c r="J11" s="278"/>
      <c r="K11" s="278"/>
      <c r="P11" s="279" t="s">
        <v>293</v>
      </c>
      <c r="Q11" s="280"/>
      <c r="R11" s="280"/>
      <c r="S11" s="280"/>
      <c r="T11" s="280"/>
      <c r="U11" s="279" t="s">
        <v>235</v>
      </c>
      <c r="V11" s="280"/>
      <c r="W11" s="280"/>
      <c r="X11" s="280"/>
      <c r="Y11" s="280"/>
      <c r="Z11" s="280"/>
      <c r="AA11" s="280"/>
    </row>
    <row r="12" spans="3:27" ht="11.25" customHeight="1">
      <c r="C12" s="277" t="s">
        <v>331</v>
      </c>
      <c r="D12" s="278"/>
      <c r="E12" s="278"/>
      <c r="F12" s="278"/>
      <c r="G12" s="278"/>
      <c r="H12" s="278"/>
      <c r="I12" s="278"/>
      <c r="J12" s="278"/>
      <c r="K12" s="278"/>
      <c r="P12" s="279" t="s">
        <v>321</v>
      </c>
      <c r="Q12" s="280"/>
      <c r="R12" s="280"/>
      <c r="S12" s="280"/>
      <c r="T12" s="280"/>
      <c r="U12" s="279" t="s">
        <v>241</v>
      </c>
      <c r="V12" s="280"/>
      <c r="W12" s="280"/>
      <c r="X12" s="280"/>
      <c r="Y12" s="280"/>
      <c r="Z12" s="280"/>
      <c r="AA12" s="280"/>
    </row>
    <row r="13" ht="3.75" customHeight="1"/>
    <row r="14" spans="3:27" ht="11.25" customHeight="1">
      <c r="C14" s="291" t="s">
        <v>332</v>
      </c>
      <c r="D14" s="187"/>
      <c r="E14" s="187"/>
      <c r="F14" s="187"/>
      <c r="G14" s="187"/>
      <c r="H14" s="188"/>
      <c r="P14" s="292" t="s">
        <v>333</v>
      </c>
      <c r="Q14" s="293"/>
      <c r="R14" s="293"/>
      <c r="S14" s="293"/>
      <c r="T14" s="293"/>
      <c r="U14" s="292" t="s">
        <v>334</v>
      </c>
      <c r="V14" s="293"/>
      <c r="W14" s="293"/>
      <c r="X14" s="293"/>
      <c r="Y14" s="293"/>
      <c r="Z14" s="293"/>
      <c r="AA14" s="293"/>
    </row>
    <row r="15" ht="9.75" customHeight="1"/>
    <row r="16" spans="3:27" ht="11.25" customHeight="1">
      <c r="C16" s="277" t="s">
        <v>335</v>
      </c>
      <c r="D16" s="278"/>
      <c r="E16" s="278"/>
      <c r="F16" s="278"/>
      <c r="G16" s="278"/>
      <c r="H16" s="278"/>
      <c r="I16" s="278"/>
      <c r="J16" s="278"/>
      <c r="K16" s="278"/>
      <c r="P16" s="279" t="s">
        <v>323</v>
      </c>
      <c r="Q16" s="280"/>
      <c r="R16" s="280"/>
      <c r="S16" s="280"/>
      <c r="T16" s="280"/>
      <c r="U16" s="279" t="s">
        <v>244</v>
      </c>
      <c r="V16" s="280"/>
      <c r="W16" s="280"/>
      <c r="X16" s="280"/>
      <c r="Y16" s="280"/>
      <c r="Z16" s="280"/>
      <c r="AA16" s="280"/>
    </row>
    <row r="17" spans="3:27" ht="11.25" customHeight="1">
      <c r="C17" s="277" t="s">
        <v>336</v>
      </c>
      <c r="D17" s="278"/>
      <c r="E17" s="278"/>
      <c r="F17" s="278"/>
      <c r="G17" s="278"/>
      <c r="H17" s="278"/>
      <c r="I17" s="278"/>
      <c r="J17" s="278"/>
      <c r="P17" s="279" t="s">
        <v>301</v>
      </c>
      <c r="Q17" s="280"/>
      <c r="R17" s="280"/>
      <c r="S17" s="280"/>
      <c r="T17" s="280"/>
      <c r="U17" s="279" t="s">
        <v>302</v>
      </c>
      <c r="V17" s="280"/>
      <c r="W17" s="280"/>
      <c r="X17" s="280"/>
      <c r="Y17" s="280"/>
      <c r="Z17" s="280"/>
      <c r="AA17" s="280"/>
    </row>
    <row r="18" spans="3:27" ht="11.25" customHeight="1">
      <c r="C18" s="277" t="s">
        <v>236</v>
      </c>
      <c r="D18" s="278"/>
      <c r="E18" s="278"/>
      <c r="F18" s="278"/>
      <c r="G18" s="278"/>
      <c r="H18" s="278"/>
      <c r="I18" s="278"/>
      <c r="J18" s="278"/>
      <c r="P18" s="279" t="s">
        <v>9</v>
      </c>
      <c r="Q18" s="280"/>
      <c r="R18" s="280"/>
      <c r="S18" s="280"/>
      <c r="T18" s="280"/>
      <c r="U18" s="279" t="s">
        <v>9</v>
      </c>
      <c r="V18" s="280"/>
      <c r="W18" s="280"/>
      <c r="X18" s="280"/>
      <c r="Y18" s="280"/>
      <c r="Z18" s="280"/>
      <c r="AA18" s="280"/>
    </row>
    <row r="19" spans="3:27" ht="11.25" customHeight="1">
      <c r="C19" s="277" t="s">
        <v>303</v>
      </c>
      <c r="D19" s="278"/>
      <c r="E19" s="278"/>
      <c r="F19" s="278"/>
      <c r="G19" s="278"/>
      <c r="H19" s="278"/>
      <c r="I19" s="278"/>
      <c r="J19" s="278"/>
      <c r="P19" s="279" t="s">
        <v>257</v>
      </c>
      <c r="Q19" s="280"/>
      <c r="R19" s="280"/>
      <c r="S19" s="280"/>
      <c r="T19" s="280"/>
      <c r="U19" s="279" t="s">
        <v>258</v>
      </c>
      <c r="V19" s="280"/>
      <c r="W19" s="280"/>
      <c r="X19" s="280"/>
      <c r="Y19" s="280"/>
      <c r="Z19" s="280"/>
      <c r="AA19" s="280"/>
    </row>
    <row r="20" ht="5.25" customHeight="1"/>
    <row r="21" spans="16:27" ht="11.25" customHeight="1">
      <c r="P21" s="292" t="s">
        <v>263</v>
      </c>
      <c r="Q21" s="173"/>
      <c r="R21" s="173"/>
      <c r="S21" s="173"/>
      <c r="T21" s="173"/>
      <c r="U21" s="292" t="s">
        <v>264</v>
      </c>
      <c r="V21" s="173"/>
      <c r="W21" s="173"/>
      <c r="X21" s="173"/>
      <c r="Y21" s="173"/>
      <c r="Z21" s="173"/>
      <c r="AA21" s="173"/>
    </row>
    <row r="22" spans="3:27" ht="11.25" customHeight="1">
      <c r="C22" s="294" t="s">
        <v>326</v>
      </c>
      <c r="D22" s="173"/>
      <c r="E22" s="173"/>
      <c r="F22" s="173"/>
      <c r="G22" s="173"/>
      <c r="H22" s="174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</row>
    <row r="23" spans="3:8" ht="11.25" customHeight="1">
      <c r="C23" s="175"/>
      <c r="D23" s="176"/>
      <c r="E23" s="176"/>
      <c r="F23" s="176"/>
      <c r="G23" s="176"/>
      <c r="H23" s="177"/>
    </row>
    <row r="24" ht="14.25" customHeight="1"/>
    <row r="25" spans="3:27" ht="11.25" customHeight="1">
      <c r="C25" s="277" t="s">
        <v>265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P25" s="295" t="s">
        <v>9</v>
      </c>
      <c r="Q25" s="296"/>
      <c r="R25" s="296"/>
      <c r="S25" s="296"/>
      <c r="T25" s="296"/>
      <c r="U25" s="295" t="s">
        <v>9</v>
      </c>
      <c r="V25" s="296"/>
      <c r="W25" s="296"/>
      <c r="X25" s="296"/>
      <c r="Y25" s="296"/>
      <c r="Z25" s="296"/>
      <c r="AA25" s="296"/>
    </row>
    <row r="26" spans="3:27" ht="11.25" customHeight="1">
      <c r="C26" s="277" t="s">
        <v>267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P26" s="295" t="s">
        <v>9</v>
      </c>
      <c r="Q26" s="296"/>
      <c r="R26" s="296"/>
      <c r="S26" s="296"/>
      <c r="T26" s="296"/>
      <c r="U26" s="295" t="s">
        <v>9</v>
      </c>
      <c r="V26" s="296"/>
      <c r="W26" s="296"/>
      <c r="X26" s="296"/>
      <c r="Y26" s="296"/>
      <c r="Z26" s="296"/>
      <c r="AA26" s="296"/>
    </row>
    <row r="27" spans="3:27" ht="11.25" customHeight="1">
      <c r="C27" s="277" t="s">
        <v>268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P27" s="295" t="s">
        <v>273</v>
      </c>
      <c r="Q27" s="296"/>
      <c r="R27" s="296"/>
      <c r="S27" s="296"/>
      <c r="T27" s="296"/>
      <c r="U27" s="295" t="s">
        <v>274</v>
      </c>
      <c r="V27" s="296"/>
      <c r="W27" s="296"/>
      <c r="X27" s="296"/>
      <c r="Y27" s="296"/>
      <c r="Z27" s="296"/>
      <c r="AA27" s="296"/>
    </row>
    <row r="28" ht="11.25" customHeight="1"/>
    <row r="29" spans="3:27" ht="11.25" customHeight="1">
      <c r="C29" s="291" t="s">
        <v>327</v>
      </c>
      <c r="D29" s="168"/>
      <c r="E29" s="168"/>
      <c r="F29" s="168"/>
      <c r="G29" s="168"/>
      <c r="H29" s="169"/>
      <c r="P29" s="297" t="s">
        <v>281</v>
      </c>
      <c r="Q29" s="298"/>
      <c r="R29" s="298"/>
      <c r="S29" s="298"/>
      <c r="T29" s="298"/>
      <c r="U29" s="297" t="s">
        <v>282</v>
      </c>
      <c r="V29" s="298"/>
      <c r="W29" s="298"/>
      <c r="X29" s="298"/>
      <c r="Y29" s="298"/>
      <c r="Z29" s="298"/>
      <c r="AA29" s="298"/>
    </row>
    <row r="30" ht="6" customHeight="1"/>
    <row r="31" spans="3:27" ht="11.25" customHeight="1">
      <c r="C31" s="291" t="s">
        <v>328</v>
      </c>
      <c r="D31" s="168"/>
      <c r="E31" s="168"/>
      <c r="F31" s="168"/>
      <c r="G31" s="168"/>
      <c r="H31" s="169"/>
      <c r="P31" s="299" t="s">
        <v>281</v>
      </c>
      <c r="Q31" s="300"/>
      <c r="R31" s="300"/>
      <c r="S31" s="300"/>
      <c r="T31" s="300"/>
      <c r="U31" s="299" t="s">
        <v>282</v>
      </c>
      <c r="V31" s="300"/>
      <c r="W31" s="300"/>
      <c r="X31" s="300"/>
      <c r="Y31" s="300"/>
      <c r="Z31" s="300"/>
      <c r="AA31" s="300"/>
    </row>
    <row r="32" ht="11.25" customHeight="1"/>
    <row r="33" spans="3:27" ht="11.25" customHeight="1">
      <c r="C33" s="277" t="s">
        <v>283</v>
      </c>
      <c r="D33" s="278"/>
      <c r="E33" s="278"/>
      <c r="F33" s="278"/>
      <c r="G33" s="278"/>
      <c r="H33" s="278"/>
      <c r="I33" s="278"/>
      <c r="J33" s="278"/>
      <c r="P33" s="295" t="s">
        <v>284</v>
      </c>
      <c r="Q33" s="296"/>
      <c r="R33" s="296"/>
      <c r="S33" s="296"/>
      <c r="T33" s="296"/>
      <c r="U33" s="295" t="s">
        <v>285</v>
      </c>
      <c r="V33" s="296"/>
      <c r="W33" s="296"/>
      <c r="X33" s="296"/>
      <c r="Y33" s="296"/>
      <c r="Z33" s="296"/>
      <c r="AA33" s="296"/>
    </row>
    <row r="34" ht="11.25" customHeight="1"/>
    <row r="35" spans="3:28" ht="11.25" customHeight="1">
      <c r="C35" s="291" t="s">
        <v>337</v>
      </c>
      <c r="D35" s="168"/>
      <c r="E35" s="168"/>
      <c r="F35" s="168"/>
      <c r="G35" s="168"/>
      <c r="H35" s="169"/>
      <c r="Q35" s="297" t="s">
        <v>287</v>
      </c>
      <c r="R35" s="298"/>
      <c r="S35" s="298"/>
      <c r="T35" s="298"/>
      <c r="U35" s="298"/>
      <c r="V35" s="297" t="s">
        <v>227</v>
      </c>
      <c r="W35" s="298"/>
      <c r="X35" s="298"/>
      <c r="Y35" s="298"/>
      <c r="Z35" s="298"/>
      <c r="AA35" s="298"/>
      <c r="AB35" s="298"/>
    </row>
    <row r="36" ht="6.75" customHeight="1"/>
    <row r="37" spans="3:28" ht="11.25" customHeight="1">
      <c r="C37" s="291" t="s">
        <v>9</v>
      </c>
      <c r="D37" s="168"/>
      <c r="E37" s="168"/>
      <c r="F37" s="168"/>
      <c r="G37" s="168"/>
      <c r="H37" s="169"/>
      <c r="Q37" s="299" t="s">
        <v>287</v>
      </c>
      <c r="R37" s="300"/>
      <c r="S37" s="300"/>
      <c r="T37" s="300"/>
      <c r="U37" s="300"/>
      <c r="V37" s="299" t="s">
        <v>227</v>
      </c>
      <c r="W37" s="300"/>
      <c r="X37" s="300"/>
      <c r="Y37" s="300"/>
      <c r="Z37" s="300"/>
      <c r="AA37" s="300"/>
      <c r="AB37" s="300"/>
    </row>
    <row r="38" ht="11.25" customHeight="1"/>
    <row r="39" spans="3:28" ht="11.25" customHeight="1">
      <c r="C39" s="277" t="s">
        <v>288</v>
      </c>
      <c r="D39" s="278"/>
      <c r="E39" s="278"/>
      <c r="F39" s="278"/>
      <c r="G39" s="278"/>
      <c r="H39" s="278"/>
      <c r="I39" s="278"/>
      <c r="J39" s="278"/>
      <c r="Q39" s="301" t="s">
        <v>9</v>
      </c>
      <c r="R39" s="302"/>
      <c r="S39" s="302"/>
      <c r="T39" s="302"/>
      <c r="U39" s="302"/>
      <c r="V39" s="301" t="s">
        <v>9</v>
      </c>
      <c r="W39" s="302"/>
      <c r="X39" s="302"/>
      <c r="Y39" s="302"/>
      <c r="Z39" s="302"/>
      <c r="AA39" s="302"/>
      <c r="AB39" s="302"/>
    </row>
    <row r="40" spans="3:28" ht="11.25" customHeight="1">
      <c r="C40" s="277" t="s">
        <v>290</v>
      </c>
      <c r="D40" s="278"/>
      <c r="E40" s="278"/>
      <c r="F40" s="278"/>
      <c r="G40" s="278"/>
      <c r="H40" s="278"/>
      <c r="I40" s="278"/>
      <c r="J40" s="278"/>
      <c r="Q40" s="295" t="s">
        <v>9</v>
      </c>
      <c r="R40" s="296"/>
      <c r="S40" s="296"/>
      <c r="T40" s="296"/>
      <c r="U40" s="296"/>
      <c r="V40" s="295" t="s">
        <v>9</v>
      </c>
      <c r="W40" s="296"/>
      <c r="X40" s="296"/>
      <c r="Y40" s="296"/>
      <c r="Z40" s="296"/>
      <c r="AA40" s="296"/>
      <c r="AB40" s="296"/>
    </row>
    <row r="41" ht="9.75" customHeight="1"/>
    <row r="42" spans="3:28" ht="11.25" customHeight="1">
      <c r="C42" s="291" t="s">
        <v>9</v>
      </c>
      <c r="D42" s="187"/>
      <c r="E42" s="187"/>
      <c r="F42" s="187"/>
      <c r="G42" s="187"/>
      <c r="H42" s="188"/>
      <c r="Q42" s="297" t="s">
        <v>97</v>
      </c>
      <c r="R42" s="298"/>
      <c r="S42" s="298"/>
      <c r="T42" s="298"/>
      <c r="U42" s="298"/>
      <c r="V42" s="297" t="s">
        <v>97</v>
      </c>
      <c r="W42" s="298"/>
      <c r="X42" s="298"/>
      <c r="Y42" s="298"/>
      <c r="Z42" s="298"/>
      <c r="AA42" s="298"/>
      <c r="AB42" s="298"/>
    </row>
    <row r="43" ht="7.5" customHeight="1"/>
    <row r="44" spans="3:27" ht="11.25" customHeight="1">
      <c r="C44" s="291" t="s">
        <v>9</v>
      </c>
      <c r="D44" s="187"/>
      <c r="E44" s="187"/>
      <c r="F44" s="187"/>
      <c r="G44" s="187"/>
      <c r="H44" s="188"/>
      <c r="P44" s="299" t="s">
        <v>97</v>
      </c>
      <c r="Q44" s="300"/>
      <c r="R44" s="300"/>
      <c r="S44" s="300"/>
      <c r="T44" s="300"/>
      <c r="U44" s="299" t="s">
        <v>97</v>
      </c>
      <c r="V44" s="300"/>
      <c r="W44" s="300"/>
      <c r="X44" s="300"/>
      <c r="Y44" s="300"/>
      <c r="Z44" s="300"/>
      <c r="AA44" s="300"/>
    </row>
    <row r="45" ht="3.75" customHeight="1"/>
    <row r="46" spans="3:27" ht="11.25" customHeight="1">
      <c r="C46" s="291" t="s">
        <v>9</v>
      </c>
      <c r="D46" s="187"/>
      <c r="E46" s="187"/>
      <c r="F46" s="187"/>
      <c r="G46" s="187"/>
      <c r="H46" s="188"/>
      <c r="P46" s="299" t="s">
        <v>287</v>
      </c>
      <c r="Q46" s="300"/>
      <c r="R46" s="300"/>
      <c r="S46" s="300"/>
      <c r="T46" s="300"/>
      <c r="U46" s="299" t="s">
        <v>227</v>
      </c>
      <c r="V46" s="300"/>
      <c r="W46" s="300"/>
      <c r="X46" s="300"/>
      <c r="Y46" s="300"/>
      <c r="Z46" s="300"/>
      <c r="AA46" s="300"/>
    </row>
    <row r="47" ht="11.25" customHeight="1"/>
    <row r="48" spans="13:15" ht="11.25" customHeight="1">
      <c r="M48" s="303" t="s">
        <v>142</v>
      </c>
      <c r="N48" s="304"/>
      <c r="O48" s="304"/>
    </row>
    <row r="49" spans="13:27" ht="11.25" customHeight="1">
      <c r="M49" s="304"/>
      <c r="N49" s="304"/>
      <c r="O49" s="304"/>
      <c r="P49" s="305" t="s">
        <v>287</v>
      </c>
      <c r="Q49" s="306"/>
      <c r="R49" s="306"/>
      <c r="S49" s="306"/>
      <c r="T49" s="306"/>
      <c r="U49" s="305" t="s">
        <v>227</v>
      </c>
      <c r="V49" s="306"/>
      <c r="W49" s="306"/>
      <c r="X49" s="306"/>
      <c r="Y49" s="306"/>
      <c r="Z49" s="306"/>
      <c r="AA49" s="306"/>
    </row>
    <row r="50" spans="16:27" ht="11.25" customHeight="1"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</row>
    <row r="51" ht="11.25" customHeight="1"/>
  </sheetData>
  <mergeCells count="79">
    <mergeCell ref="C46:H46"/>
    <mergeCell ref="P46:T46"/>
    <mergeCell ref="U46:AA46"/>
    <mergeCell ref="M48:O49"/>
    <mergeCell ref="P49:T50"/>
    <mergeCell ref="U49:AA50"/>
    <mergeCell ref="C42:H42"/>
    <mergeCell ref="Q42:U42"/>
    <mergeCell ref="V42:AB42"/>
    <mergeCell ref="C44:H44"/>
    <mergeCell ref="P44:T44"/>
    <mergeCell ref="U44:AA44"/>
    <mergeCell ref="C39:J39"/>
    <mergeCell ref="Q39:U39"/>
    <mergeCell ref="V39:AB39"/>
    <mergeCell ref="C40:J40"/>
    <mergeCell ref="Q40:U40"/>
    <mergeCell ref="V40:AB40"/>
    <mergeCell ref="C35:H35"/>
    <mergeCell ref="Q35:U35"/>
    <mergeCell ref="V35:AB35"/>
    <mergeCell ref="C37:H37"/>
    <mergeCell ref="Q37:U37"/>
    <mergeCell ref="V37:AB37"/>
    <mergeCell ref="C31:H31"/>
    <mergeCell ref="P31:T31"/>
    <mergeCell ref="U31:AA31"/>
    <mergeCell ref="C33:J33"/>
    <mergeCell ref="P33:T33"/>
    <mergeCell ref="U33:AA33"/>
    <mergeCell ref="C27:M27"/>
    <mergeCell ref="P27:T27"/>
    <mergeCell ref="U27:AA27"/>
    <mergeCell ref="C29:H29"/>
    <mergeCell ref="P29:T29"/>
    <mergeCell ref="U29:AA29"/>
    <mergeCell ref="C25:M25"/>
    <mergeCell ref="P25:T25"/>
    <mergeCell ref="U25:AA25"/>
    <mergeCell ref="C26:M26"/>
    <mergeCell ref="P26:T26"/>
    <mergeCell ref="U26:AA26"/>
    <mergeCell ref="C19:J19"/>
    <mergeCell ref="P19:T19"/>
    <mergeCell ref="U19:AA19"/>
    <mergeCell ref="P21:T22"/>
    <mergeCell ref="U21:AA22"/>
    <mergeCell ref="C22:H23"/>
    <mergeCell ref="C17:J17"/>
    <mergeCell ref="P17:T17"/>
    <mergeCell ref="U17:AA17"/>
    <mergeCell ref="C18:J18"/>
    <mergeCell ref="P18:T18"/>
    <mergeCell ref="U18:AA18"/>
    <mergeCell ref="C14:H14"/>
    <mergeCell ref="P14:T14"/>
    <mergeCell ref="U14:AA14"/>
    <mergeCell ref="C16:K16"/>
    <mergeCell ref="P16:T16"/>
    <mergeCell ref="U16:AA16"/>
    <mergeCell ref="C11:K11"/>
    <mergeCell ref="P11:T11"/>
    <mergeCell ref="U11:AA11"/>
    <mergeCell ref="C12:K12"/>
    <mergeCell ref="P12:T12"/>
    <mergeCell ref="U12:AA12"/>
    <mergeCell ref="T5:V6"/>
    <mergeCell ref="W5:X6"/>
    <mergeCell ref="Z5:Z6"/>
    <mergeCell ref="A9:B9"/>
    <mergeCell ref="C9:O9"/>
    <mergeCell ref="P9:T9"/>
    <mergeCell ref="U9:AA9"/>
    <mergeCell ref="H1:Q1"/>
    <mergeCell ref="F3:R3"/>
    <mergeCell ref="J4:N5"/>
    <mergeCell ref="A5:A7"/>
    <mergeCell ref="C5:C7"/>
    <mergeCell ref="E5:F7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6">
      <selection activeCell="AA45" sqref="AA45"/>
    </sheetView>
  </sheetViews>
  <sheetFormatPr defaultColWidth="9.140625" defaultRowHeight="12.75"/>
  <cols>
    <col min="1" max="1" width="3.140625" style="2" customWidth="1"/>
    <col min="2" max="3" width="0.42578125" style="2" customWidth="1"/>
    <col min="4" max="4" width="1.57421875" style="2" customWidth="1"/>
    <col min="5" max="5" width="9.7109375" style="2" customWidth="1"/>
    <col min="6" max="6" width="0.85546875" style="2" customWidth="1"/>
    <col min="7" max="7" width="11.57421875" style="2" customWidth="1"/>
    <col min="8" max="8" width="3.8515625" style="2" customWidth="1"/>
    <col min="9" max="9" width="5.8515625" style="2" customWidth="1"/>
    <col min="10" max="10" width="5.00390625" style="2" customWidth="1"/>
    <col min="11" max="12" width="2.7109375" style="2" customWidth="1"/>
    <col min="13" max="13" width="0.85546875" style="2" customWidth="1"/>
    <col min="14" max="14" width="5.8515625" style="2" customWidth="1"/>
    <col min="15" max="15" width="5.57421875" style="2" customWidth="1"/>
    <col min="16" max="16" width="2.7109375" style="2" customWidth="1"/>
    <col min="17" max="17" width="2.28125" style="2" customWidth="1"/>
    <col min="18" max="18" width="8.421875" style="2" customWidth="1"/>
    <col min="19" max="19" width="7.140625" style="2" customWidth="1"/>
    <col min="20" max="20" width="4.00390625" style="2" customWidth="1"/>
    <col min="21" max="21" width="2.00390625" style="2" customWidth="1"/>
    <col min="22" max="22" width="0.13671875" style="2" customWidth="1"/>
    <col min="23" max="23" width="7.7109375" style="2" customWidth="1"/>
    <col min="24" max="24" width="0.42578125" style="2" customWidth="1"/>
    <col min="25" max="25" width="8.7109375" style="2" customWidth="1"/>
    <col min="26" max="26" width="1.28515625" style="2" customWidth="1"/>
    <col min="27" max="16384" width="9.140625" style="2" customWidth="1"/>
  </cols>
  <sheetData>
    <row r="1" spans="11:16" ht="11.25" customHeight="1">
      <c r="K1" s="157" t="s">
        <v>1</v>
      </c>
      <c r="L1" s="158"/>
      <c r="M1" s="158"/>
      <c r="N1" s="158"/>
      <c r="O1" s="158"/>
      <c r="P1" s="158"/>
    </row>
    <row r="2" ht="0.75" customHeight="1"/>
    <row r="3" spans="9:18" ht="11.25" customHeight="1">
      <c r="I3" s="157" t="s">
        <v>338</v>
      </c>
      <c r="J3" s="158"/>
      <c r="K3" s="158"/>
      <c r="L3" s="158"/>
      <c r="M3" s="158"/>
      <c r="N3" s="158"/>
      <c r="O3" s="158"/>
      <c r="P3" s="158"/>
      <c r="Q3" s="158"/>
      <c r="R3" s="158"/>
    </row>
    <row r="4" spans="12:15" ht="14.25" customHeight="1">
      <c r="L4" s="307" t="s">
        <v>31</v>
      </c>
      <c r="M4" s="308"/>
      <c r="N4" s="308"/>
      <c r="O4" s="308"/>
    </row>
    <row r="5" ht="1.5" customHeight="1"/>
    <row r="6" spans="1:25" ht="11.25" customHeight="1">
      <c r="A6" s="309" t="s">
        <v>32</v>
      </c>
      <c r="B6" s="310"/>
      <c r="C6" s="310"/>
      <c r="E6" s="163" t="s">
        <v>146</v>
      </c>
      <c r="G6" s="309" t="s">
        <v>339</v>
      </c>
      <c r="T6" s="146" t="s">
        <v>35</v>
      </c>
      <c r="U6" s="147"/>
      <c r="V6" s="146" t="s">
        <v>36</v>
      </c>
      <c r="W6" s="147"/>
      <c r="Y6" s="4" t="s">
        <v>45</v>
      </c>
    </row>
    <row r="7" spans="1:7" ht="11.25" customHeight="1">
      <c r="A7" s="310"/>
      <c r="B7" s="310"/>
      <c r="C7" s="310"/>
      <c r="E7" s="164"/>
      <c r="G7" s="310"/>
    </row>
    <row r="8" ht="1.5" customHeight="1"/>
    <row r="9" spans="1:26" ht="28.5" customHeight="1">
      <c r="A9" s="148" t="s">
        <v>9</v>
      </c>
      <c r="B9" s="149"/>
      <c r="C9" s="149"/>
      <c r="D9" s="149"/>
      <c r="E9" s="150" t="s">
        <v>39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4" t="s">
        <v>41</v>
      </c>
      <c r="S9" s="145"/>
      <c r="T9" s="145"/>
      <c r="U9" s="144" t="s">
        <v>42</v>
      </c>
      <c r="V9" s="145"/>
      <c r="W9" s="145"/>
      <c r="X9" s="145"/>
      <c r="Y9" s="145"/>
      <c r="Z9" s="145"/>
    </row>
    <row r="10" ht="10.5" customHeight="1"/>
    <row r="11" spans="1:14" ht="11.25" customHeight="1">
      <c r="A11" s="311" t="s">
        <v>340</v>
      </c>
      <c r="B11" s="312"/>
      <c r="C11" s="312"/>
      <c r="D11" s="312"/>
      <c r="E11" s="311" t="s">
        <v>341</v>
      </c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26" ht="11.25" customHeight="1">
      <c r="A12" s="311" t="s">
        <v>45</v>
      </c>
      <c r="B12" s="312"/>
      <c r="C12" s="312"/>
      <c r="D12" s="312"/>
      <c r="E12" s="309" t="s">
        <v>342</v>
      </c>
      <c r="F12" s="310"/>
      <c r="G12" s="310"/>
      <c r="H12" s="310"/>
      <c r="I12" s="310"/>
      <c r="J12" s="310"/>
      <c r="K12" s="310"/>
      <c r="L12" s="310"/>
      <c r="M12" s="310"/>
      <c r="N12" s="310"/>
      <c r="R12" s="163" t="s">
        <v>343</v>
      </c>
      <c r="S12" s="164"/>
      <c r="T12" s="164"/>
      <c r="U12" s="163" t="s">
        <v>344</v>
      </c>
      <c r="V12" s="164"/>
      <c r="W12" s="164"/>
      <c r="X12" s="164"/>
      <c r="Y12" s="164"/>
      <c r="Z12" s="164"/>
    </row>
    <row r="13" spans="1:26" ht="11.25" customHeight="1">
      <c r="A13" s="311" t="s">
        <v>37</v>
      </c>
      <c r="B13" s="312"/>
      <c r="C13" s="312"/>
      <c r="D13" s="312"/>
      <c r="E13" s="309" t="s">
        <v>345</v>
      </c>
      <c r="F13" s="310"/>
      <c r="G13" s="310"/>
      <c r="H13" s="310"/>
      <c r="I13" s="310"/>
      <c r="J13" s="310"/>
      <c r="K13" s="310"/>
      <c r="L13" s="310"/>
      <c r="M13" s="310"/>
      <c r="N13" s="310"/>
      <c r="R13" s="163" t="s">
        <v>346</v>
      </c>
      <c r="S13" s="164"/>
      <c r="T13" s="164"/>
      <c r="U13" s="163" t="s">
        <v>347</v>
      </c>
      <c r="V13" s="164"/>
      <c r="W13" s="164"/>
      <c r="X13" s="164"/>
      <c r="Y13" s="164"/>
      <c r="Z13" s="164"/>
    </row>
    <row r="14" spans="1:26" ht="11.25" customHeight="1">
      <c r="A14" s="311" t="s">
        <v>50</v>
      </c>
      <c r="B14" s="312"/>
      <c r="C14" s="312"/>
      <c r="D14" s="312"/>
      <c r="E14" s="309" t="s">
        <v>348</v>
      </c>
      <c r="F14" s="310"/>
      <c r="G14" s="310"/>
      <c r="H14" s="310"/>
      <c r="I14" s="310"/>
      <c r="J14" s="310"/>
      <c r="K14" s="310"/>
      <c r="L14" s="310"/>
      <c r="M14" s="310"/>
      <c r="N14" s="310"/>
      <c r="R14" s="163" t="s">
        <v>9</v>
      </c>
      <c r="S14" s="164"/>
      <c r="T14" s="164"/>
      <c r="U14" s="163" t="s">
        <v>9</v>
      </c>
      <c r="V14" s="164"/>
      <c r="W14" s="164"/>
      <c r="X14" s="164"/>
      <c r="Y14" s="164"/>
      <c r="Z14" s="164"/>
    </row>
    <row r="15" spans="1:26" ht="11.25" customHeight="1">
      <c r="A15" s="311" t="s">
        <v>53</v>
      </c>
      <c r="B15" s="312"/>
      <c r="C15" s="312"/>
      <c r="D15" s="312"/>
      <c r="E15" s="309" t="s">
        <v>349</v>
      </c>
      <c r="F15" s="310"/>
      <c r="G15" s="310"/>
      <c r="H15" s="310"/>
      <c r="I15" s="310"/>
      <c r="J15" s="310"/>
      <c r="K15" s="310"/>
      <c r="L15" s="310"/>
      <c r="M15" s="310"/>
      <c r="N15" s="310"/>
      <c r="R15" s="163" t="s">
        <v>350</v>
      </c>
      <c r="S15" s="164"/>
      <c r="T15" s="164"/>
      <c r="U15" s="163" t="s">
        <v>351</v>
      </c>
      <c r="V15" s="164"/>
      <c r="W15" s="164"/>
      <c r="X15" s="164"/>
      <c r="Y15" s="164"/>
      <c r="Z15" s="164"/>
    </row>
    <row r="16" spans="1:26" ht="11.25" customHeight="1">
      <c r="A16" s="311" t="s">
        <v>56</v>
      </c>
      <c r="B16" s="312"/>
      <c r="C16" s="312"/>
      <c r="D16" s="312"/>
      <c r="E16" s="309" t="s">
        <v>352</v>
      </c>
      <c r="F16" s="310"/>
      <c r="G16" s="310"/>
      <c r="H16" s="310"/>
      <c r="I16" s="310"/>
      <c r="J16" s="310"/>
      <c r="K16" s="310"/>
      <c r="L16" s="310"/>
      <c r="M16" s="310"/>
      <c r="N16" s="310"/>
      <c r="R16" s="163" t="s">
        <v>353</v>
      </c>
      <c r="S16" s="164"/>
      <c r="T16" s="164"/>
      <c r="U16" s="163" t="s">
        <v>354</v>
      </c>
      <c r="V16" s="164"/>
      <c r="W16" s="164"/>
      <c r="X16" s="164"/>
      <c r="Y16" s="164"/>
      <c r="Z16" s="164"/>
    </row>
    <row r="17" ht="6.75" customHeight="1"/>
    <row r="18" spans="5:26" ht="11.25" customHeight="1">
      <c r="E18" s="313" t="s">
        <v>355</v>
      </c>
      <c r="F18" s="187"/>
      <c r="G18" s="187"/>
      <c r="H18" s="187"/>
      <c r="I18" s="187"/>
      <c r="J18" s="187"/>
      <c r="K18" s="187"/>
      <c r="L18" s="188"/>
      <c r="R18" s="263" t="s">
        <v>356</v>
      </c>
      <c r="S18" s="264"/>
      <c r="T18" s="264"/>
      <c r="U18" s="263" t="s">
        <v>357</v>
      </c>
      <c r="V18" s="264"/>
      <c r="W18" s="264"/>
      <c r="X18" s="264"/>
      <c r="Y18" s="264"/>
      <c r="Z18" s="264"/>
    </row>
    <row r="19" ht="11.25" customHeight="1"/>
    <row r="20" spans="1:14" ht="11.25" customHeight="1">
      <c r="A20" s="311" t="s">
        <v>358</v>
      </c>
      <c r="B20" s="312"/>
      <c r="C20" s="312"/>
      <c r="D20" s="312"/>
      <c r="E20" s="311" t="s">
        <v>359</v>
      </c>
      <c r="F20" s="312"/>
      <c r="G20" s="312"/>
      <c r="H20" s="312"/>
      <c r="I20" s="312"/>
      <c r="J20" s="312"/>
      <c r="K20" s="312"/>
      <c r="L20" s="312"/>
      <c r="M20" s="312"/>
      <c r="N20" s="312"/>
    </row>
    <row r="21" spans="1:26" ht="11.25" customHeight="1">
      <c r="A21" s="311" t="s">
        <v>45</v>
      </c>
      <c r="B21" s="312"/>
      <c r="C21" s="312"/>
      <c r="D21" s="312"/>
      <c r="E21" s="309" t="s">
        <v>360</v>
      </c>
      <c r="F21" s="310"/>
      <c r="G21" s="310"/>
      <c r="H21" s="310"/>
      <c r="I21" s="310"/>
      <c r="J21" s="310"/>
      <c r="K21" s="310"/>
      <c r="L21" s="310"/>
      <c r="M21" s="310"/>
      <c r="N21" s="310"/>
      <c r="R21" s="163" t="s">
        <v>9</v>
      </c>
      <c r="S21" s="164"/>
      <c r="T21" s="164"/>
      <c r="U21" s="163" t="s">
        <v>9</v>
      </c>
      <c r="V21" s="164"/>
      <c r="W21" s="164"/>
      <c r="X21" s="164"/>
      <c r="Y21" s="164"/>
      <c r="Z21" s="164"/>
    </row>
    <row r="22" spans="1:26" ht="11.25" customHeight="1">
      <c r="A22" s="311" t="s">
        <v>37</v>
      </c>
      <c r="B22" s="312"/>
      <c r="C22" s="312"/>
      <c r="D22" s="312"/>
      <c r="E22" s="309" t="s">
        <v>361</v>
      </c>
      <c r="F22" s="310"/>
      <c r="G22" s="310"/>
      <c r="H22" s="310"/>
      <c r="I22" s="310"/>
      <c r="J22" s="310"/>
      <c r="K22" s="310"/>
      <c r="L22" s="310"/>
      <c r="M22" s="310"/>
      <c r="N22" s="310"/>
      <c r="R22" s="163" t="s">
        <v>9</v>
      </c>
      <c r="S22" s="164"/>
      <c r="T22" s="164"/>
      <c r="U22" s="163" t="s">
        <v>9</v>
      </c>
      <c r="V22" s="164"/>
      <c r="W22" s="164"/>
      <c r="X22" s="164"/>
      <c r="Y22" s="164"/>
      <c r="Z22" s="164"/>
    </row>
    <row r="23" spans="1:26" ht="11.25" customHeight="1">
      <c r="A23" s="311" t="s">
        <v>50</v>
      </c>
      <c r="B23" s="312"/>
      <c r="C23" s="312"/>
      <c r="D23" s="312"/>
      <c r="E23" s="309" t="s">
        <v>362</v>
      </c>
      <c r="F23" s="310"/>
      <c r="G23" s="310"/>
      <c r="H23" s="310"/>
      <c r="I23" s="310"/>
      <c r="J23" s="310"/>
      <c r="K23" s="310"/>
      <c r="L23" s="310"/>
      <c r="M23" s="310"/>
      <c r="R23" s="238" t="s">
        <v>9</v>
      </c>
      <c r="S23" s="239"/>
      <c r="T23" s="239"/>
      <c r="U23" s="238" t="s">
        <v>9</v>
      </c>
      <c r="V23" s="239"/>
      <c r="W23" s="239"/>
      <c r="X23" s="239"/>
      <c r="Y23" s="239"/>
      <c r="Z23" s="239"/>
    </row>
    <row r="24" spans="1:26" ht="11.25" customHeight="1">
      <c r="A24" s="311" t="s">
        <v>53</v>
      </c>
      <c r="B24" s="312"/>
      <c r="C24" s="312"/>
      <c r="D24" s="312"/>
      <c r="E24" s="309" t="s">
        <v>363</v>
      </c>
      <c r="F24" s="310"/>
      <c r="G24" s="310"/>
      <c r="H24" s="310"/>
      <c r="I24" s="310"/>
      <c r="J24" s="310"/>
      <c r="K24" s="310"/>
      <c r="L24" s="310"/>
      <c r="M24" s="310"/>
      <c r="R24" s="163" t="s">
        <v>9</v>
      </c>
      <c r="S24" s="164"/>
      <c r="T24" s="164"/>
      <c r="U24" s="163" t="s">
        <v>9</v>
      </c>
      <c r="V24" s="164"/>
      <c r="W24" s="164"/>
      <c r="X24" s="164"/>
      <c r="Y24" s="164"/>
      <c r="Z24" s="164"/>
    </row>
    <row r="25" spans="1:26" ht="11.25" customHeight="1">
      <c r="A25" s="311" t="s">
        <v>56</v>
      </c>
      <c r="B25" s="312"/>
      <c r="C25" s="312"/>
      <c r="D25" s="312"/>
      <c r="E25" s="309" t="s">
        <v>364</v>
      </c>
      <c r="F25" s="310"/>
      <c r="G25" s="310"/>
      <c r="H25" s="310"/>
      <c r="I25" s="310"/>
      <c r="J25" s="310"/>
      <c r="K25" s="310"/>
      <c r="L25" s="310"/>
      <c r="M25" s="310"/>
      <c r="R25" s="163" t="s">
        <v>9</v>
      </c>
      <c r="S25" s="164"/>
      <c r="T25" s="164"/>
      <c r="U25" s="163" t="s">
        <v>9</v>
      </c>
      <c r="V25" s="164"/>
      <c r="W25" s="164"/>
      <c r="X25" s="164"/>
      <c r="Y25" s="164"/>
      <c r="Z25" s="164"/>
    </row>
    <row r="26" ht="6" customHeight="1"/>
    <row r="27" spans="5:26" ht="11.25" customHeight="1">
      <c r="E27" s="313" t="s">
        <v>365</v>
      </c>
      <c r="F27" s="168"/>
      <c r="G27" s="168"/>
      <c r="H27" s="168"/>
      <c r="I27" s="168"/>
      <c r="J27" s="168"/>
      <c r="K27" s="168"/>
      <c r="L27" s="168"/>
      <c r="M27" s="169"/>
      <c r="R27" s="263" t="s">
        <v>97</v>
      </c>
      <c r="S27" s="264"/>
      <c r="T27" s="264"/>
      <c r="U27" s="263" t="s">
        <v>97</v>
      </c>
      <c r="V27" s="264"/>
      <c r="W27" s="264"/>
      <c r="X27" s="264"/>
      <c r="Y27" s="264"/>
      <c r="Z27" s="264"/>
    </row>
    <row r="28" ht="12.75" customHeight="1"/>
    <row r="29" spans="1:14" ht="11.25" customHeight="1">
      <c r="A29" s="311" t="s">
        <v>366</v>
      </c>
      <c r="B29" s="312"/>
      <c r="C29" s="312"/>
      <c r="D29" s="312"/>
      <c r="E29" s="311" t="s">
        <v>367</v>
      </c>
      <c r="F29" s="312"/>
      <c r="G29" s="312"/>
      <c r="H29" s="312"/>
      <c r="I29" s="312"/>
      <c r="J29" s="312"/>
      <c r="K29" s="312"/>
      <c r="L29" s="312"/>
      <c r="M29" s="312"/>
      <c r="N29" s="312"/>
    </row>
    <row r="30" spans="1:26" ht="11.25" customHeight="1">
      <c r="A30" s="311" t="s">
        <v>45</v>
      </c>
      <c r="B30" s="312"/>
      <c r="C30" s="312"/>
      <c r="D30" s="312"/>
      <c r="E30" s="309" t="s">
        <v>368</v>
      </c>
      <c r="F30" s="310"/>
      <c r="G30" s="310"/>
      <c r="H30" s="310"/>
      <c r="I30" s="310"/>
      <c r="J30" s="310"/>
      <c r="K30" s="310"/>
      <c r="L30" s="310"/>
      <c r="M30" s="310"/>
      <c r="N30" s="310"/>
      <c r="R30" s="163" t="s">
        <v>9</v>
      </c>
      <c r="S30" s="164"/>
      <c r="T30" s="164"/>
      <c r="U30" s="163" t="s">
        <v>9</v>
      </c>
      <c r="V30" s="164"/>
      <c r="W30" s="164"/>
      <c r="X30" s="164"/>
      <c r="Y30" s="164"/>
      <c r="Z30" s="164"/>
    </row>
    <row r="31" spans="1:26" ht="11.25" customHeight="1">
      <c r="A31" s="311" t="s">
        <v>37</v>
      </c>
      <c r="B31" s="312"/>
      <c r="C31" s="312"/>
      <c r="D31" s="312"/>
      <c r="E31" s="309" t="s">
        <v>369</v>
      </c>
      <c r="F31" s="310"/>
      <c r="G31" s="310"/>
      <c r="H31" s="310"/>
      <c r="I31" s="310"/>
      <c r="J31" s="310"/>
      <c r="K31" s="310"/>
      <c r="L31" s="310"/>
      <c r="M31" s="310"/>
      <c r="N31" s="310"/>
      <c r="R31" s="163" t="s">
        <v>9</v>
      </c>
      <c r="S31" s="164"/>
      <c r="T31" s="164"/>
      <c r="U31" s="163" t="s">
        <v>9</v>
      </c>
      <c r="V31" s="164"/>
      <c r="W31" s="164"/>
      <c r="X31" s="164"/>
      <c r="Y31" s="164"/>
      <c r="Z31" s="164"/>
    </row>
    <row r="32" spans="1:26" ht="11.25" customHeight="1">
      <c r="A32" s="311" t="s">
        <v>50</v>
      </c>
      <c r="B32" s="312"/>
      <c r="C32" s="312"/>
      <c r="D32" s="312"/>
      <c r="E32" s="309" t="s">
        <v>370</v>
      </c>
      <c r="F32" s="310"/>
      <c r="G32" s="310"/>
      <c r="H32" s="310"/>
      <c r="I32" s="310"/>
      <c r="J32" s="310"/>
      <c r="K32" s="310"/>
      <c r="L32" s="310"/>
      <c r="M32" s="310"/>
      <c r="N32" s="310"/>
      <c r="R32" s="163" t="s">
        <v>9</v>
      </c>
      <c r="S32" s="164"/>
      <c r="T32" s="164"/>
      <c r="U32" s="163" t="s">
        <v>9</v>
      </c>
      <c r="V32" s="164"/>
      <c r="W32" s="164"/>
      <c r="X32" s="164"/>
      <c r="Y32" s="164"/>
      <c r="Z32" s="164"/>
    </row>
    <row r="33" spans="1:26" ht="11.25" customHeight="1">
      <c r="A33" s="311" t="s">
        <v>53</v>
      </c>
      <c r="B33" s="312"/>
      <c r="C33" s="312"/>
      <c r="D33" s="312"/>
      <c r="E33" s="309" t="s">
        <v>371</v>
      </c>
      <c r="F33" s="310"/>
      <c r="G33" s="310"/>
      <c r="H33" s="310"/>
      <c r="I33" s="310"/>
      <c r="J33" s="310"/>
      <c r="K33" s="310"/>
      <c r="L33" s="310"/>
      <c r="M33" s="310"/>
      <c r="N33" s="310"/>
      <c r="R33" s="163" t="s">
        <v>9</v>
      </c>
      <c r="S33" s="164"/>
      <c r="T33" s="164"/>
      <c r="U33" s="163" t="s">
        <v>9</v>
      </c>
      <c r="V33" s="164"/>
      <c r="W33" s="164"/>
      <c r="X33" s="164"/>
      <c r="Y33" s="164"/>
      <c r="Z33" s="164"/>
    </row>
    <row r="34" ht="10.5" customHeight="1"/>
    <row r="35" spans="5:26" ht="11.25" customHeight="1">
      <c r="E35" s="313" t="s">
        <v>372</v>
      </c>
      <c r="F35" s="168"/>
      <c r="G35" s="168"/>
      <c r="H35" s="168"/>
      <c r="I35" s="168"/>
      <c r="J35" s="168"/>
      <c r="K35" s="168"/>
      <c r="L35" s="168"/>
      <c r="M35" s="169"/>
      <c r="R35" s="263" t="s">
        <v>97</v>
      </c>
      <c r="S35" s="264"/>
      <c r="T35" s="264"/>
      <c r="U35" s="263" t="s">
        <v>97</v>
      </c>
      <c r="V35" s="264"/>
      <c r="W35" s="264"/>
      <c r="X35" s="264"/>
      <c r="Y35" s="264"/>
      <c r="Z35" s="264"/>
    </row>
    <row r="36" ht="7.5" customHeight="1"/>
    <row r="37" spans="5:26" ht="11.25" customHeight="1">
      <c r="E37" s="313" t="s">
        <v>373</v>
      </c>
      <c r="F37" s="168"/>
      <c r="G37" s="168"/>
      <c r="H37" s="168"/>
      <c r="I37" s="168"/>
      <c r="J37" s="168"/>
      <c r="K37" s="168"/>
      <c r="L37" s="168"/>
      <c r="M37" s="169"/>
      <c r="R37" s="314" t="s">
        <v>356</v>
      </c>
      <c r="S37" s="315"/>
      <c r="T37" s="315"/>
      <c r="U37" s="314" t="s">
        <v>357</v>
      </c>
      <c r="V37" s="315"/>
      <c r="W37" s="315"/>
      <c r="X37" s="315"/>
      <c r="Y37" s="315"/>
      <c r="Z37" s="315"/>
    </row>
    <row r="38" ht="11.25" customHeight="1"/>
    <row r="39" spans="1:26" ht="11.25" customHeight="1">
      <c r="A39" s="311" t="s">
        <v>374</v>
      </c>
      <c r="B39" s="312"/>
      <c r="C39" s="312"/>
      <c r="D39" s="312"/>
      <c r="E39" s="309" t="s">
        <v>375</v>
      </c>
      <c r="F39" s="310"/>
      <c r="G39" s="310"/>
      <c r="H39" s="310"/>
      <c r="I39" s="310"/>
      <c r="J39" s="310"/>
      <c r="K39" s="310"/>
      <c r="L39" s="310"/>
      <c r="M39" s="310"/>
      <c r="R39" s="163" t="s">
        <v>48</v>
      </c>
      <c r="S39" s="164"/>
      <c r="T39" s="164"/>
      <c r="U39" s="163" t="s">
        <v>376</v>
      </c>
      <c r="V39" s="164"/>
      <c r="W39" s="164"/>
      <c r="X39" s="164"/>
      <c r="Y39" s="164"/>
      <c r="Z39" s="164"/>
    </row>
    <row r="40" ht="9" customHeight="1"/>
    <row r="41" spans="5:26" ht="11.25" customHeight="1">
      <c r="E41" s="313" t="s">
        <v>377</v>
      </c>
      <c r="F41" s="168"/>
      <c r="G41" s="168"/>
      <c r="H41" s="168"/>
      <c r="I41" s="168"/>
      <c r="J41" s="168"/>
      <c r="K41" s="168"/>
      <c r="L41" s="168"/>
      <c r="M41" s="169"/>
      <c r="R41" s="263" t="s">
        <v>47</v>
      </c>
      <c r="S41" s="264"/>
      <c r="T41" s="264"/>
      <c r="U41" s="263" t="s">
        <v>48</v>
      </c>
      <c r="V41" s="264"/>
      <c r="W41" s="264"/>
      <c r="X41" s="264"/>
      <c r="Y41" s="264"/>
      <c r="Z41" s="264"/>
    </row>
    <row r="42" ht="8.25" customHeight="1"/>
    <row r="43" spans="5:26" ht="11.25" customHeight="1">
      <c r="E43" s="313" t="s">
        <v>9</v>
      </c>
      <c r="F43" s="168"/>
      <c r="G43" s="168"/>
      <c r="H43" s="168"/>
      <c r="I43" s="168"/>
      <c r="J43" s="168"/>
      <c r="K43" s="168"/>
      <c r="L43" s="168"/>
      <c r="M43" s="169"/>
      <c r="R43" s="314" t="s">
        <v>47</v>
      </c>
      <c r="S43" s="315"/>
      <c r="T43" s="315"/>
      <c r="U43" s="314" t="s">
        <v>48</v>
      </c>
      <c r="V43" s="315"/>
      <c r="W43" s="315"/>
      <c r="X43" s="315"/>
      <c r="Y43" s="315"/>
      <c r="Z43" s="315"/>
    </row>
    <row r="44" ht="5.25" customHeight="1"/>
    <row r="45" spans="5:26" ht="11.25" customHeight="1">
      <c r="E45" s="313" t="s">
        <v>9</v>
      </c>
      <c r="F45" s="168"/>
      <c r="G45" s="168"/>
      <c r="H45" s="168"/>
      <c r="I45" s="168"/>
      <c r="J45" s="168"/>
      <c r="K45" s="168"/>
      <c r="L45" s="168"/>
      <c r="M45" s="169"/>
      <c r="R45" s="314" t="s">
        <v>47</v>
      </c>
      <c r="S45" s="315"/>
      <c r="T45" s="315"/>
      <c r="U45" s="314" t="s">
        <v>48</v>
      </c>
      <c r="V45" s="315"/>
      <c r="W45" s="315"/>
      <c r="X45" s="315"/>
      <c r="Y45" s="315"/>
      <c r="Z45" s="315"/>
    </row>
    <row r="46" ht="13.5" customHeight="1"/>
    <row r="47" spans="15:26" ht="11.25" customHeight="1">
      <c r="O47" s="318" t="s">
        <v>142</v>
      </c>
      <c r="P47" s="319"/>
      <c r="Q47" s="319"/>
      <c r="R47" s="320" t="s">
        <v>47</v>
      </c>
      <c r="S47" s="321"/>
      <c r="T47" s="321"/>
      <c r="U47" s="320" t="s">
        <v>48</v>
      </c>
      <c r="V47" s="321"/>
      <c r="W47" s="321"/>
      <c r="X47" s="321"/>
      <c r="Y47" s="321"/>
      <c r="Z47" s="321"/>
    </row>
    <row r="48" ht="264.75" customHeight="1"/>
    <row r="49" spans="1:9" ht="8.25" customHeight="1">
      <c r="A49" s="7" t="s">
        <v>9</v>
      </c>
      <c r="C49" s="316" t="s">
        <v>145</v>
      </c>
      <c r="D49" s="317"/>
      <c r="E49" s="317"/>
      <c r="F49" s="317"/>
      <c r="G49" s="317"/>
      <c r="H49" s="317"/>
      <c r="I49" s="317"/>
    </row>
    <row r="50" spans="3:9" ht="11.25" customHeight="1">
      <c r="C50" s="317"/>
      <c r="D50" s="317"/>
      <c r="E50" s="317"/>
      <c r="F50" s="317"/>
      <c r="G50" s="317"/>
      <c r="H50" s="317"/>
      <c r="I50" s="317"/>
    </row>
    <row r="51" ht="11.25" customHeight="1"/>
  </sheetData>
  <mergeCells count="103">
    <mergeCell ref="C49:I50"/>
    <mergeCell ref="E45:M45"/>
    <mergeCell ref="R45:T45"/>
    <mergeCell ref="U45:Z45"/>
    <mergeCell ref="O47:Q47"/>
    <mergeCell ref="R47:T47"/>
    <mergeCell ref="U47:Z47"/>
    <mergeCell ref="E41:M41"/>
    <mergeCell ref="R41:T41"/>
    <mergeCell ref="U41:Z41"/>
    <mergeCell ref="E43:M43"/>
    <mergeCell ref="R43:T43"/>
    <mergeCell ref="U43:Z43"/>
    <mergeCell ref="A39:D39"/>
    <mergeCell ref="E39:M39"/>
    <mergeCell ref="R39:T39"/>
    <mergeCell ref="U39:Z39"/>
    <mergeCell ref="E35:M35"/>
    <mergeCell ref="R35:T35"/>
    <mergeCell ref="U35:Z35"/>
    <mergeCell ref="E37:M37"/>
    <mergeCell ref="R37:T37"/>
    <mergeCell ref="U37:Z37"/>
    <mergeCell ref="A33:D33"/>
    <mergeCell ref="E33:N33"/>
    <mergeCell ref="R33:T33"/>
    <mergeCell ref="U33:Z33"/>
    <mergeCell ref="A32:D32"/>
    <mergeCell ref="E32:N32"/>
    <mergeCell ref="R32:T32"/>
    <mergeCell ref="U32:Z32"/>
    <mergeCell ref="A31:D31"/>
    <mergeCell ref="E31:N31"/>
    <mergeCell ref="R31:T31"/>
    <mergeCell ref="U31:Z31"/>
    <mergeCell ref="A30:D30"/>
    <mergeCell ref="E30:N30"/>
    <mergeCell ref="R30:T30"/>
    <mergeCell ref="U30:Z30"/>
    <mergeCell ref="E27:M27"/>
    <mergeCell ref="R27:T27"/>
    <mergeCell ref="U27:Z27"/>
    <mergeCell ref="A29:D29"/>
    <mergeCell ref="E29:N29"/>
    <mergeCell ref="A25:D25"/>
    <mergeCell ref="E25:M25"/>
    <mergeCell ref="R25:T25"/>
    <mergeCell ref="U25:Z25"/>
    <mergeCell ref="A24:D24"/>
    <mergeCell ref="E24:M24"/>
    <mergeCell ref="R24:T24"/>
    <mergeCell ref="U24:Z24"/>
    <mergeCell ref="A23:D23"/>
    <mergeCell ref="E23:M23"/>
    <mergeCell ref="R23:T23"/>
    <mergeCell ref="U23:Z23"/>
    <mergeCell ref="A22:D22"/>
    <mergeCell ref="E22:N22"/>
    <mergeCell ref="R22:T22"/>
    <mergeCell ref="U22:Z22"/>
    <mergeCell ref="A21:D21"/>
    <mergeCell ref="E21:N21"/>
    <mergeCell ref="R21:T21"/>
    <mergeCell ref="U21:Z21"/>
    <mergeCell ref="E18:L18"/>
    <mergeCell ref="R18:T18"/>
    <mergeCell ref="U18:Z18"/>
    <mergeCell ref="A20:D20"/>
    <mergeCell ref="E20:N20"/>
    <mergeCell ref="A16:D16"/>
    <mergeCell ref="E16:N16"/>
    <mergeCell ref="R16:T16"/>
    <mergeCell ref="U16:Z16"/>
    <mergeCell ref="A15:D15"/>
    <mergeCell ref="E15:N15"/>
    <mergeCell ref="R15:T15"/>
    <mergeCell ref="U15:Z15"/>
    <mergeCell ref="A14:D14"/>
    <mergeCell ref="E14:N14"/>
    <mergeCell ref="R14:T14"/>
    <mergeCell ref="U14:Z14"/>
    <mergeCell ref="R12:T12"/>
    <mergeCell ref="U12:Z12"/>
    <mergeCell ref="A13:D13"/>
    <mergeCell ref="E13:N13"/>
    <mergeCell ref="R13:T13"/>
    <mergeCell ref="U13:Z13"/>
    <mergeCell ref="A11:D11"/>
    <mergeCell ref="E11:N11"/>
    <mergeCell ref="A12:D12"/>
    <mergeCell ref="E12:N12"/>
    <mergeCell ref="T6:U6"/>
    <mergeCell ref="V6:W6"/>
    <mergeCell ref="A9:D9"/>
    <mergeCell ref="E9:Q9"/>
    <mergeCell ref="R9:T9"/>
    <mergeCell ref="U9:Z9"/>
    <mergeCell ref="K1:P1"/>
    <mergeCell ref="I3:R3"/>
    <mergeCell ref="L4:O4"/>
    <mergeCell ref="A6:C7"/>
    <mergeCell ref="E6:E7"/>
    <mergeCell ref="G6:G7"/>
  </mergeCells>
  <printOptions/>
  <pageMargins left="0.3611111111111111" right="0.3611111111111111" top="0.3611111111111111" bottom="0.3611111111111111" header="0.5" footer="0.5"/>
  <pageSetup horizontalDpi="600" verticalDpi="600" orientation="portrait" r:id="rId2"/>
  <rowBreaks count="1" manualBreakCount="1">
    <brk id="5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40">
      <selection activeCell="AC37" sqref="AC37"/>
    </sheetView>
  </sheetViews>
  <sheetFormatPr defaultColWidth="9.140625" defaultRowHeight="12.75"/>
  <cols>
    <col min="1" max="1" width="3.57421875" style="2" customWidth="1"/>
    <col min="2" max="2" width="1.57421875" style="2" customWidth="1"/>
    <col min="3" max="3" width="2.140625" style="2" customWidth="1"/>
    <col min="4" max="4" width="8.28125" style="2" customWidth="1"/>
    <col min="5" max="5" width="0.85546875" style="2" customWidth="1"/>
    <col min="6" max="6" width="3.00390625" style="2" customWidth="1"/>
    <col min="7" max="7" width="7.8515625" style="2" customWidth="1"/>
    <col min="8" max="8" width="2.140625" style="2" customWidth="1"/>
    <col min="9" max="9" width="10.8515625" style="2" customWidth="1"/>
    <col min="10" max="10" width="3.00390625" style="2" customWidth="1"/>
    <col min="11" max="11" width="2.7109375" style="2" customWidth="1"/>
    <col min="12" max="12" width="4.57421875" style="2" customWidth="1"/>
    <col min="13" max="13" width="2.57421875" style="2" customWidth="1"/>
    <col min="14" max="14" width="1.57421875" style="2" customWidth="1"/>
    <col min="15" max="15" width="6.57421875" style="2" customWidth="1"/>
    <col min="16" max="16" width="1.421875" style="2" customWidth="1"/>
    <col min="17" max="17" width="2.00390625" style="2" customWidth="1"/>
    <col min="18" max="18" width="3.00390625" style="2" customWidth="1"/>
    <col min="19" max="19" width="14.28125" style="2" customWidth="1"/>
    <col min="20" max="20" width="2.57421875" style="2" customWidth="1"/>
    <col min="21" max="21" width="3.421875" style="2" customWidth="1"/>
    <col min="22" max="22" width="0.13671875" style="2" customWidth="1"/>
    <col min="23" max="23" width="7.7109375" style="2" customWidth="1"/>
    <col min="24" max="24" width="0.42578125" style="2" customWidth="1"/>
    <col min="25" max="25" width="8.7109375" style="2" customWidth="1"/>
    <col min="26" max="26" width="1.28515625" style="2" customWidth="1"/>
    <col min="27" max="16384" width="9.140625" style="2" customWidth="1"/>
  </cols>
  <sheetData>
    <row r="1" spans="11:17" ht="11.25" customHeight="1">
      <c r="K1" s="157" t="s">
        <v>1</v>
      </c>
      <c r="L1" s="158"/>
      <c r="M1" s="158"/>
      <c r="N1" s="158"/>
      <c r="O1" s="158"/>
      <c r="P1" s="158"/>
      <c r="Q1" s="158"/>
    </row>
    <row r="2" ht="0.75" customHeight="1"/>
    <row r="3" spans="10:18" ht="11.25" customHeight="1">
      <c r="J3" s="157" t="s">
        <v>378</v>
      </c>
      <c r="K3" s="158"/>
      <c r="L3" s="158"/>
      <c r="M3" s="158"/>
      <c r="N3" s="158"/>
      <c r="O3" s="158"/>
      <c r="P3" s="158"/>
      <c r="Q3" s="158"/>
      <c r="R3" s="158"/>
    </row>
    <row r="4" ht="2.25" customHeight="1"/>
    <row r="5" spans="12:15" ht="11.25" customHeight="1">
      <c r="L5" s="322" t="s">
        <v>31</v>
      </c>
      <c r="M5" s="323"/>
      <c r="N5" s="323"/>
      <c r="O5" s="323"/>
    </row>
    <row r="6" spans="1:25" ht="5.25" customHeight="1">
      <c r="A6" s="324" t="s">
        <v>32</v>
      </c>
      <c r="C6" s="163" t="s">
        <v>146</v>
      </c>
      <c r="D6" s="164"/>
      <c r="F6" s="324" t="s">
        <v>379</v>
      </c>
      <c r="G6" s="325"/>
      <c r="H6" s="325"/>
      <c r="L6" s="323"/>
      <c r="M6" s="323"/>
      <c r="N6" s="323"/>
      <c r="O6" s="323"/>
      <c r="T6" s="146" t="s">
        <v>35</v>
      </c>
      <c r="U6" s="147"/>
      <c r="V6" s="146" t="s">
        <v>36</v>
      </c>
      <c r="W6" s="147"/>
      <c r="Y6" s="203" t="s">
        <v>45</v>
      </c>
    </row>
    <row r="7" spans="1:25" ht="5.25" customHeight="1">
      <c r="A7" s="325"/>
      <c r="C7" s="164"/>
      <c r="D7" s="164"/>
      <c r="F7" s="325"/>
      <c r="G7" s="325"/>
      <c r="H7" s="325"/>
      <c r="T7" s="147"/>
      <c r="U7" s="147"/>
      <c r="V7" s="147"/>
      <c r="W7" s="147"/>
      <c r="Y7" s="204"/>
    </row>
    <row r="8" spans="1:8" ht="11.25" customHeight="1">
      <c r="A8" s="325"/>
      <c r="C8" s="164"/>
      <c r="D8" s="164"/>
      <c r="F8" s="325"/>
      <c r="G8" s="325"/>
      <c r="H8" s="325"/>
    </row>
    <row r="9" ht="1.5" customHeight="1"/>
    <row r="10" spans="1:26" ht="28.5" customHeight="1">
      <c r="A10" s="148" t="s">
        <v>38</v>
      </c>
      <c r="B10" s="149"/>
      <c r="C10" s="149"/>
      <c r="D10" s="150" t="s">
        <v>39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0" t="s">
        <v>40</v>
      </c>
      <c r="P10" s="143"/>
      <c r="Q10" s="144" t="s">
        <v>41</v>
      </c>
      <c r="R10" s="145"/>
      <c r="S10" s="145"/>
      <c r="T10" s="145"/>
      <c r="U10" s="144" t="s">
        <v>42</v>
      </c>
      <c r="V10" s="145"/>
      <c r="W10" s="145"/>
      <c r="X10" s="145"/>
      <c r="Y10" s="145"/>
      <c r="Z10" s="145"/>
    </row>
    <row r="11" ht="8.25" customHeight="1"/>
    <row r="12" spans="1:6" ht="11.25" customHeight="1">
      <c r="A12" s="326" t="s">
        <v>43</v>
      </c>
      <c r="B12" s="327"/>
      <c r="C12" s="327"/>
      <c r="D12" s="327"/>
      <c r="E12" s="327"/>
      <c r="F12" s="327"/>
    </row>
    <row r="13" ht="11.25" customHeight="1"/>
    <row r="14" spans="1:26" ht="11.25" customHeight="1">
      <c r="A14" s="326" t="s">
        <v>340</v>
      </c>
      <c r="B14" s="327"/>
      <c r="C14" s="327"/>
      <c r="D14" s="326" t="s">
        <v>380</v>
      </c>
      <c r="E14" s="327"/>
      <c r="F14" s="327"/>
      <c r="G14" s="327"/>
      <c r="Q14" s="163" t="s">
        <v>47</v>
      </c>
      <c r="R14" s="164"/>
      <c r="S14" s="164"/>
      <c r="T14" s="164"/>
      <c r="U14" s="163" t="s">
        <v>48</v>
      </c>
      <c r="V14" s="164"/>
      <c r="W14" s="164"/>
      <c r="X14" s="164"/>
      <c r="Y14" s="164"/>
      <c r="Z14" s="164"/>
    </row>
    <row r="15" spans="1:26" ht="11.25" customHeight="1">
      <c r="A15" s="326" t="s">
        <v>45</v>
      </c>
      <c r="B15" s="327"/>
      <c r="C15" s="327"/>
      <c r="D15" s="324" t="s">
        <v>381</v>
      </c>
      <c r="E15" s="325"/>
      <c r="F15" s="325"/>
      <c r="G15" s="325"/>
      <c r="Q15" s="163" t="s">
        <v>9</v>
      </c>
      <c r="R15" s="164"/>
      <c r="S15" s="164"/>
      <c r="T15" s="164"/>
      <c r="U15" s="163" t="s">
        <v>9</v>
      </c>
      <c r="V15" s="164"/>
      <c r="W15" s="164"/>
      <c r="X15" s="164"/>
      <c r="Y15" s="164"/>
      <c r="Z15" s="164"/>
    </row>
    <row r="16" spans="1:26" ht="11.25" customHeight="1">
      <c r="A16" s="326" t="s">
        <v>37</v>
      </c>
      <c r="B16" s="327"/>
      <c r="C16" s="327"/>
      <c r="D16" s="324" t="s">
        <v>382</v>
      </c>
      <c r="E16" s="325"/>
      <c r="F16" s="325"/>
      <c r="G16" s="325"/>
      <c r="H16" s="325"/>
      <c r="I16" s="325"/>
      <c r="J16" s="325"/>
      <c r="K16" s="325"/>
      <c r="L16" s="325"/>
      <c r="Q16" s="163" t="s">
        <v>9</v>
      </c>
      <c r="R16" s="164"/>
      <c r="S16" s="164"/>
      <c r="T16" s="164"/>
      <c r="U16" s="163" t="s">
        <v>9</v>
      </c>
      <c r="V16" s="164"/>
      <c r="W16" s="164"/>
      <c r="X16" s="164"/>
      <c r="Y16" s="164"/>
      <c r="Z16" s="164"/>
    </row>
    <row r="17" spans="1:26" ht="11.25" customHeight="1">
      <c r="A17" s="326" t="s">
        <v>50</v>
      </c>
      <c r="B17" s="327"/>
      <c r="C17" s="327"/>
      <c r="D17" s="324" t="s">
        <v>383</v>
      </c>
      <c r="E17" s="325"/>
      <c r="F17" s="325"/>
      <c r="G17" s="325"/>
      <c r="H17" s="325"/>
      <c r="I17" s="325"/>
      <c r="J17" s="325"/>
      <c r="K17" s="325"/>
      <c r="L17" s="325"/>
      <c r="Q17" s="163" t="s">
        <v>62</v>
      </c>
      <c r="R17" s="164"/>
      <c r="S17" s="164"/>
      <c r="T17" s="164"/>
      <c r="U17" s="163" t="s">
        <v>63</v>
      </c>
      <c r="V17" s="164"/>
      <c r="W17" s="164"/>
      <c r="X17" s="164"/>
      <c r="Y17" s="164"/>
      <c r="Z17" s="164"/>
    </row>
    <row r="18" spans="1:26" ht="11.25" customHeight="1">
      <c r="A18" s="326" t="s">
        <v>53</v>
      </c>
      <c r="B18" s="327"/>
      <c r="C18" s="327"/>
      <c r="D18" s="324" t="s">
        <v>384</v>
      </c>
      <c r="E18" s="325"/>
      <c r="F18" s="325"/>
      <c r="G18" s="325"/>
      <c r="H18" s="325"/>
      <c r="I18" s="325"/>
      <c r="J18" s="325"/>
      <c r="K18" s="325"/>
      <c r="L18" s="325"/>
      <c r="Q18" s="163" t="s">
        <v>86</v>
      </c>
      <c r="R18" s="164"/>
      <c r="S18" s="164"/>
      <c r="T18" s="164"/>
      <c r="U18" s="163" t="s">
        <v>87</v>
      </c>
      <c r="V18" s="164"/>
      <c r="W18" s="164"/>
      <c r="X18" s="164"/>
      <c r="Y18" s="164"/>
      <c r="Z18" s="164"/>
    </row>
    <row r="19" spans="1:26" ht="11.25" customHeight="1">
      <c r="A19" s="326" t="s">
        <v>56</v>
      </c>
      <c r="B19" s="327"/>
      <c r="C19" s="327"/>
      <c r="D19" s="324" t="s">
        <v>385</v>
      </c>
      <c r="E19" s="325"/>
      <c r="F19" s="325"/>
      <c r="G19" s="325"/>
      <c r="H19" s="325"/>
      <c r="I19" s="325"/>
      <c r="J19" s="325"/>
      <c r="K19" s="325"/>
      <c r="L19" s="325"/>
      <c r="Q19" s="328" t="s">
        <v>9</v>
      </c>
      <c r="R19" s="166"/>
      <c r="S19" s="166"/>
      <c r="T19" s="166"/>
      <c r="U19" s="328" t="s">
        <v>9</v>
      </c>
      <c r="V19" s="166"/>
      <c r="W19" s="166"/>
      <c r="X19" s="166"/>
      <c r="Y19" s="166"/>
      <c r="Z19" s="166"/>
    </row>
    <row r="20" spans="1:26" ht="11.25" customHeight="1">
      <c r="A20" s="326" t="s">
        <v>242</v>
      </c>
      <c r="B20" s="327"/>
      <c r="C20" s="327"/>
      <c r="D20" s="324" t="s">
        <v>386</v>
      </c>
      <c r="E20" s="325"/>
      <c r="F20" s="325"/>
      <c r="G20" s="325"/>
      <c r="H20" s="325"/>
      <c r="I20" s="325"/>
      <c r="J20" s="325"/>
      <c r="K20" s="325"/>
      <c r="L20" s="325"/>
      <c r="Q20" s="163" t="s">
        <v>9</v>
      </c>
      <c r="R20" s="164"/>
      <c r="S20" s="164"/>
      <c r="T20" s="164"/>
      <c r="U20" s="163" t="s">
        <v>9</v>
      </c>
      <c r="V20" s="164"/>
      <c r="W20" s="164"/>
      <c r="X20" s="164"/>
      <c r="Y20" s="164"/>
      <c r="Z20" s="164"/>
    </row>
    <row r="21" spans="1:26" ht="11.25" customHeight="1">
      <c r="A21" s="326" t="s">
        <v>59</v>
      </c>
      <c r="B21" s="327"/>
      <c r="C21" s="327"/>
      <c r="D21" s="324" t="s">
        <v>387</v>
      </c>
      <c r="E21" s="325"/>
      <c r="F21" s="325"/>
      <c r="G21" s="325"/>
      <c r="H21" s="325"/>
      <c r="I21" s="325"/>
      <c r="J21" s="325"/>
      <c r="K21" s="325"/>
      <c r="L21" s="325"/>
      <c r="Q21" s="163" t="s">
        <v>9</v>
      </c>
      <c r="R21" s="164"/>
      <c r="S21" s="164"/>
      <c r="T21" s="164"/>
      <c r="U21" s="163" t="s">
        <v>9</v>
      </c>
      <c r="V21" s="164"/>
      <c r="W21" s="164"/>
      <c r="X21" s="164"/>
      <c r="Y21" s="164"/>
      <c r="Z21" s="164"/>
    </row>
    <row r="22" ht="11.25" customHeight="1"/>
    <row r="23" spans="4:26" ht="11.25" customHeight="1">
      <c r="D23" s="329" t="s">
        <v>388</v>
      </c>
      <c r="E23" s="168"/>
      <c r="F23" s="168"/>
      <c r="G23" s="168"/>
      <c r="H23" s="168"/>
      <c r="I23" s="168"/>
      <c r="J23" s="168"/>
      <c r="K23" s="168"/>
      <c r="L23" s="169"/>
      <c r="Q23" s="170" t="s">
        <v>389</v>
      </c>
      <c r="R23" s="171"/>
      <c r="S23" s="171"/>
      <c r="T23" s="171"/>
      <c r="U23" s="170" t="s">
        <v>390</v>
      </c>
      <c r="V23" s="171"/>
      <c r="W23" s="171"/>
      <c r="X23" s="171"/>
      <c r="Y23" s="171"/>
      <c r="Z23" s="171"/>
    </row>
    <row r="24" ht="11.25" customHeight="1"/>
    <row r="25" spans="1:26" ht="11.25" customHeight="1">
      <c r="A25" s="326" t="s">
        <v>358</v>
      </c>
      <c r="B25" s="327"/>
      <c r="C25" s="327"/>
      <c r="D25" s="326" t="s">
        <v>391</v>
      </c>
      <c r="E25" s="327"/>
      <c r="F25" s="327"/>
      <c r="G25" s="327"/>
      <c r="H25" s="327"/>
      <c r="I25" s="327"/>
      <c r="J25" s="327"/>
      <c r="K25" s="327"/>
      <c r="L25" s="327"/>
      <c r="Q25" s="163" t="s">
        <v>9</v>
      </c>
      <c r="R25" s="164"/>
      <c r="S25" s="164"/>
      <c r="T25" s="164"/>
      <c r="U25" s="163" t="s">
        <v>9</v>
      </c>
      <c r="V25" s="164"/>
      <c r="W25" s="164"/>
      <c r="X25" s="164"/>
      <c r="Y25" s="164"/>
      <c r="Z25" s="164"/>
    </row>
    <row r="26" spans="1:26" ht="11.25" customHeight="1">
      <c r="A26" s="326" t="s">
        <v>45</v>
      </c>
      <c r="B26" s="327"/>
      <c r="C26" s="327"/>
      <c r="D26" s="324" t="s">
        <v>392</v>
      </c>
      <c r="E26" s="325"/>
      <c r="F26" s="325"/>
      <c r="G26" s="325"/>
      <c r="H26" s="325"/>
      <c r="I26" s="325"/>
      <c r="J26" s="325"/>
      <c r="K26" s="325"/>
      <c r="L26" s="325"/>
      <c r="Q26" s="163" t="s">
        <v>9</v>
      </c>
      <c r="R26" s="164"/>
      <c r="S26" s="164"/>
      <c r="T26" s="164"/>
      <c r="U26" s="163" t="s">
        <v>9</v>
      </c>
      <c r="V26" s="164"/>
      <c r="W26" s="164"/>
      <c r="X26" s="164"/>
      <c r="Y26" s="164"/>
      <c r="Z26" s="164"/>
    </row>
    <row r="27" spans="1:26" ht="11.25" customHeight="1">
      <c r="A27" s="326" t="s">
        <v>37</v>
      </c>
      <c r="B27" s="327"/>
      <c r="C27" s="327"/>
      <c r="D27" s="324" t="s">
        <v>393</v>
      </c>
      <c r="E27" s="325"/>
      <c r="F27" s="325"/>
      <c r="G27" s="325"/>
      <c r="H27" s="325"/>
      <c r="I27" s="325"/>
      <c r="J27" s="325"/>
      <c r="K27" s="325"/>
      <c r="L27" s="325"/>
      <c r="Q27" s="328" t="s">
        <v>394</v>
      </c>
      <c r="R27" s="166"/>
      <c r="S27" s="166"/>
      <c r="T27" s="166"/>
      <c r="U27" s="328" t="s">
        <v>395</v>
      </c>
      <c r="V27" s="166"/>
      <c r="W27" s="166"/>
      <c r="X27" s="166"/>
      <c r="Y27" s="166"/>
      <c r="Z27" s="166"/>
    </row>
    <row r="28" spans="1:26" ht="11.25" customHeight="1">
      <c r="A28" s="326" t="s">
        <v>50</v>
      </c>
      <c r="B28" s="327"/>
      <c r="C28" s="327"/>
      <c r="D28" s="324" t="s">
        <v>396</v>
      </c>
      <c r="E28" s="325"/>
      <c r="F28" s="325"/>
      <c r="G28" s="325"/>
      <c r="H28" s="325"/>
      <c r="I28" s="325"/>
      <c r="J28" s="325"/>
      <c r="K28" s="325"/>
      <c r="L28" s="325"/>
      <c r="Q28" s="163" t="s">
        <v>9</v>
      </c>
      <c r="R28" s="164"/>
      <c r="S28" s="164"/>
      <c r="T28" s="164"/>
      <c r="U28" s="163" t="s">
        <v>9</v>
      </c>
      <c r="V28" s="164"/>
      <c r="W28" s="164"/>
      <c r="X28" s="164"/>
      <c r="Y28" s="164"/>
      <c r="Z28" s="164"/>
    </row>
    <row r="29" spans="1:26" ht="11.25" customHeight="1">
      <c r="A29" s="326" t="s">
        <v>53</v>
      </c>
      <c r="B29" s="327"/>
      <c r="C29" s="327"/>
      <c r="D29" s="324" t="s">
        <v>397</v>
      </c>
      <c r="E29" s="325"/>
      <c r="F29" s="325"/>
      <c r="G29" s="325"/>
      <c r="H29" s="325"/>
      <c r="I29" s="325"/>
      <c r="J29" s="325"/>
      <c r="K29" s="325"/>
      <c r="L29" s="325"/>
      <c r="Q29" s="163" t="s">
        <v>398</v>
      </c>
      <c r="R29" s="164"/>
      <c r="S29" s="164"/>
      <c r="T29" s="164"/>
      <c r="U29" s="163" t="s">
        <v>399</v>
      </c>
      <c r="V29" s="164"/>
      <c r="W29" s="164"/>
      <c r="X29" s="164"/>
      <c r="Y29" s="164"/>
      <c r="Z29" s="164"/>
    </row>
    <row r="30" spans="1:26" ht="11.25" customHeight="1">
      <c r="A30" s="326" t="s">
        <v>56</v>
      </c>
      <c r="B30" s="327"/>
      <c r="C30" s="327"/>
      <c r="D30" s="324" t="s">
        <v>400</v>
      </c>
      <c r="E30" s="325"/>
      <c r="F30" s="325"/>
      <c r="G30" s="325"/>
      <c r="H30" s="325"/>
      <c r="I30" s="325"/>
      <c r="J30" s="325"/>
      <c r="K30" s="325"/>
      <c r="L30" s="325"/>
      <c r="Q30" s="163" t="s">
        <v>9</v>
      </c>
      <c r="R30" s="164"/>
      <c r="S30" s="164"/>
      <c r="T30" s="164"/>
      <c r="U30" s="163" t="s">
        <v>9</v>
      </c>
      <c r="V30" s="164"/>
      <c r="W30" s="164"/>
      <c r="X30" s="164"/>
      <c r="Y30" s="164"/>
      <c r="Z30" s="164"/>
    </row>
    <row r="31" spans="1:26" ht="11.25" customHeight="1">
      <c r="A31" s="326" t="s">
        <v>242</v>
      </c>
      <c r="B31" s="327"/>
      <c r="C31" s="327"/>
      <c r="D31" s="324" t="s">
        <v>401</v>
      </c>
      <c r="E31" s="325"/>
      <c r="F31" s="325"/>
      <c r="G31" s="325"/>
      <c r="H31" s="325"/>
      <c r="I31" s="325"/>
      <c r="J31" s="325"/>
      <c r="K31" s="325"/>
      <c r="L31" s="325"/>
      <c r="Q31" s="328" t="s">
        <v>9</v>
      </c>
      <c r="R31" s="166"/>
      <c r="S31" s="166"/>
      <c r="T31" s="166"/>
      <c r="U31" s="328" t="s">
        <v>9</v>
      </c>
      <c r="V31" s="166"/>
      <c r="W31" s="166"/>
      <c r="X31" s="166"/>
      <c r="Y31" s="166"/>
      <c r="Z31" s="166"/>
    </row>
    <row r="32" ht="11.25" customHeight="1"/>
    <row r="33" spans="4:26" ht="11.25" customHeight="1">
      <c r="D33" s="329" t="s">
        <v>402</v>
      </c>
      <c r="E33" s="168"/>
      <c r="F33" s="168"/>
      <c r="G33" s="168"/>
      <c r="H33" s="168"/>
      <c r="I33" s="168"/>
      <c r="J33" s="168"/>
      <c r="K33" s="168"/>
      <c r="L33" s="169"/>
      <c r="Q33" s="170" t="s">
        <v>125</v>
      </c>
      <c r="R33" s="171"/>
      <c r="S33" s="171"/>
      <c r="T33" s="171"/>
      <c r="U33" s="170" t="s">
        <v>126</v>
      </c>
      <c r="V33" s="171"/>
      <c r="W33" s="171"/>
      <c r="X33" s="171"/>
      <c r="Y33" s="171"/>
      <c r="Z33" s="171"/>
    </row>
    <row r="34" ht="3" customHeight="1"/>
    <row r="35" spans="4:26" ht="11.25" customHeight="1">
      <c r="D35" s="329" t="s">
        <v>403</v>
      </c>
      <c r="E35" s="168"/>
      <c r="F35" s="168"/>
      <c r="G35" s="168"/>
      <c r="H35" s="168"/>
      <c r="I35" s="168"/>
      <c r="J35" s="168"/>
      <c r="K35" s="168"/>
      <c r="L35" s="169"/>
      <c r="Q35" s="330" t="s">
        <v>404</v>
      </c>
      <c r="R35" s="331"/>
      <c r="S35" s="331"/>
      <c r="T35" s="331"/>
      <c r="U35" s="330" t="s">
        <v>405</v>
      </c>
      <c r="V35" s="331"/>
      <c r="W35" s="331"/>
      <c r="X35" s="331"/>
      <c r="Y35" s="331"/>
      <c r="Z35" s="331"/>
    </row>
    <row r="36" ht="11.25" customHeight="1"/>
    <row r="37" spans="14:26" ht="11.25" customHeight="1">
      <c r="N37" s="332" t="s">
        <v>57</v>
      </c>
      <c r="O37" s="333"/>
      <c r="P37" s="333"/>
      <c r="Q37" s="181" t="s">
        <v>404</v>
      </c>
      <c r="R37" s="182"/>
      <c r="S37" s="182"/>
      <c r="T37" s="182"/>
      <c r="U37" s="181" t="s">
        <v>405</v>
      </c>
      <c r="V37" s="182"/>
      <c r="W37" s="182"/>
      <c r="X37" s="182"/>
      <c r="Y37" s="182"/>
      <c r="Z37" s="182"/>
    </row>
    <row r="38" ht="11.25" customHeight="1"/>
    <row r="39" spans="1:12" ht="11.25" customHeight="1">
      <c r="A39" s="326" t="s">
        <v>406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  <row r="40" ht="11.25" customHeight="1"/>
    <row r="41" spans="1:26" ht="11.25" customHeight="1">
      <c r="A41" s="326" t="s">
        <v>340</v>
      </c>
      <c r="B41" s="327"/>
      <c r="C41" s="327"/>
      <c r="D41" s="326" t="s">
        <v>407</v>
      </c>
      <c r="E41" s="327"/>
      <c r="F41" s="327"/>
      <c r="G41" s="327"/>
      <c r="H41" s="327"/>
      <c r="I41" s="327"/>
      <c r="J41" s="327"/>
      <c r="K41" s="327"/>
      <c r="L41" s="327"/>
      <c r="Q41" s="163" t="s">
        <v>9</v>
      </c>
      <c r="R41" s="164"/>
      <c r="S41" s="164"/>
      <c r="T41" s="164"/>
      <c r="U41" s="163" t="s">
        <v>9</v>
      </c>
      <c r="V41" s="164"/>
      <c r="W41" s="164"/>
      <c r="X41" s="164"/>
      <c r="Y41" s="164"/>
      <c r="Z41" s="164"/>
    </row>
    <row r="42" spans="1:26" ht="11.25" customHeight="1">
      <c r="A42" s="326" t="s">
        <v>45</v>
      </c>
      <c r="B42" s="327"/>
      <c r="C42" s="327"/>
      <c r="D42" s="324" t="s">
        <v>52</v>
      </c>
      <c r="E42" s="325"/>
      <c r="F42" s="325"/>
      <c r="G42" s="325"/>
      <c r="H42" s="325"/>
      <c r="I42" s="325"/>
      <c r="J42" s="325"/>
      <c r="K42" s="325"/>
      <c r="L42" s="325"/>
      <c r="Q42" s="163" t="s">
        <v>9</v>
      </c>
      <c r="R42" s="164"/>
      <c r="S42" s="164"/>
      <c r="T42" s="164"/>
      <c r="U42" s="163" t="s">
        <v>9</v>
      </c>
      <c r="V42" s="164"/>
      <c r="W42" s="164"/>
      <c r="X42" s="164"/>
      <c r="Y42" s="164"/>
      <c r="Z42" s="164"/>
    </row>
    <row r="43" spans="1:26" ht="11.25" customHeight="1">
      <c r="A43" s="326" t="s">
        <v>37</v>
      </c>
      <c r="B43" s="327"/>
      <c r="C43" s="327"/>
      <c r="D43" s="324" t="s">
        <v>408</v>
      </c>
      <c r="E43" s="325"/>
      <c r="F43" s="325"/>
      <c r="G43" s="325"/>
      <c r="H43" s="325"/>
      <c r="I43" s="325"/>
      <c r="J43" s="325"/>
      <c r="K43" s="325"/>
      <c r="L43" s="325"/>
      <c r="Q43" s="163" t="s">
        <v>9</v>
      </c>
      <c r="R43" s="164"/>
      <c r="S43" s="164"/>
      <c r="T43" s="164"/>
      <c r="U43" s="163" t="s">
        <v>9</v>
      </c>
      <c r="V43" s="164"/>
      <c r="W43" s="164"/>
      <c r="X43" s="164"/>
      <c r="Y43" s="164"/>
      <c r="Z43" s="164"/>
    </row>
    <row r="44" spans="1:26" ht="11.25" customHeight="1">
      <c r="A44" s="326" t="s">
        <v>50</v>
      </c>
      <c r="B44" s="327"/>
      <c r="C44" s="327"/>
      <c r="D44" s="324" t="s">
        <v>409</v>
      </c>
      <c r="E44" s="325"/>
      <c r="F44" s="325"/>
      <c r="G44" s="325"/>
      <c r="H44" s="325"/>
      <c r="I44" s="325"/>
      <c r="J44" s="325"/>
      <c r="K44" s="325"/>
      <c r="L44" s="325"/>
      <c r="Q44" s="163" t="s">
        <v>410</v>
      </c>
      <c r="R44" s="164"/>
      <c r="S44" s="164"/>
      <c r="T44" s="164"/>
      <c r="U44" s="163" t="s">
        <v>411</v>
      </c>
      <c r="V44" s="164"/>
      <c r="W44" s="164"/>
      <c r="X44" s="164"/>
      <c r="Y44" s="164"/>
      <c r="Z44" s="164"/>
    </row>
    <row r="45" spans="1:26" ht="11.25" customHeight="1">
      <c r="A45" s="326" t="s">
        <v>53</v>
      </c>
      <c r="B45" s="327"/>
      <c r="C45" s="327"/>
      <c r="D45" s="324" t="s">
        <v>412</v>
      </c>
      <c r="E45" s="325"/>
      <c r="F45" s="325"/>
      <c r="G45" s="325"/>
      <c r="H45" s="325"/>
      <c r="I45" s="325"/>
      <c r="J45" s="325"/>
      <c r="K45" s="325"/>
      <c r="L45" s="325"/>
      <c r="Q45" s="328" t="s">
        <v>9</v>
      </c>
      <c r="R45" s="166"/>
      <c r="S45" s="166"/>
      <c r="T45" s="166"/>
      <c r="U45" s="328" t="s">
        <v>9</v>
      </c>
      <c r="V45" s="166"/>
      <c r="W45" s="166"/>
      <c r="X45" s="166"/>
      <c r="Y45" s="166"/>
      <c r="Z45" s="166"/>
    </row>
    <row r="46" spans="1:26" ht="11.25" customHeight="1">
      <c r="A46" s="326" t="s">
        <v>56</v>
      </c>
      <c r="B46" s="327"/>
      <c r="C46" s="327"/>
      <c r="D46" s="324" t="s">
        <v>413</v>
      </c>
      <c r="E46" s="325"/>
      <c r="F46" s="325"/>
      <c r="G46" s="325"/>
      <c r="H46" s="325"/>
      <c r="I46" s="325"/>
      <c r="J46" s="325"/>
      <c r="K46" s="325"/>
      <c r="L46" s="325"/>
      <c r="Q46" s="163" t="s">
        <v>9</v>
      </c>
      <c r="R46" s="164"/>
      <c r="S46" s="164"/>
      <c r="T46" s="164"/>
      <c r="U46" s="163" t="s">
        <v>9</v>
      </c>
      <c r="V46" s="164"/>
      <c r="W46" s="164"/>
      <c r="X46" s="164"/>
      <c r="Y46" s="164"/>
      <c r="Z46" s="164"/>
    </row>
    <row r="47" spans="1:26" ht="11.25" customHeight="1">
      <c r="A47" s="326" t="s">
        <v>242</v>
      </c>
      <c r="B47" s="327"/>
      <c r="C47" s="327"/>
      <c r="D47" s="324" t="s">
        <v>414</v>
      </c>
      <c r="E47" s="325"/>
      <c r="F47" s="325"/>
      <c r="G47" s="325"/>
      <c r="H47" s="325"/>
      <c r="I47" s="325"/>
      <c r="J47" s="325"/>
      <c r="K47" s="325"/>
      <c r="L47" s="325"/>
      <c r="Q47" s="163" t="s">
        <v>66</v>
      </c>
      <c r="R47" s="164"/>
      <c r="S47" s="164"/>
      <c r="T47" s="164"/>
      <c r="U47" s="163" t="s">
        <v>67</v>
      </c>
      <c r="V47" s="164"/>
      <c r="W47" s="164"/>
      <c r="X47" s="164"/>
      <c r="Y47" s="164"/>
      <c r="Z47" s="164"/>
    </row>
    <row r="48" ht="11.25" customHeight="1"/>
    <row r="49" spans="4:26" ht="11.25" customHeight="1">
      <c r="D49" s="329" t="s">
        <v>184</v>
      </c>
      <c r="E49" s="168"/>
      <c r="F49" s="168"/>
      <c r="G49" s="168"/>
      <c r="H49" s="168"/>
      <c r="I49" s="168"/>
      <c r="J49" s="168"/>
      <c r="K49" s="168"/>
      <c r="L49" s="169"/>
      <c r="Q49" s="170" t="s">
        <v>415</v>
      </c>
      <c r="R49" s="171"/>
      <c r="S49" s="171"/>
      <c r="T49" s="171"/>
      <c r="U49" s="170" t="s">
        <v>416</v>
      </c>
      <c r="V49" s="171"/>
      <c r="W49" s="171"/>
      <c r="X49" s="171"/>
      <c r="Y49" s="171"/>
      <c r="Z49" s="171"/>
    </row>
    <row r="50" ht="11.25" customHeight="1"/>
    <row r="51" spans="1:26" ht="11.25" customHeight="1">
      <c r="A51" s="326" t="s">
        <v>358</v>
      </c>
      <c r="B51" s="327"/>
      <c r="C51" s="327"/>
      <c r="D51" s="326" t="s">
        <v>417</v>
      </c>
      <c r="E51" s="327"/>
      <c r="F51" s="327"/>
      <c r="G51" s="327"/>
      <c r="H51" s="327"/>
      <c r="I51" s="327"/>
      <c r="J51" s="327"/>
      <c r="K51" s="327"/>
      <c r="L51" s="327"/>
      <c r="Q51" s="163" t="s">
        <v>9</v>
      </c>
      <c r="R51" s="164"/>
      <c r="S51" s="164"/>
      <c r="T51" s="164"/>
      <c r="U51" s="163" t="s">
        <v>9</v>
      </c>
      <c r="V51" s="164"/>
      <c r="W51" s="164"/>
      <c r="X51" s="164"/>
      <c r="Y51" s="164"/>
      <c r="Z51" s="164"/>
    </row>
    <row r="52" spans="1:26" ht="11.25" customHeight="1">
      <c r="A52" s="326" t="s">
        <v>45</v>
      </c>
      <c r="B52" s="327"/>
      <c r="C52" s="327"/>
      <c r="D52" s="324" t="s">
        <v>418</v>
      </c>
      <c r="E52" s="325"/>
      <c r="F52" s="325"/>
      <c r="G52" s="325"/>
      <c r="H52" s="325"/>
      <c r="I52" s="325"/>
      <c r="J52" s="325"/>
      <c r="K52" s="325"/>
      <c r="L52" s="325"/>
      <c r="Q52" s="163" t="s">
        <v>9</v>
      </c>
      <c r="R52" s="164"/>
      <c r="S52" s="164"/>
      <c r="T52" s="164"/>
      <c r="U52" s="163" t="s">
        <v>9</v>
      </c>
      <c r="V52" s="164"/>
      <c r="W52" s="164"/>
      <c r="X52" s="164"/>
      <c r="Y52" s="164"/>
      <c r="Z52" s="164"/>
    </row>
    <row r="53" spans="1:26" ht="11.25" customHeight="1">
      <c r="A53" s="326" t="s">
        <v>37</v>
      </c>
      <c r="B53" s="327"/>
      <c r="C53" s="327"/>
      <c r="D53" s="324" t="s">
        <v>419</v>
      </c>
      <c r="E53" s="325"/>
      <c r="F53" s="325"/>
      <c r="G53" s="325"/>
      <c r="H53" s="325"/>
      <c r="I53" s="325"/>
      <c r="J53" s="325"/>
      <c r="K53" s="325"/>
      <c r="L53" s="325"/>
      <c r="Q53" s="163" t="s">
        <v>9</v>
      </c>
      <c r="R53" s="164"/>
      <c r="S53" s="164"/>
      <c r="T53" s="164"/>
      <c r="U53" s="163" t="s">
        <v>9</v>
      </c>
      <c r="V53" s="164"/>
      <c r="W53" s="164"/>
      <c r="X53" s="164"/>
      <c r="Y53" s="164"/>
      <c r="Z53" s="164"/>
    </row>
    <row r="54" spans="1:26" ht="11.25" customHeight="1">
      <c r="A54" s="326" t="s">
        <v>50</v>
      </c>
      <c r="B54" s="327"/>
      <c r="C54" s="327"/>
      <c r="D54" s="324" t="s">
        <v>420</v>
      </c>
      <c r="E54" s="325"/>
      <c r="F54" s="325"/>
      <c r="G54" s="325"/>
      <c r="H54" s="325"/>
      <c r="I54" s="325"/>
      <c r="J54" s="325"/>
      <c r="K54" s="325"/>
      <c r="L54" s="325"/>
      <c r="Q54" s="163" t="s">
        <v>9</v>
      </c>
      <c r="R54" s="164"/>
      <c r="S54" s="164"/>
      <c r="T54" s="164"/>
      <c r="U54" s="163" t="s">
        <v>9</v>
      </c>
      <c r="V54" s="164"/>
      <c r="W54" s="164"/>
      <c r="X54" s="164"/>
      <c r="Y54" s="164"/>
      <c r="Z54" s="164"/>
    </row>
    <row r="55" spans="1:26" ht="11.25" customHeight="1">
      <c r="A55" s="326" t="s">
        <v>53</v>
      </c>
      <c r="B55" s="327"/>
      <c r="C55" s="327"/>
      <c r="D55" s="324" t="s">
        <v>421</v>
      </c>
      <c r="E55" s="325"/>
      <c r="F55" s="325"/>
      <c r="G55" s="325"/>
      <c r="H55" s="325"/>
      <c r="I55" s="325"/>
      <c r="J55" s="325"/>
      <c r="K55" s="325"/>
      <c r="L55" s="325"/>
      <c r="Q55" s="328" t="s">
        <v>9</v>
      </c>
      <c r="R55" s="166"/>
      <c r="S55" s="166"/>
      <c r="T55" s="166"/>
      <c r="U55" s="328" t="s">
        <v>9</v>
      </c>
      <c r="V55" s="166"/>
      <c r="W55" s="166"/>
      <c r="X55" s="166"/>
      <c r="Y55" s="166"/>
      <c r="Z55" s="166"/>
    </row>
    <row r="56" ht="10.5" customHeight="1"/>
    <row r="57" spans="4:26" ht="11.25" customHeight="1">
      <c r="D57" s="329" t="s">
        <v>200</v>
      </c>
      <c r="E57" s="168"/>
      <c r="F57" s="168"/>
      <c r="G57" s="168"/>
      <c r="H57" s="168"/>
      <c r="I57" s="168"/>
      <c r="J57" s="168"/>
      <c r="K57" s="168"/>
      <c r="L57" s="169"/>
      <c r="Q57" s="170" t="s">
        <v>97</v>
      </c>
      <c r="R57" s="171"/>
      <c r="S57" s="171"/>
      <c r="T57" s="171"/>
      <c r="U57" s="170" t="s">
        <v>97</v>
      </c>
      <c r="V57" s="171"/>
      <c r="W57" s="171"/>
      <c r="X57" s="171"/>
      <c r="Y57" s="171"/>
      <c r="Z57" s="171"/>
    </row>
    <row r="58" ht="11.25" customHeight="1"/>
    <row r="59" spans="1:26" ht="11.25" customHeight="1">
      <c r="A59" s="326" t="s">
        <v>366</v>
      </c>
      <c r="B59" s="327"/>
      <c r="C59" s="327"/>
      <c r="D59" s="326" t="s">
        <v>422</v>
      </c>
      <c r="E59" s="327"/>
      <c r="F59" s="327"/>
      <c r="G59" s="327"/>
      <c r="Q59" s="163" t="s">
        <v>9</v>
      </c>
      <c r="R59" s="164"/>
      <c r="S59" s="164"/>
      <c r="T59" s="164"/>
      <c r="U59" s="163" t="s">
        <v>9</v>
      </c>
      <c r="V59" s="164"/>
      <c r="W59" s="164"/>
      <c r="X59" s="164"/>
      <c r="Y59" s="164"/>
      <c r="Z59" s="164"/>
    </row>
    <row r="60" spans="1:26" ht="11.25" customHeight="1">
      <c r="A60" s="326" t="s">
        <v>45</v>
      </c>
      <c r="B60" s="327"/>
      <c r="C60" s="327"/>
      <c r="D60" s="324" t="s">
        <v>423</v>
      </c>
      <c r="E60" s="325"/>
      <c r="F60" s="325"/>
      <c r="G60" s="325"/>
      <c r="Q60" s="163" t="s">
        <v>9</v>
      </c>
      <c r="R60" s="164"/>
      <c r="S60" s="164"/>
      <c r="T60" s="164"/>
      <c r="U60" s="163" t="s">
        <v>9</v>
      </c>
      <c r="V60" s="164"/>
      <c r="W60" s="164"/>
      <c r="X60" s="164"/>
      <c r="Y60" s="164"/>
      <c r="Z60" s="164"/>
    </row>
    <row r="61" spans="1:26" ht="11.25" customHeight="1">
      <c r="A61" s="326" t="s">
        <v>37</v>
      </c>
      <c r="B61" s="327"/>
      <c r="C61" s="327"/>
      <c r="D61" s="324" t="s">
        <v>424</v>
      </c>
      <c r="E61" s="325"/>
      <c r="F61" s="325"/>
      <c r="G61" s="325"/>
      <c r="H61" s="325"/>
      <c r="I61" s="325"/>
      <c r="J61" s="325"/>
      <c r="K61" s="325"/>
      <c r="L61" s="325"/>
      <c r="Q61" s="163" t="s">
        <v>9</v>
      </c>
      <c r="R61" s="164"/>
      <c r="S61" s="164"/>
      <c r="T61" s="164"/>
      <c r="U61" s="163" t="s">
        <v>9</v>
      </c>
      <c r="V61" s="164"/>
      <c r="W61" s="164"/>
      <c r="X61" s="164"/>
      <c r="Y61" s="164"/>
      <c r="Z61" s="164"/>
    </row>
    <row r="62" spans="1:26" ht="11.25" customHeight="1">
      <c r="A62" s="326" t="s">
        <v>50</v>
      </c>
      <c r="B62" s="327"/>
      <c r="C62" s="327"/>
      <c r="D62" s="324" t="s">
        <v>425</v>
      </c>
      <c r="E62" s="325"/>
      <c r="F62" s="325"/>
      <c r="G62" s="325"/>
      <c r="H62" s="325"/>
      <c r="I62" s="325"/>
      <c r="J62" s="325"/>
      <c r="K62" s="325"/>
      <c r="L62" s="325"/>
      <c r="Q62" s="163" t="s">
        <v>209</v>
      </c>
      <c r="R62" s="164"/>
      <c r="S62" s="164"/>
      <c r="T62" s="164"/>
      <c r="U62" s="163" t="s">
        <v>209</v>
      </c>
      <c r="V62" s="164"/>
      <c r="W62" s="164"/>
      <c r="X62" s="164"/>
      <c r="Y62" s="164"/>
      <c r="Z62" s="164"/>
    </row>
    <row r="63" spans="1:26" ht="11.25" customHeight="1">
      <c r="A63" s="326" t="s">
        <v>53</v>
      </c>
      <c r="B63" s="327"/>
      <c r="C63" s="327"/>
      <c r="D63" s="324" t="s">
        <v>426</v>
      </c>
      <c r="E63" s="325"/>
      <c r="F63" s="325"/>
      <c r="G63" s="325"/>
      <c r="H63" s="325"/>
      <c r="I63" s="325"/>
      <c r="J63" s="325"/>
      <c r="K63" s="325"/>
      <c r="L63" s="325"/>
      <c r="Q63" s="163" t="s">
        <v>9</v>
      </c>
      <c r="R63" s="164"/>
      <c r="S63" s="164"/>
      <c r="T63" s="164"/>
      <c r="U63" s="163" t="s">
        <v>9</v>
      </c>
      <c r="V63" s="164"/>
      <c r="W63" s="164"/>
      <c r="X63" s="164"/>
      <c r="Y63" s="164"/>
      <c r="Z63" s="164"/>
    </row>
    <row r="64" spans="1:26" ht="11.25" customHeight="1">
      <c r="A64" s="326" t="s">
        <v>56</v>
      </c>
      <c r="B64" s="327"/>
      <c r="C64" s="327"/>
      <c r="D64" s="324" t="s">
        <v>427</v>
      </c>
      <c r="E64" s="325"/>
      <c r="F64" s="325"/>
      <c r="G64" s="325"/>
      <c r="H64" s="325"/>
      <c r="I64" s="325"/>
      <c r="J64" s="325"/>
      <c r="K64" s="325"/>
      <c r="L64" s="325"/>
      <c r="Q64" s="328" t="s">
        <v>9</v>
      </c>
      <c r="R64" s="166"/>
      <c r="S64" s="166"/>
      <c r="T64" s="166"/>
      <c r="U64" s="328" t="s">
        <v>9</v>
      </c>
      <c r="V64" s="166"/>
      <c r="W64" s="166"/>
      <c r="X64" s="166"/>
      <c r="Y64" s="166"/>
      <c r="Z64" s="166"/>
    </row>
    <row r="65" spans="1:26" ht="11.25" customHeight="1">
      <c r="A65" s="326" t="s">
        <v>242</v>
      </c>
      <c r="B65" s="327"/>
      <c r="C65" s="327"/>
      <c r="D65" s="324" t="s">
        <v>428</v>
      </c>
      <c r="E65" s="325"/>
      <c r="F65" s="325"/>
      <c r="G65" s="325"/>
      <c r="H65" s="325"/>
      <c r="I65" s="325"/>
      <c r="J65" s="325"/>
      <c r="K65" s="325"/>
      <c r="L65" s="325"/>
      <c r="Q65" s="163" t="s">
        <v>9</v>
      </c>
      <c r="R65" s="164"/>
      <c r="S65" s="164"/>
      <c r="T65" s="164"/>
      <c r="U65" s="163" t="s">
        <v>9</v>
      </c>
      <c r="V65" s="164"/>
      <c r="W65" s="164"/>
      <c r="X65" s="164"/>
      <c r="Y65" s="164"/>
      <c r="Z65" s="164"/>
    </row>
    <row r="66" spans="1:26" ht="11.25" customHeight="1">
      <c r="A66" s="326" t="s">
        <v>59</v>
      </c>
      <c r="B66" s="327"/>
      <c r="C66" s="327"/>
      <c r="D66" s="324" t="s">
        <v>429</v>
      </c>
      <c r="E66" s="325"/>
      <c r="F66" s="325"/>
      <c r="G66" s="325"/>
      <c r="H66" s="325"/>
      <c r="I66" s="325"/>
      <c r="J66" s="325"/>
      <c r="K66" s="325"/>
      <c r="L66" s="325"/>
      <c r="Q66" s="163" t="s">
        <v>9</v>
      </c>
      <c r="R66" s="164"/>
      <c r="S66" s="164"/>
      <c r="T66" s="164"/>
      <c r="U66" s="163" t="s">
        <v>9</v>
      </c>
      <c r="V66" s="164"/>
      <c r="W66" s="164"/>
      <c r="X66" s="164"/>
      <c r="Y66" s="164"/>
      <c r="Z66" s="164"/>
    </row>
    <row r="67" spans="1:26" ht="11.25" customHeight="1">
      <c r="A67" s="326" t="s">
        <v>61</v>
      </c>
      <c r="B67" s="327"/>
      <c r="C67" s="327"/>
      <c r="D67" s="324" t="s">
        <v>430</v>
      </c>
      <c r="E67" s="325"/>
      <c r="F67" s="325"/>
      <c r="G67" s="325"/>
      <c r="H67" s="325"/>
      <c r="I67" s="325"/>
      <c r="J67" s="325"/>
      <c r="K67" s="325"/>
      <c r="L67" s="325"/>
      <c r="Q67" s="163" t="s">
        <v>9</v>
      </c>
      <c r="R67" s="164"/>
      <c r="S67" s="164"/>
      <c r="T67" s="164"/>
      <c r="U67" s="163" t="s">
        <v>9</v>
      </c>
      <c r="V67" s="164"/>
      <c r="W67" s="164"/>
      <c r="X67" s="164"/>
      <c r="Y67" s="164"/>
      <c r="Z67" s="164"/>
    </row>
    <row r="68" spans="1:26" ht="11.25" customHeight="1">
      <c r="A68" s="326" t="s">
        <v>65</v>
      </c>
      <c r="B68" s="327"/>
      <c r="C68" s="327"/>
      <c r="D68" s="324" t="s">
        <v>431</v>
      </c>
      <c r="E68" s="325"/>
      <c r="F68" s="325"/>
      <c r="G68" s="325"/>
      <c r="H68" s="325"/>
      <c r="I68" s="325"/>
      <c r="J68" s="325"/>
      <c r="K68" s="325"/>
      <c r="L68" s="325"/>
      <c r="Q68" s="163" t="s">
        <v>222</v>
      </c>
      <c r="R68" s="164"/>
      <c r="S68" s="164"/>
      <c r="T68" s="164"/>
      <c r="U68" s="163" t="s">
        <v>223</v>
      </c>
      <c r="V68" s="164"/>
      <c r="W68" s="164"/>
      <c r="X68" s="164"/>
      <c r="Y68" s="164"/>
      <c r="Z68" s="164"/>
    </row>
    <row r="69" spans="1:26" ht="11.25" customHeight="1">
      <c r="A69" s="326" t="s">
        <v>70</v>
      </c>
      <c r="B69" s="327"/>
      <c r="C69" s="327"/>
      <c r="D69" s="324" t="s">
        <v>432</v>
      </c>
      <c r="E69" s="325"/>
      <c r="F69" s="325"/>
      <c r="G69" s="325"/>
      <c r="H69" s="325"/>
      <c r="I69" s="325"/>
      <c r="J69" s="325"/>
      <c r="K69" s="325"/>
      <c r="L69" s="325"/>
      <c r="Q69" s="163" t="s">
        <v>226</v>
      </c>
      <c r="R69" s="164"/>
      <c r="S69" s="164"/>
      <c r="T69" s="164"/>
      <c r="U69" s="163" t="s">
        <v>227</v>
      </c>
      <c r="V69" s="164"/>
      <c r="W69" s="164"/>
      <c r="X69" s="164"/>
      <c r="Y69" s="164"/>
      <c r="Z69" s="164"/>
    </row>
    <row r="70" ht="11.25" customHeight="1"/>
    <row r="71" spans="4:26" ht="11.25" customHeight="1">
      <c r="D71" s="329" t="s">
        <v>230</v>
      </c>
      <c r="E71" s="168"/>
      <c r="F71" s="168"/>
      <c r="G71" s="168"/>
      <c r="H71" s="168"/>
      <c r="I71" s="168"/>
      <c r="J71" s="168"/>
      <c r="K71" s="168"/>
      <c r="L71" s="169"/>
      <c r="Q71" s="170" t="s">
        <v>228</v>
      </c>
      <c r="R71" s="171"/>
      <c r="S71" s="171"/>
      <c r="T71" s="171"/>
      <c r="U71" s="170" t="s">
        <v>229</v>
      </c>
      <c r="V71" s="171"/>
      <c r="W71" s="171"/>
      <c r="X71" s="171"/>
      <c r="Y71" s="171"/>
      <c r="Z71" s="171"/>
    </row>
    <row r="72" ht="6" customHeight="1"/>
    <row r="73" spans="4:26" ht="11.25" customHeight="1">
      <c r="D73" s="329" t="s">
        <v>433</v>
      </c>
      <c r="E73" s="168"/>
      <c r="F73" s="168"/>
      <c r="G73" s="168"/>
      <c r="H73" s="168"/>
      <c r="I73" s="168"/>
      <c r="J73" s="168"/>
      <c r="K73" s="168"/>
      <c r="L73" s="169"/>
      <c r="Q73" s="330" t="s">
        <v>404</v>
      </c>
      <c r="R73" s="331"/>
      <c r="S73" s="331"/>
      <c r="T73" s="331"/>
      <c r="U73" s="330" t="s">
        <v>405</v>
      </c>
      <c r="V73" s="331"/>
      <c r="W73" s="331"/>
      <c r="X73" s="331"/>
      <c r="Y73" s="331"/>
      <c r="Z73" s="331"/>
    </row>
    <row r="74" ht="11.25" customHeight="1"/>
    <row r="75" spans="4:26" ht="11.25" customHeight="1">
      <c r="D75" s="329" t="s">
        <v>9</v>
      </c>
      <c r="E75" s="168"/>
      <c r="F75" s="168"/>
      <c r="G75" s="168"/>
      <c r="H75" s="168"/>
      <c r="I75" s="168"/>
      <c r="J75" s="168"/>
      <c r="K75" s="168"/>
      <c r="L75" s="169"/>
      <c r="Q75" s="330" t="s">
        <v>404</v>
      </c>
      <c r="R75" s="331"/>
      <c r="S75" s="331"/>
      <c r="T75" s="331"/>
      <c r="U75" s="330" t="s">
        <v>405</v>
      </c>
      <c r="V75" s="331"/>
      <c r="W75" s="331"/>
      <c r="X75" s="331"/>
      <c r="Y75" s="331"/>
      <c r="Z75" s="331"/>
    </row>
    <row r="76" ht="4.5" customHeight="1"/>
    <row r="77" spans="14:26" ht="11.25" customHeight="1">
      <c r="N77" s="332" t="s">
        <v>57</v>
      </c>
      <c r="O77" s="333"/>
      <c r="P77" s="333"/>
      <c r="Q77" s="181" t="s">
        <v>404</v>
      </c>
      <c r="R77" s="182"/>
      <c r="S77" s="182"/>
      <c r="T77" s="182"/>
      <c r="U77" s="181" t="s">
        <v>405</v>
      </c>
      <c r="V77" s="182"/>
      <c r="W77" s="182"/>
      <c r="X77" s="182"/>
      <c r="Y77" s="182"/>
      <c r="Z77" s="182"/>
    </row>
    <row r="78" ht="11.25" customHeight="1"/>
  </sheetData>
  <mergeCells count="198">
    <mergeCell ref="D75:L75"/>
    <mergeCell ref="Q75:T75"/>
    <mergeCell ref="U75:Z75"/>
    <mergeCell ref="N77:P77"/>
    <mergeCell ref="Q77:T77"/>
    <mergeCell ref="U77:Z77"/>
    <mergeCell ref="D71:L71"/>
    <mergeCell ref="Q71:T71"/>
    <mergeCell ref="U71:Z71"/>
    <mergeCell ref="D73:L73"/>
    <mergeCell ref="Q73:T73"/>
    <mergeCell ref="U73:Z73"/>
    <mergeCell ref="A69:C69"/>
    <mergeCell ref="D69:L69"/>
    <mergeCell ref="Q69:T69"/>
    <mergeCell ref="U69:Z69"/>
    <mergeCell ref="A68:C68"/>
    <mergeCell ref="D68:L68"/>
    <mergeCell ref="Q68:T68"/>
    <mergeCell ref="U68:Z68"/>
    <mergeCell ref="A67:C67"/>
    <mergeCell ref="D67:L67"/>
    <mergeCell ref="Q67:T67"/>
    <mergeCell ref="U67:Z67"/>
    <mergeCell ref="A66:C66"/>
    <mergeCell ref="D66:L66"/>
    <mergeCell ref="Q66:T66"/>
    <mergeCell ref="U66:Z66"/>
    <mergeCell ref="A65:C65"/>
    <mergeCell ref="D65:L65"/>
    <mergeCell ref="Q65:T65"/>
    <mergeCell ref="U65:Z65"/>
    <mergeCell ref="A64:C64"/>
    <mergeCell ref="D64:L64"/>
    <mergeCell ref="Q64:T64"/>
    <mergeCell ref="U64:Z64"/>
    <mergeCell ref="A63:C63"/>
    <mergeCell ref="D63:L63"/>
    <mergeCell ref="Q63:T63"/>
    <mergeCell ref="U63:Z63"/>
    <mergeCell ref="A62:C62"/>
    <mergeCell ref="D62:L62"/>
    <mergeCell ref="Q62:T62"/>
    <mergeCell ref="U62:Z62"/>
    <mergeCell ref="A61:C61"/>
    <mergeCell ref="D61:L61"/>
    <mergeCell ref="Q61:T61"/>
    <mergeCell ref="U61:Z61"/>
    <mergeCell ref="A60:C60"/>
    <mergeCell ref="D60:G60"/>
    <mergeCell ref="Q60:T60"/>
    <mergeCell ref="U60:Z60"/>
    <mergeCell ref="D57:L57"/>
    <mergeCell ref="Q57:T57"/>
    <mergeCell ref="U57:Z57"/>
    <mergeCell ref="A59:C59"/>
    <mergeCell ref="D59:G59"/>
    <mergeCell ref="Q59:T59"/>
    <mergeCell ref="U59:Z59"/>
    <mergeCell ref="A55:C55"/>
    <mergeCell ref="D55:L55"/>
    <mergeCell ref="Q55:T55"/>
    <mergeCell ref="U55:Z55"/>
    <mergeCell ref="A54:C54"/>
    <mergeCell ref="D54:L54"/>
    <mergeCell ref="Q54:T54"/>
    <mergeCell ref="U54:Z54"/>
    <mergeCell ref="A53:C53"/>
    <mergeCell ref="D53:L53"/>
    <mergeCell ref="Q53:T53"/>
    <mergeCell ref="U53:Z53"/>
    <mergeCell ref="A52:C52"/>
    <mergeCell ref="D52:L52"/>
    <mergeCell ref="Q52:T52"/>
    <mergeCell ref="U52:Z52"/>
    <mergeCell ref="D49:L49"/>
    <mergeCell ref="Q49:T49"/>
    <mergeCell ref="U49:Z49"/>
    <mergeCell ref="A51:C51"/>
    <mergeCell ref="D51:L51"/>
    <mergeCell ref="Q51:T51"/>
    <mergeCell ref="U51:Z51"/>
    <mergeCell ref="A47:C47"/>
    <mergeCell ref="D47:L47"/>
    <mergeCell ref="Q47:T47"/>
    <mergeCell ref="U47:Z47"/>
    <mergeCell ref="A46:C46"/>
    <mergeCell ref="D46:L46"/>
    <mergeCell ref="Q46:T46"/>
    <mergeCell ref="U46:Z46"/>
    <mergeCell ref="A45:C45"/>
    <mergeCell ref="D45:L45"/>
    <mergeCell ref="Q45:T45"/>
    <mergeCell ref="U45:Z45"/>
    <mergeCell ref="A44:C44"/>
    <mergeCell ref="D44:L44"/>
    <mergeCell ref="Q44:T44"/>
    <mergeCell ref="U44:Z44"/>
    <mergeCell ref="A43:C43"/>
    <mergeCell ref="D43:L43"/>
    <mergeCell ref="Q43:T43"/>
    <mergeCell ref="U43:Z43"/>
    <mergeCell ref="A42:C42"/>
    <mergeCell ref="D42:L42"/>
    <mergeCell ref="Q42:T42"/>
    <mergeCell ref="U42:Z42"/>
    <mergeCell ref="A41:C41"/>
    <mergeCell ref="D41:L41"/>
    <mergeCell ref="Q41:T41"/>
    <mergeCell ref="U41:Z41"/>
    <mergeCell ref="N37:P37"/>
    <mergeCell ref="Q37:T37"/>
    <mergeCell ref="U37:Z37"/>
    <mergeCell ref="A39:L39"/>
    <mergeCell ref="D33:L33"/>
    <mergeCell ref="Q33:T33"/>
    <mergeCell ref="U33:Z33"/>
    <mergeCell ref="D35:L35"/>
    <mergeCell ref="Q35:T35"/>
    <mergeCell ref="U35:Z35"/>
    <mergeCell ref="A31:C31"/>
    <mergeCell ref="D31:L31"/>
    <mergeCell ref="Q31:T31"/>
    <mergeCell ref="U31:Z31"/>
    <mergeCell ref="A30:C30"/>
    <mergeCell ref="D30:L30"/>
    <mergeCell ref="Q30:T30"/>
    <mergeCell ref="U30:Z30"/>
    <mergeCell ref="A29:C29"/>
    <mergeCell ref="D29:L29"/>
    <mergeCell ref="Q29:T29"/>
    <mergeCell ref="U29:Z29"/>
    <mergeCell ref="A28:C28"/>
    <mergeCell ref="D28:L28"/>
    <mergeCell ref="Q28:T28"/>
    <mergeCell ref="U28:Z28"/>
    <mergeCell ref="A27:C27"/>
    <mergeCell ref="D27:L27"/>
    <mergeCell ref="Q27:T27"/>
    <mergeCell ref="U27:Z27"/>
    <mergeCell ref="A26:C26"/>
    <mergeCell ref="D26:L26"/>
    <mergeCell ref="Q26:T26"/>
    <mergeCell ref="U26:Z26"/>
    <mergeCell ref="D23:L23"/>
    <mergeCell ref="Q23:T23"/>
    <mergeCell ref="U23:Z23"/>
    <mergeCell ref="A25:C25"/>
    <mergeCell ref="D25:L25"/>
    <mergeCell ref="Q25:T25"/>
    <mergeCell ref="U25:Z25"/>
    <mergeCell ref="A21:C21"/>
    <mergeCell ref="D21:L21"/>
    <mergeCell ref="Q21:T21"/>
    <mergeCell ref="U21:Z21"/>
    <mergeCell ref="A20:C20"/>
    <mergeCell ref="D20:L20"/>
    <mergeCell ref="Q20:T20"/>
    <mergeCell ref="U20:Z20"/>
    <mergeCell ref="A19:C19"/>
    <mergeCell ref="D19:L19"/>
    <mergeCell ref="Q19:T19"/>
    <mergeCell ref="U19:Z19"/>
    <mergeCell ref="A18:C18"/>
    <mergeCell ref="D18:L18"/>
    <mergeCell ref="Q18:T18"/>
    <mergeCell ref="U18:Z18"/>
    <mergeCell ref="A17:C17"/>
    <mergeCell ref="D17:L17"/>
    <mergeCell ref="Q17:T17"/>
    <mergeCell ref="U17:Z17"/>
    <mergeCell ref="A16:C16"/>
    <mergeCell ref="D16:L16"/>
    <mergeCell ref="Q16:T16"/>
    <mergeCell ref="U16:Z16"/>
    <mergeCell ref="U14:Z14"/>
    <mergeCell ref="A15:C15"/>
    <mergeCell ref="D15:G15"/>
    <mergeCell ref="Q15:T15"/>
    <mergeCell ref="U15:Z15"/>
    <mergeCell ref="A12:F12"/>
    <mergeCell ref="A14:C14"/>
    <mergeCell ref="D14:G14"/>
    <mergeCell ref="Q14:T14"/>
    <mergeCell ref="T6:U7"/>
    <mergeCell ref="V6:W7"/>
    <mergeCell ref="Y6:Y7"/>
    <mergeCell ref="A10:C10"/>
    <mergeCell ref="D10:N10"/>
    <mergeCell ref="O10:P10"/>
    <mergeCell ref="Q10:T10"/>
    <mergeCell ref="U10:Z10"/>
    <mergeCell ref="K1:Q1"/>
    <mergeCell ref="J3:R3"/>
    <mergeCell ref="L5:O6"/>
    <mergeCell ref="A6:A8"/>
    <mergeCell ref="C6:D8"/>
    <mergeCell ref="F6:H8"/>
  </mergeCells>
  <printOptions/>
  <pageMargins left="0.3611111111111111" right="0.3611111111111111" top="0.3611111111111111" bottom="0.3611111111111111" header="0.5" footer="0.5"/>
  <pageSetup horizontalDpi="600" verticalDpi="600" orientation="portrait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7:Z30"/>
  <sheetViews>
    <sheetView showOutlineSymbols="0" workbookViewId="0" topLeftCell="A1">
      <selection activeCell="I27" sqref="I27:L27"/>
    </sheetView>
  </sheetViews>
  <sheetFormatPr defaultColWidth="9.140625" defaultRowHeight="12.75"/>
  <cols>
    <col min="1" max="2" width="6.00390625" style="8" customWidth="1"/>
    <col min="3" max="3" width="10.57421875" style="8" customWidth="1"/>
    <col min="4" max="15" width="6.00390625" style="8" customWidth="1"/>
    <col min="16" max="16" width="7.140625" style="8" customWidth="1"/>
    <col min="17" max="24" width="6.00390625" style="8" customWidth="1"/>
    <col min="25" max="25" width="14.140625" style="8" customWidth="1"/>
    <col min="26" max="26" width="6.00390625" style="8" customWidth="1"/>
    <col min="27" max="16384" width="6.8515625" style="8" customWidth="1"/>
  </cols>
  <sheetData>
    <row r="1" ht="15" customHeight="1"/>
    <row r="2" ht="15" customHeight="1"/>
    <row r="3" ht="15" customHeight="1"/>
    <row r="4" ht="15" customHeight="1"/>
    <row r="5" ht="15" customHeight="1"/>
    <row r="6" ht="19.5" customHeight="1"/>
    <row r="7" spans="1:26" ht="10.5" customHeight="1">
      <c r="A7" s="335" t="s">
        <v>434</v>
      </c>
      <c r="B7" s="335"/>
      <c r="C7" s="335" t="s">
        <v>435</v>
      </c>
      <c r="D7" s="335"/>
      <c r="E7" s="335"/>
      <c r="F7" s="335"/>
      <c r="G7" s="335"/>
      <c r="H7" s="335"/>
      <c r="I7" s="335" t="s">
        <v>436</v>
      </c>
      <c r="J7" s="335"/>
      <c r="K7" s="335"/>
      <c r="L7" s="335"/>
      <c r="M7" s="335" t="s">
        <v>437</v>
      </c>
      <c r="N7" s="335"/>
      <c r="O7" s="335"/>
      <c r="P7" s="335"/>
      <c r="Q7" s="335"/>
      <c r="R7" s="335"/>
      <c r="T7" s="339" t="s">
        <v>438</v>
      </c>
      <c r="U7" s="339"/>
      <c r="W7" s="339" t="s">
        <v>439</v>
      </c>
      <c r="X7" s="339"/>
      <c r="Y7" s="339" t="s">
        <v>440</v>
      </c>
      <c r="Z7" s="339"/>
    </row>
    <row r="8" ht="11.25" customHeight="1"/>
    <row r="9" spans="1:8" ht="9.75" customHeight="1">
      <c r="A9" s="335" t="s">
        <v>9</v>
      </c>
      <c r="B9" s="335"/>
      <c r="C9" s="335" t="s">
        <v>441</v>
      </c>
      <c r="D9" s="335"/>
      <c r="E9" s="335"/>
      <c r="F9" s="335"/>
      <c r="G9" s="335"/>
      <c r="H9" s="335"/>
    </row>
    <row r="10" ht="12.75" customHeight="1"/>
    <row r="11" spans="1:15" ht="12.75" customHeight="1">
      <c r="A11" s="337" t="s">
        <v>442</v>
      </c>
      <c r="B11" s="337"/>
      <c r="C11" s="337" t="s">
        <v>443</v>
      </c>
      <c r="D11" s="337"/>
      <c r="E11" s="337"/>
      <c r="F11" s="337"/>
      <c r="G11" s="337"/>
      <c r="H11" s="337"/>
      <c r="J11" s="338" t="s">
        <v>9</v>
      </c>
      <c r="K11" s="338"/>
      <c r="L11" s="338"/>
      <c r="M11" s="338"/>
      <c r="N11" s="338"/>
      <c r="O11" s="338"/>
    </row>
    <row r="12" spans="1:26" ht="15.75" customHeight="1">
      <c r="A12" s="9" t="s">
        <v>9</v>
      </c>
      <c r="B12" s="9">
        <v>0</v>
      </c>
      <c r="C12" s="335" t="s">
        <v>444</v>
      </c>
      <c r="D12" s="335"/>
      <c r="E12" s="335"/>
      <c r="F12" s="335"/>
      <c r="G12" s="335"/>
      <c r="H12" s="335"/>
      <c r="I12" s="335" t="s">
        <v>9</v>
      </c>
      <c r="J12" s="335"/>
      <c r="K12" s="335"/>
      <c r="L12" s="335"/>
      <c r="M12" s="9" t="s">
        <v>9</v>
      </c>
      <c r="N12" s="10" t="s">
        <v>9</v>
      </c>
      <c r="O12" s="335" t="s">
        <v>9</v>
      </c>
      <c r="P12" s="335"/>
      <c r="Q12" s="335" t="s">
        <v>9</v>
      </c>
      <c r="R12" s="335"/>
      <c r="T12" s="336">
        <v>0</v>
      </c>
      <c r="U12" s="336"/>
      <c r="W12" s="336">
        <v>0</v>
      </c>
      <c r="X12" s="336"/>
      <c r="Y12" s="11">
        <v>31097.25</v>
      </c>
      <c r="Z12" s="9" t="s">
        <v>445</v>
      </c>
    </row>
    <row r="13" spans="19:26" ht="16.5" customHeight="1">
      <c r="S13" s="12" t="s">
        <v>442</v>
      </c>
      <c r="T13" s="334">
        <v>0</v>
      </c>
      <c r="U13" s="334"/>
      <c r="W13" s="334">
        <v>0</v>
      </c>
      <c r="X13" s="334"/>
      <c r="Y13" s="14">
        <v>31097.25</v>
      </c>
      <c r="Z13" s="9" t="s">
        <v>445</v>
      </c>
    </row>
    <row r="14" spans="1:15" ht="12.75" customHeight="1">
      <c r="A14" s="337" t="s">
        <v>446</v>
      </c>
      <c r="B14" s="337"/>
      <c r="C14" s="337" t="s">
        <v>447</v>
      </c>
      <c r="D14" s="337"/>
      <c r="E14" s="337"/>
      <c r="F14" s="337"/>
      <c r="G14" s="337"/>
      <c r="H14" s="337"/>
      <c r="J14" s="338" t="s">
        <v>9</v>
      </c>
      <c r="K14" s="338"/>
      <c r="L14" s="338"/>
      <c r="M14" s="338"/>
      <c r="N14" s="338"/>
      <c r="O14" s="338"/>
    </row>
    <row r="15" spans="1:26" ht="11.25" customHeight="1">
      <c r="A15" s="9" t="s">
        <v>9</v>
      </c>
      <c r="B15" s="9">
        <v>0</v>
      </c>
      <c r="C15" s="335" t="s">
        <v>444</v>
      </c>
      <c r="D15" s="335"/>
      <c r="E15" s="335"/>
      <c r="F15" s="335"/>
      <c r="G15" s="335"/>
      <c r="H15" s="335"/>
      <c r="I15" s="335" t="s">
        <v>9</v>
      </c>
      <c r="J15" s="335"/>
      <c r="K15" s="335"/>
      <c r="L15" s="335"/>
      <c r="M15" s="9" t="s">
        <v>9</v>
      </c>
      <c r="N15" s="10" t="s">
        <v>9</v>
      </c>
      <c r="O15" s="335" t="s">
        <v>9</v>
      </c>
      <c r="P15" s="335"/>
      <c r="Q15" s="335" t="s">
        <v>9</v>
      </c>
      <c r="R15" s="335"/>
      <c r="T15" s="336">
        <v>0</v>
      </c>
      <c r="U15" s="336"/>
      <c r="W15" s="336">
        <v>0</v>
      </c>
      <c r="X15" s="336"/>
      <c r="Y15" s="11">
        <v>475807</v>
      </c>
      <c r="Z15" s="9" t="s">
        <v>445</v>
      </c>
    </row>
    <row r="16" spans="1:26" ht="11.25" customHeight="1">
      <c r="A16" s="9" t="s">
        <v>448</v>
      </c>
      <c r="B16" s="9">
        <v>36</v>
      </c>
      <c r="C16" s="15">
        <v>41040</v>
      </c>
      <c r="D16" s="335" t="s">
        <v>449</v>
      </c>
      <c r="E16" s="335"/>
      <c r="F16" s="335"/>
      <c r="G16" s="335"/>
      <c r="H16" s="335"/>
      <c r="I16" s="335" t="s">
        <v>9</v>
      </c>
      <c r="J16" s="335"/>
      <c r="K16" s="335"/>
      <c r="L16" s="335"/>
      <c r="M16" s="9" t="s">
        <v>450</v>
      </c>
      <c r="N16" s="10" t="s">
        <v>451</v>
      </c>
      <c r="O16" s="9" t="s">
        <v>452</v>
      </c>
      <c r="P16" s="15">
        <v>41040</v>
      </c>
      <c r="Q16" s="335" t="s">
        <v>9</v>
      </c>
      <c r="R16" s="335"/>
      <c r="T16" s="336">
        <v>982310</v>
      </c>
      <c r="U16" s="336"/>
      <c r="W16" s="336">
        <v>0</v>
      </c>
      <c r="X16" s="336"/>
      <c r="Y16" s="11">
        <v>1458117</v>
      </c>
      <c r="Z16" s="9" t="s">
        <v>445</v>
      </c>
    </row>
    <row r="17" spans="1:26" ht="15.75" customHeight="1">
      <c r="A17" s="9" t="s">
        <v>448</v>
      </c>
      <c r="B17" s="9">
        <v>115</v>
      </c>
      <c r="C17" s="15">
        <v>41227</v>
      </c>
      <c r="D17" s="335" t="s">
        <v>453</v>
      </c>
      <c r="E17" s="335"/>
      <c r="F17" s="335"/>
      <c r="G17" s="335"/>
      <c r="H17" s="335"/>
      <c r="I17" s="335" t="s">
        <v>9</v>
      </c>
      <c r="J17" s="335"/>
      <c r="K17" s="335"/>
      <c r="L17" s="335"/>
      <c r="M17" s="9" t="s">
        <v>454</v>
      </c>
      <c r="N17" s="10" t="s">
        <v>451</v>
      </c>
      <c r="O17" s="9" t="s">
        <v>455</v>
      </c>
      <c r="P17" s="15">
        <v>41227</v>
      </c>
      <c r="Q17" s="335" t="s">
        <v>9</v>
      </c>
      <c r="R17" s="335"/>
      <c r="T17" s="336">
        <v>25794.945</v>
      </c>
      <c r="U17" s="336"/>
      <c r="W17" s="336">
        <v>0</v>
      </c>
      <c r="X17" s="336"/>
      <c r="Y17" s="11">
        <v>1483911.945</v>
      </c>
      <c r="Z17" s="9" t="s">
        <v>445</v>
      </c>
    </row>
    <row r="18" spans="19:26" ht="16.5" customHeight="1">
      <c r="S18" s="12" t="s">
        <v>446</v>
      </c>
      <c r="T18" s="334">
        <v>1008104.9450000001</v>
      </c>
      <c r="U18" s="334"/>
      <c r="W18" s="334">
        <v>0</v>
      </c>
      <c r="X18" s="334"/>
      <c r="Y18" s="14">
        <v>1483911.945</v>
      </c>
      <c r="Z18" s="9" t="s">
        <v>445</v>
      </c>
    </row>
    <row r="19" spans="1:15" ht="12.75" customHeight="1">
      <c r="A19" s="337" t="s">
        <v>456</v>
      </c>
      <c r="B19" s="337"/>
      <c r="C19" s="337" t="s">
        <v>457</v>
      </c>
      <c r="D19" s="337"/>
      <c r="E19" s="337"/>
      <c r="F19" s="337"/>
      <c r="G19" s="337"/>
      <c r="H19" s="337"/>
      <c r="J19" s="338" t="s">
        <v>9</v>
      </c>
      <c r="K19" s="338"/>
      <c r="L19" s="338"/>
      <c r="M19" s="338"/>
      <c r="N19" s="338"/>
      <c r="O19" s="338"/>
    </row>
    <row r="20" spans="1:26" ht="15.75" customHeight="1">
      <c r="A20" s="9" t="s">
        <v>448</v>
      </c>
      <c r="B20" s="9">
        <v>14</v>
      </c>
      <c r="C20" s="15">
        <v>40969</v>
      </c>
      <c r="D20" s="335" t="s">
        <v>458</v>
      </c>
      <c r="E20" s="335"/>
      <c r="F20" s="335"/>
      <c r="G20" s="335"/>
      <c r="H20" s="335"/>
      <c r="I20" s="335" t="s">
        <v>9</v>
      </c>
      <c r="J20" s="335"/>
      <c r="K20" s="335"/>
      <c r="L20" s="335"/>
      <c r="M20" s="9" t="s">
        <v>459</v>
      </c>
      <c r="N20" s="10" t="s">
        <v>451</v>
      </c>
      <c r="O20" s="9" t="s">
        <v>460</v>
      </c>
      <c r="P20" s="15">
        <v>40969</v>
      </c>
      <c r="Q20" s="335" t="s">
        <v>9</v>
      </c>
      <c r="R20" s="335"/>
      <c r="T20" s="336">
        <v>375300</v>
      </c>
      <c r="U20" s="336"/>
      <c r="W20" s="336">
        <v>0</v>
      </c>
      <c r="X20" s="336"/>
      <c r="Y20" s="11">
        <v>375300</v>
      </c>
      <c r="Z20" s="9" t="s">
        <v>445</v>
      </c>
    </row>
    <row r="21" spans="19:26" ht="16.5" customHeight="1">
      <c r="S21" s="12" t="s">
        <v>456</v>
      </c>
      <c r="T21" s="334">
        <v>375300</v>
      </c>
      <c r="U21" s="334"/>
      <c r="W21" s="334">
        <v>0</v>
      </c>
      <c r="X21" s="334"/>
      <c r="Y21" s="14">
        <v>375300</v>
      </c>
      <c r="Z21" s="9" t="s">
        <v>445</v>
      </c>
    </row>
    <row r="22" spans="1:15" ht="12.75" customHeight="1">
      <c r="A22" s="337" t="s">
        <v>461</v>
      </c>
      <c r="B22" s="337"/>
      <c r="C22" s="337" t="s">
        <v>462</v>
      </c>
      <c r="D22" s="337"/>
      <c r="E22" s="337"/>
      <c r="F22" s="337"/>
      <c r="G22" s="337"/>
      <c r="H22" s="337"/>
      <c r="J22" s="338" t="s">
        <v>9</v>
      </c>
      <c r="K22" s="338"/>
      <c r="L22" s="338"/>
      <c r="M22" s="338"/>
      <c r="N22" s="338"/>
      <c r="O22" s="338"/>
    </row>
    <row r="23" spans="1:26" ht="15.75" customHeight="1">
      <c r="A23" s="9" t="s">
        <v>9</v>
      </c>
      <c r="B23" s="9">
        <v>0</v>
      </c>
      <c r="C23" s="335" t="s">
        <v>444</v>
      </c>
      <c r="D23" s="335"/>
      <c r="E23" s="335"/>
      <c r="F23" s="335"/>
      <c r="G23" s="335"/>
      <c r="H23" s="335"/>
      <c r="I23" s="335" t="s">
        <v>9</v>
      </c>
      <c r="J23" s="335"/>
      <c r="K23" s="335"/>
      <c r="L23" s="335"/>
      <c r="M23" s="9" t="s">
        <v>9</v>
      </c>
      <c r="N23" s="10" t="s">
        <v>9</v>
      </c>
      <c r="O23" s="335" t="s">
        <v>9</v>
      </c>
      <c r="P23" s="335"/>
      <c r="Q23" s="335" t="s">
        <v>9</v>
      </c>
      <c r="R23" s="335"/>
      <c r="T23" s="336">
        <v>0</v>
      </c>
      <c r="U23" s="336"/>
      <c r="W23" s="336">
        <v>0</v>
      </c>
      <c r="X23" s="336"/>
      <c r="Y23" s="11">
        <v>19165</v>
      </c>
      <c r="Z23" s="9" t="s">
        <v>445</v>
      </c>
    </row>
    <row r="24" spans="19:26" ht="16.5" customHeight="1">
      <c r="S24" s="12" t="s">
        <v>461</v>
      </c>
      <c r="T24" s="334">
        <v>0</v>
      </c>
      <c r="U24" s="334"/>
      <c r="W24" s="334">
        <v>0</v>
      </c>
      <c r="X24" s="334"/>
      <c r="Y24" s="14">
        <v>19165</v>
      </c>
      <c r="Z24" s="9" t="s">
        <v>445</v>
      </c>
    </row>
    <row r="25" spans="1:15" ht="12.75" customHeight="1">
      <c r="A25" s="337" t="s">
        <v>463</v>
      </c>
      <c r="B25" s="337"/>
      <c r="C25" s="337" t="s">
        <v>464</v>
      </c>
      <c r="D25" s="337"/>
      <c r="E25" s="337"/>
      <c r="F25" s="337"/>
      <c r="G25" s="337"/>
      <c r="H25" s="337"/>
      <c r="J25" s="338" t="s">
        <v>9</v>
      </c>
      <c r="K25" s="338"/>
      <c r="L25" s="338"/>
      <c r="M25" s="338"/>
      <c r="N25" s="338"/>
      <c r="O25" s="338"/>
    </row>
    <row r="26" spans="1:26" ht="11.25" customHeight="1">
      <c r="A26" s="9" t="s">
        <v>9</v>
      </c>
      <c r="B26" s="9">
        <v>0</v>
      </c>
      <c r="C26" s="335" t="s">
        <v>444</v>
      </c>
      <c r="D26" s="335"/>
      <c r="E26" s="335"/>
      <c r="F26" s="335"/>
      <c r="G26" s="335"/>
      <c r="H26" s="335"/>
      <c r="I26" s="335" t="s">
        <v>9</v>
      </c>
      <c r="J26" s="335"/>
      <c r="K26" s="335"/>
      <c r="L26" s="335"/>
      <c r="M26" s="9" t="s">
        <v>9</v>
      </c>
      <c r="N26" s="10" t="s">
        <v>9</v>
      </c>
      <c r="O26" s="335" t="s">
        <v>9</v>
      </c>
      <c r="P26" s="335"/>
      <c r="Q26" s="335" t="s">
        <v>9</v>
      </c>
      <c r="R26" s="335"/>
      <c r="T26" s="336">
        <v>0</v>
      </c>
      <c r="U26" s="336"/>
      <c r="W26" s="336">
        <v>0</v>
      </c>
      <c r="X26" s="336"/>
      <c r="Y26" s="11">
        <v>-183669.25</v>
      </c>
      <c r="Z26" s="9" t="s">
        <v>445</v>
      </c>
    </row>
    <row r="27" spans="1:26" ht="15.75" customHeight="1">
      <c r="A27" s="9" t="s">
        <v>465</v>
      </c>
      <c r="B27" s="9">
        <v>15</v>
      </c>
      <c r="C27" s="15">
        <v>41274</v>
      </c>
      <c r="D27" s="335" t="s">
        <v>466</v>
      </c>
      <c r="E27" s="335"/>
      <c r="F27" s="335"/>
      <c r="G27" s="335"/>
      <c r="H27" s="335"/>
      <c r="I27" s="335" t="s">
        <v>466</v>
      </c>
      <c r="J27" s="335"/>
      <c r="K27" s="335"/>
      <c r="L27" s="335"/>
      <c r="M27" s="9" t="s">
        <v>9</v>
      </c>
      <c r="N27" s="10" t="s">
        <v>467</v>
      </c>
      <c r="O27" s="335" t="s">
        <v>9</v>
      </c>
      <c r="P27" s="335"/>
      <c r="Q27" s="335" t="s">
        <v>9</v>
      </c>
      <c r="R27" s="335"/>
      <c r="T27" s="336">
        <v>0</v>
      </c>
      <c r="U27" s="336"/>
      <c r="W27" s="336">
        <v>345604.95</v>
      </c>
      <c r="X27" s="336"/>
      <c r="Y27" s="11">
        <v>-529274.2</v>
      </c>
      <c r="Z27" s="9" t="s">
        <v>445</v>
      </c>
    </row>
    <row r="28" spans="19:26" ht="12" customHeight="1">
      <c r="S28" s="12" t="s">
        <v>463</v>
      </c>
      <c r="T28" s="334">
        <v>0</v>
      </c>
      <c r="U28" s="334"/>
      <c r="W28" s="334">
        <v>345604.95</v>
      </c>
      <c r="X28" s="334"/>
      <c r="Y28" s="14">
        <v>-529274.2</v>
      </c>
      <c r="Z28" s="9" t="s">
        <v>445</v>
      </c>
    </row>
    <row r="29" spans="19:26" ht="15.75" customHeight="1">
      <c r="S29" s="16" t="s">
        <v>9</v>
      </c>
      <c r="T29" s="334">
        <v>1383404.945</v>
      </c>
      <c r="U29" s="334"/>
      <c r="W29" s="334">
        <v>345604.95</v>
      </c>
      <c r="X29" s="334"/>
      <c r="Y29" s="13">
        <v>1380199.995</v>
      </c>
      <c r="Z29" s="9" t="s">
        <v>445</v>
      </c>
    </row>
    <row r="30" spans="18:26" ht="10.5" customHeight="1">
      <c r="R30" s="9" t="s">
        <v>142</v>
      </c>
      <c r="T30" s="334">
        <v>1383404.945</v>
      </c>
      <c r="U30" s="334"/>
      <c r="W30" s="334">
        <v>345604.95</v>
      </c>
      <c r="X30" s="334"/>
      <c r="Y30" s="334">
        <v>1380199.995</v>
      </c>
      <c r="Z30" s="33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8.25" customHeight="1"/>
  </sheetData>
  <mergeCells count="84">
    <mergeCell ref="T7:U7"/>
    <mergeCell ref="W7:X7"/>
    <mergeCell ref="Y7:Z7"/>
    <mergeCell ref="A9:B9"/>
    <mergeCell ref="C9:H9"/>
    <mergeCell ref="A7:B7"/>
    <mergeCell ref="C7:H7"/>
    <mergeCell ref="I7:L7"/>
    <mergeCell ref="M7:R7"/>
    <mergeCell ref="A11:B11"/>
    <mergeCell ref="C11:H11"/>
    <mergeCell ref="J11:O11"/>
    <mergeCell ref="C12:H12"/>
    <mergeCell ref="I12:L12"/>
    <mergeCell ref="O12:P12"/>
    <mergeCell ref="Q12:R12"/>
    <mergeCell ref="T12:U12"/>
    <mergeCell ref="W12:X12"/>
    <mergeCell ref="T13:U13"/>
    <mergeCell ref="W13:X13"/>
    <mergeCell ref="A14:B14"/>
    <mergeCell ref="C14:H14"/>
    <mergeCell ref="J14:O14"/>
    <mergeCell ref="C15:H15"/>
    <mergeCell ref="I15:L15"/>
    <mergeCell ref="O15:P15"/>
    <mergeCell ref="Q15:R15"/>
    <mergeCell ref="T15:U15"/>
    <mergeCell ref="W15:X15"/>
    <mergeCell ref="D16:H16"/>
    <mergeCell ref="I16:L16"/>
    <mergeCell ref="Q16:R16"/>
    <mergeCell ref="T16:U16"/>
    <mergeCell ref="W16:X16"/>
    <mergeCell ref="W17:X17"/>
    <mergeCell ref="T18:U18"/>
    <mergeCell ref="W18:X18"/>
    <mergeCell ref="A19:B19"/>
    <mergeCell ref="C19:H19"/>
    <mergeCell ref="J19:O19"/>
    <mergeCell ref="D17:H17"/>
    <mergeCell ref="I17:L17"/>
    <mergeCell ref="Q17:R17"/>
    <mergeCell ref="T17:U17"/>
    <mergeCell ref="W20:X20"/>
    <mergeCell ref="T21:U21"/>
    <mergeCell ref="W21:X21"/>
    <mergeCell ref="A22:B22"/>
    <mergeCell ref="C22:H22"/>
    <mergeCell ref="J22:O22"/>
    <mergeCell ref="D20:H20"/>
    <mergeCell ref="I20:L20"/>
    <mergeCell ref="Q20:R20"/>
    <mergeCell ref="T20:U20"/>
    <mergeCell ref="C23:H23"/>
    <mergeCell ref="I23:L23"/>
    <mergeCell ref="O23:P23"/>
    <mergeCell ref="Q23:R23"/>
    <mergeCell ref="T23:U23"/>
    <mergeCell ref="W23:X23"/>
    <mergeCell ref="T24:U24"/>
    <mergeCell ref="W24:X24"/>
    <mergeCell ref="A25:B25"/>
    <mergeCell ref="C25:H25"/>
    <mergeCell ref="J25:O25"/>
    <mergeCell ref="C26:H26"/>
    <mergeCell ref="I26:L26"/>
    <mergeCell ref="O26:P26"/>
    <mergeCell ref="Q26:R26"/>
    <mergeCell ref="T26:U26"/>
    <mergeCell ref="W26:X26"/>
    <mergeCell ref="D27:H27"/>
    <mergeCell ref="I27:L27"/>
    <mergeCell ref="O27:P27"/>
    <mergeCell ref="Q27:R27"/>
    <mergeCell ref="T27:U27"/>
    <mergeCell ref="W27:X27"/>
    <mergeCell ref="T30:U30"/>
    <mergeCell ref="W30:X30"/>
    <mergeCell ref="Y30:Z30"/>
    <mergeCell ref="T28:U28"/>
    <mergeCell ref="W28:X28"/>
    <mergeCell ref="T29:U29"/>
    <mergeCell ref="W29:X29"/>
  </mergeCells>
  <printOptions/>
  <pageMargins left="0.25" right="0" top="0.25" bottom="0.4074999988079071" header="0" footer="0"/>
  <pageSetup fitToHeight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2013-03-16T07:51:03Z</cp:lastPrinted>
  <dcterms:created xsi:type="dcterms:W3CDTF">2013-03-15T13:41:07Z</dcterms:created>
  <dcterms:modified xsi:type="dcterms:W3CDTF">2013-03-18T08:49:55Z</dcterms:modified>
  <cp:category/>
  <cp:version/>
  <cp:contentType/>
  <cp:contentStatus/>
</cp:coreProperties>
</file>