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 iterate="1" iterateCount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/>
  <c r="C12"/>
  <c r="C17"/>
  <c r="C25" s="1"/>
  <c r="C27" s="1"/>
  <c r="C23"/>
  <c r="B23"/>
  <c r="B12"/>
  <c r="N12"/>
  <c r="N25"/>
  <c r="M7"/>
  <c r="N20"/>
  <c r="M19"/>
  <c r="N13"/>
  <c r="N24"/>
  <c r="M16"/>
  <c r="M11"/>
  <c r="N11"/>
  <c r="M17"/>
  <c r="N17"/>
  <c r="N14"/>
  <c r="M12"/>
  <c r="N18"/>
  <c r="N9"/>
  <c r="N8"/>
  <c r="M6"/>
  <c r="N19"/>
  <c r="M8"/>
  <c r="M26"/>
  <c r="N15"/>
  <c r="M23"/>
  <c r="M24"/>
  <c r="M18"/>
  <c r="N6"/>
  <c r="M14"/>
  <c r="M21"/>
  <c r="N22"/>
  <c r="N10"/>
  <c r="M25"/>
  <c r="M20"/>
  <c r="N27"/>
  <c r="M22"/>
  <c r="M10"/>
  <c r="M9"/>
  <c r="N23"/>
  <c r="M13"/>
  <c r="N26"/>
  <c r="N7"/>
  <c r="N21"/>
  <c r="N16"/>
  <c r="M15"/>
  <c r="M27"/>
  <c r="B17" l="1"/>
  <c r="B25" s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<sst xmlns="http://schemas.openxmlformats.org/spreadsheetml/2006/main" count="28" uniqueCount="27">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</sst>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25" sqref="H25"/>
    </sheetView>
  </sheetViews>
  <sheetFormatPr defaultRowHeight="14.4"/>
  <cols>
    <col min="1" max="1" width="72.33203125" customWidth="1"/>
    <col min="2" max="2" width="13.109375" bestFit="1" customWidth="1"/>
    <col min="3" max="3" width="12.10937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4935897</v>
      </c>
      <c r="C6" s="14">
        <v>5644849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f>15350685+2133733</f>
        <v>17484418</v>
      </c>
      <c r="C7" s="15">
        <v>27140313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>
        <v>515173</v>
      </c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-14127315</v>
      </c>
      <c r="C10" s="16">
        <v>-19312390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-3035828</v>
      </c>
      <c r="C11" s="16">
        <v>-3547202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-3035898</v>
      </c>
      <c r="C12" s="17">
        <f>SUM(C13:C14)</f>
        <v>-4733436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-2601455</v>
      </c>
      <c r="C13" s="16">
        <v>-4056072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-434443</v>
      </c>
      <c r="C14" s="16">
        <v>-677364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-1103674</v>
      </c>
      <c r="C15" s="18">
        <v>-3061442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1632773</v>
      </c>
      <c r="C17" s="19">
        <f>SUM(C6:C12,C15:C16)</f>
        <v>2130692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-140844</v>
      </c>
      <c r="C20" s="21">
        <v>-311303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101131</v>
      </c>
      <c r="C21" s="16">
        <v>-586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6">
        <v>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-39713</v>
      </c>
      <c r="C23" s="19">
        <f>SUM(C20:C22)</f>
        <v>-311884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22"/>
      <c r="M24" t="e">
        <f t="shared" ca="1" si="0"/>
        <v>#NAME?</v>
      </c>
      <c r="N24" t="e">
        <f t="shared" ca="1" si="1"/>
        <v>#NAME?</v>
      </c>
    </row>
    <row r="25" spans="1:14" ht="15" thickBot="1">
      <c r="A25" s="2" t="s">
        <v>2</v>
      </c>
      <c r="B25" s="23">
        <f>B17+B23</f>
        <v>1593060</v>
      </c>
      <c r="C25" s="23">
        <f>C17+C23</f>
        <v>1818808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-243110</v>
      </c>
      <c r="C26" s="14">
        <v>-273357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2" t="s">
        <v>0</v>
      </c>
      <c r="B27" s="24">
        <f>SUM(B25:B26)</f>
        <v>1349950</v>
      </c>
      <c r="C27" s="24">
        <f>SUM(C25:C26)</f>
        <v>1545451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Qerime Baci</cp:lastModifiedBy>
  <dcterms:created xsi:type="dcterms:W3CDTF">2018-06-20T15:30:23Z</dcterms:created>
  <dcterms:modified xsi:type="dcterms:W3CDTF">2021-07-11T16:46:57Z</dcterms:modified>
</cp:coreProperties>
</file>