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15" windowWidth="15330" windowHeight="4500" tabRatio="823" firstSheet="1" activeTab="2"/>
  </bookViews>
  <sheets>
    <sheet name="Shen.Spjeg.faqa 1" sheetId="1" r:id="rId1"/>
    <sheet name="Shen.Spjeg.ne vazhdim" sheetId="2" r:id="rId2"/>
    <sheet name="Pasq.per AAM 1" sheetId="3" r:id="rId3"/>
    <sheet name="Pasq.per AAM 2" sheetId="4" r:id="rId4"/>
    <sheet name="Kop." sheetId="5" r:id="rId5"/>
    <sheet name="Aktivet" sheetId="6" r:id="rId6"/>
    <sheet name="Pasivet" sheetId="7" r:id="rId7"/>
    <sheet name="Rez.1" sheetId="8" r:id="rId8"/>
    <sheet name="Fluksi 1" sheetId="9" r:id="rId9"/>
    <sheet name="Fluksi 2" sheetId="10" r:id="rId10"/>
    <sheet name="Kapitali 2" sheetId="11" r:id="rId11"/>
    <sheet name="Shenimet" sheetId="12" r:id="rId12"/>
  </sheets>
  <definedNames/>
  <calcPr fullCalcOnLoad="1"/>
</workbook>
</file>

<file path=xl/sharedStrings.xml><?xml version="1.0" encoding="utf-8"?>
<sst xmlns="http://schemas.openxmlformats.org/spreadsheetml/2006/main" count="738" uniqueCount="410">
  <si>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</si>
  <si>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</si>
  <si>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</si>
  <si>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</si>
  <si>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</si>
  <si>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</si>
  <si>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</si>
  <si>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</si>
  <si>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</si>
  <si>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</si>
  <si>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</si>
  <si>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</si>
  <si>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</si>
  <si>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</si>
  <si>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</si>
  <si>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</si>
  <si>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</si>
  <si>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</si>
  <si>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</si>
  <si>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</si>
  <si>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</si>
  <si>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</si>
  <si>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</si>
  <si>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</si>
  <si>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</si>
  <si>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</si>
  <si>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</si>
  <si>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</si>
  <si>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</si>
  <si>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</si>
  <si>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</si>
  <si>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</si>
  <si>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</si>
  <si>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</si>
  <si>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</si>
  <si>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</si>
  <si>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</si>
  <si>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</si>
  <si>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</si>
  <si>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</si>
  <si>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</si>
  <si>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</si>
  <si>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</si>
  <si>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</si>
  <si>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</si>
  <si>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</si>
  <si>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</si>
  <si>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</si>
  <si>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</si>
  <si>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</si>
  <si>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</si>
  <si>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</si>
  <si>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</si>
  <si>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</si>
  <si>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</si>
  <si>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</si>
  <si>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</si>
  <si>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</si>
  <si>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</si>
  <si>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</si>
  <si>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</si>
  <si>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</si>
  <si>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</si>
  <si>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</si>
  <si>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</si>
  <si>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</si>
  <si>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</si>
  <si>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</si>
  <si>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</si>
  <si>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</si>
  <si>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</si>
  <si>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</si>
  <si>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</si>
  <si>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</si>
  <si>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</si>
  <si>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</si>
  <si>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</si>
  <si>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</si>
  <si>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</si>
  <si>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</si>
  <si>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</si>
  <si>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</si>
  <si>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</si>
  <si>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</si>
  <si>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</si>
  <si>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</si>
  <si>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</si>
  <si>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</si>
  <si>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</si>
  <si>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</si>
  <si>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</si>
  <si>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</si>
  <si>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</si>
  <si>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</si>
  <si>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</si>
  <si>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</si>
  <si>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</si>
  <si>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</si>
  <si>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</si>
  <si>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</si>
  <si>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</si>
  <si>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</si>
  <si>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</si>
  <si>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</si>
  <si>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</si>
  <si>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</si>
  <si>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</si>
  <si>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Mjetet monetare (MM) te arketuara nga klientet</t>
  </si>
  <si>
    <t>Blerja e njesise se kontrolluar X minus parate e Arketuara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</si>
  <si>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</si>
  <si>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</si>
  <si>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</si>
  <si>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</si>
  <si>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</si>
  <si>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</si>
  <si>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</si>
  <si>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</si>
  <si>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</si>
  <si>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</si>
  <si>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</si>
  <si>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</si>
  <si>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</si>
  <si>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</si>
  <si>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</si>
  <si>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</si>
  <si>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</si>
  <si>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</si>
  <si>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</si>
  <si>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</si>
  <si>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</si>
  <si>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</si>
  <si>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</si>
  <si>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</si>
  <si>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</si>
  <si>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</si>
  <si>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</si>
  <si>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</si>
  <si>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Dividente per tu paguar</t>
  </si>
  <si>
    <t>Njesite ose aksionet e thesarit (Negative)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</si>
  <si>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</si>
  <si>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</si>
  <si>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</si>
  <si>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</si>
  <si>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</si>
  <si>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</si>
  <si>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</si>
  <si>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</si>
  <si>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</si>
  <si>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Fitimi (humbja) para tatimit  ( 9 +/- 13 )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</si>
  <si>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</si>
  <si>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</si>
  <si>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</si>
  <si>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</si>
  <si>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</si>
  <si>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</si>
  <si>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</si>
  <si>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</si>
  <si>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</si>
  <si>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</si>
  <si>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</si>
  <si>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</si>
  <si>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</si>
  <si>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</si>
  <si>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</si>
  <si>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</si>
  <si>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</si>
  <si>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Pagesat e detyrimeve te qerase financiare</t>
  </si>
  <si>
    <t>MM neto e perdorura ne veprimtarite Financiare</t>
  </si>
  <si>
    <t>A</t>
  </si>
  <si>
    <t>B</t>
  </si>
  <si>
    <t>Para ardhese</t>
  </si>
  <si>
    <t>A K T I V E T    A F A T S H K U R T R A</t>
  </si>
  <si>
    <t>Emertimi dhe Forma ligjore</t>
  </si>
  <si>
    <t>Pasqyra   e   Fluksit   Monetar  -  Metoda  Direkte   20___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</si>
  <si>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</si>
  <si>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</si>
  <si>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</si>
  <si>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</si>
  <si>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</si>
  <si>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</si>
  <si>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</si>
  <si>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</si>
  <si>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</si>
  <si>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</si>
  <si>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</si>
  <si>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</si>
  <si>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</si>
  <si>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</si>
  <si>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</si>
  <si>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</si>
  <si>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</si>
  <si>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</si>
  <si>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</si>
  <si>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</si>
  <si>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</si>
  <si>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</si>
  <si>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</si>
  <si>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</si>
  <si>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</si>
  <si>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</si>
  <si>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</si>
  <si>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</si>
  <si>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</si>
  <si>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</si>
  <si>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</si>
  <si>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</si>
  <si>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</si>
  <si>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</si>
  <si>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</si>
  <si>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</si>
  <si>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</si>
  <si>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</si>
  <si>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</si>
  <si>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</si>
  <si>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</si>
  <si>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</si>
  <si>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</si>
  <si>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</si>
  <si>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</si>
  <si>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</si>
  <si>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</si>
  <si>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</si>
  <si>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</si>
  <si>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</si>
  <si>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</si>
  <si>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</si>
  <si>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</si>
  <si>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</si>
  <si>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</si>
  <si>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</si>
  <si>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</si>
  <si>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</si>
  <si>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</si>
  <si>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>Leke</t>
  </si>
  <si>
    <t>Tatimi i derdhur paradhenie</t>
  </si>
  <si>
    <t>Tatimi i vitit ushtrimor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</si>
  <si>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</si>
  <si>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</si>
  <si>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</si>
  <si>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</si>
  <si>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</si>
  <si>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</si>
  <si>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</si>
  <si>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</si>
  <si>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</si>
  <si>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Vlera</t>
  </si>
  <si>
    <t>Amortizimi</t>
  </si>
  <si>
    <t>Vl.mbetur</t>
  </si>
  <si>
    <t>Makineri,paisje</t>
  </si>
  <si>
    <t>PASIVET  AFATSHKURTRA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</si>
  <si>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</si>
  <si>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</si>
  <si>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</si>
  <si>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</si>
  <si>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</si>
  <si>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</si>
  <si>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</si>
  <si>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</si>
  <si>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</si>
  <si>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</si>
  <si>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</si>
  <si>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____________</t>
  </si>
  <si>
    <t>Sasia</t>
  </si>
  <si>
    <t>Gjendje</t>
  </si>
  <si>
    <t>Shtesa</t>
  </si>
  <si>
    <t>Pakesime</t>
  </si>
  <si>
    <t xml:space="preserve">             TOTALI</t>
  </si>
  <si>
    <t>Administratori</t>
  </si>
  <si>
    <t>Inventari i Aktiveve Afatgjata Materiale  2008</t>
  </si>
  <si>
    <t>Amortiz.i</t>
  </si>
  <si>
    <t>Amortiz.Tatim.</t>
  </si>
  <si>
    <t>vitit 2008</t>
  </si>
  <si>
    <t>20% Vl.Mbet.</t>
  </si>
  <si>
    <t xml:space="preserve"> I</t>
  </si>
  <si>
    <t>Shuma mak.paisje</t>
  </si>
  <si>
    <t xml:space="preserve"> II</t>
  </si>
  <si>
    <t>Shuma mj.transporti</t>
  </si>
  <si>
    <t>Po</t>
  </si>
  <si>
    <t>Jo</t>
  </si>
  <si>
    <t>Krijim rezerva</t>
  </si>
  <si>
    <t>Euro</t>
  </si>
  <si>
    <t>USD</t>
  </si>
  <si>
    <t>e Bankes se Shqiperise po ne kete date .</t>
  </si>
  <si>
    <t>1.a</t>
  </si>
  <si>
    <t>1.b</t>
  </si>
  <si>
    <t>3.a</t>
  </si>
  <si>
    <t>3.b</t>
  </si>
  <si>
    <t>3.c</t>
  </si>
  <si>
    <t>3.d</t>
  </si>
  <si>
    <t>4.a</t>
  </si>
  <si>
    <t>4.b</t>
  </si>
  <si>
    <t>4.c</t>
  </si>
  <si>
    <t>4.d</t>
  </si>
  <si>
    <t>4.e</t>
  </si>
  <si>
    <t>TOTALI  AKTIVEVE  ( I + II )</t>
  </si>
  <si>
    <t>LEKE</t>
  </si>
  <si>
    <t>2.a</t>
  </si>
  <si>
    <t>2.b</t>
  </si>
  <si>
    <t xml:space="preserve">Leke </t>
  </si>
  <si>
    <t>Vo</t>
  </si>
  <si>
    <t>Shif  shenimet bashkangjitur Pasqyrave Financiare</t>
  </si>
  <si>
    <t>TOTALI  PASIVEVE DHE KAPITALIT  ( I + II + III )</t>
  </si>
  <si>
    <t xml:space="preserve">Saldua e pasqyruar ne bilanc eshte e njejte me </t>
  </si>
  <si>
    <t xml:space="preserve">inventarin fizik, qe ka kryer shoqeria ne fund te periudhes </t>
  </si>
  <si>
    <t>ushtrimore, bashkangjitur shenimeve shpjeguese.</t>
  </si>
  <si>
    <t xml:space="preserve">Hartuesi I Pasqyrave  Financiare </t>
  </si>
  <si>
    <t>Gjendja e saldove te mesiperme, pikat 3.b,e.c dhe 3.d ,</t>
  </si>
  <si>
    <t xml:space="preserve">jane te njejta me ato te pasqyruara ne liste pagesen  </t>
  </si>
  <si>
    <t xml:space="preserve">e punonjesve te muajit Dhjetor 2008, Pagesat perkatese jane </t>
  </si>
  <si>
    <t xml:space="preserve"> kryer ne muajin Janar te vitit 2009 sipas kerkesave te ligjit.</t>
  </si>
  <si>
    <t>c</t>
  </si>
  <si>
    <t>PASQYRA E TE ARDHURAVE DHE SHPENZIMEVE</t>
  </si>
  <si>
    <t xml:space="preserve">Te  ardhrat </t>
  </si>
  <si>
    <t xml:space="preserve">Shitjet  neto </t>
  </si>
  <si>
    <t>Perfaqeson shifren e afarizmit te realizuar nga shoqeria gjate</t>
  </si>
  <si>
    <t>percaktuar ne Akt Themelimin dhe Statutin e saj.</t>
  </si>
  <si>
    <t xml:space="preserve">periudhes ushtrimore 2008, ne perputhje me objektin e </t>
  </si>
  <si>
    <t xml:space="preserve">Shpenzimet </t>
  </si>
  <si>
    <t xml:space="preserve">Mallra te shitura </t>
  </si>
  <si>
    <t>Nga te cilat :</t>
  </si>
  <si>
    <t xml:space="preserve">Blerje gjate ushtrimit </t>
  </si>
  <si>
    <t xml:space="preserve">Shtese e gjendjes se stokut </t>
  </si>
  <si>
    <t>a</t>
  </si>
  <si>
    <t>b</t>
  </si>
  <si>
    <t>Kostoja e punes (Paga &amp;sigurime shoqerore)</t>
  </si>
  <si>
    <t>Rezultati Ekonomik</t>
  </si>
  <si>
    <t>Fitime nga kursi i kembimit</t>
  </si>
  <si>
    <t>D</t>
  </si>
  <si>
    <t>Hartuesi I Pasqyrave Financiare</t>
  </si>
  <si>
    <t>KURBIN</t>
  </si>
  <si>
    <t>Banka garanci</t>
  </si>
  <si>
    <t>ELSON-03  SHPK  KURBIN</t>
  </si>
  <si>
    <t>BKT  Bank  Lac</t>
  </si>
  <si>
    <t xml:space="preserve">ALPHA Bank Tirane </t>
  </si>
  <si>
    <t>All</t>
  </si>
  <si>
    <t>Ngurtesim</t>
  </si>
  <si>
    <t xml:space="preserve">Tatim i mbi paguar per periudhen ushtrimore </t>
  </si>
  <si>
    <t>Tvsh paguar gjate vitit ushtrimor</t>
  </si>
  <si>
    <t xml:space="preserve">Shpenzime per interesa </t>
  </si>
  <si>
    <t xml:space="preserve">Toka , Troje &amp; Terrene </t>
  </si>
  <si>
    <t xml:space="preserve">Ndertime </t>
  </si>
  <si>
    <t xml:space="preserve">Makineri e paisje </t>
  </si>
  <si>
    <t>Mjete Transporti</t>
  </si>
  <si>
    <t xml:space="preserve">Te tjera AAMateriale </t>
  </si>
  <si>
    <t>Rezervat tjera ligjore</t>
  </si>
  <si>
    <t>Fitimet e pa shperndara te viteve kaluara</t>
  </si>
  <si>
    <t>Pozicioni me 31 dhjetor 2010___</t>
  </si>
  <si>
    <t>Pozicioni me 31 dhjetor 2009</t>
  </si>
  <si>
    <t>Rezerva tjera ligj0re</t>
  </si>
  <si>
    <t>Detyrime tatimore TVSH</t>
  </si>
  <si>
    <t>ligjore</t>
  </si>
  <si>
    <t>Rezervat e tjera ligjore</t>
  </si>
  <si>
    <t>Raiffeisen Bank</t>
  </si>
  <si>
    <t>SHUMA</t>
  </si>
  <si>
    <t>"PALI " SHPK</t>
  </si>
  <si>
    <t xml:space="preserve"> J 87605302Q</t>
  </si>
  <si>
    <t xml:space="preserve">       L A C</t>
  </si>
  <si>
    <t xml:space="preserve">     NDERTIM</t>
  </si>
  <si>
    <t>Kapitali aksionereve te shoq.meme .</t>
  </si>
  <si>
    <t>Te drejta e detyrime ndaj ortakeve (pronari )</t>
  </si>
  <si>
    <t>Shpenzimet e tatimit mbi fitimin (Shpenz.te panjohura)</t>
  </si>
  <si>
    <t>Fitimi humbje para tatimit</t>
  </si>
  <si>
    <t>Fitimi (humbje)neto e vitit financiar</t>
  </si>
  <si>
    <t>Tatim fitimi fiskal 10%</t>
  </si>
  <si>
    <t xml:space="preserve">        Pal  PALAJ</t>
  </si>
  <si>
    <t>Francesk  DUSHKU</t>
  </si>
  <si>
    <t xml:space="preserve">" PALI "  SHPK  LAC  KURBIN </t>
  </si>
  <si>
    <t>Aktive Tjera</t>
  </si>
  <si>
    <t>Detyrime ndaj ortakeve (pronari)</t>
  </si>
  <si>
    <t>3-e</t>
  </si>
  <si>
    <t>3.f</t>
  </si>
  <si>
    <t>3.g</t>
  </si>
  <si>
    <t>5.100'000</t>
  </si>
  <si>
    <t>d</t>
  </si>
  <si>
    <t xml:space="preserve"> Sqarojme se  pozicioni debitor per shumen  3.975.478 leke jane shpenz,per vitin 2011  </t>
  </si>
  <si>
    <t>te paguar ne Bashki</t>
  </si>
  <si>
    <t xml:space="preserve"> Pal  PALAJ</t>
  </si>
  <si>
    <t xml:space="preserve">" PALI " SHPK  LAC   KURBIN </t>
  </si>
  <si>
    <t>Shpenzime te periudhave te ardhshme  4 %</t>
  </si>
  <si>
    <t>Debitore dhe Kreditore te tjere arketua porositesa</t>
  </si>
  <si>
    <r>
      <t>Shpenzime te periudhave te ardhshme 4</t>
    </r>
    <r>
      <rPr>
        <strike/>
        <sz val="10"/>
        <rFont val="Arial"/>
        <family val="2"/>
      </rPr>
      <t>%</t>
    </r>
  </si>
  <si>
    <t>Detyrime debitor  e kreditor te tjere ark.nga porositesa</t>
  </si>
  <si>
    <t>Viti   2011</t>
  </si>
  <si>
    <t>01.01.2011</t>
  </si>
  <si>
    <t>31.12.2011</t>
  </si>
  <si>
    <t xml:space="preserve">          20.03.2012</t>
  </si>
  <si>
    <t>Pasqyrat    Financiare    te    Vitit   2011</t>
  </si>
  <si>
    <t>Mjete  Transporti</t>
  </si>
  <si>
    <t>Pasqyra   e   te   Ardhurave   dhe   Shpenzimeve     2011</t>
  </si>
  <si>
    <t>Pasqyra   e   Fluksit   Monetar  -  Metoda  Indirekte   2011</t>
  </si>
  <si>
    <t>Pasqyra  e  Ndryshimeve  ne  Kapital  2011</t>
  </si>
  <si>
    <t>Pozicioni me 31 dhjetor 2011___</t>
  </si>
  <si>
    <t xml:space="preserve">Vleresimi i gjendjeve te monedhave ne fund te periudhes me  </t>
  </si>
  <si>
    <t xml:space="preserve">31.12.2011 eshte bere me kursin </t>
  </si>
  <si>
    <t>Viti paraardhes 2010</t>
  </si>
  <si>
    <t>Viti raportues 2011</t>
  </si>
  <si>
    <t>more 2011 ne perputhje me objektin e</t>
  </si>
  <si>
    <t xml:space="preserve">Gjthashtu ajo  eshte e barabarte me deklarimin e shoqerise ne degen  </t>
  </si>
  <si>
    <t xml:space="preserve">ne </t>
  </si>
  <si>
    <t>Drejtorine Rajonale Tatimeve Lezhe me  FDP  mujore.</t>
  </si>
  <si>
    <t>Aktivet Afatgjata Materiale  2011</t>
  </si>
  <si>
    <t>1:01:2011 AM</t>
  </si>
  <si>
    <t>Amortizimi A.A.Materiale    2011</t>
  </si>
  <si>
    <t>Vlera Kontabel Neto e A.A.Materiale  2011</t>
  </si>
  <si>
    <t>01.01,2011</t>
  </si>
  <si>
    <t>Rritja/Renia neto e mjeteve monetare -27288 wwwww</t>
  </si>
  <si>
    <t>etor 2011</t>
  </si>
  <si>
    <t xml:space="preserve">MM te perfituara nga aktivitetet  </t>
  </si>
  <si>
    <t xml:space="preserve">Tatim mbi fitimin i paguar  </t>
  </si>
  <si>
    <t xml:space="preserve">MM neto nga aktivitetet e shfrytezimit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</si>
</sst>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</numFmts>
  <fonts count="42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trike/>
      <sz val="10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180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2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3" fillId="0" borderId="20" xfId="0" applyNumberFormat="1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5" fillId="0" borderId="33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2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21" fontId="0" fillId="0" borderId="28" xfId="0" applyNumberFormat="1" applyFont="1" applyBorder="1" applyAlignment="1">
      <alignment horizontal="center"/>
    </xf>
    <xf numFmtId="46" fontId="0" fillId="0" borderId="28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44" applyNumberFormat="1" applyBorder="1" applyAlignment="1">
      <alignment/>
    </xf>
    <xf numFmtId="0" fontId="0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3" fontId="18" fillId="0" borderId="20" xfId="4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22" xfId="0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8" fillId="0" borderId="2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vertical="center"/>
    </xf>
    <xf numFmtId="3" fontId="13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/>
    </xf>
    <xf numFmtId="3" fontId="0" fillId="0" borderId="20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8" xfId="0" applyFont="1" applyBorder="1" applyAlignment="1">
      <alignment/>
    </xf>
    <xf numFmtId="0" fontId="14" fillId="0" borderId="0" xfId="0" applyFont="1" applyBorder="1" applyAlignment="1">
      <alignment horizontal="left"/>
    </xf>
    <xf numFmtId="3" fontId="6" fillId="0" borderId="0" xfId="0" applyNumberFormat="1" applyFont="1" applyAlignment="1">
      <alignment vertic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3" fontId="0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2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6" fillId="0" borderId="0" xfId="0" applyFont="1" applyAlignment="1">
      <alignment horizontal="center"/>
    </xf>
    <xf numFmtId="4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4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20" xfId="44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3">
      <selection activeCell="M26" sqref="M26"/>
    </sheetView>
  </sheetViews>
  <sheetFormatPr defaultColWidth="4.7109375" defaultRowHeight="12.75"/>
  <cols>
    <col min="1" max="1" width="4.710937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5.75">
      <c r="B2" s="1"/>
      <c r="C2" s="2"/>
      <c r="D2" s="245" t="s">
        <v>331</v>
      </c>
      <c r="E2" s="3"/>
    </row>
    <row r="3" spans="2:5" s="11" customFormat="1" ht="33" customHeight="1">
      <c r="B3" s="403" t="s">
        <v>73</v>
      </c>
      <c r="C3" s="404"/>
      <c r="D3" s="404"/>
      <c r="E3" s="405"/>
    </row>
    <row r="4" spans="2:5" s="166" customFormat="1" ht="12.75">
      <c r="B4" s="163"/>
      <c r="C4" s="173" t="s">
        <v>174</v>
      </c>
      <c r="D4" s="164"/>
      <c r="E4" s="165"/>
    </row>
    <row r="5" spans="2:5" s="166" customFormat="1" ht="11.25">
      <c r="B5" s="163"/>
      <c r="C5" s="167"/>
      <c r="D5" s="168" t="s">
        <v>181</v>
      </c>
      <c r="E5" s="165"/>
    </row>
    <row r="6" spans="2:5" s="166" customFormat="1" ht="11.25">
      <c r="B6" s="163"/>
      <c r="C6" s="167"/>
      <c r="D6" s="168" t="s">
        <v>182</v>
      </c>
      <c r="E6" s="165"/>
    </row>
    <row r="7" spans="2:5" s="166" customFormat="1" ht="11.25">
      <c r="B7" s="163"/>
      <c r="C7" s="167" t="s">
        <v>178</v>
      </c>
      <c r="D7" s="178"/>
      <c r="E7" s="165"/>
    </row>
    <row r="8" spans="2:5" s="166" customFormat="1" ht="11.25">
      <c r="B8" s="163"/>
      <c r="C8" s="167"/>
      <c r="D8" s="168" t="s">
        <v>183</v>
      </c>
      <c r="E8" s="165"/>
    </row>
    <row r="9" spans="2:5" s="166" customFormat="1" ht="11.25">
      <c r="B9" s="163"/>
      <c r="C9" s="170"/>
      <c r="D9" s="168" t="s">
        <v>184</v>
      </c>
      <c r="E9" s="165"/>
    </row>
    <row r="10" spans="2:5" s="166" customFormat="1" ht="11.25">
      <c r="B10" s="163"/>
      <c r="C10" s="171"/>
      <c r="D10" s="172" t="s">
        <v>185</v>
      </c>
      <c r="E10" s="165"/>
    </row>
    <row r="11" spans="2:5" s="166" customFormat="1" ht="11.25">
      <c r="B11" s="163"/>
      <c r="C11" s="162"/>
      <c r="D11" s="162"/>
      <c r="E11" s="165"/>
    </row>
    <row r="12" spans="2:5" ht="5.25" customHeight="1">
      <c r="B12" s="4"/>
      <c r="C12" s="5"/>
      <c r="D12" s="5"/>
      <c r="E12" s="6"/>
    </row>
    <row r="13" spans="2:5" ht="5.25" customHeight="1">
      <c r="B13" s="4"/>
      <c r="C13" s="5"/>
      <c r="D13" s="5"/>
      <c r="E13" s="6"/>
    </row>
    <row r="14" spans="2:5" ht="15.75">
      <c r="B14" s="4"/>
      <c r="C14" s="179" t="s">
        <v>186</v>
      </c>
      <c r="D14" s="180" t="s">
        <v>187</v>
      </c>
      <c r="E14" s="6"/>
    </row>
    <row r="15" spans="2:5" ht="6" customHeight="1">
      <c r="B15" s="4"/>
      <c r="C15" s="181"/>
      <c r="E15" s="6"/>
    </row>
    <row r="16" spans="2:5" ht="12.75">
      <c r="B16" s="4"/>
      <c r="C16" s="182">
        <v>1</v>
      </c>
      <c r="D16" s="183" t="s">
        <v>188</v>
      </c>
      <c r="E16" s="6"/>
    </row>
    <row r="17" spans="2:5" ht="12.75">
      <c r="B17" s="4"/>
      <c r="C17" s="182">
        <v>2</v>
      </c>
      <c r="D17" s="31" t="s">
        <v>189</v>
      </c>
      <c r="E17" s="6"/>
    </row>
    <row r="18" spans="2:5" ht="12.75">
      <c r="B18" s="4"/>
      <c r="C18" s="184">
        <v>3</v>
      </c>
      <c r="D18" s="31" t="s">
        <v>190</v>
      </c>
      <c r="E18" s="6"/>
    </row>
    <row r="19" spans="2:5" s="31" customFormat="1" ht="12.75">
      <c r="B19" s="185"/>
      <c r="C19" s="184">
        <v>4</v>
      </c>
      <c r="D19" s="184" t="s">
        <v>191</v>
      </c>
      <c r="E19" s="186"/>
    </row>
    <row r="20" spans="2:5" s="31" customFormat="1" ht="12.75">
      <c r="B20" s="185"/>
      <c r="C20" s="184"/>
      <c r="D20" s="183" t="s">
        <v>192</v>
      </c>
      <c r="E20" s="186"/>
    </row>
    <row r="21" spans="2:5" s="31" customFormat="1" ht="12.75">
      <c r="B21" s="185"/>
      <c r="C21" s="184" t="s">
        <v>193</v>
      </c>
      <c r="D21" s="184"/>
      <c r="E21" s="186"/>
    </row>
    <row r="22" spans="2:5" s="31" customFormat="1" ht="12.75">
      <c r="B22" s="185"/>
      <c r="C22" s="184"/>
      <c r="D22" s="183" t="s">
        <v>194</v>
      </c>
      <c r="E22" s="186"/>
    </row>
    <row r="23" spans="2:5" s="31" customFormat="1" ht="12.75">
      <c r="B23" s="185"/>
      <c r="C23" s="184" t="s">
        <v>195</v>
      </c>
      <c r="D23" s="184"/>
      <c r="E23" s="186"/>
    </row>
    <row r="24" spans="2:5" s="31" customFormat="1" ht="12.75">
      <c r="B24" s="185"/>
      <c r="C24" s="184"/>
      <c r="D24" s="183" t="s">
        <v>196</v>
      </c>
      <c r="E24" s="186"/>
    </row>
    <row r="25" spans="2:5" s="31" customFormat="1" ht="12.75">
      <c r="B25" s="185"/>
      <c r="C25" s="184" t="s">
        <v>197</v>
      </c>
      <c r="D25" s="184"/>
      <c r="E25" s="186"/>
    </row>
    <row r="26" spans="2:5" s="31" customFormat="1" ht="12.75">
      <c r="B26" s="185"/>
      <c r="C26" s="184"/>
      <c r="D26" s="184" t="s">
        <v>198</v>
      </c>
      <c r="E26" s="186"/>
    </row>
    <row r="27" spans="2:5" s="31" customFormat="1" ht="12.75">
      <c r="B27" s="185"/>
      <c r="C27" s="184" t="s">
        <v>199</v>
      </c>
      <c r="D27" s="184"/>
      <c r="E27" s="186"/>
    </row>
    <row r="28" spans="2:5" s="31" customFormat="1" ht="12.75">
      <c r="B28" s="185"/>
      <c r="C28" s="183" t="s">
        <v>200</v>
      </c>
      <c r="D28" s="184"/>
      <c r="E28" s="186"/>
    </row>
    <row r="29" spans="2:5" s="31" customFormat="1" ht="12.75">
      <c r="B29" s="185"/>
      <c r="C29" s="184"/>
      <c r="D29" s="184" t="s">
        <v>201</v>
      </c>
      <c r="E29" s="186"/>
    </row>
    <row r="30" spans="2:5" s="31" customFormat="1" ht="12.75">
      <c r="B30" s="185"/>
      <c r="C30" s="183" t="s">
        <v>202</v>
      </c>
      <c r="D30" s="184"/>
      <c r="E30" s="186"/>
    </row>
    <row r="31" spans="2:5" s="31" customFormat="1" ht="12.75">
      <c r="B31" s="185"/>
      <c r="C31" s="184"/>
      <c r="D31" s="184" t="s">
        <v>203</v>
      </c>
      <c r="E31" s="186"/>
    </row>
    <row r="32" spans="2:5" s="31" customFormat="1" ht="12.75">
      <c r="B32" s="185"/>
      <c r="C32" s="183" t="s">
        <v>204</v>
      </c>
      <c r="D32" s="184"/>
      <c r="E32" s="186"/>
    </row>
    <row r="33" spans="2:5" s="31" customFormat="1" ht="12.75">
      <c r="B33" s="185"/>
      <c r="C33" s="184" t="s">
        <v>205</v>
      </c>
      <c r="D33" s="184" t="s">
        <v>206</v>
      </c>
      <c r="E33" s="186"/>
    </row>
    <row r="34" spans="2:5" s="31" customFormat="1" ht="12.75">
      <c r="B34" s="185"/>
      <c r="C34" s="184"/>
      <c r="D34" s="183" t="s">
        <v>207</v>
      </c>
      <c r="E34" s="186"/>
    </row>
    <row r="35" spans="2:5" s="31" customFormat="1" ht="12.75">
      <c r="B35" s="185"/>
      <c r="C35" s="184"/>
      <c r="D35" s="183" t="s">
        <v>208</v>
      </c>
      <c r="E35" s="186"/>
    </row>
    <row r="36" spans="2:5" s="31" customFormat="1" ht="12.75">
      <c r="B36" s="185"/>
      <c r="C36" s="184"/>
      <c r="D36" s="183" t="s">
        <v>209</v>
      </c>
      <c r="E36" s="186"/>
    </row>
    <row r="37" spans="2:5" s="31" customFormat="1" ht="12.75">
      <c r="B37" s="185"/>
      <c r="C37" s="184"/>
      <c r="D37" s="183" t="s">
        <v>210</v>
      </c>
      <c r="E37" s="186"/>
    </row>
    <row r="38" spans="2:5" s="31" customFormat="1" ht="12.75">
      <c r="B38" s="185"/>
      <c r="C38" s="184"/>
      <c r="D38" s="183" t="s">
        <v>211</v>
      </c>
      <c r="E38" s="186"/>
    </row>
    <row r="39" spans="2:5" s="31" customFormat="1" ht="12.75">
      <c r="B39" s="185"/>
      <c r="C39" s="184"/>
      <c r="D39" s="183" t="s">
        <v>212</v>
      </c>
      <c r="E39" s="186"/>
    </row>
    <row r="40" spans="2:5" s="31" customFormat="1" ht="12.75">
      <c r="B40" s="185"/>
      <c r="C40" s="184"/>
      <c r="D40" s="183"/>
      <c r="E40" s="186"/>
    </row>
    <row r="41" spans="2:5" s="31" customFormat="1" ht="6" customHeight="1">
      <c r="B41" s="185"/>
      <c r="C41" s="184"/>
      <c r="D41" s="184"/>
      <c r="E41" s="186"/>
    </row>
    <row r="42" spans="2:5" s="31" customFormat="1" ht="15.75">
      <c r="B42" s="185"/>
      <c r="C42" s="179" t="s">
        <v>213</v>
      </c>
      <c r="D42" s="180" t="s">
        <v>214</v>
      </c>
      <c r="E42" s="186"/>
    </row>
    <row r="43" spans="2:5" s="31" customFormat="1" ht="4.5" customHeight="1">
      <c r="B43" s="185"/>
      <c r="C43" s="184"/>
      <c r="D43" s="184"/>
      <c r="E43" s="186"/>
    </row>
    <row r="44" spans="2:5" s="31" customFormat="1" ht="12.75">
      <c r="B44" s="185"/>
      <c r="C44" s="184"/>
      <c r="D44" s="183" t="s">
        <v>215</v>
      </c>
      <c r="E44" s="186"/>
    </row>
    <row r="45" spans="2:5" s="31" customFormat="1" ht="12.75">
      <c r="B45" s="185"/>
      <c r="C45" s="184" t="s">
        <v>216</v>
      </c>
      <c r="D45" s="184"/>
      <c r="E45" s="186"/>
    </row>
    <row r="46" spans="2:5" s="31" customFormat="1" ht="12.75">
      <c r="B46" s="185"/>
      <c r="C46" s="184"/>
      <c r="D46" s="184"/>
      <c r="E46" s="186"/>
    </row>
    <row r="47" spans="2:5" s="31" customFormat="1" ht="12.75">
      <c r="B47" s="185"/>
      <c r="C47" s="184"/>
      <c r="D47" s="184"/>
      <c r="E47" s="186"/>
    </row>
    <row r="48" spans="2:5" s="31" customFormat="1" ht="12.75">
      <c r="B48" s="185"/>
      <c r="C48" s="184"/>
      <c r="D48" s="184"/>
      <c r="E48" s="186"/>
    </row>
    <row r="49" spans="2:5" s="31" customFormat="1" ht="12.75">
      <c r="B49" s="185"/>
      <c r="C49" s="184"/>
      <c r="D49" s="184"/>
      <c r="E49" s="186"/>
    </row>
    <row r="50" spans="2:5" s="31" customFormat="1" ht="12.75">
      <c r="B50" s="185"/>
      <c r="C50" s="184"/>
      <c r="D50" s="184"/>
      <c r="E50" s="186"/>
    </row>
    <row r="51" spans="2:5" s="31" customFormat="1" ht="12.75">
      <c r="B51" s="185"/>
      <c r="C51" s="184"/>
      <c r="D51" s="184"/>
      <c r="E51" s="186"/>
    </row>
    <row r="52" spans="2:5" s="31" customFormat="1" ht="12.75">
      <c r="B52" s="185"/>
      <c r="E52" s="186"/>
    </row>
    <row r="53" spans="2:5" s="31" customFormat="1" ht="12.75">
      <c r="B53" s="185"/>
      <c r="E53" s="186"/>
    </row>
    <row r="54" spans="2:5" s="31" customFormat="1" ht="12.75">
      <c r="B54" s="185"/>
      <c r="E54" s="186"/>
    </row>
    <row r="55" spans="2:5" s="31" customFormat="1" ht="12.75">
      <c r="B55" s="185"/>
      <c r="D55" s="184"/>
      <c r="E55" s="186"/>
    </row>
    <row r="56" spans="2:5" s="31" customFormat="1" ht="12.75">
      <c r="B56" s="185"/>
      <c r="D56" s="184"/>
      <c r="E56" s="186"/>
    </row>
    <row r="57" spans="2:5" s="31" customFormat="1" ht="12.75">
      <c r="B57" s="185"/>
      <c r="C57" s="184"/>
      <c r="E57" s="186"/>
    </row>
    <row r="58" spans="2:5" s="31" customFormat="1" ht="12.75">
      <c r="B58" s="185"/>
      <c r="C58" s="184"/>
      <c r="D58" s="184"/>
      <c r="E58" s="186"/>
    </row>
    <row r="59" spans="2:5" s="27" customFormat="1" ht="12.75">
      <c r="B59" s="24"/>
      <c r="C59" s="25"/>
      <c r="D59" s="25"/>
      <c r="E59" s="26"/>
    </row>
    <row r="60" spans="2:5" ht="12.75">
      <c r="B60" s="4"/>
      <c r="C60" s="31"/>
      <c r="D60" s="31"/>
      <c r="E60" s="6"/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" right="0" top="0" bottom="0" header="0.27" footer="0.1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A16">
      <selection activeCell="L26" sqref="L26:L27"/>
    </sheetView>
  </sheetViews>
  <sheetFormatPr defaultColWidth="9.140625" defaultRowHeight="12.75"/>
  <cols>
    <col min="1" max="1" width="4.8515625" style="95" customWidth="1"/>
    <col min="2" max="3" width="3.7109375" style="97" customWidth="1"/>
    <col min="4" max="4" width="3.57421875" style="97" customWidth="1"/>
    <col min="5" max="5" width="44.421875" style="95" customWidth="1"/>
    <col min="6" max="7" width="15.421875" style="98" customWidth="1"/>
    <col min="8" max="8" width="1.421875" style="95" customWidth="1"/>
    <col min="9" max="16384" width="9.140625" style="95" customWidth="1"/>
  </cols>
  <sheetData>
    <row r="2" spans="2:7" s="64" customFormat="1" ht="7.5" customHeight="1">
      <c r="B2" s="61"/>
      <c r="C2" s="61"/>
      <c r="D2" s="62"/>
      <c r="E2" s="63"/>
      <c r="F2" s="145"/>
      <c r="G2" s="146"/>
    </row>
    <row r="3" spans="2:7" s="64" customFormat="1" ht="8.25" customHeight="1">
      <c r="B3" s="61"/>
      <c r="C3" s="61"/>
      <c r="D3" s="62"/>
      <c r="E3" s="63"/>
      <c r="F3" s="65"/>
      <c r="G3" s="111"/>
    </row>
    <row r="4" spans="2:7" s="113" customFormat="1" ht="18" customHeight="1">
      <c r="B4" s="445" t="s">
        <v>389</v>
      </c>
      <c r="C4" s="445"/>
      <c r="D4" s="445"/>
      <c r="E4" s="445"/>
      <c r="F4" s="445"/>
      <c r="G4" s="445"/>
    </row>
    <row r="5" spans="2:7" s="139" customFormat="1" ht="6.75" customHeight="1">
      <c r="B5" s="137"/>
      <c r="C5" s="137"/>
      <c r="D5" s="137"/>
      <c r="F5" s="138"/>
      <c r="G5" s="138"/>
    </row>
    <row r="6" spans="2:7" s="76" customFormat="1" ht="15.75" customHeight="1">
      <c r="B6" s="454" t="s">
        <v>2</v>
      </c>
      <c r="C6" s="446" t="s">
        <v>99</v>
      </c>
      <c r="D6" s="447"/>
      <c r="E6" s="448"/>
      <c r="F6" s="147" t="s">
        <v>151</v>
      </c>
      <c r="G6" s="147" t="s">
        <v>151</v>
      </c>
    </row>
    <row r="7" spans="2:7" s="76" customFormat="1" ht="15.75" customHeight="1">
      <c r="B7" s="455"/>
      <c r="C7" s="449"/>
      <c r="D7" s="450"/>
      <c r="E7" s="451"/>
      <c r="F7" s="149" t="s">
        <v>152</v>
      </c>
      <c r="G7" s="150" t="s">
        <v>170</v>
      </c>
    </row>
    <row r="8" spans="2:7" s="76" customFormat="1" ht="24.75" customHeight="1">
      <c r="B8" s="77"/>
      <c r="C8" s="130" t="s">
        <v>74</v>
      </c>
      <c r="D8" s="131"/>
      <c r="E8" s="91"/>
      <c r="F8" s="75"/>
      <c r="G8" s="75"/>
    </row>
    <row r="9" spans="2:7" s="76" customFormat="1" ht="19.5" customHeight="1">
      <c r="B9" s="77"/>
      <c r="C9" s="130"/>
      <c r="D9" s="79" t="s">
        <v>100</v>
      </c>
      <c r="E9" s="79"/>
      <c r="F9" s="239">
        <v>3098710</v>
      </c>
      <c r="G9" s="239">
        <v>981800</v>
      </c>
    </row>
    <row r="10" spans="2:7" s="76" customFormat="1" ht="19.5" customHeight="1">
      <c r="B10" s="77"/>
      <c r="C10" s="151"/>
      <c r="D10" s="152" t="s">
        <v>101</v>
      </c>
      <c r="F10" s="239"/>
      <c r="G10" s="239"/>
    </row>
    <row r="11" spans="2:7" s="76" customFormat="1" ht="19.5" customHeight="1">
      <c r="B11" s="77"/>
      <c r="C11" s="130"/>
      <c r="D11" s="131"/>
      <c r="E11" s="153" t="s">
        <v>110</v>
      </c>
      <c r="F11" s="239">
        <v>825963</v>
      </c>
      <c r="G11" s="239">
        <v>290100</v>
      </c>
    </row>
    <row r="12" spans="2:7" s="76" customFormat="1" ht="19.5" customHeight="1">
      <c r="B12" s="77"/>
      <c r="C12" s="130"/>
      <c r="D12" s="131"/>
      <c r="E12" s="153" t="s">
        <v>111</v>
      </c>
      <c r="F12" s="239"/>
      <c r="G12" s="239"/>
    </row>
    <row r="13" spans="2:7" s="76" customFormat="1" ht="19.5" customHeight="1">
      <c r="B13" s="77"/>
      <c r="C13" s="130"/>
      <c r="D13" s="131"/>
      <c r="E13" s="153" t="s">
        <v>112</v>
      </c>
      <c r="F13" s="239"/>
      <c r="G13" s="239"/>
    </row>
    <row r="14" spans="2:7" s="76" customFormat="1" ht="19.5" customHeight="1">
      <c r="B14" s="77"/>
      <c r="C14" s="130"/>
      <c r="D14" s="131"/>
      <c r="E14" s="153" t="s">
        <v>113</v>
      </c>
      <c r="F14" s="239"/>
      <c r="G14" s="239"/>
    </row>
    <row r="15" spans="2:7" s="93" customFormat="1" ht="19.5" customHeight="1">
      <c r="B15" s="458"/>
      <c r="C15" s="446"/>
      <c r="D15" s="154" t="s">
        <v>102</v>
      </c>
      <c r="F15" s="456">
        <v>656546</v>
      </c>
      <c r="G15" s="456">
        <v>48901261</v>
      </c>
    </row>
    <row r="16" spans="2:7" s="93" customFormat="1" ht="19.5" customHeight="1">
      <c r="B16" s="459"/>
      <c r="C16" s="449"/>
      <c r="D16" s="155" t="s">
        <v>103</v>
      </c>
      <c r="F16" s="457"/>
      <c r="G16" s="457"/>
    </row>
    <row r="17" spans="2:7" s="76" customFormat="1" ht="19.5" customHeight="1">
      <c r="B17" s="148"/>
      <c r="C17" s="130"/>
      <c r="D17" s="79" t="s">
        <v>104</v>
      </c>
      <c r="E17" s="79"/>
      <c r="F17" s="240">
        <v>-43742522</v>
      </c>
      <c r="G17" s="240">
        <v>-21586119</v>
      </c>
    </row>
    <row r="18" spans="2:7" s="76" customFormat="1" ht="19.5" customHeight="1">
      <c r="B18" s="460"/>
      <c r="C18" s="446"/>
      <c r="D18" s="154" t="s">
        <v>105</v>
      </c>
      <c r="E18" s="154"/>
      <c r="F18" s="456">
        <v>40040007</v>
      </c>
      <c r="G18" s="456">
        <v>-21464320</v>
      </c>
    </row>
    <row r="19" spans="2:7" s="76" customFormat="1" ht="19.5" customHeight="1">
      <c r="B19" s="455"/>
      <c r="C19" s="449"/>
      <c r="D19" s="152" t="s">
        <v>106</v>
      </c>
      <c r="E19" s="152"/>
      <c r="F19" s="457"/>
      <c r="G19" s="457"/>
    </row>
    <row r="20" spans="2:7" s="76" customFormat="1" ht="19.5" customHeight="1">
      <c r="B20" s="77"/>
      <c r="C20" s="130"/>
      <c r="D20" s="176" t="s">
        <v>407</v>
      </c>
      <c r="E20" s="176"/>
      <c r="F20" s="241">
        <v>878704</v>
      </c>
      <c r="G20" s="241">
        <v>7120722</v>
      </c>
    </row>
    <row r="21" spans="2:7" s="76" customFormat="1" ht="19.5" customHeight="1">
      <c r="B21" s="77"/>
      <c r="C21" s="130"/>
      <c r="D21" s="79" t="s">
        <v>80</v>
      </c>
      <c r="E21" s="79"/>
      <c r="F21" s="239"/>
      <c r="G21" s="239"/>
    </row>
    <row r="22" spans="2:7" s="76" customFormat="1" ht="19.5" customHeight="1">
      <c r="B22" s="77"/>
      <c r="C22" s="130"/>
      <c r="D22" s="79" t="s">
        <v>408</v>
      </c>
      <c r="E22" s="79"/>
      <c r="F22" s="239">
        <v>-309871</v>
      </c>
      <c r="G22" s="239">
        <v>98180</v>
      </c>
    </row>
    <row r="23" spans="2:7" s="85" customFormat="1" ht="19.5" customHeight="1">
      <c r="B23" s="77"/>
      <c r="C23" s="130"/>
      <c r="D23" s="177" t="s">
        <v>409</v>
      </c>
      <c r="E23" s="176"/>
      <c r="F23" s="242">
        <v>568833</v>
      </c>
      <c r="G23" s="242">
        <v>7024542</v>
      </c>
    </row>
    <row r="24" spans="2:7" s="76" customFormat="1" ht="24.75" customHeight="1">
      <c r="B24" s="86"/>
      <c r="C24" s="157" t="s">
        <v>84</v>
      </c>
      <c r="D24" s="131"/>
      <c r="E24" s="79"/>
      <c r="F24" s="239"/>
      <c r="G24" s="239">
        <v>-6979691</v>
      </c>
    </row>
    <row r="25" spans="2:7" s="76" customFormat="1" ht="19.5" customHeight="1">
      <c r="B25" s="77"/>
      <c r="C25" s="130"/>
      <c r="D25" s="79" t="s">
        <v>85</v>
      </c>
      <c r="E25" s="79"/>
      <c r="F25" s="239"/>
      <c r="G25" s="239"/>
    </row>
    <row r="26" spans="2:7" s="76" customFormat="1" ht="19.5" customHeight="1">
      <c r="B26" s="77"/>
      <c r="C26" s="130"/>
      <c r="D26" s="79" t="s">
        <v>86</v>
      </c>
      <c r="E26" s="79"/>
      <c r="F26" s="239"/>
      <c r="G26" s="239">
        <v>6979691</v>
      </c>
    </row>
    <row r="27" spans="2:7" s="76" customFormat="1" ht="19.5" customHeight="1">
      <c r="B27" s="77"/>
      <c r="C27" s="123"/>
      <c r="D27" s="79" t="s">
        <v>87</v>
      </c>
      <c r="E27" s="79"/>
      <c r="F27" s="239"/>
      <c r="G27" s="239"/>
    </row>
    <row r="28" spans="2:7" s="76" customFormat="1" ht="19.5" customHeight="1">
      <c r="B28" s="77"/>
      <c r="C28" s="87"/>
      <c r="D28" s="79" t="s">
        <v>88</v>
      </c>
      <c r="E28" s="79"/>
      <c r="F28" s="239"/>
      <c r="G28" s="239"/>
    </row>
    <row r="29" spans="2:7" s="76" customFormat="1" ht="19.5" customHeight="1">
      <c r="B29" s="77"/>
      <c r="C29" s="87"/>
      <c r="D29" s="79" t="s">
        <v>89</v>
      </c>
      <c r="E29" s="79"/>
      <c r="F29" s="239"/>
      <c r="G29" s="239"/>
    </row>
    <row r="30" spans="2:7" s="85" customFormat="1" ht="19.5" customHeight="1">
      <c r="B30" s="77"/>
      <c r="C30" s="87"/>
      <c r="D30" s="82" t="s">
        <v>90</v>
      </c>
      <c r="E30" s="156"/>
      <c r="F30" s="242"/>
      <c r="G30" s="242"/>
    </row>
    <row r="31" spans="2:7" s="76" customFormat="1" ht="24.75" customHeight="1">
      <c r="B31" s="86"/>
      <c r="C31" s="130" t="s">
        <v>91</v>
      </c>
      <c r="D31" s="158"/>
      <c r="E31" s="79"/>
      <c r="F31" s="239"/>
      <c r="G31" s="239">
        <v>0</v>
      </c>
    </row>
    <row r="32" spans="2:7" s="76" customFormat="1" ht="19.5" customHeight="1">
      <c r="B32" s="77"/>
      <c r="C32" s="87"/>
      <c r="D32" s="79" t="s">
        <v>98</v>
      </c>
      <c r="E32" s="79"/>
      <c r="F32" s="239"/>
      <c r="G32" s="239"/>
    </row>
    <row r="33" spans="2:7" s="76" customFormat="1" ht="19.5" customHeight="1">
      <c r="B33" s="77"/>
      <c r="C33" s="87"/>
      <c r="D33" s="79" t="s">
        <v>92</v>
      </c>
      <c r="E33" s="79"/>
      <c r="F33" s="239"/>
      <c r="G33" s="239"/>
    </row>
    <row r="34" spans="2:7" s="76" customFormat="1" ht="19.5" customHeight="1">
      <c r="B34" s="77"/>
      <c r="C34" s="87"/>
      <c r="D34" s="79" t="s">
        <v>93</v>
      </c>
      <c r="E34" s="79"/>
      <c r="F34" s="239"/>
      <c r="G34" s="239"/>
    </row>
    <row r="35" spans="2:7" s="76" customFormat="1" ht="19.5" customHeight="1">
      <c r="B35" s="77"/>
      <c r="C35" s="87"/>
      <c r="D35" s="79" t="s">
        <v>94</v>
      </c>
      <c r="E35" s="79"/>
      <c r="F35" s="239"/>
      <c r="G35" s="239"/>
    </row>
    <row r="36" spans="2:7" s="85" customFormat="1" ht="19.5" customHeight="1">
      <c r="B36" s="77"/>
      <c r="C36" s="87"/>
      <c r="D36" s="82" t="s">
        <v>109</v>
      </c>
      <c r="E36" s="156"/>
      <c r="F36" s="242"/>
      <c r="G36" s="242"/>
    </row>
    <row r="37" spans="2:11" ht="25.5" customHeight="1">
      <c r="B37" s="159"/>
      <c r="C37" s="157" t="s">
        <v>405</v>
      </c>
      <c r="D37" s="160"/>
      <c r="E37" s="161"/>
      <c r="F37" s="243">
        <v>568833</v>
      </c>
      <c r="G37" s="243">
        <v>44851</v>
      </c>
      <c r="K37" s="98"/>
    </row>
    <row r="38" spans="2:7" ht="25.5" customHeight="1">
      <c r="B38" s="160"/>
      <c r="C38" s="157" t="s">
        <v>96</v>
      </c>
      <c r="D38" s="160"/>
      <c r="E38" s="161"/>
      <c r="F38" s="244">
        <v>135388</v>
      </c>
      <c r="G38" s="244">
        <v>90537</v>
      </c>
    </row>
    <row r="39" spans="2:7" ht="25.5" customHeight="1">
      <c r="B39" s="160"/>
      <c r="C39" s="157" t="s">
        <v>97</v>
      </c>
      <c r="D39" s="160"/>
      <c r="E39" s="161"/>
      <c r="F39" s="243">
        <v>704221</v>
      </c>
      <c r="G39" s="243">
        <v>135388</v>
      </c>
    </row>
    <row r="40" spans="6:7" ht="12.75">
      <c r="F40" s="238"/>
      <c r="G40" s="238"/>
    </row>
  </sheetData>
  <sheetProtection/>
  <mergeCells count="11">
    <mergeCell ref="G18:G19"/>
    <mergeCell ref="C18:C19"/>
    <mergeCell ref="B18:B19"/>
    <mergeCell ref="F18:F19"/>
    <mergeCell ref="B4:G4"/>
    <mergeCell ref="C6:E7"/>
    <mergeCell ref="B6:B7"/>
    <mergeCell ref="F15:F16"/>
    <mergeCell ref="G15:G16"/>
    <mergeCell ref="B15:B16"/>
    <mergeCell ref="C15:C16"/>
  </mergeCells>
  <printOptions horizontalCentered="1" verticalCentered="1"/>
  <pageMargins left="0" right="0" top="0" bottom="0" header="0.5118110236220472" footer="0.2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7">
      <selection activeCell="K15" sqref="K15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2"/>
    </row>
    <row r="3" ht="6.75" customHeight="1"/>
    <row r="4" spans="1:9" ht="25.5" customHeight="1">
      <c r="A4" s="343" t="s">
        <v>390</v>
      </c>
      <c r="B4" s="343"/>
      <c r="C4" s="343"/>
      <c r="D4" s="343"/>
      <c r="E4" s="343"/>
      <c r="F4" s="343"/>
      <c r="G4" s="343"/>
      <c r="H4" s="343"/>
      <c r="I4" s="27"/>
    </row>
    <row r="5" spans="1:9" ht="6.7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ht="12.75" customHeight="1">
      <c r="A6" s="27"/>
      <c r="B6" s="288" t="s">
        <v>66</v>
      </c>
      <c r="C6" s="27"/>
      <c r="D6" s="27"/>
      <c r="E6" s="27"/>
      <c r="F6" s="27"/>
      <c r="G6" s="289"/>
      <c r="H6" s="27"/>
      <c r="I6" s="27"/>
    </row>
    <row r="7" spans="1:9" ht="6.75" customHeight="1" thickBot="1">
      <c r="A7" s="27"/>
      <c r="B7" s="27"/>
      <c r="C7" s="27"/>
      <c r="D7" s="27"/>
      <c r="E7" s="27"/>
      <c r="F7" s="27"/>
      <c r="G7" s="27"/>
      <c r="H7" s="27"/>
      <c r="I7" s="27"/>
    </row>
    <row r="8" spans="1:8" s="13" customFormat="1" ht="24.75" customHeight="1" thickTop="1">
      <c r="A8" s="461"/>
      <c r="B8" s="462"/>
      <c r="C8" s="28" t="s">
        <v>41</v>
      </c>
      <c r="D8" s="28" t="s">
        <v>348</v>
      </c>
      <c r="E8" s="29" t="s">
        <v>68</v>
      </c>
      <c r="F8" s="29" t="s">
        <v>67</v>
      </c>
      <c r="G8" s="28" t="s">
        <v>69</v>
      </c>
      <c r="H8" s="30" t="s">
        <v>61</v>
      </c>
    </row>
    <row r="9" spans="1:8" s="18" customFormat="1" ht="30" customHeight="1">
      <c r="A9" s="14" t="s">
        <v>3</v>
      </c>
      <c r="B9" s="15" t="s">
        <v>347</v>
      </c>
      <c r="C9" s="16">
        <v>5100000</v>
      </c>
      <c r="D9" s="16"/>
      <c r="E9" s="16"/>
      <c r="F9" s="16">
        <v>36007</v>
      </c>
      <c r="G9" s="16">
        <v>-2582365</v>
      </c>
      <c r="H9" s="17">
        <v>2553642</v>
      </c>
    </row>
    <row r="10" spans="1:8" s="18" customFormat="1" ht="19.5" customHeight="1">
      <c r="A10" s="14" t="s">
        <v>168</v>
      </c>
      <c r="B10" s="15" t="s">
        <v>62</v>
      </c>
      <c r="C10" s="16"/>
      <c r="D10" s="16"/>
      <c r="E10" s="16"/>
      <c r="F10" s="16"/>
      <c r="G10" s="16"/>
      <c r="H10" s="17"/>
    </row>
    <row r="11" spans="1:8" s="18" customFormat="1" ht="19.5" customHeight="1">
      <c r="A11" s="14" t="s">
        <v>169</v>
      </c>
      <c r="B11" s="15" t="s">
        <v>60</v>
      </c>
      <c r="C11" s="16"/>
      <c r="D11" s="16">
        <f>SUM(D9:D10)</f>
        <v>0</v>
      </c>
      <c r="E11" s="16">
        <f>SUM(E9:E10)</f>
        <v>0</v>
      </c>
      <c r="F11" s="16"/>
      <c r="G11" s="16"/>
      <c r="H11" s="16"/>
    </row>
    <row r="12" spans="1:8" s="18" customFormat="1" ht="19.5" customHeight="1">
      <c r="A12" s="22">
        <v>1</v>
      </c>
      <c r="B12" s="19" t="s">
        <v>65</v>
      </c>
      <c r="C12" s="20"/>
      <c r="D12" s="20"/>
      <c r="E12" s="20"/>
      <c r="F12" s="20"/>
      <c r="G12" s="20">
        <v>795260</v>
      </c>
      <c r="H12" s="21">
        <v>795260</v>
      </c>
    </row>
    <row r="13" spans="1:8" s="18" customFormat="1" ht="19.5" customHeight="1">
      <c r="A13" s="22">
        <v>2</v>
      </c>
      <c r="B13" s="19" t="s">
        <v>63</v>
      </c>
      <c r="C13" s="20"/>
      <c r="D13" s="20"/>
      <c r="E13" s="20"/>
      <c r="F13" s="20"/>
      <c r="G13" s="20"/>
      <c r="H13" s="21"/>
    </row>
    <row r="14" spans="1:8" s="18" customFormat="1" ht="19.5" customHeight="1">
      <c r="A14" s="22">
        <v>3</v>
      </c>
      <c r="B14" s="19" t="s">
        <v>70</v>
      </c>
      <c r="C14" s="20"/>
      <c r="D14" s="20"/>
      <c r="E14" s="20"/>
      <c r="F14" s="20">
        <v>88360</v>
      </c>
      <c r="G14" s="20"/>
      <c r="H14" s="21">
        <v>88360</v>
      </c>
    </row>
    <row r="15" spans="1:8" s="18" customFormat="1" ht="19.5" customHeight="1">
      <c r="A15" s="22">
        <v>4</v>
      </c>
      <c r="B15" s="19" t="s">
        <v>71</v>
      </c>
      <c r="C15" s="20"/>
      <c r="D15" s="20"/>
      <c r="E15" s="20"/>
      <c r="F15" s="20"/>
      <c r="G15" s="20"/>
      <c r="H15" s="21"/>
    </row>
    <row r="16" spans="1:8" s="18" customFormat="1" ht="30" customHeight="1">
      <c r="A16" s="14" t="s">
        <v>4</v>
      </c>
      <c r="B16" s="15" t="s">
        <v>346</v>
      </c>
      <c r="C16" s="20">
        <v>5100000</v>
      </c>
      <c r="D16" s="20"/>
      <c r="E16" s="20">
        <f>SUM(E11:E15)</f>
        <v>0</v>
      </c>
      <c r="F16" s="20">
        <v>124367</v>
      </c>
      <c r="G16" s="20">
        <v>-1787105</v>
      </c>
      <c r="H16" s="20">
        <v>3437262</v>
      </c>
    </row>
    <row r="17" spans="1:8" s="18" customFormat="1" ht="19.5" customHeight="1">
      <c r="A17" s="14">
        <v>1</v>
      </c>
      <c r="B17" s="19" t="s">
        <v>65</v>
      </c>
      <c r="C17" s="20"/>
      <c r="D17" s="20"/>
      <c r="E17" s="20"/>
      <c r="F17" s="20"/>
      <c r="G17" s="20">
        <v>2788839</v>
      </c>
      <c r="H17" s="20">
        <v>2788839</v>
      </c>
    </row>
    <row r="18" spans="1:8" s="18" customFormat="1" ht="19.5" customHeight="1">
      <c r="A18" s="14">
        <v>2</v>
      </c>
      <c r="B18" s="19" t="s">
        <v>63</v>
      </c>
      <c r="C18" s="20"/>
      <c r="D18" s="20"/>
      <c r="E18" s="20"/>
      <c r="F18" s="20"/>
      <c r="G18" s="20"/>
      <c r="H18" s="21"/>
    </row>
    <row r="19" spans="1:8" s="18" customFormat="1" ht="19.5" customHeight="1">
      <c r="A19" s="14">
        <v>3</v>
      </c>
      <c r="B19" s="19" t="s">
        <v>72</v>
      </c>
      <c r="C19" s="20"/>
      <c r="D19" s="20"/>
      <c r="E19" s="20"/>
      <c r="F19" s="20"/>
      <c r="G19" s="20"/>
      <c r="H19" s="21"/>
    </row>
    <row r="20" spans="1:8" s="18" customFormat="1" ht="19.5" customHeight="1">
      <c r="A20" s="14">
        <v>4</v>
      </c>
      <c r="B20" s="19" t="s">
        <v>279</v>
      </c>
      <c r="C20" s="20"/>
      <c r="D20" s="20"/>
      <c r="E20" s="20"/>
      <c r="F20" s="20"/>
      <c r="G20" s="20"/>
      <c r="H20" s="21"/>
    </row>
    <row r="21" spans="1:10" s="18" customFormat="1" ht="30" customHeight="1" thickBot="1">
      <c r="A21" s="292" t="s">
        <v>37</v>
      </c>
      <c r="B21" s="293" t="s">
        <v>391</v>
      </c>
      <c r="C21" s="23">
        <v>5100000</v>
      </c>
      <c r="D21" s="23"/>
      <c r="E21" s="23">
        <f>SUM(E16:E20)</f>
        <v>0</v>
      </c>
      <c r="F21" s="23">
        <v>124367</v>
      </c>
      <c r="G21" s="23">
        <f>SUM(G16:G20)</f>
        <v>1001734</v>
      </c>
      <c r="H21" s="23">
        <f>SUM(H16:H20)</f>
        <v>6226101</v>
      </c>
      <c r="J21" s="249"/>
    </row>
    <row r="22" spans="1:9" ht="13.5" customHeight="1" thickTop="1">
      <c r="A22" s="27"/>
      <c r="B22" s="27"/>
      <c r="C22" s="27"/>
      <c r="D22" s="27"/>
      <c r="E22" s="27"/>
      <c r="F22" s="27"/>
      <c r="G22" s="27"/>
      <c r="H22" s="27"/>
      <c r="I22" s="27"/>
    </row>
    <row r="23" ht="13.5" customHeight="1">
      <c r="H23" s="217"/>
    </row>
    <row r="24" ht="13.5" customHeight="1">
      <c r="H24" s="217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31">
      <selection activeCell="T15" sqref="T15:T16"/>
    </sheetView>
  </sheetViews>
  <sheetFormatPr defaultColWidth="4.7109375" defaultRowHeight="12.75"/>
  <cols>
    <col min="1" max="1" width="4.851562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6" width="9.8515625" style="0" customWidth="1"/>
    <col min="7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24"/>
      <c r="C3" s="25"/>
      <c r="D3" s="25"/>
      <c r="E3" s="25"/>
      <c r="F3" s="25"/>
      <c r="G3" s="25"/>
      <c r="H3" s="25"/>
      <c r="I3" s="25"/>
      <c r="J3" s="26"/>
    </row>
    <row r="4" spans="2:10" s="11" customFormat="1" ht="33" customHeight="1">
      <c r="B4" s="464" t="s">
        <v>73</v>
      </c>
      <c r="C4" s="465"/>
      <c r="D4" s="465"/>
      <c r="E4" s="465"/>
      <c r="F4" s="465"/>
      <c r="G4" s="465"/>
      <c r="H4" s="465"/>
      <c r="I4" s="465"/>
      <c r="J4" s="466"/>
    </row>
    <row r="5" spans="2:10" s="166" customFormat="1" ht="12.75">
      <c r="B5" s="297"/>
      <c r="C5" s="298" t="s">
        <v>174</v>
      </c>
      <c r="D5" s="299"/>
      <c r="E5" s="299"/>
      <c r="F5" s="299"/>
      <c r="G5" s="300"/>
      <c r="H5" s="300"/>
      <c r="I5" s="301"/>
      <c r="J5" s="302"/>
    </row>
    <row r="6" spans="2:10" s="166" customFormat="1" ht="11.25">
      <c r="B6" s="297"/>
      <c r="C6" s="303"/>
      <c r="D6" s="304" t="s">
        <v>175</v>
      </c>
      <c r="E6" s="304"/>
      <c r="F6" s="304"/>
      <c r="G6" s="304"/>
      <c r="H6" s="304"/>
      <c r="I6" s="305"/>
      <c r="J6" s="302"/>
    </row>
    <row r="7" spans="2:10" s="166" customFormat="1" ht="11.25">
      <c r="B7" s="297"/>
      <c r="C7" s="303"/>
      <c r="D7" s="304" t="s">
        <v>177</v>
      </c>
      <c r="E7" s="304"/>
      <c r="F7" s="304"/>
      <c r="G7" s="304"/>
      <c r="H7" s="304"/>
      <c r="I7" s="305"/>
      <c r="J7" s="302"/>
    </row>
    <row r="8" spans="2:10" s="166" customFormat="1" ht="11.25">
      <c r="B8" s="297"/>
      <c r="C8" s="303" t="s">
        <v>178</v>
      </c>
      <c r="D8" s="306"/>
      <c r="E8" s="306"/>
      <c r="F8" s="306"/>
      <c r="G8" s="306"/>
      <c r="H8" s="306"/>
      <c r="I8" s="305"/>
      <c r="J8" s="302"/>
    </row>
    <row r="9" spans="2:10" s="166" customFormat="1" ht="11.25">
      <c r="B9" s="297"/>
      <c r="C9" s="303"/>
      <c r="D9" s="304"/>
      <c r="E9" s="304" t="s">
        <v>176</v>
      </c>
      <c r="F9" s="304"/>
      <c r="G9" s="306"/>
      <c r="H9" s="306"/>
      <c r="I9" s="305"/>
      <c r="J9" s="302"/>
    </row>
    <row r="10" spans="2:10" s="166" customFormat="1" ht="11.25">
      <c r="B10" s="297"/>
      <c r="C10" s="307"/>
      <c r="D10" s="308"/>
      <c r="E10" s="304" t="s">
        <v>179</v>
      </c>
      <c r="F10" s="304"/>
      <c r="G10" s="306"/>
      <c r="H10" s="306"/>
      <c r="I10" s="305"/>
      <c r="J10" s="302"/>
    </row>
    <row r="11" spans="2:10" s="166" customFormat="1" ht="11.25">
      <c r="B11" s="297"/>
      <c r="C11" s="309"/>
      <c r="D11" s="310"/>
      <c r="E11" s="310" t="s">
        <v>180</v>
      </c>
      <c r="F11" s="310"/>
      <c r="G11" s="310"/>
      <c r="H11" s="310"/>
      <c r="I11" s="311"/>
      <c r="J11" s="302"/>
    </row>
    <row r="12" spans="2:10" ht="12.75">
      <c r="B12" s="24"/>
      <c r="C12" s="25"/>
      <c r="D12" s="25"/>
      <c r="E12" s="25"/>
      <c r="F12" s="25"/>
      <c r="G12" s="25"/>
      <c r="H12" s="25"/>
      <c r="I12" s="25"/>
      <c r="J12" s="26"/>
    </row>
    <row r="13" spans="2:10" ht="12.75">
      <c r="B13" s="24"/>
      <c r="C13" s="25"/>
      <c r="D13" s="25"/>
      <c r="E13" s="25"/>
      <c r="F13" s="25"/>
      <c r="G13" s="25"/>
      <c r="H13" s="25"/>
      <c r="I13" s="25"/>
      <c r="J13" s="26"/>
    </row>
    <row r="14" spans="2:10" ht="12.75">
      <c r="B14" s="24"/>
      <c r="C14" s="25"/>
      <c r="D14" s="468"/>
      <c r="E14" s="468"/>
      <c r="F14" s="312"/>
      <c r="G14" s="467"/>
      <c r="H14" s="467"/>
      <c r="I14" s="467"/>
      <c r="J14" s="26"/>
    </row>
    <row r="15" spans="2:10" ht="12.75">
      <c r="B15" s="24"/>
      <c r="C15" s="25"/>
      <c r="D15" s="468"/>
      <c r="E15" s="468"/>
      <c r="F15" s="312"/>
      <c r="G15" s="312"/>
      <c r="H15" s="312"/>
      <c r="I15" s="312"/>
      <c r="J15" s="26"/>
    </row>
    <row r="16" spans="2:10" ht="12.75">
      <c r="B16" s="24"/>
      <c r="C16" s="25"/>
      <c r="D16" s="304"/>
      <c r="E16" s="304"/>
      <c r="F16" s="304"/>
      <c r="G16" s="304"/>
      <c r="H16" s="304"/>
      <c r="I16" s="304"/>
      <c r="J16" s="26"/>
    </row>
    <row r="17" spans="2:10" ht="12.75">
      <c r="B17" s="24"/>
      <c r="C17" s="25"/>
      <c r="D17" s="304"/>
      <c r="E17" s="304"/>
      <c r="F17" s="304"/>
      <c r="G17" s="304"/>
      <c r="H17" s="304"/>
      <c r="I17" s="304"/>
      <c r="J17" s="26"/>
    </row>
    <row r="18" spans="2:10" ht="12.75">
      <c r="B18" s="24"/>
      <c r="C18" s="25"/>
      <c r="D18" s="304"/>
      <c r="E18" s="304"/>
      <c r="F18" s="304"/>
      <c r="G18" s="304"/>
      <c r="H18" s="304"/>
      <c r="I18" s="304"/>
      <c r="J18" s="26"/>
    </row>
    <row r="19" spans="2:10" ht="14.25">
      <c r="B19" s="24"/>
      <c r="C19" s="313" t="s">
        <v>299</v>
      </c>
      <c r="D19" s="313"/>
      <c r="E19" s="313" t="s">
        <v>300</v>
      </c>
      <c r="F19" s="313"/>
      <c r="G19" s="313"/>
      <c r="H19" s="313"/>
      <c r="I19" s="313"/>
      <c r="J19" s="26"/>
    </row>
    <row r="20" spans="2:10" ht="12.75">
      <c r="B20" s="24"/>
      <c r="C20" s="25"/>
      <c r="D20" s="25"/>
      <c r="E20" s="25"/>
      <c r="F20" s="25"/>
      <c r="G20" s="25"/>
      <c r="H20" s="25"/>
      <c r="I20" s="25"/>
      <c r="J20" s="26"/>
    </row>
    <row r="21" spans="2:10" ht="12.75">
      <c r="B21" s="24"/>
      <c r="C21" s="25"/>
      <c r="D21" s="25"/>
      <c r="E21" s="25"/>
      <c r="F21" s="25"/>
      <c r="G21" s="25"/>
      <c r="H21" s="25"/>
      <c r="I21" s="25"/>
      <c r="J21" s="26"/>
    </row>
    <row r="22" spans="2:10" ht="12.75">
      <c r="B22" s="24"/>
      <c r="C22" s="25"/>
      <c r="D22" s="25"/>
      <c r="E22" s="25"/>
      <c r="F22" s="25"/>
      <c r="G22" s="25"/>
      <c r="H22" s="25"/>
      <c r="I22" s="25"/>
      <c r="J22" s="26"/>
    </row>
    <row r="23" spans="2:10" ht="12.75">
      <c r="B23" s="24"/>
      <c r="C23" s="25"/>
      <c r="D23" s="25"/>
      <c r="E23" s="25"/>
      <c r="F23" s="25"/>
      <c r="G23" s="25"/>
      <c r="H23" s="25"/>
      <c r="I23" s="25"/>
      <c r="J23" s="26"/>
    </row>
    <row r="24" spans="2:10" ht="12.75">
      <c r="B24" s="24"/>
      <c r="C24" s="25"/>
      <c r="D24" s="25"/>
      <c r="E24" s="25"/>
      <c r="F24" s="25"/>
      <c r="G24" s="25"/>
      <c r="H24" s="25"/>
      <c r="I24" s="25"/>
      <c r="J24" s="26"/>
    </row>
    <row r="25" spans="2:10" ht="12.75">
      <c r="B25" s="24"/>
      <c r="C25" s="25"/>
      <c r="D25" s="25"/>
      <c r="E25" s="25"/>
      <c r="F25" s="25"/>
      <c r="G25" s="25"/>
      <c r="H25" s="25"/>
      <c r="I25" s="25"/>
      <c r="J25" s="26"/>
    </row>
    <row r="26" spans="2:10" ht="12.75">
      <c r="B26" s="24"/>
      <c r="C26" s="25"/>
      <c r="D26" s="25"/>
      <c r="E26" s="25"/>
      <c r="F26" s="25"/>
      <c r="G26" s="25"/>
      <c r="H26" s="25"/>
      <c r="I26" s="25"/>
      <c r="J26" s="26"/>
    </row>
    <row r="27" spans="2:10" ht="12.75">
      <c r="B27" s="24"/>
      <c r="C27" s="25"/>
      <c r="D27" s="25"/>
      <c r="E27" s="25"/>
      <c r="F27" s="25"/>
      <c r="G27" s="25"/>
      <c r="H27" s="25"/>
      <c r="I27" s="25"/>
      <c r="J27" s="26"/>
    </row>
    <row r="28" spans="2:10" ht="12.75">
      <c r="B28" s="24"/>
      <c r="C28" s="25"/>
      <c r="D28" s="25"/>
      <c r="E28" s="25"/>
      <c r="F28" s="25"/>
      <c r="G28" s="25"/>
      <c r="H28" s="25"/>
      <c r="I28" s="25"/>
      <c r="J28" s="26"/>
    </row>
    <row r="29" spans="2:10" ht="12.75">
      <c r="B29" s="24"/>
      <c r="C29" s="25"/>
      <c r="D29" s="25"/>
      <c r="E29" s="25"/>
      <c r="F29" s="25"/>
      <c r="G29" s="25"/>
      <c r="H29" s="25"/>
      <c r="I29" s="25"/>
      <c r="J29" s="26"/>
    </row>
    <row r="30" spans="2:10" ht="12.75">
      <c r="B30" s="24"/>
      <c r="C30" s="25"/>
      <c r="D30" s="25"/>
      <c r="E30" s="25"/>
      <c r="F30" s="25"/>
      <c r="G30" s="25"/>
      <c r="H30" s="25"/>
      <c r="I30" s="25"/>
      <c r="J30" s="26"/>
    </row>
    <row r="31" spans="2:10" ht="12.75">
      <c r="B31" s="24"/>
      <c r="C31" s="25"/>
      <c r="D31" s="25"/>
      <c r="E31" s="25"/>
      <c r="F31" s="25"/>
      <c r="G31" s="25"/>
      <c r="H31" s="25"/>
      <c r="I31" s="25"/>
      <c r="J31" s="26"/>
    </row>
    <row r="32" spans="2:10" ht="12.75">
      <c r="B32" s="24"/>
      <c r="C32" s="25"/>
      <c r="D32" s="25"/>
      <c r="E32" s="25"/>
      <c r="F32" s="25"/>
      <c r="G32" s="25"/>
      <c r="H32" s="25"/>
      <c r="I32" s="25"/>
      <c r="J32" s="26"/>
    </row>
    <row r="33" spans="2:10" ht="12.75">
      <c r="B33" s="24"/>
      <c r="C33" s="25"/>
      <c r="D33" s="25"/>
      <c r="E33" s="25"/>
      <c r="F33" s="25"/>
      <c r="G33" s="25"/>
      <c r="H33" s="25"/>
      <c r="I33" s="25"/>
      <c r="J33" s="26"/>
    </row>
    <row r="34" spans="2:10" ht="12.75">
      <c r="B34" s="24"/>
      <c r="C34" s="25"/>
      <c r="D34" s="25"/>
      <c r="E34" s="25"/>
      <c r="F34" s="25"/>
      <c r="G34" s="25"/>
      <c r="H34" s="25"/>
      <c r="I34" s="25"/>
      <c r="J34" s="26"/>
    </row>
    <row r="35" spans="2:10" ht="12.75">
      <c r="B35" s="24"/>
      <c r="C35" s="25"/>
      <c r="D35" s="25"/>
      <c r="E35" s="25"/>
      <c r="F35" s="25"/>
      <c r="G35" s="25"/>
      <c r="H35" s="25"/>
      <c r="I35" s="25"/>
      <c r="J35" s="26"/>
    </row>
    <row r="36" spans="2:10" ht="12.75">
      <c r="B36" s="24"/>
      <c r="C36" s="25"/>
      <c r="D36" s="25"/>
      <c r="E36" s="25"/>
      <c r="F36" s="25"/>
      <c r="G36" s="25"/>
      <c r="H36" s="25"/>
      <c r="I36" s="25"/>
      <c r="J36" s="26"/>
    </row>
    <row r="37" spans="2:10" ht="12.75">
      <c r="B37" s="24"/>
      <c r="C37" s="25"/>
      <c r="D37" s="25"/>
      <c r="E37" s="25"/>
      <c r="F37" s="25"/>
      <c r="G37" s="25"/>
      <c r="H37" s="25"/>
      <c r="I37" s="25"/>
      <c r="J37" s="26"/>
    </row>
    <row r="38" spans="2:10" ht="12.75">
      <c r="B38" s="24"/>
      <c r="C38" s="25"/>
      <c r="D38" s="25"/>
      <c r="E38" s="25"/>
      <c r="F38" s="25"/>
      <c r="G38" s="25"/>
      <c r="H38" s="25"/>
      <c r="I38" s="25"/>
      <c r="J38" s="26"/>
    </row>
    <row r="39" spans="2:10" ht="12.75">
      <c r="B39" s="24"/>
      <c r="C39" s="25"/>
      <c r="D39" s="25"/>
      <c r="E39" s="25"/>
      <c r="F39" s="25"/>
      <c r="G39" s="25"/>
      <c r="H39" s="25"/>
      <c r="I39" s="25"/>
      <c r="J39" s="26"/>
    </row>
    <row r="40" spans="2:10" ht="12.75">
      <c r="B40" s="24"/>
      <c r="C40" s="25"/>
      <c r="D40" s="25"/>
      <c r="E40" s="25"/>
      <c r="F40" s="25"/>
      <c r="G40" s="25"/>
      <c r="H40" s="25"/>
      <c r="I40" s="25"/>
      <c r="J40" s="26"/>
    </row>
    <row r="41" spans="2:10" ht="12.75">
      <c r="B41" s="24"/>
      <c r="C41" s="25"/>
      <c r="D41" s="25"/>
      <c r="E41" s="25"/>
      <c r="F41" s="25"/>
      <c r="G41" s="25"/>
      <c r="H41" s="25"/>
      <c r="I41" s="25"/>
      <c r="J41" s="26"/>
    </row>
    <row r="42" spans="2:10" ht="12.75">
      <c r="B42" s="24"/>
      <c r="C42" s="25"/>
      <c r="D42" s="25"/>
      <c r="E42" s="25"/>
      <c r="F42" s="25"/>
      <c r="G42" s="25"/>
      <c r="H42" s="25"/>
      <c r="I42" s="25"/>
      <c r="J42" s="26"/>
    </row>
    <row r="43" spans="2:10" ht="12.75">
      <c r="B43" s="24"/>
      <c r="C43" s="25"/>
      <c r="D43" s="25"/>
      <c r="E43" s="25"/>
      <c r="F43" s="25"/>
      <c r="G43" s="25"/>
      <c r="H43" s="25"/>
      <c r="I43" s="25"/>
      <c r="J43" s="26"/>
    </row>
    <row r="44" spans="2:10" ht="12.75">
      <c r="B44" s="24"/>
      <c r="C44" s="25"/>
      <c r="D44" s="25"/>
      <c r="E44" s="25"/>
      <c r="F44" s="25"/>
      <c r="G44" s="25"/>
      <c r="H44" s="25"/>
      <c r="I44" s="25"/>
      <c r="J44" s="26"/>
    </row>
    <row r="45" spans="2:10" ht="12.75">
      <c r="B45" s="24"/>
      <c r="C45" s="25"/>
      <c r="D45" s="25"/>
      <c r="E45" s="25"/>
      <c r="F45" s="25"/>
      <c r="G45" s="25"/>
      <c r="H45" s="25"/>
      <c r="I45" s="25"/>
      <c r="J45" s="26"/>
    </row>
    <row r="46" spans="2:10" ht="12.75">
      <c r="B46" s="24"/>
      <c r="C46" s="25"/>
      <c r="D46" s="25"/>
      <c r="E46" s="25"/>
      <c r="F46" s="25"/>
      <c r="G46" s="25"/>
      <c r="H46" s="25"/>
      <c r="I46" s="25"/>
      <c r="J46" s="26"/>
    </row>
    <row r="47" spans="2:10" ht="12.75">
      <c r="B47" s="24"/>
      <c r="C47" s="25"/>
      <c r="D47" s="25"/>
      <c r="E47" s="25"/>
      <c r="F47" s="25"/>
      <c r="G47" s="25"/>
      <c r="H47" s="25"/>
      <c r="I47" s="25"/>
      <c r="J47" s="26"/>
    </row>
    <row r="48" spans="2:10" ht="12.75">
      <c r="B48" s="24"/>
      <c r="C48" s="25"/>
      <c r="D48" s="25"/>
      <c r="E48" s="25"/>
      <c r="F48" s="25"/>
      <c r="G48" s="25"/>
      <c r="H48" s="25"/>
      <c r="I48" s="25"/>
      <c r="J48" s="26"/>
    </row>
    <row r="49" spans="2:10" s="27" customFormat="1" ht="12.75">
      <c r="B49" s="24"/>
      <c r="C49" s="25"/>
      <c r="D49" s="25"/>
      <c r="E49" s="25"/>
      <c r="F49" s="25"/>
      <c r="G49" s="25"/>
      <c r="H49" s="25"/>
      <c r="I49" s="25"/>
      <c r="J49" s="26"/>
    </row>
    <row r="50" spans="2:10" s="27" customFormat="1" ht="15">
      <c r="B50" s="24"/>
      <c r="C50" s="25"/>
      <c r="D50" s="25"/>
      <c r="E50" s="10"/>
      <c r="F50" s="10"/>
      <c r="G50" s="10"/>
      <c r="H50" s="10"/>
      <c r="I50" s="10"/>
      <c r="J50" s="26"/>
    </row>
    <row r="51" spans="2:10" s="27" customFormat="1" ht="15">
      <c r="B51" s="24"/>
      <c r="C51" s="25"/>
      <c r="D51" s="25"/>
      <c r="E51" s="10"/>
      <c r="F51" s="10"/>
      <c r="G51" s="10"/>
      <c r="H51" s="10"/>
      <c r="I51" s="10"/>
      <c r="J51" s="26"/>
    </row>
    <row r="52" spans="2:10" s="27" customFormat="1" ht="15">
      <c r="B52" s="24"/>
      <c r="C52" s="25"/>
      <c r="D52" s="25"/>
      <c r="E52" s="10"/>
      <c r="F52" s="10"/>
      <c r="G52" s="10"/>
      <c r="H52" s="10"/>
      <c r="I52" s="10"/>
      <c r="J52" s="26"/>
    </row>
    <row r="53" spans="2:10" s="27" customFormat="1" ht="15">
      <c r="B53" s="24"/>
      <c r="C53" s="25"/>
      <c r="D53" s="25"/>
      <c r="E53" s="10"/>
      <c r="F53" s="10"/>
      <c r="G53" s="10"/>
      <c r="H53" s="10"/>
      <c r="I53" s="10"/>
      <c r="J53" s="26"/>
    </row>
    <row r="54" spans="2:10" s="27" customFormat="1" ht="15">
      <c r="B54" s="24"/>
      <c r="C54" s="314" t="s">
        <v>305</v>
      </c>
      <c r="D54" s="314"/>
      <c r="E54" s="314"/>
      <c r="F54" s="314"/>
      <c r="G54" s="463" t="s">
        <v>75</v>
      </c>
      <c r="H54" s="463"/>
      <c r="I54" s="463"/>
      <c r="J54" s="26"/>
    </row>
    <row r="55" spans="2:10" ht="15">
      <c r="B55" s="24"/>
      <c r="C55" s="25"/>
      <c r="D55" s="25"/>
      <c r="E55" s="10"/>
      <c r="F55" s="10"/>
      <c r="G55" s="431"/>
      <c r="H55" s="431"/>
      <c r="I55" s="431"/>
      <c r="J55" s="26"/>
    </row>
    <row r="56" spans="2:10" ht="12.75">
      <c r="B56" s="24"/>
      <c r="C56" s="25"/>
      <c r="D56" s="25"/>
      <c r="E56" s="25" t="s">
        <v>365</v>
      </c>
      <c r="F56" s="25"/>
      <c r="G56" s="25"/>
      <c r="H56" s="25" t="s">
        <v>364</v>
      </c>
      <c r="I56" s="25"/>
      <c r="J56" s="26"/>
    </row>
    <row r="57" spans="2:10" ht="12.75">
      <c r="B57" s="24"/>
      <c r="C57" s="25"/>
      <c r="D57" s="25"/>
      <c r="E57" s="25"/>
      <c r="F57" s="25"/>
      <c r="G57" s="25"/>
      <c r="H57" s="25"/>
      <c r="I57" s="25"/>
      <c r="J57" s="26"/>
    </row>
    <row r="58" spans="2:10" ht="12.75">
      <c r="B58" s="315"/>
      <c r="C58" s="316"/>
      <c r="D58" s="316"/>
      <c r="E58" s="316"/>
      <c r="F58" s="316"/>
      <c r="G58" s="316"/>
      <c r="H58" s="316"/>
      <c r="I58" s="316"/>
      <c r="J58" s="317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32" footer="0.2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4"/>
  <sheetViews>
    <sheetView zoomScalePageLayoutView="0" workbookViewId="0" topLeftCell="A220">
      <selection activeCell="Q113" sqref="Q113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2.7109375" style="198" customWidth="1"/>
    <col min="4" max="4" width="2.57421875" style="0" customWidth="1"/>
    <col min="5" max="5" width="3.421875" style="0" customWidth="1"/>
    <col min="6" max="6" width="13.7109375" style="0" customWidth="1"/>
    <col min="7" max="7" width="10.00390625" style="0" customWidth="1"/>
    <col min="8" max="8" width="7.57421875" style="0" customWidth="1"/>
    <col min="9" max="9" width="8.7109375" style="0" customWidth="1"/>
    <col min="10" max="10" width="10.140625" style="0" customWidth="1"/>
    <col min="11" max="11" width="8.7109375" style="0" customWidth="1"/>
    <col min="12" max="12" width="10.28125" style="0" customWidth="1"/>
    <col min="13" max="13" width="11.7109375" style="0" customWidth="1"/>
    <col min="14" max="14" width="5.140625" style="0" customWidth="1"/>
    <col min="15" max="15" width="2.140625" style="0" customWidth="1"/>
  </cols>
  <sheetData>
    <row r="2" spans="2:14" ht="12.75">
      <c r="B2" s="36"/>
      <c r="C2" s="318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2:14" ht="15">
      <c r="B3" s="185"/>
      <c r="C3" s="188"/>
      <c r="D3" s="184"/>
      <c r="E3" s="184"/>
      <c r="F3" s="10" t="s">
        <v>366</v>
      </c>
      <c r="G3" s="25"/>
      <c r="H3" s="25"/>
      <c r="I3" s="44"/>
      <c r="J3" s="44"/>
      <c r="K3" s="44"/>
      <c r="L3" s="44"/>
      <c r="M3" s="44"/>
      <c r="N3" s="45"/>
    </row>
    <row r="4" spans="2:14" s="11" customFormat="1" ht="33" customHeight="1">
      <c r="B4" s="415" t="s">
        <v>73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7"/>
    </row>
    <row r="5" spans="2:14" s="11" customFormat="1" ht="12.75" customHeight="1">
      <c r="B5" s="294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6"/>
    </row>
    <row r="6" spans="2:14" ht="15">
      <c r="B6" s="320"/>
      <c r="C6" s="321"/>
      <c r="D6" s="420" t="s">
        <v>169</v>
      </c>
      <c r="E6" s="420"/>
      <c r="F6" s="322" t="s">
        <v>217</v>
      </c>
      <c r="G6" s="44"/>
      <c r="H6" s="44"/>
      <c r="I6" s="44"/>
      <c r="J6" s="44"/>
      <c r="K6" s="323"/>
      <c r="L6" s="323"/>
      <c r="M6" s="44"/>
      <c r="N6" s="45"/>
    </row>
    <row r="7" spans="2:14" ht="12.75">
      <c r="B7" s="43"/>
      <c r="C7" s="128"/>
      <c r="D7" s="44"/>
      <c r="E7" s="44"/>
      <c r="F7" s="44"/>
      <c r="G7" s="44"/>
      <c r="H7" s="44"/>
      <c r="I7" s="44"/>
      <c r="J7" s="44"/>
      <c r="K7" s="323"/>
      <c r="L7" s="323"/>
      <c r="M7" s="44"/>
      <c r="N7" s="45"/>
    </row>
    <row r="8" spans="2:14" ht="12.75">
      <c r="B8" s="43"/>
      <c r="C8" s="128"/>
      <c r="D8" s="44"/>
      <c r="E8" s="125" t="s">
        <v>3</v>
      </c>
      <c r="F8" s="126" t="s">
        <v>218</v>
      </c>
      <c r="G8" s="126"/>
      <c r="H8" s="324"/>
      <c r="I8" s="325"/>
      <c r="J8" s="325"/>
      <c r="K8" s="194" t="s">
        <v>295</v>
      </c>
      <c r="L8" s="44"/>
      <c r="M8" s="286">
        <v>75197171</v>
      </c>
      <c r="N8" s="45"/>
    </row>
    <row r="9" spans="2:14" ht="12.75">
      <c r="B9" s="43"/>
      <c r="C9" s="128"/>
      <c r="D9" s="44"/>
      <c r="E9" s="125"/>
      <c r="F9" s="126"/>
      <c r="G9" s="126"/>
      <c r="H9" s="324"/>
      <c r="I9" s="325"/>
      <c r="J9" s="325"/>
      <c r="K9" s="325"/>
      <c r="L9" s="325"/>
      <c r="M9" s="325"/>
      <c r="N9" s="326"/>
    </row>
    <row r="10" spans="2:17" ht="12.75">
      <c r="B10" s="327"/>
      <c r="C10" s="328"/>
      <c r="D10" s="325"/>
      <c r="E10" s="329">
        <v>1</v>
      </c>
      <c r="F10" s="330" t="s">
        <v>10</v>
      </c>
      <c r="G10" s="331"/>
      <c r="H10" s="332"/>
      <c r="I10" s="332"/>
      <c r="J10" s="332"/>
      <c r="K10" s="194" t="s">
        <v>233</v>
      </c>
      <c r="L10" s="25"/>
      <c r="M10" s="286">
        <v>704221</v>
      </c>
      <c r="N10" s="45"/>
      <c r="Q10" s="217"/>
    </row>
    <row r="11" spans="2:14" ht="12.75">
      <c r="B11" s="43"/>
      <c r="C11" s="128" t="s">
        <v>283</v>
      </c>
      <c r="D11" s="44"/>
      <c r="E11" s="44"/>
      <c r="F11" s="128" t="s">
        <v>29</v>
      </c>
      <c r="G11" s="323"/>
      <c r="H11" s="323"/>
      <c r="I11" s="323"/>
      <c r="J11" s="323"/>
      <c r="K11" s="323"/>
      <c r="L11" s="323"/>
      <c r="M11" s="129"/>
      <c r="N11" s="45"/>
    </row>
    <row r="12" spans="2:14" ht="12.75">
      <c r="B12" s="43"/>
      <c r="C12" s="128"/>
      <c r="D12" s="44"/>
      <c r="E12" s="406" t="s">
        <v>2</v>
      </c>
      <c r="F12" s="406" t="s">
        <v>219</v>
      </c>
      <c r="G12" s="406"/>
      <c r="H12" s="406" t="s">
        <v>220</v>
      </c>
      <c r="I12" s="406" t="s">
        <v>221</v>
      </c>
      <c r="J12" s="406"/>
      <c r="K12" s="333" t="s">
        <v>222</v>
      </c>
      <c r="L12" s="333" t="s">
        <v>223</v>
      </c>
      <c r="M12" s="333" t="s">
        <v>222</v>
      </c>
      <c r="N12" s="45"/>
    </row>
    <row r="13" spans="2:14" ht="12.75">
      <c r="B13" s="43"/>
      <c r="C13" s="128"/>
      <c r="D13" s="44"/>
      <c r="E13" s="406"/>
      <c r="F13" s="406"/>
      <c r="G13" s="406"/>
      <c r="H13" s="406"/>
      <c r="I13" s="406"/>
      <c r="J13" s="406"/>
      <c r="K13" s="334" t="s">
        <v>224</v>
      </c>
      <c r="L13" s="334" t="s">
        <v>225</v>
      </c>
      <c r="M13" s="334" t="s">
        <v>226</v>
      </c>
      <c r="N13" s="45"/>
    </row>
    <row r="14" spans="2:14" ht="12.75">
      <c r="B14" s="43"/>
      <c r="C14" s="128"/>
      <c r="D14" s="44"/>
      <c r="E14" s="335">
        <v>1</v>
      </c>
      <c r="F14" s="407" t="s">
        <v>352</v>
      </c>
      <c r="G14" s="409"/>
      <c r="H14" s="338" t="s">
        <v>233</v>
      </c>
      <c r="I14" s="410"/>
      <c r="J14" s="411"/>
      <c r="K14" s="338">
        <v>4221</v>
      </c>
      <c r="L14" s="338">
        <v>1</v>
      </c>
      <c r="M14" s="341">
        <v>4221</v>
      </c>
      <c r="N14" s="45"/>
    </row>
    <row r="15" spans="2:14" ht="12.75">
      <c r="B15" s="43"/>
      <c r="C15" s="128"/>
      <c r="D15" s="44"/>
      <c r="E15" s="342">
        <v>2</v>
      </c>
      <c r="F15" s="407" t="s">
        <v>352</v>
      </c>
      <c r="G15" s="409"/>
      <c r="H15" s="338" t="s">
        <v>280</v>
      </c>
      <c r="I15" s="410"/>
      <c r="J15" s="411"/>
      <c r="K15" s="342">
        <v>5000</v>
      </c>
      <c r="L15" s="342">
        <v>140</v>
      </c>
      <c r="M15" s="341">
        <v>700000</v>
      </c>
      <c r="N15" s="45"/>
    </row>
    <row r="16" spans="2:14" ht="12.75">
      <c r="B16" s="43"/>
      <c r="C16" s="128"/>
      <c r="D16" s="44"/>
      <c r="E16" s="342">
        <v>3</v>
      </c>
      <c r="F16" s="407" t="s">
        <v>332</v>
      </c>
      <c r="G16" s="409"/>
      <c r="H16" s="338" t="s">
        <v>281</v>
      </c>
      <c r="I16" s="410"/>
      <c r="J16" s="411"/>
      <c r="K16" s="342"/>
      <c r="L16" s="342">
        <v>87.91</v>
      </c>
      <c r="M16" s="342">
        <f>K16*1</f>
        <v>0</v>
      </c>
      <c r="N16" s="45"/>
    </row>
    <row r="17" spans="2:14" ht="12.75">
      <c r="B17" s="43"/>
      <c r="C17" s="128"/>
      <c r="D17" s="44"/>
      <c r="E17" s="342">
        <v>4</v>
      </c>
      <c r="F17" s="336" t="s">
        <v>333</v>
      </c>
      <c r="G17" s="337"/>
      <c r="H17" s="338" t="s">
        <v>334</v>
      </c>
      <c r="I17" s="339" t="s">
        <v>335</v>
      </c>
      <c r="J17" s="340"/>
      <c r="K17" s="342"/>
      <c r="L17" s="342">
        <v>1</v>
      </c>
      <c r="M17" s="342">
        <f>K17*1</f>
        <v>0</v>
      </c>
      <c r="N17" s="45"/>
    </row>
    <row r="18" spans="2:14" ht="12.75">
      <c r="B18" s="43"/>
      <c r="C18" s="128"/>
      <c r="D18" s="44"/>
      <c r="E18" s="342"/>
      <c r="F18" s="418"/>
      <c r="G18" s="419"/>
      <c r="H18" s="338"/>
      <c r="I18" s="410"/>
      <c r="J18" s="411"/>
      <c r="K18" s="342"/>
      <c r="L18" s="342"/>
      <c r="M18" s="342"/>
      <c r="N18" s="45"/>
    </row>
    <row r="19" spans="2:14" s="11" customFormat="1" ht="21" customHeight="1">
      <c r="B19" s="350"/>
      <c r="C19" s="125"/>
      <c r="D19" s="126"/>
      <c r="E19" s="351"/>
      <c r="F19" s="412" t="s">
        <v>227</v>
      </c>
      <c r="G19" s="413"/>
      <c r="H19" s="413"/>
      <c r="I19" s="413"/>
      <c r="J19" s="413"/>
      <c r="K19" s="413"/>
      <c r="L19" s="414"/>
      <c r="M19" s="253">
        <v>704221</v>
      </c>
      <c r="N19" s="352"/>
    </row>
    <row r="20" spans="2:14" ht="12.75">
      <c r="B20" s="43"/>
      <c r="C20" s="128" t="s">
        <v>284</v>
      </c>
      <c r="D20" s="44"/>
      <c r="E20" s="162"/>
      <c r="F20" s="128" t="s">
        <v>30</v>
      </c>
      <c r="G20" s="162"/>
      <c r="H20" s="162"/>
      <c r="I20" s="162"/>
      <c r="J20" s="162"/>
      <c r="K20" s="162"/>
      <c r="L20" s="162"/>
      <c r="M20" s="44"/>
      <c r="N20" s="45"/>
    </row>
    <row r="21" spans="2:14" ht="12.75">
      <c r="B21" s="43"/>
      <c r="C21" s="128"/>
      <c r="D21" s="44"/>
      <c r="E21" s="406" t="s">
        <v>2</v>
      </c>
      <c r="F21" s="425" t="s">
        <v>228</v>
      </c>
      <c r="G21" s="426"/>
      <c r="H21" s="426"/>
      <c r="I21" s="426"/>
      <c r="J21" s="427"/>
      <c r="K21" s="333" t="s">
        <v>222</v>
      </c>
      <c r="L21" s="333" t="s">
        <v>223</v>
      </c>
      <c r="M21" s="333" t="s">
        <v>222</v>
      </c>
      <c r="N21" s="45"/>
    </row>
    <row r="22" spans="2:14" ht="12.75">
      <c r="B22" s="43"/>
      <c r="C22" s="128"/>
      <c r="D22" s="44"/>
      <c r="E22" s="406"/>
      <c r="F22" s="428"/>
      <c r="G22" s="429"/>
      <c r="H22" s="429"/>
      <c r="I22" s="429"/>
      <c r="J22" s="430"/>
      <c r="K22" s="334" t="s">
        <v>224</v>
      </c>
      <c r="L22" s="334" t="s">
        <v>225</v>
      </c>
      <c r="M22" s="334" t="s">
        <v>226</v>
      </c>
      <c r="N22" s="45"/>
    </row>
    <row r="23" spans="2:14" ht="12.75">
      <c r="B23" s="43"/>
      <c r="C23" s="128"/>
      <c r="D23" s="44"/>
      <c r="E23" s="335"/>
      <c r="F23" s="407" t="s">
        <v>229</v>
      </c>
      <c r="G23" s="408"/>
      <c r="H23" s="408"/>
      <c r="I23" s="408"/>
      <c r="J23" s="409"/>
      <c r="K23" s="338">
        <v>0</v>
      </c>
      <c r="L23" s="338">
        <v>1</v>
      </c>
      <c r="M23" s="342">
        <f>K23*L23</f>
        <v>0</v>
      </c>
      <c r="N23" s="45"/>
    </row>
    <row r="24" spans="2:14" ht="12.75">
      <c r="B24" s="43"/>
      <c r="C24" s="128"/>
      <c r="D24" s="44"/>
      <c r="E24" s="342"/>
      <c r="F24" s="407" t="s">
        <v>230</v>
      </c>
      <c r="G24" s="408"/>
      <c r="H24" s="408"/>
      <c r="I24" s="408"/>
      <c r="J24" s="409"/>
      <c r="K24" s="342">
        <v>0</v>
      </c>
      <c r="L24" s="342">
        <v>123.8</v>
      </c>
      <c r="M24" s="342">
        <f>K24*L24</f>
        <v>0</v>
      </c>
      <c r="N24" s="45"/>
    </row>
    <row r="25" spans="2:14" ht="12.75">
      <c r="B25" s="43"/>
      <c r="C25" s="128"/>
      <c r="D25" s="44"/>
      <c r="E25" s="342"/>
      <c r="F25" s="407" t="s">
        <v>231</v>
      </c>
      <c r="G25" s="408"/>
      <c r="H25" s="408"/>
      <c r="I25" s="408"/>
      <c r="J25" s="409"/>
      <c r="K25" s="342">
        <v>0</v>
      </c>
      <c r="L25" s="342">
        <v>87.1</v>
      </c>
      <c r="M25" s="342">
        <f>K25*L25</f>
        <v>0</v>
      </c>
      <c r="N25" s="45"/>
    </row>
    <row r="26" spans="2:14" ht="12.75">
      <c r="B26" s="43"/>
      <c r="C26" s="128"/>
      <c r="D26" s="44"/>
      <c r="E26" s="342"/>
      <c r="F26" s="407"/>
      <c r="G26" s="408"/>
      <c r="H26" s="408"/>
      <c r="I26" s="408"/>
      <c r="J26" s="409"/>
      <c r="K26" s="342"/>
      <c r="L26" s="342"/>
      <c r="M26" s="342"/>
      <c r="N26" s="45"/>
    </row>
    <row r="27" spans="2:14" ht="18" customHeight="1">
      <c r="B27" s="43"/>
      <c r="C27" s="128"/>
      <c r="D27" s="44"/>
      <c r="E27" s="351"/>
      <c r="F27" s="412" t="s">
        <v>227</v>
      </c>
      <c r="G27" s="413"/>
      <c r="H27" s="413"/>
      <c r="I27" s="413"/>
      <c r="J27" s="413"/>
      <c r="K27" s="413"/>
      <c r="L27" s="414"/>
      <c r="M27" s="210">
        <f>SUM(M23:M26)</f>
        <v>0</v>
      </c>
      <c r="N27" s="45"/>
    </row>
    <row r="28" spans="2:14" ht="12.75">
      <c r="B28" s="43"/>
      <c r="C28" s="12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</row>
    <row r="29" spans="2:14" ht="12.75">
      <c r="B29" s="43"/>
      <c r="C29" s="128"/>
      <c r="D29" s="44"/>
      <c r="E29" s="44"/>
      <c r="F29" s="44" t="s">
        <v>392</v>
      </c>
      <c r="G29" s="44"/>
      <c r="H29" s="44"/>
      <c r="I29" s="44"/>
      <c r="J29" s="44"/>
      <c r="K29" s="44" t="s">
        <v>393</v>
      </c>
      <c r="L29" s="44"/>
      <c r="M29" s="44"/>
      <c r="N29" s="45"/>
    </row>
    <row r="30" spans="2:14" ht="12.75">
      <c r="B30" s="43"/>
      <c r="C30" s="128"/>
      <c r="D30" s="44"/>
      <c r="E30" s="44"/>
      <c r="F30" s="44" t="s">
        <v>282</v>
      </c>
      <c r="G30" s="44"/>
      <c r="H30" s="44"/>
      <c r="I30" s="44"/>
      <c r="J30" s="44"/>
      <c r="K30" s="44"/>
      <c r="L30" s="44"/>
      <c r="M30" s="44"/>
      <c r="N30" s="45"/>
    </row>
    <row r="31" spans="2:14" ht="12.75">
      <c r="B31" s="43"/>
      <c r="C31" s="12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2:14" ht="12.75">
      <c r="B32" s="43"/>
      <c r="C32" s="128"/>
      <c r="D32" s="44"/>
      <c r="E32" s="353">
        <v>2</v>
      </c>
      <c r="F32" s="354" t="s">
        <v>155</v>
      </c>
      <c r="G32" s="190"/>
      <c r="H32" s="44"/>
      <c r="I32" s="44"/>
      <c r="J32" s="44"/>
      <c r="K32" s="194" t="s">
        <v>242</v>
      </c>
      <c r="L32" s="44"/>
      <c r="M32" s="25">
        <v>0</v>
      </c>
      <c r="N32" s="45"/>
    </row>
    <row r="33" spans="2:14" ht="12.75">
      <c r="B33" s="43"/>
      <c r="C33" s="128"/>
      <c r="D33" s="44"/>
      <c r="E33" s="44"/>
      <c r="F33" s="44"/>
      <c r="G33" s="44" t="s">
        <v>232</v>
      </c>
      <c r="H33" s="44"/>
      <c r="I33" s="44"/>
      <c r="J33" s="44"/>
      <c r="K33" s="44"/>
      <c r="L33" s="44"/>
      <c r="M33" s="44"/>
      <c r="N33" s="45"/>
    </row>
    <row r="34" spans="2:14" ht="12.75">
      <c r="B34" s="43"/>
      <c r="C34" s="12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2:17" ht="12.75">
      <c r="B35" s="43"/>
      <c r="C35" s="128"/>
      <c r="D35" s="44"/>
      <c r="E35" s="353">
        <v>3</v>
      </c>
      <c r="F35" s="354" t="s">
        <v>156</v>
      </c>
      <c r="G35" s="190"/>
      <c r="H35" s="44"/>
      <c r="I35" s="44"/>
      <c r="J35" s="44"/>
      <c r="K35" s="194" t="s">
        <v>233</v>
      </c>
      <c r="L35" s="44"/>
      <c r="M35" s="25"/>
      <c r="N35" s="45"/>
      <c r="Q35" s="217"/>
    </row>
    <row r="36" spans="2:14" ht="12.75">
      <c r="B36" s="43"/>
      <c r="C36" s="128"/>
      <c r="D36" s="44"/>
      <c r="E36" s="191"/>
      <c r="F36" s="192"/>
      <c r="G36" s="190"/>
      <c r="H36" s="44"/>
      <c r="I36" s="44"/>
      <c r="J36" s="44"/>
      <c r="K36" s="44"/>
      <c r="L36" s="44"/>
      <c r="M36" s="44"/>
      <c r="N36" s="45"/>
    </row>
    <row r="37" spans="2:14" ht="12.75">
      <c r="B37" s="43"/>
      <c r="C37" s="128" t="s">
        <v>285</v>
      </c>
      <c r="D37" s="44"/>
      <c r="E37" s="125" t="s">
        <v>123</v>
      </c>
      <c r="F37" s="193" t="s">
        <v>157</v>
      </c>
      <c r="G37" s="355"/>
      <c r="H37" s="355"/>
      <c r="I37" s="355"/>
      <c r="J37" s="355"/>
      <c r="K37" s="356" t="s">
        <v>233</v>
      </c>
      <c r="L37" s="25"/>
      <c r="M37" s="44"/>
      <c r="N37" s="45"/>
    </row>
    <row r="38" spans="2:14" ht="12.75">
      <c r="B38" s="43"/>
      <c r="C38" s="128"/>
      <c r="D38" s="44"/>
      <c r="E38" s="125"/>
      <c r="F38" s="193"/>
      <c r="G38" s="355"/>
      <c r="H38" s="355"/>
      <c r="I38" s="355"/>
      <c r="J38" s="355"/>
      <c r="K38" s="355"/>
      <c r="L38" s="355"/>
      <c r="M38" s="355"/>
      <c r="N38" s="357"/>
    </row>
    <row r="39" spans="2:14" ht="12.75">
      <c r="B39" s="358"/>
      <c r="C39" s="356" t="s">
        <v>286</v>
      </c>
      <c r="D39" s="355"/>
      <c r="E39" s="359" t="s">
        <v>123</v>
      </c>
      <c r="F39" s="193" t="s">
        <v>124</v>
      </c>
      <c r="G39" s="355"/>
      <c r="H39" s="355"/>
      <c r="I39" s="355"/>
      <c r="J39" s="355"/>
      <c r="K39" s="355"/>
      <c r="L39" s="355"/>
      <c r="M39" s="355"/>
      <c r="N39" s="357"/>
    </row>
    <row r="40" spans="2:14" ht="12.75">
      <c r="B40" s="358"/>
      <c r="C40" s="356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7"/>
    </row>
    <row r="41" spans="2:14" ht="12.75">
      <c r="B41" s="358"/>
      <c r="C41" s="356" t="s">
        <v>287</v>
      </c>
      <c r="D41" s="355"/>
      <c r="E41" s="359" t="s">
        <v>123</v>
      </c>
      <c r="F41" s="193" t="s">
        <v>125</v>
      </c>
      <c r="G41" s="355"/>
      <c r="H41" s="423"/>
      <c r="I41" s="423"/>
      <c r="J41" s="355"/>
      <c r="K41" s="194" t="s">
        <v>233</v>
      </c>
      <c r="L41" s="25"/>
      <c r="M41" s="286">
        <v>678846</v>
      </c>
      <c r="N41" s="45"/>
    </row>
    <row r="42" spans="2:14" ht="12.75">
      <c r="B42" s="43"/>
      <c r="C42" s="128"/>
      <c r="D42" s="44"/>
      <c r="E42" s="125"/>
      <c r="F42" s="193"/>
      <c r="G42" s="355"/>
      <c r="H42" s="356"/>
      <c r="I42" s="356"/>
      <c r="J42" s="355"/>
      <c r="K42" s="194"/>
      <c r="L42" s="25"/>
      <c r="M42" s="286"/>
      <c r="N42" s="45"/>
    </row>
    <row r="43" spans="2:14" ht="12.75">
      <c r="B43" s="43"/>
      <c r="C43" s="128"/>
      <c r="D43" s="44"/>
      <c r="E43" s="44"/>
      <c r="F43" s="44"/>
      <c r="G43" s="44" t="s">
        <v>234</v>
      </c>
      <c r="H43" s="44"/>
      <c r="I43" s="44"/>
      <c r="J43" s="44"/>
      <c r="K43" s="128" t="s">
        <v>233</v>
      </c>
      <c r="L43" s="129">
        <v>700000</v>
      </c>
      <c r="M43" s="44"/>
      <c r="N43" s="45"/>
    </row>
    <row r="44" spans="2:14" ht="12.75">
      <c r="B44" s="43"/>
      <c r="C44" s="128"/>
      <c r="D44" s="44"/>
      <c r="E44" s="44"/>
      <c r="F44" s="44"/>
      <c r="G44" s="44" t="s">
        <v>235</v>
      </c>
      <c r="H44" s="44"/>
      <c r="I44" s="44"/>
      <c r="J44" s="44"/>
      <c r="K44" s="128" t="s">
        <v>233</v>
      </c>
      <c r="L44" s="360">
        <v>309871</v>
      </c>
      <c r="M44" s="44"/>
      <c r="N44" s="45"/>
    </row>
    <row r="45" spans="2:14" s="27" customFormat="1" ht="12.75">
      <c r="B45" s="24"/>
      <c r="C45" s="194"/>
      <c r="D45" s="25"/>
      <c r="E45" s="25"/>
      <c r="F45" s="25"/>
      <c r="G45" s="25" t="s">
        <v>336</v>
      </c>
      <c r="H45" s="25"/>
      <c r="I45" s="25"/>
      <c r="J45" s="25"/>
      <c r="K45" s="128" t="s">
        <v>233</v>
      </c>
      <c r="L45" s="361">
        <f>L43-L44</f>
        <v>390129</v>
      </c>
      <c r="M45" s="25"/>
      <c r="N45" s="26"/>
    </row>
    <row r="46" spans="2:14" s="27" customFormat="1" ht="12.75">
      <c r="B46" s="24"/>
      <c r="C46" s="194"/>
      <c r="D46" s="25"/>
      <c r="E46" s="25"/>
      <c r="F46" s="25"/>
      <c r="G46" s="25" t="s">
        <v>236</v>
      </c>
      <c r="H46" s="25"/>
      <c r="I46" s="25"/>
      <c r="J46" s="25"/>
      <c r="K46" s="128" t="s">
        <v>233</v>
      </c>
      <c r="L46" s="361">
        <v>0</v>
      </c>
      <c r="M46" s="25"/>
      <c r="N46" s="26"/>
    </row>
    <row r="47" spans="2:14" s="27" customFormat="1" ht="15">
      <c r="B47" s="24"/>
      <c r="C47" s="194"/>
      <c r="D47" s="25"/>
      <c r="E47" s="25"/>
      <c r="F47" s="25"/>
      <c r="G47" s="25" t="s">
        <v>237</v>
      </c>
      <c r="H47" s="10"/>
      <c r="I47" s="10"/>
      <c r="J47" s="10"/>
      <c r="K47" s="128" t="s">
        <v>233</v>
      </c>
      <c r="L47" s="360">
        <v>288717</v>
      </c>
      <c r="M47" s="25"/>
      <c r="N47" s="26"/>
    </row>
    <row r="48" spans="2:14" s="27" customFormat="1" ht="15">
      <c r="B48" s="24"/>
      <c r="C48" s="194"/>
      <c r="D48" s="25"/>
      <c r="E48" s="25"/>
      <c r="F48" s="25"/>
      <c r="G48" s="25"/>
      <c r="H48" s="10"/>
      <c r="I48" s="10"/>
      <c r="J48" s="10"/>
      <c r="K48" s="128"/>
      <c r="L48" s="44"/>
      <c r="M48" s="25"/>
      <c r="N48" s="26"/>
    </row>
    <row r="49" spans="2:14" s="27" customFormat="1" ht="15">
      <c r="B49" s="24"/>
      <c r="C49" s="194" t="s">
        <v>288</v>
      </c>
      <c r="D49" s="25"/>
      <c r="E49" s="125" t="s">
        <v>123</v>
      </c>
      <c r="F49" s="193" t="s">
        <v>126</v>
      </c>
      <c r="G49" s="10"/>
      <c r="H49" s="10"/>
      <c r="I49" s="10"/>
      <c r="J49" s="10"/>
      <c r="K49" s="194" t="s">
        <v>233</v>
      </c>
      <c r="L49" s="246"/>
      <c r="M49" s="286">
        <v>58465</v>
      </c>
      <c r="N49" s="26"/>
    </row>
    <row r="50" spans="2:14" s="27" customFormat="1" ht="15">
      <c r="B50" s="24"/>
      <c r="C50" s="194"/>
      <c r="D50" s="25"/>
      <c r="E50" s="125"/>
      <c r="F50" s="193"/>
      <c r="G50" s="10"/>
      <c r="H50" s="10"/>
      <c r="I50" s="10"/>
      <c r="J50" s="10"/>
      <c r="K50" s="194"/>
      <c r="L50" s="246"/>
      <c r="M50" s="286"/>
      <c r="N50" s="26"/>
    </row>
    <row r="51" spans="2:14" s="27" customFormat="1" ht="12.75">
      <c r="B51" s="24"/>
      <c r="C51" s="194"/>
      <c r="D51" s="25"/>
      <c r="E51" s="25"/>
      <c r="F51" s="25"/>
      <c r="G51" s="25" t="s">
        <v>238</v>
      </c>
      <c r="H51" s="25"/>
      <c r="I51" s="25"/>
      <c r="J51" s="25"/>
      <c r="K51" s="128" t="s">
        <v>233</v>
      </c>
      <c r="L51" s="362">
        <v>1105140</v>
      </c>
      <c r="M51" s="25"/>
      <c r="N51" s="26"/>
    </row>
    <row r="52" spans="2:14" s="27" customFormat="1" ht="12.75">
      <c r="B52" s="24"/>
      <c r="C52" s="194"/>
      <c r="D52" s="25"/>
      <c r="E52" s="25"/>
      <c r="F52" s="25"/>
      <c r="G52" s="25" t="s">
        <v>239</v>
      </c>
      <c r="H52" s="25"/>
      <c r="I52" s="25"/>
      <c r="J52" s="25"/>
      <c r="K52" s="128" t="s">
        <v>233</v>
      </c>
      <c r="L52" s="360">
        <v>4904162</v>
      </c>
      <c r="M52" s="25"/>
      <c r="N52" s="26"/>
    </row>
    <row r="53" spans="2:14" s="27" customFormat="1" ht="12.75">
      <c r="B53" s="24"/>
      <c r="C53" s="194"/>
      <c r="D53" s="25"/>
      <c r="E53" s="25"/>
      <c r="F53" s="25"/>
      <c r="G53" s="195" t="s">
        <v>240</v>
      </c>
      <c r="H53" s="25"/>
      <c r="I53" s="25"/>
      <c r="J53" s="25"/>
      <c r="K53" s="128" t="s">
        <v>233</v>
      </c>
      <c r="L53" s="360">
        <v>7247828</v>
      </c>
      <c r="M53" s="25"/>
      <c r="N53" s="26"/>
    </row>
    <row r="54" spans="2:14" s="27" customFormat="1" ht="12.75">
      <c r="B54" s="24"/>
      <c r="C54" s="194"/>
      <c r="D54" s="25"/>
      <c r="E54" s="25"/>
      <c r="F54" s="25"/>
      <c r="G54" s="195" t="s">
        <v>337</v>
      </c>
      <c r="H54" s="25"/>
      <c r="I54" s="25"/>
      <c r="J54" s="25"/>
      <c r="K54" s="128" t="s">
        <v>233</v>
      </c>
      <c r="L54" s="360">
        <v>1296991</v>
      </c>
      <c r="M54" s="25"/>
      <c r="N54" s="26"/>
    </row>
    <row r="55" spans="2:14" s="27" customFormat="1" ht="12.75">
      <c r="B55" s="24"/>
      <c r="C55" s="194"/>
      <c r="D55" s="25"/>
      <c r="E55" s="25"/>
      <c r="F55" s="25"/>
      <c r="G55" s="25" t="s">
        <v>241</v>
      </c>
      <c r="H55" s="25"/>
      <c r="I55" s="25"/>
      <c r="J55" s="25"/>
      <c r="K55" s="194" t="s">
        <v>233</v>
      </c>
      <c r="L55" s="363">
        <f>L51+L52+L54+-L53</f>
        <v>58465</v>
      </c>
      <c r="M55" s="25"/>
      <c r="N55" s="26"/>
    </row>
    <row r="56" spans="2:14" s="27" customFormat="1" ht="12.75">
      <c r="B56" s="24"/>
      <c r="C56" s="194"/>
      <c r="D56" s="25"/>
      <c r="E56" s="25"/>
      <c r="F56" s="25"/>
      <c r="G56" s="25"/>
      <c r="H56" s="25"/>
      <c r="I56" s="25"/>
      <c r="J56" s="25"/>
      <c r="K56" s="194"/>
      <c r="L56" s="25"/>
      <c r="M56" s="25"/>
      <c r="N56" s="26"/>
    </row>
    <row r="57" spans="2:14" s="27" customFormat="1" ht="12.75">
      <c r="B57" s="24"/>
      <c r="C57" s="194"/>
      <c r="D57" s="25"/>
      <c r="E57" s="25"/>
      <c r="F57" s="25"/>
      <c r="G57" s="25"/>
      <c r="H57" s="25"/>
      <c r="I57" s="25"/>
      <c r="J57" s="25"/>
      <c r="K57" s="194"/>
      <c r="L57" s="25"/>
      <c r="M57" s="25"/>
      <c r="N57" s="26"/>
    </row>
    <row r="58" spans="2:14" s="27" customFormat="1" ht="12.75">
      <c r="B58" s="24"/>
      <c r="C58" s="194"/>
      <c r="D58" s="25"/>
      <c r="E58" s="25"/>
      <c r="F58" s="25"/>
      <c r="G58" s="25"/>
      <c r="H58" s="25"/>
      <c r="I58" s="25"/>
      <c r="J58" s="25"/>
      <c r="K58" s="194"/>
      <c r="L58" s="25"/>
      <c r="M58" s="25"/>
      <c r="N58" s="26"/>
    </row>
    <row r="59" spans="2:14" s="27" customFormat="1" ht="12.75">
      <c r="B59" s="24"/>
      <c r="C59" s="194"/>
      <c r="D59" s="25"/>
      <c r="E59" s="25"/>
      <c r="F59" s="25"/>
      <c r="G59" s="25"/>
      <c r="H59" s="25"/>
      <c r="I59" s="25"/>
      <c r="J59" s="25"/>
      <c r="K59" s="194"/>
      <c r="L59" s="25"/>
      <c r="M59" s="25"/>
      <c r="N59" s="26"/>
    </row>
    <row r="60" spans="2:14" s="27" customFormat="1" ht="12.75">
      <c r="B60" s="24"/>
      <c r="C60" s="194"/>
      <c r="D60" s="25"/>
      <c r="E60" s="25"/>
      <c r="F60" s="25"/>
      <c r="G60" s="25"/>
      <c r="H60" s="25"/>
      <c r="I60" s="25"/>
      <c r="J60" s="25"/>
      <c r="K60" s="194"/>
      <c r="L60" s="25"/>
      <c r="M60" s="25"/>
      <c r="N60" s="26"/>
    </row>
    <row r="61" spans="2:14" s="27" customFormat="1" ht="12.75">
      <c r="B61" s="24"/>
      <c r="C61" s="194"/>
      <c r="D61" s="25"/>
      <c r="E61" s="25"/>
      <c r="F61" s="25"/>
      <c r="G61" s="25"/>
      <c r="H61" s="25"/>
      <c r="I61" s="25"/>
      <c r="J61" s="25"/>
      <c r="K61" s="194"/>
      <c r="L61" s="25"/>
      <c r="M61" s="25"/>
      <c r="N61" s="26"/>
    </row>
    <row r="62" spans="2:14" ht="12.75">
      <c r="B62" s="24"/>
      <c r="C62" s="128"/>
      <c r="D62" s="44"/>
      <c r="E62" s="125">
        <v>4</v>
      </c>
      <c r="F62" s="364" t="s">
        <v>11</v>
      </c>
      <c r="G62" s="365"/>
      <c r="H62" s="323"/>
      <c r="I62" s="323"/>
      <c r="J62" s="44"/>
      <c r="K62" s="194" t="s">
        <v>233</v>
      </c>
      <c r="L62" s="44"/>
      <c r="M62" s="286">
        <v>69780161</v>
      </c>
      <c r="N62" s="26"/>
    </row>
    <row r="63" spans="2:14" ht="12.75">
      <c r="B63" s="24"/>
      <c r="C63" s="128"/>
      <c r="D63" s="44"/>
      <c r="E63" s="44"/>
      <c r="F63" s="365"/>
      <c r="G63" s="365"/>
      <c r="H63" s="323"/>
      <c r="I63" s="323"/>
      <c r="J63" s="44"/>
      <c r="K63" s="128"/>
      <c r="L63" s="44"/>
      <c r="M63" s="25"/>
      <c r="N63" s="26"/>
    </row>
    <row r="64" spans="2:14" ht="12.75">
      <c r="B64" s="24"/>
      <c r="C64" s="128" t="s">
        <v>289</v>
      </c>
      <c r="D64" s="44"/>
      <c r="E64" s="44" t="s">
        <v>123</v>
      </c>
      <c r="F64" s="197" t="s">
        <v>12</v>
      </c>
      <c r="G64" s="366"/>
      <c r="H64" s="367"/>
      <c r="I64" s="367"/>
      <c r="J64" s="355"/>
      <c r="K64" s="356" t="s">
        <v>233</v>
      </c>
      <c r="L64" s="368">
        <v>12541833</v>
      </c>
      <c r="M64" s="25"/>
      <c r="N64" s="26"/>
    </row>
    <row r="65" spans="2:14" ht="12.75">
      <c r="B65" s="24"/>
      <c r="C65" s="128"/>
      <c r="D65" s="44"/>
      <c r="E65" s="44"/>
      <c r="F65" s="200"/>
      <c r="G65" s="366"/>
      <c r="H65" s="367"/>
      <c r="I65" s="367"/>
      <c r="J65" s="355"/>
      <c r="K65" s="356"/>
      <c r="L65" s="169"/>
      <c r="M65" s="25"/>
      <c r="N65" s="26"/>
    </row>
    <row r="66" spans="2:14" ht="12.75">
      <c r="B66" s="24"/>
      <c r="C66" s="128" t="s">
        <v>290</v>
      </c>
      <c r="D66" s="126"/>
      <c r="E66" s="44" t="s">
        <v>123</v>
      </c>
      <c r="F66" s="197" t="s">
        <v>128</v>
      </c>
      <c r="G66" s="369"/>
      <c r="H66" s="369"/>
      <c r="I66" s="369"/>
      <c r="J66" s="355"/>
      <c r="K66" s="356" t="s">
        <v>242</v>
      </c>
      <c r="L66" s="369"/>
      <c r="M66" s="25"/>
      <c r="N66" s="26"/>
    </row>
    <row r="67" spans="2:14" ht="12.75">
      <c r="B67" s="24"/>
      <c r="C67" s="128"/>
      <c r="D67" s="44"/>
      <c r="E67" s="44"/>
      <c r="F67" s="200"/>
      <c r="G67" s="162"/>
      <c r="H67" s="162"/>
      <c r="I67" s="162"/>
      <c r="J67" s="44"/>
      <c r="K67" s="128"/>
      <c r="L67" s="162"/>
      <c r="M67" s="25"/>
      <c r="N67" s="26"/>
    </row>
    <row r="68" spans="2:14" ht="12.75">
      <c r="B68" s="24"/>
      <c r="C68" s="125" t="s">
        <v>291</v>
      </c>
      <c r="D68" s="44"/>
      <c r="E68" s="126" t="s">
        <v>123</v>
      </c>
      <c r="F68" s="199" t="s">
        <v>13</v>
      </c>
      <c r="G68" s="162"/>
      <c r="H68" s="162"/>
      <c r="I68" s="162"/>
      <c r="J68" s="44"/>
      <c r="K68" s="128" t="s">
        <v>233</v>
      </c>
      <c r="L68" s="277">
        <v>57238328</v>
      </c>
      <c r="M68" s="25"/>
      <c r="N68" s="26"/>
    </row>
    <row r="69" spans="2:14" ht="12.75">
      <c r="B69" s="24"/>
      <c r="C69" s="128"/>
      <c r="D69" s="44"/>
      <c r="E69" s="44"/>
      <c r="F69" s="200"/>
      <c r="G69" s="370"/>
      <c r="H69" s="370"/>
      <c r="I69" s="370"/>
      <c r="J69" s="355"/>
      <c r="K69" s="356"/>
      <c r="L69" s="356"/>
      <c r="M69" s="25"/>
      <c r="N69" s="26"/>
    </row>
    <row r="70" spans="2:14" ht="12.75">
      <c r="B70" s="24"/>
      <c r="C70" s="128" t="s">
        <v>292</v>
      </c>
      <c r="D70" s="44"/>
      <c r="E70" s="44" t="s">
        <v>123</v>
      </c>
      <c r="F70" s="200" t="s">
        <v>158</v>
      </c>
      <c r="G70" s="370"/>
      <c r="H70" s="370"/>
      <c r="I70" s="370"/>
      <c r="J70" s="355"/>
      <c r="K70" s="356" t="s">
        <v>242</v>
      </c>
      <c r="L70" s="356"/>
      <c r="M70" s="25"/>
      <c r="N70" s="26"/>
    </row>
    <row r="71" spans="2:14" ht="12.75">
      <c r="B71" s="24"/>
      <c r="C71" s="128"/>
      <c r="D71" s="44"/>
      <c r="E71" s="44"/>
      <c r="F71" s="200"/>
      <c r="G71" s="366"/>
      <c r="H71" s="366"/>
      <c r="I71" s="366"/>
      <c r="J71" s="355"/>
      <c r="K71" s="356"/>
      <c r="L71" s="367"/>
      <c r="M71" s="25"/>
      <c r="N71" s="26"/>
    </row>
    <row r="72" spans="2:14" ht="12.75">
      <c r="B72" s="24"/>
      <c r="C72" s="128" t="s">
        <v>293</v>
      </c>
      <c r="D72" s="44"/>
      <c r="E72" s="44" t="s">
        <v>123</v>
      </c>
      <c r="F72" s="201" t="s">
        <v>14</v>
      </c>
      <c r="G72" s="366"/>
      <c r="H72" s="366"/>
      <c r="I72" s="366"/>
      <c r="J72" s="355"/>
      <c r="K72" s="194" t="s">
        <v>233</v>
      </c>
      <c r="L72" s="25"/>
      <c r="M72" s="25"/>
      <c r="N72" s="26"/>
    </row>
    <row r="73" spans="2:14" ht="12.75">
      <c r="B73" s="24"/>
      <c r="C73" s="128"/>
      <c r="D73" s="44"/>
      <c r="E73" s="44"/>
      <c r="F73" s="248" t="s">
        <v>302</v>
      </c>
      <c r="G73" s="366"/>
      <c r="H73" s="366"/>
      <c r="I73" s="366"/>
      <c r="J73" s="355"/>
      <c r="K73" s="194"/>
      <c r="L73" s="25"/>
      <c r="M73" s="25"/>
      <c r="N73" s="26"/>
    </row>
    <row r="74" spans="2:14" ht="12.75">
      <c r="B74" s="24"/>
      <c r="C74" s="128"/>
      <c r="D74" s="44"/>
      <c r="E74" s="371"/>
      <c r="F74" s="248" t="s">
        <v>303</v>
      </c>
      <c r="G74" s="372"/>
      <c r="H74" s="366"/>
      <c r="I74" s="366"/>
      <c r="J74" s="355"/>
      <c r="K74" s="194"/>
      <c r="L74" s="25"/>
      <c r="M74" s="25"/>
      <c r="N74" s="26"/>
    </row>
    <row r="75" spans="2:14" ht="12.75">
      <c r="B75" s="24"/>
      <c r="C75" s="128"/>
      <c r="D75" s="44"/>
      <c r="E75" s="371"/>
      <c r="F75" s="248" t="s">
        <v>304</v>
      </c>
      <c r="G75" s="372"/>
      <c r="H75" s="366"/>
      <c r="I75" s="366"/>
      <c r="J75" s="355"/>
      <c r="K75" s="194"/>
      <c r="L75" s="25"/>
      <c r="M75" s="25"/>
      <c r="N75" s="26"/>
    </row>
    <row r="76" spans="2:14" ht="12.75">
      <c r="B76" s="24"/>
      <c r="C76" s="128"/>
      <c r="D76" s="44"/>
      <c r="E76" s="371"/>
      <c r="F76" s="248"/>
      <c r="G76" s="372"/>
      <c r="H76" s="366"/>
      <c r="I76" s="366"/>
      <c r="J76" s="355"/>
      <c r="K76" s="356"/>
      <c r="L76" s="355"/>
      <c r="M76" s="25"/>
      <c r="N76" s="26"/>
    </row>
    <row r="77" spans="2:14" ht="12.75">
      <c r="B77" s="24"/>
      <c r="C77" s="128"/>
      <c r="D77" s="44"/>
      <c r="E77" s="125">
        <v>5</v>
      </c>
      <c r="F77" s="364" t="s">
        <v>159</v>
      </c>
      <c r="G77" s="126"/>
      <c r="H77" s="44"/>
      <c r="I77" s="44"/>
      <c r="J77" s="44"/>
      <c r="K77" s="128" t="s">
        <v>242</v>
      </c>
      <c r="L77" s="44"/>
      <c r="M77" s="25">
        <v>0</v>
      </c>
      <c r="N77" s="26"/>
    </row>
    <row r="78" spans="2:14" ht="12.75">
      <c r="B78" s="24"/>
      <c r="C78" s="128"/>
      <c r="D78" s="44"/>
      <c r="E78" s="44"/>
      <c r="F78" s="44"/>
      <c r="G78" s="44"/>
      <c r="H78" s="44"/>
      <c r="I78" s="44"/>
      <c r="J78" s="44"/>
      <c r="K78" s="128"/>
      <c r="L78" s="44"/>
      <c r="M78" s="25"/>
      <c r="N78" s="26"/>
    </row>
    <row r="79" spans="2:14" ht="12.75">
      <c r="B79" s="24"/>
      <c r="C79" s="128"/>
      <c r="D79" s="44"/>
      <c r="E79" s="125">
        <v>6</v>
      </c>
      <c r="F79" s="364" t="s">
        <v>160</v>
      </c>
      <c r="G79" s="126"/>
      <c r="H79" s="44"/>
      <c r="I79" s="44"/>
      <c r="J79" s="44"/>
      <c r="K79" s="128" t="s">
        <v>242</v>
      </c>
      <c r="L79" s="44"/>
      <c r="M79" s="25">
        <v>0</v>
      </c>
      <c r="N79" s="26"/>
    </row>
    <row r="80" spans="2:14" ht="12.75">
      <c r="B80" s="24"/>
      <c r="C80" s="128"/>
      <c r="D80" s="44"/>
      <c r="E80" s="44"/>
      <c r="F80" s="44"/>
      <c r="G80" s="44"/>
      <c r="H80" s="44"/>
      <c r="I80" s="44"/>
      <c r="J80" s="44"/>
      <c r="K80" s="128"/>
      <c r="L80" s="44"/>
      <c r="M80" s="25"/>
      <c r="N80" s="26"/>
    </row>
    <row r="81" spans="2:14" ht="12.75">
      <c r="B81" s="24"/>
      <c r="C81" s="128"/>
      <c r="D81" s="44"/>
      <c r="E81" s="125">
        <v>7</v>
      </c>
      <c r="F81" s="364" t="s">
        <v>16</v>
      </c>
      <c r="G81" s="126"/>
      <c r="H81" s="44"/>
      <c r="I81" s="44"/>
      <c r="J81" s="44"/>
      <c r="K81" s="128" t="s">
        <v>242</v>
      </c>
      <c r="L81" s="44"/>
      <c r="M81" s="25">
        <v>3975478</v>
      </c>
      <c r="N81" s="26"/>
    </row>
    <row r="82" spans="2:14" ht="12.75">
      <c r="B82" s="24"/>
      <c r="C82" s="128"/>
      <c r="D82" s="44"/>
      <c r="E82" s="44"/>
      <c r="F82" s="44"/>
      <c r="G82" s="44"/>
      <c r="H82" s="44"/>
      <c r="I82" s="128"/>
      <c r="J82" s="44"/>
      <c r="K82" s="128"/>
      <c r="L82" s="44"/>
      <c r="M82" s="25"/>
      <c r="N82" s="26"/>
    </row>
    <row r="83" spans="2:14" ht="12.75">
      <c r="B83" s="24"/>
      <c r="C83" s="128"/>
      <c r="D83" s="44"/>
      <c r="E83" s="125" t="s">
        <v>123</v>
      </c>
      <c r="F83" s="126" t="s">
        <v>380</v>
      </c>
      <c r="G83" s="44"/>
      <c r="H83" s="44"/>
      <c r="I83" s="128"/>
      <c r="J83" s="44"/>
      <c r="K83" s="128" t="s">
        <v>233</v>
      </c>
      <c r="L83" s="44">
        <v>3975478</v>
      </c>
      <c r="M83" s="25"/>
      <c r="N83" s="26"/>
    </row>
    <row r="84" spans="2:14" ht="12.75">
      <c r="B84" s="24"/>
      <c r="C84" s="128"/>
      <c r="D84" s="44"/>
      <c r="E84" s="125"/>
      <c r="F84" s="126"/>
      <c r="G84" s="44"/>
      <c r="H84" s="44"/>
      <c r="I84" s="128"/>
      <c r="J84" s="44"/>
      <c r="K84" s="128"/>
      <c r="L84" s="44"/>
      <c r="M84" s="25"/>
      <c r="N84" s="26"/>
    </row>
    <row r="85" spans="2:14" ht="12.75">
      <c r="B85" s="24"/>
      <c r="C85" s="128"/>
      <c r="D85" s="44"/>
      <c r="E85" s="44"/>
      <c r="F85" s="44"/>
      <c r="G85" s="44"/>
      <c r="H85" s="44"/>
      <c r="I85" s="128"/>
      <c r="J85" s="44"/>
      <c r="K85" s="128"/>
      <c r="L85" s="44"/>
      <c r="M85" s="25"/>
      <c r="N85" s="26"/>
    </row>
    <row r="86" spans="2:14" ht="12.75">
      <c r="B86" s="24"/>
      <c r="C86" s="128"/>
      <c r="D86" s="44"/>
      <c r="E86" s="25" t="s">
        <v>4</v>
      </c>
      <c r="F86" s="25" t="s">
        <v>243</v>
      </c>
      <c r="G86" s="44"/>
      <c r="H86" s="44"/>
      <c r="I86" s="128"/>
      <c r="J86" s="44"/>
      <c r="K86" s="128" t="s">
        <v>233</v>
      </c>
      <c r="L86" s="44"/>
      <c r="M86" s="286">
        <v>4180000</v>
      </c>
      <c r="N86" s="26"/>
    </row>
    <row r="87" spans="2:14" ht="12.75">
      <c r="B87" s="24"/>
      <c r="C87" s="128"/>
      <c r="D87" s="44"/>
      <c r="E87" s="44"/>
      <c r="F87" s="365"/>
      <c r="G87" s="365"/>
      <c r="H87" s="44"/>
      <c r="I87" s="128"/>
      <c r="J87" s="44"/>
      <c r="K87" s="128"/>
      <c r="L87" s="44"/>
      <c r="M87" s="25"/>
      <c r="N87" s="26"/>
    </row>
    <row r="88" spans="2:14" ht="12.75">
      <c r="B88" s="24"/>
      <c r="C88" s="128"/>
      <c r="D88" s="44"/>
      <c r="E88" s="25">
        <v>1</v>
      </c>
      <c r="F88" s="246" t="s">
        <v>18</v>
      </c>
      <c r="G88" s="44"/>
      <c r="H88" s="44"/>
      <c r="I88" s="128"/>
      <c r="J88" s="44"/>
      <c r="K88" s="128" t="s">
        <v>242</v>
      </c>
      <c r="L88" s="44"/>
      <c r="M88" s="25"/>
      <c r="N88" s="26"/>
    </row>
    <row r="89" spans="2:14" ht="12.75">
      <c r="B89" s="24"/>
      <c r="C89" s="128"/>
      <c r="D89" s="44"/>
      <c r="E89" s="25">
        <v>2</v>
      </c>
      <c r="F89" s="25" t="s">
        <v>19</v>
      </c>
      <c r="G89" s="44"/>
      <c r="H89" s="44"/>
      <c r="I89" s="44"/>
      <c r="J89" s="44"/>
      <c r="K89" s="128" t="s">
        <v>233</v>
      </c>
      <c r="L89" s="129">
        <v>4180000</v>
      </c>
      <c r="M89" s="25"/>
      <c r="N89" s="26"/>
    </row>
    <row r="90" spans="2:14" ht="12.75">
      <c r="B90" s="24"/>
      <c r="C90" s="128"/>
      <c r="D90" s="44"/>
      <c r="E90" s="44"/>
      <c r="F90" s="44"/>
      <c r="G90" s="44"/>
      <c r="H90" s="44"/>
      <c r="I90" s="44"/>
      <c r="J90" s="44"/>
      <c r="K90" s="44"/>
      <c r="L90" s="44"/>
      <c r="M90" s="25"/>
      <c r="N90" s="26"/>
    </row>
    <row r="91" spans="2:14" ht="12.75">
      <c r="B91" s="24"/>
      <c r="C91" s="128"/>
      <c r="D91" s="44"/>
      <c r="E91" s="44"/>
      <c r="F91" s="44"/>
      <c r="G91" s="25" t="s">
        <v>244</v>
      </c>
      <c r="H91" s="44"/>
      <c r="I91" s="44"/>
      <c r="J91" s="44"/>
      <c r="K91" s="44"/>
      <c r="L91" s="44"/>
      <c r="M91" s="25"/>
      <c r="N91" s="26"/>
    </row>
    <row r="92" spans="2:14" ht="12.75">
      <c r="B92" s="24"/>
      <c r="C92" s="128"/>
      <c r="D92" s="44"/>
      <c r="E92" s="424" t="s">
        <v>2</v>
      </c>
      <c r="F92" s="424" t="s">
        <v>64</v>
      </c>
      <c r="G92" s="432" t="s">
        <v>395</v>
      </c>
      <c r="H92" s="433"/>
      <c r="I92" s="434"/>
      <c r="J92" s="432" t="s">
        <v>394</v>
      </c>
      <c r="K92" s="433"/>
      <c r="L92" s="434"/>
      <c r="M92" s="25"/>
      <c r="N92" s="26"/>
    </row>
    <row r="93" spans="2:14" ht="12.75">
      <c r="B93" s="24"/>
      <c r="C93" s="128"/>
      <c r="D93" s="44"/>
      <c r="E93" s="424"/>
      <c r="F93" s="424"/>
      <c r="G93" s="202" t="s">
        <v>245</v>
      </c>
      <c r="H93" s="202" t="s">
        <v>246</v>
      </c>
      <c r="I93" s="202" t="s">
        <v>247</v>
      </c>
      <c r="J93" s="202" t="s">
        <v>245</v>
      </c>
      <c r="K93" s="202" t="s">
        <v>246</v>
      </c>
      <c r="L93" s="202" t="s">
        <v>247</v>
      </c>
      <c r="M93" s="25"/>
      <c r="N93" s="26"/>
    </row>
    <row r="94" spans="2:14" ht="12.75">
      <c r="B94" s="24"/>
      <c r="C94" s="128"/>
      <c r="D94" s="44"/>
      <c r="E94" s="203"/>
      <c r="F94" s="44" t="s">
        <v>24</v>
      </c>
      <c r="G94" s="203">
        <v>0</v>
      </c>
      <c r="H94" s="203">
        <v>0</v>
      </c>
      <c r="I94" s="203">
        <v>0</v>
      </c>
      <c r="J94" s="203">
        <v>0</v>
      </c>
      <c r="K94" s="203">
        <v>0</v>
      </c>
      <c r="L94" s="203">
        <v>0</v>
      </c>
      <c r="M94" s="25"/>
      <c r="N94" s="26"/>
    </row>
    <row r="95" spans="2:14" ht="12.75">
      <c r="B95" s="24"/>
      <c r="C95" s="128"/>
      <c r="D95" s="44"/>
      <c r="E95" s="203"/>
      <c r="F95" s="342" t="s">
        <v>5</v>
      </c>
      <c r="G95" s="203">
        <v>0</v>
      </c>
      <c r="H95" s="203">
        <v>0</v>
      </c>
      <c r="I95" s="203">
        <v>0</v>
      </c>
      <c r="J95" s="203">
        <v>0</v>
      </c>
      <c r="K95" s="203">
        <v>0</v>
      </c>
      <c r="L95" s="203">
        <v>0</v>
      </c>
      <c r="M95" s="25"/>
      <c r="N95" s="26"/>
    </row>
    <row r="96" spans="2:14" ht="12.75">
      <c r="B96" s="24"/>
      <c r="C96" s="128"/>
      <c r="D96" s="44"/>
      <c r="E96" s="203"/>
      <c r="F96" s="342" t="s">
        <v>248</v>
      </c>
      <c r="G96" s="278">
        <v>1782233</v>
      </c>
      <c r="H96" s="278">
        <v>262233</v>
      </c>
      <c r="I96" s="278">
        <v>1520000</v>
      </c>
      <c r="J96" s="280">
        <v>2072333</v>
      </c>
      <c r="K96" s="278">
        <v>290100</v>
      </c>
      <c r="L96" s="278">
        <v>1782233</v>
      </c>
      <c r="M96" s="25"/>
      <c r="N96" s="26"/>
    </row>
    <row r="97" spans="2:14" ht="12.75">
      <c r="B97" s="24"/>
      <c r="C97" s="128"/>
      <c r="D97" s="44"/>
      <c r="E97" s="203"/>
      <c r="F97" s="342" t="s">
        <v>342</v>
      </c>
      <c r="G97" s="281">
        <v>2950730</v>
      </c>
      <c r="H97" s="278">
        <v>530730</v>
      </c>
      <c r="I97" s="278">
        <v>2420000</v>
      </c>
      <c r="J97" s="280">
        <v>2950730</v>
      </c>
      <c r="K97" s="278">
        <v>0</v>
      </c>
      <c r="L97" s="280">
        <v>2950730</v>
      </c>
      <c r="M97" s="25"/>
      <c r="N97" s="26"/>
    </row>
    <row r="98" spans="2:14" ht="12.75">
      <c r="B98" s="24"/>
      <c r="C98" s="128"/>
      <c r="D98" s="44"/>
      <c r="E98" s="283"/>
      <c r="F98" s="375" t="s">
        <v>367</v>
      </c>
      <c r="G98" s="284">
        <v>273000</v>
      </c>
      <c r="H98" s="284">
        <v>33000</v>
      </c>
      <c r="I98" s="285">
        <v>240000</v>
      </c>
      <c r="J98" s="283">
        <v>273000</v>
      </c>
      <c r="K98" s="283">
        <v>0</v>
      </c>
      <c r="L98" s="284">
        <v>273000</v>
      </c>
      <c r="M98" s="25"/>
      <c r="N98" s="26"/>
    </row>
    <row r="99" spans="2:14" ht="12.75">
      <c r="B99" s="24"/>
      <c r="C99" s="128"/>
      <c r="D99" s="44"/>
      <c r="E99" s="203"/>
      <c r="F99" s="335" t="s">
        <v>353</v>
      </c>
      <c r="G99" s="254">
        <f>SUM(G95:G98)</f>
        <v>5005963</v>
      </c>
      <c r="H99" s="282">
        <f>SUM(H96:H98)</f>
        <v>825963</v>
      </c>
      <c r="I99" s="279">
        <v>4180000</v>
      </c>
      <c r="J99" s="282">
        <v>5296063</v>
      </c>
      <c r="K99" s="282">
        <f>SUM(K96:K98)</f>
        <v>290100</v>
      </c>
      <c r="L99" s="282">
        <v>5005963</v>
      </c>
      <c r="M99" s="25"/>
      <c r="N99" s="26"/>
    </row>
    <row r="100" spans="2:14" ht="12.75">
      <c r="B100" s="24"/>
      <c r="C100" s="128"/>
      <c r="D100" s="44"/>
      <c r="E100" s="25">
        <v>3</v>
      </c>
      <c r="F100" s="25" t="s">
        <v>20</v>
      </c>
      <c r="G100" s="25"/>
      <c r="H100" s="25"/>
      <c r="I100" s="25"/>
      <c r="J100" s="25"/>
      <c r="K100" s="194" t="s">
        <v>242</v>
      </c>
      <c r="L100" s="25"/>
      <c r="M100" s="25">
        <v>0</v>
      </c>
      <c r="N100" s="26"/>
    </row>
    <row r="101" spans="2:14" ht="12.75">
      <c r="B101" s="24"/>
      <c r="C101" s="128"/>
      <c r="D101" s="44"/>
      <c r="E101" s="25"/>
      <c r="F101" s="25"/>
      <c r="G101" s="44"/>
      <c r="H101" s="44"/>
      <c r="I101" s="44"/>
      <c r="J101" s="44"/>
      <c r="K101" s="128"/>
      <c r="L101" s="25"/>
      <c r="M101" s="25"/>
      <c r="N101" s="26"/>
    </row>
    <row r="102" spans="2:14" ht="12.75">
      <c r="B102" s="24"/>
      <c r="C102" s="128"/>
      <c r="D102" s="25"/>
      <c r="E102" s="25">
        <v>4</v>
      </c>
      <c r="F102" s="25" t="s">
        <v>21</v>
      </c>
      <c r="G102" s="25"/>
      <c r="H102" s="25"/>
      <c r="I102" s="25"/>
      <c r="J102" s="44"/>
      <c r="K102" s="194" t="s">
        <v>242</v>
      </c>
      <c r="L102" s="25"/>
      <c r="M102" s="25">
        <v>0</v>
      </c>
      <c r="N102" s="26"/>
    </row>
    <row r="103" spans="2:14" ht="12.75">
      <c r="B103" s="24"/>
      <c r="C103" s="128"/>
      <c r="D103" s="25"/>
      <c r="E103" s="25"/>
      <c r="F103" s="25"/>
      <c r="G103" s="25"/>
      <c r="H103" s="25"/>
      <c r="I103" s="25"/>
      <c r="J103" s="44"/>
      <c r="K103" s="194"/>
      <c r="L103" s="25"/>
      <c r="M103" s="25"/>
      <c r="N103" s="26"/>
    </row>
    <row r="104" spans="2:14" ht="15">
      <c r="B104" s="24"/>
      <c r="C104" s="128"/>
      <c r="D104" s="128"/>
      <c r="E104" s="25">
        <v>5</v>
      </c>
      <c r="F104" s="25" t="s">
        <v>22</v>
      </c>
      <c r="G104" s="25"/>
      <c r="H104" s="10"/>
      <c r="I104" s="10"/>
      <c r="J104" s="44"/>
      <c r="K104" s="194" t="s">
        <v>242</v>
      </c>
      <c r="L104" s="25"/>
      <c r="M104" s="25">
        <v>0</v>
      </c>
      <c r="N104" s="26"/>
    </row>
    <row r="105" spans="2:14" ht="15">
      <c r="B105" s="24"/>
      <c r="C105" s="128"/>
      <c r="D105" s="194"/>
      <c r="E105" s="25"/>
      <c r="F105" s="25"/>
      <c r="G105" s="25"/>
      <c r="H105" s="10"/>
      <c r="I105" s="10"/>
      <c r="J105" s="44"/>
      <c r="K105" s="194"/>
      <c r="L105" s="25"/>
      <c r="M105" s="25"/>
      <c r="N105" s="26"/>
    </row>
    <row r="106" spans="2:14" ht="15">
      <c r="B106" s="24"/>
      <c r="C106" s="128"/>
      <c r="D106" s="25"/>
      <c r="E106" s="25">
        <v>6</v>
      </c>
      <c r="F106" s="25" t="s">
        <v>23</v>
      </c>
      <c r="G106" s="10"/>
      <c r="H106" s="10"/>
      <c r="I106" s="10"/>
      <c r="J106" s="44"/>
      <c r="K106" s="194" t="s">
        <v>242</v>
      </c>
      <c r="L106" s="25"/>
      <c r="M106" s="25">
        <v>0</v>
      </c>
      <c r="N106" s="26"/>
    </row>
    <row r="107" spans="2:14" ht="15.75" thickBot="1">
      <c r="B107" s="24"/>
      <c r="C107" s="128"/>
      <c r="D107" s="25"/>
      <c r="E107" s="25"/>
      <c r="F107" s="25"/>
      <c r="G107" s="10"/>
      <c r="H107" s="10"/>
      <c r="I107" s="10"/>
      <c r="J107" s="44"/>
      <c r="K107" s="25"/>
      <c r="L107" s="25"/>
      <c r="M107" s="25"/>
      <c r="N107" s="26"/>
    </row>
    <row r="108" spans="2:14" ht="15.75" thickBot="1">
      <c r="B108" s="24"/>
      <c r="C108" s="128"/>
      <c r="D108" s="25"/>
      <c r="E108" s="25"/>
      <c r="F108" s="376" t="s">
        <v>294</v>
      </c>
      <c r="G108" s="247"/>
      <c r="H108" s="247"/>
      <c r="I108" s="247"/>
      <c r="J108" s="377"/>
      <c r="K108" s="378" t="s">
        <v>295</v>
      </c>
      <c r="L108" s="379"/>
      <c r="M108" s="380">
        <v>79377171</v>
      </c>
      <c r="N108" s="26"/>
    </row>
    <row r="109" spans="2:14" ht="15">
      <c r="B109" s="24"/>
      <c r="C109" s="128"/>
      <c r="D109" s="25"/>
      <c r="E109" s="25"/>
      <c r="F109" s="25"/>
      <c r="G109" s="10"/>
      <c r="H109" s="10"/>
      <c r="I109" s="10"/>
      <c r="J109" s="44"/>
      <c r="K109" s="25"/>
      <c r="L109" s="25"/>
      <c r="M109" s="25"/>
      <c r="N109" s="26"/>
    </row>
    <row r="110" spans="2:14" ht="15">
      <c r="B110" s="24"/>
      <c r="C110" s="100"/>
      <c r="D110" s="25"/>
      <c r="E110" s="25"/>
      <c r="F110" s="25"/>
      <c r="G110" s="10"/>
      <c r="H110" s="10"/>
      <c r="I110" s="10"/>
      <c r="J110" s="25"/>
      <c r="K110" s="194"/>
      <c r="L110" s="25"/>
      <c r="M110" s="25"/>
      <c r="N110" s="26"/>
    </row>
    <row r="111" spans="2:14" ht="12.75">
      <c r="B111" s="24"/>
      <c r="C111" s="100"/>
      <c r="D111" s="44"/>
      <c r="E111" s="128" t="s">
        <v>3</v>
      </c>
      <c r="F111" s="126" t="s">
        <v>249</v>
      </c>
      <c r="G111" s="126"/>
      <c r="H111" s="323"/>
      <c r="I111" s="323"/>
      <c r="J111" s="25"/>
      <c r="K111" s="194" t="s">
        <v>233</v>
      </c>
      <c r="L111" s="25"/>
      <c r="M111" s="286">
        <v>73151070</v>
      </c>
      <c r="N111" s="26"/>
    </row>
    <row r="112" spans="2:14" ht="12.75">
      <c r="B112" s="24"/>
      <c r="C112" s="194"/>
      <c r="D112" s="44"/>
      <c r="E112" s="128"/>
      <c r="F112" s="126"/>
      <c r="G112" s="126"/>
      <c r="H112" s="323"/>
      <c r="I112" s="323"/>
      <c r="J112" s="25"/>
      <c r="K112" s="194"/>
      <c r="L112" s="25"/>
      <c r="M112" s="25"/>
      <c r="N112" s="26"/>
    </row>
    <row r="113" spans="2:14" ht="12.75">
      <c r="B113" s="24"/>
      <c r="C113" s="194"/>
      <c r="D113" s="44"/>
      <c r="E113" s="125">
        <v>1</v>
      </c>
      <c r="F113" s="364" t="s">
        <v>25</v>
      </c>
      <c r="G113" s="126"/>
      <c r="H113" s="44"/>
      <c r="I113" s="44"/>
      <c r="J113" s="44"/>
      <c r="K113" s="194" t="s">
        <v>242</v>
      </c>
      <c r="L113" s="25"/>
      <c r="M113" s="286"/>
      <c r="N113" s="26"/>
    </row>
    <row r="114" spans="2:14" ht="12.75">
      <c r="B114" s="43"/>
      <c r="C114" s="194"/>
      <c r="D114" s="44"/>
      <c r="E114" s="125">
        <v>2</v>
      </c>
      <c r="F114" s="364" t="s">
        <v>26</v>
      </c>
      <c r="G114" s="126"/>
      <c r="H114" s="44"/>
      <c r="I114" s="44"/>
      <c r="J114" s="44"/>
      <c r="K114" s="194" t="s">
        <v>233</v>
      </c>
      <c r="L114" s="25"/>
      <c r="M114" s="286">
        <v>775439</v>
      </c>
      <c r="N114" s="45"/>
    </row>
    <row r="115" spans="2:14" ht="12.75">
      <c r="B115" s="43"/>
      <c r="C115" s="194"/>
      <c r="D115" s="44"/>
      <c r="E115" s="125"/>
      <c r="F115" s="364"/>
      <c r="G115" s="126"/>
      <c r="H115" s="44"/>
      <c r="I115" s="44"/>
      <c r="J115" s="44"/>
      <c r="K115" s="194"/>
      <c r="L115" s="44"/>
      <c r="M115" s="44"/>
      <c r="N115" s="45"/>
    </row>
    <row r="116" spans="2:14" ht="12.75">
      <c r="B116" s="43"/>
      <c r="C116" s="194" t="s">
        <v>296</v>
      </c>
      <c r="D116" s="44"/>
      <c r="E116" s="125" t="s">
        <v>123</v>
      </c>
      <c r="F116" s="193" t="s">
        <v>130</v>
      </c>
      <c r="G116" s="355"/>
      <c r="H116" s="355"/>
      <c r="I116" s="355"/>
      <c r="J116" s="355"/>
      <c r="K116" s="194" t="s">
        <v>298</v>
      </c>
      <c r="L116" s="129">
        <v>775439</v>
      </c>
      <c r="M116" s="44"/>
      <c r="N116" s="45"/>
    </row>
    <row r="117" spans="2:14" ht="12.75">
      <c r="B117" s="43"/>
      <c r="C117" s="194" t="s">
        <v>297</v>
      </c>
      <c r="D117" s="44"/>
      <c r="E117" s="125" t="s">
        <v>123</v>
      </c>
      <c r="F117" s="193" t="s">
        <v>154</v>
      </c>
      <c r="G117" s="355"/>
      <c r="H117" s="355"/>
      <c r="I117" s="355"/>
      <c r="J117" s="355"/>
      <c r="K117" s="194" t="s">
        <v>242</v>
      </c>
      <c r="L117" s="44"/>
      <c r="M117" s="44"/>
      <c r="N117" s="45"/>
    </row>
    <row r="118" spans="2:14" ht="12.75">
      <c r="B118" s="43"/>
      <c r="C118" s="194"/>
      <c r="D118" s="44"/>
      <c r="E118" s="125"/>
      <c r="F118" s="193"/>
      <c r="G118" s="355"/>
      <c r="H118" s="355"/>
      <c r="I118" s="355"/>
      <c r="J118" s="355"/>
      <c r="K118" s="194"/>
      <c r="L118" s="44"/>
      <c r="M118" s="44"/>
      <c r="N118" s="45"/>
    </row>
    <row r="119" spans="2:14" ht="12.75">
      <c r="B119" s="43"/>
      <c r="C119" s="194"/>
      <c r="D119" s="44"/>
      <c r="E119" s="125"/>
      <c r="F119" s="193"/>
      <c r="G119" s="355"/>
      <c r="H119" s="355"/>
      <c r="I119" s="355"/>
      <c r="J119" s="355"/>
      <c r="K119" s="25"/>
      <c r="L119" s="44"/>
      <c r="M119" s="44"/>
      <c r="N119" s="45"/>
    </row>
    <row r="120" spans="2:14" ht="12.75">
      <c r="B120" s="43"/>
      <c r="C120" s="194"/>
      <c r="D120" s="44"/>
      <c r="E120" s="125">
        <v>3</v>
      </c>
      <c r="F120" s="364" t="s">
        <v>27</v>
      </c>
      <c r="G120" s="126"/>
      <c r="H120" s="44"/>
      <c r="I120" s="44"/>
      <c r="J120" s="44"/>
      <c r="K120" s="251" t="s">
        <v>298</v>
      </c>
      <c r="L120" s="25"/>
      <c r="M120" s="286">
        <v>72375631</v>
      </c>
      <c r="N120" s="45"/>
    </row>
    <row r="121" spans="2:14" ht="12.75">
      <c r="B121" s="43"/>
      <c r="C121" s="194"/>
      <c r="D121" s="44"/>
      <c r="E121" s="125"/>
      <c r="F121" s="364"/>
      <c r="G121" s="126"/>
      <c r="H121" s="44"/>
      <c r="I121" s="44"/>
      <c r="J121" s="44"/>
      <c r="K121" s="25"/>
      <c r="L121" s="44"/>
      <c r="M121" s="129"/>
      <c r="N121" s="45"/>
    </row>
    <row r="122" spans="2:14" ht="12.75">
      <c r="B122" s="43" t="s">
        <v>3</v>
      </c>
      <c r="C122" s="194" t="s">
        <v>285</v>
      </c>
      <c r="D122" s="44"/>
      <c r="E122" s="125" t="s">
        <v>123</v>
      </c>
      <c r="F122" s="193" t="s">
        <v>161</v>
      </c>
      <c r="G122" s="355"/>
      <c r="H122" s="355"/>
      <c r="I122" s="355"/>
      <c r="J122" s="355"/>
      <c r="K122" s="251" t="s">
        <v>298</v>
      </c>
      <c r="L122" s="129">
        <v>34083277</v>
      </c>
      <c r="M122" s="44"/>
      <c r="N122" s="45"/>
    </row>
    <row r="123" spans="2:14" ht="12.75">
      <c r="B123" s="43"/>
      <c r="C123" s="194"/>
      <c r="D123" s="44"/>
      <c r="E123" s="125"/>
      <c r="F123" s="193"/>
      <c r="G123" s="355"/>
      <c r="H123" s="355"/>
      <c r="I123" s="355"/>
      <c r="J123" s="355"/>
      <c r="K123" s="246"/>
      <c r="L123" s="44"/>
      <c r="M123" s="44"/>
      <c r="N123" s="45"/>
    </row>
    <row r="124" spans="2:14" ht="12.75">
      <c r="B124" s="43"/>
      <c r="C124" s="194" t="s">
        <v>286</v>
      </c>
      <c r="D124" s="44"/>
      <c r="E124" s="125" t="s">
        <v>123</v>
      </c>
      <c r="F124" s="193" t="s">
        <v>162</v>
      </c>
      <c r="G124" s="355"/>
      <c r="H124" s="355"/>
      <c r="I124" s="355"/>
      <c r="J124" s="355"/>
      <c r="K124" s="194" t="s">
        <v>233</v>
      </c>
      <c r="L124" s="129">
        <v>658674</v>
      </c>
      <c r="M124" s="44"/>
      <c r="N124" s="45"/>
    </row>
    <row r="125" spans="2:14" ht="12.75">
      <c r="B125" s="43"/>
      <c r="C125" s="194"/>
      <c r="D125" s="44"/>
      <c r="E125" s="125"/>
      <c r="F125" s="193"/>
      <c r="G125" s="355"/>
      <c r="H125" s="355"/>
      <c r="I125" s="355"/>
      <c r="J125" s="355"/>
      <c r="K125" s="194"/>
      <c r="L125" s="44"/>
      <c r="M125" s="44"/>
      <c r="N125" s="45"/>
    </row>
    <row r="126" spans="2:14" ht="12.75">
      <c r="B126" s="43"/>
      <c r="C126" s="194" t="s">
        <v>287</v>
      </c>
      <c r="D126" s="44"/>
      <c r="E126" s="125" t="s">
        <v>123</v>
      </c>
      <c r="F126" s="193" t="s">
        <v>131</v>
      </c>
      <c r="G126" s="355"/>
      <c r="H126" s="355"/>
      <c r="I126" s="355"/>
      <c r="J126" s="355"/>
      <c r="K126" s="194" t="s">
        <v>233</v>
      </c>
      <c r="L126" s="129">
        <v>222235</v>
      </c>
      <c r="M126" s="44"/>
      <c r="N126" s="45"/>
    </row>
    <row r="127" spans="2:14" ht="12.75">
      <c r="B127" s="43"/>
      <c r="C127" s="194"/>
      <c r="D127" s="44"/>
      <c r="E127" s="125"/>
      <c r="F127" s="193"/>
      <c r="G127" s="355"/>
      <c r="H127" s="355"/>
      <c r="I127" s="355"/>
      <c r="J127" s="355"/>
      <c r="K127" s="194"/>
      <c r="L127" s="44"/>
      <c r="M127" s="44"/>
      <c r="N127" s="45"/>
    </row>
    <row r="128" spans="2:14" ht="12.75">
      <c r="B128" s="43"/>
      <c r="C128" s="194" t="s">
        <v>288</v>
      </c>
      <c r="D128" s="44"/>
      <c r="E128" s="125" t="s">
        <v>123</v>
      </c>
      <c r="F128" s="193" t="s">
        <v>368</v>
      </c>
      <c r="G128" s="355"/>
      <c r="H128" s="355"/>
      <c r="I128" s="355"/>
      <c r="J128" s="355"/>
      <c r="K128" s="194" t="s">
        <v>233</v>
      </c>
      <c r="L128" s="129">
        <v>7771418</v>
      </c>
      <c r="M128" s="44"/>
      <c r="N128" s="45"/>
    </row>
    <row r="129" spans="2:14" ht="12.75">
      <c r="B129" s="43"/>
      <c r="C129" s="194"/>
      <c r="D129" s="44"/>
      <c r="E129" s="125"/>
      <c r="F129" s="193"/>
      <c r="G129" s="355"/>
      <c r="H129" s="355"/>
      <c r="I129" s="355"/>
      <c r="J129" s="355"/>
      <c r="K129" s="194"/>
      <c r="L129" s="44"/>
      <c r="M129" s="44"/>
      <c r="N129" s="45"/>
    </row>
    <row r="130" spans="2:14" ht="12.75">
      <c r="B130" s="43"/>
      <c r="C130" s="194" t="s">
        <v>369</v>
      </c>
      <c r="D130" s="44"/>
      <c r="E130" s="125" t="s">
        <v>123</v>
      </c>
      <c r="F130" s="193" t="s">
        <v>381</v>
      </c>
      <c r="G130" s="355"/>
      <c r="H130" s="355"/>
      <c r="I130" s="355"/>
      <c r="J130" s="355"/>
      <c r="K130" s="194" t="s">
        <v>233</v>
      </c>
      <c r="L130" s="129">
        <v>29591373</v>
      </c>
      <c r="M130" s="44"/>
      <c r="N130" s="45"/>
    </row>
    <row r="131" spans="2:14" ht="12.75">
      <c r="B131" s="43"/>
      <c r="C131" s="194"/>
      <c r="D131" s="44"/>
      <c r="E131" s="125"/>
      <c r="F131" s="193"/>
      <c r="G131" s="355"/>
      <c r="H131" s="355"/>
      <c r="I131" s="355"/>
      <c r="J131" s="355"/>
      <c r="K131" s="194"/>
      <c r="L131" s="44"/>
      <c r="M131" s="44"/>
      <c r="N131" s="45"/>
    </row>
    <row r="132" spans="2:14" ht="12.75">
      <c r="B132" s="43"/>
      <c r="C132" s="194" t="s">
        <v>370</v>
      </c>
      <c r="D132" s="44"/>
      <c r="E132" s="125" t="s">
        <v>123</v>
      </c>
      <c r="F132" s="193" t="s">
        <v>132</v>
      </c>
      <c r="G132" s="355"/>
      <c r="H132" s="355"/>
      <c r="I132" s="355"/>
      <c r="J132" s="355"/>
      <c r="K132" s="194" t="s">
        <v>233</v>
      </c>
      <c r="L132" s="129">
        <v>48654</v>
      </c>
      <c r="M132" s="44"/>
      <c r="N132" s="45"/>
    </row>
    <row r="133" spans="2:14" ht="12.75">
      <c r="B133" s="43"/>
      <c r="C133" s="194"/>
      <c r="D133" s="44"/>
      <c r="E133" s="125"/>
      <c r="F133" s="193"/>
      <c r="G133" s="355"/>
      <c r="H133" s="355"/>
      <c r="I133" s="355"/>
      <c r="J133" s="355"/>
      <c r="K133" s="194"/>
      <c r="L133" s="44"/>
      <c r="M133" s="44"/>
      <c r="N133" s="45"/>
    </row>
    <row r="134" spans="2:14" ht="12.75">
      <c r="B134" s="43"/>
      <c r="C134" s="194" t="s">
        <v>371</v>
      </c>
      <c r="D134" s="44"/>
      <c r="E134" s="125" t="s">
        <v>123</v>
      </c>
      <c r="F134" s="193" t="s">
        <v>349</v>
      </c>
      <c r="G134" s="355"/>
      <c r="H134" s="355"/>
      <c r="I134" s="355"/>
      <c r="J134" s="355"/>
      <c r="K134" s="194" t="s">
        <v>233</v>
      </c>
      <c r="L134" s="44"/>
      <c r="M134" s="44"/>
      <c r="N134" s="45"/>
    </row>
    <row r="135" spans="2:14" ht="12.75">
      <c r="B135" s="43"/>
      <c r="C135" s="194"/>
      <c r="D135" s="44"/>
      <c r="E135" s="125"/>
      <c r="F135" s="193"/>
      <c r="G135" s="355"/>
      <c r="H135" s="355"/>
      <c r="I135" s="355"/>
      <c r="J135" s="355"/>
      <c r="K135" s="194"/>
      <c r="L135" s="44"/>
      <c r="M135" s="44"/>
      <c r="N135" s="45"/>
    </row>
    <row r="136" spans="2:14" ht="12.75">
      <c r="B136" s="43"/>
      <c r="C136" s="194"/>
      <c r="D136" s="44"/>
      <c r="E136" s="125"/>
      <c r="F136" s="193" t="s">
        <v>306</v>
      </c>
      <c r="G136" s="355"/>
      <c r="H136" s="355"/>
      <c r="I136" s="355"/>
      <c r="J136" s="355"/>
      <c r="K136" s="25"/>
      <c r="L136" s="44"/>
      <c r="M136" s="44"/>
      <c r="N136" s="45"/>
    </row>
    <row r="137" spans="2:14" ht="12.75">
      <c r="B137" s="43"/>
      <c r="C137" s="194"/>
      <c r="D137" s="44"/>
      <c r="E137" s="125"/>
      <c r="F137" s="193" t="s">
        <v>307</v>
      </c>
      <c r="G137" s="355"/>
      <c r="H137" s="355"/>
      <c r="I137" s="355"/>
      <c r="J137" s="355"/>
      <c r="K137" s="25"/>
      <c r="L137" s="44"/>
      <c r="M137" s="44"/>
      <c r="N137" s="45"/>
    </row>
    <row r="138" spans="2:14" ht="12.75">
      <c r="B138" s="43"/>
      <c r="C138" s="194"/>
      <c r="D138" s="44"/>
      <c r="E138" s="125"/>
      <c r="F138" s="193" t="s">
        <v>308</v>
      </c>
      <c r="G138" s="355"/>
      <c r="H138" s="355" t="s">
        <v>406</v>
      </c>
      <c r="I138" s="355"/>
      <c r="J138" s="355"/>
      <c r="K138" s="25"/>
      <c r="L138" s="44"/>
      <c r="M138" s="44"/>
      <c r="N138" s="45"/>
    </row>
    <row r="139" spans="2:14" ht="12.75">
      <c r="B139" s="43"/>
      <c r="C139" s="194"/>
      <c r="D139" s="44"/>
      <c r="E139" s="125"/>
      <c r="F139" s="193" t="s">
        <v>309</v>
      </c>
      <c r="G139" s="355"/>
      <c r="H139" s="355">
        <v>2012</v>
      </c>
      <c r="I139" s="355"/>
      <c r="J139" s="355"/>
      <c r="K139" s="25"/>
      <c r="L139" s="44"/>
      <c r="M139" s="44"/>
      <c r="N139" s="45"/>
    </row>
    <row r="140" spans="2:14" ht="12.75">
      <c r="B140" s="43"/>
      <c r="C140" s="194"/>
      <c r="D140" s="44"/>
      <c r="E140" s="125"/>
      <c r="F140" s="193"/>
      <c r="G140" s="355"/>
      <c r="H140" s="355"/>
      <c r="I140" s="355"/>
      <c r="J140" s="355"/>
      <c r="K140" s="25"/>
      <c r="L140" s="44"/>
      <c r="M140" s="44"/>
      <c r="N140" s="45"/>
    </row>
    <row r="141" spans="2:14" ht="12.75">
      <c r="B141" s="43"/>
      <c r="C141" s="194"/>
      <c r="D141" s="44"/>
      <c r="E141" s="125">
        <v>4</v>
      </c>
      <c r="F141" s="364" t="s">
        <v>28</v>
      </c>
      <c r="G141" s="126"/>
      <c r="H141" s="44"/>
      <c r="I141" s="44"/>
      <c r="J141" s="44"/>
      <c r="K141" s="194" t="s">
        <v>242</v>
      </c>
      <c r="L141" s="25">
        <v>0</v>
      </c>
      <c r="M141" s="44"/>
      <c r="N141" s="45"/>
    </row>
    <row r="142" spans="2:14" ht="12.75">
      <c r="B142" s="43"/>
      <c r="C142" s="194"/>
      <c r="D142" s="44"/>
      <c r="E142" s="125"/>
      <c r="F142" s="364"/>
      <c r="G142" s="126"/>
      <c r="H142" s="44"/>
      <c r="I142" s="44"/>
      <c r="J142" s="44"/>
      <c r="K142" s="194"/>
      <c r="L142" s="25"/>
      <c r="M142" s="44"/>
      <c r="N142" s="45"/>
    </row>
    <row r="143" spans="2:14" ht="12.75">
      <c r="B143" s="43"/>
      <c r="C143" s="194"/>
      <c r="D143" s="44"/>
      <c r="E143" s="125">
        <v>5</v>
      </c>
      <c r="F143" s="364" t="s">
        <v>164</v>
      </c>
      <c r="G143" s="126"/>
      <c r="H143" s="44"/>
      <c r="I143" s="44"/>
      <c r="J143" s="44"/>
      <c r="K143" s="194" t="s">
        <v>242</v>
      </c>
      <c r="L143" s="246">
        <v>0</v>
      </c>
      <c r="M143" s="44"/>
      <c r="N143" s="45"/>
    </row>
    <row r="144" spans="2:14" ht="12.75">
      <c r="B144" s="43"/>
      <c r="C144" s="194"/>
      <c r="D144" s="44"/>
      <c r="E144" s="125"/>
      <c r="F144" s="364"/>
      <c r="G144" s="126"/>
      <c r="H144" s="44"/>
      <c r="I144" s="44"/>
      <c r="J144" s="44"/>
      <c r="K144" s="194"/>
      <c r="L144" s="246"/>
      <c r="M144" s="44"/>
      <c r="N144" s="45"/>
    </row>
    <row r="145" spans="2:14" ht="12.75">
      <c r="B145" s="43"/>
      <c r="C145" s="194"/>
      <c r="D145" s="44"/>
      <c r="E145" s="125"/>
      <c r="F145" s="364"/>
      <c r="G145" s="126"/>
      <c r="H145" s="44"/>
      <c r="I145" s="44"/>
      <c r="J145" s="44"/>
      <c r="K145" s="194"/>
      <c r="L145" s="44"/>
      <c r="M145" s="44"/>
      <c r="N145" s="45"/>
    </row>
    <row r="146" spans="2:14" ht="12.75">
      <c r="B146" s="43"/>
      <c r="C146" s="194"/>
      <c r="D146" s="44"/>
      <c r="E146" s="44" t="s">
        <v>4</v>
      </c>
      <c r="F146" s="126" t="s">
        <v>250</v>
      </c>
      <c r="G146" s="126"/>
      <c r="H146" s="44"/>
      <c r="I146" s="44"/>
      <c r="J146" s="44"/>
      <c r="K146" s="194" t="s">
        <v>298</v>
      </c>
      <c r="L146" s="25"/>
      <c r="M146" s="25">
        <f>L148+L153+L155+L157</f>
        <v>0</v>
      </c>
      <c r="N146" s="45"/>
    </row>
    <row r="147" spans="2:14" ht="12.75">
      <c r="B147" s="43"/>
      <c r="C147" s="194"/>
      <c r="D147" s="44"/>
      <c r="E147" s="44"/>
      <c r="F147" s="126"/>
      <c r="G147" s="126"/>
      <c r="H147" s="44"/>
      <c r="I147" s="44"/>
      <c r="J147" s="44"/>
      <c r="K147" s="194"/>
      <c r="L147" s="44"/>
      <c r="M147" s="44"/>
      <c r="N147" s="45"/>
    </row>
    <row r="148" spans="2:14" ht="12.75">
      <c r="B148" s="43"/>
      <c r="C148" s="194"/>
      <c r="D148" s="44"/>
      <c r="E148" s="125">
        <v>1</v>
      </c>
      <c r="F148" s="364" t="s">
        <v>33</v>
      </c>
      <c r="G148" s="126"/>
      <c r="H148" s="44"/>
      <c r="I148" s="44"/>
      <c r="J148" s="44"/>
      <c r="K148" s="194" t="s">
        <v>233</v>
      </c>
      <c r="L148" s="25">
        <f>L150+L151</f>
        <v>0</v>
      </c>
      <c r="M148" s="44"/>
      <c r="N148" s="45"/>
    </row>
    <row r="149" spans="2:14" ht="12.75">
      <c r="B149" s="43"/>
      <c r="C149" s="194"/>
      <c r="D149" s="44"/>
      <c r="E149" s="125"/>
      <c r="F149" s="364"/>
      <c r="G149" s="126"/>
      <c r="H149" s="44"/>
      <c r="I149" s="44"/>
      <c r="J149" s="44"/>
      <c r="K149" s="194"/>
      <c r="L149" s="44"/>
      <c r="M149" s="44"/>
      <c r="N149" s="45"/>
    </row>
    <row r="150" spans="2:14" ht="12.75">
      <c r="B150" s="43"/>
      <c r="C150" s="194" t="s">
        <v>283</v>
      </c>
      <c r="D150" s="44"/>
      <c r="E150" s="125" t="s">
        <v>123</v>
      </c>
      <c r="F150" s="193" t="s">
        <v>34</v>
      </c>
      <c r="G150" s="355"/>
      <c r="H150" s="355"/>
      <c r="I150" s="355"/>
      <c r="J150" s="355"/>
      <c r="K150" s="194" t="s">
        <v>233</v>
      </c>
      <c r="L150" s="44"/>
      <c r="M150" s="44"/>
      <c r="N150" s="45"/>
    </row>
    <row r="151" spans="2:14" ht="12.75">
      <c r="B151" s="43"/>
      <c r="C151" s="194" t="s">
        <v>284</v>
      </c>
      <c r="D151" s="44"/>
      <c r="E151" s="125" t="s">
        <v>123</v>
      </c>
      <c r="F151" s="193" t="s">
        <v>31</v>
      </c>
      <c r="G151" s="355"/>
      <c r="H151" s="355"/>
      <c r="I151" s="355"/>
      <c r="J151" s="355"/>
      <c r="K151" s="194" t="s">
        <v>242</v>
      </c>
      <c r="L151" s="44"/>
      <c r="M151" s="44"/>
      <c r="N151" s="45"/>
    </row>
    <row r="152" spans="2:14" ht="12.75">
      <c r="B152" s="43"/>
      <c r="C152" s="194"/>
      <c r="D152" s="44"/>
      <c r="E152" s="125"/>
      <c r="F152" s="193"/>
      <c r="G152" s="355"/>
      <c r="H152" s="355"/>
      <c r="I152" s="355"/>
      <c r="J152" s="355"/>
      <c r="K152" s="194"/>
      <c r="L152" s="44"/>
      <c r="M152" s="44"/>
      <c r="N152" s="45"/>
    </row>
    <row r="153" spans="2:14" ht="12.75">
      <c r="B153" s="43"/>
      <c r="C153" s="194"/>
      <c r="D153" s="44"/>
      <c r="E153" s="125">
        <v>2</v>
      </c>
      <c r="F153" s="364" t="s">
        <v>35</v>
      </c>
      <c r="G153" s="126"/>
      <c r="H153" s="44"/>
      <c r="I153" s="44"/>
      <c r="J153" s="44"/>
      <c r="K153" s="194" t="s">
        <v>242</v>
      </c>
      <c r="L153" s="25">
        <v>0</v>
      </c>
      <c r="M153" s="44"/>
      <c r="N153" s="45"/>
    </row>
    <row r="154" spans="2:14" ht="12.75">
      <c r="B154" s="43"/>
      <c r="C154" s="194"/>
      <c r="D154" s="44"/>
      <c r="E154" s="125"/>
      <c r="F154" s="364"/>
      <c r="G154" s="126"/>
      <c r="H154" s="44"/>
      <c r="I154" s="44"/>
      <c r="J154" s="44"/>
      <c r="K154" s="194"/>
      <c r="L154" s="25"/>
      <c r="M154" s="44"/>
      <c r="N154" s="45"/>
    </row>
    <row r="155" spans="2:14" ht="12.75">
      <c r="B155" s="43"/>
      <c r="C155" s="194"/>
      <c r="D155" s="44"/>
      <c r="E155" s="125">
        <v>3</v>
      </c>
      <c r="F155" s="364" t="s">
        <v>28</v>
      </c>
      <c r="G155" s="126"/>
      <c r="H155" s="44"/>
      <c r="I155" s="44"/>
      <c r="J155" s="44"/>
      <c r="K155" s="194" t="s">
        <v>242</v>
      </c>
      <c r="L155" s="25">
        <v>0</v>
      </c>
      <c r="M155" s="44"/>
      <c r="N155" s="45"/>
    </row>
    <row r="156" spans="2:14" ht="12.75">
      <c r="B156" s="43"/>
      <c r="C156" s="194"/>
      <c r="D156" s="44"/>
      <c r="E156" s="125"/>
      <c r="F156" s="364"/>
      <c r="G156" s="126"/>
      <c r="H156" s="44"/>
      <c r="I156" s="44"/>
      <c r="J156" s="44"/>
      <c r="K156" s="194"/>
      <c r="L156" s="25"/>
      <c r="M156" s="44"/>
      <c r="N156" s="45"/>
    </row>
    <row r="157" spans="2:14" ht="12.75">
      <c r="B157" s="43"/>
      <c r="C157" s="194"/>
      <c r="D157" s="44"/>
      <c r="E157" s="125">
        <v>4</v>
      </c>
      <c r="F157" s="364" t="s">
        <v>36</v>
      </c>
      <c r="G157" s="126"/>
      <c r="H157" s="44"/>
      <c r="I157" s="44"/>
      <c r="J157" s="44"/>
      <c r="K157" s="194" t="s">
        <v>242</v>
      </c>
      <c r="L157" s="25">
        <v>0</v>
      </c>
      <c r="M157" s="44"/>
      <c r="N157" s="45"/>
    </row>
    <row r="158" spans="2:14" ht="12.75">
      <c r="B158" s="43"/>
      <c r="C158" s="194"/>
      <c r="D158" s="44"/>
      <c r="E158" s="125"/>
      <c r="F158" s="364"/>
      <c r="G158" s="126"/>
      <c r="H158" s="44"/>
      <c r="I158" s="44"/>
      <c r="J158" s="44"/>
      <c r="K158" s="194"/>
      <c r="L158" s="25"/>
      <c r="M158" s="44"/>
      <c r="N158" s="45"/>
    </row>
    <row r="159" spans="2:14" ht="12.75">
      <c r="B159" s="43"/>
      <c r="C159" s="194"/>
      <c r="D159" s="44"/>
      <c r="E159" s="125"/>
      <c r="F159" s="364"/>
      <c r="G159" s="126"/>
      <c r="H159" s="44"/>
      <c r="I159" s="44"/>
      <c r="J159" s="44"/>
      <c r="K159" s="194"/>
      <c r="L159" s="44"/>
      <c r="M159" s="44"/>
      <c r="N159" s="45"/>
    </row>
    <row r="160" spans="2:14" ht="12.75">
      <c r="B160" s="43"/>
      <c r="C160" s="194"/>
      <c r="D160" s="44"/>
      <c r="E160" s="44" t="s">
        <v>37</v>
      </c>
      <c r="F160" s="126" t="s">
        <v>251</v>
      </c>
      <c r="G160" s="126"/>
      <c r="H160" s="44"/>
      <c r="I160" s="44"/>
      <c r="J160" s="44"/>
      <c r="K160" s="194" t="s">
        <v>298</v>
      </c>
      <c r="L160" s="25"/>
      <c r="M160" s="286">
        <v>6226101</v>
      </c>
      <c r="N160" s="45"/>
    </row>
    <row r="161" spans="2:14" ht="12.75">
      <c r="B161" s="43"/>
      <c r="C161" s="194"/>
      <c r="D161" s="44"/>
      <c r="E161" s="44"/>
      <c r="F161" s="126"/>
      <c r="G161" s="126"/>
      <c r="H161" s="44"/>
      <c r="I161" s="44"/>
      <c r="J161" s="44"/>
      <c r="K161" s="194"/>
      <c r="L161" s="44"/>
      <c r="M161" s="44"/>
      <c r="N161" s="45"/>
    </row>
    <row r="162" spans="2:14" ht="12.75">
      <c r="B162" s="43"/>
      <c r="C162" s="194"/>
      <c r="D162" s="44"/>
      <c r="E162" s="125">
        <v>1</v>
      </c>
      <c r="F162" s="364" t="s">
        <v>39</v>
      </c>
      <c r="G162" s="126"/>
      <c r="H162" s="44"/>
      <c r="I162" s="44"/>
      <c r="J162" s="44"/>
      <c r="K162" s="194" t="s">
        <v>242</v>
      </c>
      <c r="L162" s="25">
        <v>0</v>
      </c>
      <c r="M162" s="44"/>
      <c r="N162" s="45"/>
    </row>
    <row r="163" spans="2:14" ht="12.75">
      <c r="B163" s="43"/>
      <c r="C163" s="194"/>
      <c r="D163" s="44"/>
      <c r="E163" s="125"/>
      <c r="F163" s="364"/>
      <c r="G163" s="126"/>
      <c r="H163" s="44"/>
      <c r="I163" s="44"/>
      <c r="J163" s="44"/>
      <c r="K163" s="194"/>
      <c r="L163" s="25"/>
      <c r="M163" s="44"/>
      <c r="N163" s="45"/>
    </row>
    <row r="164" spans="2:14" ht="12.75">
      <c r="B164" s="43"/>
      <c r="C164" s="194"/>
      <c r="D164" s="44"/>
      <c r="E164" s="125">
        <v>2</v>
      </c>
      <c r="F164" s="364" t="s">
        <v>40</v>
      </c>
      <c r="G164" s="126"/>
      <c r="H164" s="44"/>
      <c r="I164" s="44"/>
      <c r="J164" s="44"/>
      <c r="K164" s="194" t="s">
        <v>233</v>
      </c>
      <c r="L164" s="25" t="s">
        <v>372</v>
      </c>
      <c r="M164" s="44"/>
      <c r="N164" s="45"/>
    </row>
    <row r="165" spans="2:14" ht="12.75">
      <c r="B165" s="43"/>
      <c r="C165" s="194"/>
      <c r="D165" s="44"/>
      <c r="E165" s="125"/>
      <c r="F165" s="364"/>
      <c r="G165" s="126"/>
      <c r="H165" s="44"/>
      <c r="I165" s="44"/>
      <c r="J165" s="44"/>
      <c r="K165" s="194"/>
      <c r="L165" s="25"/>
      <c r="M165" s="44"/>
      <c r="N165" s="45"/>
    </row>
    <row r="166" spans="2:14" ht="12.75">
      <c r="B166" s="43"/>
      <c r="C166" s="194"/>
      <c r="D166" s="44"/>
      <c r="E166" s="125">
        <v>3</v>
      </c>
      <c r="F166" s="364" t="s">
        <v>41</v>
      </c>
      <c r="G166" s="126"/>
      <c r="H166" s="44"/>
      <c r="I166" s="44"/>
      <c r="J166" s="44"/>
      <c r="K166" s="194" t="s">
        <v>233</v>
      </c>
      <c r="L166" s="287"/>
      <c r="M166" s="44"/>
      <c r="N166" s="45"/>
    </row>
    <row r="167" spans="2:14" ht="12.75">
      <c r="B167" s="43"/>
      <c r="C167" s="194"/>
      <c r="D167" s="44"/>
      <c r="E167" s="125"/>
      <c r="F167" s="192"/>
      <c r="G167" s="190"/>
      <c r="H167" s="25"/>
      <c r="I167" s="25"/>
      <c r="J167" s="25"/>
      <c r="K167" s="194"/>
      <c r="L167" s="25"/>
      <c r="M167" s="44"/>
      <c r="N167" s="45"/>
    </row>
    <row r="168" spans="2:14" ht="12.75">
      <c r="B168" s="43"/>
      <c r="C168" s="194"/>
      <c r="D168" s="44"/>
      <c r="E168" s="125">
        <v>4</v>
      </c>
      <c r="F168" s="364" t="s">
        <v>42</v>
      </c>
      <c r="G168" s="126"/>
      <c r="H168" s="44"/>
      <c r="I168" s="44"/>
      <c r="J168" s="44"/>
      <c r="K168" s="194" t="s">
        <v>242</v>
      </c>
      <c r="L168" s="25">
        <v>0</v>
      </c>
      <c r="M168" s="44"/>
      <c r="N168" s="45"/>
    </row>
    <row r="169" spans="2:14" ht="12.75">
      <c r="B169" s="43"/>
      <c r="C169" s="194"/>
      <c r="D169" s="44"/>
      <c r="E169" s="125"/>
      <c r="F169" s="364"/>
      <c r="G169" s="126"/>
      <c r="H169" s="44"/>
      <c r="I169" s="44"/>
      <c r="J169" s="44"/>
      <c r="K169" s="194"/>
      <c r="L169" s="25"/>
      <c r="M169" s="44"/>
      <c r="N169" s="45"/>
    </row>
    <row r="170" spans="2:14" ht="12.75">
      <c r="B170" s="43"/>
      <c r="C170" s="194"/>
      <c r="D170" s="44"/>
      <c r="E170" s="125">
        <v>5</v>
      </c>
      <c r="F170" s="364" t="s">
        <v>138</v>
      </c>
      <c r="G170" s="126"/>
      <c r="H170" s="44"/>
      <c r="I170" s="44"/>
      <c r="J170" s="44"/>
      <c r="K170" s="194" t="s">
        <v>242</v>
      </c>
      <c r="L170" s="25">
        <v>0</v>
      </c>
      <c r="M170" s="44"/>
      <c r="N170" s="45"/>
    </row>
    <row r="171" spans="2:14" ht="12.75">
      <c r="B171" s="43"/>
      <c r="C171" s="194"/>
      <c r="D171" s="44"/>
      <c r="E171" s="125"/>
      <c r="F171" s="364"/>
      <c r="G171" s="126"/>
      <c r="H171" s="44"/>
      <c r="I171" s="44"/>
      <c r="J171" s="44"/>
      <c r="K171" s="25"/>
      <c r="L171" s="25"/>
      <c r="M171" s="44"/>
      <c r="N171" s="45"/>
    </row>
    <row r="172" spans="2:14" ht="12.75">
      <c r="B172" s="43"/>
      <c r="C172" s="194"/>
      <c r="D172" s="44"/>
      <c r="E172" s="125">
        <v>6</v>
      </c>
      <c r="F172" s="364" t="s">
        <v>43</v>
      </c>
      <c r="G172" s="126"/>
      <c r="H172" s="44"/>
      <c r="I172" s="44"/>
      <c r="J172" s="44"/>
      <c r="K172" s="194" t="s">
        <v>298</v>
      </c>
      <c r="L172" s="25">
        <v>44180</v>
      </c>
      <c r="M172" s="44"/>
      <c r="N172" s="45"/>
    </row>
    <row r="173" spans="2:14" ht="12.75">
      <c r="B173" s="43"/>
      <c r="C173" s="194"/>
      <c r="D173" s="44"/>
      <c r="E173" s="125"/>
      <c r="F173" s="364"/>
      <c r="G173" s="126"/>
      <c r="H173" s="44"/>
      <c r="I173" s="44"/>
      <c r="J173" s="44"/>
      <c r="K173" s="194"/>
      <c r="L173" s="25"/>
      <c r="M173" s="44"/>
      <c r="N173" s="45"/>
    </row>
    <row r="174" spans="2:14" ht="12.75">
      <c r="B174" s="43"/>
      <c r="C174" s="194"/>
      <c r="D174" s="44"/>
      <c r="E174" s="125">
        <v>7</v>
      </c>
      <c r="F174" s="364" t="s">
        <v>44</v>
      </c>
      <c r="G174" s="126"/>
      <c r="H174" s="44"/>
      <c r="I174" s="44"/>
      <c r="J174" s="44"/>
      <c r="K174" s="194" t="s">
        <v>233</v>
      </c>
      <c r="L174" s="25">
        <v>80187</v>
      </c>
      <c r="M174" s="44"/>
      <c r="N174" s="45"/>
    </row>
    <row r="175" spans="2:14" ht="12.75">
      <c r="B175" s="43"/>
      <c r="C175" s="194"/>
      <c r="D175" s="44"/>
      <c r="E175" s="125"/>
      <c r="F175" s="364"/>
      <c r="G175" s="126"/>
      <c r="H175" s="44"/>
      <c r="I175" s="44"/>
      <c r="J175" s="44"/>
      <c r="K175" s="194"/>
      <c r="L175" s="25"/>
      <c r="M175" s="44"/>
      <c r="N175" s="45"/>
    </row>
    <row r="176" spans="2:14" ht="12.75">
      <c r="B176" s="43"/>
      <c r="C176" s="194"/>
      <c r="D176" s="44"/>
      <c r="E176" s="125">
        <v>8</v>
      </c>
      <c r="F176" s="364" t="s">
        <v>351</v>
      </c>
      <c r="G176" s="190" t="s">
        <v>350</v>
      </c>
      <c r="H176" s="44"/>
      <c r="I176" s="44"/>
      <c r="J176" s="44"/>
      <c r="K176" s="194" t="s">
        <v>242</v>
      </c>
      <c r="L176" s="25"/>
      <c r="M176" s="44"/>
      <c r="N176" s="45"/>
    </row>
    <row r="177" spans="2:14" ht="12.75">
      <c r="B177" s="43"/>
      <c r="C177" s="194"/>
      <c r="D177" s="44"/>
      <c r="E177" s="125"/>
      <c r="F177" s="364"/>
      <c r="G177" s="126"/>
      <c r="H177" s="44"/>
      <c r="I177" s="44"/>
      <c r="J177" s="44"/>
      <c r="K177" s="194"/>
      <c r="L177" s="25"/>
      <c r="M177" s="44"/>
      <c r="N177" s="45"/>
    </row>
    <row r="178" spans="2:14" ht="12.75">
      <c r="B178" s="43"/>
      <c r="C178" s="194"/>
      <c r="D178" s="44"/>
      <c r="E178" s="125">
        <v>9</v>
      </c>
      <c r="F178" s="364" t="s">
        <v>45</v>
      </c>
      <c r="G178" s="126"/>
      <c r="H178" s="44"/>
      <c r="I178" s="44"/>
      <c r="J178" s="44"/>
      <c r="K178" s="194" t="s">
        <v>233</v>
      </c>
      <c r="L178" s="286">
        <v>-1787105</v>
      </c>
      <c r="M178" s="44"/>
      <c r="N178" s="45"/>
    </row>
    <row r="179" spans="2:14" ht="12.75">
      <c r="B179" s="43"/>
      <c r="C179" s="194"/>
      <c r="D179" s="44"/>
      <c r="E179" s="125"/>
      <c r="F179" s="364"/>
      <c r="G179" s="126"/>
      <c r="H179" s="44"/>
      <c r="I179" s="44"/>
      <c r="J179" s="44"/>
      <c r="K179" s="194"/>
      <c r="L179" s="286"/>
      <c r="M179" s="44"/>
      <c r="N179" s="45"/>
    </row>
    <row r="180" spans="2:14" ht="12.75">
      <c r="B180" s="43"/>
      <c r="C180" s="194"/>
      <c r="D180" s="44"/>
      <c r="E180" s="125"/>
      <c r="F180" s="364"/>
      <c r="G180" s="126"/>
      <c r="H180" s="44"/>
      <c r="I180" s="44"/>
      <c r="J180" s="44"/>
      <c r="K180" s="194"/>
      <c r="L180" s="286"/>
      <c r="M180" s="44"/>
      <c r="N180" s="45"/>
    </row>
    <row r="181" spans="2:14" ht="12.75">
      <c r="B181" s="43"/>
      <c r="C181" s="194"/>
      <c r="D181" s="44"/>
      <c r="E181" s="125"/>
      <c r="F181" s="364"/>
      <c r="G181" s="126"/>
      <c r="H181" s="44"/>
      <c r="I181" s="44"/>
      <c r="J181" s="44"/>
      <c r="K181" s="194"/>
      <c r="L181" s="286"/>
      <c r="M181" s="44"/>
      <c r="N181" s="45"/>
    </row>
    <row r="182" spans="2:14" ht="12.75">
      <c r="B182" s="43"/>
      <c r="C182" s="194"/>
      <c r="D182" s="44"/>
      <c r="E182" s="125"/>
      <c r="F182" s="364"/>
      <c r="G182" s="126"/>
      <c r="H182" s="44"/>
      <c r="I182" s="44"/>
      <c r="J182" s="44"/>
      <c r="K182" s="194"/>
      <c r="L182" s="286"/>
      <c r="M182" s="44"/>
      <c r="N182" s="45"/>
    </row>
    <row r="183" spans="2:14" ht="12.75">
      <c r="B183" s="43"/>
      <c r="C183" s="194"/>
      <c r="D183" s="44"/>
      <c r="E183" s="125"/>
      <c r="F183" s="364"/>
      <c r="G183" s="126"/>
      <c r="H183" s="44"/>
      <c r="I183" s="44"/>
      <c r="J183" s="44"/>
      <c r="K183" s="25"/>
      <c r="L183" s="25"/>
      <c r="M183" s="44"/>
      <c r="N183" s="45"/>
    </row>
    <row r="184" spans="2:14" ht="12.75">
      <c r="B184" s="43"/>
      <c r="C184" s="194"/>
      <c r="D184" s="44"/>
      <c r="E184" s="125">
        <v>10</v>
      </c>
      <c r="F184" s="364" t="s">
        <v>46</v>
      </c>
      <c r="G184" s="126"/>
      <c r="H184" s="44"/>
      <c r="I184" s="44"/>
      <c r="J184" s="44"/>
      <c r="K184" s="194" t="s">
        <v>233</v>
      </c>
      <c r="L184" s="286">
        <v>3098710</v>
      </c>
      <c r="M184" s="44"/>
      <c r="N184" s="45"/>
    </row>
    <row r="185" spans="2:14" ht="12.75">
      <c r="B185" s="43"/>
      <c r="C185" s="128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5"/>
    </row>
    <row r="186" spans="2:14" ht="12.75">
      <c r="B186" s="43"/>
      <c r="C186" s="128"/>
      <c r="D186" s="44"/>
      <c r="E186" s="44"/>
      <c r="F186" s="381" t="s">
        <v>252</v>
      </c>
      <c r="G186" s="382" t="s">
        <v>253</v>
      </c>
      <c r="H186" s="383"/>
      <c r="I186" s="383"/>
      <c r="J186" s="383"/>
      <c r="K186" s="384" t="s">
        <v>233</v>
      </c>
      <c r="L186" s="385">
        <v>3098710</v>
      </c>
      <c r="M186" s="383"/>
      <c r="N186" s="386"/>
    </row>
    <row r="187" spans="2:14" ht="12.75">
      <c r="B187" s="387"/>
      <c r="C187" s="384"/>
      <c r="D187" s="383"/>
      <c r="E187" s="383"/>
      <c r="F187" s="381" t="s">
        <v>252</v>
      </c>
      <c r="G187" s="383" t="s">
        <v>254</v>
      </c>
      <c r="H187" s="383"/>
      <c r="I187" s="383"/>
      <c r="J187" s="383"/>
      <c r="K187" s="384" t="s">
        <v>233</v>
      </c>
      <c r="L187" s="388">
        <v>0</v>
      </c>
      <c r="M187" s="383"/>
      <c r="N187" s="386"/>
    </row>
    <row r="188" spans="2:14" ht="12.75">
      <c r="B188" s="387"/>
      <c r="C188" s="384"/>
      <c r="D188" s="383"/>
      <c r="E188" s="383"/>
      <c r="F188" s="381" t="s">
        <v>252</v>
      </c>
      <c r="G188" s="383" t="s">
        <v>100</v>
      </c>
      <c r="H188" s="383"/>
      <c r="I188" s="383"/>
      <c r="J188" s="383"/>
      <c r="K188" s="384" t="s">
        <v>233</v>
      </c>
      <c r="L188" s="389">
        <v>3098710</v>
      </c>
      <c r="M188" s="383"/>
      <c r="N188" s="386"/>
    </row>
    <row r="189" spans="2:14" ht="12.75">
      <c r="B189" s="387"/>
      <c r="C189" s="384"/>
      <c r="D189" s="383"/>
      <c r="E189" s="383"/>
      <c r="F189" s="381" t="s">
        <v>252</v>
      </c>
      <c r="G189" s="390" t="s">
        <v>255</v>
      </c>
      <c r="H189" s="383"/>
      <c r="I189" s="383"/>
      <c r="J189" s="383"/>
      <c r="K189" s="384" t="s">
        <v>233</v>
      </c>
      <c r="L189" s="389">
        <v>309871</v>
      </c>
      <c r="M189" s="383"/>
      <c r="N189" s="386"/>
    </row>
    <row r="190" spans="2:14" ht="12.75">
      <c r="B190" s="387"/>
      <c r="C190" s="384"/>
      <c r="D190" s="383"/>
      <c r="E190" s="383"/>
      <c r="F190" s="381"/>
      <c r="G190" s="390"/>
      <c r="H190" s="383"/>
      <c r="I190" s="383"/>
      <c r="J190" s="383"/>
      <c r="K190" s="384"/>
      <c r="L190" s="383"/>
      <c r="M190" s="383"/>
      <c r="N190" s="386"/>
    </row>
    <row r="191" spans="2:14" ht="13.5" thickBot="1">
      <c r="B191" s="387"/>
      <c r="C191" s="384"/>
      <c r="D191" s="383"/>
      <c r="E191" s="383"/>
      <c r="F191" s="381"/>
      <c r="G191" s="390"/>
      <c r="H191" s="383"/>
      <c r="I191" s="383"/>
      <c r="J191" s="383"/>
      <c r="K191" s="384"/>
      <c r="L191" s="383"/>
      <c r="M191" s="383"/>
      <c r="N191" s="386"/>
    </row>
    <row r="192" spans="2:14" ht="15.75" thickBot="1">
      <c r="B192" s="387"/>
      <c r="C192" s="384"/>
      <c r="D192" s="383"/>
      <c r="E192" s="383"/>
      <c r="F192" s="376" t="s">
        <v>301</v>
      </c>
      <c r="G192" s="247"/>
      <c r="H192" s="247"/>
      <c r="I192" s="247"/>
      <c r="J192" s="377"/>
      <c r="K192" s="378" t="s">
        <v>295</v>
      </c>
      <c r="L192" s="379"/>
      <c r="M192" s="380">
        <v>79377171</v>
      </c>
      <c r="N192" s="45"/>
    </row>
    <row r="193" spans="2:14" ht="12.75">
      <c r="B193" s="43"/>
      <c r="C193" s="128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5"/>
    </row>
    <row r="194" spans="2:14" ht="12.75">
      <c r="B194" s="43"/>
      <c r="C194" s="128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5"/>
    </row>
    <row r="195" spans="2:14" ht="18">
      <c r="B195" s="43"/>
      <c r="C195" s="128"/>
      <c r="D195" s="250" t="s">
        <v>310</v>
      </c>
      <c r="E195" s="332"/>
      <c r="F195" s="25" t="s">
        <v>311</v>
      </c>
      <c r="G195" s="25"/>
      <c r="H195" s="25"/>
      <c r="I195" s="25"/>
      <c r="J195" s="25"/>
      <c r="K195" s="44"/>
      <c r="L195" s="44"/>
      <c r="M195" s="44"/>
      <c r="N195" s="45"/>
    </row>
    <row r="196" spans="2:14" ht="12.75">
      <c r="B196" s="43"/>
      <c r="C196" s="128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5"/>
    </row>
    <row r="197" spans="2:14" ht="15">
      <c r="B197" s="43"/>
      <c r="C197" s="257"/>
      <c r="D197" s="10" t="s">
        <v>3</v>
      </c>
      <c r="E197" s="44"/>
      <c r="F197" s="195" t="s">
        <v>312</v>
      </c>
      <c r="G197" s="44"/>
      <c r="H197" s="44"/>
      <c r="I197" s="44"/>
      <c r="J197" s="44"/>
      <c r="K197" s="194" t="s">
        <v>298</v>
      </c>
      <c r="L197" s="25"/>
      <c r="M197" s="286">
        <v>36239142</v>
      </c>
      <c r="N197" s="45"/>
    </row>
    <row r="198" spans="2:14" ht="15">
      <c r="B198" s="43"/>
      <c r="C198" s="257"/>
      <c r="D198" s="10"/>
      <c r="E198" s="44"/>
      <c r="F198" s="195"/>
      <c r="G198" s="44"/>
      <c r="H198" s="44"/>
      <c r="I198" s="44"/>
      <c r="J198" s="44"/>
      <c r="K198" s="194"/>
      <c r="L198" s="25"/>
      <c r="M198" s="25"/>
      <c r="N198" s="45"/>
    </row>
    <row r="199" spans="2:14" ht="15">
      <c r="B199" s="43"/>
      <c r="C199" s="257"/>
      <c r="D199" s="10"/>
      <c r="E199" s="44"/>
      <c r="F199" s="195"/>
      <c r="G199" s="44"/>
      <c r="H199" s="44"/>
      <c r="I199" s="44"/>
      <c r="J199" s="44"/>
      <c r="K199" s="194"/>
      <c r="L199" s="25"/>
      <c r="M199" s="25"/>
      <c r="N199" s="45"/>
    </row>
    <row r="200" spans="2:14" ht="15">
      <c r="B200" s="43"/>
      <c r="C200" s="257"/>
      <c r="D200" s="10" t="s">
        <v>322</v>
      </c>
      <c r="E200" s="44"/>
      <c r="F200" s="44" t="s">
        <v>313</v>
      </c>
      <c r="G200" s="44"/>
      <c r="H200" s="44"/>
      <c r="I200" s="44"/>
      <c r="J200" s="44"/>
      <c r="K200" s="128" t="s">
        <v>298</v>
      </c>
      <c r="L200" s="129">
        <v>36239142</v>
      </c>
      <c r="M200" s="44"/>
      <c r="N200" s="45"/>
    </row>
    <row r="201" spans="2:14" ht="15">
      <c r="B201" s="43"/>
      <c r="C201" s="257"/>
      <c r="D201" s="10"/>
      <c r="E201" s="44"/>
      <c r="F201" s="391" t="s">
        <v>314</v>
      </c>
      <c r="G201" s="44"/>
      <c r="H201" s="44"/>
      <c r="I201" s="44"/>
      <c r="J201" s="44"/>
      <c r="K201" s="128"/>
      <c r="L201" s="44"/>
      <c r="M201" s="44"/>
      <c r="N201" s="45"/>
    </row>
    <row r="202" spans="2:14" ht="15">
      <c r="B202" s="43"/>
      <c r="C202" s="257"/>
      <c r="D202" s="10"/>
      <c r="E202" s="44"/>
      <c r="F202" s="391" t="s">
        <v>316</v>
      </c>
      <c r="G202" s="44" t="s">
        <v>396</v>
      </c>
      <c r="H202" s="44"/>
      <c r="I202" s="44"/>
      <c r="J202" s="44"/>
      <c r="K202" s="128"/>
      <c r="L202" s="44"/>
      <c r="M202" s="44"/>
      <c r="N202" s="45"/>
    </row>
    <row r="203" spans="2:14" ht="15">
      <c r="B203" s="43"/>
      <c r="C203" s="257"/>
      <c r="D203" s="10"/>
      <c r="E203" s="44"/>
      <c r="F203" s="391" t="s">
        <v>315</v>
      </c>
      <c r="G203" s="44"/>
      <c r="H203" s="44"/>
      <c r="I203" s="44"/>
      <c r="J203" s="44"/>
      <c r="K203" s="128"/>
      <c r="L203" s="44"/>
      <c r="M203" s="44"/>
      <c r="N203" s="45"/>
    </row>
    <row r="204" spans="2:14" ht="15">
      <c r="B204" s="43"/>
      <c r="C204" s="257"/>
      <c r="D204" s="10"/>
      <c r="E204" s="44"/>
      <c r="F204" s="391" t="s">
        <v>397</v>
      </c>
      <c r="G204" s="44"/>
      <c r="H204" s="44"/>
      <c r="I204" s="44"/>
      <c r="J204" s="44"/>
      <c r="K204" s="128" t="s">
        <v>398</v>
      </c>
      <c r="L204" s="44"/>
      <c r="M204" s="44"/>
      <c r="N204" s="45"/>
    </row>
    <row r="205" spans="2:14" ht="15">
      <c r="B205" s="43"/>
      <c r="C205" s="257"/>
      <c r="D205" s="10"/>
      <c r="E205" s="44"/>
      <c r="F205" s="391" t="s">
        <v>399</v>
      </c>
      <c r="G205" s="44"/>
      <c r="H205" s="44"/>
      <c r="I205" s="44"/>
      <c r="J205" s="44"/>
      <c r="K205" s="128"/>
      <c r="L205" s="44"/>
      <c r="M205" s="44"/>
      <c r="N205" s="45"/>
    </row>
    <row r="206" spans="2:14" ht="15">
      <c r="B206" s="43"/>
      <c r="C206" s="257"/>
      <c r="D206" s="10"/>
      <c r="E206" s="44"/>
      <c r="F206" s="391"/>
      <c r="G206" s="44"/>
      <c r="H206" s="44"/>
      <c r="I206" s="44"/>
      <c r="J206" s="44"/>
      <c r="K206" s="128"/>
      <c r="L206" s="44"/>
      <c r="M206" s="44"/>
      <c r="N206" s="45"/>
    </row>
    <row r="207" spans="2:14" ht="15">
      <c r="B207" s="43"/>
      <c r="C207" s="257"/>
      <c r="D207" s="10" t="s">
        <v>323</v>
      </c>
      <c r="E207" s="44"/>
      <c r="F207" s="391" t="s">
        <v>326</v>
      </c>
      <c r="G207" s="44"/>
      <c r="H207" s="44"/>
      <c r="I207" s="44"/>
      <c r="J207" s="44"/>
      <c r="K207" s="128" t="s">
        <v>298</v>
      </c>
      <c r="L207" s="44"/>
      <c r="M207" s="44"/>
      <c r="N207" s="45"/>
    </row>
    <row r="208" spans="2:14" ht="15">
      <c r="B208" s="43"/>
      <c r="C208" s="257"/>
      <c r="D208" s="10"/>
      <c r="E208" s="44"/>
      <c r="F208" s="44"/>
      <c r="G208" s="44"/>
      <c r="H208" s="44"/>
      <c r="I208" s="44"/>
      <c r="J208" s="44"/>
      <c r="K208" s="128"/>
      <c r="L208" s="44"/>
      <c r="M208" s="44"/>
      <c r="N208" s="45"/>
    </row>
    <row r="209" spans="2:14" ht="15">
      <c r="B209" s="43"/>
      <c r="C209" s="257"/>
      <c r="D209" s="10" t="s">
        <v>4</v>
      </c>
      <c r="E209" s="44"/>
      <c r="F209" s="246" t="s">
        <v>317</v>
      </c>
      <c r="G209" s="44"/>
      <c r="H209" s="44"/>
      <c r="I209" s="44"/>
      <c r="J209" s="44"/>
      <c r="K209" s="194" t="s">
        <v>298</v>
      </c>
      <c r="L209" s="25"/>
      <c r="M209" s="286">
        <v>33140432</v>
      </c>
      <c r="N209" s="45"/>
    </row>
    <row r="210" spans="2:14" ht="15">
      <c r="B210" s="43"/>
      <c r="C210" s="257"/>
      <c r="D210" s="10" t="s">
        <v>322</v>
      </c>
      <c r="E210" s="44"/>
      <c r="F210" s="391" t="s">
        <v>318</v>
      </c>
      <c r="G210" s="44"/>
      <c r="H210" s="44"/>
      <c r="I210" s="44"/>
      <c r="J210" s="44"/>
      <c r="K210" s="128" t="s">
        <v>298</v>
      </c>
      <c r="L210" s="129">
        <v>22306458</v>
      </c>
      <c r="M210" s="44"/>
      <c r="N210" s="45"/>
    </row>
    <row r="211" spans="2:14" ht="15">
      <c r="B211" s="43"/>
      <c r="C211" s="257"/>
      <c r="D211" s="10"/>
      <c r="E211" s="44"/>
      <c r="F211" s="391" t="s">
        <v>319</v>
      </c>
      <c r="G211" s="44"/>
      <c r="H211" s="44"/>
      <c r="I211" s="44"/>
      <c r="J211" s="44"/>
      <c r="K211" s="128"/>
      <c r="L211" s="44"/>
      <c r="M211" s="44"/>
      <c r="N211" s="45"/>
    </row>
    <row r="212" spans="2:14" ht="15">
      <c r="B212" s="43"/>
      <c r="C212" s="257"/>
      <c r="D212" s="10"/>
      <c r="E212" s="44"/>
      <c r="F212" s="391" t="s">
        <v>320</v>
      </c>
      <c r="G212" s="44"/>
      <c r="H212" s="44"/>
      <c r="I212" s="128" t="s">
        <v>298</v>
      </c>
      <c r="J212" s="129">
        <v>24520812</v>
      </c>
      <c r="K212" s="128"/>
      <c r="L212" s="44"/>
      <c r="M212" s="44"/>
      <c r="N212" s="45"/>
    </row>
    <row r="213" spans="2:14" ht="15">
      <c r="B213" s="43"/>
      <c r="C213" s="257"/>
      <c r="D213" s="10"/>
      <c r="E213" s="44"/>
      <c r="F213" s="391" t="s">
        <v>321</v>
      </c>
      <c r="G213" s="44"/>
      <c r="H213" s="44"/>
      <c r="I213" s="128" t="s">
        <v>298</v>
      </c>
      <c r="J213" s="129">
        <v>-2214354</v>
      </c>
      <c r="K213" s="128"/>
      <c r="L213" s="44"/>
      <c r="M213" s="44"/>
      <c r="N213" s="45"/>
    </row>
    <row r="214" spans="2:14" ht="15">
      <c r="B214" s="43"/>
      <c r="C214" s="257"/>
      <c r="D214" s="10" t="s">
        <v>323</v>
      </c>
      <c r="E214" s="44"/>
      <c r="F214" s="391" t="s">
        <v>324</v>
      </c>
      <c r="G214" s="44"/>
      <c r="H214" s="44"/>
      <c r="I214" s="44"/>
      <c r="J214" s="44"/>
      <c r="K214" s="128" t="s">
        <v>233</v>
      </c>
      <c r="L214" s="129">
        <v>9807590</v>
      </c>
      <c r="M214" s="44"/>
      <c r="N214" s="45"/>
    </row>
    <row r="215" spans="2:14" ht="15">
      <c r="B215" s="43"/>
      <c r="C215" s="257"/>
      <c r="D215" s="10" t="s">
        <v>310</v>
      </c>
      <c r="E215" s="44"/>
      <c r="F215" s="391" t="s">
        <v>246</v>
      </c>
      <c r="G215" s="44"/>
      <c r="H215" s="44"/>
      <c r="I215" s="44"/>
      <c r="J215" s="44"/>
      <c r="K215" s="128" t="s">
        <v>233</v>
      </c>
      <c r="L215" s="129">
        <v>825963</v>
      </c>
      <c r="M215" s="44"/>
      <c r="N215" s="45"/>
    </row>
    <row r="216" spans="2:14" ht="15">
      <c r="B216" s="43"/>
      <c r="C216" s="257"/>
      <c r="D216" s="10" t="s">
        <v>373</v>
      </c>
      <c r="E216" s="44"/>
      <c r="F216" s="391" t="s">
        <v>338</v>
      </c>
      <c r="G216" s="44"/>
      <c r="H216" s="44"/>
      <c r="I216" s="44"/>
      <c r="J216" s="44"/>
      <c r="K216" s="128" t="s">
        <v>298</v>
      </c>
      <c r="L216" s="129">
        <v>200421</v>
      </c>
      <c r="M216" s="44"/>
      <c r="N216" s="45"/>
    </row>
    <row r="217" spans="2:14" ht="15">
      <c r="B217" s="43"/>
      <c r="C217" s="257"/>
      <c r="D217" s="10"/>
      <c r="E217" s="44"/>
      <c r="F217" s="391"/>
      <c r="G217" s="44"/>
      <c r="H217" s="44"/>
      <c r="I217" s="392"/>
      <c r="J217" s="391"/>
      <c r="K217" s="128"/>
      <c r="L217" s="44"/>
      <c r="M217" s="44"/>
      <c r="N217" s="45"/>
    </row>
    <row r="218" spans="2:14" ht="15">
      <c r="B218" s="43"/>
      <c r="C218" s="257"/>
      <c r="D218" s="10" t="s">
        <v>37</v>
      </c>
      <c r="E218" s="44"/>
      <c r="F218" s="246" t="s">
        <v>325</v>
      </c>
      <c r="G218" s="25"/>
      <c r="H218" s="25"/>
      <c r="I218" s="251"/>
      <c r="J218" s="246"/>
      <c r="K218" s="194" t="s">
        <v>298</v>
      </c>
      <c r="L218" s="25"/>
      <c r="M218" s="286">
        <v>3098710</v>
      </c>
      <c r="N218" s="45"/>
    </row>
    <row r="219" spans="2:14" ht="15">
      <c r="B219" s="43"/>
      <c r="C219" s="257"/>
      <c r="D219" s="10"/>
      <c r="E219" s="44"/>
      <c r="F219" s="44"/>
      <c r="G219" s="44"/>
      <c r="H219" s="44"/>
      <c r="I219" s="44"/>
      <c r="J219" s="44"/>
      <c r="K219" s="128"/>
      <c r="L219" s="44"/>
      <c r="M219" s="44"/>
      <c r="N219" s="45"/>
    </row>
    <row r="220" spans="2:14" ht="12.75">
      <c r="B220" s="43"/>
      <c r="C220" s="128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5"/>
    </row>
    <row r="221" spans="2:14" ht="15">
      <c r="B221" s="43"/>
      <c r="C221" s="128"/>
      <c r="D221" s="421" t="s">
        <v>327</v>
      </c>
      <c r="E221" s="421"/>
      <c r="F221" s="393" t="s">
        <v>256</v>
      </c>
      <c r="G221" s="44"/>
      <c r="H221" s="44"/>
      <c r="I221" s="44"/>
      <c r="J221" s="44"/>
      <c r="K221" s="44"/>
      <c r="L221" s="44"/>
      <c r="M221" s="44"/>
      <c r="N221" s="45"/>
    </row>
    <row r="222" spans="2:14" ht="12.75">
      <c r="B222" s="43"/>
      <c r="C222" s="128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5"/>
    </row>
    <row r="223" spans="2:14" ht="12.75">
      <c r="B223" s="43"/>
      <c r="C223" s="128"/>
      <c r="D223" s="44"/>
      <c r="E223" s="391"/>
      <c r="F223" s="44" t="s">
        <v>257</v>
      </c>
      <c r="G223" s="44"/>
      <c r="H223" s="44"/>
      <c r="I223" s="44"/>
      <c r="J223" s="44"/>
      <c r="K223" s="44"/>
      <c r="L223" s="44"/>
      <c r="M223" s="44"/>
      <c r="N223" s="45"/>
    </row>
    <row r="224" spans="2:14" ht="12.75">
      <c r="B224" s="43"/>
      <c r="C224" s="128"/>
      <c r="D224" s="44"/>
      <c r="E224" s="44" t="s">
        <v>258</v>
      </c>
      <c r="F224" s="44"/>
      <c r="G224" s="44"/>
      <c r="H224" s="44"/>
      <c r="I224" s="44"/>
      <c r="J224" s="44"/>
      <c r="K224" s="44"/>
      <c r="L224" s="44"/>
      <c r="M224" s="44"/>
      <c r="N224" s="45"/>
    </row>
    <row r="225" spans="2:14" ht="12.75">
      <c r="B225" s="43"/>
      <c r="C225" s="128"/>
      <c r="D225" s="44"/>
      <c r="E225" s="44"/>
      <c r="F225" s="44" t="s">
        <v>259</v>
      </c>
      <c r="G225" s="44"/>
      <c r="H225" s="44"/>
      <c r="I225" s="44"/>
      <c r="J225" s="44"/>
      <c r="K225" s="44"/>
      <c r="L225" s="44"/>
      <c r="M225" s="44"/>
      <c r="N225" s="45"/>
    </row>
    <row r="226" spans="2:14" ht="12.75">
      <c r="B226" s="43"/>
      <c r="C226" s="128"/>
      <c r="D226" s="44"/>
      <c r="E226" s="44" t="s">
        <v>260</v>
      </c>
      <c r="F226" s="44"/>
      <c r="G226" s="44"/>
      <c r="H226" s="44"/>
      <c r="I226" s="44"/>
      <c r="J226" s="44"/>
      <c r="K226" s="44"/>
      <c r="L226" s="44"/>
      <c r="M226" s="44"/>
      <c r="N226" s="45"/>
    </row>
    <row r="227" spans="2:14" ht="12.75">
      <c r="B227" s="43"/>
      <c r="C227" s="128"/>
      <c r="D227" s="44"/>
      <c r="E227" s="44" t="s">
        <v>374</v>
      </c>
      <c r="F227" s="44"/>
      <c r="G227" s="44"/>
      <c r="H227" s="44"/>
      <c r="I227" s="44"/>
      <c r="J227" s="44"/>
      <c r="K227" s="44"/>
      <c r="L227" s="44"/>
      <c r="M227" s="44"/>
      <c r="N227" s="45"/>
    </row>
    <row r="228" spans="2:14" ht="12.75">
      <c r="B228" s="43"/>
      <c r="C228" s="128"/>
      <c r="D228" s="44"/>
      <c r="E228" s="391" t="s">
        <v>375</v>
      </c>
      <c r="F228" s="44"/>
      <c r="G228" s="44"/>
      <c r="H228" s="44"/>
      <c r="I228" s="44"/>
      <c r="J228" s="44"/>
      <c r="K228" s="44"/>
      <c r="L228" s="44"/>
      <c r="M228" s="44"/>
      <c r="N228" s="45"/>
    </row>
    <row r="229" spans="2:14" ht="12.75">
      <c r="B229" s="43"/>
      <c r="C229" s="128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5"/>
    </row>
    <row r="230" spans="2:14" ht="12.75">
      <c r="B230" s="43"/>
      <c r="C230" s="128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5"/>
    </row>
    <row r="231" spans="2:14" ht="12.75">
      <c r="B231" s="43"/>
      <c r="C231" s="128"/>
      <c r="D231" s="44"/>
      <c r="E231" s="391"/>
      <c r="F231" s="44"/>
      <c r="G231" s="44"/>
      <c r="H231" s="44"/>
      <c r="I231" s="44"/>
      <c r="J231" s="44"/>
      <c r="K231" s="44"/>
      <c r="L231" s="44"/>
      <c r="M231" s="44"/>
      <c r="N231" s="45"/>
    </row>
    <row r="232" spans="2:14" ht="14.25">
      <c r="B232" s="43"/>
      <c r="C232" s="128"/>
      <c r="D232" s="44"/>
      <c r="E232" s="44"/>
      <c r="F232" s="394" t="s">
        <v>328</v>
      </c>
      <c r="G232" s="394"/>
      <c r="H232" s="394"/>
      <c r="I232" s="422" t="s">
        <v>75</v>
      </c>
      <c r="J232" s="422"/>
      <c r="K232" s="422"/>
      <c r="L232" s="422"/>
      <c r="M232" s="422"/>
      <c r="N232" s="395"/>
    </row>
    <row r="233" spans="2:14" ht="15">
      <c r="B233" s="320"/>
      <c r="C233" s="321"/>
      <c r="D233" s="396"/>
      <c r="E233" s="396"/>
      <c r="F233" s="396"/>
      <c r="G233" s="396"/>
      <c r="H233" s="396"/>
      <c r="I233" s="431"/>
      <c r="J233" s="431"/>
      <c r="K233" s="431"/>
      <c r="L233" s="431"/>
      <c r="M233" s="431"/>
      <c r="N233" s="45"/>
    </row>
    <row r="234" spans="2:14" ht="14.25">
      <c r="B234" s="43"/>
      <c r="C234" s="128"/>
      <c r="D234" s="44"/>
      <c r="E234" s="44"/>
      <c r="F234" s="25" t="s">
        <v>365</v>
      </c>
      <c r="G234" s="44"/>
      <c r="H234" s="44"/>
      <c r="I234" s="44"/>
      <c r="J234" s="44"/>
      <c r="K234" s="313" t="s">
        <v>376</v>
      </c>
      <c r="L234" s="313"/>
      <c r="M234" s="396"/>
      <c r="N234" s="395"/>
    </row>
    <row r="235" spans="2:14" ht="12.75">
      <c r="B235" s="320"/>
      <c r="C235" s="321"/>
      <c r="D235" s="396"/>
      <c r="E235" s="396"/>
      <c r="F235" s="396"/>
      <c r="G235" s="396"/>
      <c r="H235" s="396"/>
      <c r="I235" s="396"/>
      <c r="J235" s="396"/>
      <c r="K235" s="396"/>
      <c r="L235" s="396"/>
      <c r="M235" s="396"/>
      <c r="N235" s="395"/>
    </row>
    <row r="236" spans="2:14" ht="12.75">
      <c r="B236" s="320"/>
      <c r="C236" s="321"/>
      <c r="D236" s="396"/>
      <c r="E236" s="396"/>
      <c r="F236" s="396"/>
      <c r="G236" s="396"/>
      <c r="H236" s="396"/>
      <c r="I236" s="396"/>
      <c r="J236" s="396"/>
      <c r="K236" s="396"/>
      <c r="L236" s="396"/>
      <c r="M236" s="396"/>
      <c r="N236" s="395"/>
    </row>
    <row r="237" spans="1:15" ht="12.75">
      <c r="A237" s="5"/>
      <c r="B237" s="5"/>
      <c r="C237" s="18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5"/>
      <c r="B238" s="5"/>
      <c r="C238" s="18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5"/>
      <c r="B239" s="5"/>
      <c r="C239" s="18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5"/>
      <c r="B240" s="5"/>
      <c r="C240" s="18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5"/>
      <c r="B241" s="5"/>
      <c r="C241" s="18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5"/>
      <c r="B242" s="5"/>
      <c r="C242" s="18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5"/>
      <c r="B243" s="5"/>
      <c r="C243" s="18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2" ht="12.75">
      <c r="A244" s="5"/>
      <c r="B244" s="5"/>
    </row>
  </sheetData>
  <sheetProtection/>
  <mergeCells count="30">
    <mergeCell ref="I233:M233"/>
    <mergeCell ref="F92:F93"/>
    <mergeCell ref="G92:I92"/>
    <mergeCell ref="J92:L92"/>
    <mergeCell ref="D221:E221"/>
    <mergeCell ref="I232:M232"/>
    <mergeCell ref="E21:E22"/>
    <mergeCell ref="H41:I41"/>
    <mergeCell ref="E92:E93"/>
    <mergeCell ref="F21:J22"/>
    <mergeCell ref="F23:J23"/>
    <mergeCell ref="F24:J24"/>
    <mergeCell ref="F27:L27"/>
    <mergeCell ref="B4:N4"/>
    <mergeCell ref="I18:J18"/>
    <mergeCell ref="F14:G14"/>
    <mergeCell ref="I14:J14"/>
    <mergeCell ref="F12:G13"/>
    <mergeCell ref="F15:G15"/>
    <mergeCell ref="F16:G16"/>
    <mergeCell ref="F18:G18"/>
    <mergeCell ref="D6:E6"/>
    <mergeCell ref="E12:E13"/>
    <mergeCell ref="H12:H13"/>
    <mergeCell ref="I12:J13"/>
    <mergeCell ref="F25:J25"/>
    <mergeCell ref="F26:J26"/>
    <mergeCell ref="I15:J15"/>
    <mergeCell ref="I16:J16"/>
    <mergeCell ref="F19:L19"/>
  </mergeCells>
  <printOptions horizontalCentered="1" verticalCentered="1"/>
  <pageMargins left="0" right="0" top="0" bottom="0" header="0.23" footer="0.1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PageLayoutView="0" workbookViewId="0" topLeftCell="A34">
      <selection activeCell="M10" sqref="M10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6.851562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6.2812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2" spans="2:7" ht="15">
      <c r="B2" s="397" t="s">
        <v>377</v>
      </c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8" customHeight="1">
      <c r="B4" s="374" t="s">
        <v>400</v>
      </c>
      <c r="C4" s="374"/>
      <c r="D4" s="374"/>
      <c r="E4" s="374"/>
      <c r="F4" s="374"/>
      <c r="G4" s="374"/>
    </row>
    <row r="5" spans="2:7" ht="12.75">
      <c r="B5" s="27"/>
      <c r="C5" s="27"/>
      <c r="D5" s="27"/>
      <c r="E5" s="27"/>
      <c r="F5" s="27"/>
      <c r="G5" s="27"/>
    </row>
    <row r="6" spans="1:7" s="27" customFormat="1" ht="15" customHeight="1">
      <c r="A6" s="402" t="s">
        <v>2</v>
      </c>
      <c r="B6" s="344" t="s">
        <v>64</v>
      </c>
      <c r="C6" s="402" t="s">
        <v>262</v>
      </c>
      <c r="D6" s="205" t="s">
        <v>263</v>
      </c>
      <c r="E6" s="402" t="s">
        <v>264</v>
      </c>
      <c r="F6" s="402" t="s">
        <v>265</v>
      </c>
      <c r="G6" s="205" t="s">
        <v>263</v>
      </c>
    </row>
    <row r="7" spans="1:16" s="27" customFormat="1" ht="15" customHeight="1">
      <c r="A7" s="373"/>
      <c r="B7" s="345"/>
      <c r="C7" s="373"/>
      <c r="D7" s="206" t="s">
        <v>401</v>
      </c>
      <c r="E7" s="373"/>
      <c r="F7" s="373"/>
      <c r="G7" s="207" t="s">
        <v>384</v>
      </c>
      <c r="I7"/>
      <c r="J7"/>
      <c r="K7" s="252"/>
      <c r="L7" s="252"/>
      <c r="M7" s="252"/>
      <c r="N7" s="252"/>
      <c r="O7" s="252"/>
      <c r="P7"/>
    </row>
    <row r="8" spans="1:7" ht="12.75">
      <c r="A8" s="208">
        <v>1</v>
      </c>
      <c r="B8" s="398" t="s">
        <v>339</v>
      </c>
      <c r="C8" s="399"/>
      <c r="D8" s="400">
        <v>0</v>
      </c>
      <c r="E8" s="400">
        <v>0</v>
      </c>
      <c r="F8" s="400">
        <v>0</v>
      </c>
      <c r="G8" s="398">
        <v>0</v>
      </c>
    </row>
    <row r="9" spans="1:16" ht="12.75">
      <c r="A9" s="208">
        <v>2</v>
      </c>
      <c r="B9" s="398" t="s">
        <v>340</v>
      </c>
      <c r="C9" s="399"/>
      <c r="D9" s="400">
        <v>0</v>
      </c>
      <c r="E9" s="400">
        <v>0</v>
      </c>
      <c r="F9" s="400">
        <v>0</v>
      </c>
      <c r="G9" s="398">
        <v>0</v>
      </c>
      <c r="I9" s="5"/>
      <c r="J9" s="5"/>
      <c r="K9" s="5"/>
      <c r="L9" s="5"/>
      <c r="M9" s="5"/>
      <c r="N9" s="5"/>
      <c r="O9" s="5"/>
      <c r="P9" s="5"/>
    </row>
    <row r="10" spans="1:16" ht="12.75">
      <c r="A10" s="208">
        <v>3</v>
      </c>
      <c r="B10" s="398" t="s">
        <v>341</v>
      </c>
      <c r="C10" s="399"/>
      <c r="D10" s="400">
        <v>2072333</v>
      </c>
      <c r="E10" s="400">
        <v>0</v>
      </c>
      <c r="F10" s="400">
        <v>0</v>
      </c>
      <c r="G10" s="401">
        <v>2072333</v>
      </c>
      <c r="I10" s="5"/>
      <c r="J10" s="5"/>
      <c r="K10" s="5"/>
      <c r="L10" s="5"/>
      <c r="M10" s="5"/>
      <c r="N10" s="5"/>
      <c r="O10" s="5"/>
      <c r="P10" s="5"/>
    </row>
    <row r="11" spans="1:16" ht="12.75">
      <c r="A11" s="208">
        <v>4</v>
      </c>
      <c r="B11" s="398" t="s">
        <v>342</v>
      </c>
      <c r="C11" s="399"/>
      <c r="D11" s="400">
        <v>2950730</v>
      </c>
      <c r="E11" s="400">
        <v>0</v>
      </c>
      <c r="F11" s="400">
        <v>0</v>
      </c>
      <c r="G11" s="401">
        <v>2950730</v>
      </c>
      <c r="I11" s="5"/>
      <c r="J11" s="5"/>
      <c r="K11" s="5"/>
      <c r="L11" s="5"/>
      <c r="M11" s="5"/>
      <c r="N11" s="5"/>
      <c r="O11" s="5"/>
      <c r="P11" s="5"/>
    </row>
    <row r="12" spans="1:16" ht="12.75">
      <c r="A12" s="208">
        <v>5</v>
      </c>
      <c r="B12" s="398" t="s">
        <v>343</v>
      </c>
      <c r="C12" s="399"/>
      <c r="D12" s="400">
        <v>273000</v>
      </c>
      <c r="E12" s="400">
        <v>0</v>
      </c>
      <c r="F12" s="400">
        <v>0</v>
      </c>
      <c r="G12" s="401">
        <v>273000</v>
      </c>
      <c r="I12" s="5"/>
      <c r="J12" s="5"/>
      <c r="K12" s="5"/>
      <c r="L12" s="258"/>
      <c r="M12" s="258"/>
      <c r="N12" s="5"/>
      <c r="O12" s="258"/>
      <c r="P12" s="5"/>
    </row>
    <row r="13" spans="1:16" ht="12.75">
      <c r="A13" s="208"/>
      <c r="B13" s="398"/>
      <c r="C13" s="399"/>
      <c r="D13" s="400"/>
      <c r="E13" s="400"/>
      <c r="F13" s="400"/>
      <c r="G13" s="398"/>
      <c r="I13" s="5"/>
      <c r="J13" s="5"/>
      <c r="K13" s="5"/>
      <c r="L13" s="258"/>
      <c r="M13" s="258"/>
      <c r="N13" s="5"/>
      <c r="O13" s="258"/>
      <c r="P13" s="5"/>
    </row>
    <row r="14" spans="1:16" ht="12.75">
      <c r="A14" s="208"/>
      <c r="B14" s="398"/>
      <c r="C14" s="399"/>
      <c r="D14" s="400"/>
      <c r="E14" s="400"/>
      <c r="F14" s="400"/>
      <c r="G14" s="400"/>
      <c r="I14" s="5"/>
      <c r="J14" s="5"/>
      <c r="K14" s="5"/>
      <c r="L14" s="258"/>
      <c r="M14" s="258"/>
      <c r="N14" s="5"/>
      <c r="O14" s="258"/>
      <c r="P14" s="5"/>
    </row>
    <row r="15" spans="1:16" ht="12.75">
      <c r="A15" s="208"/>
      <c r="B15" s="398"/>
      <c r="C15" s="399"/>
      <c r="D15" s="400"/>
      <c r="E15" s="400"/>
      <c r="F15" s="400"/>
      <c r="G15" s="400"/>
      <c r="I15" s="5"/>
      <c r="J15" s="196"/>
      <c r="K15" s="196"/>
      <c r="L15" s="196"/>
      <c r="M15" s="196"/>
      <c r="N15" s="196"/>
      <c r="O15" s="196"/>
      <c r="P15" s="5"/>
    </row>
    <row r="16" spans="1:16" s="214" customFormat="1" ht="30" customHeight="1">
      <c r="A16" s="210"/>
      <c r="B16" s="211" t="s">
        <v>266</v>
      </c>
      <c r="C16" s="212"/>
      <c r="D16" s="213">
        <f>SUM(D9:D15)</f>
        <v>5296063</v>
      </c>
      <c r="E16" s="213">
        <f>SUM(E8:E15)</f>
        <v>0</v>
      </c>
      <c r="F16" s="213">
        <f>SUM(F8:F15)</f>
        <v>0</v>
      </c>
      <c r="G16" s="213">
        <f>SUM(G8:G15)</f>
        <v>5296063</v>
      </c>
      <c r="I16"/>
      <c r="J16"/>
      <c r="K16"/>
      <c r="L16"/>
      <c r="M16"/>
      <c r="N16"/>
      <c r="O16"/>
      <c r="P16"/>
    </row>
    <row r="17" spans="2:7" ht="12.75">
      <c r="B17" s="27"/>
      <c r="C17" s="27"/>
      <c r="D17" s="27"/>
      <c r="E17" s="27"/>
      <c r="F17" s="27"/>
      <c r="G17" s="27"/>
    </row>
    <row r="18" spans="2:7" ht="12.75">
      <c r="B18" s="27"/>
      <c r="C18" s="27"/>
      <c r="D18" s="27"/>
      <c r="E18" s="27"/>
      <c r="F18" s="27"/>
      <c r="G18" s="27"/>
    </row>
    <row r="19" spans="2:7" ht="15">
      <c r="B19" s="343" t="s">
        <v>402</v>
      </c>
      <c r="C19" s="343"/>
      <c r="D19" s="343"/>
      <c r="E19" s="343"/>
      <c r="F19" s="343"/>
      <c r="G19" s="343"/>
    </row>
    <row r="20" spans="2:7" ht="12.75">
      <c r="B20" s="27"/>
      <c r="C20" s="27"/>
      <c r="D20" s="27"/>
      <c r="E20" s="27"/>
      <c r="F20" s="27"/>
      <c r="G20" s="27"/>
    </row>
    <row r="21" spans="1:7" ht="12.75">
      <c r="A21" s="402" t="s">
        <v>2</v>
      </c>
      <c r="B21" s="344" t="s">
        <v>64</v>
      </c>
      <c r="C21" s="402" t="s">
        <v>262</v>
      </c>
      <c r="D21" s="205" t="s">
        <v>263</v>
      </c>
      <c r="E21" s="402" t="s">
        <v>264</v>
      </c>
      <c r="F21" s="402" t="s">
        <v>265</v>
      </c>
      <c r="G21" s="205" t="s">
        <v>263</v>
      </c>
    </row>
    <row r="22" spans="1:7" ht="12.75">
      <c r="A22" s="373"/>
      <c r="B22" s="345"/>
      <c r="C22" s="373"/>
      <c r="D22" s="206" t="s">
        <v>383</v>
      </c>
      <c r="E22" s="373"/>
      <c r="F22" s="373"/>
      <c r="G22" s="207" t="s">
        <v>384</v>
      </c>
    </row>
    <row r="23" spans="1:7" ht="12.75">
      <c r="A23" s="208">
        <v>1</v>
      </c>
      <c r="B23" s="398" t="s">
        <v>339</v>
      </c>
      <c r="C23" s="399"/>
      <c r="D23" s="400">
        <v>0</v>
      </c>
      <c r="E23" s="400">
        <v>0</v>
      </c>
      <c r="F23" s="400">
        <v>0</v>
      </c>
      <c r="G23" s="400">
        <f aca="true" t="shared" si="0" ref="G23:G30">D23+E23-F23</f>
        <v>0</v>
      </c>
    </row>
    <row r="24" spans="1:7" ht="12.75">
      <c r="A24" s="208">
        <v>2</v>
      </c>
      <c r="B24" s="398" t="s">
        <v>340</v>
      </c>
      <c r="C24" s="399"/>
      <c r="D24" s="400">
        <v>0</v>
      </c>
      <c r="E24" s="400">
        <v>0</v>
      </c>
      <c r="F24" s="400">
        <v>0</v>
      </c>
      <c r="G24" s="400">
        <f t="shared" si="0"/>
        <v>0</v>
      </c>
    </row>
    <row r="25" spans="1:7" ht="12.75">
      <c r="A25" s="208">
        <v>3</v>
      </c>
      <c r="B25" s="398" t="s">
        <v>341</v>
      </c>
      <c r="C25" s="399"/>
      <c r="D25" s="400">
        <v>290100</v>
      </c>
      <c r="E25" s="400">
        <v>262233</v>
      </c>
      <c r="F25" s="400"/>
      <c r="G25" s="400">
        <v>552333</v>
      </c>
    </row>
    <row r="26" spans="1:7" ht="12.75">
      <c r="A26" s="208">
        <v>4</v>
      </c>
      <c r="B26" s="398" t="s">
        <v>342</v>
      </c>
      <c r="C26" s="399"/>
      <c r="D26" s="400"/>
      <c r="E26" s="400">
        <v>530730</v>
      </c>
      <c r="F26" s="400">
        <v>0</v>
      </c>
      <c r="G26" s="400">
        <f t="shared" si="0"/>
        <v>530730</v>
      </c>
    </row>
    <row r="27" spans="1:7" ht="12.75">
      <c r="A27" s="208">
        <v>5</v>
      </c>
      <c r="B27" s="398" t="s">
        <v>343</v>
      </c>
      <c r="C27" s="399"/>
      <c r="D27" s="400">
        <v>0</v>
      </c>
      <c r="E27" s="400">
        <v>33000</v>
      </c>
      <c r="F27" s="400">
        <v>0</v>
      </c>
      <c r="G27" s="400">
        <f t="shared" si="0"/>
        <v>33000</v>
      </c>
    </row>
    <row r="28" spans="1:7" ht="12.75">
      <c r="A28" s="208"/>
      <c r="B28" s="398"/>
      <c r="C28" s="399"/>
      <c r="D28" s="400"/>
      <c r="E28" s="400"/>
      <c r="F28" s="400"/>
      <c r="G28" s="400">
        <f t="shared" si="0"/>
        <v>0</v>
      </c>
    </row>
    <row r="29" spans="1:7" ht="12.75">
      <c r="A29" s="208"/>
      <c r="B29" s="398"/>
      <c r="C29" s="399"/>
      <c r="D29" s="400"/>
      <c r="E29" s="400"/>
      <c r="F29" s="400"/>
      <c r="G29" s="400">
        <f t="shared" si="0"/>
        <v>0</v>
      </c>
    </row>
    <row r="30" spans="1:7" ht="12.75">
      <c r="A30" s="208"/>
      <c r="B30" s="398"/>
      <c r="C30" s="399"/>
      <c r="D30" s="400"/>
      <c r="E30" s="400"/>
      <c r="F30" s="400"/>
      <c r="G30" s="400">
        <f t="shared" si="0"/>
        <v>0</v>
      </c>
    </row>
    <row r="31" spans="1:7" ht="30" customHeight="1">
      <c r="A31" s="210"/>
      <c r="B31" s="211" t="s">
        <v>266</v>
      </c>
      <c r="C31" s="212"/>
      <c r="D31" s="213">
        <f>SUM(D25:D30)</f>
        <v>290100</v>
      </c>
      <c r="E31" s="213">
        <f>SUM(E23:E30)</f>
        <v>825963</v>
      </c>
      <c r="F31" s="213"/>
      <c r="G31" s="213">
        <f>SUM(G24:G30)</f>
        <v>1116063</v>
      </c>
    </row>
    <row r="32" spans="2:7" ht="12.75">
      <c r="B32" s="27"/>
      <c r="C32" s="27"/>
      <c r="D32" s="27"/>
      <c r="E32" s="27"/>
      <c r="F32" s="27"/>
      <c r="G32" s="27"/>
    </row>
    <row r="33" spans="2:7" ht="12.75">
      <c r="B33" s="27"/>
      <c r="C33" s="27"/>
      <c r="D33" s="27"/>
      <c r="E33" s="27"/>
      <c r="F33" s="27"/>
      <c r="G33" s="27"/>
    </row>
    <row r="34" spans="2:7" ht="15">
      <c r="B34" s="343" t="s">
        <v>403</v>
      </c>
      <c r="C34" s="343"/>
      <c r="D34" s="343"/>
      <c r="E34" s="343"/>
      <c r="F34" s="343"/>
      <c r="G34" s="343"/>
    </row>
    <row r="35" spans="2:7" ht="12.75">
      <c r="B35" s="27"/>
      <c r="C35" s="27"/>
      <c r="D35" s="27"/>
      <c r="E35" s="27"/>
      <c r="F35" s="27"/>
      <c r="G35" s="27"/>
    </row>
    <row r="36" spans="1:7" ht="12.75">
      <c r="A36" s="402" t="s">
        <v>2</v>
      </c>
      <c r="B36" s="344" t="s">
        <v>64</v>
      </c>
      <c r="C36" s="402" t="s">
        <v>262</v>
      </c>
      <c r="D36" s="205" t="s">
        <v>263</v>
      </c>
      <c r="E36" s="402" t="s">
        <v>264</v>
      </c>
      <c r="F36" s="402" t="s">
        <v>265</v>
      </c>
      <c r="G36" s="205" t="s">
        <v>263</v>
      </c>
    </row>
    <row r="37" spans="1:7" ht="12.75">
      <c r="A37" s="373"/>
      <c r="B37" s="345"/>
      <c r="C37" s="373"/>
      <c r="D37" s="206" t="s">
        <v>404</v>
      </c>
      <c r="E37" s="373"/>
      <c r="F37" s="373"/>
      <c r="G37" s="207" t="s">
        <v>384</v>
      </c>
    </row>
    <row r="38" spans="1:7" ht="12.75">
      <c r="A38" s="208">
        <v>1</v>
      </c>
      <c r="B38" s="398" t="s">
        <v>339</v>
      </c>
      <c r="C38" s="399"/>
      <c r="D38" s="400">
        <v>0</v>
      </c>
      <c r="E38" s="400">
        <v>0</v>
      </c>
      <c r="F38" s="400">
        <v>0</v>
      </c>
      <c r="G38" s="400">
        <f>D38+E38-F38</f>
        <v>0</v>
      </c>
    </row>
    <row r="39" spans="1:7" ht="12.75">
      <c r="A39" s="208">
        <v>2</v>
      </c>
      <c r="B39" s="398" t="s">
        <v>340</v>
      </c>
      <c r="C39" s="399"/>
      <c r="D39" s="400">
        <v>0</v>
      </c>
      <c r="E39" s="400">
        <v>0</v>
      </c>
      <c r="F39" s="400">
        <v>0</v>
      </c>
      <c r="G39" s="400">
        <f>D39+E39-F39</f>
        <v>0</v>
      </c>
    </row>
    <row r="40" spans="1:9" ht="12.75">
      <c r="A40" s="208">
        <v>3</v>
      </c>
      <c r="B40" s="398" t="s">
        <v>341</v>
      </c>
      <c r="C40" s="399"/>
      <c r="D40" s="400">
        <v>1782233</v>
      </c>
      <c r="E40" s="400"/>
      <c r="F40" s="400">
        <v>262233</v>
      </c>
      <c r="G40" s="400">
        <v>1520000</v>
      </c>
      <c r="I40" s="217"/>
    </row>
    <row r="41" spans="1:7" ht="12.75">
      <c r="A41" s="208">
        <v>4</v>
      </c>
      <c r="B41" s="398" t="s">
        <v>342</v>
      </c>
      <c r="C41" s="399"/>
      <c r="D41" s="400">
        <v>2950730</v>
      </c>
      <c r="E41" s="400"/>
      <c r="F41" s="400">
        <v>530730</v>
      </c>
      <c r="G41" s="400">
        <f>D41-F41</f>
        <v>2420000</v>
      </c>
    </row>
    <row r="42" spans="1:7" ht="12.75">
      <c r="A42" s="208">
        <v>5</v>
      </c>
      <c r="B42" s="398" t="s">
        <v>343</v>
      </c>
      <c r="C42" s="399"/>
      <c r="D42" s="400">
        <v>273000</v>
      </c>
      <c r="E42" s="400"/>
      <c r="F42" s="400">
        <v>33000</v>
      </c>
      <c r="G42" s="400">
        <f>D42-F42</f>
        <v>240000</v>
      </c>
    </row>
    <row r="43" spans="1:7" ht="12.75">
      <c r="A43" s="208"/>
      <c r="B43" s="398"/>
      <c r="C43" s="399"/>
      <c r="D43" s="400"/>
      <c r="E43" s="400"/>
      <c r="F43" s="400"/>
      <c r="G43" s="400"/>
    </row>
    <row r="44" spans="1:7" ht="12.75">
      <c r="A44" s="208"/>
      <c r="B44" s="398"/>
      <c r="C44" s="399"/>
      <c r="D44" s="400"/>
      <c r="E44" s="400"/>
      <c r="F44" s="400"/>
      <c r="G44" s="400"/>
    </row>
    <row r="45" spans="1:7" ht="12.75">
      <c r="A45" s="208"/>
      <c r="B45" s="398"/>
      <c r="C45" s="399"/>
      <c r="D45" s="400"/>
      <c r="E45" s="400"/>
      <c r="F45" s="400"/>
      <c r="G45" s="400"/>
    </row>
    <row r="46" spans="1:7" ht="30" customHeight="1">
      <c r="A46" s="210"/>
      <c r="B46" s="211" t="s">
        <v>266</v>
      </c>
      <c r="C46" s="212"/>
      <c r="D46" s="213">
        <f>SUM(D39:D45)</f>
        <v>5005963</v>
      </c>
      <c r="E46" s="213"/>
      <c r="F46" s="213">
        <f>SUM(F38:F45)</f>
        <v>825963</v>
      </c>
      <c r="G46" s="213">
        <f>SUM(G40:G45)</f>
        <v>4180000</v>
      </c>
    </row>
    <row r="47" spans="2:7" ht="12.75">
      <c r="B47" s="27"/>
      <c r="C47" s="27"/>
      <c r="D47" s="27"/>
      <c r="E47" s="27"/>
      <c r="F47" s="27"/>
      <c r="G47" s="27"/>
    </row>
    <row r="48" spans="2:7" ht="12.75">
      <c r="B48" s="27"/>
      <c r="C48" s="27"/>
      <c r="D48" s="27"/>
      <c r="E48" s="27"/>
      <c r="F48" s="27"/>
      <c r="G48" s="27"/>
    </row>
    <row r="49" spans="2:7" ht="12.75">
      <c r="B49" s="27"/>
      <c r="C49" s="27"/>
      <c r="D49" s="27"/>
      <c r="E49" s="27"/>
      <c r="F49" s="27"/>
      <c r="G49" s="27"/>
    </row>
    <row r="50" spans="2:7" ht="15">
      <c r="B50" s="27"/>
      <c r="C50" s="27"/>
      <c r="D50" s="27"/>
      <c r="E50" s="27"/>
      <c r="F50" s="174" t="s">
        <v>267</v>
      </c>
      <c r="G50" s="27"/>
    </row>
    <row r="51" spans="2:7" ht="12.75">
      <c r="B51" s="27"/>
      <c r="C51" s="27"/>
      <c r="D51" s="27"/>
      <c r="E51" s="27"/>
      <c r="F51" s="27"/>
      <c r="G51" s="27"/>
    </row>
    <row r="52" spans="2:7" ht="12.75">
      <c r="B52" s="27"/>
      <c r="C52" s="27"/>
      <c r="D52" s="27"/>
      <c r="E52" s="27"/>
      <c r="F52" s="27" t="s">
        <v>376</v>
      </c>
      <c r="G52" s="27"/>
    </row>
    <row r="53" spans="2:7" ht="12.75">
      <c r="B53" s="27"/>
      <c r="C53" s="27"/>
      <c r="D53" s="27"/>
      <c r="E53" s="27"/>
      <c r="F53" s="27"/>
      <c r="G53" s="27"/>
    </row>
  </sheetData>
  <sheetProtection/>
  <mergeCells count="18">
    <mergeCell ref="A6:A7"/>
    <mergeCell ref="B6:B7"/>
    <mergeCell ref="C6:C7"/>
    <mergeCell ref="E6:E7"/>
    <mergeCell ref="A21:A22"/>
    <mergeCell ref="B21:B22"/>
    <mergeCell ref="C21:C22"/>
    <mergeCell ref="E21:E22"/>
    <mergeCell ref="A36:A37"/>
    <mergeCell ref="B36:B37"/>
    <mergeCell ref="C36:C37"/>
    <mergeCell ref="E36:E37"/>
    <mergeCell ref="F36:F37"/>
    <mergeCell ref="B4:G4"/>
    <mergeCell ref="B19:G19"/>
    <mergeCell ref="B34:G34"/>
    <mergeCell ref="F21:F22"/>
    <mergeCell ref="F6:F7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2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6.8515625" style="0" customWidth="1"/>
    <col min="8" max="8" width="10.421875" style="0" customWidth="1"/>
    <col min="9" max="9" width="9.8515625" style="0" customWidth="1"/>
    <col min="10" max="10" width="10.7109375" style="0" customWidth="1"/>
    <col min="11" max="11" width="10.00390625" style="0" customWidth="1"/>
    <col min="12" max="12" width="10.7109375" style="0" customWidth="1"/>
    <col min="13" max="13" width="12.7109375" style="217" customWidth="1"/>
    <col min="14" max="14" width="6.28125" style="0" customWidth="1"/>
    <col min="15" max="15" width="19.8515625" style="0" customWidth="1"/>
    <col min="16" max="16" width="6.57421875" style="0" customWidth="1"/>
    <col min="17" max="17" width="10.00390625" style="0" customWidth="1"/>
    <col min="20" max="20" width="10.57421875" style="0" customWidth="1"/>
    <col min="21" max="23" width="10.8515625" style="0" customWidth="1"/>
    <col min="24" max="24" width="11.28125" style="0" customWidth="1"/>
    <col min="25" max="25" width="10.421875" style="0" customWidth="1"/>
    <col min="27" max="27" width="7.28125" style="0" customWidth="1"/>
    <col min="28" max="28" width="19.00390625" style="0" customWidth="1"/>
    <col min="34" max="34" width="10.421875" style="0" customWidth="1"/>
    <col min="35" max="35" width="10.7109375" style="0" customWidth="1"/>
    <col min="36" max="36" width="10.421875" style="0" customWidth="1"/>
    <col min="37" max="37" width="11.140625" style="0" customWidth="1"/>
    <col min="38" max="38" width="13.7109375" style="0" customWidth="1"/>
  </cols>
  <sheetData>
    <row r="4" spans="2:6" ht="18">
      <c r="B4" s="204" t="s">
        <v>261</v>
      </c>
      <c r="C4" s="215"/>
      <c r="F4" s="216" t="s">
        <v>268</v>
      </c>
    </row>
    <row r="6" spans="1:13" s="27" customFormat="1" ht="15" customHeight="1">
      <c r="A6" s="402" t="s">
        <v>2</v>
      </c>
      <c r="B6" s="344" t="s">
        <v>64</v>
      </c>
      <c r="C6" s="402" t="s">
        <v>262</v>
      </c>
      <c r="D6" s="205" t="s">
        <v>263</v>
      </c>
      <c r="E6" s="402" t="s">
        <v>264</v>
      </c>
      <c r="F6" s="402" t="s">
        <v>265</v>
      </c>
      <c r="G6" s="205" t="s">
        <v>263</v>
      </c>
      <c r="H6" s="205" t="s">
        <v>246</v>
      </c>
      <c r="I6" s="205" t="s">
        <v>247</v>
      </c>
      <c r="J6" s="205" t="s">
        <v>269</v>
      </c>
      <c r="K6" s="205" t="s">
        <v>247</v>
      </c>
      <c r="L6" s="218" t="s">
        <v>246</v>
      </c>
      <c r="M6" s="219" t="s">
        <v>270</v>
      </c>
    </row>
    <row r="7" spans="1:13" s="27" customFormat="1" ht="15" customHeight="1">
      <c r="A7" s="373"/>
      <c r="B7" s="345"/>
      <c r="C7" s="373"/>
      <c r="D7" s="206">
        <v>0.04245370370370371</v>
      </c>
      <c r="E7" s="373"/>
      <c r="F7" s="373"/>
      <c r="G7" s="207">
        <v>1.3000925925925926</v>
      </c>
      <c r="H7" s="206">
        <v>0.04245370370370371</v>
      </c>
      <c r="I7" s="206">
        <v>0.04245370370370371</v>
      </c>
      <c r="J7" s="220" t="s">
        <v>271</v>
      </c>
      <c r="K7" s="207">
        <v>1.3000925925925926</v>
      </c>
      <c r="L7" s="207">
        <v>1.3000925925925926</v>
      </c>
      <c r="M7" s="221" t="s">
        <v>272</v>
      </c>
    </row>
    <row r="8" spans="1:13" ht="12.75">
      <c r="A8" s="208">
        <v>1</v>
      </c>
      <c r="B8" s="189"/>
      <c r="C8" s="208"/>
      <c r="D8" s="209"/>
      <c r="E8" s="209"/>
      <c r="F8" s="209"/>
      <c r="G8" s="209">
        <f>D8+E8-F8</f>
        <v>0</v>
      </c>
      <c r="H8" s="209"/>
      <c r="I8" s="209">
        <f>G8-H8</f>
        <v>0</v>
      </c>
      <c r="J8" s="209"/>
      <c r="K8" s="222">
        <f>I8-J8</f>
        <v>0</v>
      </c>
      <c r="L8" s="222">
        <f>H8+J8</f>
        <v>0</v>
      </c>
      <c r="M8" s="222">
        <f>I8*20%</f>
        <v>0</v>
      </c>
    </row>
    <row r="9" spans="1:13" ht="12.75">
      <c r="A9" s="208">
        <v>2</v>
      </c>
      <c r="B9" s="189"/>
      <c r="C9" s="208"/>
      <c r="D9" s="209"/>
      <c r="E9" s="209"/>
      <c r="F9" s="209"/>
      <c r="G9" s="209">
        <f>D9+E9-F9</f>
        <v>0</v>
      </c>
      <c r="H9" s="209"/>
      <c r="I9" s="209">
        <f>G9-H9</f>
        <v>0</v>
      </c>
      <c r="J9" s="209"/>
      <c r="K9" s="222">
        <f>I9-J9</f>
        <v>0</v>
      </c>
      <c r="L9" s="222">
        <f>H9+J9</f>
        <v>0</v>
      </c>
      <c r="M9" s="222">
        <f>I9*20%</f>
        <v>0</v>
      </c>
    </row>
    <row r="10" spans="1:13" ht="12.75">
      <c r="A10" s="208">
        <v>3</v>
      </c>
      <c r="B10" s="189"/>
      <c r="C10" s="208"/>
      <c r="D10" s="209"/>
      <c r="E10" s="209"/>
      <c r="F10" s="209"/>
      <c r="G10" s="209">
        <f>D10+E10-F10</f>
        <v>0</v>
      </c>
      <c r="H10" s="209"/>
      <c r="I10" s="209">
        <f>G10-H10</f>
        <v>0</v>
      </c>
      <c r="J10" s="209"/>
      <c r="K10" s="222">
        <f>I10-J10</f>
        <v>0</v>
      </c>
      <c r="L10" s="222">
        <f>H10+J10</f>
        <v>0</v>
      </c>
      <c r="M10" s="222">
        <f>I10*20%</f>
        <v>0</v>
      </c>
    </row>
    <row r="11" spans="1:13" ht="12.75">
      <c r="A11" s="208">
        <v>4</v>
      </c>
      <c r="B11" s="189"/>
      <c r="C11" s="208"/>
      <c r="D11" s="209"/>
      <c r="E11" s="209"/>
      <c r="F11" s="209"/>
      <c r="G11" s="209">
        <f>D11+E11-F11</f>
        <v>0</v>
      </c>
      <c r="H11" s="209"/>
      <c r="I11" s="209">
        <f>G11-H11</f>
        <v>0</v>
      </c>
      <c r="J11" s="209"/>
      <c r="K11" s="222">
        <f>I11-J11</f>
        <v>0</v>
      </c>
      <c r="L11" s="222">
        <f>H11+J11</f>
        <v>0</v>
      </c>
      <c r="M11" s="222">
        <f>I11*20%</f>
        <v>0</v>
      </c>
    </row>
    <row r="12" spans="1:13" ht="12.75">
      <c r="A12" s="208">
        <v>5</v>
      </c>
      <c r="B12" s="189"/>
      <c r="C12" s="208"/>
      <c r="D12" s="209"/>
      <c r="E12" s="209"/>
      <c r="F12" s="209"/>
      <c r="G12" s="209">
        <f>D12+E12-F12</f>
        <v>0</v>
      </c>
      <c r="H12" s="209"/>
      <c r="I12" s="209">
        <f>G12-H12</f>
        <v>0</v>
      </c>
      <c r="J12" s="209"/>
      <c r="K12" s="222">
        <f>I12-J12</f>
        <v>0</v>
      </c>
      <c r="L12" s="222">
        <f>H12+J12</f>
        <v>0</v>
      </c>
      <c r="M12" s="222">
        <f>I12*20%</f>
        <v>0</v>
      </c>
    </row>
    <row r="13" spans="1:13" s="214" customFormat="1" ht="24.75" customHeight="1">
      <c r="A13" s="210" t="s">
        <v>273</v>
      </c>
      <c r="B13" s="211" t="s">
        <v>274</v>
      </c>
      <c r="C13" s="212"/>
      <c r="D13" s="213">
        <f>SUM(D8:D12)</f>
        <v>0</v>
      </c>
      <c r="E13" s="213">
        <f>SUM(E8:E12)</f>
        <v>0</v>
      </c>
      <c r="F13" s="213"/>
      <c r="G13" s="213">
        <f aca="true" t="shared" si="0" ref="G13:M13">SUM(G8:G12)</f>
        <v>0</v>
      </c>
      <c r="H13" s="213">
        <f t="shared" si="0"/>
        <v>0</v>
      </c>
      <c r="I13" s="213">
        <f t="shared" si="0"/>
        <v>0</v>
      </c>
      <c r="J13" s="213">
        <f t="shared" si="0"/>
        <v>0</v>
      </c>
      <c r="K13" s="223">
        <f t="shared" si="0"/>
        <v>0</v>
      </c>
      <c r="L13" s="223">
        <f t="shared" si="0"/>
        <v>0</v>
      </c>
      <c r="M13" s="223">
        <f t="shared" si="0"/>
        <v>0</v>
      </c>
    </row>
    <row r="14" spans="1:13" ht="12.75">
      <c r="A14" s="208">
        <v>1</v>
      </c>
      <c r="B14" s="189"/>
      <c r="C14" s="208"/>
      <c r="D14" s="209"/>
      <c r="E14" s="209"/>
      <c r="F14" s="209"/>
      <c r="G14" s="209">
        <f>D14+E14-F14</f>
        <v>0</v>
      </c>
      <c r="H14" s="209"/>
      <c r="I14" s="209">
        <f>G14-H14</f>
        <v>0</v>
      </c>
      <c r="J14" s="209"/>
      <c r="K14" s="222">
        <f>I14-J14</f>
        <v>0</v>
      </c>
      <c r="L14" s="222">
        <f>H14+J14</f>
        <v>0</v>
      </c>
      <c r="M14" s="222">
        <f>I14*20%</f>
        <v>0</v>
      </c>
    </row>
    <row r="15" spans="1:13" ht="12.75">
      <c r="A15" s="208">
        <v>2</v>
      </c>
      <c r="B15" s="189"/>
      <c r="C15" s="208"/>
      <c r="D15" s="209"/>
      <c r="E15" s="209"/>
      <c r="F15" s="209"/>
      <c r="G15" s="209">
        <f>D15+E15-F15</f>
        <v>0</v>
      </c>
      <c r="H15" s="209"/>
      <c r="I15" s="209">
        <f>G15-H15</f>
        <v>0</v>
      </c>
      <c r="J15" s="209"/>
      <c r="K15" s="222">
        <f>I15-J15</f>
        <v>0</v>
      </c>
      <c r="L15" s="222">
        <f>H15+J15</f>
        <v>0</v>
      </c>
      <c r="M15" s="222">
        <f>I15*20%</f>
        <v>0</v>
      </c>
    </row>
    <row r="16" spans="1:13" ht="12.75">
      <c r="A16" s="208">
        <v>3</v>
      </c>
      <c r="B16" s="189"/>
      <c r="C16" s="208"/>
      <c r="D16" s="209"/>
      <c r="E16" s="209"/>
      <c r="F16" s="209"/>
      <c r="G16" s="209">
        <f>D16+E16-F16</f>
        <v>0</v>
      </c>
      <c r="H16" s="209"/>
      <c r="I16" s="209">
        <f>G16-H16</f>
        <v>0</v>
      </c>
      <c r="J16" s="209"/>
      <c r="K16" s="222">
        <f>I16-J16</f>
        <v>0</v>
      </c>
      <c r="L16" s="222">
        <f>H16+J16</f>
        <v>0</v>
      </c>
      <c r="M16" s="222">
        <f>I16*20%</f>
        <v>0</v>
      </c>
    </row>
    <row r="17" spans="1:13" ht="12.75">
      <c r="A17" s="208">
        <v>4</v>
      </c>
      <c r="B17" s="189"/>
      <c r="C17" s="208"/>
      <c r="D17" s="209"/>
      <c r="E17" s="209"/>
      <c r="F17" s="209"/>
      <c r="G17" s="209">
        <f>D17+E17-F17</f>
        <v>0</v>
      </c>
      <c r="H17" s="209"/>
      <c r="I17" s="209">
        <f>G17-H17</f>
        <v>0</v>
      </c>
      <c r="J17" s="209"/>
      <c r="K17" s="222">
        <f>I17-J17</f>
        <v>0</v>
      </c>
      <c r="L17" s="222">
        <f>H17+J17</f>
        <v>0</v>
      </c>
      <c r="M17" s="222">
        <f>I17*20%</f>
        <v>0</v>
      </c>
    </row>
    <row r="18" spans="1:13" s="214" customFormat="1" ht="24.75" customHeight="1">
      <c r="A18" s="210" t="s">
        <v>275</v>
      </c>
      <c r="B18" s="211" t="s">
        <v>276</v>
      </c>
      <c r="C18" s="212"/>
      <c r="D18" s="213">
        <f>SUM(D14:D17)</f>
        <v>0</v>
      </c>
      <c r="E18" s="213">
        <f>SUM(E14:E17)</f>
        <v>0</v>
      </c>
      <c r="F18" s="213"/>
      <c r="G18" s="213">
        <f aca="true" t="shared" si="1" ref="G18:M18">SUM(G14:G17)</f>
        <v>0</v>
      </c>
      <c r="H18" s="213">
        <f t="shared" si="1"/>
        <v>0</v>
      </c>
      <c r="I18" s="213">
        <f t="shared" si="1"/>
        <v>0</v>
      </c>
      <c r="J18" s="213">
        <f t="shared" si="1"/>
        <v>0</v>
      </c>
      <c r="K18" s="223">
        <f t="shared" si="1"/>
        <v>0</v>
      </c>
      <c r="L18" s="223">
        <f t="shared" si="1"/>
        <v>0</v>
      </c>
      <c r="M18" s="223">
        <f t="shared" si="1"/>
        <v>0</v>
      </c>
    </row>
    <row r="19" spans="1:13" s="214" customFormat="1" ht="31.5" customHeight="1">
      <c r="A19" s="210"/>
      <c r="B19" s="211" t="s">
        <v>266</v>
      </c>
      <c r="C19" s="212"/>
      <c r="D19" s="213">
        <f aca="true" t="shared" si="2" ref="D19:M19">D13+D18</f>
        <v>0</v>
      </c>
      <c r="E19" s="213">
        <f t="shared" si="2"/>
        <v>0</v>
      </c>
      <c r="F19" s="213">
        <f t="shared" si="2"/>
        <v>0</v>
      </c>
      <c r="G19" s="213">
        <f t="shared" si="2"/>
        <v>0</v>
      </c>
      <c r="H19" s="213">
        <f t="shared" si="2"/>
        <v>0</v>
      </c>
      <c r="I19" s="213">
        <f t="shared" si="2"/>
        <v>0</v>
      </c>
      <c r="J19" s="213">
        <f t="shared" si="2"/>
        <v>0</v>
      </c>
      <c r="K19" s="213">
        <f t="shared" si="2"/>
        <v>0</v>
      </c>
      <c r="L19" s="213">
        <f t="shared" si="2"/>
        <v>0</v>
      </c>
      <c r="M19" s="213">
        <f t="shared" si="2"/>
        <v>0</v>
      </c>
    </row>
    <row r="21" ht="15">
      <c r="K21" s="174" t="s">
        <v>267</v>
      </c>
    </row>
    <row r="22" ht="15">
      <c r="K22" s="174"/>
    </row>
    <row r="27" ht="12.75">
      <c r="H27" s="214"/>
    </row>
  </sheetData>
  <sheetProtection/>
  <mergeCells count="5">
    <mergeCell ref="F6:F7"/>
    <mergeCell ref="A6:A7"/>
    <mergeCell ref="B6:B7"/>
    <mergeCell ref="C6:C7"/>
    <mergeCell ref="E6:E7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Q68" sqref="Q68"/>
    </sheetView>
  </sheetViews>
  <sheetFormatPr defaultColWidth="9.140625" defaultRowHeight="12.75"/>
  <cols>
    <col min="1" max="1" width="6.00390625" style="35" customWidth="1"/>
    <col min="2" max="3" width="9.140625" style="35" customWidth="1"/>
    <col min="4" max="4" width="9.28125" style="35" customWidth="1"/>
    <col min="5" max="5" width="11.421875" style="35" customWidth="1"/>
    <col min="6" max="6" width="12.8515625" style="35" customWidth="1"/>
    <col min="7" max="7" width="5.421875" style="35" customWidth="1"/>
    <col min="8" max="9" width="9.140625" style="35" customWidth="1"/>
    <col min="10" max="10" width="3.140625" style="35" customWidth="1"/>
    <col min="11" max="11" width="9.140625" style="35" customWidth="1"/>
    <col min="12" max="12" width="1.8515625" style="35" customWidth="1"/>
    <col min="13" max="16384" width="9.140625" style="35" customWidth="1"/>
  </cols>
  <sheetData>
    <row r="1" s="31" customFormat="1" ht="6.75" customHeight="1"/>
    <row r="2" spans="2:11" s="31" customFormat="1" ht="12.75">
      <c r="B2" s="36"/>
      <c r="C2" s="37"/>
      <c r="D2" s="37"/>
      <c r="E2" s="37"/>
      <c r="F2" s="37"/>
      <c r="G2" s="37"/>
      <c r="H2" s="37"/>
      <c r="I2" s="37"/>
      <c r="J2" s="37"/>
      <c r="K2" s="38"/>
    </row>
    <row r="3" spans="2:11" s="32" customFormat="1" ht="13.5" customHeight="1">
      <c r="B3" s="39"/>
      <c r="C3" s="40" t="s">
        <v>172</v>
      </c>
      <c r="D3" s="40"/>
      <c r="E3" s="40"/>
      <c r="F3" s="227" t="s">
        <v>354</v>
      </c>
      <c r="G3" s="228"/>
      <c r="H3" s="226"/>
      <c r="I3" s="227"/>
      <c r="J3" s="229"/>
      <c r="K3" s="41"/>
    </row>
    <row r="4" spans="2:11" s="32" customFormat="1" ht="13.5" customHeight="1">
      <c r="B4" s="39"/>
      <c r="C4" s="40" t="s">
        <v>114</v>
      </c>
      <c r="D4" s="40"/>
      <c r="E4" s="40"/>
      <c r="F4" s="227" t="s">
        <v>355</v>
      </c>
      <c r="G4" s="230"/>
      <c r="H4" s="231"/>
      <c r="I4" s="232"/>
      <c r="J4" s="232"/>
      <c r="K4" s="41"/>
    </row>
    <row r="5" spans="2:11" s="32" customFormat="1" ht="13.5" customHeight="1">
      <c r="B5" s="39"/>
      <c r="C5" s="40" t="s">
        <v>6</v>
      </c>
      <c r="D5" s="40"/>
      <c r="E5" s="40"/>
      <c r="F5" s="233" t="s">
        <v>356</v>
      </c>
      <c r="G5" s="227"/>
      <c r="H5" s="227"/>
      <c r="I5" s="227"/>
      <c r="J5" s="227"/>
      <c r="K5" s="41"/>
    </row>
    <row r="6" spans="2:11" s="32" customFormat="1" ht="13.5" customHeight="1">
      <c r="B6" s="39"/>
      <c r="C6" s="40"/>
      <c r="D6" s="40"/>
      <c r="E6" s="40"/>
      <c r="F6" s="229"/>
      <c r="G6" s="229"/>
      <c r="H6" s="225" t="s">
        <v>329</v>
      </c>
      <c r="I6" s="225"/>
      <c r="J6" s="232"/>
      <c r="K6" s="41"/>
    </row>
    <row r="7" spans="2:11" s="32" customFormat="1" ht="13.5" customHeight="1">
      <c r="B7" s="39"/>
      <c r="C7" s="40" t="s">
        <v>0</v>
      </c>
      <c r="D7" s="40"/>
      <c r="E7" s="40"/>
      <c r="F7" s="227"/>
      <c r="G7" s="234"/>
      <c r="H7" s="229"/>
      <c r="I7" s="229"/>
      <c r="J7" s="229"/>
      <c r="K7" s="41"/>
    </row>
    <row r="8" spans="2:11" s="32" customFormat="1" ht="13.5" customHeight="1">
      <c r="B8" s="39"/>
      <c r="C8" s="40" t="s">
        <v>1</v>
      </c>
      <c r="D8" s="40"/>
      <c r="E8" s="40"/>
      <c r="F8" s="233"/>
      <c r="G8" s="224"/>
      <c r="H8" s="229"/>
      <c r="I8" s="229"/>
      <c r="J8" s="229"/>
      <c r="K8" s="41"/>
    </row>
    <row r="9" spans="2:11" s="32" customFormat="1" ht="13.5" customHeight="1">
      <c r="B9" s="39"/>
      <c r="C9" s="40"/>
      <c r="D9" s="40"/>
      <c r="E9" s="40"/>
      <c r="F9" s="229"/>
      <c r="G9" s="229"/>
      <c r="H9" s="229"/>
      <c r="I9" s="229"/>
      <c r="J9" s="229"/>
      <c r="K9" s="41"/>
    </row>
    <row r="10" spans="2:11" s="32" customFormat="1" ht="13.5" customHeight="1">
      <c r="B10" s="39"/>
      <c r="C10" s="40" t="s">
        <v>32</v>
      </c>
      <c r="D10" s="40"/>
      <c r="E10" s="40"/>
      <c r="F10" s="227" t="s">
        <v>357</v>
      </c>
      <c r="G10" s="227"/>
      <c r="H10" s="227"/>
      <c r="I10" s="227"/>
      <c r="J10" s="227"/>
      <c r="K10" s="41"/>
    </row>
    <row r="11" spans="2:11" s="32" customFormat="1" ht="13.5" customHeight="1">
      <c r="B11" s="39"/>
      <c r="C11" s="40"/>
      <c r="D11" s="40"/>
      <c r="E11" s="40"/>
      <c r="F11" s="233"/>
      <c r="G11" s="233"/>
      <c r="H11" s="233"/>
      <c r="I11" s="233"/>
      <c r="J11" s="233"/>
      <c r="K11" s="41"/>
    </row>
    <row r="12" spans="2:11" s="32" customFormat="1" ht="13.5" customHeight="1">
      <c r="B12" s="39"/>
      <c r="C12" s="40"/>
      <c r="D12" s="40"/>
      <c r="E12" s="40"/>
      <c r="F12" s="233"/>
      <c r="G12" s="233"/>
      <c r="H12" s="233"/>
      <c r="I12" s="233"/>
      <c r="J12" s="233"/>
      <c r="K12" s="41"/>
    </row>
    <row r="13" spans="2:11" s="33" customFormat="1" ht="12.75">
      <c r="B13" s="43"/>
      <c r="C13" s="44"/>
      <c r="D13" s="44"/>
      <c r="E13" s="44"/>
      <c r="F13" s="196"/>
      <c r="G13" s="196"/>
      <c r="H13" s="196"/>
      <c r="I13" s="196"/>
      <c r="J13" s="196"/>
      <c r="K13" s="45"/>
    </row>
    <row r="14" spans="2:11" s="33" customFormat="1" ht="12.75">
      <c r="B14" s="43"/>
      <c r="C14" s="44"/>
      <c r="D14" s="44"/>
      <c r="E14" s="44"/>
      <c r="F14" s="44"/>
      <c r="G14" s="44"/>
      <c r="H14" s="44"/>
      <c r="I14" s="44"/>
      <c r="J14" s="44"/>
      <c r="K14" s="45"/>
    </row>
    <row r="15" spans="2:11" s="33" customFormat="1" ht="12.75">
      <c r="B15" s="43"/>
      <c r="C15" s="44"/>
      <c r="D15" s="44"/>
      <c r="E15" s="44"/>
      <c r="F15" s="44"/>
      <c r="G15" s="44"/>
      <c r="H15" s="44"/>
      <c r="I15" s="44"/>
      <c r="J15" s="44"/>
      <c r="K15" s="45"/>
    </row>
    <row r="16" spans="2:11" s="33" customFormat="1" ht="12.75">
      <c r="B16" s="43"/>
      <c r="C16" s="44"/>
      <c r="D16" s="44"/>
      <c r="E16" s="44"/>
      <c r="F16" s="44"/>
      <c r="G16" s="44"/>
      <c r="H16" s="44"/>
      <c r="I16" s="44"/>
      <c r="J16" s="44"/>
      <c r="K16" s="45"/>
    </row>
    <row r="17" spans="2:11" s="33" customFormat="1" ht="12.75">
      <c r="B17" s="43"/>
      <c r="C17" s="44"/>
      <c r="D17" s="44"/>
      <c r="E17" s="44"/>
      <c r="F17" s="44"/>
      <c r="G17" s="44"/>
      <c r="H17" s="44"/>
      <c r="I17" s="44"/>
      <c r="J17" s="44"/>
      <c r="K17" s="45"/>
    </row>
    <row r="18" spans="2:11" s="33" customFormat="1" ht="12.75">
      <c r="B18" s="43"/>
      <c r="C18" s="44"/>
      <c r="D18" s="44"/>
      <c r="E18" s="44"/>
      <c r="F18" s="44"/>
      <c r="G18" s="44"/>
      <c r="H18" s="44"/>
      <c r="I18" s="44"/>
      <c r="J18" s="44"/>
      <c r="K18" s="45"/>
    </row>
    <row r="19" spans="2:11" s="33" customFormat="1" ht="12.75">
      <c r="B19" s="43"/>
      <c r="C19" s="44"/>
      <c r="D19" s="44"/>
      <c r="E19" s="44"/>
      <c r="F19" s="44"/>
      <c r="G19" s="44"/>
      <c r="H19" s="44"/>
      <c r="I19" s="44"/>
      <c r="J19" s="44"/>
      <c r="K19" s="45"/>
    </row>
    <row r="20" spans="2:11" s="33" customFormat="1" ht="12.75">
      <c r="B20" s="43"/>
      <c r="C20" s="44"/>
      <c r="D20" s="44"/>
      <c r="E20" s="44"/>
      <c r="F20" s="44"/>
      <c r="G20" s="44"/>
      <c r="H20" s="44"/>
      <c r="I20" s="44"/>
      <c r="J20" s="44"/>
      <c r="K20" s="45"/>
    </row>
    <row r="21" spans="2:11" s="33" customFormat="1" ht="12.75">
      <c r="B21" s="43"/>
      <c r="D21" s="44"/>
      <c r="E21" s="44"/>
      <c r="F21" s="44"/>
      <c r="G21" s="44"/>
      <c r="H21" s="44"/>
      <c r="I21" s="44"/>
      <c r="J21" s="44"/>
      <c r="K21" s="45"/>
    </row>
    <row r="22" spans="2:11" s="33" customFormat="1" ht="12.75">
      <c r="B22" s="43"/>
      <c r="C22" s="44"/>
      <c r="D22" s="44"/>
      <c r="E22" s="44"/>
      <c r="F22" s="44"/>
      <c r="G22" s="44"/>
      <c r="H22" s="44"/>
      <c r="I22" s="44"/>
      <c r="J22" s="44"/>
      <c r="K22" s="45"/>
    </row>
    <row r="23" spans="2:11" s="33" customFormat="1" ht="12.75">
      <c r="B23" s="43"/>
      <c r="C23" s="44"/>
      <c r="D23" s="44"/>
      <c r="E23" s="44"/>
      <c r="F23" s="44"/>
      <c r="G23" s="44"/>
      <c r="H23" s="44"/>
      <c r="I23" s="44"/>
      <c r="J23" s="44"/>
      <c r="K23" s="45"/>
    </row>
    <row r="24" spans="2:11" s="33" customFormat="1" ht="12.75">
      <c r="B24" s="43"/>
      <c r="C24" s="44"/>
      <c r="D24" s="44"/>
      <c r="E24" s="44"/>
      <c r="F24" s="44"/>
      <c r="G24" s="44"/>
      <c r="H24" s="44"/>
      <c r="I24" s="44"/>
      <c r="J24" s="44"/>
      <c r="K24" s="45"/>
    </row>
    <row r="25" spans="1:11" s="46" customFormat="1" ht="33.75">
      <c r="A25" s="33"/>
      <c r="B25" s="346" t="s">
        <v>7</v>
      </c>
      <c r="C25" s="347"/>
      <c r="D25" s="347"/>
      <c r="E25" s="347"/>
      <c r="F25" s="347"/>
      <c r="G25" s="347"/>
      <c r="H25" s="347"/>
      <c r="I25" s="347"/>
      <c r="J25" s="347"/>
      <c r="K25" s="348"/>
    </row>
    <row r="26" spans="1:11" s="33" customFormat="1" ht="12.75">
      <c r="A26" s="46"/>
      <c r="B26" s="47"/>
      <c r="C26" s="349" t="s">
        <v>76</v>
      </c>
      <c r="D26" s="349"/>
      <c r="E26" s="349"/>
      <c r="F26" s="349"/>
      <c r="G26" s="349"/>
      <c r="H26" s="349"/>
      <c r="I26" s="349"/>
      <c r="J26" s="349"/>
      <c r="K26" s="45"/>
    </row>
    <row r="27" spans="2:11" s="33" customFormat="1" ht="12.75">
      <c r="B27" s="43"/>
      <c r="C27" s="349" t="s">
        <v>77</v>
      </c>
      <c r="D27" s="349"/>
      <c r="E27" s="349"/>
      <c r="F27" s="349"/>
      <c r="G27" s="349"/>
      <c r="H27" s="349"/>
      <c r="I27" s="349"/>
      <c r="J27" s="349"/>
      <c r="K27" s="45"/>
    </row>
    <row r="28" spans="2:11" s="33" customFormat="1" ht="12.75">
      <c r="B28" s="43"/>
      <c r="C28" s="44"/>
      <c r="D28" s="44"/>
      <c r="E28" s="44"/>
      <c r="F28" s="44"/>
      <c r="G28" s="44"/>
      <c r="H28" s="44"/>
      <c r="I28" s="44"/>
      <c r="J28" s="44"/>
      <c r="K28" s="45"/>
    </row>
    <row r="29" spans="2:11" s="33" customFormat="1" ht="12.75">
      <c r="B29" s="43"/>
      <c r="C29" s="44"/>
      <c r="D29" s="44"/>
      <c r="E29" s="44"/>
      <c r="F29" s="44"/>
      <c r="G29" s="44"/>
      <c r="H29" s="44"/>
      <c r="I29" s="44"/>
      <c r="J29" s="44"/>
      <c r="K29" s="45"/>
    </row>
    <row r="30" spans="1:11" s="51" customFormat="1" ht="33.75">
      <c r="A30" s="33"/>
      <c r="B30" s="43"/>
      <c r="C30" s="44"/>
      <c r="D30" s="44"/>
      <c r="E30" s="44"/>
      <c r="F30" s="48" t="s">
        <v>382</v>
      </c>
      <c r="G30" s="49"/>
      <c r="H30" s="49"/>
      <c r="I30" s="49"/>
      <c r="J30" s="49"/>
      <c r="K30" s="50"/>
    </row>
    <row r="31" spans="2:11" s="51" customFormat="1" ht="12.75">
      <c r="B31" s="52"/>
      <c r="C31" s="49"/>
      <c r="D31" s="49"/>
      <c r="E31" s="49"/>
      <c r="F31" s="49"/>
      <c r="G31" s="49"/>
      <c r="H31" s="49"/>
      <c r="I31" s="49"/>
      <c r="J31" s="49"/>
      <c r="K31" s="50"/>
    </row>
    <row r="32" spans="2:11" s="51" customFormat="1" ht="12.75">
      <c r="B32" s="52"/>
      <c r="C32" s="49"/>
      <c r="D32" s="49"/>
      <c r="E32" s="49"/>
      <c r="F32" s="49"/>
      <c r="G32" s="49"/>
      <c r="H32" s="49"/>
      <c r="I32" s="49"/>
      <c r="J32" s="49"/>
      <c r="K32" s="50"/>
    </row>
    <row r="33" spans="2:11" s="51" customFormat="1" ht="12.75">
      <c r="B33" s="52"/>
      <c r="C33" s="49"/>
      <c r="D33" s="49"/>
      <c r="E33" s="49"/>
      <c r="F33" s="49"/>
      <c r="G33" s="49"/>
      <c r="H33" s="49"/>
      <c r="I33" s="49"/>
      <c r="J33" s="49"/>
      <c r="K33" s="50"/>
    </row>
    <row r="34" spans="2:11" s="51" customFormat="1" ht="12.75">
      <c r="B34" s="52"/>
      <c r="C34" s="49"/>
      <c r="D34" s="49"/>
      <c r="E34" s="49"/>
      <c r="F34" s="49"/>
      <c r="G34" s="49"/>
      <c r="H34" s="49"/>
      <c r="I34" s="49"/>
      <c r="J34" s="49"/>
      <c r="K34" s="50"/>
    </row>
    <row r="35" spans="2:11" s="51" customFormat="1" ht="12.75">
      <c r="B35" s="52"/>
      <c r="C35" s="49"/>
      <c r="D35" s="49"/>
      <c r="E35" s="49"/>
      <c r="F35" s="49"/>
      <c r="G35" s="49"/>
      <c r="H35" s="49"/>
      <c r="I35" s="49"/>
      <c r="J35" s="49"/>
      <c r="K35" s="50"/>
    </row>
    <row r="36" spans="2:11" s="51" customFormat="1" ht="12.75">
      <c r="B36" s="52"/>
      <c r="C36" s="49"/>
      <c r="D36" s="49"/>
      <c r="E36" s="49"/>
      <c r="F36" s="49"/>
      <c r="G36" s="49"/>
      <c r="H36" s="49"/>
      <c r="I36" s="49"/>
      <c r="J36" s="49"/>
      <c r="K36" s="50"/>
    </row>
    <row r="37" spans="2:11" s="51" customFormat="1" ht="12.75">
      <c r="B37" s="52"/>
      <c r="C37" s="49"/>
      <c r="D37" s="49"/>
      <c r="E37" s="49"/>
      <c r="F37" s="49"/>
      <c r="G37" s="49"/>
      <c r="H37" s="49"/>
      <c r="I37" s="49"/>
      <c r="J37" s="49"/>
      <c r="K37" s="50"/>
    </row>
    <row r="38" spans="2:11" s="51" customFormat="1" ht="12.75">
      <c r="B38" s="52"/>
      <c r="C38" s="49"/>
      <c r="D38" s="49"/>
      <c r="E38" s="49"/>
      <c r="F38" s="49"/>
      <c r="G38" s="49"/>
      <c r="H38" s="49"/>
      <c r="I38" s="49"/>
      <c r="J38" s="49"/>
      <c r="K38" s="50"/>
    </row>
    <row r="39" spans="2:11" s="51" customFormat="1" ht="12.75">
      <c r="B39" s="52"/>
      <c r="C39" s="49"/>
      <c r="D39" s="49"/>
      <c r="E39" s="49"/>
      <c r="F39" s="49"/>
      <c r="G39" s="49"/>
      <c r="H39" s="49"/>
      <c r="I39" s="49"/>
      <c r="J39" s="49"/>
      <c r="K39" s="50"/>
    </row>
    <row r="40" spans="2:11" s="51" customFormat="1" ht="12.75">
      <c r="B40" s="52"/>
      <c r="C40" s="49"/>
      <c r="D40" s="49"/>
      <c r="E40" s="49"/>
      <c r="F40" s="49"/>
      <c r="G40" s="49"/>
      <c r="H40" s="49"/>
      <c r="I40" s="49"/>
      <c r="J40" s="49"/>
      <c r="K40" s="50"/>
    </row>
    <row r="41" spans="2:11" s="51" customFormat="1" ht="12.75">
      <c r="B41" s="52"/>
      <c r="C41" s="49"/>
      <c r="D41" s="49"/>
      <c r="E41" s="49"/>
      <c r="F41" s="49"/>
      <c r="G41" s="49"/>
      <c r="H41" s="49"/>
      <c r="I41" s="49"/>
      <c r="J41" s="49"/>
      <c r="K41" s="50"/>
    </row>
    <row r="42" spans="2:11" s="51" customFormat="1" ht="12.75">
      <c r="B42" s="52"/>
      <c r="C42" s="49"/>
      <c r="D42" s="49"/>
      <c r="E42" s="49"/>
      <c r="F42" s="49"/>
      <c r="G42" s="49"/>
      <c r="H42" s="49"/>
      <c r="I42" s="49"/>
      <c r="J42" s="49"/>
      <c r="K42" s="50"/>
    </row>
    <row r="43" spans="2:11" s="51" customFormat="1" ht="12.75">
      <c r="B43" s="52"/>
      <c r="C43" s="49"/>
      <c r="D43" s="49"/>
      <c r="E43" s="49"/>
      <c r="F43" s="49"/>
      <c r="G43" s="49"/>
      <c r="H43" s="49"/>
      <c r="I43" s="49"/>
      <c r="J43" s="49"/>
      <c r="K43" s="50"/>
    </row>
    <row r="44" spans="2:11" s="51" customFormat="1" ht="12.75">
      <c r="B44" s="52"/>
      <c r="C44" s="49"/>
      <c r="D44" s="49"/>
      <c r="E44" s="49"/>
      <c r="F44" s="49"/>
      <c r="G44" s="49"/>
      <c r="H44" s="49"/>
      <c r="I44" s="49"/>
      <c r="J44" s="49"/>
      <c r="K44" s="50"/>
    </row>
    <row r="45" spans="2:11" s="51" customFormat="1" ht="9" customHeight="1">
      <c r="B45" s="52"/>
      <c r="C45" s="49"/>
      <c r="D45" s="49"/>
      <c r="E45" s="49"/>
      <c r="F45" s="49"/>
      <c r="G45" s="49"/>
      <c r="H45" s="49"/>
      <c r="I45" s="49"/>
      <c r="J45" s="49"/>
      <c r="K45" s="50"/>
    </row>
    <row r="46" spans="2:11" s="51" customFormat="1" ht="12.75">
      <c r="B46" s="52"/>
      <c r="C46" s="49"/>
      <c r="D46" s="49"/>
      <c r="E46" s="49"/>
      <c r="F46" s="49"/>
      <c r="G46" s="49"/>
      <c r="H46" s="49"/>
      <c r="I46" s="49"/>
      <c r="J46" s="49"/>
      <c r="K46" s="50"/>
    </row>
    <row r="47" spans="2:11" s="51" customFormat="1" ht="12.75">
      <c r="B47" s="52"/>
      <c r="C47" s="49"/>
      <c r="D47" s="49"/>
      <c r="E47" s="49"/>
      <c r="F47" s="49"/>
      <c r="G47" s="49"/>
      <c r="H47" s="49"/>
      <c r="I47" s="49"/>
      <c r="J47" s="49"/>
      <c r="K47" s="50"/>
    </row>
    <row r="48" spans="2:11" s="32" customFormat="1" ht="12.75" customHeight="1">
      <c r="B48" s="39"/>
      <c r="C48" s="40" t="s">
        <v>120</v>
      </c>
      <c r="D48" s="40"/>
      <c r="E48" s="40"/>
      <c r="F48" s="40"/>
      <c r="G48" s="40"/>
      <c r="H48" s="319" t="s">
        <v>277</v>
      </c>
      <c r="I48" s="319"/>
      <c r="J48" s="40"/>
      <c r="K48" s="41"/>
    </row>
    <row r="49" spans="2:11" s="32" customFormat="1" ht="12.75" customHeight="1">
      <c r="B49" s="39"/>
      <c r="C49" s="40" t="s">
        <v>121</v>
      </c>
      <c r="D49" s="40"/>
      <c r="E49" s="40"/>
      <c r="F49" s="40"/>
      <c r="G49" s="40"/>
      <c r="H49" s="268" t="s">
        <v>278</v>
      </c>
      <c r="I49" s="268"/>
      <c r="J49" s="40"/>
      <c r="K49" s="41"/>
    </row>
    <row r="50" spans="2:11" s="32" customFormat="1" ht="12.75" customHeight="1">
      <c r="B50" s="39"/>
      <c r="C50" s="40" t="s">
        <v>115</v>
      </c>
      <c r="D50" s="40"/>
      <c r="E50" s="40"/>
      <c r="F50" s="40"/>
      <c r="G50" s="40"/>
      <c r="H50" s="268" t="s">
        <v>233</v>
      </c>
      <c r="I50" s="268"/>
      <c r="J50" s="40"/>
      <c r="K50" s="41"/>
    </row>
    <row r="51" spans="2:11" s="32" customFormat="1" ht="12.75" customHeight="1">
      <c r="B51" s="39"/>
      <c r="C51" s="40" t="s">
        <v>116</v>
      </c>
      <c r="D51" s="40"/>
      <c r="E51" s="40"/>
      <c r="F51" s="40"/>
      <c r="G51" s="40"/>
      <c r="H51" s="268" t="s">
        <v>278</v>
      </c>
      <c r="I51" s="268"/>
      <c r="J51" s="40"/>
      <c r="K51" s="41"/>
    </row>
    <row r="52" spans="2:11" s="33" customFormat="1" ht="12.75">
      <c r="B52" s="43"/>
      <c r="C52" s="44"/>
      <c r="D52" s="44"/>
      <c r="E52" s="44"/>
      <c r="F52" s="44"/>
      <c r="G52" s="44"/>
      <c r="H52" s="196"/>
      <c r="I52" s="196"/>
      <c r="J52" s="44"/>
      <c r="K52" s="45"/>
    </row>
    <row r="53" spans="2:11" s="34" customFormat="1" ht="12.75" customHeight="1">
      <c r="B53" s="53"/>
      <c r="C53" s="40" t="s">
        <v>122</v>
      </c>
      <c r="D53" s="40"/>
      <c r="E53" s="40"/>
      <c r="F53" s="40"/>
      <c r="G53" s="42" t="s">
        <v>117</v>
      </c>
      <c r="H53" s="269" t="s">
        <v>383</v>
      </c>
      <c r="I53" s="291"/>
      <c r="J53" s="54"/>
      <c r="K53" s="55"/>
    </row>
    <row r="54" spans="2:11" s="34" customFormat="1" ht="12.75" customHeight="1">
      <c r="B54" s="53"/>
      <c r="C54" s="40"/>
      <c r="D54" s="40"/>
      <c r="E54" s="40"/>
      <c r="F54" s="40"/>
      <c r="G54" s="42" t="s">
        <v>118</v>
      </c>
      <c r="H54" s="290" t="s">
        <v>384</v>
      </c>
      <c r="I54" s="291"/>
      <c r="J54" s="54"/>
      <c r="K54" s="55"/>
    </row>
    <row r="55" spans="2:11" s="34" customFormat="1" ht="7.5" customHeight="1">
      <c r="B55" s="53"/>
      <c r="C55" s="40"/>
      <c r="D55" s="40"/>
      <c r="E55" s="40"/>
      <c r="F55" s="40"/>
      <c r="G55" s="42"/>
      <c r="H55" s="224"/>
      <c r="I55" s="224"/>
      <c r="J55" s="54"/>
      <c r="K55" s="55"/>
    </row>
    <row r="56" spans="2:11" s="34" customFormat="1" ht="12.75" customHeight="1">
      <c r="B56" s="53"/>
      <c r="C56" s="40" t="s">
        <v>119</v>
      </c>
      <c r="D56" s="40"/>
      <c r="E56" s="40"/>
      <c r="F56" s="42"/>
      <c r="G56" s="40"/>
      <c r="H56" s="227" t="s">
        <v>385</v>
      </c>
      <c r="I56" s="227"/>
      <c r="J56" s="54"/>
      <c r="K56" s="55"/>
    </row>
    <row r="57" spans="2:11" ht="22.5" customHeight="1">
      <c r="B57" s="56"/>
      <c r="C57" s="57"/>
      <c r="D57" s="57"/>
      <c r="E57" s="57"/>
      <c r="F57" s="57"/>
      <c r="G57" s="57"/>
      <c r="H57" s="57"/>
      <c r="I57" s="57"/>
      <c r="J57" s="57"/>
      <c r="K57" s="58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28" footer="0.19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34">
      <selection activeCell="K45" sqref="K45"/>
    </sheetView>
  </sheetViews>
  <sheetFormatPr defaultColWidth="9.140625" defaultRowHeight="12.75"/>
  <cols>
    <col min="1" max="1" width="6.57421875" style="95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5" customWidth="1"/>
    <col min="6" max="6" width="8.28125" style="95" customWidth="1"/>
    <col min="7" max="8" width="15.7109375" style="98" customWidth="1"/>
    <col min="9" max="9" width="1.421875" style="95" customWidth="1"/>
    <col min="10" max="16384" width="9.140625" style="95" customWidth="1"/>
  </cols>
  <sheetData>
    <row r="1" spans="2:8" s="31" customFormat="1" ht="17.25" customHeight="1">
      <c r="B1" s="59"/>
      <c r="C1" s="59"/>
      <c r="D1" s="59"/>
      <c r="G1" s="60"/>
      <c r="H1" s="60"/>
    </row>
    <row r="2" spans="2:8" s="64" customFormat="1" ht="9" customHeight="1">
      <c r="B2" s="61"/>
      <c r="C2" s="62"/>
      <c r="D2" s="62"/>
      <c r="E2" s="63"/>
      <c r="G2" s="65"/>
      <c r="H2" s="65"/>
    </row>
    <row r="3" spans="2:8" s="66" customFormat="1" ht="18" customHeight="1">
      <c r="B3" s="270" t="s">
        <v>386</v>
      </c>
      <c r="C3" s="270"/>
      <c r="D3" s="270"/>
      <c r="E3" s="270"/>
      <c r="F3" s="270"/>
      <c r="G3" s="270"/>
      <c r="H3" s="270"/>
    </row>
    <row r="4" spans="2:8" s="35" customFormat="1" ht="6.75" customHeight="1">
      <c r="B4" s="67"/>
      <c r="C4" s="67"/>
      <c r="D4" s="67"/>
      <c r="G4" s="68"/>
      <c r="H4" s="68"/>
    </row>
    <row r="5" spans="2:8" s="35" customFormat="1" ht="12" customHeight="1">
      <c r="B5" s="274" t="s">
        <v>2</v>
      </c>
      <c r="C5" s="276" t="s">
        <v>8</v>
      </c>
      <c r="D5" s="262"/>
      <c r="E5" s="263"/>
      <c r="F5" s="274" t="s">
        <v>9</v>
      </c>
      <c r="G5" s="69" t="s">
        <v>151</v>
      </c>
      <c r="H5" s="69" t="s">
        <v>151</v>
      </c>
    </row>
    <row r="6" spans="2:8" s="35" customFormat="1" ht="12" customHeight="1">
      <c r="B6" s="275"/>
      <c r="C6" s="264"/>
      <c r="D6" s="265"/>
      <c r="E6" s="266"/>
      <c r="F6" s="275"/>
      <c r="G6" s="70" t="s">
        <v>152</v>
      </c>
      <c r="H6" s="71" t="s">
        <v>170</v>
      </c>
    </row>
    <row r="7" spans="2:8" s="76" customFormat="1" ht="24.75" customHeight="1">
      <c r="B7" s="72" t="s">
        <v>3</v>
      </c>
      <c r="C7" s="271" t="s">
        <v>171</v>
      </c>
      <c r="D7" s="272"/>
      <c r="E7" s="273"/>
      <c r="F7" s="74"/>
      <c r="G7" s="175">
        <v>75197171</v>
      </c>
      <c r="H7" s="175">
        <v>31542363</v>
      </c>
    </row>
    <row r="8" spans="2:8" s="76" customFormat="1" ht="16.5" customHeight="1">
      <c r="B8" s="77"/>
      <c r="C8" s="73">
        <v>1</v>
      </c>
      <c r="D8" s="78" t="s">
        <v>10</v>
      </c>
      <c r="E8" s="79"/>
      <c r="F8" s="80"/>
      <c r="G8" s="175">
        <v>704221</v>
      </c>
      <c r="H8" s="175">
        <v>135388</v>
      </c>
    </row>
    <row r="9" spans="2:8" s="85" customFormat="1" ht="16.5" customHeight="1">
      <c r="B9" s="77"/>
      <c r="C9" s="73"/>
      <c r="D9" s="81" t="s">
        <v>123</v>
      </c>
      <c r="E9" s="82" t="s">
        <v>29</v>
      </c>
      <c r="F9" s="83"/>
      <c r="G9" s="84">
        <v>704221</v>
      </c>
      <c r="H9" s="84">
        <v>135388</v>
      </c>
    </row>
    <row r="10" spans="2:8" s="85" customFormat="1" ht="16.5" customHeight="1">
      <c r="B10" s="77"/>
      <c r="C10" s="73"/>
      <c r="D10" s="81" t="s">
        <v>123</v>
      </c>
      <c r="E10" s="82" t="s">
        <v>330</v>
      </c>
      <c r="F10" s="83"/>
      <c r="G10" s="84"/>
      <c r="H10" s="84">
        <v>0</v>
      </c>
    </row>
    <row r="11" spans="2:8" s="85" customFormat="1" ht="16.5" customHeight="1">
      <c r="B11" s="86"/>
      <c r="C11" s="73"/>
      <c r="D11" s="81" t="s">
        <v>123</v>
      </c>
      <c r="E11" s="82" t="s">
        <v>30</v>
      </c>
      <c r="F11" s="83"/>
      <c r="G11" s="84">
        <v>0</v>
      </c>
      <c r="H11" s="84">
        <v>0</v>
      </c>
    </row>
    <row r="12" spans="2:8" s="76" customFormat="1" ht="16.5" customHeight="1">
      <c r="B12" s="86"/>
      <c r="C12" s="73">
        <v>2</v>
      </c>
      <c r="D12" s="78" t="s">
        <v>155</v>
      </c>
      <c r="E12" s="79"/>
      <c r="F12" s="80"/>
      <c r="G12" s="175"/>
      <c r="H12" s="175"/>
    </row>
    <row r="13" spans="2:8" s="76" customFormat="1" ht="16.5" customHeight="1">
      <c r="B13" s="77"/>
      <c r="C13" s="73">
        <v>3</v>
      </c>
      <c r="D13" s="78" t="s">
        <v>156</v>
      </c>
      <c r="E13" s="79"/>
      <c r="F13" s="80"/>
      <c r="G13" s="175">
        <v>737311</v>
      </c>
      <c r="H13" s="175">
        <v>1393857</v>
      </c>
    </row>
    <row r="14" spans="2:8" s="85" customFormat="1" ht="16.5" customHeight="1">
      <c r="B14" s="77"/>
      <c r="C14" s="87"/>
      <c r="D14" s="81" t="s">
        <v>123</v>
      </c>
      <c r="E14" s="82" t="s">
        <v>157</v>
      </c>
      <c r="F14" s="83"/>
      <c r="G14" s="84">
        <v>0</v>
      </c>
      <c r="H14" s="84"/>
    </row>
    <row r="15" spans="2:8" s="85" customFormat="1" ht="16.5" customHeight="1">
      <c r="B15" s="86"/>
      <c r="C15" s="88"/>
      <c r="D15" s="89" t="s">
        <v>123</v>
      </c>
      <c r="E15" s="82" t="s">
        <v>124</v>
      </c>
      <c r="F15" s="83"/>
      <c r="G15" s="84"/>
      <c r="H15" s="84"/>
    </row>
    <row r="16" spans="2:8" s="85" customFormat="1" ht="16.5" customHeight="1">
      <c r="B16" s="86"/>
      <c r="C16" s="88"/>
      <c r="D16" s="89" t="s">
        <v>123</v>
      </c>
      <c r="E16" s="82" t="s">
        <v>125</v>
      </c>
      <c r="F16" s="83"/>
      <c r="G16" s="84">
        <v>678846</v>
      </c>
      <c r="H16" s="84">
        <v>288717</v>
      </c>
    </row>
    <row r="17" spans="2:8" s="85" customFormat="1" ht="16.5" customHeight="1">
      <c r="B17" s="86"/>
      <c r="C17" s="88"/>
      <c r="D17" s="89" t="s">
        <v>123</v>
      </c>
      <c r="E17" s="82" t="s">
        <v>126</v>
      </c>
      <c r="F17" s="83"/>
      <c r="G17" s="84">
        <v>58465</v>
      </c>
      <c r="H17" s="84">
        <v>1105140</v>
      </c>
    </row>
    <row r="18" spans="2:8" s="85" customFormat="1" ht="16.5" customHeight="1">
      <c r="B18" s="86"/>
      <c r="C18" s="88"/>
      <c r="D18" s="89" t="s">
        <v>123</v>
      </c>
      <c r="E18" s="82" t="s">
        <v>129</v>
      </c>
      <c r="F18" s="83"/>
      <c r="G18" s="84"/>
      <c r="H18" s="84"/>
    </row>
    <row r="19" spans="2:8" s="85" customFormat="1" ht="16.5" customHeight="1">
      <c r="B19" s="86"/>
      <c r="C19" s="88"/>
      <c r="D19" s="89" t="s">
        <v>123</v>
      </c>
      <c r="E19" s="82"/>
      <c r="F19" s="83"/>
      <c r="G19" s="84"/>
      <c r="H19" s="84"/>
    </row>
    <row r="20" spans="2:8" s="85" customFormat="1" ht="16.5" customHeight="1">
      <c r="B20" s="86"/>
      <c r="C20" s="88"/>
      <c r="D20" s="89" t="s">
        <v>123</v>
      </c>
      <c r="E20" s="82"/>
      <c r="F20" s="83"/>
      <c r="G20" s="84"/>
      <c r="H20" s="84"/>
    </row>
    <row r="21" spans="2:8" s="76" customFormat="1" ht="16.5" customHeight="1">
      <c r="B21" s="86"/>
      <c r="C21" s="73">
        <v>4</v>
      </c>
      <c r="D21" s="78" t="s">
        <v>11</v>
      </c>
      <c r="E21" s="79"/>
      <c r="F21" s="80"/>
      <c r="G21" s="175">
        <v>69780161</v>
      </c>
      <c r="H21" s="175">
        <v>26037639</v>
      </c>
    </row>
    <row r="22" spans="2:8" s="85" customFormat="1" ht="16.5" customHeight="1">
      <c r="B22" s="77"/>
      <c r="C22" s="87"/>
      <c r="D22" s="81" t="s">
        <v>123</v>
      </c>
      <c r="E22" s="82" t="s">
        <v>12</v>
      </c>
      <c r="F22" s="83"/>
      <c r="G22" s="84">
        <v>12541833</v>
      </c>
      <c r="H22" s="84">
        <v>10327479</v>
      </c>
    </row>
    <row r="23" spans="2:8" s="85" customFormat="1" ht="16.5" customHeight="1">
      <c r="B23" s="86"/>
      <c r="C23" s="88"/>
      <c r="D23" s="89" t="s">
        <v>123</v>
      </c>
      <c r="E23" s="82" t="s">
        <v>128</v>
      </c>
      <c r="F23" s="83"/>
      <c r="G23" s="84"/>
      <c r="H23" s="84">
        <v>0</v>
      </c>
    </row>
    <row r="24" spans="2:8" s="85" customFormat="1" ht="16.5" customHeight="1">
      <c r="B24" s="86"/>
      <c r="C24" s="88"/>
      <c r="D24" s="89" t="s">
        <v>123</v>
      </c>
      <c r="E24" s="82" t="s">
        <v>13</v>
      </c>
      <c r="F24" s="83"/>
      <c r="G24" s="84">
        <v>57238328</v>
      </c>
      <c r="H24" s="84">
        <v>15710160</v>
      </c>
    </row>
    <row r="25" spans="2:8" s="85" customFormat="1" ht="16.5" customHeight="1">
      <c r="B25" s="86"/>
      <c r="C25" s="88"/>
      <c r="D25" s="89" t="s">
        <v>123</v>
      </c>
      <c r="E25" s="82" t="s">
        <v>158</v>
      </c>
      <c r="F25" s="83"/>
      <c r="G25" s="84"/>
      <c r="H25" s="84">
        <v>0</v>
      </c>
    </row>
    <row r="26" spans="2:8" s="85" customFormat="1" ht="16.5" customHeight="1">
      <c r="B26" s="86"/>
      <c r="C26" s="88"/>
      <c r="D26" s="89" t="s">
        <v>123</v>
      </c>
      <c r="E26" s="82" t="s">
        <v>14</v>
      </c>
      <c r="F26" s="83"/>
      <c r="G26" s="84"/>
      <c r="H26" s="84">
        <v>0</v>
      </c>
    </row>
    <row r="27" spans="2:8" s="85" customFormat="1" ht="16.5" customHeight="1">
      <c r="B27" s="86"/>
      <c r="C27" s="88"/>
      <c r="D27" s="89" t="s">
        <v>123</v>
      </c>
      <c r="E27" s="82" t="s">
        <v>15</v>
      </c>
      <c r="F27" s="83"/>
      <c r="G27" s="84"/>
      <c r="H27" s="84">
        <v>0</v>
      </c>
    </row>
    <row r="28" spans="2:8" s="76" customFormat="1" ht="16.5" customHeight="1">
      <c r="B28" s="86"/>
      <c r="C28" s="73">
        <v>5</v>
      </c>
      <c r="D28" s="78" t="s">
        <v>159</v>
      </c>
      <c r="E28" s="79"/>
      <c r="F28" s="80"/>
      <c r="G28" s="175"/>
      <c r="H28" s="175"/>
    </row>
    <row r="29" spans="2:8" s="76" customFormat="1" ht="16.5" customHeight="1">
      <c r="B29" s="77"/>
      <c r="C29" s="73">
        <v>6</v>
      </c>
      <c r="D29" s="78" t="s">
        <v>160</v>
      </c>
      <c r="E29" s="79"/>
      <c r="F29" s="80"/>
      <c r="G29" s="175"/>
      <c r="H29" s="175"/>
    </row>
    <row r="30" spans="2:8" s="76" customFormat="1" ht="16.5" customHeight="1">
      <c r="B30" s="77"/>
      <c r="C30" s="73">
        <v>7</v>
      </c>
      <c r="D30" s="78" t="s">
        <v>16</v>
      </c>
      <c r="E30" s="79"/>
      <c r="F30" s="80"/>
      <c r="G30" s="175">
        <v>3975478</v>
      </c>
      <c r="H30" s="175">
        <v>3975478</v>
      </c>
    </row>
    <row r="31" spans="2:8" s="76" customFormat="1" ht="16.5" customHeight="1">
      <c r="B31" s="77"/>
      <c r="C31" s="73"/>
      <c r="D31" s="81" t="s">
        <v>123</v>
      </c>
      <c r="E31" s="79" t="s">
        <v>378</v>
      </c>
      <c r="F31" s="80"/>
      <c r="G31" s="75">
        <v>3975478</v>
      </c>
      <c r="H31" s="75">
        <v>3975478</v>
      </c>
    </row>
    <row r="32" spans="2:8" s="76" customFormat="1" ht="16.5" customHeight="1">
      <c r="B32" s="77"/>
      <c r="C32" s="73"/>
      <c r="D32" s="81"/>
      <c r="E32" s="79"/>
      <c r="F32" s="80"/>
      <c r="G32" s="75"/>
      <c r="H32" s="75"/>
    </row>
    <row r="33" spans="2:8" s="76" customFormat="1" ht="24.75" customHeight="1">
      <c r="B33" s="90" t="s">
        <v>4</v>
      </c>
      <c r="C33" s="271" t="s">
        <v>17</v>
      </c>
      <c r="D33" s="272"/>
      <c r="E33" s="273"/>
      <c r="F33" s="80"/>
      <c r="G33" s="175">
        <v>4180000</v>
      </c>
      <c r="H33" s="175">
        <v>5005963</v>
      </c>
    </row>
    <row r="34" spans="2:8" s="76" customFormat="1" ht="16.5" customHeight="1">
      <c r="B34" s="77"/>
      <c r="C34" s="73">
        <v>1</v>
      </c>
      <c r="D34" s="78" t="s">
        <v>18</v>
      </c>
      <c r="E34" s="79"/>
      <c r="F34" s="80"/>
      <c r="G34" s="175"/>
      <c r="H34" s="175"/>
    </row>
    <row r="35" spans="2:8" s="76" customFormat="1" ht="16.5" customHeight="1">
      <c r="B35" s="77"/>
      <c r="C35" s="73">
        <v>2</v>
      </c>
      <c r="D35" s="78" t="s">
        <v>19</v>
      </c>
      <c r="E35" s="91"/>
      <c r="F35" s="80"/>
      <c r="G35" s="175">
        <v>4180000</v>
      </c>
      <c r="H35" s="175">
        <v>5005963</v>
      </c>
    </row>
    <row r="36" spans="2:8" s="85" customFormat="1" ht="16.5" customHeight="1">
      <c r="B36" s="77"/>
      <c r="C36" s="87"/>
      <c r="D36" s="81" t="s">
        <v>123</v>
      </c>
      <c r="E36" s="82" t="s">
        <v>24</v>
      </c>
      <c r="F36" s="83"/>
      <c r="G36" s="84"/>
      <c r="H36" s="84">
        <v>0</v>
      </c>
    </row>
    <row r="37" spans="2:8" s="85" customFormat="1" ht="16.5" customHeight="1">
      <c r="B37" s="86"/>
      <c r="C37" s="88"/>
      <c r="D37" s="89" t="s">
        <v>123</v>
      </c>
      <c r="E37" s="82" t="s">
        <v>5</v>
      </c>
      <c r="F37" s="83"/>
      <c r="G37" s="84"/>
      <c r="H37" s="84">
        <v>0</v>
      </c>
    </row>
    <row r="38" spans="2:8" s="85" customFormat="1" ht="16.5" customHeight="1">
      <c r="B38" s="86"/>
      <c r="C38" s="88"/>
      <c r="D38" s="89" t="s">
        <v>123</v>
      </c>
      <c r="E38" s="82" t="s">
        <v>127</v>
      </c>
      <c r="F38" s="83"/>
      <c r="G38" s="84">
        <v>1520000</v>
      </c>
      <c r="H38" s="84">
        <v>1782233</v>
      </c>
    </row>
    <row r="39" spans="2:8" s="85" customFormat="1" ht="16.5" customHeight="1">
      <c r="B39" s="86"/>
      <c r="C39" s="88"/>
      <c r="D39" s="89" t="s">
        <v>123</v>
      </c>
      <c r="E39" s="82" t="s">
        <v>387</v>
      </c>
      <c r="F39" s="83"/>
      <c r="G39" s="84">
        <v>2420000</v>
      </c>
      <c r="H39" s="84">
        <v>2950730</v>
      </c>
    </row>
    <row r="40" spans="2:8" s="85" customFormat="1" ht="16.5" customHeight="1">
      <c r="B40" s="86"/>
      <c r="C40" s="88"/>
      <c r="D40" s="89" t="s">
        <v>123</v>
      </c>
      <c r="E40" s="82" t="s">
        <v>136</v>
      </c>
      <c r="F40" s="83"/>
      <c r="G40" s="84">
        <v>240000</v>
      </c>
      <c r="H40" s="84">
        <v>273000</v>
      </c>
    </row>
    <row r="41" spans="2:8" s="76" customFormat="1" ht="16.5" customHeight="1">
      <c r="B41" s="86"/>
      <c r="C41" s="73">
        <v>3</v>
      </c>
      <c r="D41" s="78" t="s">
        <v>20</v>
      </c>
      <c r="E41" s="79"/>
      <c r="F41" s="80"/>
      <c r="G41" s="175"/>
      <c r="H41" s="175"/>
    </row>
    <row r="42" spans="2:8" s="76" customFormat="1" ht="16.5" customHeight="1">
      <c r="B42" s="77"/>
      <c r="C42" s="73">
        <v>4</v>
      </c>
      <c r="D42" s="78" t="s">
        <v>21</v>
      </c>
      <c r="E42" s="79"/>
      <c r="F42" s="80"/>
      <c r="G42" s="175"/>
      <c r="H42" s="175"/>
    </row>
    <row r="43" spans="2:8" s="76" customFormat="1" ht="16.5" customHeight="1">
      <c r="B43" s="77"/>
      <c r="C43" s="73">
        <v>5</v>
      </c>
      <c r="D43" s="78" t="s">
        <v>22</v>
      </c>
      <c r="E43" s="79"/>
      <c r="F43" s="80"/>
      <c r="G43" s="175"/>
      <c r="H43" s="175"/>
    </row>
    <row r="44" spans="2:8" s="76" customFormat="1" ht="16.5" customHeight="1">
      <c r="B44" s="77"/>
      <c r="C44" s="73">
        <v>6</v>
      </c>
      <c r="D44" s="78" t="s">
        <v>23</v>
      </c>
      <c r="E44" s="79"/>
      <c r="F44" s="80"/>
      <c r="G44" s="175"/>
      <c r="H44" s="175"/>
    </row>
    <row r="45" spans="2:8" s="76" customFormat="1" ht="30" customHeight="1">
      <c r="B45" s="80"/>
      <c r="C45" s="271" t="s">
        <v>51</v>
      </c>
      <c r="D45" s="272"/>
      <c r="E45" s="273"/>
      <c r="F45" s="80"/>
      <c r="G45" s="175">
        <v>79377171</v>
      </c>
      <c r="H45" s="175">
        <v>36548325</v>
      </c>
    </row>
    <row r="46" spans="2:8" s="76" customFormat="1" ht="9.75" customHeight="1">
      <c r="B46" s="92"/>
      <c r="C46" s="92"/>
      <c r="D46" s="92"/>
      <c r="E46" s="92"/>
      <c r="F46" s="93"/>
      <c r="G46" s="94"/>
      <c r="H46" s="94"/>
    </row>
    <row r="47" spans="2:8" s="76" customFormat="1" ht="15.75" customHeight="1">
      <c r="B47" s="92"/>
      <c r="C47" s="92"/>
      <c r="D47" s="92"/>
      <c r="E47" s="92"/>
      <c r="F47" s="93"/>
      <c r="G47" s="94"/>
      <c r="H47" s="94"/>
    </row>
  </sheetData>
  <sheetProtection/>
  <mergeCells count="7">
    <mergeCell ref="B3:H3"/>
    <mergeCell ref="C33:E33"/>
    <mergeCell ref="C45:E45"/>
    <mergeCell ref="F5:F6"/>
    <mergeCell ref="C5:E6"/>
    <mergeCell ref="B5:B6"/>
    <mergeCell ref="C7:E7"/>
  </mergeCells>
  <printOptions horizontalCentered="1" verticalCentered="1"/>
  <pageMargins left="0" right="0" top="0" bottom="0" header="0.25" footer="0.28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55"/>
  <sheetViews>
    <sheetView zoomScalePageLayoutView="0" workbookViewId="0" topLeftCell="A34">
      <selection activeCell="P41" sqref="P41:P42"/>
    </sheetView>
  </sheetViews>
  <sheetFormatPr defaultColWidth="9.140625" defaultRowHeight="12.75"/>
  <cols>
    <col min="1" max="1" width="3.28125" style="95" customWidth="1"/>
    <col min="2" max="2" width="3.7109375" style="97" customWidth="1"/>
    <col min="3" max="3" width="2.7109375" style="97" customWidth="1"/>
    <col min="4" max="4" width="4.00390625" style="97" customWidth="1"/>
    <col min="5" max="5" width="40.57421875" style="95" customWidth="1"/>
    <col min="6" max="6" width="8.28125" style="95" customWidth="1"/>
    <col min="7" max="8" width="15.7109375" style="98" customWidth="1"/>
    <col min="9" max="9" width="1.421875" style="95" customWidth="1"/>
    <col min="10" max="12" width="9.140625" style="95" customWidth="1"/>
    <col min="13" max="13" width="10.140625" style="95" bestFit="1" customWidth="1"/>
    <col min="14" max="16384" width="9.140625" style="95" customWidth="1"/>
  </cols>
  <sheetData>
    <row r="2" spans="2:8" s="64" customFormat="1" ht="6" customHeight="1">
      <c r="B2" s="61"/>
      <c r="C2" s="62"/>
      <c r="D2" s="62"/>
      <c r="E2" s="63"/>
      <c r="G2" s="65"/>
      <c r="H2" s="65"/>
    </row>
    <row r="3" spans="2:8" s="99" customFormat="1" ht="18" customHeight="1">
      <c r="B3" s="270" t="s">
        <v>386</v>
      </c>
      <c r="C3" s="270"/>
      <c r="D3" s="270"/>
      <c r="E3" s="270"/>
      <c r="F3" s="270"/>
      <c r="G3" s="270"/>
      <c r="H3" s="270"/>
    </row>
    <row r="4" spans="2:8" s="33" customFormat="1" ht="6.75" customHeight="1">
      <c r="B4" s="100"/>
      <c r="C4" s="100"/>
      <c r="D4" s="100"/>
      <c r="G4" s="101"/>
      <c r="H4" s="101"/>
    </row>
    <row r="5" spans="2:8" s="99" customFormat="1" ht="15.75" customHeight="1">
      <c r="B5" s="267" t="s">
        <v>2</v>
      </c>
      <c r="C5" s="425" t="s">
        <v>47</v>
      </c>
      <c r="D5" s="426"/>
      <c r="E5" s="427"/>
      <c r="F5" s="267" t="s">
        <v>9</v>
      </c>
      <c r="G5" s="102" t="s">
        <v>151</v>
      </c>
      <c r="H5" s="102" t="s">
        <v>151</v>
      </c>
    </row>
    <row r="6" spans="2:8" s="99" customFormat="1" ht="15.75" customHeight="1">
      <c r="B6" s="435"/>
      <c r="C6" s="428"/>
      <c r="D6" s="429"/>
      <c r="E6" s="430"/>
      <c r="F6" s="435"/>
      <c r="G6" s="103" t="s">
        <v>152</v>
      </c>
      <c r="H6" s="104" t="s">
        <v>170</v>
      </c>
    </row>
    <row r="7" spans="2:8" s="76" customFormat="1" ht="24.75" customHeight="1">
      <c r="B7" s="90" t="s">
        <v>3</v>
      </c>
      <c r="C7" s="271" t="s">
        <v>153</v>
      </c>
      <c r="D7" s="272"/>
      <c r="E7" s="273"/>
      <c r="F7" s="80"/>
      <c r="G7" s="175">
        <v>73151070</v>
      </c>
      <c r="H7" s="175">
        <v>33111063</v>
      </c>
    </row>
    <row r="8" spans="2:8" s="76" customFormat="1" ht="15.75" customHeight="1">
      <c r="B8" s="77"/>
      <c r="C8" s="73">
        <v>1</v>
      </c>
      <c r="D8" s="78" t="s">
        <v>25</v>
      </c>
      <c r="E8" s="79"/>
      <c r="F8" s="80"/>
      <c r="G8" s="175"/>
      <c r="H8" s="175">
        <v>0</v>
      </c>
    </row>
    <row r="9" spans="2:8" s="76" customFormat="1" ht="15.75" customHeight="1">
      <c r="B9" s="77"/>
      <c r="C9" s="73">
        <v>2</v>
      </c>
      <c r="D9" s="78" t="s">
        <v>26</v>
      </c>
      <c r="E9" s="79"/>
      <c r="F9" s="80"/>
      <c r="G9" s="175">
        <v>775439</v>
      </c>
      <c r="H9" s="175">
        <v>1003148</v>
      </c>
    </row>
    <row r="10" spans="2:8" s="85" customFormat="1" ht="15.75" customHeight="1">
      <c r="B10" s="77"/>
      <c r="C10" s="87"/>
      <c r="D10" s="81" t="s">
        <v>123</v>
      </c>
      <c r="E10" s="82" t="s">
        <v>130</v>
      </c>
      <c r="F10" s="83"/>
      <c r="G10" s="84">
        <v>775439</v>
      </c>
      <c r="H10" s="84">
        <v>1003148</v>
      </c>
    </row>
    <row r="11" spans="2:8" s="85" customFormat="1" ht="15.75" customHeight="1">
      <c r="B11" s="86"/>
      <c r="C11" s="88"/>
      <c r="D11" s="89" t="s">
        <v>123</v>
      </c>
      <c r="E11" s="82" t="s">
        <v>154</v>
      </c>
      <c r="F11" s="83"/>
      <c r="G11" s="84"/>
      <c r="H11" s="84"/>
    </row>
    <row r="12" spans="2:8" s="76" customFormat="1" ht="15.75" customHeight="1">
      <c r="B12" s="86"/>
      <c r="C12" s="73">
        <v>3</v>
      </c>
      <c r="D12" s="78" t="s">
        <v>27</v>
      </c>
      <c r="E12" s="79"/>
      <c r="F12" s="80"/>
      <c r="G12" s="175">
        <v>72375631</v>
      </c>
      <c r="H12" s="175">
        <v>32107915</v>
      </c>
    </row>
    <row r="13" spans="2:8" s="85" customFormat="1" ht="15.75" customHeight="1">
      <c r="B13" s="77"/>
      <c r="C13" s="87"/>
      <c r="D13" s="81" t="s">
        <v>123</v>
      </c>
      <c r="E13" s="82" t="s">
        <v>161</v>
      </c>
      <c r="F13" s="83"/>
      <c r="G13" s="84">
        <v>34083277</v>
      </c>
      <c r="H13" s="84">
        <v>19924222</v>
      </c>
    </row>
    <row r="14" spans="2:8" s="85" customFormat="1" ht="15.75" customHeight="1">
      <c r="B14" s="86"/>
      <c r="C14" s="88"/>
      <c r="D14" s="89" t="s">
        <v>123</v>
      </c>
      <c r="E14" s="82" t="s">
        <v>162</v>
      </c>
      <c r="F14" s="83"/>
      <c r="G14" s="84">
        <v>658674</v>
      </c>
      <c r="H14" s="84">
        <v>298620</v>
      </c>
    </row>
    <row r="15" spans="2:8" s="85" customFormat="1" ht="15.75" customHeight="1">
      <c r="B15" s="86"/>
      <c r="C15" s="88"/>
      <c r="D15" s="89" t="s">
        <v>123</v>
      </c>
      <c r="E15" s="82" t="s">
        <v>131</v>
      </c>
      <c r="F15" s="83"/>
      <c r="G15" s="84">
        <v>222235</v>
      </c>
      <c r="H15" s="84">
        <v>101835</v>
      </c>
    </row>
    <row r="16" spans="2:8" s="85" customFormat="1" ht="15.75" customHeight="1">
      <c r="B16" s="86"/>
      <c r="C16" s="88"/>
      <c r="D16" s="89" t="s">
        <v>123</v>
      </c>
      <c r="E16" s="82" t="s">
        <v>132</v>
      </c>
      <c r="F16" s="83"/>
      <c r="G16" s="84">
        <v>48654</v>
      </c>
      <c r="H16" s="84">
        <v>25500</v>
      </c>
    </row>
    <row r="17" spans="2:8" s="85" customFormat="1" ht="15.75" customHeight="1">
      <c r="B17" s="86"/>
      <c r="C17" s="88"/>
      <c r="D17" s="89" t="s">
        <v>123</v>
      </c>
      <c r="E17" s="82" t="s">
        <v>133</v>
      </c>
      <c r="F17" s="83"/>
      <c r="G17" s="84"/>
      <c r="H17" s="84"/>
    </row>
    <row r="18" spans="2:8" s="85" customFormat="1" ht="15.75" customHeight="1">
      <c r="B18" s="86"/>
      <c r="C18" s="88"/>
      <c r="D18" s="89" t="s">
        <v>123</v>
      </c>
      <c r="E18" s="82" t="s">
        <v>134</v>
      </c>
      <c r="F18" s="83"/>
      <c r="G18" s="84"/>
      <c r="H18" s="84"/>
    </row>
    <row r="19" spans="2:8" s="85" customFormat="1" ht="15.75" customHeight="1">
      <c r="B19" s="86"/>
      <c r="C19" s="88"/>
      <c r="D19" s="89" t="s">
        <v>123</v>
      </c>
      <c r="E19" s="82" t="s">
        <v>135</v>
      </c>
      <c r="F19" s="83"/>
      <c r="G19" s="84"/>
      <c r="H19" s="84"/>
    </row>
    <row r="20" spans="2:8" s="85" customFormat="1" ht="15.75" customHeight="1">
      <c r="B20" s="86"/>
      <c r="C20" s="88"/>
      <c r="D20" s="89" t="s">
        <v>123</v>
      </c>
      <c r="E20" s="82" t="s">
        <v>359</v>
      </c>
      <c r="F20" s="83"/>
      <c r="G20" s="84">
        <v>7771418</v>
      </c>
      <c r="H20" s="84">
        <v>735388</v>
      </c>
    </row>
    <row r="21" spans="2:8" s="85" customFormat="1" ht="15.75" customHeight="1">
      <c r="B21" s="86"/>
      <c r="C21" s="88"/>
      <c r="D21" s="89" t="s">
        <v>123</v>
      </c>
      <c r="E21" s="82" t="s">
        <v>137</v>
      </c>
      <c r="F21" s="83"/>
      <c r="G21" s="84"/>
      <c r="H21" s="84"/>
    </row>
    <row r="22" spans="2:8" s="85" customFormat="1" ht="15.75" customHeight="1">
      <c r="B22" s="86"/>
      <c r="C22" s="88"/>
      <c r="D22" s="89" t="s">
        <v>123</v>
      </c>
      <c r="E22" s="82" t="s">
        <v>379</v>
      </c>
      <c r="F22" s="83"/>
      <c r="G22" s="84">
        <v>29591373</v>
      </c>
      <c r="H22" s="84">
        <v>11022350</v>
      </c>
    </row>
    <row r="23" spans="2:13" s="76" customFormat="1" ht="15.75" customHeight="1">
      <c r="B23" s="86"/>
      <c r="C23" s="73">
        <v>4</v>
      </c>
      <c r="D23" s="78" t="s">
        <v>28</v>
      </c>
      <c r="E23" s="79"/>
      <c r="F23" s="80"/>
      <c r="G23" s="175"/>
      <c r="H23" s="175"/>
      <c r="M23" s="235"/>
    </row>
    <row r="24" spans="2:13" s="76" customFormat="1" ht="15.75" customHeight="1">
      <c r="B24" s="77"/>
      <c r="C24" s="73">
        <v>5</v>
      </c>
      <c r="D24" s="78" t="s">
        <v>164</v>
      </c>
      <c r="E24" s="79"/>
      <c r="F24" s="80"/>
      <c r="G24" s="175"/>
      <c r="H24" s="175"/>
      <c r="M24" s="235"/>
    </row>
    <row r="25" spans="2:8" s="76" customFormat="1" ht="24.75" customHeight="1">
      <c r="B25" s="90" t="s">
        <v>4</v>
      </c>
      <c r="C25" s="271" t="s">
        <v>48</v>
      </c>
      <c r="D25" s="272"/>
      <c r="E25" s="273"/>
      <c r="F25" s="80"/>
      <c r="G25" s="175"/>
      <c r="H25" s="175"/>
    </row>
    <row r="26" spans="2:8" s="76" customFormat="1" ht="15.75" customHeight="1">
      <c r="B26" s="77"/>
      <c r="C26" s="73">
        <v>1</v>
      </c>
      <c r="D26" s="78" t="s">
        <v>33</v>
      </c>
      <c r="E26" s="91"/>
      <c r="F26" s="80"/>
      <c r="G26" s="175"/>
      <c r="H26" s="175"/>
    </row>
    <row r="27" spans="2:8" s="85" customFormat="1" ht="15.75" customHeight="1">
      <c r="B27" s="77"/>
      <c r="C27" s="87"/>
      <c r="D27" s="81" t="s">
        <v>123</v>
      </c>
      <c r="E27" s="82" t="s">
        <v>34</v>
      </c>
      <c r="F27" s="83"/>
      <c r="G27" s="84"/>
      <c r="H27" s="84"/>
    </row>
    <row r="28" spans="2:8" s="85" customFormat="1" ht="15.75" customHeight="1">
      <c r="B28" s="86"/>
      <c r="C28" s="88"/>
      <c r="D28" s="89" t="s">
        <v>123</v>
      </c>
      <c r="E28" s="82" t="s">
        <v>31</v>
      </c>
      <c r="F28" s="83"/>
      <c r="G28" s="84"/>
      <c r="H28" s="84"/>
    </row>
    <row r="29" spans="2:8" s="76" customFormat="1" ht="15.75" customHeight="1">
      <c r="B29" s="86"/>
      <c r="C29" s="73">
        <v>2</v>
      </c>
      <c r="D29" s="78" t="s">
        <v>35</v>
      </c>
      <c r="E29" s="79"/>
      <c r="F29" s="80"/>
      <c r="G29" s="175"/>
      <c r="H29" s="175"/>
    </row>
    <row r="30" spans="2:8" s="76" customFormat="1" ht="15.75" customHeight="1">
      <c r="B30" s="77"/>
      <c r="C30" s="73">
        <v>3</v>
      </c>
      <c r="D30" s="78" t="s">
        <v>28</v>
      </c>
      <c r="E30" s="79"/>
      <c r="F30" s="80"/>
      <c r="G30" s="175"/>
      <c r="H30" s="175"/>
    </row>
    <row r="31" spans="2:8" s="76" customFormat="1" ht="15.75" customHeight="1">
      <c r="B31" s="77"/>
      <c r="C31" s="73">
        <v>4</v>
      </c>
      <c r="D31" s="78" t="s">
        <v>36</v>
      </c>
      <c r="E31" s="79"/>
      <c r="F31" s="80"/>
      <c r="G31" s="175"/>
      <c r="H31" s="175"/>
    </row>
    <row r="32" spans="2:8" s="76" customFormat="1" ht="24.75" customHeight="1">
      <c r="B32" s="77"/>
      <c r="C32" s="271" t="s">
        <v>50</v>
      </c>
      <c r="D32" s="272"/>
      <c r="E32" s="273"/>
      <c r="F32" s="80"/>
      <c r="G32" s="175"/>
      <c r="H32" s="175"/>
    </row>
    <row r="33" spans="2:8" s="76" customFormat="1" ht="24.75" customHeight="1">
      <c r="B33" s="90" t="s">
        <v>37</v>
      </c>
      <c r="C33" s="271" t="s">
        <v>38</v>
      </c>
      <c r="D33" s="272"/>
      <c r="E33" s="273"/>
      <c r="F33" s="80"/>
      <c r="G33" s="175">
        <v>6226101</v>
      </c>
      <c r="H33" s="175">
        <v>3437262</v>
      </c>
    </row>
    <row r="34" spans="2:8" s="76" customFormat="1" ht="15.75" customHeight="1">
      <c r="B34" s="77"/>
      <c r="C34" s="73">
        <v>1</v>
      </c>
      <c r="D34" s="78" t="s">
        <v>39</v>
      </c>
      <c r="E34" s="79"/>
      <c r="F34" s="80"/>
      <c r="G34" s="75"/>
      <c r="H34" s="75"/>
    </row>
    <row r="35" spans="2:8" s="76" customFormat="1" ht="15.75" customHeight="1">
      <c r="B35" s="77"/>
      <c r="C35" s="105">
        <v>2</v>
      </c>
      <c r="D35" s="78" t="s">
        <v>358</v>
      </c>
      <c r="E35" s="79"/>
      <c r="F35" s="80"/>
      <c r="G35" s="75">
        <v>5100000</v>
      </c>
      <c r="H35" s="75">
        <v>5100000</v>
      </c>
    </row>
    <row r="36" spans="2:8" s="76" customFormat="1" ht="15.75" customHeight="1">
      <c r="B36" s="77"/>
      <c r="C36" s="73">
        <v>3</v>
      </c>
      <c r="D36" s="78" t="s">
        <v>41</v>
      </c>
      <c r="E36" s="79"/>
      <c r="F36" s="80"/>
      <c r="G36" s="75"/>
      <c r="H36" s="75"/>
    </row>
    <row r="37" spans="2:8" s="76" customFormat="1" ht="15.75" customHeight="1">
      <c r="B37" s="77"/>
      <c r="C37" s="105">
        <v>4</v>
      </c>
      <c r="D37" s="78" t="s">
        <v>42</v>
      </c>
      <c r="E37" s="79"/>
      <c r="F37" s="80"/>
      <c r="G37" s="75"/>
      <c r="H37" s="75"/>
    </row>
    <row r="38" spans="2:11" s="76" customFormat="1" ht="15.75" customHeight="1">
      <c r="B38" s="77"/>
      <c r="C38" s="73">
        <v>5</v>
      </c>
      <c r="D38" s="78" t="s">
        <v>138</v>
      </c>
      <c r="E38" s="79"/>
      <c r="F38" s="80"/>
      <c r="G38" s="75"/>
      <c r="H38" s="75"/>
      <c r="K38" s="93"/>
    </row>
    <row r="39" spans="2:11" s="76" customFormat="1" ht="15.75" customHeight="1">
      <c r="B39" s="77"/>
      <c r="C39" s="105">
        <v>6</v>
      </c>
      <c r="D39" s="78" t="s">
        <v>43</v>
      </c>
      <c r="E39" s="79"/>
      <c r="F39" s="80"/>
      <c r="G39" s="75">
        <v>44180</v>
      </c>
      <c r="H39" s="75">
        <v>44180</v>
      </c>
      <c r="K39" s="94"/>
    </row>
    <row r="40" spans="2:8" s="76" customFormat="1" ht="15.75" customHeight="1">
      <c r="B40" s="77"/>
      <c r="C40" s="73">
        <v>7</v>
      </c>
      <c r="D40" s="78" t="s">
        <v>44</v>
      </c>
      <c r="E40" s="79"/>
      <c r="F40" s="80"/>
      <c r="G40" s="75">
        <v>80187</v>
      </c>
      <c r="H40" s="75">
        <v>80187</v>
      </c>
    </row>
    <row r="41" spans="2:8" s="76" customFormat="1" ht="15.75" customHeight="1">
      <c r="B41" s="77"/>
      <c r="C41" s="105">
        <v>8</v>
      </c>
      <c r="D41" s="78" t="s">
        <v>344</v>
      </c>
      <c r="E41" s="79"/>
      <c r="F41" s="80"/>
      <c r="G41" s="75"/>
      <c r="H41" s="75">
        <v>0</v>
      </c>
    </row>
    <row r="42" spans="2:8" s="76" customFormat="1" ht="15.75" customHeight="1">
      <c r="B42" s="77"/>
      <c r="C42" s="73">
        <v>9</v>
      </c>
      <c r="D42" s="78" t="s">
        <v>345</v>
      </c>
      <c r="E42" s="79"/>
      <c r="F42" s="80"/>
      <c r="G42" s="75">
        <v>-1787105</v>
      </c>
      <c r="H42" s="75">
        <v>-2582365</v>
      </c>
    </row>
    <row r="43" spans="2:8" s="76" customFormat="1" ht="15.75" customHeight="1">
      <c r="B43" s="77"/>
      <c r="C43" s="105">
        <v>10</v>
      </c>
      <c r="D43" s="78" t="s">
        <v>46</v>
      </c>
      <c r="E43" s="79"/>
      <c r="F43" s="80"/>
      <c r="G43" s="75">
        <v>2788839</v>
      </c>
      <c r="H43" s="75">
        <v>795260</v>
      </c>
    </row>
    <row r="44" spans="2:8" s="76" customFormat="1" ht="24.75" customHeight="1">
      <c r="B44" s="77"/>
      <c r="C44" s="271" t="s">
        <v>49</v>
      </c>
      <c r="D44" s="272"/>
      <c r="E44" s="273"/>
      <c r="F44" s="80"/>
      <c r="G44" s="175">
        <v>79377171</v>
      </c>
      <c r="H44" s="175">
        <v>36548325</v>
      </c>
    </row>
    <row r="45" spans="2:8" s="76" customFormat="1" ht="15.75" customHeight="1">
      <c r="B45" s="92"/>
      <c r="C45" s="92"/>
      <c r="D45" s="106"/>
      <c r="E45" s="93"/>
      <c r="F45" s="93"/>
      <c r="G45" s="94"/>
      <c r="H45" s="94"/>
    </row>
    <row r="46" spans="2:8" s="76" customFormat="1" ht="15.75" customHeight="1">
      <c r="B46" s="92"/>
      <c r="C46" s="92"/>
      <c r="D46" s="106"/>
      <c r="E46" s="93"/>
      <c r="F46" s="93"/>
      <c r="G46" s="94"/>
      <c r="H46" s="94"/>
    </row>
    <row r="47" spans="2:8" s="76" customFormat="1" ht="15.75" customHeight="1">
      <c r="B47" s="92"/>
      <c r="C47" s="92"/>
      <c r="D47" s="106"/>
      <c r="E47" s="93"/>
      <c r="F47" s="93"/>
      <c r="G47" s="94"/>
      <c r="H47" s="94"/>
    </row>
    <row r="48" spans="2:8" s="76" customFormat="1" ht="15.75" customHeight="1">
      <c r="B48" s="92"/>
      <c r="C48" s="92"/>
      <c r="D48" s="106"/>
      <c r="E48" s="93"/>
      <c r="F48" s="93"/>
      <c r="G48" s="94"/>
      <c r="H48" s="94"/>
    </row>
    <row r="49" spans="2:8" s="76" customFormat="1" ht="15.75" customHeight="1">
      <c r="B49" s="92"/>
      <c r="C49" s="92"/>
      <c r="D49" s="106"/>
      <c r="E49" s="93"/>
      <c r="F49" s="93"/>
      <c r="G49" s="94"/>
      <c r="H49" s="94"/>
    </row>
    <row r="50" spans="2:8" s="76" customFormat="1" ht="15.75" customHeight="1">
      <c r="B50" s="92"/>
      <c r="C50" s="92"/>
      <c r="D50" s="106"/>
      <c r="E50" s="93"/>
      <c r="F50" s="93"/>
      <c r="G50" s="94"/>
      <c r="H50" s="94"/>
    </row>
    <row r="51" spans="2:8" s="76" customFormat="1" ht="15.75" customHeight="1">
      <c r="B51" s="92"/>
      <c r="C51" s="92"/>
      <c r="D51" s="106"/>
      <c r="E51" s="93"/>
      <c r="F51" s="93"/>
      <c r="G51" s="94"/>
      <c r="H51" s="94"/>
    </row>
    <row r="52" spans="2:8" s="76" customFormat="1" ht="15.75" customHeight="1">
      <c r="B52" s="92"/>
      <c r="C52" s="92"/>
      <c r="D52" s="106"/>
      <c r="E52" s="93"/>
      <c r="F52" s="93"/>
      <c r="G52" s="94"/>
      <c r="H52" s="94"/>
    </row>
    <row r="53" spans="2:8" s="76" customFormat="1" ht="15.75" customHeight="1">
      <c r="B53" s="92"/>
      <c r="C53" s="92"/>
      <c r="D53" s="106"/>
      <c r="E53" s="93"/>
      <c r="F53" s="93"/>
      <c r="G53" s="94"/>
      <c r="H53" s="94"/>
    </row>
    <row r="54" spans="2:8" s="76" customFormat="1" ht="15.75" customHeight="1">
      <c r="B54" s="92"/>
      <c r="C54" s="92"/>
      <c r="D54" s="92"/>
      <c r="E54" s="92"/>
      <c r="F54" s="93"/>
      <c r="G54" s="94"/>
      <c r="H54" s="94"/>
    </row>
    <row r="55" spans="2:8" ht="12.75">
      <c r="B55" s="107"/>
      <c r="C55" s="107"/>
      <c r="D55" s="108"/>
      <c r="E55" s="109"/>
      <c r="F55" s="109"/>
      <c r="G55" s="110"/>
      <c r="H55" s="110"/>
    </row>
  </sheetData>
  <sheetProtection/>
  <mergeCells count="9">
    <mergeCell ref="B3:H3"/>
    <mergeCell ref="C32:E32"/>
    <mergeCell ref="C7:E7"/>
    <mergeCell ref="F5:F6"/>
    <mergeCell ref="C33:E33"/>
    <mergeCell ref="C44:E44"/>
    <mergeCell ref="B5:B6"/>
    <mergeCell ref="C5:E6"/>
    <mergeCell ref="C25:E25"/>
  </mergeCells>
  <printOptions horizontalCentered="1" verticalCentered="1"/>
  <pageMargins left="0" right="0" top="0" bottom="0" header="0.25" footer="0.3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25">
      <selection activeCell="M9" sqref="M9"/>
    </sheetView>
  </sheetViews>
  <sheetFormatPr defaultColWidth="9.140625" defaultRowHeight="12.75"/>
  <cols>
    <col min="1" max="1" width="5.28125" style="33" customWidth="1"/>
    <col min="2" max="2" width="3.7109375" style="100" customWidth="1"/>
    <col min="3" max="3" width="5.28125" style="100" customWidth="1"/>
    <col min="4" max="4" width="2.7109375" style="100" customWidth="1"/>
    <col min="5" max="5" width="49.00390625" style="33" customWidth="1"/>
    <col min="6" max="6" width="14.8515625" style="101" customWidth="1"/>
    <col min="7" max="7" width="14.00390625" style="101" customWidth="1"/>
    <col min="8" max="8" width="1.421875" style="33" customWidth="1"/>
    <col min="9" max="9" width="9.140625" style="33" customWidth="1"/>
    <col min="10" max="10" width="18.00390625" style="114" customWidth="1"/>
    <col min="11" max="16384" width="9.140625" style="33" customWidth="1"/>
  </cols>
  <sheetData>
    <row r="2" spans="2:10" s="99" customFormat="1" ht="7.5" customHeight="1">
      <c r="B2" s="61"/>
      <c r="C2" s="61"/>
      <c r="D2" s="62"/>
      <c r="E2" s="63"/>
      <c r="F2" s="65"/>
      <c r="G2" s="111"/>
      <c r="H2" s="64"/>
      <c r="I2" s="64"/>
      <c r="J2" s="112"/>
    </row>
    <row r="3" spans="2:10" s="99" customFormat="1" ht="29.25" customHeight="1">
      <c r="B3" s="445" t="s">
        <v>388</v>
      </c>
      <c r="C3" s="445"/>
      <c r="D3" s="445"/>
      <c r="E3" s="445"/>
      <c r="F3" s="445"/>
      <c r="G3" s="445"/>
      <c r="H3" s="113"/>
      <c r="I3" s="113"/>
      <c r="J3" s="112"/>
    </row>
    <row r="4" spans="2:10" s="99" customFormat="1" ht="18.75" customHeight="1">
      <c r="B4" s="436" t="s">
        <v>149</v>
      </c>
      <c r="C4" s="436"/>
      <c r="D4" s="436"/>
      <c r="E4" s="436"/>
      <c r="F4" s="436"/>
      <c r="G4" s="436"/>
      <c r="H4" s="66"/>
      <c r="I4" s="66"/>
      <c r="J4" s="112"/>
    </row>
    <row r="5" ht="7.5" customHeight="1"/>
    <row r="6" spans="2:10" s="99" customFormat="1" ht="15.75" customHeight="1">
      <c r="B6" s="452" t="s">
        <v>2</v>
      </c>
      <c r="C6" s="446" t="s">
        <v>150</v>
      </c>
      <c r="D6" s="447"/>
      <c r="E6" s="448"/>
      <c r="F6" s="115" t="s">
        <v>151</v>
      </c>
      <c r="G6" s="115" t="s">
        <v>151</v>
      </c>
      <c r="H6" s="76"/>
      <c r="I6" s="76"/>
      <c r="J6" s="112"/>
    </row>
    <row r="7" spans="2:10" s="99" customFormat="1" ht="15.75" customHeight="1">
      <c r="B7" s="453"/>
      <c r="C7" s="449"/>
      <c r="D7" s="450"/>
      <c r="E7" s="451"/>
      <c r="F7" s="116" t="s">
        <v>152</v>
      </c>
      <c r="G7" s="117" t="s">
        <v>170</v>
      </c>
      <c r="H7" s="76"/>
      <c r="I7" s="76"/>
      <c r="J7" s="112"/>
    </row>
    <row r="8" spans="2:10" s="99" customFormat="1" ht="24.75" customHeight="1">
      <c r="B8" s="118">
        <v>1</v>
      </c>
      <c r="C8" s="442" t="s">
        <v>52</v>
      </c>
      <c r="D8" s="443"/>
      <c r="E8" s="444"/>
      <c r="F8" s="175">
        <v>36239142</v>
      </c>
      <c r="G8" s="175">
        <v>13091800</v>
      </c>
      <c r="J8" s="112"/>
    </row>
    <row r="9" spans="2:10" s="99" customFormat="1" ht="24.75" customHeight="1">
      <c r="B9" s="118">
        <v>2</v>
      </c>
      <c r="C9" s="442" t="s">
        <v>53</v>
      </c>
      <c r="D9" s="443"/>
      <c r="E9" s="444"/>
      <c r="F9" s="120">
        <v>0</v>
      </c>
      <c r="G9" s="120">
        <v>0</v>
      </c>
      <c r="J9" s="112"/>
    </row>
    <row r="10" spans="2:10" s="99" customFormat="1" ht="24.75" customHeight="1">
      <c r="B10" s="96">
        <v>3</v>
      </c>
      <c r="C10" s="442" t="s">
        <v>165</v>
      </c>
      <c r="D10" s="443"/>
      <c r="E10" s="444"/>
      <c r="F10" s="259">
        <v>0</v>
      </c>
      <c r="G10" s="259">
        <v>0</v>
      </c>
      <c r="J10" s="112"/>
    </row>
    <row r="11" spans="2:10" s="99" customFormat="1" ht="24.75" customHeight="1">
      <c r="B11" s="96">
        <v>4</v>
      </c>
      <c r="C11" s="442" t="s">
        <v>318</v>
      </c>
      <c r="D11" s="443"/>
      <c r="E11" s="444"/>
      <c r="F11" s="121">
        <v>22306458</v>
      </c>
      <c r="G11" s="259">
        <v>8761278</v>
      </c>
      <c r="J11" s="112"/>
    </row>
    <row r="12" spans="2:10" s="99" customFormat="1" ht="24.75" customHeight="1">
      <c r="B12" s="96">
        <v>5</v>
      </c>
      <c r="C12" s="442" t="s">
        <v>139</v>
      </c>
      <c r="D12" s="443"/>
      <c r="E12" s="444"/>
      <c r="F12" s="236">
        <v>9807590</v>
      </c>
      <c r="G12" s="260">
        <v>2958922</v>
      </c>
      <c r="J12" s="112"/>
    </row>
    <row r="13" spans="2:10" s="99" customFormat="1" ht="24.75" customHeight="1">
      <c r="B13" s="96"/>
      <c r="C13" s="119"/>
      <c r="D13" s="437" t="s">
        <v>140</v>
      </c>
      <c r="E13" s="438"/>
      <c r="F13" s="122">
        <v>8404103</v>
      </c>
      <c r="G13" s="261">
        <v>2535495</v>
      </c>
      <c r="H13" s="85"/>
      <c r="I13" s="85"/>
      <c r="J13" s="112"/>
    </row>
    <row r="14" spans="2:10" s="99" customFormat="1" ht="24.75" customHeight="1">
      <c r="B14" s="96"/>
      <c r="C14" s="119"/>
      <c r="D14" s="437" t="s">
        <v>141</v>
      </c>
      <c r="E14" s="438"/>
      <c r="F14" s="122">
        <v>1403487</v>
      </c>
      <c r="G14" s="261">
        <v>423427</v>
      </c>
      <c r="H14" s="85"/>
      <c r="I14" s="85"/>
      <c r="J14" s="112"/>
    </row>
    <row r="15" spans="2:10" s="99" customFormat="1" ht="24.75" customHeight="1">
      <c r="B15" s="118">
        <v>6</v>
      </c>
      <c r="C15" s="442" t="s">
        <v>142</v>
      </c>
      <c r="D15" s="443"/>
      <c r="E15" s="444"/>
      <c r="F15" s="120">
        <v>825963</v>
      </c>
      <c r="G15" s="120">
        <v>290100</v>
      </c>
      <c r="J15" s="112"/>
    </row>
    <row r="16" spans="2:10" s="99" customFormat="1" ht="24.75" customHeight="1">
      <c r="B16" s="118">
        <v>7</v>
      </c>
      <c r="C16" s="442" t="s">
        <v>143</v>
      </c>
      <c r="D16" s="443"/>
      <c r="E16" s="444"/>
      <c r="F16" s="120"/>
      <c r="G16" s="120">
        <v>0</v>
      </c>
      <c r="J16" s="237"/>
    </row>
    <row r="17" spans="2:10" s="99" customFormat="1" ht="39.75" customHeight="1">
      <c r="B17" s="118">
        <v>8</v>
      </c>
      <c r="C17" s="271" t="s">
        <v>144</v>
      </c>
      <c r="D17" s="272"/>
      <c r="E17" s="273"/>
      <c r="F17" s="175">
        <v>32940011</v>
      </c>
      <c r="G17" s="175">
        <v>12010300</v>
      </c>
      <c r="H17" s="76"/>
      <c r="I17" s="76"/>
      <c r="J17" s="112"/>
    </row>
    <row r="18" spans="2:10" s="99" customFormat="1" ht="39.75" customHeight="1">
      <c r="B18" s="118">
        <v>9</v>
      </c>
      <c r="C18" s="439" t="s">
        <v>145</v>
      </c>
      <c r="D18" s="440"/>
      <c r="E18" s="441"/>
      <c r="F18" s="175">
        <v>3299131</v>
      </c>
      <c r="G18" s="175">
        <v>1081500</v>
      </c>
      <c r="H18" s="76"/>
      <c r="I18" s="76"/>
      <c r="J18" s="112"/>
    </row>
    <row r="19" spans="2:10" s="99" customFormat="1" ht="24.75" customHeight="1">
      <c r="B19" s="118">
        <v>10</v>
      </c>
      <c r="C19" s="442" t="s">
        <v>54</v>
      </c>
      <c r="D19" s="443"/>
      <c r="E19" s="444"/>
      <c r="F19" s="120"/>
      <c r="G19" s="120"/>
      <c r="J19" s="112"/>
    </row>
    <row r="20" spans="2:10" s="99" customFormat="1" ht="24.75" customHeight="1">
      <c r="B20" s="118">
        <v>11</v>
      </c>
      <c r="C20" s="442" t="s">
        <v>146</v>
      </c>
      <c r="D20" s="443"/>
      <c r="E20" s="444"/>
      <c r="F20" s="120"/>
      <c r="G20" s="120"/>
      <c r="J20" s="112"/>
    </row>
    <row r="21" spans="2:10" s="99" customFormat="1" ht="24.75" customHeight="1">
      <c r="B21" s="118">
        <v>12</v>
      </c>
      <c r="C21" s="442" t="s">
        <v>55</v>
      </c>
      <c r="D21" s="443"/>
      <c r="E21" s="444"/>
      <c r="F21" s="175">
        <v>-200421</v>
      </c>
      <c r="G21" s="175">
        <v>-99700</v>
      </c>
      <c r="J21" s="112"/>
    </row>
    <row r="22" spans="2:10" s="99" customFormat="1" ht="24.75" customHeight="1">
      <c r="B22" s="118"/>
      <c r="C22" s="124">
        <v>121</v>
      </c>
      <c r="D22" s="437" t="s">
        <v>56</v>
      </c>
      <c r="E22" s="438"/>
      <c r="F22" s="84"/>
      <c r="G22" s="84"/>
      <c r="H22" s="85"/>
      <c r="I22" s="85"/>
      <c r="J22" s="112"/>
    </row>
    <row r="23" spans="2:10" s="99" customFormat="1" ht="24.75" customHeight="1">
      <c r="B23" s="118"/>
      <c r="C23" s="119">
        <v>122</v>
      </c>
      <c r="D23" s="437" t="s">
        <v>147</v>
      </c>
      <c r="E23" s="438"/>
      <c r="F23" s="84">
        <v>-223845</v>
      </c>
      <c r="G23" s="84">
        <v>-135310</v>
      </c>
      <c r="H23" s="85"/>
      <c r="I23" s="85"/>
      <c r="J23" s="112"/>
    </row>
    <row r="24" spans="2:10" s="99" customFormat="1" ht="24.75" customHeight="1">
      <c r="B24" s="118"/>
      <c r="C24" s="119">
        <v>123</v>
      </c>
      <c r="D24" s="437" t="s">
        <v>57</v>
      </c>
      <c r="E24" s="438"/>
      <c r="F24" s="84"/>
      <c r="G24" s="84"/>
      <c r="H24" s="85"/>
      <c r="I24" s="85"/>
      <c r="J24" s="112"/>
    </row>
    <row r="25" spans="2:10" s="99" customFormat="1" ht="24.75" customHeight="1">
      <c r="B25" s="118"/>
      <c r="C25" s="119">
        <v>124</v>
      </c>
      <c r="D25" s="437" t="s">
        <v>58</v>
      </c>
      <c r="E25" s="438"/>
      <c r="F25" s="84">
        <v>23424</v>
      </c>
      <c r="G25" s="84">
        <v>35610</v>
      </c>
      <c r="H25" s="85"/>
      <c r="I25" s="85"/>
      <c r="J25" s="112"/>
    </row>
    <row r="26" spans="2:10" s="99" customFormat="1" ht="39.75" customHeight="1">
      <c r="B26" s="118">
        <v>13</v>
      </c>
      <c r="C26" s="439" t="s">
        <v>59</v>
      </c>
      <c r="D26" s="440"/>
      <c r="E26" s="441"/>
      <c r="F26" s="175">
        <v>-200421</v>
      </c>
      <c r="G26" s="175">
        <v>-99700</v>
      </c>
      <c r="H26" s="76"/>
      <c r="I26" s="76"/>
      <c r="J26" s="112"/>
    </row>
    <row r="27" spans="2:10" s="99" customFormat="1" ht="39.75" customHeight="1">
      <c r="B27" s="118">
        <v>14</v>
      </c>
      <c r="C27" s="439" t="s">
        <v>148</v>
      </c>
      <c r="D27" s="440"/>
      <c r="E27" s="441"/>
      <c r="F27" s="175">
        <v>3098710</v>
      </c>
      <c r="G27" s="175">
        <v>981800</v>
      </c>
      <c r="H27" s="76"/>
      <c r="I27" s="76"/>
      <c r="J27" s="112"/>
    </row>
    <row r="28" spans="2:10" s="99" customFormat="1" ht="24.75" customHeight="1">
      <c r="B28" s="118">
        <v>15</v>
      </c>
      <c r="C28" s="442" t="s">
        <v>360</v>
      </c>
      <c r="D28" s="443"/>
      <c r="E28" s="444"/>
      <c r="F28" s="120">
        <v>0</v>
      </c>
      <c r="G28" s="120">
        <v>0</v>
      </c>
      <c r="J28" s="112"/>
    </row>
    <row r="29" spans="2:10" s="99" customFormat="1" ht="24.75" customHeight="1">
      <c r="B29" s="118"/>
      <c r="C29" s="119" t="s">
        <v>361</v>
      </c>
      <c r="D29" s="255"/>
      <c r="E29" s="256"/>
      <c r="F29" s="175">
        <v>3098710</v>
      </c>
      <c r="G29" s="120">
        <v>981800</v>
      </c>
      <c r="J29" s="112"/>
    </row>
    <row r="30" spans="2:10" s="99" customFormat="1" ht="39.75" customHeight="1">
      <c r="B30" s="118">
        <v>16</v>
      </c>
      <c r="C30" s="439" t="s">
        <v>363</v>
      </c>
      <c r="D30" s="440"/>
      <c r="E30" s="441"/>
      <c r="F30" s="120">
        <v>309871</v>
      </c>
      <c r="G30" s="175">
        <v>98180</v>
      </c>
      <c r="H30" s="76"/>
      <c r="I30" s="76"/>
      <c r="J30" s="112"/>
    </row>
    <row r="31" spans="2:10" s="99" customFormat="1" ht="24.75" customHeight="1">
      <c r="B31" s="118">
        <v>17</v>
      </c>
      <c r="C31" s="442" t="s">
        <v>362</v>
      </c>
      <c r="D31" s="443"/>
      <c r="E31" s="444"/>
      <c r="F31" s="120">
        <v>2788839</v>
      </c>
      <c r="G31" s="120">
        <v>883620</v>
      </c>
      <c r="J31" s="112"/>
    </row>
    <row r="32" spans="2:10" s="99" customFormat="1" ht="15.75" customHeight="1">
      <c r="B32" s="125"/>
      <c r="C32" s="125"/>
      <c r="D32" s="125"/>
      <c r="E32" s="126"/>
      <c r="F32" s="127"/>
      <c r="G32" s="127"/>
      <c r="J32" s="112"/>
    </row>
    <row r="33" spans="2:10" s="99" customFormat="1" ht="15.75" customHeight="1">
      <c r="B33" s="125"/>
      <c r="C33" s="125"/>
      <c r="D33" s="125"/>
      <c r="E33" s="126"/>
      <c r="F33" s="127"/>
      <c r="G33" s="127"/>
      <c r="J33" s="112"/>
    </row>
    <row r="34" spans="2:10" s="99" customFormat="1" ht="15.75" customHeight="1">
      <c r="B34" s="125"/>
      <c r="C34" s="125"/>
      <c r="D34" s="125"/>
      <c r="E34" s="126"/>
      <c r="F34" s="127"/>
      <c r="G34" s="127"/>
      <c r="J34" s="112"/>
    </row>
    <row r="35" spans="2:10" s="99" customFormat="1" ht="15.75" customHeight="1">
      <c r="B35" s="125"/>
      <c r="C35" s="125"/>
      <c r="D35" s="125"/>
      <c r="E35" s="126"/>
      <c r="F35" s="127"/>
      <c r="G35" s="127"/>
      <c r="J35" s="112"/>
    </row>
    <row r="36" spans="2:10" s="99" customFormat="1" ht="15.75" customHeight="1">
      <c r="B36" s="125"/>
      <c r="C36" s="125"/>
      <c r="D36" s="125"/>
      <c r="E36" s="126"/>
      <c r="F36" s="127"/>
      <c r="G36" s="127"/>
      <c r="J36" s="112"/>
    </row>
    <row r="37" spans="2:10" s="99" customFormat="1" ht="15.75" customHeight="1">
      <c r="B37" s="125"/>
      <c r="C37" s="125"/>
      <c r="D37" s="125"/>
      <c r="E37" s="126"/>
      <c r="F37" s="127"/>
      <c r="G37" s="127"/>
      <c r="J37" s="112"/>
    </row>
    <row r="38" spans="2:10" s="99" customFormat="1" ht="15.75" customHeight="1">
      <c r="B38" s="125"/>
      <c r="C38" s="125"/>
      <c r="D38" s="125"/>
      <c r="E38" s="126"/>
      <c r="F38" s="127"/>
      <c r="G38" s="127"/>
      <c r="J38" s="112"/>
    </row>
    <row r="39" spans="2:10" s="99" customFormat="1" ht="15.75" customHeight="1">
      <c r="B39" s="125"/>
      <c r="C39" s="125"/>
      <c r="D39" s="125"/>
      <c r="E39" s="126"/>
      <c r="F39" s="127"/>
      <c r="G39" s="127"/>
      <c r="J39" s="112"/>
    </row>
    <row r="40" spans="2:10" s="99" customFormat="1" ht="15.75" customHeight="1">
      <c r="B40" s="125"/>
      <c r="C40" s="125"/>
      <c r="D40" s="125"/>
      <c r="E40" s="126"/>
      <c r="F40" s="127"/>
      <c r="G40" s="127"/>
      <c r="J40" s="112"/>
    </row>
    <row r="41" spans="2:10" s="99" customFormat="1" ht="15.75" customHeight="1">
      <c r="B41" s="125"/>
      <c r="C41" s="125"/>
      <c r="D41" s="125"/>
      <c r="E41" s="125"/>
      <c r="F41" s="127"/>
      <c r="G41" s="127"/>
      <c r="J41" s="112"/>
    </row>
    <row r="42" spans="2:7" ht="12.75">
      <c r="B42" s="128"/>
      <c r="C42" s="128"/>
      <c r="D42" s="128"/>
      <c r="E42" s="44"/>
      <c r="F42" s="129"/>
      <c r="G42" s="129"/>
    </row>
  </sheetData>
  <sheetProtection/>
  <mergeCells count="27"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C31:E31"/>
    <mergeCell ref="C30:E30"/>
    <mergeCell ref="C12:E12"/>
    <mergeCell ref="D13:E13"/>
    <mergeCell ref="D14:E14"/>
    <mergeCell ref="C15:E15"/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4">
      <selection activeCell="O10" sqref="O10"/>
    </sheetView>
  </sheetViews>
  <sheetFormatPr defaultColWidth="9.140625" defaultRowHeight="12.75"/>
  <cols>
    <col min="1" max="1" width="13.28125" style="95" customWidth="1"/>
    <col min="2" max="2" width="3.7109375" style="97" customWidth="1"/>
    <col min="3" max="3" width="5.7109375" style="97" customWidth="1"/>
    <col min="4" max="4" width="52.7109375" style="97" customWidth="1"/>
    <col min="5" max="5" width="15.28125" style="98" customWidth="1"/>
    <col min="6" max="6" width="13.7109375" style="98" customWidth="1"/>
    <col min="7" max="7" width="1.421875" style="95" customWidth="1"/>
    <col min="8" max="16384" width="9.140625" style="95" customWidth="1"/>
  </cols>
  <sheetData>
    <row r="2" spans="2:6" s="99" customFormat="1" ht="15">
      <c r="B2" s="61"/>
      <c r="C2" s="61"/>
      <c r="D2" s="61"/>
      <c r="E2" s="133"/>
      <c r="F2" s="133"/>
    </row>
    <row r="3" spans="2:6" s="99" customFormat="1" ht="15">
      <c r="B3" s="61"/>
      <c r="C3" s="61"/>
      <c r="D3" s="61"/>
      <c r="E3" s="133"/>
      <c r="F3" s="134"/>
    </row>
    <row r="4" spans="2:6" s="99" customFormat="1" ht="8.25" customHeight="1">
      <c r="B4" s="61"/>
      <c r="C4" s="61"/>
      <c r="D4" s="61"/>
      <c r="E4" s="135"/>
      <c r="F4" s="136"/>
    </row>
    <row r="5" spans="2:6" s="113" customFormat="1" ht="18" customHeight="1">
      <c r="B5" s="445" t="s">
        <v>173</v>
      </c>
      <c r="C5" s="445"/>
      <c r="D5" s="445"/>
      <c r="E5" s="445"/>
      <c r="F5" s="445"/>
    </row>
    <row r="6" spans="2:6" s="139" customFormat="1" ht="28.5" customHeight="1">
      <c r="B6" s="137"/>
      <c r="C6" s="137"/>
      <c r="D6" s="137"/>
      <c r="E6" s="138"/>
      <c r="F6" s="138"/>
    </row>
    <row r="7" spans="2:6" s="141" customFormat="1" ht="21" customHeight="1">
      <c r="B7" s="452" t="s">
        <v>2</v>
      </c>
      <c r="C7" s="446" t="s">
        <v>83</v>
      </c>
      <c r="D7" s="448"/>
      <c r="E7" s="140" t="s">
        <v>151</v>
      </c>
      <c r="F7" s="115" t="s">
        <v>151</v>
      </c>
    </row>
    <row r="8" spans="2:6" s="141" customFormat="1" ht="21" customHeight="1">
      <c r="B8" s="453"/>
      <c r="C8" s="449"/>
      <c r="D8" s="451"/>
      <c r="E8" s="117" t="s">
        <v>152</v>
      </c>
      <c r="F8" s="117" t="s">
        <v>170</v>
      </c>
    </row>
    <row r="9" spans="2:6" s="76" customFormat="1" ht="34.5" customHeight="1">
      <c r="B9" s="77"/>
      <c r="C9" s="439" t="s">
        <v>78</v>
      </c>
      <c r="D9" s="441"/>
      <c r="E9" s="75"/>
      <c r="F9" s="142"/>
    </row>
    <row r="10" spans="2:6" s="76" customFormat="1" ht="24.75" customHeight="1">
      <c r="B10" s="77"/>
      <c r="C10" s="81"/>
      <c r="D10" s="143" t="s">
        <v>107</v>
      </c>
      <c r="E10" s="75"/>
      <c r="F10" s="142"/>
    </row>
    <row r="11" spans="2:6" s="76" customFormat="1" ht="24.75" customHeight="1">
      <c r="B11" s="77"/>
      <c r="C11" s="81"/>
      <c r="D11" s="143" t="s">
        <v>163</v>
      </c>
      <c r="E11" s="75"/>
      <c r="F11" s="142"/>
    </row>
    <row r="12" spans="2:6" s="76" customFormat="1" ht="24.75" customHeight="1">
      <c r="B12" s="77"/>
      <c r="C12" s="81"/>
      <c r="D12" s="143" t="s">
        <v>79</v>
      </c>
      <c r="E12" s="75"/>
      <c r="F12" s="142"/>
    </row>
    <row r="13" spans="2:6" s="76" customFormat="1" ht="24.75" customHeight="1">
      <c r="B13" s="77"/>
      <c r="C13" s="81"/>
      <c r="D13" s="143" t="s">
        <v>80</v>
      </c>
      <c r="E13" s="75"/>
      <c r="F13" s="142"/>
    </row>
    <row r="14" spans="2:6" s="76" customFormat="1" ht="24.75" customHeight="1">
      <c r="B14" s="77"/>
      <c r="C14" s="81"/>
      <c r="D14" s="143" t="s">
        <v>81</v>
      </c>
      <c r="E14" s="75"/>
      <c r="F14" s="142"/>
    </row>
    <row r="15" spans="2:6" s="85" customFormat="1" ht="24.75" customHeight="1">
      <c r="B15" s="77"/>
      <c r="C15" s="81"/>
      <c r="D15" s="132" t="s">
        <v>82</v>
      </c>
      <c r="E15" s="84"/>
      <c r="F15" s="144"/>
    </row>
    <row r="16" spans="2:6" s="76" customFormat="1" ht="34.5" customHeight="1">
      <c r="B16" s="86"/>
      <c r="C16" s="439" t="s">
        <v>84</v>
      </c>
      <c r="D16" s="441"/>
      <c r="E16" s="75"/>
      <c r="F16" s="142"/>
    </row>
    <row r="17" spans="2:6" s="76" customFormat="1" ht="24.75" customHeight="1">
      <c r="B17" s="77"/>
      <c r="C17" s="81"/>
      <c r="D17" s="143" t="s">
        <v>108</v>
      </c>
      <c r="E17" s="75"/>
      <c r="F17" s="142"/>
    </row>
    <row r="18" spans="2:6" s="76" customFormat="1" ht="24.75" customHeight="1">
      <c r="B18" s="77"/>
      <c r="C18" s="81"/>
      <c r="D18" s="143" t="s">
        <v>86</v>
      </c>
      <c r="E18" s="75"/>
      <c r="F18" s="142"/>
    </row>
    <row r="19" spans="2:6" s="76" customFormat="1" ht="24.75" customHeight="1">
      <c r="B19" s="77"/>
      <c r="C19" s="81"/>
      <c r="D19" s="143" t="s">
        <v>87</v>
      </c>
      <c r="E19" s="75"/>
      <c r="F19" s="142"/>
    </row>
    <row r="20" spans="2:6" s="76" customFormat="1" ht="24.75" customHeight="1">
      <c r="B20" s="77"/>
      <c r="C20" s="81"/>
      <c r="D20" s="143" t="s">
        <v>88</v>
      </c>
      <c r="E20" s="75"/>
      <c r="F20" s="142"/>
    </row>
    <row r="21" spans="2:6" s="76" customFormat="1" ht="24.75" customHeight="1">
      <c r="B21" s="77"/>
      <c r="C21" s="81"/>
      <c r="D21" s="143" t="s">
        <v>89</v>
      </c>
      <c r="E21" s="75"/>
      <c r="F21" s="142"/>
    </row>
    <row r="22" spans="2:6" s="85" customFormat="1" ht="24.75" customHeight="1">
      <c r="B22" s="77"/>
      <c r="C22" s="81"/>
      <c r="D22" s="132" t="s">
        <v>90</v>
      </c>
      <c r="E22" s="84"/>
      <c r="F22" s="144"/>
    </row>
    <row r="23" spans="2:6" s="76" customFormat="1" ht="34.5" customHeight="1">
      <c r="B23" s="86"/>
      <c r="C23" s="439" t="s">
        <v>91</v>
      </c>
      <c r="D23" s="441"/>
      <c r="E23" s="75"/>
      <c r="F23" s="142"/>
    </row>
    <row r="24" spans="2:6" s="76" customFormat="1" ht="24.75" customHeight="1">
      <c r="B24" s="77"/>
      <c r="C24" s="81"/>
      <c r="D24" s="143" t="s">
        <v>98</v>
      </c>
      <c r="E24" s="75"/>
      <c r="F24" s="142"/>
    </row>
    <row r="25" spans="2:6" s="76" customFormat="1" ht="24.75" customHeight="1">
      <c r="B25" s="77"/>
      <c r="C25" s="81"/>
      <c r="D25" s="143" t="s">
        <v>92</v>
      </c>
      <c r="E25" s="75"/>
      <c r="F25" s="142"/>
    </row>
    <row r="26" spans="2:6" s="76" customFormat="1" ht="24.75" customHeight="1">
      <c r="B26" s="77"/>
      <c r="C26" s="81"/>
      <c r="D26" s="143" t="s">
        <v>166</v>
      </c>
      <c r="E26" s="75"/>
      <c r="F26" s="142"/>
    </row>
    <row r="27" spans="2:6" s="76" customFormat="1" ht="24.75" customHeight="1">
      <c r="B27" s="77"/>
      <c r="C27" s="81"/>
      <c r="D27" s="143" t="s">
        <v>94</v>
      </c>
      <c r="E27" s="75"/>
      <c r="F27" s="142"/>
    </row>
    <row r="28" spans="2:6" s="85" customFormat="1" ht="24.75" customHeight="1">
      <c r="B28" s="77"/>
      <c r="C28" s="81"/>
      <c r="D28" s="132" t="s">
        <v>167</v>
      </c>
      <c r="E28" s="84"/>
      <c r="F28" s="144"/>
    </row>
    <row r="29" spans="2:6" s="76" customFormat="1" ht="34.5" customHeight="1">
      <c r="B29" s="86"/>
      <c r="C29" s="439" t="s">
        <v>95</v>
      </c>
      <c r="D29" s="441"/>
      <c r="E29" s="75"/>
      <c r="F29" s="142"/>
    </row>
    <row r="30" spans="2:6" s="76" customFormat="1" ht="34.5" customHeight="1">
      <c r="B30" s="77"/>
      <c r="C30" s="439" t="s">
        <v>96</v>
      </c>
      <c r="D30" s="441"/>
      <c r="E30" s="75"/>
      <c r="F30" s="142"/>
    </row>
    <row r="31" spans="2:6" s="76" customFormat="1" ht="34.5" customHeight="1">
      <c r="B31" s="77"/>
      <c r="C31" s="439" t="s">
        <v>97</v>
      </c>
      <c r="D31" s="441"/>
      <c r="E31" s="75"/>
      <c r="F31" s="142"/>
    </row>
    <row r="32" spans="2:6" s="76" customFormat="1" ht="15.75" customHeight="1">
      <c r="B32" s="92"/>
      <c r="C32" s="92"/>
      <c r="D32" s="92"/>
      <c r="E32" s="94"/>
      <c r="F32" s="94"/>
    </row>
    <row r="33" spans="2:6" s="76" customFormat="1" ht="15.75" customHeight="1">
      <c r="B33" s="92"/>
      <c r="C33" s="92"/>
      <c r="D33" s="92"/>
      <c r="E33" s="94"/>
      <c r="F33" s="94"/>
    </row>
    <row r="34" spans="2:6" s="76" customFormat="1" ht="15.75" customHeight="1">
      <c r="B34" s="92"/>
      <c r="C34" s="92"/>
      <c r="D34" s="92"/>
      <c r="E34" s="94"/>
      <c r="F34" s="94"/>
    </row>
    <row r="35" spans="2:6" s="76" customFormat="1" ht="15.75" customHeight="1">
      <c r="B35" s="92"/>
      <c r="C35" s="92"/>
      <c r="D35" s="92"/>
      <c r="E35" s="94"/>
      <c r="F35" s="94"/>
    </row>
    <row r="36" spans="2:6" s="76" customFormat="1" ht="15.75" customHeight="1">
      <c r="B36" s="92"/>
      <c r="C36" s="92"/>
      <c r="D36" s="92"/>
      <c r="E36" s="94"/>
      <c r="F36" s="94"/>
    </row>
    <row r="37" spans="2:6" s="76" customFormat="1" ht="15.75" customHeight="1">
      <c r="B37" s="92"/>
      <c r="C37" s="92"/>
      <c r="D37" s="92"/>
      <c r="E37" s="94"/>
      <c r="F37" s="94"/>
    </row>
    <row r="38" spans="2:6" ht="12.75">
      <c r="B38" s="107"/>
      <c r="C38" s="107"/>
      <c r="D38" s="107"/>
      <c r="E38" s="110"/>
      <c r="F38" s="110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2012-03-25T10:29:55Z</cp:lastPrinted>
  <dcterms:created xsi:type="dcterms:W3CDTF">2002-02-16T18:16:52Z</dcterms:created>
  <dcterms:modified xsi:type="dcterms:W3CDTF">2012-03-25T10:47:43Z</dcterms:modified>
  <cp:category/>
  <cp:version/>
  <cp:contentType/>
  <cp:contentStatus/>
</cp:coreProperties>
</file>