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7950"/>
  </bookViews>
  <sheets>
    <sheet name="DALIPI -A 2013" sheetId="14" r:id="rId1"/>
  </sheets>
  <definedNames>
    <definedName name="_xlnm.Print_Area" localSheetId="0">'DALIPI -A 2013'!$H$137:$Q$215</definedName>
  </definedNames>
  <calcPr calcId="124519"/>
</workbook>
</file>

<file path=xl/calcChain.xml><?xml version="1.0" encoding="utf-8"?>
<calcChain xmlns="http://schemas.openxmlformats.org/spreadsheetml/2006/main">
  <c r="E130" i="14"/>
  <c r="E75"/>
  <c r="E132"/>
  <c r="E76"/>
  <c r="E131"/>
  <c r="O191"/>
  <c r="N191"/>
  <c r="L191"/>
  <c r="K191"/>
  <c r="K214" l="1"/>
  <c r="L102"/>
  <c r="J140"/>
  <c r="E187"/>
  <c r="E182"/>
  <c r="H337"/>
  <c r="L96"/>
  <c r="M101"/>
  <c r="L101"/>
  <c r="L99"/>
  <c r="M96"/>
  <c r="F290"/>
  <c r="F304"/>
  <c r="F311"/>
  <c r="F291"/>
  <c r="F292"/>
  <c r="F310"/>
  <c r="F308"/>
  <c r="F294"/>
  <c r="F289"/>
  <c r="F288"/>
  <c r="F286"/>
  <c r="F190"/>
  <c r="F199"/>
  <c r="F188"/>
  <c r="F165"/>
  <c r="F151"/>
  <c r="F146"/>
  <c r="F135"/>
  <c r="F139" s="1"/>
  <c r="F133"/>
  <c r="F132"/>
  <c r="F128"/>
  <c r="F116"/>
  <c r="F114"/>
  <c r="F111"/>
  <c r="F105"/>
  <c r="F91"/>
  <c r="F86"/>
  <c r="F79"/>
  <c r="F76"/>
  <c r="F73"/>
  <c r="E165"/>
  <c r="F201" l="1"/>
  <c r="F13"/>
  <c r="L188"/>
  <c r="L182"/>
  <c r="K182"/>
  <c r="L181"/>
  <c r="K181"/>
  <c r="G335"/>
  <c r="F205" l="1"/>
  <c r="F284"/>
  <c r="F293" s="1"/>
  <c r="F296" s="1"/>
  <c r="F313" s="1"/>
  <c r="F319" s="1"/>
  <c r="K200"/>
  <c r="E188"/>
  <c r="E190"/>
  <c r="D190" s="1"/>
  <c r="E79"/>
  <c r="E13" l="1"/>
  <c r="Q180"/>
  <c r="P180"/>
  <c r="P183" s="1"/>
  <c r="P184" s="1"/>
  <c r="P209"/>
  <c r="P211" s="1"/>
  <c r="L183"/>
  <c r="L184" s="1"/>
  <c r="H330"/>
  <c r="J145"/>
  <c r="F320"/>
  <c r="E295"/>
  <c r="E36"/>
  <c r="F36"/>
  <c r="N101"/>
  <c r="N96"/>
  <c r="N193"/>
  <c r="E49"/>
  <c r="Q179"/>
  <c r="Q209"/>
  <c r="Q211" s="1"/>
  <c r="I164"/>
  <c r="I158"/>
  <c r="I159"/>
  <c r="I160"/>
  <c r="I161"/>
  <c r="I162"/>
  <c r="I163"/>
  <c r="I157"/>
  <c r="F16"/>
  <c r="J143"/>
  <c r="O126"/>
  <c r="O127"/>
  <c r="O125"/>
  <c r="L160"/>
  <c r="E199"/>
  <c r="E201" s="1"/>
  <c r="E46"/>
  <c r="E47"/>
  <c r="E48"/>
  <c r="D336"/>
  <c r="H336" s="1"/>
  <c r="E332"/>
  <c r="E337" s="1"/>
  <c r="E345" s="1"/>
  <c r="F332"/>
  <c r="F337" s="1"/>
  <c r="F345" s="1"/>
  <c r="G332"/>
  <c r="B350"/>
  <c r="H344"/>
  <c r="H343"/>
  <c r="H338"/>
  <c r="H334"/>
  <c r="D332"/>
  <c r="D337" s="1"/>
  <c r="D345" s="1"/>
  <c r="H331"/>
  <c r="B326"/>
  <c r="E294"/>
  <c r="E289"/>
  <c r="E286"/>
  <c r="B279"/>
  <c r="L200"/>
  <c r="M193"/>
  <c r="J193"/>
  <c r="D398"/>
  <c r="B175"/>
  <c r="E146"/>
  <c r="E151" s="1"/>
  <c r="E135"/>
  <c r="E30" s="1"/>
  <c r="N128"/>
  <c r="M128"/>
  <c r="L128"/>
  <c r="K128"/>
  <c r="J128"/>
  <c r="E128"/>
  <c r="E139" s="1"/>
  <c r="N112"/>
  <c r="M111"/>
  <c r="J111"/>
  <c r="E111"/>
  <c r="M109"/>
  <c r="L109"/>
  <c r="K109"/>
  <c r="J109"/>
  <c r="N108"/>
  <c r="N107"/>
  <c r="N106"/>
  <c r="N105"/>
  <c r="F20"/>
  <c r="F24" s="1"/>
  <c r="E374" s="1"/>
  <c r="E105"/>
  <c r="E20" s="1"/>
  <c r="M104"/>
  <c r="J104"/>
  <c r="N103"/>
  <c r="N102"/>
  <c r="P102" s="1"/>
  <c r="L104"/>
  <c r="K104"/>
  <c r="M99"/>
  <c r="M113" s="1"/>
  <c r="J99"/>
  <c r="J113" s="1"/>
  <c r="E99"/>
  <c r="N98"/>
  <c r="K97"/>
  <c r="N97" s="1"/>
  <c r="E300" s="1"/>
  <c r="E304" s="1"/>
  <c r="K111"/>
  <c r="E86"/>
  <c r="E14" s="1"/>
  <c r="E73"/>
  <c r="B64"/>
  <c r="F49"/>
  <c r="G333" s="1"/>
  <c r="H333" s="1"/>
  <c r="G339"/>
  <c r="H339" s="1"/>
  <c r="F48"/>
  <c r="F47"/>
  <c r="F46"/>
  <c r="F45"/>
  <c r="E45"/>
  <c r="F43"/>
  <c r="E43"/>
  <c r="F42"/>
  <c r="E42"/>
  <c r="F32"/>
  <c r="E32"/>
  <c r="F31"/>
  <c r="E31"/>
  <c r="F30"/>
  <c r="F29"/>
  <c r="E19"/>
  <c r="E16"/>
  <c r="F14"/>
  <c r="F12"/>
  <c r="E12"/>
  <c r="F11"/>
  <c r="E11"/>
  <c r="E316" s="1"/>
  <c r="E91" l="1"/>
  <c r="E205"/>
  <c r="K199"/>
  <c r="D201"/>
  <c r="E291"/>
  <c r="Q183"/>
  <c r="Q184" s="1"/>
  <c r="F347"/>
  <c r="I165"/>
  <c r="F35"/>
  <c r="E35"/>
  <c r="E39" s="1"/>
  <c r="E29"/>
  <c r="E33" s="1"/>
  <c r="E40" s="1"/>
  <c r="E167"/>
  <c r="G337"/>
  <c r="F167"/>
  <c r="F169" s="1"/>
  <c r="L193"/>
  <c r="O193"/>
  <c r="H335"/>
  <c r="K183"/>
  <c r="K184" s="1"/>
  <c r="L113"/>
  <c r="E288"/>
  <c r="K193"/>
  <c r="H332"/>
  <c r="E114"/>
  <c r="F50"/>
  <c r="N109"/>
  <c r="O128"/>
  <c r="E24"/>
  <c r="D374" s="1"/>
  <c r="H341"/>
  <c r="F33"/>
  <c r="E292" s="1"/>
  <c r="D368"/>
  <c r="E17"/>
  <c r="K99"/>
  <c r="K113" s="1"/>
  <c r="N104"/>
  <c r="L111"/>
  <c r="D387"/>
  <c r="E50"/>
  <c r="E315"/>
  <c r="E320" s="1"/>
  <c r="K210" l="1"/>
  <c r="K212" s="1"/>
  <c r="E368"/>
  <c r="E290"/>
  <c r="F39"/>
  <c r="E308"/>
  <c r="H340"/>
  <c r="E310"/>
  <c r="E311" s="1"/>
  <c r="G345"/>
  <c r="G347" s="1"/>
  <c r="F40"/>
  <c r="F52" s="1"/>
  <c r="L199"/>
  <c r="E384"/>
  <c r="F17"/>
  <c r="E360" s="1"/>
  <c r="E116"/>
  <c r="F170"/>
  <c r="F395"/>
  <c r="D395"/>
  <c r="E284"/>
  <c r="E25"/>
  <c r="D360"/>
  <c r="D357"/>
  <c r="E52"/>
  <c r="D384"/>
  <c r="E387"/>
  <c r="E398"/>
  <c r="N99"/>
  <c r="N113" s="1"/>
  <c r="N111"/>
  <c r="P111" s="1"/>
  <c r="H345" l="1"/>
  <c r="I345" s="1"/>
  <c r="I337"/>
  <c r="E357"/>
  <c r="F25"/>
  <c r="F54" s="1"/>
  <c r="E170"/>
  <c r="E169"/>
  <c r="P113"/>
  <c r="Q113"/>
  <c r="E293"/>
  <c r="E296" s="1"/>
  <c r="E313" s="1"/>
  <c r="E318" s="1"/>
  <c r="E55"/>
  <c r="D377"/>
  <c r="J345"/>
  <c r="E395"/>
  <c r="D404"/>
  <c r="E211"/>
  <c r="E210"/>
  <c r="D381"/>
  <c r="E54"/>
  <c r="D401"/>
  <c r="E381" l="1"/>
  <c r="E377"/>
  <c r="F55"/>
  <c r="E401"/>
  <c r="M215"/>
  <c r="E319"/>
  <c r="F318"/>
  <c r="L210"/>
  <c r="L212" s="1"/>
  <c r="L214" s="1"/>
  <c r="F211"/>
  <c r="F210"/>
  <c r="E404"/>
  <c r="M214" l="1"/>
  <c r="N215" l="1"/>
</calcChain>
</file>

<file path=xl/comments1.xml><?xml version="1.0" encoding="utf-8"?>
<comments xmlns="http://schemas.openxmlformats.org/spreadsheetml/2006/main">
  <authors>
    <author>User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Një pjesë e pasiveve,afatgjata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Në shënimet shpjeguese
do të jepet informacionshtesë
mbi detyrimet ndaj
aksionarëve, njësive të
tjera të grupit dhe palëve
të lidhura</t>
        </r>
      </text>
    </comment>
    <comment ref="C3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Pasivet, koha dhe shuma
e realizimit të të cilave
nuk është e sigurt; mund
të realizohen më vonë se
12 muaj nga data e
mbylljes së bilancit (për
shembull, provizionet për
skemat e pensioneve,
provizionet për
shpenzimet e mundshme,
që lidhen me procese
gjyqësore etj.</t>
        </r>
      </text>
    </comment>
    <comment ref="C3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Asistencë në formën e
grandeve që nuk është
njohur akoma në të
ardhurat</t>
        </r>
      </text>
    </comment>
    <comment ref="C6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C7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Derivativë dhe letra me
vlerë, të mbajtura për
tregtim (aksione, bono,
bono korporative,
zotërime në fonde
investimesh etj.)</t>
        </r>
      </text>
    </comment>
    <comment ref="C7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C8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Inventari, sipas
përkufizimit të SKK 4, i
klasifikuar sipas
grupeve kryesore</t>
        </r>
      </text>
    </comment>
    <comment ref="C10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Ndërtesa, struktura,
rrugë dhe investime në
objekte me qira</t>
        </r>
      </text>
    </comment>
    <comment ref="C10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Pajisje prodhimi, mjete
transporti dhe makineri
e pajisje të tjera</t>
        </r>
      </text>
    </comment>
    <comment ref="C10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Mobiliet dhe pajisjet e
zyrave</t>
        </r>
      </text>
    </comment>
    <comment ref="C12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12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C12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C12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Asistencë në formën e
grandeve, që nuk është
njohur akoma si e ardhur</t>
        </r>
      </text>
    </comment>
    <comment ref="C13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14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14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  <comment ref="C17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C18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Të ardhurat që përftohen jo rregullisht gjatë
rrjedhës normale të veprimtarisë ekonomike,
duke përfshirë fitimet nga shitja e aktiveve afatgjata materiale dhe aktiveve afatgjata jomateriale, investimet në pasuri të patundshme, gjobat për vonesa; fitimi neto që vjen nga ndryshimet e kursit të këmbimit,ndryshimet në llogaritë/kërkesat e arkëtueshme dhe detyrimet për t’u paguar furnitorëve (nëse rezulton një humbje neto,ajo njihet në zërin “Shpenzime të tjera nga
veprimtaritë e shfrytëzimit”)</t>
        </r>
      </text>
    </comment>
    <comment ref="C18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</commentList>
</comments>
</file>

<file path=xl/sharedStrings.xml><?xml version="1.0" encoding="utf-8"?>
<sst xmlns="http://schemas.openxmlformats.org/spreadsheetml/2006/main" count="519" uniqueCount="369">
  <si>
    <t>A</t>
  </si>
  <si>
    <t>AKTIVET</t>
  </si>
  <si>
    <t>I</t>
  </si>
  <si>
    <t>Totali</t>
  </si>
  <si>
    <t>Inventari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</si>
  <si>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</si>
  <si>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</si>
  <si>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</si>
  <si>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</si>
  <si>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</si>
  <si>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Toka</t>
  </si>
  <si>
    <t>Aktivet afatgjata jomateriale</t>
  </si>
  <si>
    <t>B</t>
  </si>
  <si>
    <t>Derivativët</t>
  </si>
  <si>
    <t>Huamarrjet</t>
  </si>
  <si>
    <t>Grantet dhe të ardhurat e shtyra</t>
  </si>
  <si>
    <t>Provizionet afatshkurtra</t>
  </si>
  <si>
    <t>Huamarrje të tjera afatgjata</t>
  </si>
  <si>
    <t>Provizionet afatgjata</t>
  </si>
  <si>
    <t>III</t>
  </si>
  <si>
    <t>Kapitali</t>
  </si>
  <si>
    <t>Primi i aksionit</t>
  </si>
  <si>
    <t>Rezerva ligjore</t>
  </si>
  <si>
    <t>Rezerva të tjera</t>
  </si>
  <si>
    <t>Fitimi (humbja) e vitit financiar</t>
  </si>
  <si>
    <t>Shitjet neto</t>
  </si>
  <si>
    <t>Blerja e aktiveve afatgjata materiale</t>
  </si>
  <si>
    <t>Të ardhura nga emetimi i kapitalit aksionar</t>
  </si>
  <si>
    <t>Të ardhura nga huamarrje afatgjata</t>
  </si>
  <si>
    <t>Rritja/rënia neto e mjeteve monetare</t>
  </si>
  <si>
    <t>Mjetet monetare në fillim të periudhës kontabël</t>
  </si>
  <si>
    <t>Mjetet monetare në fund të periudhës kontabël</t>
  </si>
  <si>
    <t>Fitimi para tatimit</t>
  </si>
  <si>
    <t>Rregullime për:</t>
  </si>
  <si>
    <t>Amortizimin</t>
  </si>
  <si>
    <t>Humbje nga këmbimet valutore</t>
  </si>
  <si>
    <t>Shpenzime për interesa</t>
  </si>
  <si>
    <t>Rritje/rënie në tepricën inventarit</t>
  </si>
  <si>
    <t>PASQYRA  E NDRYSHIMEVE NE KAPITAL</t>
  </si>
  <si>
    <t xml:space="preserve">Rezerva ligjore statusore </t>
  </si>
  <si>
    <t>Efekti ndryshimeve ne politikat kontabël</t>
  </si>
  <si>
    <t>Pozicioni I rregulluar</t>
  </si>
  <si>
    <t>Dividentët e paguar</t>
  </si>
  <si>
    <t>Fitimi neto për periudhën kontabël</t>
  </si>
  <si>
    <t>Emetim i kapitalit aksionar</t>
  </si>
  <si>
    <t>Aksione te thesarit te riblera</t>
  </si>
  <si>
    <t>Rritje e rezervës së kapitalit</t>
  </si>
  <si>
    <t>Shenime</t>
  </si>
  <si>
    <t>Viti raportues</t>
  </si>
  <si>
    <t>Viti paraardhes</t>
  </si>
  <si>
    <t>AKTIVET AFATSHKURTRA</t>
  </si>
  <si>
    <t>Aktive monetare</t>
  </si>
  <si>
    <t>Derivativë dhe aktive të mbajtura për tregtim</t>
  </si>
  <si>
    <t>Totali 2</t>
  </si>
  <si>
    <t>Aktive të tjera financiare afatshkurtra</t>
  </si>
  <si>
    <t>Totali 3</t>
  </si>
  <si>
    <t>Totali 4</t>
  </si>
  <si>
    <t>Totali 1.</t>
  </si>
  <si>
    <t>Aktive afatgjata materiale</t>
  </si>
  <si>
    <t>Aktivet Biologjike afatgjata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</si>
  <si>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</si>
  <si>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</si>
  <si>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</si>
  <si>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</si>
  <si>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</si>
  <si>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</si>
  <si>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Huatë dhe parapagimet</t>
  </si>
  <si>
    <t>TOTALI I DETYR. AFATSHKURTRA (I)</t>
  </si>
  <si>
    <t>DETYRIME AFATGJATA</t>
  </si>
  <si>
    <t>Huatë afatgjata</t>
  </si>
  <si>
    <t>Totali 1</t>
  </si>
  <si>
    <t>TOTALI I DETYR. AFATGJATA (II)</t>
  </si>
  <si>
    <t>TOTALI I DETYRIMEVE</t>
  </si>
  <si>
    <t>Njësitë ose aksionet e thesarit (negative)</t>
  </si>
  <si>
    <t>Rezerva statutore</t>
  </si>
  <si>
    <t>TOTALI I KAPITALIT (III)</t>
  </si>
  <si>
    <t>paraqesë drejtpërsëdrejti në pasqyrën e Bilancit dhe jo në shënimet shpjeguese. Sipas</t>
  </si>
  <si>
    <t>SKK2 në këtë rast formati i Bilancit mund të paraqitet si vijon:</t>
  </si>
  <si>
    <t>(i) Llogari / Kërkesa të arkëtueshme</t>
  </si>
  <si>
    <t>(ii) Llogari / Kërkesa të tjera të arkëtueshme</t>
  </si>
  <si>
    <t>(iii) Instrumente të tjera borxhi</t>
  </si>
  <si>
    <t>(iv) Investime të tjera financiare</t>
  </si>
  <si>
    <t>(i) Lëndët e para</t>
  </si>
  <si>
    <t>(ii) Prodhim në proces</t>
  </si>
  <si>
    <t>(iii) Produkte të gatshme</t>
  </si>
  <si>
    <t>(iv) Mallra për rishitje</t>
  </si>
  <si>
    <t>(v) Parapagesat për furnizime</t>
  </si>
  <si>
    <t>TOTALI AKTIVEVE AFATSHKURTRA (I)</t>
  </si>
  <si>
    <t>AKTIVET AFATGJATA</t>
  </si>
  <si>
    <t>(ii) Aksione dhe investime të tjera në pjesëmarrje</t>
  </si>
  <si>
    <t>(iii) Aksione dhe letra të tjera me vlerë</t>
  </si>
  <si>
    <t>(iv) Llogari / Kërkesa të arkëtueshme afatgjata</t>
  </si>
  <si>
    <t>(i) Toka</t>
  </si>
  <si>
    <t>(ii) Ndërtesa</t>
  </si>
  <si>
    <t>(iii) Makineri dhe pajisje</t>
  </si>
  <si>
    <t>(iv) Aktive të tjera afatgjata materiale (me vl.kontab.)</t>
  </si>
  <si>
    <t>(i) Emri i mirë</t>
  </si>
  <si>
    <t>(ii) Shpenzimet e zhvillimit</t>
  </si>
  <si>
    <t>(iii) Aktive të tjera afatgjata jomateriale</t>
  </si>
  <si>
    <t>(i) Huatë dhe obligacionet afatshkurtra</t>
  </si>
  <si>
    <t>(ii) Kthimet / ripagesat e huave afatgjata</t>
  </si>
  <si>
    <t>(iii) Bono të konvertueshme</t>
  </si>
  <si>
    <t>(i) Të pagueshme ndaj furnitorëve</t>
  </si>
  <si>
    <t>(ii) Të pagueshme ndaj punonjësve</t>
  </si>
  <si>
    <t>(iv) Hua të tjera</t>
  </si>
  <si>
    <t>(v) Parapagimet e arkëtuara</t>
  </si>
  <si>
    <t>(i) Hua, bono dhe detyrime nga qeraja financiare</t>
  </si>
  <si>
    <t>(ii) Bonot e konvertueshme</t>
  </si>
  <si>
    <t>KAPITALI</t>
  </si>
  <si>
    <t>TOTALI I DETYRIMEVE KAPITALIT (I,II,III)</t>
  </si>
  <si>
    <t>Bilanci -forma e gjate</t>
  </si>
  <si>
    <t>Kapitali që i përket aksionarëve të shoqërisë mëmë (përdoret vetëm në PF të konsoliduara)</t>
  </si>
  <si>
    <t>Aksionet e pakicës ( përdoret vetëm në pasqyrat financiare të konsoliduara )</t>
  </si>
  <si>
    <t>A- PASQYRA E TË ARDHURAVE DHE SHPENZIMEVE</t>
  </si>
  <si>
    <t>(Bazuar në klasifikimin e Shpenzimeve sipas Natyrës)</t>
  </si>
  <si>
    <t>Përshkrimi i Elementëve</t>
  </si>
  <si>
    <t>Ndryshimet në inventarin e produkteve të gatshme dhe prodhimit në proçes</t>
  </si>
  <si>
    <t>Kosto e punës</t>
  </si>
  <si>
    <t xml:space="preserve">Amortizimet dhe zhvlerësimet </t>
  </si>
  <si>
    <t xml:space="preserve">Shpenzime të tjera 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</si>
  <si>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</si>
  <si>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</si>
  <si>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</si>
  <si>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</si>
  <si>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</si>
  <si>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12.1 Të ardhurat dhe shpenzimet financiare nga investime të tjera financiare afatgjata</t>
  </si>
  <si>
    <t>12.2 Të ardhurat dhe shpenzimet nga interesat 767, 667</t>
  </si>
  <si>
    <t>12.3 Fitimet (humbjet) nga kursi i këmbimi 769, 669</t>
  </si>
  <si>
    <t>12.4 Të ardhura dhe shpenzime të tjera financiare 768, 668</t>
  </si>
  <si>
    <t>Totali i të ardhurave dhe shpenzimeve financiare (12.1+/-12.2+/-12.3+/-12.4)</t>
  </si>
  <si>
    <t>Fitimi (humbja) para tatimit (9+/-13)</t>
  </si>
  <si>
    <t>Shpenzimet e tatimit mbi fitimin 69</t>
  </si>
  <si>
    <t>Fitmi (humbja) neto e vitit financiar (14-15)</t>
  </si>
  <si>
    <t>Elementët e pasqyrave të konsoliduara</t>
  </si>
  <si>
    <t>B- PASQYRA E TË ARDHURAVE DHE SHPENZIMEVE</t>
  </si>
  <si>
    <t>(Bazuar në klasifikimin e Shpenzimeve sipas Funksioneve)</t>
  </si>
  <si>
    <t>Nr</t>
  </si>
  <si>
    <t xml:space="preserve">Shitjet neto </t>
  </si>
  <si>
    <t>Kosto e prodhimit / blerjes së mallrave të shitura</t>
  </si>
  <si>
    <t>Fitimi (humbja ) bruto (1-2)</t>
  </si>
  <si>
    <t>Shpenzimet e shitjes</t>
  </si>
  <si>
    <t>Shpenzimet administrative</t>
  </si>
  <si>
    <t>Të ardhurat e tjera nga veprimtaritë e shfrytëzimit</t>
  </si>
  <si>
    <t>Shpenzime të tjera të zakonshme</t>
  </si>
  <si>
    <t>Fitmi (humbja) nga veprimtaritë e shfrytëzimit</t>
  </si>
  <si>
    <t>Të ardhurat dhe shpenzimet financiare nga pjesëmarrjet</t>
  </si>
  <si>
    <t>Të ardhurat dhe shpenzimet financiare nga njësitë e kontrolluara</t>
  </si>
  <si>
    <t>11.1 Të ardhurat dhe shpenzimet financiare nga investime të tjera financiare afatgjata</t>
  </si>
  <si>
    <t xml:space="preserve">11.2 Të ardhurat dhe shpenzimet nga interesi </t>
  </si>
  <si>
    <t xml:space="preserve">11.3 Fitimet (humbjet) nga kursi i këmbimi </t>
  </si>
  <si>
    <t xml:space="preserve">11.4 Të ardhura dhe shpenzime të tjera financiare </t>
  </si>
  <si>
    <t>Totali i të ardhurave dhe shpenzimeve financiare (11.1+/-11.2+/-11.3+/-11.4)</t>
  </si>
  <si>
    <t>Fitimi (humbja) para tatimit (8+/-12)</t>
  </si>
  <si>
    <t xml:space="preserve">Shpenzimet e tatimit mbi fitimin </t>
  </si>
  <si>
    <t>Fitmi (humbja) neto e viti financiar (13-14)</t>
  </si>
  <si>
    <t>Pasqyra e fluksit monetar – Metoda direkte Periudha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</si>
  <si>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</si>
  <si>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</si>
  <si>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</si>
  <si>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</si>
  <si>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</si>
  <si>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</si>
  <si>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</si>
  <si>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</si>
  <si>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</si>
  <si>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</si>
  <si>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</si>
  <si>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</si>
  <si>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</si>
  <si>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</si>
  <si>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Pagesat e detyrimeve të qirasë financiare</t>
  </si>
  <si>
    <t>Dividendë të paguar</t>
  </si>
  <si>
    <t>MM neto e përdorur në veprimtaritë financiare</t>
  </si>
  <si>
    <t>Rritje/rënie në tepricën e kërkesave të arkëtueshme nga aktiviteti, si dhe kërkesave të arkëtueshme të tjera</t>
  </si>
  <si>
    <t>Rritje/rënie në tepricën e detyrimeve, për t’u paguar nga aktiviteti</t>
  </si>
  <si>
    <t>Blerja e shoqërisë së kontrolluar X minus paratë e arkëtuara</t>
  </si>
  <si>
    <t>Të ardhura nga shitja e pajisjeve</t>
  </si>
  <si>
    <t>Fluksi monetar nga veprimtaritë financiare</t>
  </si>
  <si>
    <t>Dividendët e paguar</t>
  </si>
  <si>
    <t>Gjendjet dhe levizjet</t>
  </si>
  <si>
    <t>Ndertesa</t>
  </si>
  <si>
    <t>C</t>
  </si>
  <si>
    <t>Shuma</t>
  </si>
  <si>
    <t>Kontrolli</t>
  </si>
  <si>
    <t>FITIMI NETO PARA TATIMIT</t>
  </si>
  <si>
    <t>SHPENZIME TE PAZBRITESHME (+)</t>
  </si>
  <si>
    <t>Amortizime tej normave fiskale</t>
  </si>
  <si>
    <t>Shpezime pritje e dhurime tej kufirit tatimor</t>
  </si>
  <si>
    <t>Gjoba,penalitete,demshperblime</t>
  </si>
  <si>
    <t>Provizione qe nuk njihen</t>
  </si>
  <si>
    <t>Shpenzime pa dok. ose jo te rregullta</t>
  </si>
  <si>
    <t>Te tjera</t>
  </si>
  <si>
    <t>PJESA E HUMBJES SE MBARTUR(-)</t>
  </si>
  <si>
    <t>(Në pasqyrën e bilancit duhet të përfshihen të paktën shumat për zërat e mëposhtëm:)</t>
  </si>
  <si>
    <t xml:space="preserve">Shtesat </t>
  </si>
  <si>
    <t xml:space="preserve">Pakesimet </t>
  </si>
  <si>
    <t>D</t>
  </si>
  <si>
    <t>Amortizimi per daljet e AAM-ve</t>
  </si>
  <si>
    <t>Makineri dhe paisje</t>
  </si>
  <si>
    <t>Gjendja dhe ndryshimet e AAM-ve, amortizimet dhe zhvleresimet</t>
  </si>
  <si>
    <t>Aktivet te tjera afatgjata materiale</t>
  </si>
  <si>
    <t>(i) Derivativët</t>
  </si>
  <si>
    <t>(ii) Aktivet e mbajtura për tregtim</t>
  </si>
  <si>
    <t>(i) Pjesëmarrje të tjera në njësi të kontrolluara (vetëm në PF)</t>
  </si>
  <si>
    <t>Fitimet(humbja) e pashpërndara</t>
  </si>
  <si>
    <t>PROCESI I AUDITIMIT</t>
  </si>
  <si>
    <t>Totali i Kapitalit (III)</t>
  </si>
  <si>
    <t>Fitimi pashpërndarë</t>
  </si>
  <si>
    <t>Pagat e personelit</t>
  </si>
  <si>
    <t>Shpenzimet per sigurimet shoqërore dhe shëndetsore</t>
  </si>
  <si>
    <t>TOTALI I DETYRIMEVE E KAPITALIT (I,II,III)</t>
  </si>
  <si>
    <t>Shënime</t>
  </si>
  <si>
    <t>Mjete monetare të përfituara nga aktivitetet</t>
  </si>
  <si>
    <t>Mjete monetare neto nga aktivitetet e shfrytëzimit</t>
  </si>
  <si>
    <t>Mjete monetare neto e përdorur në aktivitetet investuese</t>
  </si>
  <si>
    <t>Mjete monetare neto e përdorur në aktivitetet financiare</t>
  </si>
  <si>
    <t>Aktive Afatshkurtera</t>
  </si>
  <si>
    <t>Totali i Aktiveve Afatshkurtera(I)</t>
  </si>
  <si>
    <t>Aktive Afatgjata</t>
  </si>
  <si>
    <t>Totali i Aktiveve Afatgjata(II)</t>
  </si>
  <si>
    <t>Detyrime Afatshkurtera</t>
  </si>
  <si>
    <t>Totali i Detyrimeve Afatshkurtera (I)</t>
  </si>
  <si>
    <t>Detyrime Afatgjata</t>
  </si>
  <si>
    <t>Totali i Detyrimeve Afatgjata (II)</t>
  </si>
  <si>
    <t>Totali i Detyrimeve (I+II)</t>
  </si>
  <si>
    <t>AKTIVI</t>
  </si>
  <si>
    <t>Bilanci -forma e shkurter</t>
  </si>
  <si>
    <t>Kapitali i rregjistruar(aksionar)</t>
  </si>
  <si>
    <t>Kontrolli kuadrimit aktiv-pasiv</t>
  </si>
  <si>
    <t>(iii) Detyrimet tatimore+sig.shoqerore</t>
  </si>
  <si>
    <t>Njësia ekonomike mund të zgjedhë që informacionet për nëzërat e bilancit, t’i</t>
  </si>
  <si>
    <t>PASIVI</t>
  </si>
  <si>
    <t>.</t>
  </si>
  <si>
    <t>Kapitali i rregjistruar (aksionar)</t>
  </si>
  <si>
    <t>Fitimet(humbja) te pashpërndara</t>
  </si>
  <si>
    <t>Kontrolli me shumen e fitimit neto ne bilanc</t>
  </si>
  <si>
    <t xml:space="preserve">Amortizimi ushtrimit </t>
  </si>
  <si>
    <t/>
  </si>
  <si>
    <t>Shpenzimi i tatim fitimit-10%</t>
  </si>
  <si>
    <t>IV</t>
  </si>
  <si>
    <t>V</t>
  </si>
  <si>
    <t>VI</t>
  </si>
  <si>
    <t>FITIMI (HUMBJA) TATIMORE(I+II-III)</t>
  </si>
  <si>
    <t>FITIMI NETO I USHTRIMIT(I-V)</t>
  </si>
  <si>
    <t>Spjegime dhe komente per zera te ndryshem te bilancit</t>
  </si>
  <si>
    <t>Kategorite</t>
  </si>
  <si>
    <t>Numer mesatari</t>
  </si>
  <si>
    <t>Administrator, menaxher</t>
  </si>
  <si>
    <t>Specialist me arsim universitar</t>
  </si>
  <si>
    <t>Teknike</t>
  </si>
  <si>
    <t>Puntor</t>
  </si>
  <si>
    <t>Paga</t>
  </si>
  <si>
    <t>Sgurime punedhenesi</t>
  </si>
  <si>
    <t>Nga kjo</t>
  </si>
  <si>
    <t>Diferenca</t>
  </si>
  <si>
    <t>Hyrje nga emetimi i kapitalit aksioner</t>
  </si>
  <si>
    <t>Hyrje nga huamarrje afatgjata</t>
  </si>
  <si>
    <t>Percaktimi i rezultatit tatimor-Shpenzime per tatim fitimin</t>
  </si>
  <si>
    <t>Emetimi i kuotave(aksioneve)</t>
  </si>
  <si>
    <t>Te ardhurat</t>
  </si>
  <si>
    <t>Te ardhurat nga shitja e produkteve</t>
  </si>
  <si>
    <t>Te ardhurat nga kryerja e sherbimeve(ndertimi)</t>
  </si>
  <si>
    <t>Emertimi</t>
  </si>
  <si>
    <t>Te ardhurat nga shitja e mallrave</t>
  </si>
  <si>
    <t>Komente</t>
  </si>
  <si>
    <t>RAPORTET E LIKUJDITETIT</t>
  </si>
  <si>
    <t xml:space="preserve"> </t>
  </si>
  <si>
    <t>a)Raporti rrjedhes</t>
  </si>
  <si>
    <t>Aktive qarkulluese</t>
  </si>
  <si>
    <t>Pasive rrjedhese</t>
  </si>
  <si>
    <t>b)Raporti i likujditetit (prova acide)</t>
  </si>
  <si>
    <t>Aktive qarkulluese-Inventarin</t>
  </si>
  <si>
    <t>Pasivet rrjedhese</t>
  </si>
  <si>
    <t>(me likujditete qe jane nen 90 dite)</t>
  </si>
  <si>
    <t>RAPORTET E AKTIVEVE</t>
  </si>
  <si>
    <t>a)Periudha mesatare e arketimeve</t>
  </si>
  <si>
    <t>Llogarite per tu arketuar</t>
  </si>
  <si>
    <r>
      <t>Shitjet gjithsej kredi</t>
    </r>
    <r>
      <rPr>
        <sz val="11"/>
        <color theme="1"/>
        <rFont val="Calibri"/>
        <family val="2"/>
        <scheme val="minor"/>
      </rPr>
      <t>/365</t>
    </r>
  </si>
  <si>
    <t>b)Raporti i qarkullimit te inventarit</t>
  </si>
  <si>
    <t>Kosto e mallrave te shitur</t>
  </si>
  <si>
    <t>Inventari mesater</t>
  </si>
  <si>
    <t>c)Raporti i qarkullimit AQT-ve</t>
  </si>
  <si>
    <t>Shitje gjithsej</t>
  </si>
  <si>
    <t>AQT-te gjithsej(vlera neto)</t>
  </si>
  <si>
    <t>d)Raporti i qarkullimit aktive gjithsej</t>
  </si>
  <si>
    <t>Aktive gjithsej</t>
  </si>
  <si>
    <t>RAPORTET E LEVES FINANC.</t>
  </si>
  <si>
    <t>a)Raporti i borxhit</t>
  </si>
  <si>
    <t>Totali borzhit(detyrime gjithsej)</t>
  </si>
  <si>
    <t>b)Raporti i borxhit mbi kapitalin e vet</t>
  </si>
  <si>
    <t>Totali i kapitalevete veta</t>
  </si>
  <si>
    <t>c)Raparti i mbulimit te interesave</t>
  </si>
  <si>
    <t>Fitimet para interesave dhe taksave</t>
  </si>
  <si>
    <t>Shpenzimet per interesa</t>
  </si>
  <si>
    <t>RAPORTET E RENTABILITETIT</t>
  </si>
  <si>
    <t>a)Raporti fitimit marzhinal bruto</t>
  </si>
  <si>
    <t>(vetem per shoqerite tregetare)</t>
  </si>
  <si>
    <t>Shitje-kos.mall.te shitura</t>
  </si>
  <si>
    <t>c)Raporti i kthimi nga invest.  (ROI)</t>
  </si>
  <si>
    <t>Fitimet pas tatimit</t>
  </si>
  <si>
    <t>Totali i aktiveve</t>
  </si>
  <si>
    <t>d)Raporti i kthimi nga kap. i vet(ROE)</t>
  </si>
  <si>
    <t>Kapitali i vet</t>
  </si>
  <si>
    <t>RAPORTET E TREGUT</t>
  </si>
  <si>
    <t>a)Raporti çmim/fitim per aksion</t>
  </si>
  <si>
    <t>Çmimi i aksionit te zak. ne treg</t>
  </si>
  <si>
    <t>Fitimi per aksion</t>
  </si>
  <si>
    <t>b)Raporti çmim/vlere kont. per aksion</t>
  </si>
  <si>
    <t>Çmimi aksionit ne treg</t>
  </si>
  <si>
    <t>Vlera kontabile per aksion</t>
  </si>
  <si>
    <t>(Në një pasqyre të pakonsoliduar)</t>
  </si>
  <si>
    <t>Raporte te analizes financiare</t>
  </si>
  <si>
    <t>Lende te para, materiale</t>
  </si>
  <si>
    <t>Mallra</t>
  </si>
  <si>
    <t>Shitjet gjithsej</t>
  </si>
  <si>
    <t>b.1)Raporti fitimit marzhinal neto</t>
  </si>
  <si>
    <t>b.0)Raporti fitimit marzhinal neto</t>
  </si>
  <si>
    <t xml:space="preserve">Materialet dhe mallrat e konsumuara </t>
  </si>
  <si>
    <t>Te ardhurat te tjera(AAM)</t>
  </si>
  <si>
    <t>Shih pasqyren e levizjes se kapitaleve</t>
  </si>
  <si>
    <t>Fitimi para shpenzimeve financiare(interesave)dhe tatimit</t>
  </si>
  <si>
    <t>Tatim fitimi</t>
  </si>
  <si>
    <t>Raiffeisen Bank</t>
  </si>
  <si>
    <t>Po te zbresim  vleren neto te AAM  prej …..</t>
  </si>
  <si>
    <t>Të ardhura të tjera nga veprimtaritë e shfrytëzimit(Puna e kryer nga njesia ekonomike raportuese për qëllimet e vetadhe e kapitalizuar)</t>
  </si>
  <si>
    <t>Shpenzime te tjera</t>
  </si>
  <si>
    <t>Tatime,taksa dhe derdhje te ngjashme</t>
  </si>
  <si>
    <t>Shpenzime te tjera rrjedhese</t>
  </si>
  <si>
    <t>Analize e shpenzimeve te tjera</t>
  </si>
  <si>
    <t>Telefoni, internet</t>
  </si>
  <si>
    <t>Te tjera sherbime</t>
  </si>
  <si>
    <t>Divident ose pakesim =</t>
  </si>
  <si>
    <t>Leke</t>
  </si>
  <si>
    <t>Euro</t>
  </si>
  <si>
    <t>Persona -individe</t>
  </si>
  <si>
    <t>Ndryshimi ne llogari(jo cash)</t>
  </si>
  <si>
    <t>Kontrolli kuadrimit Bilanc forme e gjate-forme e shkurter</t>
  </si>
  <si>
    <t>Sistemim(kompesim)</t>
  </si>
  <si>
    <t>Kestet  afatgjate (2013-…..)</t>
  </si>
  <si>
    <t>Pozicioni më 31 Dhjetor 2011</t>
  </si>
  <si>
    <t xml:space="preserve">Paguar gjate </t>
  </si>
  <si>
    <t>Qera</t>
  </si>
  <si>
    <t>Të ardhura nga investimet(Vlera e AAM-ve te shitura)</t>
  </si>
  <si>
    <t>Pozicioni më 31 Dhjetor 2012</t>
  </si>
  <si>
    <t>Energji,uje etj</t>
  </si>
  <si>
    <t>Ushtrimi 2012 (000 leke)</t>
  </si>
  <si>
    <t xml:space="preserve">Pasqyra e fluksit monetar – Metoda indirekte </t>
  </si>
  <si>
    <t>PASQYRAT FINANCIARE TE  USHTRIMIT KONTABEL  2013</t>
  </si>
  <si>
    <t>Viti raportues        31.12.2013</t>
  </si>
  <si>
    <t>Viti paraardhës 31.12.2012</t>
  </si>
  <si>
    <t>Gendja 01.01.2013</t>
  </si>
  <si>
    <t>Deviacioni pa fitimin e vitit 2013</t>
  </si>
  <si>
    <t>Tatim fitimi llogaritur 2013</t>
  </si>
  <si>
    <t>Gjendja 31.12.2013</t>
  </si>
  <si>
    <t>Pozicioni më 31 Dhjetor 2013</t>
  </si>
  <si>
    <t>Ushtrimi 2013 (000 leke)</t>
  </si>
  <si>
    <t>Kosto e AAM-ve me 01.01.2013</t>
  </si>
  <si>
    <t>Kosto e AAM-ve 31.12.2013</t>
  </si>
  <si>
    <t>Amortizimi AAM-ve 01.01.2013</t>
  </si>
  <si>
    <t>Amortizimi i AAM-ve 31.121.2013</t>
  </si>
  <si>
    <t>Zhvleresimi AAM-ve 01.01.2013</t>
  </si>
  <si>
    <t>Zhvleresimi AAM-ve 31.12.2013</t>
  </si>
  <si>
    <t>Vlera neto e AAM-ve 01.01.2013</t>
  </si>
  <si>
    <t>Vlera neto e AAM-ve 31.12.2013</t>
  </si>
  <si>
    <t>Shoqeria tregtare: "DALIPI-A"  sh.p.k, Tiranë</t>
  </si>
  <si>
    <t>Sherbime nga te tretet</t>
  </si>
  <si>
    <t>Riklasifikimi i kredive 2013</t>
  </si>
  <si>
    <t>Hua afatgjate 31.12.201</t>
  </si>
  <si>
    <t>Kestet per vitin 2013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</si>
</sst>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_);\-#,##0"/>
    <numFmt numFmtId="167" formatCode="0.000"/>
    <numFmt numFmtId="168" formatCode="0.000%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theme="3"/>
      <name val="Arial"/>
      <family val="2"/>
    </font>
    <font>
      <sz val="8"/>
      <color theme="8" tint="-0.249977111117893"/>
      <name val="Arial"/>
      <family val="2"/>
    </font>
    <font>
      <b/>
      <sz val="8"/>
      <color theme="6" tint="-0.249977111117893"/>
      <name val="Arial"/>
      <family val="2"/>
    </font>
    <font>
      <b/>
      <i/>
      <u/>
      <sz val="8"/>
      <color theme="1"/>
      <name val="Arial"/>
      <family val="2"/>
    </font>
    <font>
      <b/>
      <sz val="8"/>
      <color theme="8" tint="-0.249977111117893"/>
      <name val="Arial"/>
      <family val="2"/>
    </font>
    <font>
      <sz val="8"/>
      <color theme="1"/>
      <name val="Helvetic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1"/>
      <color theme="4" tint="-0.24997711111789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4" tint="-0.249977111117893"/>
      <name val="Arial"/>
      <family val="2"/>
    </font>
    <font>
      <sz val="11"/>
      <color rgb="FFFF0000"/>
      <name val="Calibri"/>
      <family val="2"/>
      <scheme val="minor"/>
    </font>
    <font>
      <u/>
      <sz val="8"/>
      <name val="Arial"/>
      <family val="2"/>
    </font>
    <font>
      <sz val="8"/>
      <color indexed="8"/>
      <name val="Arial"/>
      <family val="2"/>
    </font>
    <font>
      <b/>
      <i/>
      <u/>
      <sz val="11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i/>
      <sz val="11"/>
      <color theme="3" tint="-0.249977111117893"/>
      <name val="Arial"/>
      <family val="2"/>
    </font>
    <font>
      <b/>
      <sz val="12"/>
      <color theme="4" tint="-0.499984740745262"/>
      <name val="Arial"/>
      <family val="2"/>
    </font>
    <font>
      <b/>
      <u/>
      <sz val="12"/>
      <color theme="4" tint="-0.499984740745262"/>
      <name val="Arial"/>
      <family val="2"/>
    </font>
    <font>
      <b/>
      <sz val="16"/>
      <color theme="8" tint="-0.249977111117893"/>
      <name val="Arial"/>
      <family val="2"/>
    </font>
    <font>
      <b/>
      <u/>
      <sz val="12"/>
      <color theme="4" tint="-0.249977111117893"/>
      <name val="Arial"/>
      <family val="2"/>
    </font>
    <font>
      <u/>
      <sz val="10"/>
      <name val="Arial"/>
      <family val="2"/>
    </font>
    <font>
      <sz val="10"/>
      <color indexed="32"/>
      <name val="Arial"/>
      <family val="2"/>
    </font>
    <font>
      <b/>
      <sz val="12"/>
      <color theme="4" tint="-0.249977111117893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10"/>
      <color rgb="FFC00000"/>
      <name val="Arial"/>
      <family val="2"/>
    </font>
    <font>
      <sz val="8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theme="8" tint="0.5999938962981048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theme="8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double">
        <color indexed="64"/>
      </right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8"/>
      </left>
      <right style="double">
        <color theme="8"/>
      </right>
      <top style="double">
        <color theme="8"/>
      </top>
      <bottom style="double">
        <color theme="8"/>
      </bottom>
      <diagonal/>
    </border>
    <border>
      <left style="double">
        <color theme="8"/>
      </left>
      <right style="thin">
        <color theme="0"/>
      </right>
      <top style="double">
        <color theme="8"/>
      </top>
      <bottom style="double">
        <color theme="8"/>
      </bottom>
      <diagonal/>
    </border>
    <border>
      <left/>
      <right style="thin">
        <color theme="0"/>
      </right>
      <top style="double">
        <color theme="8"/>
      </top>
      <bottom style="double">
        <color theme="8"/>
      </bottom>
      <diagonal/>
    </border>
    <border>
      <left/>
      <right style="double">
        <color theme="8"/>
      </right>
      <top style="double">
        <color theme="8"/>
      </top>
      <bottom style="double">
        <color theme="8"/>
      </bottom>
      <diagonal/>
    </border>
    <border>
      <left style="double">
        <color theme="8"/>
      </left>
      <right style="thin">
        <color theme="0"/>
      </right>
      <top style="double">
        <color theme="8"/>
      </top>
      <bottom/>
      <diagonal/>
    </border>
    <border>
      <left/>
      <right style="thin">
        <color theme="0"/>
      </right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3" tint="-0.24994659260841701"/>
      </left>
      <right style="hair">
        <color theme="3" tint="-0.24994659260841701"/>
      </right>
      <top style="double">
        <color theme="3" tint="0.59996337778862885"/>
      </top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double">
        <color theme="3" tint="0.59996337778862885"/>
      </top>
      <bottom style="hair">
        <color theme="3" tint="-0.24994659260841701"/>
      </bottom>
      <diagonal/>
    </border>
    <border>
      <left style="hair">
        <color theme="3" tint="-0.24994659260841701"/>
      </left>
      <right style="double">
        <color theme="3" tint="-0.24994659260841701"/>
      </right>
      <top style="double">
        <color theme="3" tint="0.59996337778862885"/>
      </top>
      <bottom style="hair">
        <color theme="3" tint="-0.24994659260841701"/>
      </bottom>
      <diagonal/>
    </border>
    <border>
      <left style="double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double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double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hair">
        <color theme="3" tint="-0.24994659260841701"/>
      </left>
      <right style="double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 style="double">
        <color theme="3" tint="0.39994506668294322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3" tint="0.39994506668294322"/>
      </bottom>
      <diagonal/>
    </border>
    <border>
      <left style="medium">
        <color indexed="64"/>
      </left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3" tint="0.3999450666829432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9" fillId="0" borderId="29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50" applyNumberFormat="0" applyFill="0" applyAlignment="0" applyProtection="0"/>
    <xf numFmtId="0" fontId="23" fillId="10" borderId="0" applyNumberFormat="0" applyBorder="0" applyAlignment="0" applyProtection="0"/>
    <xf numFmtId="0" fontId="27" fillId="11" borderId="53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</cellStyleXfs>
  <cellXfs count="491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0" fontId="0" fillId="0" borderId="0" xfId="0" applyBorder="1"/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/>
    <xf numFmtId="165" fontId="2" fillId="0" borderId="40" xfId="2" applyNumberFormat="1" applyFont="1" applyFill="1" applyBorder="1" applyAlignment="1">
      <alignment horizontal="right"/>
    </xf>
    <xf numFmtId="165" fontId="2" fillId="0" borderId="40" xfId="2" applyNumberFormat="1" applyFont="1" applyFill="1" applyBorder="1"/>
    <xf numFmtId="37" fontId="2" fillId="0" borderId="40" xfId="0" applyNumberFormat="1" applyFont="1" applyFill="1" applyBorder="1"/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/>
    <xf numFmtId="165" fontId="2" fillId="0" borderId="43" xfId="2" applyNumberFormat="1" applyFont="1" applyFill="1" applyBorder="1"/>
    <xf numFmtId="37" fontId="2" fillId="0" borderId="43" xfId="0" applyNumberFormat="1" applyFont="1" applyFill="1" applyBorder="1"/>
    <xf numFmtId="37" fontId="2" fillId="0" borderId="44" xfId="0" applyNumberFormat="1" applyFont="1" applyFill="1" applyBorder="1"/>
    <xf numFmtId="37" fontId="2" fillId="0" borderId="2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5" fontId="2" fillId="0" borderId="3" xfId="2" applyNumberFormat="1" applyFont="1" applyFill="1" applyBorder="1"/>
    <xf numFmtId="37" fontId="2" fillId="0" borderId="3" xfId="0" applyNumberFormat="1" applyFont="1" applyFill="1" applyBorder="1"/>
    <xf numFmtId="0" fontId="10" fillId="0" borderId="0" xfId="0" applyFont="1"/>
    <xf numFmtId="0" fontId="10" fillId="0" borderId="11" xfId="0" applyFont="1" applyBorder="1"/>
    <xf numFmtId="0" fontId="10" fillId="0" borderId="12" xfId="0" applyFont="1" applyBorder="1"/>
    <xf numFmtId="0" fontId="10" fillId="0" borderId="14" xfId="0" applyFont="1" applyBorder="1"/>
    <xf numFmtId="0" fontId="4" fillId="0" borderId="1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3" xfId="0" applyFont="1" applyBorder="1"/>
    <xf numFmtId="0" fontId="1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30" xfId="0" applyFont="1" applyFill="1" applyBorder="1"/>
    <xf numFmtId="0" fontId="10" fillId="0" borderId="30" xfId="0" applyFont="1" applyFill="1" applyBorder="1"/>
    <xf numFmtId="0" fontId="10" fillId="0" borderId="3" xfId="0" applyFont="1" applyFill="1" applyBorder="1"/>
    <xf numFmtId="0" fontId="12" fillId="0" borderId="3" xfId="0" applyFont="1" applyFill="1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43" xfId="0" applyFont="1" applyFill="1" applyBorder="1"/>
    <xf numFmtId="0" fontId="10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42" xfId="0" applyFont="1" applyFill="1" applyBorder="1"/>
    <xf numFmtId="0" fontId="10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0" xfId="0" applyFont="1" applyBorder="1"/>
    <xf numFmtId="0" fontId="10" fillId="0" borderId="0" xfId="0" applyFont="1" applyFill="1" applyBorder="1"/>
    <xf numFmtId="0" fontId="12" fillId="0" borderId="0" xfId="0" applyFont="1" applyFill="1" applyBorder="1"/>
    <xf numFmtId="0" fontId="14" fillId="0" borderId="0" xfId="0" applyFont="1"/>
    <xf numFmtId="0" fontId="4" fillId="0" borderId="3" xfId="0" applyFont="1" applyFill="1" applyBorder="1"/>
    <xf numFmtId="0" fontId="4" fillId="0" borderId="3" xfId="3" applyFont="1" applyFill="1" applyBorder="1"/>
    <xf numFmtId="0" fontId="15" fillId="0" borderId="0" xfId="5" applyFont="1" applyBorder="1"/>
    <xf numFmtId="0" fontId="2" fillId="0" borderId="3" xfId="0" applyFont="1" applyFill="1" applyBorder="1" applyAlignment="1">
      <alignment horizontal="left" indent="2"/>
    </xf>
    <xf numFmtId="0" fontId="2" fillId="5" borderId="3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7" xfId="6" applyFont="1" applyFill="1" applyBorder="1" applyAlignment="1">
      <alignment vertical="center" wrapText="1"/>
    </xf>
    <xf numFmtId="0" fontId="2" fillId="5" borderId="8" xfId="6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5" fillId="0" borderId="3" xfId="6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4" fillId="0" borderId="3" xfId="5" applyFont="1" applyFill="1" applyBorder="1" applyAlignment="1">
      <alignment horizontal="center"/>
    </xf>
    <xf numFmtId="0" fontId="4" fillId="0" borderId="3" xfId="4" applyFont="1" applyFill="1" applyBorder="1"/>
    <xf numFmtId="0" fontId="10" fillId="2" borderId="38" xfId="0" applyFont="1" applyFill="1" applyBorder="1"/>
    <xf numFmtId="0" fontId="12" fillId="6" borderId="32" xfId="6" applyFont="1" applyFill="1" applyBorder="1" applyAlignment="1">
      <alignment vertical="center" wrapText="1"/>
    </xf>
    <xf numFmtId="0" fontId="12" fillId="6" borderId="33" xfId="6" applyFont="1" applyFill="1" applyBorder="1" applyAlignment="1">
      <alignment vertical="center" wrapText="1"/>
    </xf>
    <xf numFmtId="0" fontId="18" fillId="0" borderId="15" xfId="0" applyFont="1" applyBorder="1"/>
    <xf numFmtId="0" fontId="10" fillId="0" borderId="16" xfId="0" applyFont="1" applyBorder="1"/>
    <xf numFmtId="0" fontId="10" fillId="0" borderId="15" xfId="0" applyFont="1" applyBorder="1" applyAlignment="1">
      <alignment horizontal="left" indent="2"/>
    </xf>
    <xf numFmtId="0" fontId="18" fillId="0" borderId="15" xfId="0" applyFont="1" applyBorder="1" applyAlignment="1">
      <alignment horizontal="right"/>
    </xf>
    <xf numFmtId="0" fontId="12" fillId="0" borderId="15" xfId="0" applyFont="1" applyBorder="1"/>
    <xf numFmtId="0" fontId="12" fillId="0" borderId="18" xfId="0" applyFont="1" applyBorder="1"/>
    <xf numFmtId="0" fontId="10" fillId="0" borderId="34" xfId="0" applyFont="1" applyBorder="1"/>
    <xf numFmtId="0" fontId="10" fillId="0" borderId="35" xfId="0" applyFont="1" applyBorder="1"/>
    <xf numFmtId="0" fontId="10" fillId="0" borderId="36" xfId="0" applyFont="1" applyBorder="1"/>
    <xf numFmtId="0" fontId="10" fillId="0" borderId="15" xfId="0" applyFont="1" applyBorder="1" applyAlignment="1"/>
    <xf numFmtId="0" fontId="10" fillId="0" borderId="15" xfId="0" applyFont="1" applyBorder="1" applyAlignment="1">
      <alignment horizontal="left"/>
    </xf>
    <xf numFmtId="0" fontId="18" fillId="0" borderId="18" xfId="0" applyFont="1" applyBorder="1"/>
    <xf numFmtId="0" fontId="10" fillId="0" borderId="12" xfId="0" applyFont="1" applyBorder="1" applyAlignment="1">
      <alignment horizontal="center"/>
    </xf>
    <xf numFmtId="165" fontId="2" fillId="0" borderId="0" xfId="2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0" fillId="7" borderId="0" xfId="0" applyFont="1" applyFill="1"/>
    <xf numFmtId="0" fontId="10" fillId="0" borderId="0" xfId="0" applyFont="1" applyBorder="1"/>
    <xf numFmtId="0" fontId="19" fillId="0" borderId="0" xfId="0" applyFont="1" applyFill="1" applyBorder="1"/>
    <xf numFmtId="0" fontId="20" fillId="0" borderId="15" xfId="0" applyFont="1" applyBorder="1" applyAlignment="1">
      <alignment horizontal="left" indent="2"/>
    </xf>
    <xf numFmtId="0" fontId="10" fillId="9" borderId="0" xfId="0" applyFont="1" applyFill="1"/>
    <xf numFmtId="49" fontId="10" fillId="0" borderId="0" xfId="0" applyNumberFormat="1" applyFont="1"/>
    <xf numFmtId="165" fontId="10" fillId="0" borderId="3" xfId="2" applyNumberFormat="1" applyFont="1" applyFill="1" applyBorder="1"/>
    <xf numFmtId="0" fontId="12" fillId="0" borderId="3" xfId="0" applyFont="1" applyFill="1" applyBorder="1" applyAlignment="1">
      <alignment horizontal="left"/>
    </xf>
    <xf numFmtId="0" fontId="10" fillId="0" borderId="7" xfId="0" applyFont="1" applyFill="1" applyBorder="1"/>
    <xf numFmtId="0" fontId="10" fillId="7" borderId="3" xfId="0" applyFont="1" applyFill="1" applyBorder="1"/>
    <xf numFmtId="0" fontId="12" fillId="7" borderId="3" xfId="0" applyFont="1" applyFill="1" applyBorder="1"/>
    <xf numFmtId="0" fontId="12" fillId="7" borderId="3" xfId="0" applyFont="1" applyFill="1" applyBorder="1" applyAlignment="1">
      <alignment horizontal="left"/>
    </xf>
    <xf numFmtId="0" fontId="10" fillId="2" borderId="0" xfId="0" applyFont="1" applyFill="1"/>
    <xf numFmtId="165" fontId="21" fillId="0" borderId="50" xfId="7" applyNumberFormat="1" applyFill="1"/>
    <xf numFmtId="0" fontId="2" fillId="0" borderId="7" xfId="0" applyFont="1" applyFill="1" applyBorder="1"/>
    <xf numFmtId="0" fontId="4" fillId="0" borderId="7" xfId="0" applyFont="1" applyFill="1" applyBorder="1"/>
    <xf numFmtId="165" fontId="21" fillId="0" borderId="51" xfId="7" applyNumberFormat="1" applyFill="1" applyBorder="1"/>
    <xf numFmtId="0" fontId="0" fillId="0" borderId="3" xfId="0" applyBorder="1"/>
    <xf numFmtId="165" fontId="21" fillId="0" borderId="50" xfId="7" applyNumberFormat="1" applyFont="1" applyFill="1"/>
    <xf numFmtId="0" fontId="2" fillId="0" borderId="32" xfId="0" applyFont="1" applyFill="1" applyBorder="1"/>
    <xf numFmtId="0" fontId="4" fillId="0" borderId="32" xfId="0" applyFont="1" applyFill="1" applyBorder="1"/>
    <xf numFmtId="165" fontId="2" fillId="0" borderId="32" xfId="2" applyNumberFormat="1" applyFont="1" applyFill="1" applyBorder="1"/>
    <xf numFmtId="0" fontId="18" fillId="0" borderId="0" xfId="0" applyFont="1" applyBorder="1"/>
    <xf numFmtId="165" fontId="12" fillId="0" borderId="0" xfId="2" applyNumberFormat="1" applyFont="1" applyBorder="1"/>
    <xf numFmtId="37" fontId="10" fillId="0" borderId="16" xfId="2" applyNumberFormat="1" applyFont="1" applyBorder="1"/>
    <xf numFmtId="37" fontId="21" fillId="0" borderId="50" xfId="7" applyNumberFormat="1"/>
    <xf numFmtId="37" fontId="12" fillId="0" borderId="16" xfId="2" applyNumberFormat="1" applyFont="1" applyBorder="1"/>
    <xf numFmtId="37" fontId="12" fillId="0" borderId="20" xfId="2" applyNumberFormat="1" applyFont="1" applyBorder="1"/>
    <xf numFmtId="37" fontId="21" fillId="0" borderId="52" xfId="7" applyNumberFormat="1" applyBorder="1"/>
    <xf numFmtId="0" fontId="10" fillId="0" borderId="21" xfId="0" applyFont="1" applyBorder="1"/>
    <xf numFmtId="0" fontId="10" fillId="0" borderId="22" xfId="0" applyFont="1" applyBorder="1"/>
    <xf numFmtId="0" fontId="10" fillId="0" borderId="31" xfId="0" applyFont="1" applyBorder="1"/>
    <xf numFmtId="0" fontId="4" fillId="0" borderId="32" xfId="0" applyFont="1" applyBorder="1"/>
    <xf numFmtId="165" fontId="10" fillId="0" borderId="0" xfId="0" applyNumberFormat="1" applyFont="1"/>
    <xf numFmtId="165" fontId="4" fillId="0" borderId="15" xfId="2" applyNumberFormat="1" applyFont="1" applyBorder="1" applyAlignment="1">
      <alignment horizontal="center"/>
    </xf>
    <xf numFmtId="165" fontId="4" fillId="0" borderId="16" xfId="2" applyNumberFormat="1" applyFont="1" applyBorder="1" applyAlignment="1">
      <alignment horizontal="center"/>
    </xf>
    <xf numFmtId="165" fontId="4" fillId="0" borderId="22" xfId="2" applyNumberFormat="1" applyFont="1" applyBorder="1" applyAlignment="1">
      <alignment horizontal="center"/>
    </xf>
    <xf numFmtId="165" fontId="4" fillId="0" borderId="23" xfId="2" applyNumberFormat="1" applyFont="1" applyBorder="1" applyAlignment="1">
      <alignment horizontal="center"/>
    </xf>
    <xf numFmtId="165" fontId="4" fillId="0" borderId="32" xfId="2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3" fillId="10" borderId="0" xfId="8" applyBorder="1"/>
    <xf numFmtId="165" fontId="23" fillId="10" borderId="0" xfId="8" applyNumberFormat="1" applyBorder="1" applyAlignment="1">
      <alignment horizontal="center"/>
    </xf>
    <xf numFmtId="0" fontId="1" fillId="12" borderId="50" xfId="10" applyBorder="1" applyAlignment="1">
      <alignment horizontal="center" vertical="center" wrapText="1"/>
    </xf>
    <xf numFmtId="0" fontId="24" fillId="11" borderId="53" xfId="9" applyFont="1" applyAlignment="1">
      <alignment horizontal="center"/>
    </xf>
    <xf numFmtId="0" fontId="18" fillId="0" borderId="15" xfId="0" applyFont="1" applyBorder="1" applyAlignment="1">
      <alignment horizontal="left"/>
    </xf>
    <xf numFmtId="0" fontId="10" fillId="0" borderId="14" xfId="0" applyFont="1" applyBorder="1" applyAlignment="1"/>
    <xf numFmtId="0" fontId="4" fillId="0" borderId="0" xfId="4" applyFont="1" applyFill="1" applyBorder="1"/>
    <xf numFmtId="165" fontId="10" fillId="0" borderId="5" xfId="2" applyNumberFormat="1" applyFont="1" applyFill="1" applyBorder="1"/>
    <xf numFmtId="0" fontId="4" fillId="0" borderId="3" xfId="5" applyFont="1" applyFill="1" applyBorder="1"/>
    <xf numFmtId="49" fontId="28" fillId="0" borderId="0" xfId="0" applyNumberFormat="1" applyFont="1" applyBorder="1" applyAlignment="1">
      <alignment horizontal="left"/>
    </xf>
    <xf numFmtId="0" fontId="29" fillId="0" borderId="0" xfId="0" applyFont="1"/>
    <xf numFmtId="0" fontId="30" fillId="13" borderId="0" xfId="11" applyFont="1" applyBorder="1"/>
    <xf numFmtId="0" fontId="12" fillId="6" borderId="32" xfId="6" applyFont="1" applyFill="1" applyBorder="1" applyAlignment="1">
      <alignment horizontal="center" vertical="center" wrapText="1"/>
    </xf>
    <xf numFmtId="0" fontId="12" fillId="7" borderId="32" xfId="0" applyFont="1" applyFill="1" applyBorder="1"/>
    <xf numFmtId="0" fontId="12" fillId="0" borderId="7" xfId="0" applyFont="1" applyFill="1" applyBorder="1"/>
    <xf numFmtId="0" fontId="32" fillId="4" borderId="0" xfId="0" applyFont="1" applyFill="1"/>
    <xf numFmtId="0" fontId="10" fillId="0" borderId="3" xfId="0" applyFont="1" applyFill="1" applyBorder="1" applyAlignment="1"/>
    <xf numFmtId="0" fontId="12" fillId="12" borderId="32" xfId="10" applyFont="1" applyBorder="1"/>
    <xf numFmtId="165" fontId="12" fillId="12" borderId="50" xfId="10" applyNumberFormat="1" applyFont="1" applyBorder="1"/>
    <xf numFmtId="37" fontId="10" fillId="0" borderId="0" xfId="0" applyNumberFormat="1" applyFont="1"/>
    <xf numFmtId="165" fontId="10" fillId="0" borderId="0" xfId="2" applyNumberFormat="1" applyFont="1" applyFill="1" applyBorder="1"/>
    <xf numFmtId="165" fontId="10" fillId="0" borderId="7" xfId="2" applyNumberFormat="1" applyFont="1" applyFill="1" applyBorder="1"/>
    <xf numFmtId="0" fontId="10" fillId="15" borderId="3" xfId="0" applyFont="1" applyFill="1" applyBorder="1"/>
    <xf numFmtId="0" fontId="12" fillId="15" borderId="3" xfId="0" applyFont="1" applyFill="1" applyBorder="1"/>
    <xf numFmtId="0" fontId="12" fillId="15" borderId="3" xfId="0" applyFont="1" applyFill="1" applyBorder="1" applyAlignment="1"/>
    <xf numFmtId="165" fontId="12" fillId="15" borderId="3" xfId="2" applyNumberFormat="1" applyFont="1" applyFill="1" applyBorder="1"/>
    <xf numFmtId="165" fontId="10" fillId="7" borderId="3" xfId="2" applyNumberFormat="1" applyFont="1" applyFill="1" applyBorder="1"/>
    <xf numFmtId="165" fontId="12" fillId="7" borderId="3" xfId="2" applyNumberFormat="1" applyFont="1" applyFill="1" applyBorder="1"/>
    <xf numFmtId="165" fontId="12" fillId="7" borderId="32" xfId="2" applyNumberFormat="1" applyFont="1" applyFill="1" applyBorder="1"/>
    <xf numFmtId="0" fontId="4" fillId="15" borderId="3" xfId="5" applyFont="1" applyFill="1" applyBorder="1"/>
    <xf numFmtId="0" fontId="4" fillId="15" borderId="3" xfId="5" applyFont="1" applyFill="1" applyBorder="1" applyAlignment="1">
      <alignment horizontal="left"/>
    </xf>
    <xf numFmtId="165" fontId="12" fillId="15" borderId="3" xfId="7" applyNumberFormat="1" applyFont="1" applyFill="1" applyBorder="1"/>
    <xf numFmtId="0" fontId="4" fillId="0" borderId="7" xfId="5" applyFont="1" applyFill="1" applyBorder="1"/>
    <xf numFmtId="0" fontId="4" fillId="0" borderId="7" xfId="5" applyFont="1" applyFill="1" applyBorder="1" applyAlignment="1">
      <alignment horizontal="left"/>
    </xf>
    <xf numFmtId="165" fontId="12" fillId="0" borderId="0" xfId="7" applyNumberFormat="1" applyFont="1" applyFill="1" applyBorder="1"/>
    <xf numFmtId="0" fontId="36" fillId="15" borderId="3" xfId="0" applyFont="1" applyFill="1" applyBorder="1" applyAlignment="1">
      <alignment horizontal="left"/>
    </xf>
    <xf numFmtId="165" fontId="37" fillId="15" borderId="3" xfId="2" applyNumberFormat="1" applyFont="1" applyFill="1" applyBorder="1"/>
    <xf numFmtId="0" fontId="36" fillId="7" borderId="32" xfId="0" applyFont="1" applyFill="1" applyBorder="1"/>
    <xf numFmtId="165" fontId="36" fillId="7" borderId="32" xfId="2" applyNumberFormat="1" applyFont="1" applyFill="1" applyBorder="1"/>
    <xf numFmtId="0" fontId="31" fillId="0" borderId="3" xfId="11" applyFont="1" applyFill="1" applyBorder="1"/>
    <xf numFmtId="0" fontId="10" fillId="0" borderId="44" xfId="0" applyFont="1" applyFill="1" applyBorder="1"/>
    <xf numFmtId="0" fontId="10" fillId="0" borderId="43" xfId="0" applyFont="1" applyBorder="1"/>
    <xf numFmtId="0" fontId="2" fillId="15" borderId="42" xfId="0" applyFont="1" applyFill="1" applyBorder="1" applyAlignment="1">
      <alignment horizontal="center"/>
    </xf>
    <xf numFmtId="0" fontId="10" fillId="15" borderId="43" xfId="0" applyFont="1" applyFill="1" applyBorder="1"/>
    <xf numFmtId="165" fontId="2" fillId="15" borderId="43" xfId="2" applyNumberFormat="1" applyFont="1" applyFill="1" applyBorder="1"/>
    <xf numFmtId="0" fontId="2" fillId="15" borderId="43" xfId="0" applyFont="1" applyFill="1" applyBorder="1"/>
    <xf numFmtId="37" fontId="2" fillId="15" borderId="43" xfId="0" applyNumberFormat="1" applyFont="1" applyFill="1" applyBorder="1"/>
    <xf numFmtId="37" fontId="2" fillId="15" borderId="44" xfId="0" applyNumberFormat="1" applyFont="1" applyFill="1" applyBorder="1"/>
    <xf numFmtId="0" fontId="2" fillId="15" borderId="45" xfId="0" applyFont="1" applyFill="1" applyBorder="1" applyAlignment="1">
      <alignment horizontal="center"/>
    </xf>
    <xf numFmtId="0" fontId="2" fillId="15" borderId="46" xfId="0" applyFont="1" applyFill="1" applyBorder="1"/>
    <xf numFmtId="37" fontId="2" fillId="15" borderId="46" xfId="0" applyNumberFormat="1" applyFont="1" applyFill="1" applyBorder="1"/>
    <xf numFmtId="165" fontId="2" fillId="15" borderId="44" xfId="2" applyNumberFormat="1" applyFont="1" applyFill="1" applyBorder="1"/>
    <xf numFmtId="37" fontId="2" fillId="15" borderId="47" xfId="0" applyNumberFormat="1" applyFont="1" applyFill="1" applyBorder="1"/>
    <xf numFmtId="0" fontId="10" fillId="17" borderId="0" xfId="0" applyFont="1" applyFill="1" applyBorder="1"/>
    <xf numFmtId="0" fontId="0" fillId="0" borderId="19" xfId="0" applyBorder="1"/>
    <xf numFmtId="0" fontId="10" fillId="0" borderId="55" xfId="0" applyFont="1" applyBorder="1"/>
    <xf numFmtId="37" fontId="10" fillId="0" borderId="55" xfId="2" applyNumberFormat="1" applyFont="1" applyBorder="1"/>
    <xf numFmtId="37" fontId="12" fillId="0" borderId="55" xfId="2" applyNumberFormat="1" applyFont="1" applyBorder="1"/>
    <xf numFmtId="37" fontId="12" fillId="0" borderId="56" xfId="2" applyNumberFormat="1" applyFont="1" applyBorder="1"/>
    <xf numFmtId="0" fontId="22" fillId="17" borderId="0" xfId="0" applyFont="1" applyFill="1" applyAlignment="1">
      <alignment horizontal="right"/>
    </xf>
    <xf numFmtId="0" fontId="31" fillId="0" borderId="3" xfId="10" applyFont="1" applyFill="1" applyBorder="1"/>
    <xf numFmtId="165" fontId="31" fillId="0" borderId="0" xfId="10" applyNumberFormat="1" applyFont="1" applyFill="1" applyBorder="1"/>
    <xf numFmtId="0" fontId="32" fillId="0" borderId="0" xfId="0" applyFont="1" applyFill="1"/>
    <xf numFmtId="0" fontId="29" fillId="0" borderId="0" xfId="0" applyFont="1" applyFill="1"/>
    <xf numFmtId="37" fontId="2" fillId="0" borderId="57" xfId="0" applyNumberFormat="1" applyFont="1" applyFill="1" applyBorder="1"/>
    <xf numFmtId="0" fontId="10" fillId="0" borderId="48" xfId="0" applyFont="1" applyFill="1" applyBorder="1"/>
    <xf numFmtId="0" fontId="10" fillId="0" borderId="49" xfId="0" applyFont="1" applyBorder="1"/>
    <xf numFmtId="0" fontId="10" fillId="0" borderId="41" xfId="0" applyFont="1" applyFill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37" fontId="2" fillId="0" borderId="32" xfId="0" applyNumberFormat="1" applyFont="1" applyFill="1" applyBorder="1"/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left"/>
    </xf>
    <xf numFmtId="0" fontId="2" fillId="0" borderId="32" xfId="0" applyFont="1" applyFill="1" applyBorder="1" applyAlignment="1"/>
    <xf numFmtId="0" fontId="13" fillId="18" borderId="0" xfId="0" applyFont="1" applyFill="1" applyAlignment="1">
      <alignment horizontal="center"/>
    </xf>
    <xf numFmtId="3" fontId="13" fillId="18" borderId="0" xfId="0" applyNumberFormat="1" applyFont="1" applyFill="1" applyAlignment="1">
      <alignment horizontal="center"/>
    </xf>
    <xf numFmtId="3" fontId="13" fillId="18" borderId="9" xfId="0" applyNumberFormat="1" applyFont="1" applyFill="1" applyBorder="1" applyAlignment="1">
      <alignment horizontal="center"/>
    </xf>
    <xf numFmtId="0" fontId="10" fillId="18" borderId="0" xfId="0" applyFont="1" applyFill="1"/>
    <xf numFmtId="0" fontId="10" fillId="19" borderId="0" xfId="0" applyFont="1" applyFill="1"/>
    <xf numFmtId="0" fontId="39" fillId="17" borderId="0" xfId="0" applyFont="1" applyFill="1"/>
    <xf numFmtId="43" fontId="10" fillId="0" borderId="0" xfId="2" applyFont="1" applyBorder="1"/>
    <xf numFmtId="49" fontId="41" fillId="0" borderId="3" xfId="0" applyNumberFormat="1" applyFont="1" applyBorder="1" applyAlignment="1">
      <alignment horizontal="left" vertical="center"/>
    </xf>
    <xf numFmtId="165" fontId="2" fillId="0" borderId="3" xfId="2" applyNumberFormat="1" applyFont="1" applyFill="1" applyBorder="1" applyAlignment="1" applyProtection="1"/>
    <xf numFmtId="49" fontId="2" fillId="0" borderId="3" xfId="0" applyNumberFormat="1" applyFont="1" applyFill="1" applyBorder="1"/>
    <xf numFmtId="0" fontId="41" fillId="0" borderId="30" xfId="0" applyFont="1" applyBorder="1" applyAlignment="1">
      <alignment horizontal="left" vertical="center" indent="1"/>
    </xf>
    <xf numFmtId="166" fontId="41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 applyProtection="1"/>
    <xf numFmtId="0" fontId="41" fillId="0" borderId="30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24" fillId="0" borderId="0" xfId="9" applyFont="1" applyFill="1" applyBorder="1" applyAlignment="1">
      <alignment horizontal="center"/>
    </xf>
    <xf numFmtId="0" fontId="11" fillId="0" borderId="0" xfId="0" applyFont="1" applyFill="1"/>
    <xf numFmtId="0" fontId="46" fillId="0" borderId="0" xfId="5" applyFont="1" applyBorder="1"/>
    <xf numFmtId="165" fontId="10" fillId="0" borderId="43" xfId="2" applyNumberFormat="1" applyFont="1" applyFill="1" applyBorder="1"/>
    <xf numFmtId="165" fontId="10" fillId="0" borderId="0" xfId="2" applyNumberFormat="1" applyFont="1"/>
    <xf numFmtId="165" fontId="0" fillId="20" borderId="0" xfId="0" applyNumberFormat="1" applyFill="1"/>
    <xf numFmtId="165" fontId="10" fillId="20" borderId="0" xfId="0" applyNumberFormat="1" applyFont="1" applyFill="1"/>
    <xf numFmtId="165" fontId="12" fillId="20" borderId="0" xfId="2" applyNumberFormat="1" applyFont="1" applyFill="1" applyBorder="1"/>
    <xf numFmtId="165" fontId="4" fillId="20" borderId="0" xfId="2" applyNumberFormat="1" applyFont="1" applyFill="1" applyBorder="1" applyAlignment="1">
      <alignment horizontal="center"/>
    </xf>
    <xf numFmtId="49" fontId="47" fillId="0" borderId="0" xfId="0" applyNumberFormat="1" applyFont="1" applyFill="1" applyAlignment="1"/>
    <xf numFmtId="0" fontId="48" fillId="0" borderId="0" xfId="0" applyFont="1"/>
    <xf numFmtId="43" fontId="10" fillId="0" borderId="0" xfId="0" applyNumberFormat="1" applyFont="1" applyFill="1" applyBorder="1"/>
    <xf numFmtId="43" fontId="10" fillId="0" borderId="0" xfId="0" applyNumberFormat="1" applyFont="1" applyFill="1"/>
    <xf numFmtId="43" fontId="10" fillId="20" borderId="63" xfId="0" applyNumberFormat="1" applyFont="1" applyFill="1" applyBorder="1"/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0" fillId="21" borderId="0" xfId="0" applyFont="1" applyFill="1"/>
    <xf numFmtId="49" fontId="10" fillId="21" borderId="0" xfId="0" applyNumberFormat="1" applyFont="1" applyFill="1"/>
    <xf numFmtId="0" fontId="0" fillId="21" borderId="0" xfId="0" applyFill="1"/>
    <xf numFmtId="165" fontId="10" fillId="21" borderId="0" xfId="0" applyNumberFormat="1" applyFont="1" applyFill="1"/>
    <xf numFmtId="165" fontId="4" fillId="0" borderId="15" xfId="2" applyNumberFormat="1" applyFont="1" applyFill="1" applyBorder="1" applyAlignment="1">
      <alignment horizontal="center"/>
    </xf>
    <xf numFmtId="165" fontId="4" fillId="0" borderId="22" xfId="2" applyNumberFormat="1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 wrapText="1"/>
    </xf>
    <xf numFmtId="0" fontId="50" fillId="22" borderId="0" xfId="0" applyFont="1" applyFill="1" applyBorder="1"/>
    <xf numFmtId="0" fontId="10" fillId="22" borderId="0" xfId="0" applyFont="1" applyFill="1"/>
    <xf numFmtId="49" fontId="10" fillId="0" borderId="0" xfId="0" applyNumberFormat="1" applyFont="1" applyFill="1"/>
    <xf numFmtId="0" fontId="12" fillId="3" borderId="3" xfId="10" applyFont="1" applyFill="1" applyBorder="1"/>
    <xf numFmtId="165" fontId="12" fillId="3" borderId="50" xfId="10" applyNumberFormat="1" applyFont="1" applyFill="1" applyBorder="1"/>
    <xf numFmtId="0" fontId="10" fillId="3" borderId="0" xfId="0" applyFont="1" applyFill="1"/>
    <xf numFmtId="0" fontId="12" fillId="0" borderId="0" xfId="0" applyFont="1" applyFill="1" applyBorder="1" applyAlignment="1"/>
    <xf numFmtId="2" fontId="2" fillId="3" borderId="38" xfId="0" applyNumberFormat="1" applyFont="1" applyFill="1" applyBorder="1" applyAlignment="1">
      <alignment horizontal="center" vertical="center" wrapText="1"/>
    </xf>
    <xf numFmtId="0" fontId="10" fillId="3" borderId="38" xfId="0" applyFont="1" applyFill="1" applyBorder="1"/>
    <xf numFmtId="3" fontId="2" fillId="0" borderId="30" xfId="0" applyNumberFormat="1" applyFont="1" applyFill="1" applyBorder="1"/>
    <xf numFmtId="0" fontId="24" fillId="11" borderId="64" xfId="9" applyFont="1" applyBorder="1" applyAlignment="1">
      <alignment horizontal="center"/>
    </xf>
    <xf numFmtId="0" fontId="10" fillId="20" borderId="65" xfId="0" applyFont="1" applyFill="1" applyBorder="1"/>
    <xf numFmtId="0" fontId="4" fillId="0" borderId="66" xfId="0" applyFont="1" applyBorder="1" applyAlignment="1">
      <alignment horizontal="center"/>
    </xf>
    <xf numFmtId="0" fontId="2" fillId="0" borderId="2" xfId="0" applyFont="1" applyFill="1" applyBorder="1" applyAlignment="1"/>
    <xf numFmtId="0" fontId="4" fillId="0" borderId="67" xfId="0" applyFont="1" applyBorder="1" applyAlignment="1">
      <alignment horizontal="center"/>
    </xf>
    <xf numFmtId="0" fontId="2" fillId="0" borderId="67" xfId="0" applyFont="1" applyBorder="1" applyAlignment="1">
      <alignment horizontal="right"/>
    </xf>
    <xf numFmtId="0" fontId="10" fillId="0" borderId="67" xfId="0" applyFont="1" applyFill="1" applyBorder="1"/>
    <xf numFmtId="0" fontId="10" fillId="0" borderId="4" xfId="0" applyFont="1" applyFill="1" applyBorder="1"/>
    <xf numFmtId="37" fontId="2" fillId="0" borderId="4" xfId="0" applyNumberFormat="1" applyFont="1" applyFill="1" applyBorder="1"/>
    <xf numFmtId="0" fontId="10" fillId="0" borderId="4" xfId="0" applyFont="1" applyBorder="1"/>
    <xf numFmtId="0" fontId="4" fillId="0" borderId="31" xfId="0" applyFont="1" applyBorder="1" applyAlignment="1">
      <alignment horizontal="center"/>
    </xf>
    <xf numFmtId="37" fontId="2" fillId="0" borderId="33" xfId="0" applyNumberFormat="1" applyFont="1" applyFill="1" applyBorder="1"/>
    <xf numFmtId="165" fontId="10" fillId="3" borderId="38" xfId="0" applyNumberFormat="1" applyFont="1" applyFill="1" applyBorder="1"/>
    <xf numFmtId="0" fontId="4" fillId="0" borderId="0" xfId="0" applyFont="1" applyFill="1"/>
    <xf numFmtId="0" fontId="10" fillId="8" borderId="69" xfId="0" applyFont="1" applyFill="1" applyBorder="1" applyAlignment="1">
      <alignment horizontal="center" vertical="center" wrapText="1"/>
    </xf>
    <xf numFmtId="0" fontId="12" fillId="8" borderId="70" xfId="0" applyFont="1" applyFill="1" applyBorder="1" applyAlignment="1">
      <alignment horizontal="center" vertical="center" wrapText="1"/>
    </xf>
    <xf numFmtId="0" fontId="12" fillId="8" borderId="7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0" fillId="8" borderId="72" xfId="0" applyFont="1" applyFill="1" applyBorder="1" applyAlignment="1">
      <alignment horizontal="center" vertical="center" wrapText="1"/>
    </xf>
    <xf numFmtId="0" fontId="12" fillId="8" borderId="73" xfId="0" applyFont="1" applyFill="1" applyBorder="1" applyAlignment="1">
      <alignment horizontal="center" vertical="center" wrapText="1"/>
    </xf>
    <xf numFmtId="0" fontId="12" fillId="8" borderId="74" xfId="0" applyFont="1" applyFill="1" applyBorder="1" applyAlignment="1">
      <alignment horizontal="center" vertical="center" wrapText="1"/>
    </xf>
    <xf numFmtId="165" fontId="10" fillId="0" borderId="0" xfId="0" applyNumberFormat="1" applyFont="1" applyFill="1"/>
    <xf numFmtId="0" fontId="6" fillId="3" borderId="75" xfId="0" applyFont="1" applyFill="1" applyBorder="1"/>
    <xf numFmtId="0" fontId="6" fillId="3" borderId="76" xfId="0" applyFont="1" applyFill="1" applyBorder="1"/>
    <xf numFmtId="167" fontId="0" fillId="3" borderId="76" xfId="0" applyNumberFormat="1" applyFill="1" applyBorder="1"/>
    <xf numFmtId="0" fontId="0" fillId="3" borderId="77" xfId="0" applyFill="1" applyBorder="1"/>
    <xf numFmtId="0" fontId="0" fillId="0" borderId="78" xfId="0" applyBorder="1"/>
    <xf numFmtId="0" fontId="3" fillId="0" borderId="79" xfId="0" applyFont="1" applyBorder="1" applyAlignment="1">
      <alignment horizontal="left"/>
    </xf>
    <xf numFmtId="167" fontId="0" fillId="0" borderId="79" xfId="0" applyNumberFormat="1" applyBorder="1"/>
    <xf numFmtId="0" fontId="0" fillId="0" borderId="80" xfId="0" applyBorder="1"/>
    <xf numFmtId="0" fontId="52" fillId="0" borderId="79" xfId="0" applyFont="1" applyBorder="1" applyAlignment="1">
      <alignment horizontal="right"/>
    </xf>
    <xf numFmtId="2" fontId="5" fillId="0" borderId="79" xfId="1" applyNumberFormat="1" applyFont="1" applyBorder="1"/>
    <xf numFmtId="1" fontId="0" fillId="0" borderId="80" xfId="0" applyNumberFormat="1" applyBorder="1"/>
    <xf numFmtId="0" fontId="5" fillId="0" borderId="79" xfId="0" applyFont="1" applyBorder="1" applyAlignment="1">
      <alignment horizontal="right"/>
    </xf>
    <xf numFmtId="2" fontId="0" fillId="0" borderId="79" xfId="1" applyNumberFormat="1" applyFont="1" applyBorder="1"/>
    <xf numFmtId="0" fontId="3" fillId="0" borderId="79" xfId="0" applyFont="1" applyBorder="1"/>
    <xf numFmtId="0" fontId="0" fillId="0" borderId="79" xfId="0" applyBorder="1" applyAlignment="1">
      <alignment horizontal="right"/>
    </xf>
    <xf numFmtId="0" fontId="5" fillId="0" borderId="79" xfId="0" applyFont="1" applyBorder="1"/>
    <xf numFmtId="0" fontId="3" fillId="3" borderId="78" xfId="0" applyFont="1" applyFill="1" applyBorder="1"/>
    <xf numFmtId="0" fontId="6" fillId="3" borderId="79" xfId="0" applyFont="1" applyFill="1" applyBorder="1"/>
    <xf numFmtId="2" fontId="0" fillId="3" borderId="79" xfId="1" applyNumberFormat="1" applyFont="1" applyFill="1" applyBorder="1"/>
    <xf numFmtId="1" fontId="0" fillId="3" borderId="80" xfId="0" applyNumberFormat="1" applyFill="1" applyBorder="1"/>
    <xf numFmtId="0" fontId="53" fillId="0" borderId="79" xfId="0" applyFont="1" applyBorder="1" applyAlignment="1">
      <alignment horizontal="right"/>
    </xf>
    <xf numFmtId="0" fontId="0" fillId="3" borderId="80" xfId="0" applyFill="1" applyBorder="1"/>
    <xf numFmtId="0" fontId="6" fillId="3" borderId="78" xfId="0" applyFont="1" applyFill="1" applyBorder="1"/>
    <xf numFmtId="0" fontId="0" fillId="0" borderId="79" xfId="0" applyBorder="1"/>
    <xf numFmtId="0" fontId="55" fillId="0" borderId="79" xfId="0" applyFont="1" applyBorder="1" applyAlignment="1">
      <alignment horizontal="right"/>
    </xf>
    <xf numFmtId="0" fontId="0" fillId="0" borderId="81" xfId="0" applyBorder="1"/>
    <xf numFmtId="0" fontId="0" fillId="0" borderId="82" xfId="0" applyBorder="1"/>
    <xf numFmtId="2" fontId="0" fillId="0" borderId="82" xfId="0" applyNumberFormat="1" applyBorder="1"/>
    <xf numFmtId="0" fontId="0" fillId="0" borderId="83" xfId="0" applyBorder="1"/>
    <xf numFmtId="164" fontId="0" fillId="0" borderId="79" xfId="1" applyNumberFormat="1" applyFont="1" applyBorder="1"/>
    <xf numFmtId="10" fontId="0" fillId="0" borderId="79" xfId="1" applyNumberFormat="1" applyFont="1" applyBorder="1"/>
    <xf numFmtId="0" fontId="12" fillId="8" borderId="68" xfId="0" applyFont="1" applyFill="1" applyBorder="1" applyAlignment="1">
      <alignment horizontal="center" vertical="center" wrapText="1"/>
    </xf>
    <xf numFmtId="0" fontId="12" fillId="8" borderId="68" xfId="0" applyFont="1" applyFill="1" applyBorder="1" applyAlignment="1">
      <alignment horizontal="left" vertical="center" wrapText="1"/>
    </xf>
    <xf numFmtId="165" fontId="10" fillId="0" borderId="30" xfId="2" applyNumberFormat="1" applyFont="1" applyFill="1" applyBorder="1"/>
    <xf numFmtId="0" fontId="4" fillId="7" borderId="68" xfId="3" applyFont="1" applyFill="1" applyBorder="1" applyAlignment="1">
      <alignment vertical="center" wrapText="1"/>
    </xf>
    <xf numFmtId="0" fontId="16" fillId="0" borderId="30" xfId="0" applyFont="1" applyFill="1" applyBorder="1"/>
    <xf numFmtId="0" fontId="16" fillId="14" borderId="84" xfId="0" applyFont="1" applyFill="1" applyBorder="1"/>
    <xf numFmtId="0" fontId="15" fillId="14" borderId="84" xfId="6" applyFont="1" applyFill="1" applyBorder="1" applyAlignment="1">
      <alignment horizontal="center" vertical="center" wrapText="1"/>
    </xf>
    <xf numFmtId="0" fontId="12" fillId="8" borderId="84" xfId="0" applyFont="1" applyFill="1" applyBorder="1" applyAlignment="1">
      <alignment horizontal="center" vertical="center" wrapText="1"/>
    </xf>
    <xf numFmtId="0" fontId="10" fillId="0" borderId="85" xfId="0" applyFont="1" applyBorder="1"/>
    <xf numFmtId="0" fontId="10" fillId="7" borderId="84" xfId="0" applyFont="1" applyFill="1" applyBorder="1"/>
    <xf numFmtId="0" fontId="22" fillId="7" borderId="84" xfId="0" applyFont="1" applyFill="1" applyBorder="1" applyAlignment="1">
      <alignment vertical="center" wrapText="1"/>
    </xf>
    <xf numFmtId="0" fontId="12" fillId="8" borderId="84" xfId="6" applyFont="1" applyFill="1" applyBorder="1" applyAlignment="1">
      <alignment horizontal="center" vertical="center" wrapText="1"/>
    </xf>
    <xf numFmtId="0" fontId="10" fillId="0" borderId="35" xfId="0" applyFont="1" applyFill="1" applyBorder="1"/>
    <xf numFmtId="0" fontId="10" fillId="7" borderId="84" xfId="0" applyFont="1" applyFill="1" applyBorder="1" applyAlignment="1">
      <alignment horizontal="center" vertical="center" wrapText="1"/>
    </xf>
    <xf numFmtId="0" fontId="4" fillId="7" borderId="84" xfId="0" applyFont="1" applyFill="1" applyBorder="1" applyAlignment="1">
      <alignment horizontal="center" vertical="center" wrapText="1"/>
    </xf>
    <xf numFmtId="165" fontId="2" fillId="20" borderId="0" xfId="2" applyNumberFormat="1" applyFont="1" applyFill="1" applyBorder="1"/>
    <xf numFmtId="0" fontId="38" fillId="0" borderId="0" xfId="0" applyFont="1"/>
    <xf numFmtId="0" fontId="24" fillId="17" borderId="53" xfId="9" applyFont="1" applyFill="1" applyAlignment="1">
      <alignment horizontal="center"/>
    </xf>
    <xf numFmtId="0" fontId="56" fillId="17" borderId="53" xfId="9" applyFont="1" applyFill="1" applyAlignment="1">
      <alignment horizontal="center"/>
    </xf>
    <xf numFmtId="43" fontId="10" fillId="0" borderId="0" xfId="2" applyFont="1"/>
    <xf numFmtId="165" fontId="10" fillId="0" borderId="3" xfId="2" applyNumberFormat="1" applyFont="1" applyBorder="1"/>
    <xf numFmtId="0" fontId="10" fillId="0" borderId="30" xfId="0" applyFont="1" applyBorder="1"/>
    <xf numFmtId="165" fontId="10" fillId="0" borderId="30" xfId="2" applyNumberFormat="1" applyFont="1" applyBorder="1"/>
    <xf numFmtId="43" fontId="10" fillId="0" borderId="0" xfId="0" applyNumberFormat="1" applyFont="1"/>
    <xf numFmtId="165" fontId="12" fillId="0" borderId="30" xfId="0" applyNumberFormat="1" applyFont="1" applyBorder="1"/>
    <xf numFmtId="0" fontId="55" fillId="0" borderId="79" xfId="0" applyFont="1" applyBorder="1" applyAlignment="1">
      <alignment horizontal="left"/>
    </xf>
    <xf numFmtId="165" fontId="12" fillId="3" borderId="60" xfId="10" applyNumberFormat="1" applyFont="1" applyFill="1" applyBorder="1"/>
    <xf numFmtId="165" fontId="31" fillId="0" borderId="90" xfId="10" applyNumberFormat="1" applyFont="1" applyFill="1" applyBorder="1"/>
    <xf numFmtId="10" fontId="0" fillId="22" borderId="79" xfId="1" applyNumberFormat="1" applyFont="1" applyFill="1" applyBorder="1"/>
    <xf numFmtId="10" fontId="0" fillId="5" borderId="79" xfId="1" applyNumberFormat="1" applyFont="1" applyFill="1" applyBorder="1"/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5" fillId="17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9" fillId="19" borderId="29" xfId="5" applyFill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2" fillId="15" borderId="3" xfId="0" applyFont="1" applyFill="1" applyBorder="1" applyAlignment="1">
      <alignment horizontal="center"/>
    </xf>
    <xf numFmtId="0" fontId="37" fillId="15" borderId="3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36" fillId="7" borderId="32" xfId="0" applyFont="1" applyFill="1" applyBorder="1" applyAlignment="1">
      <alignment horizontal="center"/>
    </xf>
    <xf numFmtId="0" fontId="10" fillId="0" borderId="3" xfId="0" quotePrefix="1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0" fillId="17" borderId="0" xfId="0" applyFont="1" applyFill="1" applyAlignment="1">
      <alignment horizontal="center"/>
    </xf>
    <xf numFmtId="0" fontId="10" fillId="20" borderId="0" xfId="0" applyFont="1" applyFill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0" fontId="4" fillId="0" borderId="3" xfId="1" applyNumberFormat="1" applyFont="1" applyFill="1" applyBorder="1" applyAlignment="1">
      <alignment horizontal="center"/>
    </xf>
    <xf numFmtId="0" fontId="2" fillId="0" borderId="3" xfId="0" quotePrefix="1" applyFont="1" applyFill="1" applyBorder="1" applyAlignment="1">
      <alignment horizontal="center"/>
    </xf>
    <xf numFmtId="10" fontId="2" fillId="0" borderId="3" xfId="1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5" borderId="7" xfId="6" applyFont="1" applyFill="1" applyBorder="1" applyAlignment="1">
      <alignment horizontal="center" vertical="center" wrapText="1"/>
    </xf>
    <xf numFmtId="0" fontId="15" fillId="0" borderId="3" xfId="6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5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6" fillId="17" borderId="0" xfId="8" applyFont="1" applyFill="1" applyAlignment="1">
      <alignment horizontal="center"/>
    </xf>
    <xf numFmtId="0" fontId="12" fillId="20" borderId="0" xfId="0" applyFont="1" applyFill="1" applyBorder="1" applyAlignment="1">
      <alignment horizontal="center"/>
    </xf>
    <xf numFmtId="49" fontId="54" fillId="0" borderId="0" xfId="0" applyNumberFormat="1" applyFont="1" applyFill="1" applyAlignment="1">
      <alignment horizontal="center"/>
    </xf>
    <xf numFmtId="167" fontId="0" fillId="3" borderId="76" xfId="0" applyNumberFormat="1" applyFill="1" applyBorder="1" applyAlignment="1">
      <alignment horizontal="center"/>
    </xf>
    <xf numFmtId="167" fontId="0" fillId="0" borderId="79" xfId="0" applyNumberFormat="1" applyBorder="1" applyAlignment="1">
      <alignment horizontal="center"/>
    </xf>
    <xf numFmtId="2" fontId="5" fillId="0" borderId="79" xfId="1" applyNumberFormat="1" applyFont="1" applyBorder="1" applyAlignment="1">
      <alignment horizontal="center"/>
    </xf>
    <xf numFmtId="2" fontId="0" fillId="0" borderId="79" xfId="1" applyNumberFormat="1" applyFont="1" applyBorder="1" applyAlignment="1">
      <alignment horizontal="center"/>
    </xf>
    <xf numFmtId="2" fontId="0" fillId="3" borderId="79" xfId="1" applyNumberFormat="1" applyFont="1" applyFill="1" applyBorder="1" applyAlignment="1">
      <alignment horizontal="center"/>
    </xf>
    <xf numFmtId="10" fontId="0" fillId="22" borderId="79" xfId="1" applyNumberFormat="1" applyFont="1" applyFill="1" applyBorder="1" applyAlignment="1">
      <alignment horizontal="center"/>
    </xf>
    <xf numFmtId="10" fontId="0" fillId="0" borderId="79" xfId="1" applyNumberFormat="1" applyFont="1" applyBorder="1" applyAlignment="1">
      <alignment horizontal="center"/>
    </xf>
    <xf numFmtId="164" fontId="0" fillId="0" borderId="79" xfId="1" applyNumberFormat="1" applyFont="1" applyBorder="1" applyAlignment="1">
      <alignment horizontal="center"/>
    </xf>
    <xf numFmtId="2" fontId="0" fillId="0" borderId="8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0" fillId="0" borderId="5" xfId="2" applyNumberFormat="1" applyFont="1" applyFill="1" applyBorder="1" applyAlignment="1">
      <alignment horizontal="center"/>
    </xf>
    <xf numFmtId="1" fontId="10" fillId="0" borderId="3" xfId="2" applyNumberFormat="1" applyFont="1" applyFill="1" applyBorder="1" applyAlignment="1">
      <alignment horizontal="center"/>
    </xf>
    <xf numFmtId="1" fontId="12" fillId="15" borderId="3" xfId="2" applyNumberFormat="1" applyFont="1" applyFill="1" applyBorder="1" applyAlignment="1">
      <alignment horizontal="center"/>
    </xf>
    <xf numFmtId="1" fontId="10" fillId="15" borderId="3" xfId="2" applyNumberFormat="1" applyFont="1" applyFill="1" applyBorder="1" applyAlignment="1">
      <alignment horizontal="center"/>
    </xf>
    <xf numFmtId="1" fontId="12" fillId="3" borderId="3" xfId="10" applyNumberFormat="1" applyFont="1" applyFill="1" applyBorder="1" applyAlignment="1">
      <alignment horizontal="center"/>
    </xf>
    <xf numFmtId="1" fontId="31" fillId="0" borderId="3" xfId="10" applyNumberFormat="1" applyFont="1" applyFill="1" applyBorder="1" applyAlignment="1">
      <alignment horizontal="center"/>
    </xf>
    <xf numFmtId="1" fontId="10" fillId="0" borderId="7" xfId="2" applyNumberFormat="1" applyFont="1" applyFill="1" applyBorder="1" applyAlignment="1">
      <alignment horizontal="center"/>
    </xf>
    <xf numFmtId="1" fontId="12" fillId="12" borderId="32" xfId="10" applyNumberFormat="1" applyFont="1" applyBorder="1" applyAlignment="1">
      <alignment horizontal="center"/>
    </xf>
    <xf numFmtId="0" fontId="46" fillId="17" borderId="86" xfId="0" applyFont="1" applyFill="1" applyBorder="1" applyAlignment="1"/>
    <xf numFmtId="0" fontId="46" fillId="17" borderId="87" xfId="0" applyFont="1" applyFill="1" applyBorder="1" applyAlignment="1"/>
    <xf numFmtId="0" fontId="46" fillId="17" borderId="10" xfId="0" applyFont="1" applyFill="1" applyBorder="1" applyAlignment="1"/>
    <xf numFmtId="0" fontId="10" fillId="2" borderId="91" xfId="0" applyFont="1" applyFill="1" applyBorder="1"/>
    <xf numFmtId="0" fontId="10" fillId="5" borderId="0" xfId="0" applyFont="1" applyFill="1" applyAlignment="1">
      <alignment horizontal="center"/>
    </xf>
    <xf numFmtId="37" fontId="10" fillId="5" borderId="0" xfId="0" applyNumberFormat="1" applyFont="1" applyFill="1"/>
    <xf numFmtId="0" fontId="57" fillId="9" borderId="0" xfId="0" applyFont="1" applyFill="1"/>
    <xf numFmtId="49" fontId="54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168" fontId="10" fillId="0" borderId="0" xfId="1" applyNumberFormat="1" applyFont="1"/>
    <xf numFmtId="165" fontId="2" fillId="7" borderId="3" xfId="2" applyNumberFormat="1" applyFont="1" applyFill="1" applyBorder="1"/>
    <xf numFmtId="0" fontId="10" fillId="21" borderId="94" xfId="0" applyFont="1" applyFill="1" applyBorder="1"/>
    <xf numFmtId="0" fontId="2" fillId="3" borderId="95" xfId="0" applyFont="1" applyFill="1" applyBorder="1" applyAlignment="1">
      <alignment horizontal="left"/>
    </xf>
    <xf numFmtId="165" fontId="2" fillId="3" borderId="95" xfId="2" applyNumberFormat="1" applyFont="1" applyFill="1" applyBorder="1"/>
    <xf numFmtId="0" fontId="2" fillId="0" borderId="30" xfId="0" applyFont="1" applyFill="1" applyBorder="1" applyAlignment="1">
      <alignment horizontal="left"/>
    </xf>
    <xf numFmtId="0" fontId="43" fillId="18" borderId="0" xfId="0" applyFont="1" applyFill="1"/>
    <xf numFmtId="0" fontId="2" fillId="0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2" fillId="5" borderId="0" xfId="0" applyFont="1" applyFill="1"/>
    <xf numFmtId="165" fontId="12" fillId="5" borderId="0" xfId="0" applyNumberFormat="1" applyFont="1" applyFill="1"/>
    <xf numFmtId="0" fontId="10" fillId="24" borderId="88" xfId="0" applyFont="1" applyFill="1" applyBorder="1"/>
    <xf numFmtId="165" fontId="10" fillId="24" borderId="89" xfId="0" applyNumberFormat="1" applyFont="1" applyFill="1" applyBorder="1"/>
    <xf numFmtId="0" fontId="25" fillId="24" borderId="96" xfId="0" applyFont="1" applyFill="1" applyBorder="1"/>
    <xf numFmtId="165" fontId="10" fillId="24" borderId="63" xfId="0" applyNumberFormat="1" applyFont="1" applyFill="1" applyBorder="1"/>
    <xf numFmtId="165" fontId="1" fillId="23" borderId="3" xfId="12" applyNumberFormat="1" applyBorder="1"/>
    <xf numFmtId="0" fontId="12" fillId="3" borderId="61" xfId="0" applyFont="1" applyFill="1" applyBorder="1" applyAlignment="1"/>
    <xf numFmtId="0" fontId="12" fillId="2" borderId="30" xfId="0" applyFont="1" applyFill="1" applyBorder="1" applyAlignment="1">
      <alignment horizontal="center"/>
    </xf>
    <xf numFmtId="0" fontId="12" fillId="2" borderId="58" xfId="0" applyFont="1" applyFill="1" applyBorder="1" applyAlignment="1">
      <alignment horizontal="center"/>
    </xf>
    <xf numFmtId="0" fontId="58" fillId="2" borderId="61" xfId="0" applyFont="1" applyFill="1" applyBorder="1"/>
    <xf numFmtId="0" fontId="10" fillId="16" borderId="0" xfId="0" applyFont="1" applyFill="1" applyAlignment="1">
      <alignment horizontal="right"/>
    </xf>
    <xf numFmtId="37" fontId="10" fillId="0" borderId="16" xfId="2" applyNumberFormat="1" applyFont="1" applyFill="1" applyBorder="1"/>
    <xf numFmtId="37" fontId="4" fillId="0" borderId="3" xfId="0" applyNumberFormat="1" applyFont="1" applyFill="1" applyBorder="1"/>
    <xf numFmtId="0" fontId="12" fillId="0" borderId="0" xfId="0" applyFont="1" applyFill="1" applyBorder="1" applyAlignment="1">
      <alignment horizontal="center"/>
    </xf>
    <xf numFmtId="165" fontId="10" fillId="24" borderId="100" xfId="0" applyNumberFormat="1" applyFont="1" applyFill="1" applyBorder="1"/>
    <xf numFmtId="0" fontId="10" fillId="25" borderId="61" xfId="0" applyFont="1" applyFill="1" applyBorder="1"/>
    <xf numFmtId="165" fontId="12" fillId="25" borderId="99" xfId="0" applyNumberFormat="1" applyFont="1" applyFill="1" applyBorder="1"/>
    <xf numFmtId="165" fontId="12" fillId="0" borderId="0" xfId="2" applyNumberFormat="1" applyFont="1" applyFill="1" applyBorder="1" applyAlignment="1"/>
    <xf numFmtId="165" fontId="10" fillId="0" borderId="0" xfId="0" applyNumberFormat="1" applyFont="1" applyFill="1" applyBorder="1"/>
    <xf numFmtId="0" fontId="10" fillId="24" borderId="101" xfId="0" applyFont="1" applyFill="1" applyBorder="1"/>
    <xf numFmtId="0" fontId="12" fillId="0" borderId="102" xfId="0" applyFont="1" applyFill="1" applyBorder="1" applyAlignment="1">
      <alignment horizontal="left"/>
    </xf>
    <xf numFmtId="0" fontId="12" fillId="24" borderId="96" xfId="0" applyFont="1" applyFill="1" applyBorder="1" applyAlignment="1">
      <alignment horizontal="left"/>
    </xf>
    <xf numFmtId="0" fontId="10" fillId="2" borderId="97" xfId="0" applyFont="1" applyFill="1" applyBorder="1"/>
    <xf numFmtId="165" fontId="10" fillId="24" borderId="103" xfId="2" applyNumberFormat="1" applyFont="1" applyFill="1" applyBorder="1"/>
    <xf numFmtId="165" fontId="10" fillId="24" borderId="104" xfId="2" applyNumberFormat="1" applyFont="1" applyFill="1" applyBorder="1" applyAlignment="1">
      <alignment horizontal="right"/>
    </xf>
    <xf numFmtId="165" fontId="10" fillId="0" borderId="104" xfId="2" applyNumberFormat="1" applyFont="1" applyFill="1" applyBorder="1" applyAlignment="1">
      <alignment horizontal="left"/>
    </xf>
    <xf numFmtId="165" fontId="12" fillId="24" borderId="105" xfId="2" applyNumberFormat="1" applyFont="1" applyFill="1" applyBorder="1" applyAlignment="1"/>
    <xf numFmtId="0" fontId="10" fillId="0" borderId="106" xfId="0" applyFont="1" applyBorder="1"/>
    <xf numFmtId="165" fontId="59" fillId="16" borderId="98" xfId="0" applyNumberFormat="1" applyFont="1" applyFill="1" applyBorder="1"/>
    <xf numFmtId="0" fontId="5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5" fontId="12" fillId="0" borderId="0" xfId="0" applyNumberFormat="1" applyFont="1" applyFill="1" applyBorder="1"/>
    <xf numFmtId="165" fontId="4" fillId="0" borderId="3" xfId="2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/>
    <xf numFmtId="37" fontId="2" fillId="0" borderId="0" xfId="0" applyNumberFormat="1" applyFont="1" applyBorder="1"/>
    <xf numFmtId="37" fontId="2" fillId="0" borderId="0" xfId="0" applyNumberFormat="1" applyFont="1" applyFill="1" applyBorder="1"/>
    <xf numFmtId="165" fontId="24" fillId="11" borderId="53" xfId="9" applyNumberFormat="1" applyFont="1" applyAlignment="1">
      <alignment horizontal="center"/>
    </xf>
    <xf numFmtId="165" fontId="10" fillId="0" borderId="3" xfId="0" applyNumberFormat="1" applyFont="1" applyFill="1" applyBorder="1"/>
    <xf numFmtId="49" fontId="2" fillId="3" borderId="38" xfId="0" applyNumberFormat="1" applyFont="1" applyFill="1" applyBorder="1"/>
    <xf numFmtId="166" fontId="10" fillId="3" borderId="38" xfId="0" applyNumberFormat="1" applyFont="1" applyFill="1" applyBorder="1"/>
    <xf numFmtId="165" fontId="10" fillId="26" borderId="0" xfId="0" applyNumberFormat="1" applyFont="1" applyFill="1"/>
    <xf numFmtId="165" fontId="10" fillId="27" borderId="3" xfId="2" applyNumberFormat="1" applyFont="1" applyFill="1" applyBorder="1"/>
    <xf numFmtId="0" fontId="10" fillId="7" borderId="97" xfId="0" applyFont="1" applyFill="1" applyBorder="1" applyAlignment="1">
      <alignment horizontal="center" vertical="center" wrapText="1"/>
    </xf>
    <xf numFmtId="0" fontId="10" fillId="7" borderId="98" xfId="0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left"/>
    </xf>
    <xf numFmtId="0" fontId="48" fillId="3" borderId="0" xfId="0" applyFont="1" applyFill="1" applyAlignment="1">
      <alignment horizontal="left"/>
    </xf>
    <xf numFmtId="0" fontId="26" fillId="17" borderId="0" xfId="8" applyFont="1" applyFill="1" applyAlignment="1">
      <alignment horizontal="right"/>
    </xf>
    <xf numFmtId="0" fontId="26" fillId="17" borderId="54" xfId="8" applyFont="1" applyFill="1" applyBorder="1" applyAlignment="1">
      <alignment horizontal="right"/>
    </xf>
    <xf numFmtId="49" fontId="47" fillId="3" borderId="0" xfId="0" applyNumberFormat="1" applyFont="1" applyFill="1" applyAlignment="1">
      <alignment horizontal="left"/>
    </xf>
    <xf numFmtId="0" fontId="45" fillId="3" borderId="0" xfId="0" applyFont="1" applyFill="1" applyAlignment="1">
      <alignment horizontal="left"/>
    </xf>
    <xf numFmtId="49" fontId="54" fillId="18" borderId="0" xfId="0" applyNumberFormat="1" applyFont="1" applyFill="1" applyAlignment="1">
      <alignment horizontal="left"/>
    </xf>
    <xf numFmtId="0" fontId="49" fillId="18" borderId="0" xfId="0" applyFont="1" applyFill="1" applyAlignment="1">
      <alignment horizontal="center"/>
    </xf>
    <xf numFmtId="49" fontId="44" fillId="3" borderId="0" xfId="5" applyNumberFormat="1" applyFont="1" applyFill="1" applyBorder="1" applyAlignment="1">
      <alignment horizontal="left"/>
    </xf>
    <xf numFmtId="0" fontId="44" fillId="3" borderId="0" xfId="5" applyFont="1" applyFill="1" applyBorder="1" applyAlignment="1">
      <alignment horizontal="left"/>
    </xf>
    <xf numFmtId="0" fontId="46" fillId="17" borderId="86" xfId="0" applyFont="1" applyFill="1" applyBorder="1" applyAlignment="1">
      <alignment horizontal="left"/>
    </xf>
    <xf numFmtId="0" fontId="46" fillId="17" borderId="87" xfId="0" applyFont="1" applyFill="1" applyBorder="1" applyAlignment="1">
      <alignment horizontal="left"/>
    </xf>
    <xf numFmtId="0" fontId="46" fillId="17" borderId="1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vertical="center" wrapText="1"/>
    </xf>
    <xf numFmtId="0" fontId="40" fillId="3" borderId="58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3" fillId="3" borderId="0" xfId="4" applyFont="1" applyFill="1" applyBorder="1" applyAlignment="1">
      <alignment horizontal="left"/>
    </xf>
    <xf numFmtId="49" fontId="43" fillId="0" borderId="0" xfId="0" applyNumberFormat="1" applyFont="1" applyBorder="1" applyAlignment="1">
      <alignment horizontal="left"/>
    </xf>
    <xf numFmtId="49" fontId="42" fillId="3" borderId="0" xfId="0" applyNumberFormat="1" applyFont="1" applyFill="1" applyBorder="1" applyAlignment="1">
      <alignment horizontal="left"/>
    </xf>
    <xf numFmtId="0" fontId="51" fillId="18" borderId="0" xfId="0" applyFont="1" applyFill="1" applyAlignment="1">
      <alignment horizontal="center"/>
    </xf>
    <xf numFmtId="49" fontId="3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8" fillId="2" borderId="6" xfId="0" applyFont="1" applyFill="1" applyBorder="1" applyAlignment="1">
      <alignment horizontal="left"/>
    </xf>
    <xf numFmtId="0" fontId="58" fillId="2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20" borderId="61" xfId="0" applyFont="1" applyFill="1" applyBorder="1" applyAlignment="1">
      <alignment horizontal="center"/>
    </xf>
    <xf numFmtId="0" fontId="12" fillId="20" borderId="62" xfId="0" applyFont="1" applyFill="1" applyBorder="1" applyAlignment="1">
      <alignment horizontal="center"/>
    </xf>
    <xf numFmtId="0" fontId="12" fillId="16" borderId="92" xfId="0" applyFont="1" applyFill="1" applyBorder="1" applyAlignment="1">
      <alignment horizontal="center"/>
    </xf>
    <xf numFmtId="0" fontId="12" fillId="16" borderId="93" xfId="0" applyFont="1" applyFill="1" applyBorder="1" applyAlignment="1">
      <alignment horizontal="center"/>
    </xf>
  </cellXfs>
  <cellStyles count="13">
    <cellStyle name="20% - Accent4" xfId="12" builtinId="42"/>
    <cellStyle name="20% - Accent5" xfId="10" builtinId="46"/>
    <cellStyle name="40% - Accent5" xfId="11" builtinId="47"/>
    <cellStyle name="Check Cell" xfId="9" builtinId="23"/>
    <cellStyle name="Comma" xfId="2" builtinId="3"/>
    <cellStyle name="Good" xfId="8" builtinId="26"/>
    <cellStyle name="Heading 1" xfId="3" builtinId="16"/>
    <cellStyle name="Heading 2" xfId="4" builtinId="17"/>
    <cellStyle name="Heading 3" xfId="5" builtinId="18"/>
    <cellStyle name="Heading 4" xfId="6" builtinId="19"/>
    <cellStyle name="Normal" xfId="0" builtinId="0"/>
    <cellStyle name="Percent" xfId="1" builtinId="5"/>
    <cellStyle name="Total" xfId="7" builtinId="25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47626</xdr:colOff>
      <xdr:row>178</xdr:row>
      <xdr:rowOff>47625</xdr:rowOff>
    </xdr:from>
    <xdr:to>
      <xdr:col>7</xdr:col>
      <xdr:colOff>704850</xdr:colOff>
      <xdr:row>179</xdr:row>
      <xdr:rowOff>19050</xdr:rowOff>
    </xdr:to>
    <xdr:sp macro="" textlink="">
      <xdr:nvSpPr>
        <xdr:cNvPr id="2" name="Striped Right Arrow 1"/>
        <xdr:cNvSpPr/>
      </xdr:nvSpPr>
      <xdr:spPr>
        <a:xfrm>
          <a:off x="5657851" y="28279725"/>
          <a:ext cx="1600199" cy="114300"/>
        </a:xfrm>
        <a:prstGeom prst="striped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28575</xdr:colOff>
      <xdr:row>202</xdr:row>
      <xdr:rowOff>28574</xdr:rowOff>
    </xdr:from>
    <xdr:to>
      <xdr:col>6</xdr:col>
      <xdr:colOff>885825</xdr:colOff>
      <xdr:row>203</xdr:row>
      <xdr:rowOff>0</xdr:rowOff>
    </xdr:to>
    <xdr:sp macro="" textlink="">
      <xdr:nvSpPr>
        <xdr:cNvPr id="5" name="Striped Right Arrow 4"/>
        <xdr:cNvSpPr/>
      </xdr:nvSpPr>
      <xdr:spPr>
        <a:xfrm>
          <a:off x="5638800" y="32261174"/>
          <a:ext cx="857250" cy="114301"/>
        </a:xfrm>
        <a:prstGeom prst="stripedRightArrow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9525</xdr:colOff>
      <xdr:row>99</xdr:row>
      <xdr:rowOff>80873</xdr:rowOff>
    </xdr:from>
    <xdr:to>
      <xdr:col>6</xdr:col>
      <xdr:colOff>682924</xdr:colOff>
      <xdr:row>100</xdr:row>
      <xdr:rowOff>23045</xdr:rowOff>
    </xdr:to>
    <xdr:sp macro="" textlink="">
      <xdr:nvSpPr>
        <xdr:cNvPr id="6" name="Striped Right Arrow 5"/>
        <xdr:cNvSpPr/>
      </xdr:nvSpPr>
      <xdr:spPr>
        <a:xfrm>
          <a:off x="5967143" y="8051321"/>
          <a:ext cx="673399" cy="85946"/>
        </a:xfrm>
        <a:prstGeom prst="stripedRightArrow">
          <a:avLst/>
        </a:prstGeom>
        <a:solidFill>
          <a:srgbClr val="FFC0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47625</xdr:colOff>
      <xdr:row>112</xdr:row>
      <xdr:rowOff>85726</xdr:rowOff>
    </xdr:from>
    <xdr:to>
      <xdr:col>14</xdr:col>
      <xdr:colOff>895349</xdr:colOff>
      <xdr:row>112</xdr:row>
      <xdr:rowOff>200026</xdr:rowOff>
    </xdr:to>
    <xdr:sp macro="" textlink="">
      <xdr:nvSpPr>
        <xdr:cNvPr id="7" name="Striped Right Arrow 6"/>
        <xdr:cNvSpPr/>
      </xdr:nvSpPr>
      <xdr:spPr>
        <a:xfrm>
          <a:off x="14449425" y="10067926"/>
          <a:ext cx="847724" cy="1143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47625</xdr:colOff>
      <xdr:row>110</xdr:row>
      <xdr:rowOff>76200</xdr:rowOff>
    </xdr:from>
    <xdr:to>
      <xdr:col>14</xdr:col>
      <xdr:colOff>866775</xdr:colOff>
      <xdr:row>110</xdr:row>
      <xdr:rowOff>190500</xdr:rowOff>
    </xdr:to>
    <xdr:sp macro="" textlink="">
      <xdr:nvSpPr>
        <xdr:cNvPr id="8" name="Striped Right Arrow 7"/>
        <xdr:cNvSpPr/>
      </xdr:nvSpPr>
      <xdr:spPr>
        <a:xfrm>
          <a:off x="14135100" y="17230725"/>
          <a:ext cx="819150" cy="1143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38100</xdr:colOff>
      <xdr:row>101</xdr:row>
      <xdr:rowOff>57151</xdr:rowOff>
    </xdr:from>
    <xdr:to>
      <xdr:col>14</xdr:col>
      <xdr:colOff>828675</xdr:colOff>
      <xdr:row>101</xdr:row>
      <xdr:rowOff>171451</xdr:rowOff>
    </xdr:to>
    <xdr:sp macro="" textlink="">
      <xdr:nvSpPr>
        <xdr:cNvPr id="9" name="Striped Right Arrow 8"/>
        <xdr:cNvSpPr/>
      </xdr:nvSpPr>
      <xdr:spPr>
        <a:xfrm>
          <a:off x="14439900" y="8296276"/>
          <a:ext cx="790575" cy="1143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961662</xdr:colOff>
      <xdr:row>185</xdr:row>
      <xdr:rowOff>19562</xdr:rowOff>
    </xdr:from>
    <xdr:to>
      <xdr:col>7</xdr:col>
      <xdr:colOff>877445</xdr:colOff>
      <xdr:row>185</xdr:row>
      <xdr:rowOff>90446</xdr:rowOff>
    </xdr:to>
    <xdr:sp macro="" textlink="">
      <xdr:nvSpPr>
        <xdr:cNvPr id="10" name="Striped Right Arrow 9"/>
        <xdr:cNvSpPr/>
      </xdr:nvSpPr>
      <xdr:spPr>
        <a:xfrm rot="793259">
          <a:off x="5609862" y="29299412"/>
          <a:ext cx="1716008" cy="70884"/>
        </a:xfrm>
        <a:prstGeom prst="stripedRightArrow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28575</xdr:colOff>
      <xdr:row>154</xdr:row>
      <xdr:rowOff>9525</xdr:rowOff>
    </xdr:from>
    <xdr:to>
      <xdr:col>7</xdr:col>
      <xdr:colOff>1066800</xdr:colOff>
      <xdr:row>155</xdr:row>
      <xdr:rowOff>9525</xdr:rowOff>
    </xdr:to>
    <xdr:sp macro="" textlink="">
      <xdr:nvSpPr>
        <xdr:cNvPr id="11" name="Striped Right Arrow 10"/>
        <xdr:cNvSpPr/>
      </xdr:nvSpPr>
      <xdr:spPr>
        <a:xfrm>
          <a:off x="5638800" y="24250650"/>
          <a:ext cx="1685925" cy="152400"/>
        </a:xfrm>
        <a:prstGeom prst="stripedRightArrow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47625</xdr:colOff>
      <xdr:row>156</xdr:row>
      <xdr:rowOff>19049</xdr:rowOff>
    </xdr:from>
    <xdr:to>
      <xdr:col>10</xdr:col>
      <xdr:colOff>304800</xdr:colOff>
      <xdr:row>163</xdr:row>
      <xdr:rowOff>9525</xdr:rowOff>
    </xdr:to>
    <xdr:sp macro="" textlink="">
      <xdr:nvSpPr>
        <xdr:cNvPr id="14" name="Right Brace 13"/>
        <xdr:cNvSpPr/>
      </xdr:nvSpPr>
      <xdr:spPr>
        <a:xfrm>
          <a:off x="9696450" y="24326849"/>
          <a:ext cx="1257300" cy="1000126"/>
        </a:xfrm>
        <a:prstGeom prst="rightBrace">
          <a:avLst>
            <a:gd name="adj1" fmla="val 8333"/>
            <a:gd name="adj2" fmla="val 58571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12517</xdr:colOff>
      <xdr:row>130</xdr:row>
      <xdr:rowOff>135731</xdr:rowOff>
    </xdr:from>
    <xdr:to>
      <xdr:col>8</xdr:col>
      <xdr:colOff>156839</xdr:colOff>
      <xdr:row>131</xdr:row>
      <xdr:rowOff>95829</xdr:rowOff>
    </xdr:to>
    <xdr:sp macro="" textlink="">
      <xdr:nvSpPr>
        <xdr:cNvPr id="15" name="Striped Right Arrow 14"/>
        <xdr:cNvSpPr/>
      </xdr:nvSpPr>
      <xdr:spPr>
        <a:xfrm rot="1493599">
          <a:off x="5970135" y="20740283"/>
          <a:ext cx="1743803" cy="103871"/>
        </a:xfrm>
        <a:prstGeom prst="striped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28575</xdr:colOff>
      <xdr:row>123</xdr:row>
      <xdr:rowOff>95249</xdr:rowOff>
    </xdr:from>
    <xdr:to>
      <xdr:col>7</xdr:col>
      <xdr:colOff>168402</xdr:colOff>
      <xdr:row>126</xdr:row>
      <xdr:rowOff>116816</xdr:rowOff>
    </xdr:to>
    <xdr:sp macro="" textlink="">
      <xdr:nvSpPr>
        <xdr:cNvPr id="17" name="Quad Arrow 16"/>
        <xdr:cNvSpPr/>
      </xdr:nvSpPr>
      <xdr:spPr>
        <a:xfrm>
          <a:off x="5968221" y="19648457"/>
          <a:ext cx="1083341" cy="497817"/>
        </a:xfrm>
        <a:prstGeom prst="quadArrow">
          <a:avLst/>
        </a:prstGeom>
        <a:solidFill>
          <a:schemeClr val="accent6">
            <a:lumMod val="60000"/>
            <a:lumOff val="40000"/>
            <a:alpha val="6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XFD576"/>
  <sheetViews>
    <sheetView tabSelected="1" topLeftCell="H177" zoomScale="106" zoomScaleNormal="106" workbookViewId="0">
      <selection activeCell="I197" sqref="I197:L214"/>
    </sheetView>
  </sheetViews>
  <sheetFormatPr defaultColWidth="9.140625" defaultRowHeight="11.25" outlineLevelRow="1"/>
  <cols>
    <col min="1" max="1" width="4.7109375" style="26" customWidth="1"/>
    <col min="2" max="2" width="3.5703125" style="26" customWidth="1"/>
    <col min="3" max="3" width="41" style="26" customWidth="1"/>
    <col min="4" max="4" width="11.85546875" style="48" customWidth="1"/>
    <col min="5" max="5" width="13.7109375" style="26" customWidth="1"/>
    <col min="6" max="6" width="14.42578125" style="26" customWidth="1"/>
    <col min="7" max="7" width="14.140625" style="236" customWidth="1"/>
    <col min="8" max="8" width="9.85546875" style="26" customWidth="1"/>
    <col min="9" max="9" width="18.140625" style="26" customWidth="1"/>
    <col min="10" max="10" width="11.28515625" style="26" customWidth="1"/>
    <col min="11" max="11" width="12.28515625" style="26" customWidth="1"/>
    <col min="12" max="12" width="13.7109375" style="26" customWidth="1"/>
    <col min="13" max="13" width="14" style="26" customWidth="1"/>
    <col min="14" max="14" width="14.42578125" style="26" customWidth="1"/>
    <col min="15" max="15" width="16.7109375" style="26" customWidth="1"/>
    <col min="16" max="16" width="10.7109375" style="26" customWidth="1"/>
    <col min="17" max="17" width="10" style="26" customWidth="1"/>
    <col min="18" max="18" width="18.5703125" style="26" customWidth="1"/>
    <col min="19" max="19" width="10.140625" style="236" customWidth="1"/>
    <col min="20" max="16384" width="9.140625" style="26"/>
  </cols>
  <sheetData>
    <row r="2" spans="2:24" ht="15.75">
      <c r="B2" s="478" t="s">
        <v>347</v>
      </c>
      <c r="C2" s="478"/>
      <c r="D2" s="478"/>
      <c r="E2" s="478"/>
      <c r="F2" s="478"/>
    </row>
    <row r="3" spans="2:24" ht="14.25">
      <c r="B3" s="138"/>
      <c r="C3" s="139"/>
      <c r="D3" s="336"/>
      <c r="E3" s="139"/>
    </row>
    <row r="4" spans="2:24" ht="20.25">
      <c r="B4" s="144" t="s">
        <v>226</v>
      </c>
      <c r="C4" s="144"/>
      <c r="D4" s="336"/>
      <c r="E4" s="139"/>
      <c r="T4" s="243" t="s">
        <v>205</v>
      </c>
      <c r="U4" s="244"/>
      <c r="V4" s="244"/>
      <c r="W4" s="244"/>
      <c r="X4" s="244"/>
    </row>
    <row r="5" spans="2:24" s="45" customFormat="1" ht="15" customHeight="1">
      <c r="B5" s="191"/>
      <c r="C5" s="53" t="s">
        <v>193</v>
      </c>
      <c r="D5" s="337"/>
      <c r="E5" s="192"/>
      <c r="G5" s="236"/>
      <c r="S5" s="236"/>
      <c r="T5" s="90"/>
    </row>
    <row r="6" spans="2:24" ht="21.75" customHeight="1">
      <c r="B6" s="479" t="s">
        <v>364</v>
      </c>
      <c r="C6" s="479"/>
      <c r="D6" s="479"/>
      <c r="E6" s="479"/>
      <c r="F6" s="479"/>
    </row>
    <row r="7" spans="2:24" ht="11.25" customHeight="1" outlineLevel="1" thickBot="1">
      <c r="C7" s="53"/>
    </row>
    <row r="8" spans="2:24" ht="26.25" customHeight="1" outlineLevel="1" thickTop="1" thickBot="1">
      <c r="B8" s="267"/>
      <c r="C8" s="268"/>
      <c r="D8" s="268" t="s">
        <v>211</v>
      </c>
      <c r="E8" s="268" t="s">
        <v>348</v>
      </c>
      <c r="F8" s="269" t="s">
        <v>349</v>
      </c>
      <c r="I8" s="480" t="s">
        <v>244</v>
      </c>
      <c r="J8" s="480"/>
      <c r="K8" s="480"/>
      <c r="L8" s="480"/>
    </row>
    <row r="9" spans="2:24" ht="15.75" customHeight="1" outlineLevel="1" thickTop="1">
      <c r="B9" s="135" t="s">
        <v>0</v>
      </c>
      <c r="C9" s="140" t="s">
        <v>1</v>
      </c>
      <c r="D9" s="386"/>
      <c r="E9" s="136"/>
      <c r="F9" s="136"/>
    </row>
    <row r="10" spans="2:24" outlineLevel="1">
      <c r="B10" s="137" t="s">
        <v>2</v>
      </c>
      <c r="C10" s="137" t="s">
        <v>216</v>
      </c>
      <c r="D10" s="387"/>
      <c r="E10" s="94"/>
      <c r="F10" s="94"/>
    </row>
    <row r="11" spans="2:24" ht="14.25" customHeight="1" outlineLevel="1">
      <c r="B11" s="5"/>
      <c r="C11" s="5" t="s">
        <v>51</v>
      </c>
      <c r="D11" s="387">
        <v>3</v>
      </c>
      <c r="E11" s="94">
        <f>E69</f>
        <v>2106052</v>
      </c>
      <c r="F11" s="94">
        <f>F69</f>
        <v>145643</v>
      </c>
    </row>
    <row r="12" spans="2:24" ht="9.75" customHeight="1" outlineLevel="1">
      <c r="B12" s="5"/>
      <c r="C12" s="40" t="s">
        <v>52</v>
      </c>
      <c r="D12" s="387"/>
      <c r="E12" s="94">
        <f>E70</f>
        <v>0</v>
      </c>
      <c r="F12" s="94">
        <f>F70</f>
        <v>0</v>
      </c>
    </row>
    <row r="13" spans="2:24" outlineLevel="1">
      <c r="B13" s="5"/>
      <c r="C13" s="5" t="s">
        <v>54</v>
      </c>
      <c r="D13" s="387">
        <v>4</v>
      </c>
      <c r="E13" s="94">
        <f>E79</f>
        <v>9876899</v>
      </c>
      <c r="F13" s="94">
        <f>F79</f>
        <v>7440171</v>
      </c>
    </row>
    <row r="14" spans="2:24" ht="12.75" customHeight="1" outlineLevel="1">
      <c r="B14" s="5"/>
      <c r="C14" s="5" t="s">
        <v>4</v>
      </c>
      <c r="D14" s="387">
        <v>5</v>
      </c>
      <c r="E14" s="94">
        <f>E86</f>
        <v>21795958</v>
      </c>
      <c r="F14" s="94">
        <f>F86</f>
        <v>24430649</v>
      </c>
      <c r="G14" s="237"/>
      <c r="H14" s="93"/>
    </row>
    <row r="15" spans="2:24" s="45" customFormat="1" outlineLevel="1">
      <c r="B15" s="5"/>
      <c r="C15" s="5" t="s">
        <v>6</v>
      </c>
      <c r="D15" s="387"/>
      <c r="E15" s="94">
        <v>0</v>
      </c>
      <c r="F15" s="94">
        <v>0</v>
      </c>
      <c r="G15" s="237"/>
      <c r="H15" s="245"/>
      <c r="S15" s="236"/>
    </row>
    <row r="16" spans="2:24" s="45" customFormat="1" ht="12" customHeight="1" outlineLevel="1">
      <c r="B16" s="5"/>
      <c r="C16" s="5" t="s">
        <v>7</v>
      </c>
      <c r="D16" s="387"/>
      <c r="E16" s="94">
        <f>E89</f>
        <v>0</v>
      </c>
      <c r="F16" s="94">
        <f>F89</f>
        <v>1854165</v>
      </c>
      <c r="G16" s="237"/>
      <c r="H16" s="245"/>
      <c r="S16" s="236"/>
    </row>
    <row r="17" spans="1:20" s="45" customFormat="1" outlineLevel="1">
      <c r="B17" s="158"/>
      <c r="C17" s="159" t="s">
        <v>217</v>
      </c>
      <c r="D17" s="388"/>
      <c r="E17" s="160">
        <f>SUM(E11:E16)</f>
        <v>33778909</v>
      </c>
      <c r="F17" s="160">
        <f>SUM(F11:F16)</f>
        <v>33870628</v>
      </c>
      <c r="G17" s="236"/>
      <c r="S17" s="236"/>
    </row>
    <row r="18" spans="1:20" s="45" customFormat="1" outlineLevel="1">
      <c r="B18" s="137" t="s">
        <v>8</v>
      </c>
      <c r="C18" s="137" t="s">
        <v>218</v>
      </c>
      <c r="D18" s="387"/>
      <c r="E18" s="94"/>
      <c r="F18" s="94"/>
      <c r="G18" s="236"/>
      <c r="S18" s="236"/>
    </row>
    <row r="19" spans="1:20" s="45" customFormat="1" outlineLevel="1">
      <c r="B19" s="5"/>
      <c r="C19" s="5" t="s">
        <v>9</v>
      </c>
      <c r="D19" s="387"/>
      <c r="E19" s="94">
        <f>E99</f>
        <v>0</v>
      </c>
      <c r="F19" s="94">
        <v>0</v>
      </c>
      <c r="G19" s="236"/>
      <c r="S19" s="236"/>
    </row>
    <row r="20" spans="1:20" s="45" customFormat="1" outlineLevel="1">
      <c r="B20" s="5"/>
      <c r="C20" s="5" t="s">
        <v>58</v>
      </c>
      <c r="D20" s="387">
        <v>6</v>
      </c>
      <c r="E20" s="94">
        <f>E105</f>
        <v>1034829</v>
      </c>
      <c r="F20" s="94">
        <f>F105</f>
        <v>1051577</v>
      </c>
      <c r="G20" s="236"/>
      <c r="S20" s="236"/>
    </row>
    <row r="21" spans="1:20" s="45" customFormat="1" outlineLevel="1">
      <c r="B21" s="5"/>
      <c r="C21" s="5" t="s">
        <v>11</v>
      </c>
      <c r="D21" s="387"/>
      <c r="E21" s="94">
        <v>0</v>
      </c>
      <c r="F21" s="94">
        <v>0</v>
      </c>
      <c r="G21" s="236"/>
      <c r="S21" s="236"/>
    </row>
    <row r="22" spans="1:20" s="45" customFormat="1" outlineLevel="1">
      <c r="B22" s="5"/>
      <c r="C22" s="5" t="s">
        <v>60</v>
      </c>
      <c r="D22" s="387"/>
      <c r="E22" s="94">
        <v>0</v>
      </c>
      <c r="F22" s="94">
        <v>0</v>
      </c>
      <c r="G22" s="236"/>
      <c r="S22" s="236"/>
    </row>
    <row r="23" spans="1:20" s="45" customFormat="1" outlineLevel="1">
      <c r="B23" s="5"/>
      <c r="C23" s="5" t="s">
        <v>61</v>
      </c>
      <c r="D23" s="387"/>
      <c r="E23" s="94">
        <v>0</v>
      </c>
      <c r="F23" s="94">
        <v>0</v>
      </c>
      <c r="G23" s="236"/>
      <c r="S23" s="236"/>
    </row>
    <row r="24" spans="1:20" s="45" customFormat="1" outlineLevel="1">
      <c r="B24" s="158"/>
      <c r="C24" s="159" t="s">
        <v>219</v>
      </c>
      <c r="D24" s="389"/>
      <c r="E24" s="160">
        <f>SUM(E19:E23)</f>
        <v>1034829</v>
      </c>
      <c r="F24" s="160">
        <f>SUM(F19:F23)</f>
        <v>1051577</v>
      </c>
      <c r="G24" s="236"/>
      <c r="S24" s="236"/>
    </row>
    <row r="25" spans="1:20" s="45" customFormat="1" ht="13.5" customHeight="1" outlineLevel="1" thickBot="1">
      <c r="B25" s="246"/>
      <c r="C25" s="246" t="s">
        <v>63</v>
      </c>
      <c r="D25" s="390"/>
      <c r="E25" s="247">
        <f>E17+E24</f>
        <v>34813738</v>
      </c>
      <c r="F25" s="332">
        <f>F17+F24</f>
        <v>34922205</v>
      </c>
      <c r="G25" s="236"/>
      <c r="S25" s="236"/>
    </row>
    <row r="26" spans="1:20" s="45" customFormat="1" ht="12.75" customHeight="1" outlineLevel="1" thickTop="1">
      <c r="B26" s="189"/>
      <c r="C26" s="189"/>
      <c r="D26" s="391"/>
      <c r="E26" s="190"/>
      <c r="F26" s="333"/>
      <c r="G26" s="236"/>
      <c r="S26" s="236"/>
    </row>
    <row r="27" spans="1:20" s="45" customFormat="1" outlineLevel="1">
      <c r="A27" s="26"/>
      <c r="B27" s="68" t="s">
        <v>12</v>
      </c>
      <c r="C27" s="168" t="s">
        <v>64</v>
      </c>
      <c r="D27" s="387"/>
      <c r="E27" s="94"/>
      <c r="F27" s="94"/>
      <c r="G27" s="23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36"/>
      <c r="T27" s="26"/>
    </row>
    <row r="28" spans="1:20" s="45" customFormat="1" outlineLevel="1">
      <c r="A28" s="26"/>
      <c r="B28" s="137" t="s">
        <v>2</v>
      </c>
      <c r="C28" s="137" t="s">
        <v>220</v>
      </c>
      <c r="D28" s="387"/>
      <c r="E28" s="94"/>
      <c r="F28" s="94"/>
      <c r="G28" s="23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36"/>
      <c r="T28" s="26"/>
    </row>
    <row r="29" spans="1:20" s="45" customFormat="1" outlineLevel="1">
      <c r="A29" s="26"/>
      <c r="B29" s="5"/>
      <c r="C29" s="5" t="s">
        <v>14</v>
      </c>
      <c r="D29" s="387">
        <v>7</v>
      </c>
      <c r="E29" s="94">
        <f>E128</f>
        <v>0</v>
      </c>
      <c r="F29" s="94">
        <f>F128</f>
        <v>0</v>
      </c>
      <c r="G29" s="23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36"/>
      <c r="T29" s="26"/>
    </row>
    <row r="30" spans="1:20" s="45" customFormat="1" outlineLevel="1">
      <c r="A30" s="26"/>
      <c r="B30" s="5"/>
      <c r="C30" s="5" t="s">
        <v>66</v>
      </c>
      <c r="D30" s="387">
        <v>8</v>
      </c>
      <c r="E30" s="94">
        <f t="shared" ref="E30:F32" si="0">E135</f>
        <v>26803660</v>
      </c>
      <c r="F30" s="94">
        <f t="shared" si="0"/>
        <v>24783686</v>
      </c>
      <c r="G30" s="23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36"/>
      <c r="T30" s="26"/>
    </row>
    <row r="31" spans="1:20" s="45" customFormat="1" outlineLevel="1">
      <c r="A31" s="26"/>
      <c r="B31" s="5"/>
      <c r="C31" s="5" t="s">
        <v>15</v>
      </c>
      <c r="D31" s="387"/>
      <c r="E31" s="94">
        <f t="shared" si="0"/>
        <v>0</v>
      </c>
      <c r="F31" s="94">
        <f t="shared" si="0"/>
        <v>0</v>
      </c>
      <c r="G31" s="236"/>
      <c r="H31" s="26"/>
      <c r="I31" s="403"/>
      <c r="J31" s="26"/>
      <c r="K31" s="26"/>
      <c r="L31" s="26"/>
      <c r="M31" s="26"/>
      <c r="N31" s="26"/>
      <c r="O31" s="26"/>
      <c r="P31" s="26"/>
      <c r="Q31" s="26"/>
      <c r="R31" s="26"/>
      <c r="S31" s="236"/>
      <c r="T31" s="26"/>
    </row>
    <row r="32" spans="1:20" s="45" customFormat="1" outlineLevel="1">
      <c r="A32" s="26"/>
      <c r="B32" s="5"/>
      <c r="C32" s="5" t="s">
        <v>16</v>
      </c>
      <c r="D32" s="387"/>
      <c r="E32" s="94">
        <f t="shared" si="0"/>
        <v>0</v>
      </c>
      <c r="F32" s="94">
        <f t="shared" si="0"/>
        <v>0</v>
      </c>
      <c r="G32" s="236"/>
      <c r="H32" s="26"/>
      <c r="I32" s="89"/>
      <c r="J32" s="89"/>
      <c r="K32" s="89"/>
      <c r="L32" s="26"/>
      <c r="M32" s="26"/>
      <c r="N32" s="26"/>
      <c r="O32" s="26"/>
      <c r="P32" s="26"/>
      <c r="Q32" s="26"/>
      <c r="R32" s="26"/>
      <c r="S32" s="236"/>
      <c r="T32" s="26"/>
    </row>
    <row r="33" spans="1:20" s="45" customFormat="1" outlineLevel="1">
      <c r="A33" s="26"/>
      <c r="B33" s="158"/>
      <c r="C33" s="159" t="s">
        <v>221</v>
      </c>
      <c r="D33" s="389"/>
      <c r="E33" s="160">
        <f>SUM(E29:E32)</f>
        <v>26803660</v>
      </c>
      <c r="F33" s="160">
        <f>SUM(F29:F32)</f>
        <v>24783686</v>
      </c>
      <c r="G33" s="236"/>
      <c r="H33" s="26"/>
      <c r="I33" s="89"/>
      <c r="J33" s="89"/>
      <c r="K33" s="89"/>
      <c r="L33" s="26"/>
      <c r="M33" s="26"/>
      <c r="N33" s="26"/>
      <c r="O33" s="26"/>
      <c r="P33" s="26"/>
      <c r="Q33" s="26"/>
      <c r="R33" s="26"/>
      <c r="S33" s="236"/>
      <c r="T33" s="26"/>
    </row>
    <row r="34" spans="1:20" s="45" customFormat="1" outlineLevel="1">
      <c r="A34" s="26"/>
      <c r="B34" s="137" t="s">
        <v>8</v>
      </c>
      <c r="C34" s="137" t="s">
        <v>222</v>
      </c>
      <c r="D34" s="387"/>
      <c r="E34" s="94"/>
      <c r="F34" s="94"/>
      <c r="G34" s="236"/>
      <c r="H34" s="26"/>
      <c r="I34" s="89"/>
      <c r="J34" s="89"/>
      <c r="K34" s="89"/>
      <c r="L34" s="26"/>
      <c r="M34" s="26"/>
      <c r="N34" s="26"/>
      <c r="O34" s="26"/>
      <c r="P34" s="26"/>
      <c r="Q34" s="26"/>
      <c r="R34" s="26"/>
      <c r="S34" s="236"/>
      <c r="T34" s="26"/>
    </row>
    <row r="35" spans="1:20" s="45" customFormat="1" outlineLevel="1">
      <c r="A35" s="26"/>
      <c r="B35" s="5"/>
      <c r="C35" s="5" t="s">
        <v>69</v>
      </c>
      <c r="D35" s="387">
        <v>9</v>
      </c>
      <c r="E35" s="94">
        <f>E146</f>
        <v>0</v>
      </c>
      <c r="F35" s="94">
        <f>F146</f>
        <v>0</v>
      </c>
      <c r="G35" s="236"/>
      <c r="H35" s="26"/>
      <c r="I35" s="89"/>
      <c r="J35" s="209"/>
      <c r="K35" s="89"/>
      <c r="L35" s="26"/>
      <c r="M35" s="26"/>
      <c r="N35" s="26"/>
      <c r="O35" s="26"/>
      <c r="P35" s="26"/>
      <c r="Q35" s="26"/>
      <c r="R35" s="26"/>
      <c r="S35" s="236"/>
      <c r="T35" s="26"/>
    </row>
    <row r="36" spans="1:20" s="45" customFormat="1" outlineLevel="1">
      <c r="A36" s="26"/>
      <c r="B36" s="5"/>
      <c r="C36" s="5" t="s">
        <v>17</v>
      </c>
      <c r="D36" s="387"/>
      <c r="E36" s="94">
        <f>E147</f>
        <v>0</v>
      </c>
      <c r="F36" s="94">
        <f>F147</f>
        <v>0</v>
      </c>
      <c r="G36" s="236"/>
      <c r="H36" s="26"/>
      <c r="I36" s="89"/>
      <c r="J36" s="209"/>
      <c r="K36" s="89"/>
      <c r="L36" s="26"/>
      <c r="M36" s="26"/>
      <c r="N36" s="26"/>
      <c r="O36" s="26"/>
      <c r="P36" s="26"/>
      <c r="Q36" s="26"/>
      <c r="R36" s="26"/>
      <c r="S36" s="236"/>
      <c r="T36" s="26"/>
    </row>
    <row r="37" spans="1:20" s="45" customFormat="1" outlineLevel="1">
      <c r="A37" s="26"/>
      <c r="B37" s="5"/>
      <c r="C37" s="5" t="s">
        <v>18</v>
      </c>
      <c r="D37" s="387"/>
      <c r="E37" s="94">
        <v>0</v>
      </c>
      <c r="F37" s="94">
        <v>0</v>
      </c>
      <c r="G37" s="236"/>
      <c r="H37" s="26"/>
      <c r="I37" s="89"/>
      <c r="J37" s="209"/>
      <c r="K37" s="89"/>
      <c r="L37" s="26"/>
      <c r="M37" s="26"/>
      <c r="N37" s="26"/>
      <c r="O37" s="26"/>
      <c r="P37" s="26"/>
      <c r="Q37" s="26"/>
      <c r="R37" s="26"/>
      <c r="S37" s="236"/>
      <c r="T37" s="26"/>
    </row>
    <row r="38" spans="1:20" s="45" customFormat="1" outlineLevel="1">
      <c r="A38" s="26"/>
      <c r="B38" s="5"/>
      <c r="C38" s="5" t="s">
        <v>15</v>
      </c>
      <c r="D38" s="387"/>
      <c r="E38" s="94"/>
      <c r="F38" s="94">
        <v>0</v>
      </c>
      <c r="G38" s="236"/>
      <c r="H38" s="26"/>
      <c r="I38" s="89"/>
      <c r="J38" s="89"/>
      <c r="K38" s="89"/>
      <c r="L38" s="26"/>
      <c r="M38" s="26"/>
      <c r="N38" s="26"/>
      <c r="O38" s="26"/>
      <c r="P38" s="26"/>
      <c r="Q38" s="26"/>
      <c r="R38" s="26"/>
      <c r="S38" s="236"/>
      <c r="T38" s="26"/>
    </row>
    <row r="39" spans="1:20" s="45" customFormat="1" outlineLevel="1">
      <c r="A39" s="26"/>
      <c r="B39" s="158"/>
      <c r="C39" s="159" t="s">
        <v>223</v>
      </c>
      <c r="D39" s="389"/>
      <c r="E39" s="160">
        <f>SUM(E35:E38)</f>
        <v>0</v>
      </c>
      <c r="F39" s="160">
        <f>SUM(F35:F38)</f>
        <v>0</v>
      </c>
      <c r="G39" s="236"/>
      <c r="H39" s="26"/>
      <c r="I39" s="89"/>
      <c r="J39" s="89"/>
      <c r="K39" s="89"/>
      <c r="L39" s="26"/>
      <c r="M39" s="26"/>
      <c r="N39" s="26"/>
      <c r="O39" s="26"/>
      <c r="P39" s="26"/>
      <c r="Q39" s="26"/>
      <c r="R39" s="26"/>
      <c r="S39" s="236"/>
      <c r="T39" s="26"/>
    </row>
    <row r="40" spans="1:20" s="45" customFormat="1" outlineLevel="1">
      <c r="A40" s="26"/>
      <c r="B40" s="158"/>
      <c r="C40" s="158" t="s">
        <v>224</v>
      </c>
      <c r="D40" s="389"/>
      <c r="E40" s="160">
        <f>E33+E39</f>
        <v>26803660</v>
      </c>
      <c r="F40" s="160">
        <f>F33+F39</f>
        <v>24783686</v>
      </c>
      <c r="G40" s="23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36"/>
      <c r="T40" s="26"/>
    </row>
    <row r="41" spans="1:20" s="45" customFormat="1" outlineLevel="1">
      <c r="A41" s="26"/>
      <c r="B41" s="137" t="s">
        <v>19</v>
      </c>
      <c r="C41" s="137" t="s">
        <v>20</v>
      </c>
      <c r="D41" s="387"/>
      <c r="E41" s="94"/>
      <c r="F41" s="94"/>
      <c r="G41" s="23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36"/>
      <c r="T41" s="26"/>
    </row>
    <row r="42" spans="1:20" s="45" customFormat="1" outlineLevel="1">
      <c r="A42" s="26"/>
      <c r="B42" s="5"/>
      <c r="C42" s="5" t="s">
        <v>233</v>
      </c>
      <c r="D42" s="387">
        <v>10</v>
      </c>
      <c r="E42" s="94">
        <f>E157</f>
        <v>100000</v>
      </c>
      <c r="F42" s="94">
        <f>F157</f>
        <v>100000</v>
      </c>
      <c r="G42" s="23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36"/>
      <c r="T42" s="26"/>
    </row>
    <row r="43" spans="1:20" s="45" customFormat="1" outlineLevel="1">
      <c r="A43" s="26"/>
      <c r="B43" s="5"/>
      <c r="C43" s="5" t="s">
        <v>21</v>
      </c>
      <c r="D43" s="387"/>
      <c r="E43" s="94">
        <f>E158</f>
        <v>0</v>
      </c>
      <c r="F43" s="94">
        <f>F158</f>
        <v>0</v>
      </c>
      <c r="G43" s="23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36"/>
      <c r="T43" s="26"/>
    </row>
    <row r="44" spans="1:20" s="45" customFormat="1" outlineLevel="1">
      <c r="A44" s="26"/>
      <c r="B44" s="5"/>
      <c r="C44" s="5" t="s">
        <v>73</v>
      </c>
      <c r="D44" s="387"/>
      <c r="E44" s="94">
        <v>0</v>
      </c>
      <c r="F44" s="94">
        <v>0</v>
      </c>
      <c r="G44" s="23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36"/>
      <c r="T44" s="26"/>
    </row>
    <row r="45" spans="1:20" s="45" customFormat="1" outlineLevel="1">
      <c r="A45" s="26"/>
      <c r="B45" s="5"/>
      <c r="C45" s="5" t="s">
        <v>74</v>
      </c>
      <c r="D45" s="387"/>
      <c r="E45" s="94">
        <f t="shared" ref="E45:F49" si="1">E160</f>
        <v>0</v>
      </c>
      <c r="F45" s="94">
        <f t="shared" si="1"/>
        <v>0</v>
      </c>
      <c r="G45" s="23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36"/>
      <c r="T45" s="26"/>
    </row>
    <row r="46" spans="1:20" s="45" customFormat="1" outlineLevel="1">
      <c r="A46" s="26"/>
      <c r="B46" s="5"/>
      <c r="C46" s="5" t="s">
        <v>22</v>
      </c>
      <c r="D46" s="387">
        <v>10</v>
      </c>
      <c r="E46" s="94">
        <f>E161</f>
        <v>0</v>
      </c>
      <c r="F46" s="94">
        <f t="shared" si="1"/>
        <v>0</v>
      </c>
      <c r="G46" s="23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36"/>
      <c r="T46" s="26"/>
    </row>
    <row r="47" spans="1:20" s="45" customFormat="1" outlineLevel="1">
      <c r="A47" s="26"/>
      <c r="B47" s="5"/>
      <c r="C47" s="5" t="s">
        <v>23</v>
      </c>
      <c r="D47" s="387">
        <v>10</v>
      </c>
      <c r="E47" s="94">
        <f>E162</f>
        <v>0</v>
      </c>
      <c r="F47" s="94">
        <f t="shared" si="1"/>
        <v>0</v>
      </c>
      <c r="G47" s="23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36"/>
      <c r="T47" s="26"/>
    </row>
    <row r="48" spans="1:20" s="45" customFormat="1" outlineLevel="1">
      <c r="A48" s="26"/>
      <c r="B48" s="5"/>
      <c r="C48" s="5" t="s">
        <v>234</v>
      </c>
      <c r="D48" s="387"/>
      <c r="E48" s="94">
        <f>E163</f>
        <v>10038519</v>
      </c>
      <c r="F48" s="94">
        <f t="shared" si="1"/>
        <v>7834913</v>
      </c>
      <c r="G48" s="23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36"/>
      <c r="T48" s="26"/>
    </row>
    <row r="49" spans="1:20" s="45" customFormat="1" outlineLevel="1">
      <c r="A49" s="26"/>
      <c r="B49" s="5"/>
      <c r="C49" s="5" t="s">
        <v>24</v>
      </c>
      <c r="D49" s="387">
        <v>11</v>
      </c>
      <c r="E49" s="94">
        <f>E164</f>
        <v>-2128441</v>
      </c>
      <c r="F49" s="94">
        <f t="shared" si="1"/>
        <v>2203606</v>
      </c>
      <c r="G49" s="23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36"/>
      <c r="T49" s="26"/>
    </row>
    <row r="50" spans="1:20" outlineLevel="1">
      <c r="B50" s="158"/>
      <c r="C50" s="159" t="s">
        <v>206</v>
      </c>
      <c r="D50" s="389"/>
      <c r="E50" s="160">
        <f>SUM(E42:E49)</f>
        <v>8010078</v>
      </c>
      <c r="F50" s="160">
        <f>SUM(F42:F49)</f>
        <v>10138519</v>
      </c>
    </row>
    <row r="51" spans="1:20" s="45" customFormat="1" outlineLevel="1">
      <c r="B51" s="161"/>
      <c r="C51" s="162"/>
      <c r="D51" s="392"/>
      <c r="E51" s="163"/>
      <c r="F51" s="163"/>
      <c r="G51" s="236"/>
      <c r="S51" s="236"/>
    </row>
    <row r="52" spans="1:20" ht="12" outlineLevel="1" thickBot="1">
      <c r="B52" s="146"/>
      <c r="C52" s="146" t="s">
        <v>210</v>
      </c>
      <c r="D52" s="393"/>
      <c r="E52" s="147">
        <f>E40+E50</f>
        <v>34813738</v>
      </c>
      <c r="F52" s="147">
        <f>F40+F50</f>
        <v>34922205</v>
      </c>
    </row>
    <row r="53" spans="1:20" customFormat="1" ht="16.5" outlineLevel="1" thickTop="1" thickBot="1">
      <c r="B53" s="26"/>
      <c r="C53" s="26"/>
      <c r="D53" s="48"/>
      <c r="E53" s="26"/>
      <c r="F53" s="26"/>
      <c r="G53" s="238"/>
      <c r="S53" s="238"/>
    </row>
    <row r="54" spans="1:20" customFormat="1" ht="16.5" outlineLevel="1" thickTop="1" thickBot="1">
      <c r="C54" s="208" t="s">
        <v>336</v>
      </c>
      <c r="D54" s="338"/>
      <c r="E54" s="323" t="str">
        <f>IF(E52=E25,"OK","Nuk Kuadron!")</f>
        <v>OK</v>
      </c>
      <c r="F54" s="323" t="str">
        <f>IF(F52=F25,"OK","Nuk Kuadron!")</f>
        <v>OK</v>
      </c>
      <c r="G54" s="238"/>
      <c r="S54" s="238"/>
    </row>
    <row r="55" spans="1:20" customFormat="1" ht="15.75" outlineLevel="1" thickTop="1">
      <c r="D55" s="339" t="s">
        <v>254</v>
      </c>
      <c r="E55" s="225">
        <f>E25-E52</f>
        <v>0</v>
      </c>
      <c r="F55" s="225">
        <f>F25-F52</f>
        <v>0</v>
      </c>
      <c r="G55" s="238"/>
      <c r="S55" s="238"/>
    </row>
    <row r="56" spans="1:20">
      <c r="B56" s="51"/>
      <c r="C56" s="52"/>
      <c r="D56" s="402"/>
      <c r="E56" s="51"/>
      <c r="F56" s="51"/>
    </row>
    <row r="57" spans="1:20" s="207" customFormat="1" ht="15.75" thickBot="1">
      <c r="D57" s="340"/>
      <c r="G57" s="236"/>
      <c r="S57" s="236"/>
    </row>
    <row r="58" spans="1:20" s="45" customFormat="1">
      <c r="D58" s="341"/>
      <c r="G58" s="236"/>
      <c r="S58" s="236"/>
    </row>
    <row r="59" spans="1:20" ht="18.75" outlineLevel="1">
      <c r="B59" s="144" t="s">
        <v>110</v>
      </c>
      <c r="C59" s="144"/>
    </row>
    <row r="60" spans="1:20" outlineLevel="1">
      <c r="C60" s="53" t="s">
        <v>230</v>
      </c>
      <c r="D60" s="342"/>
      <c r="E60" s="53"/>
      <c r="F60" s="53"/>
    </row>
    <row r="61" spans="1:20" outlineLevel="1">
      <c r="C61" s="53" t="s">
        <v>76</v>
      </c>
      <c r="D61" s="342"/>
      <c r="E61" s="53"/>
      <c r="F61" s="53"/>
    </row>
    <row r="62" spans="1:20" outlineLevel="1">
      <c r="C62" s="53" t="s">
        <v>77</v>
      </c>
      <c r="D62" s="342"/>
      <c r="E62" s="53"/>
      <c r="F62" s="53"/>
    </row>
    <row r="63" spans="1:20" outlineLevel="1">
      <c r="C63" s="53"/>
      <c r="D63" s="342"/>
      <c r="E63" s="53"/>
      <c r="F63" s="53"/>
    </row>
    <row r="64" spans="1:20" ht="15" customHeight="1" outlineLevel="1">
      <c r="B64" s="481" t="str">
        <f>B6</f>
        <v>Shoqeria tregtare: "DALIPI-A"  sh.p.k, Tiranë</v>
      </c>
      <c r="C64" s="481"/>
      <c r="D64" s="481"/>
      <c r="E64" s="481"/>
      <c r="F64" s="481"/>
    </row>
    <row r="65" spans="1:4436" ht="12" outlineLevel="1" thickBot="1"/>
    <row r="66" spans="1:4436" ht="26.25" customHeight="1" outlineLevel="1" thickTop="1" thickBot="1">
      <c r="B66" s="306" t="s">
        <v>0</v>
      </c>
      <c r="C66" s="307" t="s">
        <v>225</v>
      </c>
      <c r="D66" s="306" t="s">
        <v>211</v>
      </c>
      <c r="E66" s="268" t="s">
        <v>348</v>
      </c>
      <c r="F66" s="269" t="s">
        <v>349</v>
      </c>
      <c r="I66" s="466" t="s">
        <v>244</v>
      </c>
      <c r="J66" s="466"/>
      <c r="K66" s="466"/>
      <c r="L66" s="466"/>
    </row>
    <row r="67" spans="1:4436" ht="12" outlineLevel="1" thickTop="1">
      <c r="B67" s="38"/>
      <c r="C67" s="38"/>
      <c r="D67" s="343"/>
      <c r="E67" s="39"/>
      <c r="F67" s="39"/>
    </row>
    <row r="68" spans="1:4436" outlineLevel="1">
      <c r="B68" s="41" t="s">
        <v>2</v>
      </c>
      <c r="C68" s="41" t="s">
        <v>50</v>
      </c>
      <c r="D68" s="49"/>
      <c r="E68" s="94"/>
      <c r="F68" s="94"/>
    </row>
    <row r="69" spans="1:4436" outlineLevel="1">
      <c r="B69" s="40">
        <v>1</v>
      </c>
      <c r="C69" s="41" t="s">
        <v>51</v>
      </c>
      <c r="D69" s="49"/>
      <c r="E69" s="94">
        <v>2106052</v>
      </c>
      <c r="F69" s="94">
        <v>145643</v>
      </c>
    </row>
    <row r="70" spans="1:4436" outlineLevel="1">
      <c r="B70" s="40">
        <v>2</v>
      </c>
      <c r="C70" s="40" t="s">
        <v>52</v>
      </c>
      <c r="D70" s="49"/>
      <c r="E70" s="94">
        <v>0</v>
      </c>
      <c r="F70" s="94">
        <v>0</v>
      </c>
      <c r="I70" s="26">
        <v>5168058</v>
      </c>
    </row>
    <row r="71" spans="1:4436" outlineLevel="1">
      <c r="B71" s="40"/>
      <c r="C71" s="145" t="s">
        <v>201</v>
      </c>
      <c r="D71" s="49"/>
      <c r="E71" s="94">
        <v>0</v>
      </c>
      <c r="F71" s="94">
        <v>0</v>
      </c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  <c r="IW71" s="45"/>
      <c r="IX71" s="45"/>
      <c r="IY71" s="45"/>
      <c r="IZ71" s="45"/>
      <c r="JA71" s="45"/>
      <c r="JB71" s="45"/>
      <c r="JC71" s="45"/>
      <c r="JD71" s="45"/>
      <c r="JE71" s="45"/>
      <c r="JF71" s="45"/>
      <c r="JG71" s="45"/>
      <c r="JH71" s="45"/>
      <c r="JI71" s="45"/>
      <c r="JJ71" s="45"/>
      <c r="JK71" s="45"/>
      <c r="JL71" s="45"/>
      <c r="JM71" s="45"/>
      <c r="JN71" s="45"/>
      <c r="JO71" s="45"/>
      <c r="JP71" s="45"/>
      <c r="JQ71" s="45"/>
      <c r="JR71" s="45"/>
      <c r="JS71" s="45"/>
      <c r="JT71" s="45"/>
      <c r="JU71" s="45"/>
      <c r="JV71" s="45"/>
      <c r="JW71" s="45"/>
      <c r="JX71" s="45"/>
      <c r="JY71" s="45"/>
      <c r="JZ71" s="45"/>
      <c r="KA71" s="45"/>
      <c r="KB71" s="45"/>
      <c r="KC71" s="45"/>
      <c r="KD71" s="45"/>
      <c r="KE71" s="45"/>
      <c r="KF71" s="45"/>
      <c r="KG71" s="45"/>
      <c r="KH71" s="45"/>
      <c r="KI71" s="45"/>
      <c r="KJ71" s="45"/>
      <c r="KK71" s="45"/>
      <c r="KL71" s="45"/>
      <c r="KM71" s="45"/>
      <c r="KN71" s="45"/>
      <c r="KO71" s="45"/>
      <c r="KP71" s="45"/>
      <c r="KQ71" s="45"/>
      <c r="KR71" s="45"/>
      <c r="KS71" s="45"/>
      <c r="KT71" s="45"/>
      <c r="KU71" s="45"/>
      <c r="KV71" s="45"/>
      <c r="KW71" s="45"/>
      <c r="KX71" s="45"/>
      <c r="KY71" s="45"/>
      <c r="KZ71" s="45"/>
      <c r="LA71" s="45"/>
      <c r="LB71" s="45"/>
      <c r="LC71" s="45"/>
      <c r="LD71" s="45"/>
      <c r="LE71" s="45"/>
      <c r="LF71" s="45"/>
      <c r="LG71" s="45"/>
      <c r="LH71" s="45"/>
      <c r="LI71" s="45"/>
      <c r="LJ71" s="45"/>
      <c r="LK71" s="45"/>
      <c r="LL71" s="45"/>
      <c r="LM71" s="45"/>
      <c r="LN71" s="45"/>
      <c r="LO71" s="45"/>
      <c r="LP71" s="45"/>
      <c r="LQ71" s="45"/>
      <c r="LR71" s="45"/>
      <c r="LS71" s="45"/>
      <c r="LT71" s="45"/>
      <c r="LU71" s="45"/>
      <c r="LV71" s="45"/>
      <c r="LW71" s="45"/>
      <c r="LX71" s="45"/>
      <c r="LY71" s="45"/>
      <c r="LZ71" s="45"/>
      <c r="MA71" s="45"/>
      <c r="MB71" s="45"/>
      <c r="MC71" s="45"/>
      <c r="MD71" s="45"/>
      <c r="ME71" s="45"/>
      <c r="MF71" s="45"/>
      <c r="MG71" s="45"/>
      <c r="MH71" s="45"/>
      <c r="MI71" s="45"/>
      <c r="MJ71" s="45"/>
      <c r="MK71" s="45"/>
      <c r="ML71" s="45"/>
      <c r="MM71" s="45"/>
      <c r="MN71" s="45"/>
      <c r="MO71" s="45"/>
      <c r="MP71" s="45"/>
      <c r="MQ71" s="45"/>
      <c r="MR71" s="45"/>
      <c r="MS71" s="45"/>
      <c r="MT71" s="45"/>
      <c r="MU71" s="45"/>
      <c r="MV71" s="45"/>
      <c r="MW71" s="45"/>
      <c r="MX71" s="45"/>
      <c r="MY71" s="45"/>
      <c r="MZ71" s="45"/>
      <c r="NA71" s="45"/>
      <c r="NB71" s="45"/>
      <c r="NC71" s="45"/>
      <c r="ND71" s="45"/>
      <c r="NE71" s="45"/>
      <c r="NF71" s="45"/>
      <c r="NG71" s="45"/>
      <c r="NH71" s="45"/>
      <c r="NI71" s="45"/>
      <c r="NJ71" s="45"/>
      <c r="NK71" s="45"/>
      <c r="NL71" s="45"/>
      <c r="NM71" s="45"/>
      <c r="NN71" s="45"/>
      <c r="NO71" s="45"/>
      <c r="NP71" s="45"/>
      <c r="NQ71" s="45"/>
      <c r="NR71" s="45"/>
      <c r="NS71" s="45"/>
      <c r="NT71" s="45"/>
      <c r="NU71" s="45"/>
      <c r="NV71" s="45"/>
      <c r="NW71" s="45"/>
      <c r="NX71" s="45"/>
      <c r="NY71" s="45"/>
      <c r="NZ71" s="45"/>
      <c r="OA71" s="45"/>
      <c r="OB71" s="45"/>
      <c r="OC71" s="45"/>
      <c r="OD71" s="45"/>
      <c r="OE71" s="45"/>
      <c r="OF71" s="45"/>
      <c r="OG71" s="45"/>
      <c r="OH71" s="45"/>
      <c r="OI71" s="45"/>
      <c r="OJ71" s="45"/>
      <c r="OK71" s="45"/>
      <c r="OL71" s="45"/>
      <c r="OM71" s="45"/>
      <c r="ON71" s="45"/>
      <c r="OO71" s="45"/>
      <c r="OP71" s="45"/>
      <c r="OQ71" s="45"/>
      <c r="OR71" s="45"/>
      <c r="OS71" s="45"/>
      <c r="OT71" s="45"/>
      <c r="OU71" s="45"/>
      <c r="OV71" s="45"/>
      <c r="OW71" s="45"/>
      <c r="OX71" s="45"/>
      <c r="OY71" s="45"/>
      <c r="OZ71" s="45"/>
      <c r="PA71" s="45"/>
      <c r="PB71" s="45"/>
      <c r="PC71" s="45"/>
      <c r="PD71" s="45"/>
      <c r="PE71" s="45"/>
      <c r="PF71" s="45"/>
      <c r="PG71" s="45"/>
      <c r="PH71" s="45"/>
      <c r="PI71" s="45"/>
      <c r="PJ71" s="45"/>
      <c r="PK71" s="45"/>
      <c r="PL71" s="45"/>
      <c r="PM71" s="45"/>
      <c r="PN71" s="45"/>
      <c r="PO71" s="45"/>
      <c r="PP71" s="45"/>
      <c r="PQ71" s="45"/>
      <c r="PR71" s="45"/>
      <c r="PS71" s="45"/>
      <c r="PT71" s="45"/>
      <c r="PU71" s="45"/>
      <c r="PV71" s="45"/>
      <c r="PW71" s="45"/>
      <c r="PX71" s="45"/>
      <c r="PY71" s="45"/>
      <c r="PZ71" s="45"/>
      <c r="QA71" s="45"/>
      <c r="QB71" s="45"/>
      <c r="QC71" s="45"/>
      <c r="QD71" s="45"/>
      <c r="QE71" s="45"/>
      <c r="QF71" s="45"/>
      <c r="QG71" s="45"/>
      <c r="QH71" s="45"/>
      <c r="QI71" s="45"/>
      <c r="QJ71" s="45"/>
      <c r="QK71" s="45"/>
      <c r="QL71" s="45"/>
      <c r="QM71" s="45"/>
      <c r="QN71" s="45"/>
      <c r="QO71" s="45"/>
      <c r="QP71" s="45"/>
      <c r="QQ71" s="45"/>
      <c r="QR71" s="45"/>
      <c r="QS71" s="45"/>
      <c r="QT71" s="45"/>
      <c r="QU71" s="45"/>
      <c r="QV71" s="45"/>
      <c r="QW71" s="45"/>
      <c r="QX71" s="45"/>
      <c r="QY71" s="45"/>
      <c r="QZ71" s="45"/>
      <c r="RA71" s="45"/>
      <c r="RB71" s="45"/>
      <c r="RC71" s="45"/>
      <c r="RD71" s="45"/>
      <c r="RE71" s="45"/>
      <c r="RF71" s="45"/>
      <c r="RG71" s="45"/>
      <c r="RH71" s="45"/>
      <c r="RI71" s="45"/>
      <c r="RJ71" s="45"/>
      <c r="RK71" s="45"/>
      <c r="RL71" s="45"/>
      <c r="RM71" s="45"/>
      <c r="RN71" s="45"/>
      <c r="RO71" s="45"/>
      <c r="RP71" s="45"/>
      <c r="RQ71" s="45"/>
      <c r="RR71" s="45"/>
      <c r="RS71" s="45"/>
      <c r="RT71" s="45"/>
      <c r="RU71" s="45"/>
      <c r="RV71" s="45"/>
      <c r="RW71" s="45"/>
      <c r="RX71" s="45"/>
      <c r="RY71" s="45"/>
      <c r="RZ71" s="45"/>
      <c r="SA71" s="45"/>
      <c r="SB71" s="45"/>
      <c r="SC71" s="45"/>
      <c r="SD71" s="45"/>
      <c r="SE71" s="45"/>
      <c r="SF71" s="45"/>
      <c r="SG71" s="45"/>
      <c r="SH71" s="45"/>
      <c r="SI71" s="45"/>
      <c r="SJ71" s="45"/>
      <c r="SK71" s="45"/>
      <c r="SL71" s="45"/>
      <c r="SM71" s="45"/>
      <c r="SN71" s="45"/>
      <c r="SO71" s="45"/>
      <c r="SP71" s="45"/>
      <c r="SQ71" s="45"/>
      <c r="SR71" s="45"/>
      <c r="SS71" s="45"/>
      <c r="ST71" s="45"/>
      <c r="SU71" s="45"/>
      <c r="SV71" s="45"/>
      <c r="SW71" s="45"/>
      <c r="SX71" s="45"/>
      <c r="SY71" s="45"/>
      <c r="SZ71" s="45"/>
      <c r="TA71" s="45"/>
      <c r="TB71" s="45"/>
      <c r="TC71" s="45"/>
      <c r="TD71" s="45"/>
      <c r="TE71" s="45"/>
      <c r="TF71" s="45"/>
      <c r="TG71" s="45"/>
      <c r="TH71" s="45"/>
      <c r="TI71" s="45"/>
      <c r="TJ71" s="45"/>
      <c r="TK71" s="45"/>
      <c r="TL71" s="45"/>
      <c r="TM71" s="45"/>
      <c r="TN71" s="45"/>
      <c r="TO71" s="45"/>
      <c r="TP71" s="45"/>
      <c r="TQ71" s="45"/>
      <c r="TR71" s="45"/>
      <c r="TS71" s="45"/>
      <c r="TT71" s="45"/>
      <c r="TU71" s="45"/>
      <c r="TV71" s="45"/>
      <c r="TW71" s="45"/>
      <c r="TX71" s="45"/>
      <c r="TY71" s="45"/>
      <c r="TZ71" s="45"/>
      <c r="UA71" s="45"/>
      <c r="UB71" s="45"/>
      <c r="UC71" s="45"/>
      <c r="UD71" s="45"/>
      <c r="UE71" s="45"/>
      <c r="UF71" s="45"/>
      <c r="UG71" s="45"/>
      <c r="UH71" s="45"/>
      <c r="UI71" s="45"/>
      <c r="UJ71" s="45"/>
      <c r="UK71" s="45"/>
      <c r="UL71" s="45"/>
      <c r="UM71" s="45"/>
      <c r="UN71" s="45"/>
      <c r="UO71" s="45"/>
      <c r="UP71" s="45"/>
      <c r="UQ71" s="45"/>
      <c r="UR71" s="45"/>
      <c r="US71" s="45"/>
      <c r="UT71" s="45"/>
      <c r="UU71" s="45"/>
      <c r="UV71" s="45"/>
      <c r="UW71" s="45"/>
      <c r="UX71" s="45"/>
      <c r="UY71" s="45"/>
      <c r="UZ71" s="45"/>
      <c r="VA71" s="45"/>
      <c r="VB71" s="45"/>
      <c r="VC71" s="45"/>
      <c r="VD71" s="45"/>
      <c r="VE71" s="45"/>
      <c r="VF71" s="45"/>
      <c r="VG71" s="45"/>
      <c r="VH71" s="45"/>
      <c r="VI71" s="45"/>
      <c r="VJ71" s="45"/>
      <c r="VK71" s="45"/>
      <c r="VL71" s="45"/>
      <c r="VM71" s="45"/>
      <c r="VN71" s="45"/>
      <c r="VO71" s="45"/>
      <c r="VP71" s="45"/>
      <c r="VQ71" s="45"/>
      <c r="VR71" s="45"/>
      <c r="VS71" s="45"/>
      <c r="VT71" s="45"/>
      <c r="VU71" s="45"/>
      <c r="VV71" s="45"/>
      <c r="VW71" s="45"/>
      <c r="VX71" s="45"/>
      <c r="VY71" s="45"/>
      <c r="VZ71" s="45"/>
      <c r="WA71" s="45"/>
      <c r="WB71" s="45"/>
      <c r="WC71" s="45"/>
      <c r="WD71" s="45"/>
      <c r="WE71" s="45"/>
      <c r="WF71" s="45"/>
      <c r="WG71" s="45"/>
      <c r="WH71" s="45"/>
      <c r="WI71" s="45"/>
      <c r="WJ71" s="45"/>
      <c r="WK71" s="45"/>
      <c r="WL71" s="45"/>
      <c r="WM71" s="45"/>
      <c r="WN71" s="45"/>
      <c r="WO71" s="45"/>
      <c r="WP71" s="45"/>
      <c r="WQ71" s="45"/>
      <c r="WR71" s="45"/>
      <c r="WS71" s="45"/>
      <c r="WT71" s="45"/>
      <c r="WU71" s="45"/>
      <c r="WV71" s="45"/>
      <c r="WW71" s="45"/>
      <c r="WX71" s="45"/>
      <c r="WY71" s="45"/>
      <c r="WZ71" s="45"/>
      <c r="XA71" s="45"/>
      <c r="XB71" s="45"/>
      <c r="XC71" s="45"/>
      <c r="XD71" s="45"/>
      <c r="XE71" s="45"/>
      <c r="XF71" s="45"/>
      <c r="XG71" s="45"/>
      <c r="XH71" s="45"/>
      <c r="XI71" s="45"/>
      <c r="XJ71" s="45"/>
      <c r="XK71" s="45"/>
      <c r="XL71" s="45"/>
      <c r="XM71" s="45"/>
      <c r="XN71" s="45"/>
      <c r="XO71" s="45"/>
      <c r="XP71" s="45"/>
      <c r="XQ71" s="45"/>
      <c r="XR71" s="45"/>
      <c r="XS71" s="45"/>
      <c r="XT71" s="45"/>
      <c r="XU71" s="45"/>
      <c r="XV71" s="45"/>
      <c r="XW71" s="45"/>
      <c r="XX71" s="45"/>
      <c r="XY71" s="45"/>
      <c r="XZ71" s="45"/>
      <c r="YA71" s="45"/>
      <c r="YB71" s="45"/>
      <c r="YC71" s="45"/>
      <c r="YD71" s="45"/>
      <c r="YE71" s="45"/>
      <c r="YF71" s="45"/>
      <c r="YG71" s="45"/>
      <c r="YH71" s="45"/>
      <c r="YI71" s="45"/>
      <c r="YJ71" s="45"/>
      <c r="YK71" s="45"/>
      <c r="YL71" s="45"/>
      <c r="YM71" s="45"/>
      <c r="YN71" s="45"/>
      <c r="YO71" s="45"/>
      <c r="YP71" s="45"/>
      <c r="YQ71" s="45"/>
      <c r="YR71" s="45"/>
      <c r="YS71" s="45"/>
      <c r="YT71" s="45"/>
      <c r="YU71" s="45"/>
      <c r="YV71" s="45"/>
      <c r="YW71" s="45"/>
      <c r="YX71" s="45"/>
      <c r="YY71" s="45"/>
      <c r="YZ71" s="45"/>
      <c r="ZA71" s="45"/>
      <c r="ZB71" s="45"/>
      <c r="ZC71" s="45"/>
      <c r="ZD71" s="45"/>
      <c r="ZE71" s="45"/>
      <c r="ZF71" s="45"/>
      <c r="ZG71" s="45"/>
      <c r="ZH71" s="45"/>
      <c r="ZI71" s="45"/>
      <c r="ZJ71" s="45"/>
      <c r="ZK71" s="45"/>
      <c r="ZL71" s="45"/>
      <c r="ZM71" s="45"/>
      <c r="ZN71" s="45"/>
      <c r="ZO71" s="45"/>
      <c r="ZP71" s="45"/>
      <c r="ZQ71" s="45"/>
      <c r="ZR71" s="45"/>
      <c r="ZS71" s="45"/>
      <c r="ZT71" s="45"/>
      <c r="ZU71" s="45"/>
      <c r="ZV71" s="45"/>
      <c r="ZW71" s="45"/>
      <c r="ZX71" s="45"/>
      <c r="ZY71" s="45"/>
      <c r="ZZ71" s="45"/>
      <c r="AAA71" s="45"/>
      <c r="AAB71" s="45"/>
      <c r="AAC71" s="45"/>
      <c r="AAD71" s="45"/>
      <c r="AAE71" s="45"/>
      <c r="AAF71" s="45"/>
      <c r="AAG71" s="45"/>
      <c r="AAH71" s="45"/>
      <c r="AAI71" s="45"/>
      <c r="AAJ71" s="45"/>
      <c r="AAK71" s="45"/>
      <c r="AAL71" s="45"/>
      <c r="AAM71" s="45"/>
      <c r="AAN71" s="45"/>
      <c r="AAO71" s="45"/>
      <c r="AAP71" s="45"/>
      <c r="AAQ71" s="45"/>
      <c r="AAR71" s="45"/>
      <c r="AAS71" s="45"/>
      <c r="AAT71" s="45"/>
      <c r="AAU71" s="45"/>
      <c r="AAV71" s="45"/>
      <c r="AAW71" s="45"/>
      <c r="AAX71" s="45"/>
      <c r="AAY71" s="45"/>
      <c r="AAZ71" s="45"/>
      <c r="ABA71" s="45"/>
      <c r="ABB71" s="45"/>
      <c r="ABC71" s="45"/>
      <c r="ABD71" s="45"/>
      <c r="ABE71" s="45"/>
      <c r="ABF71" s="45"/>
      <c r="ABG71" s="45"/>
      <c r="ABH71" s="45"/>
      <c r="ABI71" s="45"/>
      <c r="ABJ71" s="45"/>
      <c r="ABK71" s="45"/>
      <c r="ABL71" s="45"/>
      <c r="ABM71" s="45"/>
      <c r="ABN71" s="45"/>
      <c r="ABO71" s="45"/>
      <c r="ABP71" s="45"/>
      <c r="ABQ71" s="45"/>
      <c r="ABR71" s="45"/>
      <c r="ABS71" s="45"/>
      <c r="ABT71" s="45"/>
      <c r="ABU71" s="45"/>
      <c r="ABV71" s="45"/>
      <c r="ABW71" s="45"/>
      <c r="ABX71" s="45"/>
      <c r="ABY71" s="45"/>
      <c r="ABZ71" s="45"/>
      <c r="ACA71" s="45"/>
      <c r="ACB71" s="45"/>
      <c r="ACC71" s="45"/>
      <c r="ACD71" s="45"/>
      <c r="ACE71" s="45"/>
      <c r="ACF71" s="45"/>
      <c r="ACG71" s="45"/>
      <c r="ACH71" s="45"/>
      <c r="ACI71" s="45"/>
      <c r="ACJ71" s="45"/>
      <c r="ACK71" s="45"/>
      <c r="ACL71" s="45"/>
      <c r="ACM71" s="45"/>
      <c r="ACN71" s="45"/>
      <c r="ACO71" s="45"/>
      <c r="ACP71" s="45"/>
      <c r="ACQ71" s="45"/>
      <c r="ACR71" s="45"/>
      <c r="ACS71" s="45"/>
      <c r="ACT71" s="45"/>
      <c r="ACU71" s="45"/>
      <c r="ACV71" s="45"/>
      <c r="ACW71" s="45"/>
      <c r="ACX71" s="45"/>
      <c r="ACY71" s="45"/>
      <c r="ACZ71" s="45"/>
      <c r="ADA71" s="45"/>
      <c r="ADB71" s="45"/>
      <c r="ADC71" s="45"/>
      <c r="ADD71" s="45"/>
      <c r="ADE71" s="45"/>
      <c r="ADF71" s="45"/>
      <c r="ADG71" s="45"/>
      <c r="ADH71" s="45"/>
      <c r="ADI71" s="45"/>
      <c r="ADJ71" s="45"/>
      <c r="ADK71" s="45"/>
      <c r="ADL71" s="45"/>
      <c r="ADM71" s="45"/>
      <c r="ADN71" s="45"/>
      <c r="ADO71" s="45"/>
      <c r="ADP71" s="45"/>
      <c r="ADQ71" s="45"/>
      <c r="ADR71" s="45"/>
      <c r="ADS71" s="45"/>
      <c r="ADT71" s="45"/>
      <c r="ADU71" s="45"/>
      <c r="ADV71" s="45"/>
      <c r="ADW71" s="45"/>
      <c r="ADX71" s="45"/>
      <c r="ADY71" s="45"/>
      <c r="ADZ71" s="45"/>
      <c r="AEA71" s="45"/>
      <c r="AEB71" s="45"/>
      <c r="AEC71" s="45"/>
      <c r="AED71" s="45"/>
      <c r="AEE71" s="45"/>
      <c r="AEF71" s="45"/>
      <c r="AEG71" s="45"/>
      <c r="AEH71" s="45"/>
      <c r="AEI71" s="45"/>
      <c r="AEJ71" s="45"/>
      <c r="AEK71" s="45"/>
      <c r="AEL71" s="45"/>
      <c r="AEM71" s="45"/>
      <c r="AEN71" s="45"/>
      <c r="AEO71" s="45"/>
      <c r="AEP71" s="45"/>
      <c r="AEQ71" s="45"/>
      <c r="AER71" s="45"/>
      <c r="AES71" s="45"/>
      <c r="AET71" s="45"/>
      <c r="AEU71" s="45"/>
      <c r="AEV71" s="45"/>
      <c r="AEW71" s="45"/>
      <c r="AEX71" s="45"/>
      <c r="AEY71" s="45"/>
      <c r="AEZ71" s="45"/>
      <c r="AFA71" s="45"/>
      <c r="AFB71" s="45"/>
      <c r="AFC71" s="45"/>
      <c r="AFD71" s="45"/>
      <c r="AFE71" s="45"/>
      <c r="AFF71" s="45"/>
      <c r="AFG71" s="45"/>
      <c r="AFH71" s="45"/>
      <c r="AFI71" s="45"/>
      <c r="AFJ71" s="45"/>
      <c r="AFK71" s="45"/>
      <c r="AFL71" s="45"/>
      <c r="AFM71" s="45"/>
      <c r="AFN71" s="45"/>
      <c r="AFO71" s="45"/>
      <c r="AFP71" s="45"/>
      <c r="AFQ71" s="45"/>
      <c r="AFR71" s="45"/>
      <c r="AFS71" s="45"/>
      <c r="AFT71" s="45"/>
      <c r="AFU71" s="45"/>
      <c r="AFV71" s="45"/>
      <c r="AFW71" s="45"/>
      <c r="AFX71" s="45"/>
      <c r="AFY71" s="45"/>
      <c r="AFZ71" s="45"/>
      <c r="AGA71" s="45"/>
      <c r="AGB71" s="45"/>
      <c r="AGC71" s="45"/>
      <c r="AGD71" s="45"/>
      <c r="AGE71" s="45"/>
      <c r="AGF71" s="45"/>
      <c r="AGG71" s="45"/>
      <c r="AGH71" s="45"/>
      <c r="AGI71" s="45"/>
      <c r="AGJ71" s="45"/>
      <c r="AGK71" s="45"/>
      <c r="AGL71" s="45"/>
      <c r="AGM71" s="45"/>
      <c r="AGN71" s="45"/>
      <c r="AGO71" s="45"/>
      <c r="AGP71" s="45"/>
      <c r="AGQ71" s="45"/>
      <c r="AGR71" s="45"/>
      <c r="AGS71" s="45"/>
      <c r="AGT71" s="45"/>
      <c r="AGU71" s="45"/>
      <c r="AGV71" s="45"/>
      <c r="AGW71" s="45"/>
      <c r="AGX71" s="45"/>
      <c r="AGY71" s="45"/>
      <c r="AGZ71" s="45"/>
      <c r="AHA71" s="45"/>
      <c r="AHB71" s="45"/>
      <c r="AHC71" s="45"/>
      <c r="AHD71" s="45"/>
      <c r="AHE71" s="45"/>
      <c r="AHF71" s="45"/>
      <c r="AHG71" s="45"/>
      <c r="AHH71" s="45"/>
      <c r="AHI71" s="45"/>
      <c r="AHJ71" s="45"/>
      <c r="AHK71" s="45"/>
      <c r="AHL71" s="45"/>
      <c r="AHM71" s="45"/>
      <c r="AHN71" s="45"/>
      <c r="AHO71" s="45"/>
      <c r="AHP71" s="45"/>
      <c r="AHQ71" s="45"/>
      <c r="AHR71" s="45"/>
      <c r="AHS71" s="45"/>
      <c r="AHT71" s="45"/>
      <c r="AHU71" s="45"/>
      <c r="AHV71" s="45"/>
      <c r="AHW71" s="45"/>
      <c r="AHX71" s="45"/>
      <c r="AHY71" s="45"/>
      <c r="AHZ71" s="45"/>
      <c r="AIA71" s="45"/>
      <c r="AIB71" s="45"/>
      <c r="AIC71" s="45"/>
      <c r="AID71" s="45"/>
      <c r="AIE71" s="45"/>
      <c r="AIF71" s="45"/>
      <c r="AIG71" s="45"/>
      <c r="AIH71" s="45"/>
      <c r="AII71" s="45"/>
      <c r="AIJ71" s="45"/>
      <c r="AIK71" s="45"/>
      <c r="AIL71" s="45"/>
      <c r="AIM71" s="45"/>
      <c r="AIN71" s="45"/>
      <c r="AIO71" s="45"/>
      <c r="AIP71" s="45"/>
      <c r="AIQ71" s="45"/>
      <c r="AIR71" s="45"/>
      <c r="AIS71" s="45"/>
      <c r="AIT71" s="45"/>
      <c r="AIU71" s="45"/>
      <c r="AIV71" s="45"/>
      <c r="AIW71" s="45"/>
      <c r="AIX71" s="45"/>
      <c r="AIY71" s="45"/>
      <c r="AIZ71" s="45"/>
      <c r="AJA71" s="45"/>
      <c r="AJB71" s="45"/>
      <c r="AJC71" s="45"/>
      <c r="AJD71" s="45"/>
      <c r="AJE71" s="45"/>
      <c r="AJF71" s="45"/>
      <c r="AJG71" s="45"/>
      <c r="AJH71" s="45"/>
      <c r="AJI71" s="45"/>
      <c r="AJJ71" s="45"/>
      <c r="AJK71" s="45"/>
      <c r="AJL71" s="45"/>
      <c r="AJM71" s="45"/>
      <c r="AJN71" s="45"/>
      <c r="AJO71" s="45"/>
      <c r="AJP71" s="45"/>
      <c r="AJQ71" s="45"/>
      <c r="AJR71" s="45"/>
      <c r="AJS71" s="45"/>
      <c r="AJT71" s="45"/>
      <c r="AJU71" s="45"/>
      <c r="AJV71" s="45"/>
      <c r="AJW71" s="45"/>
      <c r="AJX71" s="45"/>
      <c r="AJY71" s="45"/>
      <c r="AJZ71" s="45"/>
      <c r="AKA71" s="45"/>
      <c r="AKB71" s="45"/>
      <c r="AKC71" s="45"/>
      <c r="AKD71" s="45"/>
      <c r="AKE71" s="45"/>
      <c r="AKF71" s="45"/>
      <c r="AKG71" s="45"/>
      <c r="AKH71" s="45"/>
      <c r="AKI71" s="45"/>
      <c r="AKJ71" s="45"/>
      <c r="AKK71" s="45"/>
      <c r="AKL71" s="45"/>
      <c r="AKM71" s="45"/>
      <c r="AKN71" s="45"/>
      <c r="AKO71" s="45"/>
      <c r="AKP71" s="45"/>
      <c r="AKQ71" s="45"/>
      <c r="AKR71" s="45"/>
      <c r="AKS71" s="45"/>
      <c r="AKT71" s="45"/>
      <c r="AKU71" s="45"/>
      <c r="AKV71" s="45"/>
      <c r="AKW71" s="45"/>
      <c r="AKX71" s="45"/>
      <c r="AKY71" s="45"/>
      <c r="AKZ71" s="45"/>
      <c r="ALA71" s="45"/>
      <c r="ALB71" s="45"/>
      <c r="ALC71" s="45"/>
      <c r="ALD71" s="45"/>
      <c r="ALE71" s="45"/>
      <c r="ALF71" s="45"/>
      <c r="ALG71" s="45"/>
      <c r="ALH71" s="45"/>
      <c r="ALI71" s="45"/>
      <c r="ALJ71" s="45"/>
      <c r="ALK71" s="45"/>
      <c r="ALL71" s="45"/>
      <c r="ALM71" s="45"/>
      <c r="ALN71" s="45"/>
      <c r="ALO71" s="45"/>
      <c r="ALP71" s="45"/>
      <c r="ALQ71" s="45"/>
      <c r="ALR71" s="45"/>
      <c r="ALS71" s="45"/>
      <c r="ALT71" s="45"/>
      <c r="ALU71" s="45"/>
      <c r="ALV71" s="45"/>
      <c r="ALW71" s="45"/>
      <c r="ALX71" s="45"/>
      <c r="ALY71" s="45"/>
      <c r="ALZ71" s="45"/>
      <c r="AMA71" s="45"/>
      <c r="AMB71" s="45"/>
      <c r="AMC71" s="45"/>
      <c r="AMD71" s="45"/>
      <c r="AME71" s="45"/>
      <c r="AMF71" s="45"/>
      <c r="AMG71" s="45"/>
      <c r="AMH71" s="45"/>
      <c r="AMI71" s="45"/>
      <c r="AMJ71" s="45"/>
      <c r="AMK71" s="45"/>
      <c r="AML71" s="45"/>
      <c r="AMM71" s="45"/>
      <c r="AMN71" s="45"/>
      <c r="AMO71" s="45"/>
      <c r="AMP71" s="45"/>
      <c r="AMQ71" s="45"/>
      <c r="AMR71" s="45"/>
      <c r="AMS71" s="45"/>
      <c r="AMT71" s="45"/>
      <c r="AMU71" s="45"/>
      <c r="AMV71" s="45"/>
      <c r="AMW71" s="45"/>
      <c r="AMX71" s="45"/>
      <c r="AMY71" s="45"/>
      <c r="AMZ71" s="45"/>
      <c r="ANA71" s="45"/>
      <c r="ANB71" s="45"/>
      <c r="ANC71" s="45"/>
      <c r="AND71" s="45"/>
      <c r="ANE71" s="45"/>
      <c r="ANF71" s="45"/>
      <c r="ANG71" s="45"/>
      <c r="ANH71" s="45"/>
      <c r="ANI71" s="45"/>
      <c r="ANJ71" s="45"/>
      <c r="ANK71" s="45"/>
      <c r="ANL71" s="45"/>
      <c r="ANM71" s="45"/>
      <c r="ANN71" s="45"/>
      <c r="ANO71" s="45"/>
      <c r="ANP71" s="45"/>
      <c r="ANQ71" s="45"/>
      <c r="ANR71" s="45"/>
      <c r="ANS71" s="45"/>
      <c r="ANT71" s="45"/>
      <c r="ANU71" s="45"/>
      <c r="ANV71" s="45"/>
      <c r="ANW71" s="45"/>
      <c r="ANX71" s="45"/>
      <c r="ANY71" s="45"/>
      <c r="ANZ71" s="45"/>
      <c r="AOA71" s="45"/>
      <c r="AOB71" s="45"/>
      <c r="AOC71" s="45"/>
      <c r="AOD71" s="45"/>
      <c r="AOE71" s="45"/>
      <c r="AOF71" s="45"/>
      <c r="AOG71" s="45"/>
      <c r="AOH71" s="45"/>
      <c r="AOI71" s="45"/>
      <c r="AOJ71" s="45"/>
      <c r="AOK71" s="45"/>
      <c r="AOL71" s="45"/>
      <c r="AOM71" s="45"/>
      <c r="AON71" s="45"/>
      <c r="AOO71" s="45"/>
      <c r="AOP71" s="45"/>
      <c r="AOQ71" s="45"/>
      <c r="AOR71" s="45"/>
      <c r="AOS71" s="45"/>
      <c r="AOT71" s="45"/>
      <c r="AOU71" s="45"/>
      <c r="AOV71" s="45"/>
      <c r="AOW71" s="45"/>
      <c r="AOX71" s="45"/>
      <c r="AOY71" s="45"/>
      <c r="AOZ71" s="45"/>
      <c r="APA71" s="45"/>
      <c r="APB71" s="45"/>
      <c r="APC71" s="45"/>
      <c r="APD71" s="45"/>
      <c r="APE71" s="45"/>
      <c r="APF71" s="45"/>
      <c r="APG71" s="45"/>
      <c r="APH71" s="45"/>
      <c r="API71" s="45"/>
      <c r="APJ71" s="45"/>
      <c r="APK71" s="45"/>
      <c r="APL71" s="45"/>
      <c r="APM71" s="45"/>
      <c r="APN71" s="45"/>
      <c r="APO71" s="45"/>
      <c r="APP71" s="45"/>
      <c r="APQ71" s="45"/>
      <c r="APR71" s="45"/>
      <c r="APS71" s="45"/>
      <c r="APT71" s="45"/>
      <c r="APU71" s="45"/>
      <c r="APV71" s="45"/>
      <c r="APW71" s="45"/>
      <c r="APX71" s="45"/>
      <c r="APY71" s="45"/>
      <c r="APZ71" s="45"/>
      <c r="AQA71" s="45"/>
      <c r="AQB71" s="45"/>
      <c r="AQC71" s="45"/>
      <c r="AQD71" s="45"/>
      <c r="AQE71" s="45"/>
      <c r="AQF71" s="45"/>
      <c r="AQG71" s="45"/>
      <c r="AQH71" s="45"/>
      <c r="AQI71" s="45"/>
      <c r="AQJ71" s="45"/>
      <c r="AQK71" s="45"/>
      <c r="AQL71" s="45"/>
      <c r="AQM71" s="45"/>
      <c r="AQN71" s="45"/>
      <c r="AQO71" s="45"/>
      <c r="AQP71" s="45"/>
      <c r="AQQ71" s="45"/>
      <c r="AQR71" s="45"/>
      <c r="AQS71" s="45"/>
      <c r="AQT71" s="45"/>
      <c r="AQU71" s="45"/>
      <c r="AQV71" s="45"/>
      <c r="AQW71" s="45"/>
      <c r="AQX71" s="45"/>
      <c r="AQY71" s="45"/>
      <c r="AQZ71" s="45"/>
      <c r="ARA71" s="45"/>
      <c r="ARB71" s="45"/>
      <c r="ARC71" s="45"/>
      <c r="ARD71" s="45"/>
      <c r="ARE71" s="45"/>
      <c r="ARF71" s="45"/>
      <c r="ARG71" s="45"/>
      <c r="ARH71" s="45"/>
      <c r="ARI71" s="45"/>
      <c r="ARJ71" s="45"/>
      <c r="ARK71" s="45"/>
      <c r="ARL71" s="45"/>
      <c r="ARM71" s="45"/>
      <c r="ARN71" s="45"/>
      <c r="ARO71" s="45"/>
      <c r="ARP71" s="45"/>
      <c r="ARQ71" s="45"/>
      <c r="ARR71" s="45"/>
      <c r="ARS71" s="45"/>
      <c r="ART71" s="45"/>
      <c r="ARU71" s="45"/>
      <c r="ARV71" s="45"/>
      <c r="ARW71" s="45"/>
      <c r="ARX71" s="45"/>
      <c r="ARY71" s="45"/>
      <c r="ARZ71" s="45"/>
      <c r="ASA71" s="45"/>
      <c r="ASB71" s="45"/>
      <c r="ASC71" s="45"/>
      <c r="ASD71" s="45"/>
      <c r="ASE71" s="45"/>
      <c r="ASF71" s="45"/>
      <c r="ASG71" s="45"/>
      <c r="ASH71" s="45"/>
      <c r="ASI71" s="45"/>
      <c r="ASJ71" s="45"/>
      <c r="ASK71" s="45"/>
      <c r="ASL71" s="45"/>
      <c r="ASM71" s="45"/>
      <c r="ASN71" s="45"/>
      <c r="ASO71" s="45"/>
      <c r="ASP71" s="45"/>
      <c r="ASQ71" s="45"/>
      <c r="ASR71" s="45"/>
      <c r="ASS71" s="45"/>
      <c r="AST71" s="45"/>
      <c r="ASU71" s="45"/>
      <c r="ASV71" s="45"/>
      <c r="ASW71" s="45"/>
      <c r="ASX71" s="45"/>
      <c r="ASY71" s="45"/>
      <c r="ASZ71" s="45"/>
      <c r="ATA71" s="45"/>
      <c r="ATB71" s="45"/>
      <c r="ATC71" s="45"/>
      <c r="ATD71" s="45"/>
      <c r="ATE71" s="45"/>
      <c r="ATF71" s="45"/>
      <c r="ATG71" s="45"/>
      <c r="ATH71" s="45"/>
      <c r="ATI71" s="45"/>
      <c r="ATJ71" s="45"/>
      <c r="ATK71" s="45"/>
      <c r="ATL71" s="45"/>
      <c r="ATM71" s="45"/>
      <c r="ATN71" s="45"/>
      <c r="ATO71" s="45"/>
      <c r="ATP71" s="45"/>
      <c r="ATQ71" s="45"/>
      <c r="ATR71" s="45"/>
      <c r="ATS71" s="45"/>
      <c r="ATT71" s="45"/>
      <c r="ATU71" s="45"/>
      <c r="ATV71" s="45"/>
      <c r="ATW71" s="45"/>
      <c r="ATX71" s="45"/>
      <c r="ATY71" s="45"/>
      <c r="ATZ71" s="45"/>
      <c r="AUA71" s="45"/>
      <c r="AUB71" s="45"/>
      <c r="AUC71" s="45"/>
      <c r="AUD71" s="45"/>
      <c r="AUE71" s="45"/>
      <c r="AUF71" s="45"/>
      <c r="AUG71" s="45"/>
      <c r="AUH71" s="45"/>
      <c r="AUI71" s="45"/>
      <c r="AUJ71" s="45"/>
      <c r="AUK71" s="45"/>
      <c r="AUL71" s="45"/>
      <c r="AUM71" s="45"/>
      <c r="AUN71" s="45"/>
      <c r="AUO71" s="45"/>
      <c r="AUP71" s="45"/>
      <c r="AUQ71" s="45"/>
      <c r="AUR71" s="45"/>
      <c r="AUS71" s="45"/>
      <c r="AUT71" s="45"/>
      <c r="AUU71" s="45"/>
      <c r="AUV71" s="45"/>
      <c r="AUW71" s="45"/>
      <c r="AUX71" s="45"/>
      <c r="AUY71" s="45"/>
      <c r="AUZ71" s="45"/>
      <c r="AVA71" s="45"/>
      <c r="AVB71" s="45"/>
      <c r="AVC71" s="45"/>
      <c r="AVD71" s="45"/>
      <c r="AVE71" s="45"/>
      <c r="AVF71" s="45"/>
      <c r="AVG71" s="45"/>
      <c r="AVH71" s="45"/>
      <c r="AVI71" s="45"/>
      <c r="AVJ71" s="45"/>
      <c r="AVK71" s="45"/>
      <c r="AVL71" s="45"/>
      <c r="AVM71" s="45"/>
      <c r="AVN71" s="45"/>
      <c r="AVO71" s="45"/>
      <c r="AVP71" s="45"/>
      <c r="AVQ71" s="45"/>
      <c r="AVR71" s="45"/>
      <c r="AVS71" s="45"/>
      <c r="AVT71" s="45"/>
      <c r="AVU71" s="45"/>
      <c r="AVV71" s="45"/>
      <c r="AVW71" s="45"/>
      <c r="AVX71" s="45"/>
      <c r="AVY71" s="45"/>
      <c r="AVZ71" s="45"/>
      <c r="AWA71" s="45"/>
      <c r="AWB71" s="45"/>
      <c r="AWC71" s="45"/>
      <c r="AWD71" s="45"/>
      <c r="AWE71" s="45"/>
      <c r="AWF71" s="45"/>
      <c r="AWG71" s="45"/>
      <c r="AWH71" s="45"/>
      <c r="AWI71" s="45"/>
      <c r="AWJ71" s="45"/>
      <c r="AWK71" s="45"/>
      <c r="AWL71" s="45"/>
      <c r="AWM71" s="45"/>
      <c r="AWN71" s="45"/>
      <c r="AWO71" s="45"/>
      <c r="AWP71" s="45"/>
      <c r="AWQ71" s="45"/>
      <c r="AWR71" s="45"/>
      <c r="AWS71" s="45"/>
      <c r="AWT71" s="45"/>
      <c r="AWU71" s="45"/>
      <c r="AWV71" s="45"/>
      <c r="AWW71" s="45"/>
      <c r="AWX71" s="45"/>
      <c r="AWY71" s="45"/>
      <c r="AWZ71" s="45"/>
      <c r="AXA71" s="45"/>
      <c r="AXB71" s="45"/>
      <c r="AXC71" s="45"/>
      <c r="AXD71" s="45"/>
      <c r="AXE71" s="45"/>
      <c r="AXF71" s="45"/>
      <c r="AXG71" s="45"/>
      <c r="AXH71" s="45"/>
      <c r="AXI71" s="45"/>
      <c r="AXJ71" s="45"/>
      <c r="AXK71" s="45"/>
      <c r="AXL71" s="45"/>
      <c r="AXM71" s="45"/>
      <c r="AXN71" s="45"/>
      <c r="AXO71" s="45"/>
      <c r="AXP71" s="45"/>
      <c r="AXQ71" s="45"/>
      <c r="AXR71" s="45"/>
      <c r="AXS71" s="45"/>
      <c r="AXT71" s="45"/>
      <c r="AXU71" s="45"/>
      <c r="AXV71" s="45"/>
      <c r="AXW71" s="45"/>
      <c r="AXX71" s="45"/>
      <c r="AXY71" s="45"/>
      <c r="AXZ71" s="45"/>
      <c r="AYA71" s="45"/>
      <c r="AYB71" s="45"/>
      <c r="AYC71" s="45"/>
      <c r="AYD71" s="45"/>
      <c r="AYE71" s="45"/>
      <c r="AYF71" s="45"/>
      <c r="AYG71" s="45"/>
      <c r="AYH71" s="45"/>
      <c r="AYI71" s="45"/>
      <c r="AYJ71" s="45"/>
      <c r="AYK71" s="45"/>
      <c r="AYL71" s="45"/>
      <c r="AYM71" s="45"/>
      <c r="AYN71" s="45"/>
      <c r="AYO71" s="45"/>
      <c r="AYP71" s="45"/>
      <c r="AYQ71" s="45"/>
      <c r="AYR71" s="45"/>
      <c r="AYS71" s="45"/>
      <c r="AYT71" s="45"/>
      <c r="AYU71" s="45"/>
      <c r="AYV71" s="45"/>
      <c r="AYW71" s="45"/>
      <c r="AYX71" s="45"/>
      <c r="AYY71" s="45"/>
      <c r="AYZ71" s="45"/>
      <c r="AZA71" s="45"/>
      <c r="AZB71" s="45"/>
      <c r="AZC71" s="45"/>
      <c r="AZD71" s="45"/>
      <c r="AZE71" s="45"/>
      <c r="AZF71" s="45"/>
      <c r="AZG71" s="45"/>
      <c r="AZH71" s="45"/>
      <c r="AZI71" s="45"/>
      <c r="AZJ71" s="45"/>
      <c r="AZK71" s="45"/>
      <c r="AZL71" s="45"/>
      <c r="AZM71" s="45"/>
      <c r="AZN71" s="45"/>
      <c r="AZO71" s="45"/>
      <c r="AZP71" s="45"/>
      <c r="AZQ71" s="45"/>
      <c r="AZR71" s="45"/>
      <c r="AZS71" s="45"/>
      <c r="AZT71" s="45"/>
      <c r="AZU71" s="45"/>
      <c r="AZV71" s="45"/>
      <c r="AZW71" s="45"/>
      <c r="AZX71" s="45"/>
      <c r="AZY71" s="45"/>
      <c r="AZZ71" s="45"/>
      <c r="BAA71" s="45"/>
      <c r="BAB71" s="45"/>
      <c r="BAC71" s="45"/>
      <c r="BAD71" s="45"/>
      <c r="BAE71" s="45"/>
      <c r="BAF71" s="45"/>
      <c r="BAG71" s="45"/>
      <c r="BAH71" s="45"/>
      <c r="BAI71" s="45"/>
      <c r="BAJ71" s="45"/>
      <c r="BAK71" s="45"/>
      <c r="BAL71" s="45"/>
      <c r="BAM71" s="45"/>
      <c r="BAN71" s="45"/>
      <c r="BAO71" s="45"/>
      <c r="BAP71" s="45"/>
      <c r="BAQ71" s="45"/>
      <c r="BAR71" s="45"/>
      <c r="BAS71" s="45"/>
      <c r="BAT71" s="45"/>
      <c r="BAU71" s="45"/>
      <c r="BAV71" s="45"/>
      <c r="BAW71" s="45"/>
      <c r="BAX71" s="45"/>
      <c r="BAY71" s="45"/>
      <c r="BAZ71" s="45"/>
      <c r="BBA71" s="45"/>
      <c r="BBB71" s="45"/>
      <c r="BBC71" s="45"/>
      <c r="BBD71" s="45"/>
      <c r="BBE71" s="45"/>
      <c r="BBF71" s="45"/>
      <c r="BBG71" s="45"/>
      <c r="BBH71" s="45"/>
      <c r="BBI71" s="45"/>
      <c r="BBJ71" s="45"/>
      <c r="BBK71" s="45"/>
      <c r="BBL71" s="45"/>
      <c r="BBM71" s="45"/>
      <c r="BBN71" s="45"/>
      <c r="BBO71" s="45"/>
      <c r="BBP71" s="45"/>
      <c r="BBQ71" s="45"/>
      <c r="BBR71" s="45"/>
      <c r="BBS71" s="45"/>
      <c r="BBT71" s="45"/>
      <c r="BBU71" s="45"/>
      <c r="BBV71" s="45"/>
      <c r="BBW71" s="45"/>
      <c r="BBX71" s="45"/>
      <c r="BBY71" s="45"/>
      <c r="BBZ71" s="45"/>
      <c r="BCA71" s="45"/>
      <c r="BCB71" s="45"/>
      <c r="BCC71" s="45"/>
      <c r="BCD71" s="45"/>
      <c r="BCE71" s="45"/>
      <c r="BCF71" s="45"/>
      <c r="BCG71" s="45"/>
      <c r="BCH71" s="45"/>
      <c r="BCI71" s="45"/>
      <c r="BCJ71" s="45"/>
      <c r="BCK71" s="45"/>
      <c r="BCL71" s="45"/>
      <c r="BCM71" s="45"/>
      <c r="BCN71" s="45"/>
      <c r="BCO71" s="45"/>
      <c r="BCP71" s="45"/>
      <c r="BCQ71" s="45"/>
      <c r="BCR71" s="45"/>
      <c r="BCS71" s="45"/>
      <c r="BCT71" s="45"/>
      <c r="BCU71" s="45"/>
      <c r="BCV71" s="45"/>
      <c r="BCW71" s="45"/>
      <c r="BCX71" s="45"/>
      <c r="BCY71" s="45"/>
      <c r="BCZ71" s="45"/>
      <c r="BDA71" s="45"/>
      <c r="BDB71" s="45"/>
      <c r="BDC71" s="45"/>
      <c r="BDD71" s="45"/>
      <c r="BDE71" s="45"/>
      <c r="BDF71" s="45"/>
      <c r="BDG71" s="45"/>
      <c r="BDH71" s="45"/>
      <c r="BDI71" s="45"/>
      <c r="BDJ71" s="45"/>
      <c r="BDK71" s="45"/>
      <c r="BDL71" s="45"/>
      <c r="BDM71" s="45"/>
      <c r="BDN71" s="45"/>
      <c r="BDO71" s="45"/>
      <c r="BDP71" s="45"/>
      <c r="BDQ71" s="45"/>
      <c r="BDR71" s="45"/>
      <c r="BDS71" s="45"/>
      <c r="BDT71" s="45"/>
      <c r="BDU71" s="45"/>
      <c r="BDV71" s="45"/>
      <c r="BDW71" s="45"/>
      <c r="BDX71" s="45"/>
      <c r="BDY71" s="45"/>
      <c r="BDZ71" s="45"/>
      <c r="BEA71" s="45"/>
      <c r="BEB71" s="45"/>
      <c r="BEC71" s="45"/>
      <c r="BED71" s="45"/>
      <c r="BEE71" s="45"/>
      <c r="BEF71" s="45"/>
      <c r="BEG71" s="45"/>
      <c r="BEH71" s="45"/>
      <c r="BEI71" s="45"/>
      <c r="BEJ71" s="45"/>
      <c r="BEK71" s="45"/>
      <c r="BEL71" s="45"/>
      <c r="BEM71" s="45"/>
      <c r="BEN71" s="45"/>
      <c r="BEO71" s="45"/>
      <c r="BEP71" s="45"/>
      <c r="BEQ71" s="45"/>
      <c r="BER71" s="45"/>
      <c r="BES71" s="45"/>
      <c r="BET71" s="45"/>
      <c r="BEU71" s="45"/>
      <c r="BEV71" s="45"/>
      <c r="BEW71" s="45"/>
      <c r="BEX71" s="45"/>
      <c r="BEY71" s="45"/>
      <c r="BEZ71" s="45"/>
      <c r="BFA71" s="45"/>
      <c r="BFB71" s="45"/>
      <c r="BFC71" s="45"/>
      <c r="BFD71" s="45"/>
      <c r="BFE71" s="45"/>
      <c r="BFF71" s="45"/>
      <c r="BFG71" s="45"/>
      <c r="BFH71" s="45"/>
      <c r="BFI71" s="45"/>
      <c r="BFJ71" s="45"/>
      <c r="BFK71" s="45"/>
      <c r="BFL71" s="45"/>
      <c r="BFM71" s="45"/>
      <c r="BFN71" s="45"/>
      <c r="BFO71" s="45"/>
      <c r="BFP71" s="45"/>
      <c r="BFQ71" s="45"/>
      <c r="BFR71" s="45"/>
      <c r="BFS71" s="45"/>
      <c r="BFT71" s="45"/>
      <c r="BFU71" s="45"/>
      <c r="BFV71" s="45"/>
      <c r="BFW71" s="45"/>
      <c r="BFX71" s="45"/>
      <c r="BFY71" s="45"/>
      <c r="BFZ71" s="45"/>
      <c r="BGA71" s="45"/>
      <c r="BGB71" s="45"/>
      <c r="BGC71" s="45"/>
      <c r="BGD71" s="45"/>
      <c r="BGE71" s="45"/>
      <c r="BGF71" s="45"/>
      <c r="BGG71" s="45"/>
      <c r="BGH71" s="45"/>
      <c r="BGI71" s="45"/>
      <c r="BGJ71" s="45"/>
      <c r="BGK71" s="45"/>
      <c r="BGL71" s="45"/>
      <c r="BGM71" s="45"/>
      <c r="BGN71" s="45"/>
      <c r="BGO71" s="45"/>
      <c r="BGP71" s="45"/>
      <c r="BGQ71" s="45"/>
      <c r="BGR71" s="45"/>
      <c r="BGS71" s="45"/>
      <c r="BGT71" s="45"/>
      <c r="BGU71" s="45"/>
      <c r="BGV71" s="45"/>
      <c r="BGW71" s="45"/>
      <c r="BGX71" s="45"/>
      <c r="BGY71" s="45"/>
      <c r="BGZ71" s="45"/>
      <c r="BHA71" s="45"/>
      <c r="BHB71" s="45"/>
      <c r="BHC71" s="45"/>
      <c r="BHD71" s="45"/>
      <c r="BHE71" s="45"/>
      <c r="BHF71" s="45"/>
      <c r="BHG71" s="45"/>
      <c r="BHH71" s="45"/>
      <c r="BHI71" s="45"/>
      <c r="BHJ71" s="45"/>
      <c r="BHK71" s="45"/>
      <c r="BHL71" s="45"/>
      <c r="BHM71" s="45"/>
      <c r="BHN71" s="45"/>
      <c r="BHO71" s="45"/>
      <c r="BHP71" s="45"/>
      <c r="BHQ71" s="45"/>
      <c r="BHR71" s="45"/>
      <c r="BHS71" s="45"/>
      <c r="BHT71" s="45"/>
      <c r="BHU71" s="45"/>
      <c r="BHV71" s="45"/>
      <c r="BHW71" s="45"/>
      <c r="BHX71" s="45"/>
      <c r="BHY71" s="45"/>
      <c r="BHZ71" s="45"/>
      <c r="BIA71" s="45"/>
      <c r="BIB71" s="45"/>
      <c r="BIC71" s="45"/>
      <c r="BID71" s="45"/>
      <c r="BIE71" s="45"/>
      <c r="BIF71" s="45"/>
      <c r="BIG71" s="45"/>
      <c r="BIH71" s="45"/>
      <c r="BII71" s="45"/>
      <c r="BIJ71" s="45"/>
      <c r="BIK71" s="45"/>
      <c r="BIL71" s="45"/>
      <c r="BIM71" s="45"/>
      <c r="BIN71" s="45"/>
      <c r="BIO71" s="45"/>
      <c r="BIP71" s="45"/>
      <c r="BIQ71" s="45"/>
      <c r="BIR71" s="45"/>
      <c r="BIS71" s="45"/>
      <c r="BIT71" s="45"/>
      <c r="BIU71" s="45"/>
      <c r="BIV71" s="45"/>
      <c r="BIW71" s="45"/>
      <c r="BIX71" s="45"/>
      <c r="BIY71" s="45"/>
      <c r="BIZ71" s="45"/>
      <c r="BJA71" s="45"/>
      <c r="BJB71" s="45"/>
      <c r="BJC71" s="45"/>
      <c r="BJD71" s="45"/>
      <c r="BJE71" s="45"/>
      <c r="BJF71" s="45"/>
      <c r="BJG71" s="45"/>
      <c r="BJH71" s="45"/>
      <c r="BJI71" s="45"/>
      <c r="BJJ71" s="45"/>
      <c r="BJK71" s="45"/>
      <c r="BJL71" s="45"/>
      <c r="BJM71" s="45"/>
      <c r="BJN71" s="45"/>
      <c r="BJO71" s="45"/>
      <c r="BJP71" s="45"/>
      <c r="BJQ71" s="45"/>
      <c r="BJR71" s="45"/>
      <c r="BJS71" s="45"/>
      <c r="BJT71" s="45"/>
      <c r="BJU71" s="45"/>
      <c r="BJV71" s="45"/>
      <c r="BJW71" s="45"/>
      <c r="BJX71" s="45"/>
      <c r="BJY71" s="45"/>
      <c r="BJZ71" s="45"/>
      <c r="BKA71" s="45"/>
      <c r="BKB71" s="45"/>
      <c r="BKC71" s="45"/>
      <c r="BKD71" s="45"/>
      <c r="BKE71" s="45"/>
      <c r="BKF71" s="45"/>
      <c r="BKG71" s="45"/>
      <c r="BKH71" s="45"/>
      <c r="BKI71" s="45"/>
      <c r="BKJ71" s="45"/>
      <c r="BKK71" s="45"/>
      <c r="BKL71" s="45"/>
      <c r="BKM71" s="45"/>
      <c r="BKN71" s="45"/>
      <c r="BKO71" s="45"/>
      <c r="BKP71" s="45"/>
      <c r="BKQ71" s="45"/>
      <c r="BKR71" s="45"/>
      <c r="BKS71" s="45"/>
      <c r="BKT71" s="45"/>
      <c r="BKU71" s="45"/>
      <c r="BKV71" s="45"/>
      <c r="BKW71" s="45"/>
      <c r="BKX71" s="45"/>
      <c r="BKY71" s="45"/>
      <c r="BKZ71" s="45"/>
      <c r="BLA71" s="45"/>
      <c r="BLB71" s="45"/>
      <c r="BLC71" s="45"/>
      <c r="BLD71" s="45"/>
      <c r="BLE71" s="45"/>
      <c r="BLF71" s="45"/>
      <c r="BLG71" s="45"/>
      <c r="BLH71" s="45"/>
      <c r="BLI71" s="45"/>
      <c r="BLJ71" s="45"/>
      <c r="BLK71" s="45"/>
      <c r="BLL71" s="45"/>
      <c r="BLM71" s="45"/>
      <c r="BLN71" s="45"/>
      <c r="BLO71" s="45"/>
      <c r="BLP71" s="45"/>
      <c r="BLQ71" s="45"/>
      <c r="BLR71" s="45"/>
      <c r="BLS71" s="45"/>
      <c r="BLT71" s="45"/>
      <c r="BLU71" s="45"/>
      <c r="BLV71" s="45"/>
      <c r="BLW71" s="45"/>
      <c r="BLX71" s="45"/>
      <c r="BLY71" s="45"/>
      <c r="BLZ71" s="45"/>
      <c r="BMA71" s="45"/>
      <c r="BMB71" s="45"/>
      <c r="BMC71" s="45"/>
      <c r="BMD71" s="45"/>
      <c r="BME71" s="45"/>
      <c r="BMF71" s="45"/>
      <c r="BMG71" s="45"/>
      <c r="BMH71" s="45"/>
      <c r="BMI71" s="45"/>
      <c r="BMJ71" s="45"/>
      <c r="BMK71" s="45"/>
      <c r="BML71" s="45"/>
      <c r="BMM71" s="45"/>
      <c r="BMN71" s="45"/>
      <c r="BMO71" s="45"/>
      <c r="BMP71" s="45"/>
      <c r="BMQ71" s="45"/>
      <c r="BMR71" s="45"/>
      <c r="BMS71" s="45"/>
      <c r="BMT71" s="45"/>
      <c r="BMU71" s="45"/>
      <c r="BMV71" s="45"/>
      <c r="BMW71" s="45"/>
      <c r="BMX71" s="45"/>
      <c r="BMY71" s="45"/>
      <c r="BMZ71" s="45"/>
      <c r="BNA71" s="45"/>
      <c r="BNB71" s="45"/>
      <c r="BNC71" s="45"/>
      <c r="BND71" s="45"/>
      <c r="BNE71" s="45"/>
      <c r="BNF71" s="45"/>
      <c r="BNG71" s="45"/>
      <c r="BNH71" s="45"/>
      <c r="BNI71" s="45"/>
      <c r="BNJ71" s="45"/>
      <c r="BNK71" s="45"/>
      <c r="BNL71" s="45"/>
      <c r="BNM71" s="45"/>
      <c r="BNN71" s="45"/>
      <c r="BNO71" s="45"/>
      <c r="BNP71" s="45"/>
      <c r="BNQ71" s="45"/>
      <c r="BNR71" s="45"/>
      <c r="BNS71" s="45"/>
      <c r="BNT71" s="45"/>
      <c r="BNU71" s="45"/>
      <c r="BNV71" s="45"/>
      <c r="BNW71" s="45"/>
      <c r="BNX71" s="45"/>
      <c r="BNY71" s="45"/>
      <c r="BNZ71" s="45"/>
      <c r="BOA71" s="45"/>
      <c r="BOB71" s="45"/>
      <c r="BOC71" s="45"/>
      <c r="BOD71" s="45"/>
      <c r="BOE71" s="45"/>
      <c r="BOF71" s="45"/>
      <c r="BOG71" s="45"/>
      <c r="BOH71" s="45"/>
      <c r="BOI71" s="45"/>
      <c r="BOJ71" s="45"/>
      <c r="BOK71" s="45"/>
      <c r="BOL71" s="45"/>
      <c r="BOM71" s="45"/>
      <c r="BON71" s="45"/>
      <c r="BOO71" s="45"/>
      <c r="BOP71" s="45"/>
      <c r="BOQ71" s="45"/>
      <c r="BOR71" s="45"/>
      <c r="BOS71" s="45"/>
      <c r="BOT71" s="45"/>
      <c r="BOU71" s="45"/>
      <c r="BOV71" s="45"/>
      <c r="BOW71" s="45"/>
      <c r="BOX71" s="45"/>
      <c r="BOY71" s="45"/>
      <c r="BOZ71" s="45"/>
      <c r="BPA71" s="45"/>
      <c r="BPB71" s="45"/>
      <c r="BPC71" s="45"/>
      <c r="BPD71" s="45"/>
      <c r="BPE71" s="45"/>
      <c r="BPF71" s="45"/>
      <c r="BPG71" s="45"/>
      <c r="BPH71" s="45"/>
      <c r="BPI71" s="45"/>
      <c r="BPJ71" s="45"/>
      <c r="BPK71" s="45"/>
      <c r="BPL71" s="45"/>
      <c r="BPM71" s="45"/>
      <c r="BPN71" s="45"/>
      <c r="BPO71" s="45"/>
      <c r="BPP71" s="45"/>
      <c r="BPQ71" s="45"/>
      <c r="BPR71" s="45"/>
      <c r="BPS71" s="45"/>
      <c r="BPT71" s="45"/>
      <c r="BPU71" s="45"/>
      <c r="BPV71" s="45"/>
      <c r="BPW71" s="45"/>
      <c r="BPX71" s="45"/>
      <c r="BPY71" s="45"/>
      <c r="BPZ71" s="45"/>
      <c r="BQA71" s="45"/>
      <c r="BQB71" s="45"/>
      <c r="BQC71" s="45"/>
      <c r="BQD71" s="45"/>
      <c r="BQE71" s="45"/>
      <c r="BQF71" s="45"/>
      <c r="BQG71" s="45"/>
      <c r="BQH71" s="45"/>
      <c r="BQI71" s="45"/>
      <c r="BQJ71" s="45"/>
      <c r="BQK71" s="45"/>
      <c r="BQL71" s="45"/>
      <c r="BQM71" s="45"/>
      <c r="BQN71" s="45"/>
      <c r="BQO71" s="45"/>
      <c r="BQP71" s="45"/>
      <c r="BQQ71" s="45"/>
      <c r="BQR71" s="45"/>
      <c r="BQS71" s="45"/>
      <c r="BQT71" s="45"/>
      <c r="BQU71" s="45"/>
      <c r="BQV71" s="45"/>
      <c r="BQW71" s="45"/>
      <c r="BQX71" s="45"/>
      <c r="BQY71" s="45"/>
      <c r="BQZ71" s="45"/>
      <c r="BRA71" s="45"/>
      <c r="BRB71" s="45"/>
      <c r="BRC71" s="45"/>
      <c r="BRD71" s="45"/>
      <c r="BRE71" s="45"/>
      <c r="BRF71" s="45"/>
      <c r="BRG71" s="45"/>
      <c r="BRH71" s="45"/>
      <c r="BRI71" s="45"/>
      <c r="BRJ71" s="45"/>
      <c r="BRK71" s="45"/>
      <c r="BRL71" s="45"/>
      <c r="BRM71" s="45"/>
      <c r="BRN71" s="45"/>
      <c r="BRO71" s="45"/>
      <c r="BRP71" s="45"/>
      <c r="BRQ71" s="45"/>
      <c r="BRR71" s="45"/>
      <c r="BRS71" s="45"/>
      <c r="BRT71" s="45"/>
      <c r="BRU71" s="45"/>
      <c r="BRV71" s="45"/>
      <c r="BRW71" s="45"/>
      <c r="BRX71" s="45"/>
      <c r="BRY71" s="45"/>
      <c r="BRZ71" s="45"/>
      <c r="BSA71" s="45"/>
      <c r="BSB71" s="45"/>
      <c r="BSC71" s="45"/>
      <c r="BSD71" s="45"/>
      <c r="BSE71" s="45"/>
      <c r="BSF71" s="45"/>
      <c r="BSG71" s="45"/>
      <c r="BSH71" s="45"/>
      <c r="BSI71" s="45"/>
      <c r="BSJ71" s="45"/>
      <c r="BSK71" s="45"/>
      <c r="BSL71" s="45"/>
      <c r="BSM71" s="45"/>
      <c r="BSN71" s="45"/>
      <c r="BSO71" s="45"/>
      <c r="BSP71" s="45"/>
      <c r="BSQ71" s="45"/>
      <c r="BSR71" s="45"/>
      <c r="BSS71" s="45"/>
      <c r="BST71" s="45"/>
      <c r="BSU71" s="45"/>
      <c r="BSV71" s="45"/>
      <c r="BSW71" s="45"/>
      <c r="BSX71" s="45"/>
      <c r="BSY71" s="45"/>
      <c r="BSZ71" s="45"/>
      <c r="BTA71" s="45"/>
      <c r="BTB71" s="45"/>
      <c r="BTC71" s="45"/>
      <c r="BTD71" s="45"/>
      <c r="BTE71" s="45"/>
      <c r="BTF71" s="45"/>
      <c r="BTG71" s="45"/>
      <c r="BTH71" s="45"/>
      <c r="BTI71" s="45"/>
      <c r="BTJ71" s="45"/>
      <c r="BTK71" s="45"/>
      <c r="BTL71" s="45"/>
      <c r="BTM71" s="45"/>
      <c r="BTN71" s="45"/>
      <c r="BTO71" s="45"/>
      <c r="BTP71" s="45"/>
      <c r="BTQ71" s="45"/>
      <c r="BTR71" s="45"/>
      <c r="BTS71" s="45"/>
      <c r="BTT71" s="45"/>
      <c r="BTU71" s="45"/>
      <c r="BTV71" s="45"/>
      <c r="BTW71" s="45"/>
      <c r="BTX71" s="45"/>
      <c r="BTY71" s="45"/>
      <c r="BTZ71" s="45"/>
      <c r="BUA71" s="45"/>
      <c r="BUB71" s="45"/>
      <c r="BUC71" s="45"/>
      <c r="BUD71" s="45"/>
      <c r="BUE71" s="45"/>
      <c r="BUF71" s="45"/>
      <c r="BUG71" s="45"/>
      <c r="BUH71" s="45"/>
      <c r="BUI71" s="45"/>
      <c r="BUJ71" s="45"/>
      <c r="BUK71" s="45"/>
      <c r="BUL71" s="45"/>
      <c r="BUM71" s="45"/>
      <c r="BUN71" s="45"/>
      <c r="BUO71" s="45"/>
      <c r="BUP71" s="45"/>
      <c r="BUQ71" s="45"/>
      <c r="BUR71" s="45"/>
      <c r="BUS71" s="45"/>
      <c r="BUT71" s="45"/>
      <c r="BUU71" s="45"/>
      <c r="BUV71" s="45"/>
      <c r="BUW71" s="45"/>
      <c r="BUX71" s="45"/>
      <c r="BUY71" s="45"/>
      <c r="BUZ71" s="45"/>
      <c r="BVA71" s="45"/>
      <c r="BVB71" s="45"/>
      <c r="BVC71" s="45"/>
      <c r="BVD71" s="45"/>
      <c r="BVE71" s="45"/>
      <c r="BVF71" s="45"/>
      <c r="BVG71" s="45"/>
      <c r="BVH71" s="45"/>
      <c r="BVI71" s="45"/>
      <c r="BVJ71" s="45"/>
      <c r="BVK71" s="45"/>
      <c r="BVL71" s="45"/>
      <c r="BVM71" s="45"/>
      <c r="BVN71" s="45"/>
      <c r="BVO71" s="45"/>
      <c r="BVP71" s="45"/>
      <c r="BVQ71" s="45"/>
      <c r="BVR71" s="45"/>
      <c r="BVS71" s="45"/>
      <c r="BVT71" s="45"/>
      <c r="BVU71" s="45"/>
      <c r="BVV71" s="45"/>
      <c r="BVW71" s="45"/>
      <c r="BVX71" s="45"/>
      <c r="BVY71" s="45"/>
      <c r="BVZ71" s="45"/>
      <c r="BWA71" s="45"/>
      <c r="BWB71" s="45"/>
      <c r="BWC71" s="45"/>
      <c r="BWD71" s="45"/>
      <c r="BWE71" s="45"/>
      <c r="BWF71" s="45"/>
      <c r="BWG71" s="45"/>
      <c r="BWH71" s="45"/>
      <c r="BWI71" s="45"/>
      <c r="BWJ71" s="45"/>
      <c r="BWK71" s="45"/>
      <c r="BWL71" s="45"/>
      <c r="BWM71" s="45"/>
      <c r="BWN71" s="45"/>
      <c r="BWO71" s="45"/>
      <c r="BWP71" s="45"/>
      <c r="BWQ71" s="45"/>
      <c r="BWR71" s="45"/>
      <c r="BWS71" s="45"/>
      <c r="BWT71" s="45"/>
      <c r="BWU71" s="45"/>
      <c r="BWV71" s="45"/>
      <c r="BWW71" s="45"/>
      <c r="BWX71" s="45"/>
      <c r="BWY71" s="45"/>
      <c r="BWZ71" s="45"/>
      <c r="BXA71" s="45"/>
      <c r="BXB71" s="45"/>
      <c r="BXC71" s="45"/>
      <c r="BXD71" s="45"/>
      <c r="BXE71" s="45"/>
      <c r="BXF71" s="45"/>
      <c r="BXG71" s="45"/>
      <c r="BXH71" s="45"/>
      <c r="BXI71" s="45"/>
      <c r="BXJ71" s="45"/>
      <c r="BXK71" s="45"/>
      <c r="BXL71" s="45"/>
      <c r="BXM71" s="45"/>
      <c r="BXN71" s="45"/>
      <c r="BXO71" s="45"/>
      <c r="BXP71" s="45"/>
      <c r="BXQ71" s="45"/>
      <c r="BXR71" s="45"/>
      <c r="BXS71" s="45"/>
      <c r="BXT71" s="45"/>
      <c r="BXU71" s="45"/>
      <c r="BXV71" s="45"/>
      <c r="BXW71" s="45"/>
      <c r="BXX71" s="45"/>
      <c r="BXY71" s="45"/>
      <c r="BXZ71" s="45"/>
      <c r="BYA71" s="45"/>
      <c r="BYB71" s="45"/>
      <c r="BYC71" s="45"/>
      <c r="BYD71" s="45"/>
      <c r="BYE71" s="45"/>
      <c r="BYF71" s="45"/>
      <c r="BYG71" s="45"/>
      <c r="BYH71" s="45"/>
      <c r="BYI71" s="45"/>
      <c r="BYJ71" s="45"/>
      <c r="BYK71" s="45"/>
      <c r="BYL71" s="45"/>
      <c r="BYM71" s="45"/>
      <c r="BYN71" s="45"/>
      <c r="BYO71" s="45"/>
      <c r="BYP71" s="45"/>
      <c r="BYQ71" s="45"/>
      <c r="BYR71" s="45"/>
      <c r="BYS71" s="45"/>
      <c r="BYT71" s="45"/>
      <c r="BYU71" s="45"/>
      <c r="BYV71" s="45"/>
      <c r="BYW71" s="45"/>
      <c r="BYX71" s="45"/>
      <c r="BYY71" s="45"/>
      <c r="BYZ71" s="45"/>
      <c r="BZA71" s="45"/>
      <c r="BZB71" s="45"/>
      <c r="BZC71" s="45"/>
      <c r="BZD71" s="45"/>
      <c r="BZE71" s="45"/>
      <c r="BZF71" s="45"/>
      <c r="BZG71" s="45"/>
      <c r="BZH71" s="45"/>
      <c r="BZI71" s="45"/>
      <c r="BZJ71" s="45"/>
      <c r="BZK71" s="45"/>
      <c r="BZL71" s="45"/>
      <c r="BZM71" s="45"/>
      <c r="BZN71" s="45"/>
      <c r="BZO71" s="45"/>
      <c r="BZP71" s="45"/>
      <c r="BZQ71" s="45"/>
      <c r="BZR71" s="45"/>
      <c r="BZS71" s="45"/>
      <c r="BZT71" s="45"/>
      <c r="BZU71" s="45"/>
      <c r="BZV71" s="45"/>
      <c r="BZW71" s="45"/>
      <c r="BZX71" s="45"/>
      <c r="BZY71" s="45"/>
      <c r="BZZ71" s="45"/>
      <c r="CAA71" s="45"/>
      <c r="CAB71" s="45"/>
      <c r="CAC71" s="45"/>
      <c r="CAD71" s="45"/>
      <c r="CAE71" s="45"/>
      <c r="CAF71" s="45"/>
      <c r="CAG71" s="45"/>
      <c r="CAH71" s="45"/>
      <c r="CAI71" s="45"/>
      <c r="CAJ71" s="45"/>
      <c r="CAK71" s="45"/>
      <c r="CAL71" s="45"/>
      <c r="CAM71" s="45"/>
      <c r="CAN71" s="45"/>
      <c r="CAO71" s="45"/>
      <c r="CAP71" s="45"/>
      <c r="CAQ71" s="45"/>
      <c r="CAR71" s="45"/>
      <c r="CAS71" s="45"/>
      <c r="CAT71" s="45"/>
      <c r="CAU71" s="45"/>
      <c r="CAV71" s="45"/>
      <c r="CAW71" s="45"/>
      <c r="CAX71" s="45"/>
      <c r="CAY71" s="45"/>
      <c r="CAZ71" s="45"/>
      <c r="CBA71" s="45"/>
      <c r="CBB71" s="45"/>
      <c r="CBC71" s="45"/>
      <c r="CBD71" s="45"/>
      <c r="CBE71" s="45"/>
      <c r="CBF71" s="45"/>
      <c r="CBG71" s="45"/>
      <c r="CBH71" s="45"/>
      <c r="CBI71" s="45"/>
      <c r="CBJ71" s="45"/>
      <c r="CBK71" s="45"/>
      <c r="CBL71" s="45"/>
      <c r="CBM71" s="45"/>
      <c r="CBN71" s="45"/>
      <c r="CBO71" s="45"/>
      <c r="CBP71" s="45"/>
      <c r="CBQ71" s="45"/>
      <c r="CBR71" s="45"/>
      <c r="CBS71" s="45"/>
      <c r="CBT71" s="45"/>
      <c r="CBU71" s="45"/>
      <c r="CBV71" s="45"/>
      <c r="CBW71" s="45"/>
      <c r="CBX71" s="45"/>
      <c r="CBY71" s="45"/>
      <c r="CBZ71" s="45"/>
      <c r="CCA71" s="45"/>
      <c r="CCB71" s="45"/>
      <c r="CCC71" s="45"/>
      <c r="CCD71" s="45"/>
      <c r="CCE71" s="45"/>
      <c r="CCF71" s="45"/>
      <c r="CCG71" s="45"/>
      <c r="CCH71" s="45"/>
      <c r="CCI71" s="45"/>
      <c r="CCJ71" s="45"/>
      <c r="CCK71" s="45"/>
      <c r="CCL71" s="45"/>
      <c r="CCM71" s="45"/>
      <c r="CCN71" s="45"/>
      <c r="CCO71" s="45"/>
      <c r="CCP71" s="45"/>
      <c r="CCQ71" s="45"/>
      <c r="CCR71" s="45"/>
      <c r="CCS71" s="45"/>
      <c r="CCT71" s="45"/>
      <c r="CCU71" s="45"/>
      <c r="CCV71" s="45"/>
      <c r="CCW71" s="45"/>
      <c r="CCX71" s="45"/>
      <c r="CCY71" s="45"/>
      <c r="CCZ71" s="45"/>
      <c r="CDA71" s="45"/>
      <c r="CDB71" s="45"/>
      <c r="CDC71" s="45"/>
      <c r="CDD71" s="45"/>
      <c r="CDE71" s="45"/>
      <c r="CDF71" s="45"/>
      <c r="CDG71" s="45"/>
      <c r="CDH71" s="45"/>
      <c r="CDI71" s="45"/>
      <c r="CDJ71" s="45"/>
      <c r="CDK71" s="45"/>
      <c r="CDL71" s="45"/>
      <c r="CDM71" s="45"/>
      <c r="CDN71" s="45"/>
      <c r="CDO71" s="45"/>
      <c r="CDP71" s="45"/>
      <c r="CDQ71" s="45"/>
      <c r="CDR71" s="45"/>
      <c r="CDS71" s="45"/>
      <c r="CDT71" s="45"/>
      <c r="CDU71" s="45"/>
      <c r="CDV71" s="45"/>
      <c r="CDW71" s="45"/>
      <c r="CDX71" s="45"/>
      <c r="CDY71" s="45"/>
      <c r="CDZ71" s="45"/>
      <c r="CEA71" s="45"/>
      <c r="CEB71" s="45"/>
      <c r="CEC71" s="45"/>
      <c r="CED71" s="45"/>
      <c r="CEE71" s="45"/>
      <c r="CEF71" s="45"/>
      <c r="CEG71" s="45"/>
      <c r="CEH71" s="45"/>
      <c r="CEI71" s="45"/>
      <c r="CEJ71" s="45"/>
      <c r="CEK71" s="45"/>
      <c r="CEL71" s="45"/>
      <c r="CEM71" s="45"/>
      <c r="CEN71" s="45"/>
      <c r="CEO71" s="45"/>
      <c r="CEP71" s="45"/>
      <c r="CEQ71" s="45"/>
      <c r="CER71" s="45"/>
      <c r="CES71" s="45"/>
      <c r="CET71" s="45"/>
      <c r="CEU71" s="45"/>
      <c r="CEV71" s="45"/>
      <c r="CEW71" s="45"/>
      <c r="CEX71" s="45"/>
      <c r="CEY71" s="45"/>
      <c r="CEZ71" s="45"/>
      <c r="CFA71" s="45"/>
      <c r="CFB71" s="45"/>
      <c r="CFC71" s="45"/>
      <c r="CFD71" s="45"/>
      <c r="CFE71" s="45"/>
      <c r="CFF71" s="45"/>
      <c r="CFG71" s="45"/>
      <c r="CFH71" s="45"/>
      <c r="CFI71" s="45"/>
      <c r="CFJ71" s="45"/>
      <c r="CFK71" s="45"/>
      <c r="CFL71" s="45"/>
      <c r="CFM71" s="45"/>
      <c r="CFN71" s="45"/>
      <c r="CFO71" s="45"/>
      <c r="CFP71" s="45"/>
      <c r="CFQ71" s="45"/>
      <c r="CFR71" s="45"/>
      <c r="CFS71" s="45"/>
      <c r="CFT71" s="45"/>
      <c r="CFU71" s="45"/>
      <c r="CFV71" s="45"/>
      <c r="CFW71" s="45"/>
      <c r="CFX71" s="45"/>
      <c r="CFY71" s="45"/>
      <c r="CFZ71" s="45"/>
      <c r="CGA71" s="45"/>
      <c r="CGB71" s="45"/>
      <c r="CGC71" s="45"/>
      <c r="CGD71" s="45"/>
      <c r="CGE71" s="45"/>
      <c r="CGF71" s="45"/>
      <c r="CGG71" s="45"/>
      <c r="CGH71" s="45"/>
      <c r="CGI71" s="45"/>
      <c r="CGJ71" s="45"/>
      <c r="CGK71" s="45"/>
      <c r="CGL71" s="45"/>
      <c r="CGM71" s="45"/>
      <c r="CGN71" s="45"/>
      <c r="CGO71" s="45"/>
      <c r="CGP71" s="45"/>
      <c r="CGQ71" s="45"/>
      <c r="CGR71" s="45"/>
      <c r="CGS71" s="45"/>
      <c r="CGT71" s="45"/>
      <c r="CGU71" s="45"/>
      <c r="CGV71" s="45"/>
      <c r="CGW71" s="45"/>
      <c r="CGX71" s="45"/>
      <c r="CGY71" s="45"/>
      <c r="CGZ71" s="45"/>
      <c r="CHA71" s="45"/>
      <c r="CHB71" s="45"/>
      <c r="CHC71" s="45"/>
      <c r="CHD71" s="45"/>
      <c r="CHE71" s="45"/>
      <c r="CHF71" s="45"/>
      <c r="CHG71" s="45"/>
      <c r="CHH71" s="45"/>
      <c r="CHI71" s="45"/>
      <c r="CHJ71" s="45"/>
      <c r="CHK71" s="45"/>
      <c r="CHL71" s="45"/>
      <c r="CHM71" s="45"/>
      <c r="CHN71" s="45"/>
      <c r="CHO71" s="45"/>
      <c r="CHP71" s="45"/>
      <c r="CHQ71" s="45"/>
      <c r="CHR71" s="45"/>
      <c r="CHS71" s="45"/>
      <c r="CHT71" s="45"/>
      <c r="CHU71" s="45"/>
      <c r="CHV71" s="45"/>
      <c r="CHW71" s="45"/>
      <c r="CHX71" s="45"/>
      <c r="CHY71" s="45"/>
      <c r="CHZ71" s="45"/>
      <c r="CIA71" s="45"/>
      <c r="CIB71" s="45"/>
      <c r="CIC71" s="45"/>
      <c r="CID71" s="45"/>
      <c r="CIE71" s="45"/>
      <c r="CIF71" s="45"/>
      <c r="CIG71" s="45"/>
      <c r="CIH71" s="45"/>
      <c r="CII71" s="45"/>
      <c r="CIJ71" s="45"/>
      <c r="CIK71" s="45"/>
      <c r="CIL71" s="45"/>
      <c r="CIM71" s="45"/>
      <c r="CIN71" s="45"/>
      <c r="CIO71" s="45"/>
      <c r="CIP71" s="45"/>
      <c r="CIQ71" s="45"/>
      <c r="CIR71" s="45"/>
      <c r="CIS71" s="45"/>
      <c r="CIT71" s="45"/>
      <c r="CIU71" s="45"/>
      <c r="CIV71" s="45"/>
      <c r="CIW71" s="45"/>
      <c r="CIX71" s="45"/>
      <c r="CIY71" s="45"/>
      <c r="CIZ71" s="45"/>
      <c r="CJA71" s="45"/>
      <c r="CJB71" s="45"/>
      <c r="CJC71" s="45"/>
      <c r="CJD71" s="45"/>
      <c r="CJE71" s="45"/>
      <c r="CJF71" s="45"/>
      <c r="CJG71" s="45"/>
      <c r="CJH71" s="45"/>
      <c r="CJI71" s="45"/>
      <c r="CJJ71" s="45"/>
      <c r="CJK71" s="45"/>
      <c r="CJL71" s="45"/>
      <c r="CJM71" s="45"/>
      <c r="CJN71" s="45"/>
      <c r="CJO71" s="45"/>
      <c r="CJP71" s="45"/>
      <c r="CJQ71" s="45"/>
      <c r="CJR71" s="45"/>
      <c r="CJS71" s="45"/>
      <c r="CJT71" s="45"/>
      <c r="CJU71" s="45"/>
      <c r="CJV71" s="45"/>
      <c r="CJW71" s="45"/>
      <c r="CJX71" s="45"/>
      <c r="CJY71" s="45"/>
      <c r="CJZ71" s="45"/>
      <c r="CKA71" s="45"/>
      <c r="CKB71" s="45"/>
      <c r="CKC71" s="45"/>
      <c r="CKD71" s="45"/>
      <c r="CKE71" s="45"/>
      <c r="CKF71" s="45"/>
      <c r="CKG71" s="45"/>
      <c r="CKH71" s="45"/>
      <c r="CKI71" s="45"/>
      <c r="CKJ71" s="45"/>
      <c r="CKK71" s="45"/>
      <c r="CKL71" s="45"/>
      <c r="CKM71" s="45"/>
      <c r="CKN71" s="45"/>
      <c r="CKO71" s="45"/>
      <c r="CKP71" s="45"/>
      <c r="CKQ71" s="45"/>
      <c r="CKR71" s="45"/>
      <c r="CKS71" s="45"/>
      <c r="CKT71" s="45"/>
      <c r="CKU71" s="45"/>
      <c r="CKV71" s="45"/>
      <c r="CKW71" s="45"/>
      <c r="CKX71" s="45"/>
      <c r="CKY71" s="45"/>
      <c r="CKZ71" s="45"/>
      <c r="CLA71" s="45"/>
      <c r="CLB71" s="45"/>
      <c r="CLC71" s="45"/>
      <c r="CLD71" s="45"/>
      <c r="CLE71" s="45"/>
      <c r="CLF71" s="45"/>
      <c r="CLG71" s="45"/>
      <c r="CLH71" s="45"/>
      <c r="CLI71" s="45"/>
      <c r="CLJ71" s="45"/>
      <c r="CLK71" s="45"/>
      <c r="CLL71" s="45"/>
      <c r="CLM71" s="45"/>
      <c r="CLN71" s="45"/>
      <c r="CLO71" s="45"/>
      <c r="CLP71" s="45"/>
      <c r="CLQ71" s="45"/>
      <c r="CLR71" s="45"/>
      <c r="CLS71" s="45"/>
      <c r="CLT71" s="45"/>
      <c r="CLU71" s="45"/>
      <c r="CLV71" s="45"/>
      <c r="CLW71" s="45"/>
      <c r="CLX71" s="45"/>
      <c r="CLY71" s="45"/>
      <c r="CLZ71" s="45"/>
      <c r="CMA71" s="45"/>
      <c r="CMB71" s="45"/>
      <c r="CMC71" s="45"/>
      <c r="CMD71" s="45"/>
      <c r="CME71" s="45"/>
      <c r="CMF71" s="45"/>
      <c r="CMG71" s="45"/>
      <c r="CMH71" s="45"/>
      <c r="CMI71" s="45"/>
      <c r="CMJ71" s="45"/>
      <c r="CMK71" s="45"/>
      <c r="CML71" s="45"/>
      <c r="CMM71" s="45"/>
      <c r="CMN71" s="45"/>
      <c r="CMO71" s="45"/>
      <c r="CMP71" s="45"/>
      <c r="CMQ71" s="45"/>
      <c r="CMR71" s="45"/>
      <c r="CMS71" s="45"/>
      <c r="CMT71" s="45"/>
      <c r="CMU71" s="45"/>
      <c r="CMV71" s="45"/>
      <c r="CMW71" s="45"/>
      <c r="CMX71" s="45"/>
      <c r="CMY71" s="45"/>
      <c r="CMZ71" s="45"/>
      <c r="CNA71" s="45"/>
      <c r="CNB71" s="45"/>
      <c r="CNC71" s="45"/>
      <c r="CND71" s="45"/>
      <c r="CNE71" s="45"/>
      <c r="CNF71" s="45"/>
      <c r="CNG71" s="45"/>
      <c r="CNH71" s="45"/>
      <c r="CNI71" s="45"/>
      <c r="CNJ71" s="45"/>
      <c r="CNK71" s="45"/>
      <c r="CNL71" s="45"/>
      <c r="CNM71" s="45"/>
      <c r="CNN71" s="45"/>
      <c r="CNO71" s="45"/>
      <c r="CNP71" s="45"/>
      <c r="CNQ71" s="45"/>
      <c r="CNR71" s="45"/>
      <c r="CNS71" s="45"/>
      <c r="CNT71" s="45"/>
      <c r="CNU71" s="45"/>
      <c r="CNV71" s="45"/>
      <c r="CNW71" s="45"/>
      <c r="CNX71" s="45"/>
      <c r="CNY71" s="45"/>
      <c r="CNZ71" s="45"/>
      <c r="COA71" s="45"/>
      <c r="COB71" s="45"/>
      <c r="COC71" s="45"/>
      <c r="COD71" s="45"/>
      <c r="COE71" s="45"/>
      <c r="COF71" s="45"/>
      <c r="COG71" s="45"/>
      <c r="COH71" s="45"/>
      <c r="COI71" s="45"/>
      <c r="COJ71" s="45"/>
      <c r="COK71" s="45"/>
      <c r="COL71" s="45"/>
      <c r="COM71" s="45"/>
      <c r="CON71" s="45"/>
      <c r="COO71" s="45"/>
      <c r="COP71" s="45"/>
      <c r="COQ71" s="45"/>
      <c r="COR71" s="45"/>
      <c r="COS71" s="45"/>
      <c r="COT71" s="45"/>
      <c r="COU71" s="45"/>
      <c r="COV71" s="45"/>
      <c r="COW71" s="45"/>
      <c r="COX71" s="45"/>
      <c r="COY71" s="45"/>
      <c r="COZ71" s="45"/>
      <c r="CPA71" s="45"/>
      <c r="CPB71" s="45"/>
      <c r="CPC71" s="45"/>
      <c r="CPD71" s="45"/>
      <c r="CPE71" s="45"/>
      <c r="CPF71" s="45"/>
      <c r="CPG71" s="45"/>
      <c r="CPH71" s="45"/>
      <c r="CPI71" s="45"/>
      <c r="CPJ71" s="45"/>
      <c r="CPK71" s="45"/>
      <c r="CPL71" s="45"/>
      <c r="CPM71" s="45"/>
      <c r="CPN71" s="45"/>
      <c r="CPO71" s="45"/>
      <c r="CPP71" s="45"/>
      <c r="CPQ71" s="45"/>
      <c r="CPR71" s="45"/>
      <c r="CPS71" s="45"/>
      <c r="CPT71" s="45"/>
      <c r="CPU71" s="45"/>
      <c r="CPV71" s="45"/>
      <c r="CPW71" s="45"/>
      <c r="CPX71" s="45"/>
      <c r="CPY71" s="45"/>
      <c r="CPZ71" s="45"/>
      <c r="CQA71" s="45"/>
      <c r="CQB71" s="45"/>
      <c r="CQC71" s="45"/>
      <c r="CQD71" s="45"/>
      <c r="CQE71" s="45"/>
      <c r="CQF71" s="45"/>
      <c r="CQG71" s="45"/>
      <c r="CQH71" s="45"/>
      <c r="CQI71" s="45"/>
      <c r="CQJ71" s="45"/>
      <c r="CQK71" s="45"/>
      <c r="CQL71" s="45"/>
      <c r="CQM71" s="45"/>
      <c r="CQN71" s="45"/>
      <c r="CQO71" s="45"/>
      <c r="CQP71" s="45"/>
      <c r="CQQ71" s="45"/>
      <c r="CQR71" s="45"/>
      <c r="CQS71" s="45"/>
      <c r="CQT71" s="45"/>
      <c r="CQU71" s="45"/>
      <c r="CQV71" s="45"/>
      <c r="CQW71" s="45"/>
      <c r="CQX71" s="45"/>
      <c r="CQY71" s="45"/>
      <c r="CQZ71" s="45"/>
      <c r="CRA71" s="45"/>
      <c r="CRB71" s="45"/>
      <c r="CRC71" s="45"/>
      <c r="CRD71" s="45"/>
      <c r="CRE71" s="45"/>
      <c r="CRF71" s="45"/>
      <c r="CRG71" s="45"/>
      <c r="CRH71" s="45"/>
      <c r="CRI71" s="45"/>
      <c r="CRJ71" s="45"/>
      <c r="CRK71" s="45"/>
      <c r="CRL71" s="45"/>
      <c r="CRM71" s="45"/>
      <c r="CRN71" s="45"/>
      <c r="CRO71" s="45"/>
      <c r="CRP71" s="45"/>
      <c r="CRQ71" s="45"/>
      <c r="CRR71" s="45"/>
      <c r="CRS71" s="45"/>
      <c r="CRT71" s="45"/>
      <c r="CRU71" s="45"/>
      <c r="CRV71" s="45"/>
      <c r="CRW71" s="45"/>
      <c r="CRX71" s="45"/>
      <c r="CRY71" s="45"/>
      <c r="CRZ71" s="45"/>
      <c r="CSA71" s="45"/>
      <c r="CSB71" s="45"/>
      <c r="CSC71" s="45"/>
      <c r="CSD71" s="45"/>
      <c r="CSE71" s="45"/>
      <c r="CSF71" s="45"/>
      <c r="CSG71" s="45"/>
      <c r="CSH71" s="45"/>
      <c r="CSI71" s="45"/>
      <c r="CSJ71" s="45"/>
      <c r="CSK71" s="45"/>
      <c r="CSL71" s="45"/>
      <c r="CSM71" s="45"/>
      <c r="CSN71" s="45"/>
      <c r="CSO71" s="45"/>
      <c r="CSP71" s="45"/>
      <c r="CSQ71" s="45"/>
      <c r="CSR71" s="45"/>
      <c r="CSS71" s="45"/>
      <c r="CST71" s="45"/>
      <c r="CSU71" s="45"/>
      <c r="CSV71" s="45"/>
      <c r="CSW71" s="45"/>
      <c r="CSX71" s="45"/>
      <c r="CSY71" s="45"/>
      <c r="CSZ71" s="45"/>
      <c r="CTA71" s="45"/>
      <c r="CTB71" s="45"/>
      <c r="CTC71" s="45"/>
      <c r="CTD71" s="45"/>
      <c r="CTE71" s="45"/>
      <c r="CTF71" s="45"/>
      <c r="CTG71" s="45"/>
      <c r="CTH71" s="45"/>
      <c r="CTI71" s="45"/>
      <c r="CTJ71" s="45"/>
      <c r="CTK71" s="45"/>
      <c r="CTL71" s="45"/>
      <c r="CTM71" s="45"/>
      <c r="CTN71" s="45"/>
      <c r="CTO71" s="45"/>
      <c r="CTP71" s="45"/>
      <c r="CTQ71" s="45"/>
      <c r="CTR71" s="45"/>
      <c r="CTS71" s="45"/>
      <c r="CTT71" s="45"/>
      <c r="CTU71" s="45"/>
      <c r="CTV71" s="45"/>
      <c r="CTW71" s="45"/>
      <c r="CTX71" s="45"/>
      <c r="CTY71" s="45"/>
      <c r="CTZ71" s="45"/>
      <c r="CUA71" s="45"/>
      <c r="CUB71" s="45"/>
      <c r="CUC71" s="45"/>
      <c r="CUD71" s="45"/>
      <c r="CUE71" s="45"/>
      <c r="CUF71" s="45"/>
      <c r="CUG71" s="45"/>
      <c r="CUH71" s="45"/>
      <c r="CUI71" s="45"/>
      <c r="CUJ71" s="45"/>
      <c r="CUK71" s="45"/>
      <c r="CUL71" s="45"/>
      <c r="CUM71" s="45"/>
      <c r="CUN71" s="45"/>
      <c r="CUO71" s="45"/>
      <c r="CUP71" s="45"/>
      <c r="CUQ71" s="45"/>
      <c r="CUR71" s="45"/>
      <c r="CUS71" s="45"/>
      <c r="CUT71" s="45"/>
      <c r="CUU71" s="45"/>
      <c r="CUV71" s="45"/>
      <c r="CUW71" s="45"/>
      <c r="CUX71" s="45"/>
      <c r="CUY71" s="45"/>
      <c r="CUZ71" s="45"/>
      <c r="CVA71" s="45"/>
      <c r="CVB71" s="45"/>
      <c r="CVC71" s="45"/>
      <c r="CVD71" s="45"/>
      <c r="CVE71" s="45"/>
      <c r="CVF71" s="45"/>
      <c r="CVG71" s="45"/>
      <c r="CVH71" s="45"/>
      <c r="CVI71" s="45"/>
      <c r="CVJ71" s="45"/>
      <c r="CVK71" s="45"/>
      <c r="CVL71" s="45"/>
      <c r="CVM71" s="45"/>
      <c r="CVN71" s="45"/>
      <c r="CVO71" s="45"/>
      <c r="CVP71" s="45"/>
      <c r="CVQ71" s="45"/>
      <c r="CVR71" s="45"/>
      <c r="CVS71" s="45"/>
      <c r="CVT71" s="45"/>
      <c r="CVU71" s="45"/>
      <c r="CVV71" s="45"/>
      <c r="CVW71" s="45"/>
      <c r="CVX71" s="45"/>
      <c r="CVY71" s="45"/>
      <c r="CVZ71" s="45"/>
      <c r="CWA71" s="45"/>
      <c r="CWB71" s="45"/>
      <c r="CWC71" s="45"/>
      <c r="CWD71" s="45"/>
      <c r="CWE71" s="45"/>
      <c r="CWF71" s="45"/>
      <c r="CWG71" s="45"/>
      <c r="CWH71" s="45"/>
      <c r="CWI71" s="45"/>
      <c r="CWJ71" s="45"/>
      <c r="CWK71" s="45"/>
      <c r="CWL71" s="45"/>
      <c r="CWM71" s="45"/>
      <c r="CWN71" s="45"/>
      <c r="CWO71" s="45"/>
      <c r="CWP71" s="45"/>
      <c r="CWQ71" s="45"/>
      <c r="CWR71" s="45"/>
      <c r="CWS71" s="45"/>
      <c r="CWT71" s="45"/>
      <c r="CWU71" s="45"/>
      <c r="CWV71" s="45"/>
      <c r="CWW71" s="45"/>
      <c r="CWX71" s="45"/>
      <c r="CWY71" s="45"/>
      <c r="CWZ71" s="45"/>
      <c r="CXA71" s="45"/>
      <c r="CXB71" s="45"/>
      <c r="CXC71" s="45"/>
      <c r="CXD71" s="45"/>
      <c r="CXE71" s="45"/>
      <c r="CXF71" s="45"/>
      <c r="CXG71" s="45"/>
      <c r="CXH71" s="45"/>
      <c r="CXI71" s="45"/>
      <c r="CXJ71" s="45"/>
      <c r="CXK71" s="45"/>
      <c r="CXL71" s="45"/>
      <c r="CXM71" s="45"/>
      <c r="CXN71" s="45"/>
      <c r="CXO71" s="45"/>
      <c r="CXP71" s="45"/>
      <c r="CXQ71" s="45"/>
      <c r="CXR71" s="45"/>
      <c r="CXS71" s="45"/>
      <c r="CXT71" s="45"/>
      <c r="CXU71" s="45"/>
      <c r="CXV71" s="45"/>
      <c r="CXW71" s="45"/>
      <c r="CXX71" s="45"/>
      <c r="CXY71" s="45"/>
      <c r="CXZ71" s="45"/>
      <c r="CYA71" s="45"/>
      <c r="CYB71" s="45"/>
      <c r="CYC71" s="45"/>
      <c r="CYD71" s="45"/>
      <c r="CYE71" s="45"/>
      <c r="CYF71" s="45"/>
      <c r="CYG71" s="45"/>
      <c r="CYH71" s="45"/>
      <c r="CYI71" s="45"/>
      <c r="CYJ71" s="45"/>
      <c r="CYK71" s="45"/>
      <c r="CYL71" s="45"/>
      <c r="CYM71" s="45"/>
      <c r="CYN71" s="45"/>
      <c r="CYO71" s="45"/>
      <c r="CYP71" s="45"/>
      <c r="CYQ71" s="45"/>
      <c r="CYR71" s="45"/>
      <c r="CYS71" s="45"/>
      <c r="CYT71" s="45"/>
      <c r="CYU71" s="45"/>
      <c r="CYV71" s="45"/>
      <c r="CYW71" s="45"/>
      <c r="CYX71" s="45"/>
      <c r="CYY71" s="45"/>
      <c r="CYZ71" s="45"/>
      <c r="CZA71" s="45"/>
      <c r="CZB71" s="45"/>
      <c r="CZC71" s="45"/>
      <c r="CZD71" s="45"/>
      <c r="CZE71" s="45"/>
      <c r="CZF71" s="45"/>
      <c r="CZG71" s="45"/>
      <c r="CZH71" s="45"/>
      <c r="CZI71" s="45"/>
      <c r="CZJ71" s="45"/>
      <c r="CZK71" s="45"/>
      <c r="CZL71" s="45"/>
      <c r="CZM71" s="45"/>
      <c r="CZN71" s="45"/>
      <c r="CZO71" s="45"/>
      <c r="CZP71" s="45"/>
      <c r="CZQ71" s="45"/>
      <c r="CZR71" s="45"/>
      <c r="CZS71" s="45"/>
      <c r="CZT71" s="45"/>
      <c r="CZU71" s="45"/>
      <c r="CZV71" s="45"/>
      <c r="CZW71" s="45"/>
      <c r="CZX71" s="45"/>
      <c r="CZY71" s="45"/>
      <c r="CZZ71" s="45"/>
      <c r="DAA71" s="45"/>
      <c r="DAB71" s="45"/>
      <c r="DAC71" s="45"/>
      <c r="DAD71" s="45"/>
      <c r="DAE71" s="45"/>
      <c r="DAF71" s="45"/>
      <c r="DAG71" s="45"/>
      <c r="DAH71" s="45"/>
      <c r="DAI71" s="45"/>
      <c r="DAJ71" s="45"/>
      <c r="DAK71" s="45"/>
      <c r="DAL71" s="45"/>
      <c r="DAM71" s="45"/>
      <c r="DAN71" s="45"/>
      <c r="DAO71" s="45"/>
      <c r="DAP71" s="45"/>
      <c r="DAQ71" s="45"/>
      <c r="DAR71" s="45"/>
      <c r="DAS71" s="45"/>
      <c r="DAT71" s="45"/>
      <c r="DAU71" s="45"/>
      <c r="DAV71" s="45"/>
      <c r="DAW71" s="45"/>
      <c r="DAX71" s="45"/>
      <c r="DAY71" s="45"/>
      <c r="DAZ71" s="45"/>
      <c r="DBA71" s="45"/>
      <c r="DBB71" s="45"/>
      <c r="DBC71" s="45"/>
      <c r="DBD71" s="45"/>
      <c r="DBE71" s="45"/>
      <c r="DBF71" s="45"/>
      <c r="DBG71" s="45"/>
      <c r="DBH71" s="45"/>
      <c r="DBI71" s="45"/>
      <c r="DBJ71" s="45"/>
      <c r="DBK71" s="45"/>
      <c r="DBL71" s="45"/>
      <c r="DBM71" s="45"/>
      <c r="DBN71" s="45"/>
      <c r="DBO71" s="45"/>
      <c r="DBP71" s="45"/>
      <c r="DBQ71" s="45"/>
      <c r="DBR71" s="45"/>
      <c r="DBS71" s="45"/>
      <c r="DBT71" s="45"/>
      <c r="DBU71" s="45"/>
      <c r="DBV71" s="45"/>
      <c r="DBW71" s="45"/>
      <c r="DBX71" s="45"/>
      <c r="DBY71" s="45"/>
      <c r="DBZ71" s="45"/>
      <c r="DCA71" s="45"/>
      <c r="DCB71" s="45"/>
      <c r="DCC71" s="45"/>
      <c r="DCD71" s="45"/>
      <c r="DCE71" s="45"/>
      <c r="DCF71" s="45"/>
      <c r="DCG71" s="45"/>
      <c r="DCH71" s="45"/>
      <c r="DCI71" s="45"/>
      <c r="DCJ71" s="45"/>
      <c r="DCK71" s="45"/>
      <c r="DCL71" s="45"/>
      <c r="DCM71" s="45"/>
      <c r="DCN71" s="45"/>
      <c r="DCO71" s="45"/>
      <c r="DCP71" s="45"/>
      <c r="DCQ71" s="45"/>
      <c r="DCR71" s="45"/>
      <c r="DCS71" s="45"/>
      <c r="DCT71" s="45"/>
      <c r="DCU71" s="45"/>
      <c r="DCV71" s="45"/>
      <c r="DCW71" s="45"/>
      <c r="DCX71" s="45"/>
      <c r="DCY71" s="45"/>
      <c r="DCZ71" s="45"/>
      <c r="DDA71" s="45"/>
      <c r="DDB71" s="45"/>
      <c r="DDC71" s="45"/>
      <c r="DDD71" s="45"/>
      <c r="DDE71" s="45"/>
      <c r="DDF71" s="45"/>
      <c r="DDG71" s="45"/>
      <c r="DDH71" s="45"/>
      <c r="DDI71" s="45"/>
      <c r="DDJ71" s="45"/>
      <c r="DDK71" s="45"/>
      <c r="DDL71" s="45"/>
      <c r="DDM71" s="45"/>
      <c r="DDN71" s="45"/>
      <c r="DDO71" s="45"/>
      <c r="DDP71" s="45"/>
      <c r="DDQ71" s="45"/>
      <c r="DDR71" s="45"/>
      <c r="DDS71" s="45"/>
      <c r="DDT71" s="45"/>
      <c r="DDU71" s="45"/>
      <c r="DDV71" s="45"/>
      <c r="DDW71" s="45"/>
      <c r="DDX71" s="45"/>
      <c r="DDY71" s="45"/>
      <c r="DDZ71" s="45"/>
      <c r="DEA71" s="45"/>
      <c r="DEB71" s="45"/>
      <c r="DEC71" s="45"/>
      <c r="DED71" s="45"/>
      <c r="DEE71" s="45"/>
      <c r="DEF71" s="45"/>
      <c r="DEG71" s="45"/>
      <c r="DEH71" s="45"/>
      <c r="DEI71" s="45"/>
      <c r="DEJ71" s="45"/>
      <c r="DEK71" s="45"/>
      <c r="DEL71" s="45"/>
      <c r="DEM71" s="45"/>
      <c r="DEN71" s="45"/>
      <c r="DEO71" s="45"/>
      <c r="DEP71" s="45"/>
      <c r="DEQ71" s="45"/>
      <c r="DER71" s="45"/>
      <c r="DES71" s="45"/>
      <c r="DET71" s="45"/>
      <c r="DEU71" s="45"/>
      <c r="DEV71" s="45"/>
      <c r="DEW71" s="45"/>
      <c r="DEX71" s="45"/>
      <c r="DEY71" s="45"/>
      <c r="DEZ71" s="45"/>
      <c r="DFA71" s="45"/>
      <c r="DFB71" s="45"/>
      <c r="DFC71" s="45"/>
      <c r="DFD71" s="45"/>
      <c r="DFE71" s="45"/>
      <c r="DFF71" s="45"/>
      <c r="DFG71" s="45"/>
      <c r="DFH71" s="45"/>
      <c r="DFI71" s="45"/>
      <c r="DFJ71" s="45"/>
      <c r="DFK71" s="45"/>
      <c r="DFL71" s="45"/>
      <c r="DFM71" s="45"/>
      <c r="DFN71" s="45"/>
      <c r="DFO71" s="45"/>
      <c r="DFP71" s="45"/>
      <c r="DFQ71" s="45"/>
      <c r="DFR71" s="45"/>
      <c r="DFS71" s="45"/>
      <c r="DFT71" s="45"/>
      <c r="DFU71" s="45"/>
      <c r="DFV71" s="45"/>
      <c r="DFW71" s="45"/>
      <c r="DFX71" s="45"/>
      <c r="DFY71" s="45"/>
      <c r="DFZ71" s="45"/>
      <c r="DGA71" s="45"/>
      <c r="DGB71" s="45"/>
      <c r="DGC71" s="45"/>
      <c r="DGD71" s="45"/>
      <c r="DGE71" s="45"/>
      <c r="DGF71" s="45"/>
      <c r="DGG71" s="45"/>
      <c r="DGH71" s="45"/>
      <c r="DGI71" s="45"/>
      <c r="DGJ71" s="45"/>
      <c r="DGK71" s="45"/>
      <c r="DGL71" s="45"/>
      <c r="DGM71" s="45"/>
      <c r="DGN71" s="45"/>
      <c r="DGO71" s="45"/>
      <c r="DGP71" s="45"/>
      <c r="DGQ71" s="45"/>
      <c r="DGR71" s="45"/>
      <c r="DGS71" s="45"/>
      <c r="DGT71" s="45"/>
      <c r="DGU71" s="45"/>
      <c r="DGV71" s="45"/>
      <c r="DGW71" s="45"/>
      <c r="DGX71" s="45"/>
      <c r="DGY71" s="45"/>
      <c r="DGZ71" s="45"/>
      <c r="DHA71" s="45"/>
      <c r="DHB71" s="45"/>
      <c r="DHC71" s="45"/>
      <c r="DHD71" s="45"/>
      <c r="DHE71" s="45"/>
      <c r="DHF71" s="45"/>
      <c r="DHG71" s="45"/>
      <c r="DHH71" s="45"/>
      <c r="DHI71" s="45"/>
      <c r="DHJ71" s="45"/>
      <c r="DHK71" s="45"/>
      <c r="DHL71" s="45"/>
      <c r="DHM71" s="45"/>
      <c r="DHN71" s="45"/>
      <c r="DHO71" s="45"/>
      <c r="DHP71" s="45"/>
      <c r="DHQ71" s="45"/>
      <c r="DHR71" s="45"/>
      <c r="DHS71" s="45"/>
      <c r="DHT71" s="45"/>
      <c r="DHU71" s="45"/>
      <c r="DHV71" s="45"/>
      <c r="DHW71" s="45"/>
      <c r="DHX71" s="45"/>
      <c r="DHY71" s="45"/>
      <c r="DHZ71" s="45"/>
      <c r="DIA71" s="45"/>
      <c r="DIB71" s="45"/>
      <c r="DIC71" s="45"/>
      <c r="DID71" s="45"/>
      <c r="DIE71" s="45"/>
      <c r="DIF71" s="45"/>
      <c r="DIG71" s="45"/>
      <c r="DIH71" s="45"/>
      <c r="DII71" s="45"/>
      <c r="DIJ71" s="45"/>
      <c r="DIK71" s="45"/>
      <c r="DIL71" s="45"/>
      <c r="DIM71" s="45"/>
      <c r="DIN71" s="45"/>
      <c r="DIO71" s="45"/>
      <c r="DIP71" s="45"/>
      <c r="DIQ71" s="45"/>
      <c r="DIR71" s="45"/>
      <c r="DIS71" s="45"/>
      <c r="DIT71" s="45"/>
      <c r="DIU71" s="45"/>
      <c r="DIV71" s="45"/>
      <c r="DIW71" s="45"/>
      <c r="DIX71" s="45"/>
      <c r="DIY71" s="45"/>
      <c r="DIZ71" s="45"/>
      <c r="DJA71" s="45"/>
      <c r="DJB71" s="45"/>
      <c r="DJC71" s="45"/>
      <c r="DJD71" s="45"/>
      <c r="DJE71" s="45"/>
      <c r="DJF71" s="45"/>
      <c r="DJG71" s="45"/>
      <c r="DJH71" s="45"/>
      <c r="DJI71" s="45"/>
      <c r="DJJ71" s="45"/>
      <c r="DJK71" s="45"/>
      <c r="DJL71" s="45"/>
      <c r="DJM71" s="45"/>
      <c r="DJN71" s="45"/>
      <c r="DJO71" s="45"/>
      <c r="DJP71" s="45"/>
      <c r="DJQ71" s="45"/>
      <c r="DJR71" s="45"/>
      <c r="DJS71" s="45"/>
      <c r="DJT71" s="45"/>
      <c r="DJU71" s="45"/>
      <c r="DJV71" s="45"/>
      <c r="DJW71" s="45"/>
      <c r="DJX71" s="45"/>
      <c r="DJY71" s="45"/>
      <c r="DJZ71" s="45"/>
      <c r="DKA71" s="45"/>
      <c r="DKB71" s="45"/>
      <c r="DKC71" s="45"/>
      <c r="DKD71" s="45"/>
      <c r="DKE71" s="45"/>
      <c r="DKF71" s="45"/>
      <c r="DKG71" s="45"/>
      <c r="DKH71" s="45"/>
      <c r="DKI71" s="45"/>
      <c r="DKJ71" s="45"/>
      <c r="DKK71" s="45"/>
      <c r="DKL71" s="45"/>
      <c r="DKM71" s="45"/>
      <c r="DKN71" s="45"/>
      <c r="DKO71" s="45"/>
      <c r="DKP71" s="45"/>
      <c r="DKQ71" s="45"/>
      <c r="DKR71" s="45"/>
      <c r="DKS71" s="45"/>
      <c r="DKT71" s="45"/>
      <c r="DKU71" s="45"/>
      <c r="DKV71" s="45"/>
      <c r="DKW71" s="45"/>
      <c r="DKX71" s="45"/>
      <c r="DKY71" s="45"/>
      <c r="DKZ71" s="45"/>
      <c r="DLA71" s="45"/>
      <c r="DLB71" s="45"/>
      <c r="DLC71" s="45"/>
      <c r="DLD71" s="45"/>
      <c r="DLE71" s="45"/>
      <c r="DLF71" s="45"/>
      <c r="DLG71" s="45"/>
      <c r="DLH71" s="45"/>
      <c r="DLI71" s="45"/>
      <c r="DLJ71" s="45"/>
      <c r="DLK71" s="45"/>
      <c r="DLL71" s="45"/>
      <c r="DLM71" s="45"/>
      <c r="DLN71" s="45"/>
      <c r="DLO71" s="45"/>
      <c r="DLP71" s="45"/>
      <c r="DLQ71" s="45"/>
      <c r="DLR71" s="45"/>
      <c r="DLS71" s="45"/>
      <c r="DLT71" s="45"/>
      <c r="DLU71" s="45"/>
      <c r="DLV71" s="45"/>
      <c r="DLW71" s="45"/>
      <c r="DLX71" s="45"/>
      <c r="DLY71" s="45"/>
      <c r="DLZ71" s="45"/>
      <c r="DMA71" s="45"/>
      <c r="DMB71" s="45"/>
      <c r="DMC71" s="45"/>
      <c r="DMD71" s="45"/>
      <c r="DME71" s="45"/>
      <c r="DMF71" s="45"/>
      <c r="DMG71" s="45"/>
      <c r="DMH71" s="45"/>
      <c r="DMI71" s="45"/>
      <c r="DMJ71" s="45"/>
      <c r="DMK71" s="45"/>
      <c r="DML71" s="45"/>
      <c r="DMM71" s="45"/>
      <c r="DMN71" s="45"/>
      <c r="DMO71" s="45"/>
      <c r="DMP71" s="45"/>
      <c r="DMQ71" s="45"/>
      <c r="DMR71" s="45"/>
      <c r="DMS71" s="45"/>
      <c r="DMT71" s="45"/>
      <c r="DMU71" s="45"/>
      <c r="DMV71" s="45"/>
      <c r="DMW71" s="45"/>
      <c r="DMX71" s="45"/>
      <c r="DMY71" s="45"/>
      <c r="DMZ71" s="45"/>
      <c r="DNA71" s="45"/>
      <c r="DNB71" s="45"/>
      <c r="DNC71" s="45"/>
      <c r="DND71" s="45"/>
      <c r="DNE71" s="45"/>
      <c r="DNF71" s="45"/>
      <c r="DNG71" s="45"/>
      <c r="DNH71" s="45"/>
      <c r="DNI71" s="45"/>
      <c r="DNJ71" s="45"/>
      <c r="DNK71" s="45"/>
      <c r="DNL71" s="45"/>
      <c r="DNM71" s="45"/>
      <c r="DNN71" s="45"/>
      <c r="DNO71" s="45"/>
      <c r="DNP71" s="45"/>
      <c r="DNQ71" s="45"/>
      <c r="DNR71" s="45"/>
      <c r="DNS71" s="45"/>
      <c r="DNT71" s="45"/>
      <c r="DNU71" s="45"/>
      <c r="DNV71" s="45"/>
      <c r="DNW71" s="45"/>
      <c r="DNX71" s="45"/>
      <c r="DNY71" s="45"/>
      <c r="DNZ71" s="45"/>
      <c r="DOA71" s="45"/>
      <c r="DOB71" s="45"/>
      <c r="DOC71" s="45"/>
      <c r="DOD71" s="45"/>
      <c r="DOE71" s="45"/>
      <c r="DOF71" s="45"/>
      <c r="DOG71" s="45"/>
      <c r="DOH71" s="45"/>
      <c r="DOI71" s="45"/>
      <c r="DOJ71" s="45"/>
      <c r="DOK71" s="45"/>
      <c r="DOL71" s="45"/>
      <c r="DOM71" s="45"/>
      <c r="DON71" s="45"/>
      <c r="DOO71" s="45"/>
      <c r="DOP71" s="45"/>
      <c r="DOQ71" s="45"/>
      <c r="DOR71" s="45"/>
      <c r="DOS71" s="45"/>
      <c r="DOT71" s="45"/>
      <c r="DOU71" s="45"/>
      <c r="DOV71" s="45"/>
      <c r="DOW71" s="45"/>
      <c r="DOX71" s="45"/>
      <c r="DOY71" s="45"/>
      <c r="DOZ71" s="45"/>
      <c r="DPA71" s="45"/>
      <c r="DPB71" s="45"/>
      <c r="DPC71" s="45"/>
      <c r="DPD71" s="45"/>
      <c r="DPE71" s="45"/>
      <c r="DPF71" s="45"/>
      <c r="DPG71" s="45"/>
      <c r="DPH71" s="45"/>
      <c r="DPI71" s="45"/>
      <c r="DPJ71" s="45"/>
      <c r="DPK71" s="45"/>
      <c r="DPL71" s="45"/>
      <c r="DPM71" s="45"/>
      <c r="DPN71" s="45"/>
      <c r="DPO71" s="45"/>
      <c r="DPP71" s="45"/>
      <c r="DPQ71" s="45"/>
      <c r="DPR71" s="45"/>
      <c r="DPS71" s="45"/>
      <c r="DPT71" s="45"/>
      <c r="DPU71" s="45"/>
      <c r="DPV71" s="45"/>
      <c r="DPW71" s="45"/>
      <c r="DPX71" s="45"/>
      <c r="DPY71" s="45"/>
      <c r="DPZ71" s="45"/>
      <c r="DQA71" s="45"/>
      <c r="DQB71" s="45"/>
      <c r="DQC71" s="45"/>
      <c r="DQD71" s="45"/>
      <c r="DQE71" s="45"/>
      <c r="DQF71" s="45"/>
      <c r="DQG71" s="45"/>
      <c r="DQH71" s="45"/>
      <c r="DQI71" s="45"/>
      <c r="DQJ71" s="45"/>
      <c r="DQK71" s="45"/>
      <c r="DQL71" s="45"/>
      <c r="DQM71" s="45"/>
      <c r="DQN71" s="45"/>
      <c r="DQO71" s="45"/>
      <c r="DQP71" s="45"/>
      <c r="DQQ71" s="45"/>
      <c r="DQR71" s="45"/>
      <c r="DQS71" s="45"/>
      <c r="DQT71" s="45"/>
      <c r="DQU71" s="45"/>
      <c r="DQV71" s="45"/>
      <c r="DQW71" s="45"/>
      <c r="DQX71" s="45"/>
      <c r="DQY71" s="45"/>
      <c r="DQZ71" s="45"/>
      <c r="DRA71" s="45"/>
      <c r="DRB71" s="45"/>
      <c r="DRC71" s="45"/>
      <c r="DRD71" s="45"/>
      <c r="DRE71" s="45"/>
      <c r="DRF71" s="45"/>
      <c r="DRG71" s="45"/>
      <c r="DRH71" s="45"/>
      <c r="DRI71" s="45"/>
      <c r="DRJ71" s="45"/>
      <c r="DRK71" s="45"/>
      <c r="DRL71" s="45"/>
      <c r="DRM71" s="45"/>
      <c r="DRN71" s="45"/>
      <c r="DRO71" s="45"/>
      <c r="DRP71" s="45"/>
      <c r="DRQ71" s="45"/>
      <c r="DRR71" s="45"/>
      <c r="DRS71" s="45"/>
      <c r="DRT71" s="45"/>
      <c r="DRU71" s="45"/>
      <c r="DRV71" s="45"/>
      <c r="DRW71" s="45"/>
      <c r="DRX71" s="45"/>
      <c r="DRY71" s="45"/>
      <c r="DRZ71" s="45"/>
      <c r="DSA71" s="45"/>
      <c r="DSB71" s="45"/>
      <c r="DSC71" s="45"/>
      <c r="DSD71" s="45"/>
      <c r="DSE71" s="45"/>
      <c r="DSF71" s="45"/>
      <c r="DSG71" s="45"/>
      <c r="DSH71" s="45"/>
      <c r="DSI71" s="45"/>
      <c r="DSJ71" s="45"/>
      <c r="DSK71" s="45"/>
      <c r="DSL71" s="45"/>
      <c r="DSM71" s="45"/>
      <c r="DSN71" s="45"/>
      <c r="DSO71" s="45"/>
      <c r="DSP71" s="45"/>
      <c r="DSQ71" s="45"/>
      <c r="DSR71" s="45"/>
      <c r="DSS71" s="45"/>
      <c r="DST71" s="45"/>
      <c r="DSU71" s="45"/>
      <c r="DSV71" s="45"/>
      <c r="DSW71" s="45"/>
      <c r="DSX71" s="45"/>
      <c r="DSY71" s="45"/>
      <c r="DSZ71" s="45"/>
      <c r="DTA71" s="45"/>
      <c r="DTB71" s="45"/>
      <c r="DTC71" s="45"/>
      <c r="DTD71" s="45"/>
      <c r="DTE71" s="45"/>
      <c r="DTF71" s="45"/>
      <c r="DTG71" s="45"/>
      <c r="DTH71" s="45"/>
      <c r="DTI71" s="45"/>
      <c r="DTJ71" s="45"/>
      <c r="DTK71" s="45"/>
      <c r="DTL71" s="45"/>
      <c r="DTM71" s="45"/>
      <c r="DTN71" s="45"/>
      <c r="DTO71" s="45"/>
      <c r="DTP71" s="45"/>
      <c r="DTQ71" s="45"/>
      <c r="DTR71" s="45"/>
      <c r="DTS71" s="45"/>
      <c r="DTT71" s="45"/>
      <c r="DTU71" s="45"/>
      <c r="DTV71" s="45"/>
      <c r="DTW71" s="45"/>
      <c r="DTX71" s="45"/>
      <c r="DTY71" s="45"/>
      <c r="DTZ71" s="45"/>
      <c r="DUA71" s="45"/>
      <c r="DUB71" s="45"/>
      <c r="DUC71" s="45"/>
      <c r="DUD71" s="45"/>
      <c r="DUE71" s="45"/>
      <c r="DUF71" s="45"/>
      <c r="DUG71" s="45"/>
      <c r="DUH71" s="45"/>
      <c r="DUI71" s="45"/>
      <c r="DUJ71" s="45"/>
      <c r="DUK71" s="45"/>
      <c r="DUL71" s="45"/>
      <c r="DUM71" s="45"/>
      <c r="DUN71" s="45"/>
      <c r="DUO71" s="45"/>
      <c r="DUP71" s="45"/>
      <c r="DUQ71" s="45"/>
      <c r="DUR71" s="45"/>
      <c r="DUS71" s="45"/>
      <c r="DUT71" s="45"/>
      <c r="DUU71" s="45"/>
      <c r="DUV71" s="45"/>
      <c r="DUW71" s="45"/>
      <c r="DUX71" s="45"/>
      <c r="DUY71" s="45"/>
      <c r="DUZ71" s="45"/>
      <c r="DVA71" s="45"/>
      <c r="DVB71" s="45"/>
      <c r="DVC71" s="45"/>
      <c r="DVD71" s="45"/>
      <c r="DVE71" s="45"/>
      <c r="DVF71" s="45"/>
      <c r="DVG71" s="45"/>
      <c r="DVH71" s="45"/>
      <c r="DVI71" s="45"/>
      <c r="DVJ71" s="45"/>
      <c r="DVK71" s="45"/>
      <c r="DVL71" s="45"/>
      <c r="DVM71" s="45"/>
      <c r="DVN71" s="45"/>
      <c r="DVO71" s="45"/>
      <c r="DVP71" s="45"/>
      <c r="DVQ71" s="45"/>
      <c r="DVR71" s="45"/>
      <c r="DVS71" s="45"/>
      <c r="DVT71" s="45"/>
      <c r="DVU71" s="45"/>
      <c r="DVV71" s="45"/>
      <c r="DVW71" s="45"/>
      <c r="DVX71" s="45"/>
      <c r="DVY71" s="45"/>
      <c r="DVZ71" s="45"/>
      <c r="DWA71" s="45"/>
      <c r="DWB71" s="45"/>
      <c r="DWC71" s="45"/>
      <c r="DWD71" s="45"/>
      <c r="DWE71" s="45"/>
      <c r="DWF71" s="45"/>
      <c r="DWG71" s="45"/>
      <c r="DWH71" s="45"/>
      <c r="DWI71" s="45"/>
      <c r="DWJ71" s="45"/>
      <c r="DWK71" s="45"/>
      <c r="DWL71" s="45"/>
      <c r="DWM71" s="45"/>
      <c r="DWN71" s="45"/>
      <c r="DWO71" s="45"/>
      <c r="DWP71" s="45"/>
      <c r="DWQ71" s="45"/>
      <c r="DWR71" s="45"/>
      <c r="DWS71" s="45"/>
      <c r="DWT71" s="45"/>
      <c r="DWU71" s="45"/>
      <c r="DWV71" s="45"/>
      <c r="DWW71" s="45"/>
      <c r="DWX71" s="45"/>
      <c r="DWY71" s="45"/>
      <c r="DWZ71" s="45"/>
      <c r="DXA71" s="45"/>
      <c r="DXB71" s="45"/>
      <c r="DXC71" s="45"/>
      <c r="DXD71" s="45"/>
      <c r="DXE71" s="45"/>
      <c r="DXF71" s="45"/>
      <c r="DXG71" s="45"/>
      <c r="DXH71" s="45"/>
      <c r="DXI71" s="45"/>
      <c r="DXJ71" s="45"/>
      <c r="DXK71" s="45"/>
      <c r="DXL71" s="45"/>
      <c r="DXM71" s="45"/>
      <c r="DXN71" s="45"/>
      <c r="DXO71" s="45"/>
      <c r="DXP71" s="45"/>
      <c r="DXQ71" s="45"/>
      <c r="DXR71" s="45"/>
      <c r="DXS71" s="45"/>
      <c r="DXT71" s="45"/>
      <c r="DXU71" s="45"/>
      <c r="DXV71" s="45"/>
      <c r="DXW71" s="45"/>
      <c r="DXX71" s="45"/>
      <c r="DXY71" s="45"/>
      <c r="DXZ71" s="45"/>
      <c r="DYA71" s="45"/>
      <c r="DYB71" s="45"/>
      <c r="DYC71" s="45"/>
      <c r="DYD71" s="45"/>
      <c r="DYE71" s="45"/>
      <c r="DYF71" s="45"/>
      <c r="DYG71" s="45"/>
      <c r="DYH71" s="45"/>
      <c r="DYI71" s="45"/>
      <c r="DYJ71" s="45"/>
      <c r="DYK71" s="45"/>
      <c r="DYL71" s="45"/>
      <c r="DYM71" s="45"/>
      <c r="DYN71" s="45"/>
      <c r="DYO71" s="45"/>
      <c r="DYP71" s="45"/>
      <c r="DYQ71" s="45"/>
      <c r="DYR71" s="45"/>
      <c r="DYS71" s="45"/>
      <c r="DYT71" s="45"/>
      <c r="DYU71" s="45"/>
      <c r="DYV71" s="45"/>
      <c r="DYW71" s="45"/>
      <c r="DYX71" s="45"/>
      <c r="DYY71" s="45"/>
      <c r="DYZ71" s="45"/>
      <c r="DZA71" s="45"/>
      <c r="DZB71" s="45"/>
      <c r="DZC71" s="45"/>
      <c r="DZD71" s="45"/>
      <c r="DZE71" s="45"/>
      <c r="DZF71" s="45"/>
      <c r="DZG71" s="45"/>
      <c r="DZH71" s="45"/>
      <c r="DZI71" s="45"/>
      <c r="DZJ71" s="45"/>
      <c r="DZK71" s="45"/>
      <c r="DZL71" s="45"/>
      <c r="DZM71" s="45"/>
      <c r="DZN71" s="45"/>
      <c r="DZO71" s="45"/>
      <c r="DZP71" s="45"/>
      <c r="DZQ71" s="45"/>
      <c r="DZR71" s="45"/>
      <c r="DZS71" s="45"/>
      <c r="DZT71" s="45"/>
      <c r="DZU71" s="45"/>
      <c r="DZV71" s="45"/>
      <c r="DZW71" s="45"/>
      <c r="DZX71" s="45"/>
      <c r="DZY71" s="45"/>
      <c r="DZZ71" s="45"/>
      <c r="EAA71" s="45"/>
      <c r="EAB71" s="45"/>
      <c r="EAC71" s="45"/>
      <c r="EAD71" s="45"/>
      <c r="EAE71" s="45"/>
      <c r="EAF71" s="45"/>
      <c r="EAG71" s="45"/>
      <c r="EAH71" s="45"/>
      <c r="EAI71" s="45"/>
      <c r="EAJ71" s="45"/>
      <c r="EAK71" s="45"/>
      <c r="EAL71" s="45"/>
      <c r="EAM71" s="45"/>
      <c r="EAN71" s="45"/>
      <c r="EAO71" s="45"/>
      <c r="EAP71" s="45"/>
      <c r="EAQ71" s="45"/>
      <c r="EAR71" s="45"/>
      <c r="EAS71" s="45"/>
      <c r="EAT71" s="45"/>
      <c r="EAU71" s="45"/>
      <c r="EAV71" s="45"/>
      <c r="EAW71" s="45"/>
      <c r="EAX71" s="45"/>
      <c r="EAY71" s="45"/>
      <c r="EAZ71" s="45"/>
      <c r="EBA71" s="45"/>
      <c r="EBB71" s="45"/>
      <c r="EBC71" s="45"/>
      <c r="EBD71" s="45"/>
      <c r="EBE71" s="45"/>
      <c r="EBF71" s="45"/>
      <c r="EBG71" s="45"/>
      <c r="EBH71" s="45"/>
      <c r="EBI71" s="45"/>
      <c r="EBJ71" s="45"/>
      <c r="EBK71" s="45"/>
      <c r="EBL71" s="45"/>
      <c r="EBM71" s="45"/>
      <c r="EBN71" s="45"/>
      <c r="EBO71" s="45"/>
      <c r="EBP71" s="45"/>
      <c r="EBQ71" s="45"/>
      <c r="EBR71" s="45"/>
      <c r="EBS71" s="45"/>
      <c r="EBT71" s="45"/>
      <c r="EBU71" s="45"/>
      <c r="EBV71" s="45"/>
      <c r="EBW71" s="45"/>
      <c r="EBX71" s="45"/>
      <c r="EBY71" s="45"/>
      <c r="EBZ71" s="45"/>
      <c r="ECA71" s="45"/>
      <c r="ECB71" s="45"/>
      <c r="ECC71" s="45"/>
      <c r="ECD71" s="45"/>
      <c r="ECE71" s="45"/>
      <c r="ECF71" s="45"/>
      <c r="ECG71" s="45"/>
      <c r="ECH71" s="45"/>
      <c r="ECI71" s="45"/>
      <c r="ECJ71" s="45"/>
      <c r="ECK71" s="45"/>
      <c r="ECL71" s="45"/>
      <c r="ECM71" s="45"/>
      <c r="ECN71" s="45"/>
      <c r="ECO71" s="45"/>
      <c r="ECP71" s="45"/>
      <c r="ECQ71" s="45"/>
      <c r="ECR71" s="45"/>
      <c r="ECS71" s="45"/>
      <c r="ECT71" s="45"/>
      <c r="ECU71" s="45"/>
      <c r="ECV71" s="45"/>
      <c r="ECW71" s="45"/>
      <c r="ECX71" s="45"/>
      <c r="ECY71" s="45"/>
      <c r="ECZ71" s="45"/>
      <c r="EDA71" s="45"/>
      <c r="EDB71" s="45"/>
      <c r="EDC71" s="45"/>
      <c r="EDD71" s="45"/>
      <c r="EDE71" s="45"/>
      <c r="EDF71" s="45"/>
      <c r="EDG71" s="45"/>
      <c r="EDH71" s="45"/>
      <c r="EDI71" s="45"/>
      <c r="EDJ71" s="45"/>
      <c r="EDK71" s="45"/>
      <c r="EDL71" s="45"/>
      <c r="EDM71" s="45"/>
      <c r="EDN71" s="45"/>
      <c r="EDO71" s="45"/>
      <c r="EDP71" s="45"/>
      <c r="EDQ71" s="45"/>
      <c r="EDR71" s="45"/>
      <c r="EDS71" s="45"/>
      <c r="EDT71" s="45"/>
      <c r="EDU71" s="45"/>
      <c r="EDV71" s="45"/>
      <c r="EDW71" s="45"/>
      <c r="EDX71" s="45"/>
      <c r="EDY71" s="45"/>
      <c r="EDZ71" s="45"/>
      <c r="EEA71" s="45"/>
      <c r="EEB71" s="45"/>
      <c r="EEC71" s="45"/>
      <c r="EED71" s="45"/>
      <c r="EEE71" s="45"/>
      <c r="EEF71" s="45"/>
      <c r="EEG71" s="45"/>
      <c r="EEH71" s="45"/>
      <c r="EEI71" s="45"/>
      <c r="EEJ71" s="45"/>
      <c r="EEK71" s="45"/>
      <c r="EEL71" s="45"/>
      <c r="EEM71" s="45"/>
      <c r="EEN71" s="45"/>
      <c r="EEO71" s="45"/>
      <c r="EEP71" s="45"/>
      <c r="EEQ71" s="45"/>
      <c r="EER71" s="45"/>
      <c r="EES71" s="45"/>
      <c r="EET71" s="45"/>
      <c r="EEU71" s="45"/>
      <c r="EEV71" s="45"/>
      <c r="EEW71" s="45"/>
      <c r="EEX71" s="45"/>
      <c r="EEY71" s="45"/>
      <c r="EEZ71" s="45"/>
      <c r="EFA71" s="45"/>
      <c r="EFB71" s="45"/>
      <c r="EFC71" s="45"/>
      <c r="EFD71" s="45"/>
      <c r="EFE71" s="45"/>
      <c r="EFF71" s="45"/>
      <c r="EFG71" s="45"/>
      <c r="EFH71" s="45"/>
      <c r="EFI71" s="45"/>
      <c r="EFJ71" s="45"/>
      <c r="EFK71" s="45"/>
      <c r="EFL71" s="45"/>
      <c r="EFM71" s="45"/>
      <c r="EFN71" s="45"/>
      <c r="EFO71" s="45"/>
      <c r="EFP71" s="45"/>
      <c r="EFQ71" s="45"/>
      <c r="EFR71" s="45"/>
      <c r="EFS71" s="45"/>
      <c r="EFT71" s="45"/>
      <c r="EFU71" s="45"/>
      <c r="EFV71" s="45"/>
      <c r="EFW71" s="45"/>
      <c r="EFX71" s="45"/>
      <c r="EFY71" s="45"/>
      <c r="EFZ71" s="45"/>
      <c r="EGA71" s="45"/>
      <c r="EGB71" s="45"/>
      <c r="EGC71" s="45"/>
      <c r="EGD71" s="45"/>
      <c r="EGE71" s="45"/>
      <c r="EGF71" s="45"/>
      <c r="EGG71" s="45"/>
      <c r="EGH71" s="45"/>
      <c r="EGI71" s="45"/>
      <c r="EGJ71" s="45"/>
      <c r="EGK71" s="45"/>
      <c r="EGL71" s="45"/>
      <c r="EGM71" s="45"/>
      <c r="EGN71" s="45"/>
      <c r="EGO71" s="45"/>
      <c r="EGP71" s="45"/>
      <c r="EGQ71" s="45"/>
      <c r="EGR71" s="45"/>
      <c r="EGS71" s="45"/>
      <c r="EGT71" s="45"/>
      <c r="EGU71" s="45"/>
      <c r="EGV71" s="45"/>
      <c r="EGW71" s="45"/>
      <c r="EGX71" s="45"/>
      <c r="EGY71" s="45"/>
      <c r="EGZ71" s="45"/>
      <c r="EHA71" s="45"/>
      <c r="EHB71" s="45"/>
      <c r="EHC71" s="45"/>
      <c r="EHD71" s="45"/>
      <c r="EHE71" s="45"/>
      <c r="EHF71" s="45"/>
      <c r="EHG71" s="45"/>
      <c r="EHH71" s="45"/>
      <c r="EHI71" s="45"/>
      <c r="EHJ71" s="45"/>
      <c r="EHK71" s="45"/>
      <c r="EHL71" s="45"/>
      <c r="EHM71" s="45"/>
      <c r="EHN71" s="45"/>
      <c r="EHO71" s="45"/>
      <c r="EHP71" s="45"/>
      <c r="EHQ71" s="45"/>
      <c r="EHR71" s="45"/>
      <c r="EHS71" s="45"/>
      <c r="EHT71" s="45"/>
      <c r="EHU71" s="45"/>
      <c r="EHV71" s="45"/>
      <c r="EHW71" s="45"/>
      <c r="EHX71" s="45"/>
      <c r="EHY71" s="45"/>
      <c r="EHZ71" s="45"/>
      <c r="EIA71" s="45"/>
      <c r="EIB71" s="45"/>
      <c r="EIC71" s="45"/>
      <c r="EID71" s="45"/>
      <c r="EIE71" s="45"/>
      <c r="EIF71" s="45"/>
      <c r="EIG71" s="45"/>
      <c r="EIH71" s="45"/>
      <c r="EII71" s="45"/>
      <c r="EIJ71" s="45"/>
      <c r="EIK71" s="45"/>
      <c r="EIL71" s="45"/>
      <c r="EIM71" s="45"/>
      <c r="EIN71" s="45"/>
      <c r="EIO71" s="45"/>
      <c r="EIP71" s="45"/>
      <c r="EIQ71" s="45"/>
      <c r="EIR71" s="45"/>
      <c r="EIS71" s="45"/>
      <c r="EIT71" s="45"/>
      <c r="EIU71" s="45"/>
      <c r="EIV71" s="45"/>
      <c r="EIW71" s="45"/>
      <c r="EIX71" s="45"/>
      <c r="EIY71" s="45"/>
      <c r="EIZ71" s="45"/>
      <c r="EJA71" s="45"/>
      <c r="EJB71" s="45"/>
      <c r="EJC71" s="45"/>
      <c r="EJD71" s="45"/>
      <c r="EJE71" s="45"/>
      <c r="EJF71" s="45"/>
      <c r="EJG71" s="45"/>
      <c r="EJH71" s="45"/>
      <c r="EJI71" s="45"/>
      <c r="EJJ71" s="45"/>
      <c r="EJK71" s="45"/>
      <c r="EJL71" s="45"/>
      <c r="EJM71" s="45"/>
      <c r="EJN71" s="45"/>
      <c r="EJO71" s="45"/>
      <c r="EJP71" s="45"/>
      <c r="EJQ71" s="45"/>
      <c r="EJR71" s="45"/>
      <c r="EJS71" s="45"/>
      <c r="EJT71" s="45"/>
      <c r="EJU71" s="45"/>
      <c r="EJV71" s="45"/>
      <c r="EJW71" s="45"/>
      <c r="EJX71" s="45"/>
      <c r="EJY71" s="45"/>
      <c r="EJZ71" s="45"/>
      <c r="EKA71" s="45"/>
      <c r="EKB71" s="45"/>
      <c r="EKC71" s="45"/>
      <c r="EKD71" s="45"/>
      <c r="EKE71" s="45"/>
      <c r="EKF71" s="45"/>
      <c r="EKG71" s="45"/>
      <c r="EKH71" s="45"/>
      <c r="EKI71" s="45"/>
      <c r="EKJ71" s="45"/>
      <c r="EKK71" s="45"/>
      <c r="EKL71" s="45"/>
      <c r="EKM71" s="45"/>
      <c r="EKN71" s="45"/>
      <c r="EKO71" s="45"/>
      <c r="EKP71" s="45"/>
      <c r="EKQ71" s="45"/>
      <c r="EKR71" s="45"/>
      <c r="EKS71" s="45"/>
      <c r="EKT71" s="45"/>
      <c r="EKU71" s="45"/>
      <c r="EKV71" s="45"/>
      <c r="EKW71" s="45"/>
      <c r="EKX71" s="45"/>
      <c r="EKY71" s="45"/>
      <c r="EKZ71" s="45"/>
      <c r="ELA71" s="45"/>
      <c r="ELB71" s="45"/>
      <c r="ELC71" s="45"/>
      <c r="ELD71" s="45"/>
      <c r="ELE71" s="45"/>
      <c r="ELF71" s="45"/>
      <c r="ELG71" s="45"/>
      <c r="ELH71" s="45"/>
      <c r="ELI71" s="45"/>
      <c r="ELJ71" s="45"/>
      <c r="ELK71" s="45"/>
      <c r="ELL71" s="45"/>
      <c r="ELM71" s="45"/>
      <c r="ELN71" s="45"/>
      <c r="ELO71" s="45"/>
      <c r="ELP71" s="45"/>
      <c r="ELQ71" s="45"/>
      <c r="ELR71" s="45"/>
      <c r="ELS71" s="45"/>
      <c r="ELT71" s="45"/>
      <c r="ELU71" s="45"/>
      <c r="ELV71" s="45"/>
      <c r="ELW71" s="45"/>
      <c r="ELX71" s="45"/>
      <c r="ELY71" s="45"/>
      <c r="ELZ71" s="45"/>
      <c r="EMA71" s="45"/>
      <c r="EMB71" s="45"/>
      <c r="EMC71" s="45"/>
      <c r="EMD71" s="45"/>
      <c r="EME71" s="45"/>
      <c r="EMF71" s="45"/>
      <c r="EMG71" s="45"/>
      <c r="EMH71" s="45"/>
      <c r="EMI71" s="45"/>
      <c r="EMJ71" s="45"/>
      <c r="EMK71" s="45"/>
      <c r="EML71" s="45"/>
      <c r="EMM71" s="45"/>
      <c r="EMN71" s="45"/>
      <c r="EMO71" s="45"/>
      <c r="EMP71" s="45"/>
      <c r="EMQ71" s="45"/>
      <c r="EMR71" s="45"/>
      <c r="EMS71" s="45"/>
      <c r="EMT71" s="45"/>
      <c r="EMU71" s="45"/>
      <c r="EMV71" s="45"/>
      <c r="EMW71" s="45"/>
      <c r="EMX71" s="45"/>
      <c r="EMY71" s="45"/>
      <c r="EMZ71" s="45"/>
      <c r="ENA71" s="45"/>
      <c r="ENB71" s="45"/>
      <c r="ENC71" s="45"/>
      <c r="END71" s="45"/>
      <c r="ENE71" s="45"/>
      <c r="ENF71" s="45"/>
      <c r="ENG71" s="45"/>
      <c r="ENH71" s="45"/>
      <c r="ENI71" s="45"/>
      <c r="ENJ71" s="45"/>
      <c r="ENK71" s="45"/>
      <c r="ENL71" s="45"/>
      <c r="ENM71" s="45"/>
      <c r="ENN71" s="45"/>
      <c r="ENO71" s="45"/>
      <c r="ENP71" s="45"/>
      <c r="ENQ71" s="45"/>
      <c r="ENR71" s="45"/>
      <c r="ENS71" s="45"/>
      <c r="ENT71" s="45"/>
      <c r="ENU71" s="45"/>
      <c r="ENV71" s="45"/>
      <c r="ENW71" s="45"/>
      <c r="ENX71" s="45"/>
      <c r="ENY71" s="45"/>
      <c r="ENZ71" s="45"/>
      <c r="EOA71" s="45"/>
      <c r="EOB71" s="45"/>
      <c r="EOC71" s="45"/>
      <c r="EOD71" s="45"/>
      <c r="EOE71" s="45"/>
      <c r="EOF71" s="45"/>
      <c r="EOG71" s="45"/>
      <c r="EOH71" s="45"/>
      <c r="EOI71" s="45"/>
      <c r="EOJ71" s="45"/>
      <c r="EOK71" s="45"/>
      <c r="EOL71" s="45"/>
      <c r="EOM71" s="45"/>
      <c r="EON71" s="45"/>
      <c r="EOO71" s="45"/>
      <c r="EOP71" s="45"/>
      <c r="EOQ71" s="45"/>
      <c r="EOR71" s="45"/>
      <c r="EOS71" s="45"/>
      <c r="EOT71" s="45"/>
      <c r="EOU71" s="45"/>
      <c r="EOV71" s="45"/>
      <c r="EOW71" s="45"/>
      <c r="EOX71" s="45"/>
      <c r="EOY71" s="45"/>
      <c r="EOZ71" s="45"/>
      <c r="EPA71" s="45"/>
      <c r="EPB71" s="45"/>
      <c r="EPC71" s="45"/>
      <c r="EPD71" s="45"/>
      <c r="EPE71" s="45"/>
      <c r="EPF71" s="45"/>
      <c r="EPG71" s="45"/>
      <c r="EPH71" s="45"/>
      <c r="EPI71" s="45"/>
      <c r="EPJ71" s="45"/>
      <c r="EPK71" s="45"/>
      <c r="EPL71" s="45"/>
      <c r="EPM71" s="45"/>
      <c r="EPN71" s="45"/>
      <c r="EPO71" s="45"/>
      <c r="EPP71" s="45"/>
      <c r="EPQ71" s="45"/>
      <c r="EPR71" s="45"/>
      <c r="EPS71" s="45"/>
      <c r="EPT71" s="45"/>
      <c r="EPU71" s="45"/>
      <c r="EPV71" s="45"/>
      <c r="EPW71" s="45"/>
      <c r="EPX71" s="45"/>
      <c r="EPY71" s="45"/>
      <c r="EPZ71" s="45"/>
      <c r="EQA71" s="45"/>
      <c r="EQB71" s="45"/>
      <c r="EQC71" s="45"/>
      <c r="EQD71" s="45"/>
      <c r="EQE71" s="45"/>
      <c r="EQF71" s="45"/>
      <c r="EQG71" s="45"/>
      <c r="EQH71" s="45"/>
      <c r="EQI71" s="45"/>
      <c r="EQJ71" s="45"/>
      <c r="EQK71" s="45"/>
      <c r="EQL71" s="45"/>
      <c r="EQM71" s="45"/>
      <c r="EQN71" s="45"/>
      <c r="EQO71" s="45"/>
      <c r="EQP71" s="45"/>
      <c r="EQQ71" s="45"/>
      <c r="EQR71" s="45"/>
      <c r="EQS71" s="45"/>
      <c r="EQT71" s="45"/>
      <c r="EQU71" s="45"/>
      <c r="EQV71" s="45"/>
      <c r="EQW71" s="45"/>
      <c r="EQX71" s="45"/>
      <c r="EQY71" s="45"/>
      <c r="EQZ71" s="45"/>
      <c r="ERA71" s="45"/>
      <c r="ERB71" s="45"/>
      <c r="ERC71" s="45"/>
      <c r="ERD71" s="45"/>
      <c r="ERE71" s="45"/>
      <c r="ERF71" s="45"/>
      <c r="ERG71" s="45"/>
      <c r="ERH71" s="45"/>
      <c r="ERI71" s="45"/>
      <c r="ERJ71" s="45"/>
      <c r="ERK71" s="45"/>
      <c r="ERL71" s="45"/>
      <c r="ERM71" s="45"/>
      <c r="ERN71" s="45"/>
      <c r="ERO71" s="45"/>
      <c r="ERP71" s="45"/>
      <c r="ERQ71" s="45"/>
      <c r="ERR71" s="45"/>
      <c r="ERS71" s="45"/>
      <c r="ERT71" s="45"/>
      <c r="ERU71" s="45"/>
      <c r="ERV71" s="45"/>
      <c r="ERW71" s="45"/>
      <c r="ERX71" s="45"/>
      <c r="ERY71" s="45"/>
      <c r="ERZ71" s="45"/>
      <c r="ESA71" s="45"/>
      <c r="ESB71" s="45"/>
      <c r="ESC71" s="45"/>
      <c r="ESD71" s="45"/>
      <c r="ESE71" s="45"/>
      <c r="ESF71" s="45"/>
      <c r="ESG71" s="45"/>
      <c r="ESH71" s="45"/>
      <c r="ESI71" s="45"/>
      <c r="ESJ71" s="45"/>
      <c r="ESK71" s="45"/>
      <c r="ESL71" s="45"/>
      <c r="ESM71" s="45"/>
      <c r="ESN71" s="45"/>
      <c r="ESO71" s="45"/>
      <c r="ESP71" s="45"/>
      <c r="ESQ71" s="45"/>
      <c r="ESR71" s="45"/>
      <c r="ESS71" s="45"/>
      <c r="EST71" s="45"/>
      <c r="ESU71" s="45"/>
      <c r="ESV71" s="45"/>
      <c r="ESW71" s="45"/>
      <c r="ESX71" s="45"/>
      <c r="ESY71" s="45"/>
      <c r="ESZ71" s="45"/>
      <c r="ETA71" s="45"/>
      <c r="ETB71" s="45"/>
      <c r="ETC71" s="45"/>
      <c r="ETD71" s="45"/>
      <c r="ETE71" s="45"/>
      <c r="ETF71" s="45"/>
      <c r="ETG71" s="45"/>
      <c r="ETH71" s="45"/>
      <c r="ETI71" s="45"/>
      <c r="ETJ71" s="45"/>
      <c r="ETK71" s="45"/>
      <c r="ETL71" s="45"/>
      <c r="ETM71" s="45"/>
      <c r="ETN71" s="45"/>
      <c r="ETO71" s="45"/>
      <c r="ETP71" s="45"/>
      <c r="ETQ71" s="45"/>
      <c r="ETR71" s="45"/>
      <c r="ETS71" s="45"/>
      <c r="ETT71" s="45"/>
      <c r="ETU71" s="45"/>
      <c r="ETV71" s="45"/>
      <c r="ETW71" s="45"/>
      <c r="ETX71" s="45"/>
      <c r="ETY71" s="45"/>
      <c r="ETZ71" s="45"/>
      <c r="EUA71" s="45"/>
      <c r="EUB71" s="45"/>
      <c r="EUC71" s="45"/>
      <c r="EUD71" s="45"/>
      <c r="EUE71" s="45"/>
      <c r="EUF71" s="45"/>
      <c r="EUG71" s="45"/>
      <c r="EUH71" s="45"/>
      <c r="EUI71" s="45"/>
      <c r="EUJ71" s="45"/>
      <c r="EUK71" s="45"/>
      <c r="EUL71" s="45"/>
      <c r="EUM71" s="45"/>
      <c r="EUN71" s="45"/>
      <c r="EUO71" s="45"/>
      <c r="EUP71" s="45"/>
      <c r="EUQ71" s="45"/>
      <c r="EUR71" s="45"/>
      <c r="EUS71" s="45"/>
      <c r="EUT71" s="45"/>
      <c r="EUU71" s="45"/>
      <c r="EUV71" s="45"/>
      <c r="EUW71" s="45"/>
      <c r="EUX71" s="45"/>
      <c r="EUY71" s="45"/>
      <c r="EUZ71" s="45"/>
      <c r="EVA71" s="45"/>
      <c r="EVB71" s="45"/>
      <c r="EVC71" s="45"/>
      <c r="EVD71" s="45"/>
      <c r="EVE71" s="45"/>
      <c r="EVF71" s="45"/>
      <c r="EVG71" s="45"/>
      <c r="EVH71" s="45"/>
      <c r="EVI71" s="45"/>
      <c r="EVJ71" s="45"/>
      <c r="EVK71" s="45"/>
      <c r="EVL71" s="45"/>
      <c r="EVM71" s="45"/>
      <c r="EVN71" s="45"/>
      <c r="EVO71" s="45"/>
      <c r="EVP71" s="45"/>
      <c r="EVQ71" s="45"/>
      <c r="EVR71" s="45"/>
      <c r="EVS71" s="45"/>
      <c r="EVT71" s="45"/>
      <c r="EVU71" s="45"/>
      <c r="EVV71" s="45"/>
      <c r="EVW71" s="45"/>
      <c r="EVX71" s="45"/>
      <c r="EVY71" s="45"/>
      <c r="EVZ71" s="45"/>
      <c r="EWA71" s="45"/>
      <c r="EWB71" s="45"/>
      <c r="EWC71" s="45"/>
      <c r="EWD71" s="45"/>
      <c r="EWE71" s="45"/>
      <c r="EWF71" s="45"/>
      <c r="EWG71" s="45"/>
      <c r="EWH71" s="45"/>
      <c r="EWI71" s="45"/>
      <c r="EWJ71" s="45"/>
      <c r="EWK71" s="45"/>
      <c r="EWL71" s="45"/>
      <c r="EWM71" s="45"/>
      <c r="EWN71" s="45"/>
      <c r="EWO71" s="45"/>
      <c r="EWP71" s="45"/>
      <c r="EWQ71" s="45"/>
      <c r="EWR71" s="45"/>
      <c r="EWS71" s="45"/>
      <c r="EWT71" s="45"/>
      <c r="EWU71" s="45"/>
      <c r="EWV71" s="45"/>
      <c r="EWW71" s="45"/>
      <c r="EWX71" s="45"/>
      <c r="EWY71" s="45"/>
      <c r="EWZ71" s="45"/>
      <c r="EXA71" s="45"/>
      <c r="EXB71" s="45"/>
      <c r="EXC71" s="45"/>
      <c r="EXD71" s="45"/>
      <c r="EXE71" s="45"/>
      <c r="EXF71" s="45"/>
      <c r="EXG71" s="45"/>
      <c r="EXH71" s="45"/>
      <c r="EXI71" s="45"/>
      <c r="EXJ71" s="45"/>
      <c r="EXK71" s="45"/>
      <c r="EXL71" s="45"/>
      <c r="EXM71" s="45"/>
      <c r="EXN71" s="45"/>
      <c r="EXO71" s="45"/>
      <c r="EXP71" s="45"/>
      <c r="EXQ71" s="45"/>
      <c r="EXR71" s="45"/>
      <c r="EXS71" s="45"/>
      <c r="EXT71" s="45"/>
      <c r="EXU71" s="45"/>
      <c r="EXV71" s="45"/>
      <c r="EXW71" s="45"/>
      <c r="EXX71" s="45"/>
      <c r="EXY71" s="45"/>
      <c r="EXZ71" s="45"/>
      <c r="EYA71" s="45"/>
      <c r="EYB71" s="45"/>
      <c r="EYC71" s="45"/>
      <c r="EYD71" s="45"/>
      <c r="EYE71" s="45"/>
      <c r="EYF71" s="45"/>
      <c r="EYG71" s="45"/>
      <c r="EYH71" s="45"/>
      <c r="EYI71" s="45"/>
      <c r="EYJ71" s="45"/>
      <c r="EYK71" s="45"/>
      <c r="EYL71" s="45"/>
      <c r="EYM71" s="45"/>
      <c r="EYN71" s="45"/>
      <c r="EYO71" s="45"/>
      <c r="EYP71" s="45"/>
      <c r="EYQ71" s="45"/>
      <c r="EYR71" s="45"/>
      <c r="EYS71" s="45"/>
      <c r="EYT71" s="45"/>
      <c r="EYU71" s="45"/>
      <c r="EYV71" s="45"/>
      <c r="EYW71" s="45"/>
      <c r="EYX71" s="45"/>
      <c r="EYY71" s="45"/>
      <c r="EYZ71" s="45"/>
      <c r="EZA71" s="45"/>
      <c r="EZB71" s="45"/>
      <c r="EZC71" s="45"/>
      <c r="EZD71" s="45"/>
      <c r="EZE71" s="45"/>
      <c r="EZF71" s="45"/>
      <c r="EZG71" s="45"/>
      <c r="EZH71" s="45"/>
      <c r="EZI71" s="45"/>
      <c r="EZJ71" s="45"/>
      <c r="EZK71" s="45"/>
      <c r="EZL71" s="45"/>
      <c r="EZM71" s="45"/>
      <c r="EZN71" s="45"/>
      <c r="EZO71" s="45"/>
      <c r="EZP71" s="45"/>
      <c r="EZQ71" s="45"/>
      <c r="EZR71" s="45"/>
      <c r="EZS71" s="45"/>
      <c r="EZT71" s="45"/>
      <c r="EZU71" s="45"/>
      <c r="EZV71" s="45"/>
      <c r="EZW71" s="45"/>
      <c r="EZX71" s="45"/>
      <c r="EZY71" s="45"/>
      <c r="EZZ71" s="45"/>
      <c r="FAA71" s="45"/>
      <c r="FAB71" s="45"/>
      <c r="FAC71" s="45"/>
      <c r="FAD71" s="45"/>
      <c r="FAE71" s="45"/>
      <c r="FAF71" s="45"/>
      <c r="FAG71" s="45"/>
      <c r="FAH71" s="45"/>
      <c r="FAI71" s="45"/>
      <c r="FAJ71" s="45"/>
      <c r="FAK71" s="45"/>
      <c r="FAL71" s="45"/>
      <c r="FAM71" s="45"/>
      <c r="FAN71" s="45"/>
      <c r="FAO71" s="45"/>
      <c r="FAP71" s="45"/>
      <c r="FAQ71" s="45"/>
      <c r="FAR71" s="45"/>
      <c r="FAS71" s="45"/>
      <c r="FAT71" s="45"/>
      <c r="FAU71" s="45"/>
      <c r="FAV71" s="45"/>
      <c r="FAW71" s="45"/>
      <c r="FAX71" s="45"/>
      <c r="FAY71" s="45"/>
      <c r="FAZ71" s="45"/>
      <c r="FBA71" s="45"/>
      <c r="FBB71" s="45"/>
      <c r="FBC71" s="45"/>
      <c r="FBD71" s="45"/>
      <c r="FBE71" s="45"/>
      <c r="FBF71" s="45"/>
      <c r="FBG71" s="45"/>
      <c r="FBH71" s="45"/>
      <c r="FBI71" s="45"/>
      <c r="FBJ71" s="45"/>
      <c r="FBK71" s="45"/>
      <c r="FBL71" s="45"/>
      <c r="FBM71" s="45"/>
      <c r="FBN71" s="45"/>
      <c r="FBO71" s="45"/>
      <c r="FBP71" s="45"/>
      <c r="FBQ71" s="45"/>
      <c r="FBR71" s="45"/>
      <c r="FBS71" s="45"/>
      <c r="FBT71" s="45"/>
      <c r="FBU71" s="45"/>
      <c r="FBV71" s="45"/>
      <c r="FBW71" s="45"/>
      <c r="FBX71" s="45"/>
      <c r="FBY71" s="45"/>
      <c r="FBZ71" s="45"/>
      <c r="FCA71" s="45"/>
      <c r="FCB71" s="45"/>
      <c r="FCC71" s="45"/>
      <c r="FCD71" s="45"/>
      <c r="FCE71" s="45"/>
      <c r="FCF71" s="45"/>
      <c r="FCG71" s="45"/>
      <c r="FCH71" s="45"/>
      <c r="FCI71" s="45"/>
      <c r="FCJ71" s="45"/>
      <c r="FCK71" s="45"/>
      <c r="FCL71" s="45"/>
      <c r="FCM71" s="45"/>
      <c r="FCN71" s="45"/>
      <c r="FCO71" s="45"/>
      <c r="FCP71" s="45"/>
      <c r="FCQ71" s="45"/>
      <c r="FCR71" s="45"/>
      <c r="FCS71" s="45"/>
      <c r="FCT71" s="45"/>
      <c r="FCU71" s="45"/>
      <c r="FCV71" s="45"/>
      <c r="FCW71" s="45"/>
      <c r="FCX71" s="45"/>
      <c r="FCY71" s="45"/>
      <c r="FCZ71" s="45"/>
      <c r="FDA71" s="45"/>
      <c r="FDB71" s="45"/>
      <c r="FDC71" s="45"/>
      <c r="FDD71" s="45"/>
      <c r="FDE71" s="45"/>
      <c r="FDF71" s="45"/>
      <c r="FDG71" s="45"/>
      <c r="FDH71" s="45"/>
      <c r="FDI71" s="45"/>
      <c r="FDJ71" s="45"/>
      <c r="FDK71" s="45"/>
      <c r="FDL71" s="45"/>
      <c r="FDM71" s="45"/>
      <c r="FDN71" s="45"/>
      <c r="FDO71" s="45"/>
      <c r="FDP71" s="45"/>
      <c r="FDQ71" s="45"/>
      <c r="FDR71" s="45"/>
      <c r="FDS71" s="45"/>
      <c r="FDT71" s="45"/>
      <c r="FDU71" s="45"/>
      <c r="FDV71" s="45"/>
      <c r="FDW71" s="45"/>
      <c r="FDX71" s="45"/>
      <c r="FDY71" s="45"/>
      <c r="FDZ71" s="45"/>
      <c r="FEA71" s="45"/>
      <c r="FEB71" s="45"/>
      <c r="FEC71" s="45"/>
      <c r="FED71" s="45"/>
      <c r="FEE71" s="45"/>
      <c r="FEF71" s="45"/>
      <c r="FEG71" s="45"/>
      <c r="FEH71" s="45"/>
      <c r="FEI71" s="45"/>
      <c r="FEJ71" s="45"/>
      <c r="FEK71" s="45"/>
      <c r="FEL71" s="45"/>
      <c r="FEM71" s="45"/>
      <c r="FEN71" s="45"/>
      <c r="FEO71" s="45"/>
      <c r="FEP71" s="45"/>
      <c r="FEQ71" s="45"/>
      <c r="FER71" s="45"/>
      <c r="FES71" s="45"/>
      <c r="FET71" s="45"/>
      <c r="FEU71" s="45"/>
      <c r="FEV71" s="45"/>
      <c r="FEW71" s="45"/>
      <c r="FEX71" s="45"/>
      <c r="FEY71" s="45"/>
      <c r="FEZ71" s="45"/>
      <c r="FFA71" s="45"/>
      <c r="FFB71" s="45"/>
      <c r="FFC71" s="45"/>
      <c r="FFD71" s="45"/>
      <c r="FFE71" s="45"/>
      <c r="FFF71" s="45"/>
      <c r="FFG71" s="45"/>
      <c r="FFH71" s="45"/>
      <c r="FFI71" s="45"/>
      <c r="FFJ71" s="45"/>
      <c r="FFK71" s="45"/>
      <c r="FFL71" s="45"/>
      <c r="FFM71" s="45"/>
      <c r="FFN71" s="45"/>
      <c r="FFO71" s="45"/>
      <c r="FFP71" s="45"/>
      <c r="FFQ71" s="45"/>
      <c r="FFR71" s="45"/>
      <c r="FFS71" s="45"/>
      <c r="FFT71" s="45"/>
      <c r="FFU71" s="45"/>
      <c r="FFV71" s="45"/>
      <c r="FFW71" s="45"/>
      <c r="FFX71" s="45"/>
      <c r="FFY71" s="45"/>
      <c r="FFZ71" s="45"/>
      <c r="FGA71" s="45"/>
      <c r="FGB71" s="45"/>
      <c r="FGC71" s="45"/>
      <c r="FGD71" s="45"/>
      <c r="FGE71" s="45"/>
      <c r="FGF71" s="45"/>
      <c r="FGG71" s="45"/>
      <c r="FGH71" s="45"/>
      <c r="FGI71" s="45"/>
      <c r="FGJ71" s="45"/>
      <c r="FGK71" s="45"/>
      <c r="FGL71" s="45"/>
      <c r="FGM71" s="45"/>
      <c r="FGN71" s="45"/>
      <c r="FGO71" s="45"/>
      <c r="FGP71" s="45"/>
      <c r="FGQ71" s="45"/>
      <c r="FGR71" s="45"/>
      <c r="FGS71" s="45"/>
      <c r="FGT71" s="45"/>
      <c r="FGU71" s="45"/>
      <c r="FGV71" s="45"/>
      <c r="FGW71" s="45"/>
      <c r="FGX71" s="45"/>
      <c r="FGY71" s="45"/>
      <c r="FGZ71" s="45"/>
      <c r="FHA71" s="45"/>
      <c r="FHB71" s="45"/>
      <c r="FHC71" s="45"/>
      <c r="FHD71" s="45"/>
      <c r="FHE71" s="45"/>
      <c r="FHF71" s="45"/>
      <c r="FHG71" s="45"/>
      <c r="FHH71" s="45"/>
      <c r="FHI71" s="45"/>
      <c r="FHJ71" s="45"/>
      <c r="FHK71" s="45"/>
      <c r="FHL71" s="45"/>
      <c r="FHM71" s="45"/>
      <c r="FHN71" s="45"/>
      <c r="FHO71" s="45"/>
      <c r="FHP71" s="45"/>
      <c r="FHQ71" s="45"/>
      <c r="FHR71" s="45"/>
      <c r="FHS71" s="45"/>
      <c r="FHT71" s="45"/>
      <c r="FHU71" s="45"/>
      <c r="FHV71" s="45"/>
      <c r="FHW71" s="45"/>
      <c r="FHX71" s="45"/>
      <c r="FHY71" s="45"/>
      <c r="FHZ71" s="45"/>
      <c r="FIA71" s="45"/>
      <c r="FIB71" s="45"/>
      <c r="FIC71" s="45"/>
      <c r="FID71" s="45"/>
      <c r="FIE71" s="45"/>
      <c r="FIF71" s="45"/>
      <c r="FIG71" s="45"/>
      <c r="FIH71" s="45"/>
      <c r="FII71" s="45"/>
      <c r="FIJ71" s="45"/>
      <c r="FIK71" s="45"/>
      <c r="FIL71" s="45"/>
      <c r="FIM71" s="45"/>
      <c r="FIN71" s="45"/>
      <c r="FIO71" s="45"/>
      <c r="FIP71" s="45"/>
      <c r="FIQ71" s="45"/>
      <c r="FIR71" s="45"/>
      <c r="FIS71" s="45"/>
      <c r="FIT71" s="45"/>
      <c r="FIU71" s="45"/>
      <c r="FIV71" s="45"/>
      <c r="FIW71" s="45"/>
      <c r="FIX71" s="45"/>
      <c r="FIY71" s="45"/>
      <c r="FIZ71" s="45"/>
      <c r="FJA71" s="45"/>
      <c r="FJB71" s="45"/>
      <c r="FJC71" s="45"/>
      <c r="FJD71" s="45"/>
      <c r="FJE71" s="45"/>
      <c r="FJF71" s="45"/>
      <c r="FJG71" s="45"/>
      <c r="FJH71" s="45"/>
      <c r="FJI71" s="45"/>
      <c r="FJJ71" s="45"/>
      <c r="FJK71" s="45"/>
      <c r="FJL71" s="45"/>
      <c r="FJM71" s="45"/>
      <c r="FJN71" s="45"/>
      <c r="FJO71" s="45"/>
      <c r="FJP71" s="45"/>
      <c r="FJQ71" s="45"/>
      <c r="FJR71" s="45"/>
      <c r="FJS71" s="45"/>
      <c r="FJT71" s="45"/>
      <c r="FJU71" s="45"/>
      <c r="FJV71" s="45"/>
      <c r="FJW71" s="45"/>
      <c r="FJX71" s="45"/>
      <c r="FJY71" s="45"/>
      <c r="FJZ71" s="45"/>
      <c r="FKA71" s="45"/>
      <c r="FKB71" s="45"/>
      <c r="FKC71" s="45"/>
      <c r="FKD71" s="45"/>
      <c r="FKE71" s="45"/>
      <c r="FKF71" s="45"/>
      <c r="FKG71" s="45"/>
      <c r="FKH71" s="45"/>
      <c r="FKI71" s="45"/>
      <c r="FKJ71" s="45"/>
      <c r="FKK71" s="45"/>
      <c r="FKL71" s="45"/>
      <c r="FKM71" s="45"/>
      <c r="FKN71" s="45"/>
      <c r="FKO71" s="45"/>
      <c r="FKP71" s="45"/>
      <c r="FKQ71" s="45"/>
      <c r="FKR71" s="45"/>
      <c r="FKS71" s="45"/>
      <c r="FKT71" s="45"/>
      <c r="FKU71" s="45"/>
      <c r="FKV71" s="45"/>
      <c r="FKW71" s="45"/>
      <c r="FKX71" s="45"/>
      <c r="FKY71" s="45"/>
      <c r="FKZ71" s="45"/>
      <c r="FLA71" s="45"/>
      <c r="FLB71" s="45"/>
      <c r="FLC71" s="45"/>
      <c r="FLD71" s="45"/>
      <c r="FLE71" s="45"/>
      <c r="FLF71" s="45"/>
      <c r="FLG71" s="45"/>
      <c r="FLH71" s="45"/>
      <c r="FLI71" s="45"/>
      <c r="FLJ71" s="45"/>
      <c r="FLK71" s="45"/>
      <c r="FLL71" s="45"/>
      <c r="FLM71" s="45"/>
      <c r="FLN71" s="45"/>
      <c r="FLO71" s="45"/>
      <c r="FLP71" s="45"/>
      <c r="FLQ71" s="45"/>
      <c r="FLR71" s="45"/>
      <c r="FLS71" s="45"/>
      <c r="FLT71" s="45"/>
      <c r="FLU71" s="45"/>
      <c r="FLV71" s="45"/>
      <c r="FLW71" s="45"/>
      <c r="FLX71" s="45"/>
      <c r="FLY71" s="45"/>
      <c r="FLZ71" s="45"/>
      <c r="FMA71" s="45"/>
      <c r="FMB71" s="45"/>
      <c r="FMC71" s="45"/>
      <c r="FMD71" s="45"/>
      <c r="FME71" s="45"/>
      <c r="FMF71" s="45"/>
      <c r="FMG71" s="45"/>
      <c r="FMH71" s="45"/>
      <c r="FMI71" s="45"/>
      <c r="FMJ71" s="45"/>
      <c r="FMK71" s="45"/>
      <c r="FML71" s="45"/>
      <c r="FMM71" s="45"/>
      <c r="FMN71" s="45"/>
      <c r="FMO71" s="45"/>
      <c r="FMP71" s="45"/>
      <c r="FMQ71" s="45"/>
      <c r="FMR71" s="45"/>
      <c r="FMS71" s="45"/>
      <c r="FMT71" s="45"/>
      <c r="FMU71" s="45"/>
      <c r="FMV71" s="45"/>
      <c r="FMW71" s="45"/>
      <c r="FMX71" s="45"/>
      <c r="FMY71" s="45"/>
      <c r="FMZ71" s="45"/>
      <c r="FNA71" s="45"/>
      <c r="FNB71" s="45"/>
      <c r="FNC71" s="45"/>
      <c r="FND71" s="45"/>
      <c r="FNE71" s="45"/>
      <c r="FNF71" s="45"/>
      <c r="FNG71" s="45"/>
      <c r="FNH71" s="45"/>
      <c r="FNI71" s="45"/>
      <c r="FNJ71" s="45"/>
      <c r="FNK71" s="45"/>
      <c r="FNL71" s="45"/>
      <c r="FNM71" s="45"/>
      <c r="FNN71" s="45"/>
      <c r="FNO71" s="45"/>
      <c r="FNP71" s="45"/>
    </row>
    <row r="72" spans="1:4436" s="88" customFormat="1" outlineLevel="1">
      <c r="A72" s="26"/>
      <c r="B72" s="40"/>
      <c r="C72" s="145" t="s">
        <v>202</v>
      </c>
      <c r="D72" s="49"/>
      <c r="E72" s="94">
        <v>0</v>
      </c>
      <c r="F72" s="94">
        <v>0</v>
      </c>
      <c r="G72" s="23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36"/>
      <c r="T72" s="26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  <c r="IW72" s="45"/>
      <c r="IX72" s="45"/>
      <c r="IY72" s="45"/>
      <c r="IZ72" s="45"/>
      <c r="JA72" s="45"/>
      <c r="JB72" s="45"/>
      <c r="JC72" s="45"/>
      <c r="JD72" s="45"/>
      <c r="JE72" s="45"/>
      <c r="JF72" s="45"/>
      <c r="JG72" s="45"/>
      <c r="JH72" s="45"/>
      <c r="JI72" s="45"/>
      <c r="JJ72" s="45"/>
      <c r="JK72" s="45"/>
      <c r="JL72" s="45"/>
      <c r="JM72" s="45"/>
      <c r="JN72" s="45"/>
      <c r="JO72" s="45"/>
      <c r="JP72" s="45"/>
      <c r="JQ72" s="45"/>
      <c r="JR72" s="45"/>
      <c r="JS72" s="45"/>
      <c r="JT72" s="45"/>
      <c r="JU72" s="45"/>
      <c r="JV72" s="45"/>
      <c r="JW72" s="45"/>
      <c r="JX72" s="45"/>
      <c r="JY72" s="45"/>
      <c r="JZ72" s="45"/>
      <c r="KA72" s="45"/>
      <c r="KB72" s="45"/>
      <c r="KC72" s="45"/>
      <c r="KD72" s="45"/>
      <c r="KE72" s="45"/>
      <c r="KF72" s="45"/>
      <c r="KG72" s="45"/>
      <c r="KH72" s="45"/>
      <c r="KI72" s="45"/>
      <c r="KJ72" s="45"/>
      <c r="KK72" s="45"/>
      <c r="KL72" s="45"/>
      <c r="KM72" s="45"/>
      <c r="KN72" s="45"/>
      <c r="KO72" s="45"/>
      <c r="KP72" s="45"/>
      <c r="KQ72" s="45"/>
      <c r="KR72" s="45"/>
      <c r="KS72" s="45"/>
      <c r="KT72" s="45"/>
      <c r="KU72" s="45"/>
      <c r="KV72" s="45"/>
      <c r="KW72" s="45"/>
      <c r="KX72" s="45"/>
      <c r="KY72" s="45"/>
      <c r="KZ72" s="45"/>
      <c r="LA72" s="45"/>
      <c r="LB72" s="45"/>
      <c r="LC72" s="45"/>
      <c r="LD72" s="45"/>
      <c r="LE72" s="45"/>
      <c r="LF72" s="45"/>
      <c r="LG72" s="45"/>
      <c r="LH72" s="45"/>
      <c r="LI72" s="45"/>
      <c r="LJ72" s="45"/>
      <c r="LK72" s="45"/>
      <c r="LL72" s="45"/>
      <c r="LM72" s="45"/>
      <c r="LN72" s="45"/>
      <c r="LO72" s="45"/>
      <c r="LP72" s="45"/>
      <c r="LQ72" s="45"/>
      <c r="LR72" s="45"/>
      <c r="LS72" s="45"/>
      <c r="LT72" s="45"/>
      <c r="LU72" s="45"/>
      <c r="LV72" s="45"/>
      <c r="LW72" s="45"/>
      <c r="LX72" s="45"/>
      <c r="LY72" s="45"/>
      <c r="LZ72" s="45"/>
      <c r="MA72" s="45"/>
      <c r="MB72" s="45"/>
      <c r="MC72" s="45"/>
      <c r="MD72" s="45"/>
      <c r="ME72" s="45"/>
      <c r="MF72" s="45"/>
      <c r="MG72" s="45"/>
      <c r="MH72" s="45"/>
      <c r="MI72" s="45"/>
      <c r="MJ72" s="45"/>
      <c r="MK72" s="45"/>
      <c r="ML72" s="45"/>
      <c r="MM72" s="45"/>
      <c r="MN72" s="45"/>
      <c r="MO72" s="45"/>
      <c r="MP72" s="45"/>
      <c r="MQ72" s="45"/>
      <c r="MR72" s="45"/>
      <c r="MS72" s="45"/>
      <c r="MT72" s="45"/>
      <c r="MU72" s="45"/>
      <c r="MV72" s="45"/>
      <c r="MW72" s="45"/>
      <c r="MX72" s="45"/>
      <c r="MY72" s="45"/>
      <c r="MZ72" s="45"/>
      <c r="NA72" s="45"/>
      <c r="NB72" s="45"/>
      <c r="NC72" s="45"/>
      <c r="ND72" s="45"/>
      <c r="NE72" s="45"/>
      <c r="NF72" s="45"/>
      <c r="NG72" s="45"/>
      <c r="NH72" s="45"/>
      <c r="NI72" s="45"/>
      <c r="NJ72" s="45"/>
      <c r="NK72" s="45"/>
      <c r="NL72" s="45"/>
      <c r="NM72" s="45"/>
      <c r="NN72" s="45"/>
      <c r="NO72" s="45"/>
      <c r="NP72" s="45"/>
      <c r="NQ72" s="45"/>
      <c r="NR72" s="45"/>
      <c r="NS72" s="45"/>
      <c r="NT72" s="45"/>
      <c r="NU72" s="45"/>
      <c r="NV72" s="45"/>
      <c r="NW72" s="45"/>
      <c r="NX72" s="45"/>
      <c r="NY72" s="45"/>
      <c r="NZ72" s="45"/>
      <c r="OA72" s="45"/>
      <c r="OB72" s="45"/>
      <c r="OC72" s="45"/>
      <c r="OD72" s="45"/>
      <c r="OE72" s="45"/>
      <c r="OF72" s="45"/>
      <c r="OG72" s="45"/>
      <c r="OH72" s="45"/>
      <c r="OI72" s="45"/>
      <c r="OJ72" s="45"/>
      <c r="OK72" s="45"/>
      <c r="OL72" s="45"/>
      <c r="OM72" s="45"/>
      <c r="ON72" s="45"/>
      <c r="OO72" s="45"/>
      <c r="OP72" s="45"/>
      <c r="OQ72" s="45"/>
      <c r="OR72" s="45"/>
      <c r="OS72" s="45"/>
      <c r="OT72" s="45"/>
      <c r="OU72" s="45"/>
      <c r="OV72" s="45"/>
      <c r="OW72" s="45"/>
      <c r="OX72" s="45"/>
      <c r="OY72" s="45"/>
      <c r="OZ72" s="45"/>
      <c r="PA72" s="45"/>
      <c r="PB72" s="45"/>
      <c r="PC72" s="45"/>
      <c r="PD72" s="45"/>
      <c r="PE72" s="45"/>
      <c r="PF72" s="45"/>
      <c r="PG72" s="45"/>
      <c r="PH72" s="45"/>
      <c r="PI72" s="45"/>
      <c r="PJ72" s="45"/>
      <c r="PK72" s="45"/>
      <c r="PL72" s="45"/>
      <c r="PM72" s="45"/>
      <c r="PN72" s="45"/>
      <c r="PO72" s="45"/>
      <c r="PP72" s="45"/>
      <c r="PQ72" s="45"/>
      <c r="PR72" s="45"/>
      <c r="PS72" s="45"/>
      <c r="PT72" s="45"/>
      <c r="PU72" s="45"/>
      <c r="PV72" s="45"/>
      <c r="PW72" s="45"/>
      <c r="PX72" s="45"/>
      <c r="PY72" s="45"/>
      <c r="PZ72" s="45"/>
      <c r="QA72" s="45"/>
      <c r="QB72" s="45"/>
      <c r="QC72" s="45"/>
      <c r="QD72" s="45"/>
      <c r="QE72" s="45"/>
      <c r="QF72" s="45"/>
      <c r="QG72" s="45"/>
      <c r="QH72" s="45"/>
      <c r="QI72" s="45"/>
      <c r="QJ72" s="45"/>
      <c r="QK72" s="45"/>
      <c r="QL72" s="45"/>
      <c r="QM72" s="45"/>
      <c r="QN72" s="45"/>
      <c r="QO72" s="45"/>
      <c r="QP72" s="45"/>
      <c r="QQ72" s="45"/>
      <c r="QR72" s="45"/>
      <c r="QS72" s="45"/>
      <c r="QT72" s="45"/>
      <c r="QU72" s="45"/>
      <c r="QV72" s="45"/>
      <c r="QW72" s="45"/>
      <c r="QX72" s="45"/>
      <c r="QY72" s="45"/>
      <c r="QZ72" s="45"/>
      <c r="RA72" s="45"/>
      <c r="RB72" s="45"/>
      <c r="RC72" s="45"/>
      <c r="RD72" s="45"/>
      <c r="RE72" s="45"/>
      <c r="RF72" s="45"/>
      <c r="RG72" s="45"/>
      <c r="RH72" s="45"/>
      <c r="RI72" s="45"/>
      <c r="RJ72" s="45"/>
      <c r="RK72" s="45"/>
      <c r="RL72" s="45"/>
      <c r="RM72" s="45"/>
      <c r="RN72" s="45"/>
      <c r="RO72" s="45"/>
      <c r="RP72" s="45"/>
      <c r="RQ72" s="45"/>
      <c r="RR72" s="45"/>
      <c r="RS72" s="45"/>
      <c r="RT72" s="45"/>
      <c r="RU72" s="45"/>
      <c r="RV72" s="45"/>
      <c r="RW72" s="45"/>
      <c r="RX72" s="45"/>
      <c r="RY72" s="45"/>
      <c r="RZ72" s="45"/>
      <c r="SA72" s="45"/>
      <c r="SB72" s="45"/>
      <c r="SC72" s="45"/>
      <c r="SD72" s="45"/>
      <c r="SE72" s="45"/>
      <c r="SF72" s="45"/>
      <c r="SG72" s="45"/>
      <c r="SH72" s="45"/>
      <c r="SI72" s="45"/>
      <c r="SJ72" s="45"/>
      <c r="SK72" s="45"/>
      <c r="SL72" s="45"/>
      <c r="SM72" s="45"/>
      <c r="SN72" s="45"/>
      <c r="SO72" s="45"/>
      <c r="SP72" s="45"/>
      <c r="SQ72" s="45"/>
      <c r="SR72" s="45"/>
      <c r="SS72" s="45"/>
      <c r="ST72" s="45"/>
      <c r="SU72" s="45"/>
      <c r="SV72" s="45"/>
      <c r="SW72" s="45"/>
      <c r="SX72" s="45"/>
      <c r="SY72" s="45"/>
      <c r="SZ72" s="45"/>
      <c r="TA72" s="45"/>
      <c r="TB72" s="45"/>
      <c r="TC72" s="45"/>
      <c r="TD72" s="45"/>
      <c r="TE72" s="45"/>
      <c r="TF72" s="45"/>
      <c r="TG72" s="45"/>
      <c r="TH72" s="45"/>
      <c r="TI72" s="45"/>
      <c r="TJ72" s="45"/>
      <c r="TK72" s="45"/>
      <c r="TL72" s="45"/>
      <c r="TM72" s="45"/>
      <c r="TN72" s="45"/>
      <c r="TO72" s="45"/>
      <c r="TP72" s="45"/>
      <c r="TQ72" s="45"/>
      <c r="TR72" s="45"/>
      <c r="TS72" s="45"/>
      <c r="TT72" s="45"/>
      <c r="TU72" s="45"/>
      <c r="TV72" s="45"/>
      <c r="TW72" s="45"/>
      <c r="TX72" s="45"/>
      <c r="TY72" s="45"/>
      <c r="TZ72" s="45"/>
      <c r="UA72" s="45"/>
      <c r="UB72" s="45"/>
      <c r="UC72" s="45"/>
      <c r="UD72" s="45"/>
      <c r="UE72" s="45"/>
      <c r="UF72" s="45"/>
      <c r="UG72" s="45"/>
      <c r="UH72" s="45"/>
      <c r="UI72" s="45"/>
      <c r="UJ72" s="45"/>
      <c r="UK72" s="45"/>
      <c r="UL72" s="45"/>
      <c r="UM72" s="45"/>
      <c r="UN72" s="45"/>
      <c r="UO72" s="45"/>
      <c r="UP72" s="45"/>
      <c r="UQ72" s="45"/>
      <c r="UR72" s="45"/>
      <c r="US72" s="45"/>
      <c r="UT72" s="45"/>
      <c r="UU72" s="45"/>
      <c r="UV72" s="45"/>
      <c r="UW72" s="45"/>
      <c r="UX72" s="45"/>
      <c r="UY72" s="45"/>
      <c r="UZ72" s="45"/>
      <c r="VA72" s="45"/>
      <c r="VB72" s="45"/>
      <c r="VC72" s="45"/>
      <c r="VD72" s="45"/>
      <c r="VE72" s="45"/>
      <c r="VF72" s="45"/>
      <c r="VG72" s="45"/>
      <c r="VH72" s="45"/>
      <c r="VI72" s="45"/>
      <c r="VJ72" s="45"/>
      <c r="VK72" s="45"/>
      <c r="VL72" s="45"/>
      <c r="VM72" s="45"/>
      <c r="VN72" s="45"/>
      <c r="VO72" s="45"/>
      <c r="VP72" s="45"/>
      <c r="VQ72" s="45"/>
      <c r="VR72" s="45"/>
      <c r="VS72" s="45"/>
      <c r="VT72" s="45"/>
      <c r="VU72" s="45"/>
      <c r="VV72" s="45"/>
      <c r="VW72" s="45"/>
      <c r="VX72" s="45"/>
      <c r="VY72" s="45"/>
      <c r="VZ72" s="45"/>
      <c r="WA72" s="45"/>
      <c r="WB72" s="45"/>
      <c r="WC72" s="45"/>
      <c r="WD72" s="45"/>
      <c r="WE72" s="45"/>
      <c r="WF72" s="45"/>
      <c r="WG72" s="45"/>
      <c r="WH72" s="45"/>
      <c r="WI72" s="45"/>
      <c r="WJ72" s="45"/>
      <c r="WK72" s="45"/>
      <c r="WL72" s="45"/>
      <c r="WM72" s="45"/>
      <c r="WN72" s="45"/>
      <c r="WO72" s="45"/>
      <c r="WP72" s="45"/>
      <c r="WQ72" s="45"/>
      <c r="WR72" s="45"/>
      <c r="WS72" s="45"/>
      <c r="WT72" s="45"/>
      <c r="WU72" s="45"/>
      <c r="WV72" s="45"/>
      <c r="WW72" s="45"/>
      <c r="WX72" s="45"/>
      <c r="WY72" s="45"/>
      <c r="WZ72" s="45"/>
      <c r="XA72" s="45"/>
      <c r="XB72" s="45"/>
      <c r="XC72" s="45"/>
      <c r="XD72" s="45"/>
      <c r="XE72" s="45"/>
      <c r="XF72" s="45"/>
      <c r="XG72" s="45"/>
      <c r="XH72" s="45"/>
      <c r="XI72" s="45"/>
      <c r="XJ72" s="45"/>
      <c r="XK72" s="45"/>
      <c r="XL72" s="45"/>
      <c r="XM72" s="45"/>
      <c r="XN72" s="45"/>
      <c r="XO72" s="45"/>
      <c r="XP72" s="45"/>
      <c r="XQ72" s="45"/>
      <c r="XR72" s="45"/>
      <c r="XS72" s="45"/>
      <c r="XT72" s="45"/>
      <c r="XU72" s="45"/>
      <c r="XV72" s="45"/>
      <c r="XW72" s="45"/>
      <c r="XX72" s="45"/>
      <c r="XY72" s="45"/>
      <c r="XZ72" s="45"/>
      <c r="YA72" s="45"/>
      <c r="YB72" s="45"/>
      <c r="YC72" s="45"/>
      <c r="YD72" s="45"/>
      <c r="YE72" s="45"/>
      <c r="YF72" s="45"/>
      <c r="YG72" s="45"/>
      <c r="YH72" s="45"/>
      <c r="YI72" s="45"/>
      <c r="YJ72" s="45"/>
      <c r="YK72" s="45"/>
      <c r="YL72" s="45"/>
      <c r="YM72" s="45"/>
      <c r="YN72" s="45"/>
      <c r="YO72" s="45"/>
      <c r="YP72" s="45"/>
      <c r="YQ72" s="45"/>
      <c r="YR72" s="45"/>
      <c r="YS72" s="45"/>
      <c r="YT72" s="45"/>
      <c r="YU72" s="45"/>
      <c r="YV72" s="45"/>
      <c r="YW72" s="45"/>
      <c r="YX72" s="45"/>
      <c r="YY72" s="45"/>
      <c r="YZ72" s="45"/>
      <c r="ZA72" s="45"/>
      <c r="ZB72" s="45"/>
      <c r="ZC72" s="45"/>
      <c r="ZD72" s="45"/>
      <c r="ZE72" s="45"/>
      <c r="ZF72" s="45"/>
      <c r="ZG72" s="45"/>
      <c r="ZH72" s="45"/>
      <c r="ZI72" s="45"/>
      <c r="ZJ72" s="45"/>
      <c r="ZK72" s="45"/>
      <c r="ZL72" s="45"/>
      <c r="ZM72" s="45"/>
      <c r="ZN72" s="45"/>
      <c r="ZO72" s="45"/>
      <c r="ZP72" s="45"/>
      <c r="ZQ72" s="45"/>
      <c r="ZR72" s="45"/>
      <c r="ZS72" s="45"/>
      <c r="ZT72" s="45"/>
      <c r="ZU72" s="45"/>
      <c r="ZV72" s="45"/>
      <c r="ZW72" s="45"/>
      <c r="ZX72" s="45"/>
      <c r="ZY72" s="45"/>
      <c r="ZZ72" s="45"/>
      <c r="AAA72" s="45"/>
      <c r="AAB72" s="45"/>
      <c r="AAC72" s="45"/>
      <c r="AAD72" s="45"/>
      <c r="AAE72" s="45"/>
      <c r="AAF72" s="45"/>
      <c r="AAG72" s="45"/>
      <c r="AAH72" s="45"/>
      <c r="AAI72" s="45"/>
      <c r="AAJ72" s="45"/>
      <c r="AAK72" s="45"/>
      <c r="AAL72" s="45"/>
      <c r="AAM72" s="45"/>
      <c r="AAN72" s="45"/>
      <c r="AAO72" s="45"/>
      <c r="AAP72" s="45"/>
      <c r="AAQ72" s="45"/>
      <c r="AAR72" s="45"/>
      <c r="AAS72" s="45"/>
      <c r="AAT72" s="45"/>
      <c r="AAU72" s="45"/>
      <c r="AAV72" s="45"/>
      <c r="AAW72" s="45"/>
      <c r="AAX72" s="45"/>
      <c r="AAY72" s="45"/>
      <c r="AAZ72" s="45"/>
      <c r="ABA72" s="45"/>
      <c r="ABB72" s="45"/>
      <c r="ABC72" s="45"/>
      <c r="ABD72" s="45"/>
      <c r="ABE72" s="45"/>
      <c r="ABF72" s="45"/>
      <c r="ABG72" s="45"/>
      <c r="ABH72" s="45"/>
      <c r="ABI72" s="45"/>
      <c r="ABJ72" s="45"/>
      <c r="ABK72" s="45"/>
      <c r="ABL72" s="45"/>
      <c r="ABM72" s="45"/>
      <c r="ABN72" s="45"/>
      <c r="ABO72" s="45"/>
      <c r="ABP72" s="45"/>
      <c r="ABQ72" s="45"/>
      <c r="ABR72" s="45"/>
      <c r="ABS72" s="45"/>
      <c r="ABT72" s="45"/>
      <c r="ABU72" s="45"/>
      <c r="ABV72" s="45"/>
      <c r="ABW72" s="45"/>
      <c r="ABX72" s="45"/>
      <c r="ABY72" s="45"/>
      <c r="ABZ72" s="45"/>
      <c r="ACA72" s="45"/>
      <c r="ACB72" s="45"/>
      <c r="ACC72" s="45"/>
      <c r="ACD72" s="45"/>
      <c r="ACE72" s="45"/>
      <c r="ACF72" s="45"/>
      <c r="ACG72" s="45"/>
      <c r="ACH72" s="45"/>
      <c r="ACI72" s="45"/>
      <c r="ACJ72" s="45"/>
      <c r="ACK72" s="45"/>
      <c r="ACL72" s="45"/>
      <c r="ACM72" s="45"/>
      <c r="ACN72" s="45"/>
      <c r="ACO72" s="45"/>
      <c r="ACP72" s="45"/>
      <c r="ACQ72" s="45"/>
      <c r="ACR72" s="45"/>
      <c r="ACS72" s="45"/>
      <c r="ACT72" s="45"/>
      <c r="ACU72" s="45"/>
      <c r="ACV72" s="45"/>
      <c r="ACW72" s="45"/>
      <c r="ACX72" s="45"/>
      <c r="ACY72" s="45"/>
      <c r="ACZ72" s="45"/>
      <c r="ADA72" s="45"/>
      <c r="ADB72" s="45"/>
      <c r="ADC72" s="45"/>
      <c r="ADD72" s="45"/>
      <c r="ADE72" s="45"/>
      <c r="ADF72" s="45"/>
      <c r="ADG72" s="45"/>
      <c r="ADH72" s="45"/>
      <c r="ADI72" s="45"/>
      <c r="ADJ72" s="45"/>
      <c r="ADK72" s="45"/>
      <c r="ADL72" s="45"/>
      <c r="ADM72" s="45"/>
      <c r="ADN72" s="45"/>
      <c r="ADO72" s="45"/>
      <c r="ADP72" s="45"/>
      <c r="ADQ72" s="45"/>
      <c r="ADR72" s="45"/>
      <c r="ADS72" s="45"/>
      <c r="ADT72" s="45"/>
      <c r="ADU72" s="45"/>
      <c r="ADV72" s="45"/>
      <c r="ADW72" s="45"/>
      <c r="ADX72" s="45"/>
      <c r="ADY72" s="45"/>
      <c r="ADZ72" s="45"/>
      <c r="AEA72" s="45"/>
      <c r="AEB72" s="45"/>
      <c r="AEC72" s="45"/>
      <c r="AED72" s="45"/>
      <c r="AEE72" s="45"/>
      <c r="AEF72" s="45"/>
      <c r="AEG72" s="45"/>
      <c r="AEH72" s="45"/>
      <c r="AEI72" s="45"/>
      <c r="AEJ72" s="45"/>
      <c r="AEK72" s="45"/>
      <c r="AEL72" s="45"/>
      <c r="AEM72" s="45"/>
      <c r="AEN72" s="45"/>
      <c r="AEO72" s="45"/>
      <c r="AEP72" s="45"/>
      <c r="AEQ72" s="45"/>
      <c r="AER72" s="45"/>
      <c r="AES72" s="45"/>
      <c r="AET72" s="45"/>
      <c r="AEU72" s="45"/>
      <c r="AEV72" s="45"/>
      <c r="AEW72" s="45"/>
      <c r="AEX72" s="45"/>
      <c r="AEY72" s="45"/>
      <c r="AEZ72" s="45"/>
      <c r="AFA72" s="45"/>
      <c r="AFB72" s="45"/>
      <c r="AFC72" s="45"/>
      <c r="AFD72" s="45"/>
      <c r="AFE72" s="45"/>
      <c r="AFF72" s="45"/>
      <c r="AFG72" s="45"/>
      <c r="AFH72" s="45"/>
      <c r="AFI72" s="45"/>
      <c r="AFJ72" s="45"/>
      <c r="AFK72" s="45"/>
      <c r="AFL72" s="45"/>
      <c r="AFM72" s="45"/>
      <c r="AFN72" s="45"/>
      <c r="AFO72" s="45"/>
      <c r="AFP72" s="45"/>
      <c r="AFQ72" s="45"/>
      <c r="AFR72" s="45"/>
      <c r="AFS72" s="45"/>
      <c r="AFT72" s="45"/>
      <c r="AFU72" s="45"/>
      <c r="AFV72" s="45"/>
      <c r="AFW72" s="45"/>
      <c r="AFX72" s="45"/>
      <c r="AFY72" s="45"/>
      <c r="AFZ72" s="45"/>
      <c r="AGA72" s="45"/>
      <c r="AGB72" s="45"/>
      <c r="AGC72" s="45"/>
      <c r="AGD72" s="45"/>
      <c r="AGE72" s="45"/>
      <c r="AGF72" s="45"/>
      <c r="AGG72" s="45"/>
      <c r="AGH72" s="45"/>
      <c r="AGI72" s="45"/>
      <c r="AGJ72" s="45"/>
      <c r="AGK72" s="45"/>
      <c r="AGL72" s="45"/>
      <c r="AGM72" s="45"/>
      <c r="AGN72" s="45"/>
      <c r="AGO72" s="45"/>
      <c r="AGP72" s="45"/>
      <c r="AGQ72" s="45"/>
      <c r="AGR72" s="45"/>
      <c r="AGS72" s="45"/>
      <c r="AGT72" s="45"/>
      <c r="AGU72" s="45"/>
      <c r="AGV72" s="45"/>
      <c r="AGW72" s="45"/>
      <c r="AGX72" s="45"/>
      <c r="AGY72" s="45"/>
      <c r="AGZ72" s="45"/>
      <c r="AHA72" s="45"/>
      <c r="AHB72" s="45"/>
      <c r="AHC72" s="45"/>
      <c r="AHD72" s="45"/>
      <c r="AHE72" s="45"/>
      <c r="AHF72" s="45"/>
      <c r="AHG72" s="45"/>
      <c r="AHH72" s="45"/>
      <c r="AHI72" s="45"/>
      <c r="AHJ72" s="45"/>
      <c r="AHK72" s="45"/>
      <c r="AHL72" s="45"/>
      <c r="AHM72" s="45"/>
      <c r="AHN72" s="45"/>
      <c r="AHO72" s="45"/>
      <c r="AHP72" s="45"/>
      <c r="AHQ72" s="45"/>
      <c r="AHR72" s="45"/>
      <c r="AHS72" s="45"/>
      <c r="AHT72" s="45"/>
      <c r="AHU72" s="45"/>
      <c r="AHV72" s="45"/>
      <c r="AHW72" s="45"/>
      <c r="AHX72" s="45"/>
      <c r="AHY72" s="45"/>
      <c r="AHZ72" s="45"/>
      <c r="AIA72" s="45"/>
      <c r="AIB72" s="45"/>
      <c r="AIC72" s="45"/>
      <c r="AID72" s="45"/>
      <c r="AIE72" s="45"/>
      <c r="AIF72" s="45"/>
      <c r="AIG72" s="45"/>
      <c r="AIH72" s="45"/>
      <c r="AII72" s="45"/>
      <c r="AIJ72" s="45"/>
      <c r="AIK72" s="45"/>
      <c r="AIL72" s="45"/>
      <c r="AIM72" s="45"/>
      <c r="AIN72" s="45"/>
      <c r="AIO72" s="45"/>
      <c r="AIP72" s="45"/>
      <c r="AIQ72" s="45"/>
      <c r="AIR72" s="45"/>
      <c r="AIS72" s="45"/>
      <c r="AIT72" s="45"/>
      <c r="AIU72" s="45"/>
      <c r="AIV72" s="45"/>
      <c r="AIW72" s="45"/>
      <c r="AIX72" s="45"/>
      <c r="AIY72" s="45"/>
      <c r="AIZ72" s="45"/>
      <c r="AJA72" s="45"/>
      <c r="AJB72" s="45"/>
      <c r="AJC72" s="45"/>
      <c r="AJD72" s="45"/>
      <c r="AJE72" s="45"/>
      <c r="AJF72" s="45"/>
      <c r="AJG72" s="45"/>
      <c r="AJH72" s="45"/>
      <c r="AJI72" s="45"/>
      <c r="AJJ72" s="45"/>
      <c r="AJK72" s="45"/>
      <c r="AJL72" s="45"/>
      <c r="AJM72" s="45"/>
      <c r="AJN72" s="45"/>
      <c r="AJO72" s="45"/>
      <c r="AJP72" s="45"/>
      <c r="AJQ72" s="45"/>
      <c r="AJR72" s="45"/>
      <c r="AJS72" s="45"/>
      <c r="AJT72" s="45"/>
      <c r="AJU72" s="45"/>
      <c r="AJV72" s="45"/>
      <c r="AJW72" s="45"/>
      <c r="AJX72" s="45"/>
      <c r="AJY72" s="45"/>
      <c r="AJZ72" s="45"/>
      <c r="AKA72" s="45"/>
      <c r="AKB72" s="45"/>
      <c r="AKC72" s="45"/>
      <c r="AKD72" s="45"/>
      <c r="AKE72" s="45"/>
      <c r="AKF72" s="45"/>
      <c r="AKG72" s="45"/>
      <c r="AKH72" s="45"/>
      <c r="AKI72" s="45"/>
      <c r="AKJ72" s="45"/>
      <c r="AKK72" s="45"/>
      <c r="AKL72" s="45"/>
      <c r="AKM72" s="45"/>
      <c r="AKN72" s="45"/>
      <c r="AKO72" s="45"/>
      <c r="AKP72" s="45"/>
      <c r="AKQ72" s="45"/>
      <c r="AKR72" s="45"/>
      <c r="AKS72" s="45"/>
      <c r="AKT72" s="45"/>
      <c r="AKU72" s="45"/>
      <c r="AKV72" s="45"/>
      <c r="AKW72" s="45"/>
      <c r="AKX72" s="45"/>
      <c r="AKY72" s="45"/>
      <c r="AKZ72" s="45"/>
      <c r="ALA72" s="45"/>
      <c r="ALB72" s="45"/>
      <c r="ALC72" s="45"/>
      <c r="ALD72" s="45"/>
      <c r="ALE72" s="45"/>
      <c r="ALF72" s="45"/>
      <c r="ALG72" s="45"/>
      <c r="ALH72" s="45"/>
      <c r="ALI72" s="45"/>
      <c r="ALJ72" s="45"/>
      <c r="ALK72" s="45"/>
      <c r="ALL72" s="45"/>
      <c r="ALM72" s="45"/>
      <c r="ALN72" s="45"/>
      <c r="ALO72" s="45"/>
      <c r="ALP72" s="45"/>
      <c r="ALQ72" s="45"/>
      <c r="ALR72" s="45"/>
      <c r="ALS72" s="45"/>
      <c r="ALT72" s="45"/>
      <c r="ALU72" s="45"/>
      <c r="ALV72" s="45"/>
      <c r="ALW72" s="45"/>
      <c r="ALX72" s="45"/>
      <c r="ALY72" s="45"/>
      <c r="ALZ72" s="45"/>
      <c r="AMA72" s="45"/>
      <c r="AMB72" s="45"/>
      <c r="AMC72" s="45"/>
      <c r="AMD72" s="45"/>
      <c r="AME72" s="45"/>
      <c r="AMF72" s="45"/>
      <c r="AMG72" s="45"/>
      <c r="AMH72" s="45"/>
      <c r="AMI72" s="45"/>
      <c r="AMJ72" s="45"/>
      <c r="AMK72" s="45"/>
      <c r="AML72" s="45"/>
      <c r="AMM72" s="45"/>
      <c r="AMN72" s="45"/>
      <c r="AMO72" s="45"/>
      <c r="AMP72" s="45"/>
      <c r="AMQ72" s="45"/>
      <c r="AMR72" s="45"/>
      <c r="AMS72" s="45"/>
      <c r="AMT72" s="45"/>
      <c r="AMU72" s="45"/>
      <c r="AMV72" s="45"/>
      <c r="AMW72" s="45"/>
      <c r="AMX72" s="45"/>
      <c r="AMY72" s="45"/>
      <c r="AMZ72" s="45"/>
      <c r="ANA72" s="45"/>
      <c r="ANB72" s="45"/>
      <c r="ANC72" s="45"/>
      <c r="AND72" s="45"/>
      <c r="ANE72" s="45"/>
      <c r="ANF72" s="45"/>
      <c r="ANG72" s="45"/>
      <c r="ANH72" s="45"/>
      <c r="ANI72" s="45"/>
      <c r="ANJ72" s="45"/>
      <c r="ANK72" s="45"/>
      <c r="ANL72" s="45"/>
      <c r="ANM72" s="45"/>
      <c r="ANN72" s="45"/>
      <c r="ANO72" s="45"/>
      <c r="ANP72" s="45"/>
      <c r="ANQ72" s="45"/>
      <c r="ANR72" s="45"/>
      <c r="ANS72" s="45"/>
      <c r="ANT72" s="45"/>
      <c r="ANU72" s="45"/>
      <c r="ANV72" s="45"/>
      <c r="ANW72" s="45"/>
      <c r="ANX72" s="45"/>
      <c r="ANY72" s="45"/>
      <c r="ANZ72" s="45"/>
      <c r="AOA72" s="45"/>
      <c r="AOB72" s="45"/>
      <c r="AOC72" s="45"/>
      <c r="AOD72" s="45"/>
      <c r="AOE72" s="45"/>
      <c r="AOF72" s="45"/>
      <c r="AOG72" s="45"/>
      <c r="AOH72" s="45"/>
      <c r="AOI72" s="45"/>
      <c r="AOJ72" s="45"/>
      <c r="AOK72" s="45"/>
      <c r="AOL72" s="45"/>
      <c r="AOM72" s="45"/>
      <c r="AON72" s="45"/>
      <c r="AOO72" s="45"/>
      <c r="AOP72" s="45"/>
      <c r="AOQ72" s="45"/>
      <c r="AOR72" s="45"/>
      <c r="AOS72" s="45"/>
      <c r="AOT72" s="45"/>
      <c r="AOU72" s="45"/>
      <c r="AOV72" s="45"/>
      <c r="AOW72" s="45"/>
      <c r="AOX72" s="45"/>
      <c r="AOY72" s="45"/>
      <c r="AOZ72" s="45"/>
      <c r="APA72" s="45"/>
      <c r="APB72" s="45"/>
      <c r="APC72" s="45"/>
      <c r="APD72" s="45"/>
      <c r="APE72" s="45"/>
      <c r="APF72" s="45"/>
      <c r="APG72" s="45"/>
      <c r="APH72" s="45"/>
      <c r="API72" s="45"/>
      <c r="APJ72" s="45"/>
      <c r="APK72" s="45"/>
      <c r="APL72" s="45"/>
      <c r="APM72" s="45"/>
      <c r="APN72" s="45"/>
      <c r="APO72" s="45"/>
      <c r="APP72" s="45"/>
      <c r="APQ72" s="45"/>
      <c r="APR72" s="45"/>
      <c r="APS72" s="45"/>
      <c r="APT72" s="45"/>
      <c r="APU72" s="45"/>
      <c r="APV72" s="45"/>
      <c r="APW72" s="45"/>
      <c r="APX72" s="45"/>
      <c r="APY72" s="45"/>
      <c r="APZ72" s="45"/>
      <c r="AQA72" s="45"/>
      <c r="AQB72" s="45"/>
      <c r="AQC72" s="45"/>
      <c r="AQD72" s="45"/>
      <c r="AQE72" s="45"/>
      <c r="AQF72" s="45"/>
      <c r="AQG72" s="45"/>
      <c r="AQH72" s="45"/>
      <c r="AQI72" s="45"/>
      <c r="AQJ72" s="45"/>
      <c r="AQK72" s="45"/>
      <c r="AQL72" s="45"/>
      <c r="AQM72" s="45"/>
      <c r="AQN72" s="45"/>
      <c r="AQO72" s="45"/>
      <c r="AQP72" s="45"/>
      <c r="AQQ72" s="45"/>
      <c r="AQR72" s="45"/>
      <c r="AQS72" s="45"/>
      <c r="AQT72" s="45"/>
      <c r="AQU72" s="45"/>
      <c r="AQV72" s="45"/>
      <c r="AQW72" s="45"/>
      <c r="AQX72" s="45"/>
      <c r="AQY72" s="45"/>
      <c r="AQZ72" s="45"/>
      <c r="ARA72" s="45"/>
      <c r="ARB72" s="45"/>
      <c r="ARC72" s="45"/>
      <c r="ARD72" s="45"/>
      <c r="ARE72" s="45"/>
      <c r="ARF72" s="45"/>
      <c r="ARG72" s="45"/>
      <c r="ARH72" s="45"/>
      <c r="ARI72" s="45"/>
      <c r="ARJ72" s="45"/>
      <c r="ARK72" s="45"/>
      <c r="ARL72" s="45"/>
      <c r="ARM72" s="45"/>
      <c r="ARN72" s="45"/>
      <c r="ARO72" s="45"/>
      <c r="ARP72" s="45"/>
      <c r="ARQ72" s="45"/>
      <c r="ARR72" s="45"/>
      <c r="ARS72" s="45"/>
      <c r="ART72" s="45"/>
      <c r="ARU72" s="45"/>
      <c r="ARV72" s="45"/>
      <c r="ARW72" s="45"/>
      <c r="ARX72" s="45"/>
      <c r="ARY72" s="45"/>
      <c r="ARZ72" s="45"/>
      <c r="ASA72" s="45"/>
      <c r="ASB72" s="45"/>
      <c r="ASC72" s="45"/>
      <c r="ASD72" s="45"/>
      <c r="ASE72" s="45"/>
      <c r="ASF72" s="45"/>
      <c r="ASG72" s="45"/>
      <c r="ASH72" s="45"/>
      <c r="ASI72" s="45"/>
      <c r="ASJ72" s="45"/>
      <c r="ASK72" s="45"/>
      <c r="ASL72" s="45"/>
      <c r="ASM72" s="45"/>
      <c r="ASN72" s="45"/>
      <c r="ASO72" s="45"/>
      <c r="ASP72" s="45"/>
      <c r="ASQ72" s="45"/>
      <c r="ASR72" s="45"/>
      <c r="ASS72" s="45"/>
      <c r="AST72" s="45"/>
      <c r="ASU72" s="45"/>
      <c r="ASV72" s="45"/>
      <c r="ASW72" s="45"/>
      <c r="ASX72" s="45"/>
      <c r="ASY72" s="45"/>
      <c r="ASZ72" s="45"/>
      <c r="ATA72" s="45"/>
      <c r="ATB72" s="45"/>
      <c r="ATC72" s="45"/>
      <c r="ATD72" s="45"/>
      <c r="ATE72" s="45"/>
      <c r="ATF72" s="45"/>
      <c r="ATG72" s="45"/>
      <c r="ATH72" s="45"/>
      <c r="ATI72" s="45"/>
      <c r="ATJ72" s="45"/>
      <c r="ATK72" s="45"/>
      <c r="ATL72" s="45"/>
      <c r="ATM72" s="45"/>
      <c r="ATN72" s="45"/>
      <c r="ATO72" s="45"/>
      <c r="ATP72" s="45"/>
      <c r="ATQ72" s="45"/>
      <c r="ATR72" s="45"/>
      <c r="ATS72" s="45"/>
      <c r="ATT72" s="45"/>
      <c r="ATU72" s="45"/>
      <c r="ATV72" s="45"/>
      <c r="ATW72" s="45"/>
      <c r="ATX72" s="45"/>
      <c r="ATY72" s="45"/>
      <c r="ATZ72" s="45"/>
      <c r="AUA72" s="45"/>
      <c r="AUB72" s="45"/>
      <c r="AUC72" s="45"/>
      <c r="AUD72" s="45"/>
      <c r="AUE72" s="45"/>
      <c r="AUF72" s="45"/>
      <c r="AUG72" s="45"/>
      <c r="AUH72" s="45"/>
      <c r="AUI72" s="45"/>
      <c r="AUJ72" s="45"/>
      <c r="AUK72" s="45"/>
      <c r="AUL72" s="45"/>
      <c r="AUM72" s="45"/>
      <c r="AUN72" s="45"/>
      <c r="AUO72" s="45"/>
      <c r="AUP72" s="45"/>
      <c r="AUQ72" s="45"/>
      <c r="AUR72" s="45"/>
      <c r="AUS72" s="45"/>
      <c r="AUT72" s="45"/>
      <c r="AUU72" s="45"/>
      <c r="AUV72" s="45"/>
      <c r="AUW72" s="45"/>
      <c r="AUX72" s="45"/>
      <c r="AUY72" s="45"/>
      <c r="AUZ72" s="45"/>
      <c r="AVA72" s="45"/>
      <c r="AVB72" s="45"/>
      <c r="AVC72" s="45"/>
      <c r="AVD72" s="45"/>
      <c r="AVE72" s="45"/>
      <c r="AVF72" s="45"/>
      <c r="AVG72" s="45"/>
      <c r="AVH72" s="45"/>
      <c r="AVI72" s="45"/>
      <c r="AVJ72" s="45"/>
      <c r="AVK72" s="45"/>
      <c r="AVL72" s="45"/>
      <c r="AVM72" s="45"/>
      <c r="AVN72" s="45"/>
      <c r="AVO72" s="45"/>
      <c r="AVP72" s="45"/>
      <c r="AVQ72" s="45"/>
      <c r="AVR72" s="45"/>
      <c r="AVS72" s="45"/>
      <c r="AVT72" s="45"/>
      <c r="AVU72" s="45"/>
      <c r="AVV72" s="45"/>
      <c r="AVW72" s="45"/>
      <c r="AVX72" s="45"/>
      <c r="AVY72" s="45"/>
      <c r="AVZ72" s="45"/>
      <c r="AWA72" s="45"/>
      <c r="AWB72" s="45"/>
      <c r="AWC72" s="45"/>
      <c r="AWD72" s="45"/>
      <c r="AWE72" s="45"/>
      <c r="AWF72" s="45"/>
      <c r="AWG72" s="45"/>
      <c r="AWH72" s="45"/>
      <c r="AWI72" s="45"/>
      <c r="AWJ72" s="45"/>
      <c r="AWK72" s="45"/>
      <c r="AWL72" s="45"/>
      <c r="AWM72" s="45"/>
      <c r="AWN72" s="45"/>
      <c r="AWO72" s="45"/>
      <c r="AWP72" s="45"/>
      <c r="AWQ72" s="45"/>
      <c r="AWR72" s="45"/>
      <c r="AWS72" s="45"/>
      <c r="AWT72" s="45"/>
      <c r="AWU72" s="45"/>
      <c r="AWV72" s="45"/>
      <c r="AWW72" s="45"/>
      <c r="AWX72" s="45"/>
      <c r="AWY72" s="45"/>
      <c r="AWZ72" s="45"/>
      <c r="AXA72" s="45"/>
      <c r="AXB72" s="45"/>
      <c r="AXC72" s="45"/>
      <c r="AXD72" s="45"/>
      <c r="AXE72" s="45"/>
      <c r="AXF72" s="45"/>
      <c r="AXG72" s="45"/>
      <c r="AXH72" s="45"/>
      <c r="AXI72" s="45"/>
      <c r="AXJ72" s="45"/>
      <c r="AXK72" s="45"/>
      <c r="AXL72" s="45"/>
      <c r="AXM72" s="45"/>
      <c r="AXN72" s="45"/>
      <c r="AXO72" s="45"/>
      <c r="AXP72" s="45"/>
      <c r="AXQ72" s="45"/>
      <c r="AXR72" s="45"/>
      <c r="AXS72" s="45"/>
      <c r="AXT72" s="45"/>
      <c r="AXU72" s="45"/>
      <c r="AXV72" s="45"/>
      <c r="AXW72" s="45"/>
      <c r="AXX72" s="45"/>
      <c r="AXY72" s="45"/>
      <c r="AXZ72" s="45"/>
      <c r="AYA72" s="45"/>
      <c r="AYB72" s="45"/>
      <c r="AYC72" s="45"/>
      <c r="AYD72" s="45"/>
      <c r="AYE72" s="45"/>
      <c r="AYF72" s="45"/>
      <c r="AYG72" s="45"/>
      <c r="AYH72" s="45"/>
      <c r="AYI72" s="45"/>
      <c r="AYJ72" s="45"/>
      <c r="AYK72" s="45"/>
      <c r="AYL72" s="45"/>
      <c r="AYM72" s="45"/>
      <c r="AYN72" s="45"/>
      <c r="AYO72" s="45"/>
      <c r="AYP72" s="45"/>
      <c r="AYQ72" s="45"/>
      <c r="AYR72" s="45"/>
      <c r="AYS72" s="45"/>
      <c r="AYT72" s="45"/>
      <c r="AYU72" s="45"/>
      <c r="AYV72" s="45"/>
      <c r="AYW72" s="45"/>
      <c r="AYX72" s="45"/>
      <c r="AYY72" s="45"/>
      <c r="AYZ72" s="45"/>
      <c r="AZA72" s="45"/>
      <c r="AZB72" s="45"/>
      <c r="AZC72" s="45"/>
      <c r="AZD72" s="45"/>
      <c r="AZE72" s="45"/>
      <c r="AZF72" s="45"/>
      <c r="AZG72" s="45"/>
      <c r="AZH72" s="45"/>
      <c r="AZI72" s="45"/>
      <c r="AZJ72" s="45"/>
      <c r="AZK72" s="45"/>
      <c r="AZL72" s="45"/>
      <c r="AZM72" s="45"/>
      <c r="AZN72" s="45"/>
      <c r="AZO72" s="45"/>
      <c r="AZP72" s="45"/>
      <c r="AZQ72" s="45"/>
      <c r="AZR72" s="45"/>
      <c r="AZS72" s="45"/>
      <c r="AZT72" s="45"/>
      <c r="AZU72" s="45"/>
      <c r="AZV72" s="45"/>
      <c r="AZW72" s="45"/>
      <c r="AZX72" s="45"/>
      <c r="AZY72" s="45"/>
      <c r="AZZ72" s="45"/>
      <c r="BAA72" s="45"/>
      <c r="BAB72" s="45"/>
      <c r="BAC72" s="45"/>
      <c r="BAD72" s="45"/>
      <c r="BAE72" s="45"/>
      <c r="BAF72" s="45"/>
      <c r="BAG72" s="45"/>
      <c r="BAH72" s="45"/>
      <c r="BAI72" s="45"/>
      <c r="BAJ72" s="45"/>
      <c r="BAK72" s="45"/>
      <c r="BAL72" s="45"/>
      <c r="BAM72" s="45"/>
      <c r="BAN72" s="45"/>
      <c r="BAO72" s="45"/>
      <c r="BAP72" s="45"/>
      <c r="BAQ72" s="45"/>
      <c r="BAR72" s="45"/>
      <c r="BAS72" s="45"/>
      <c r="BAT72" s="45"/>
      <c r="BAU72" s="45"/>
      <c r="BAV72" s="45"/>
      <c r="BAW72" s="45"/>
      <c r="BAX72" s="45"/>
      <c r="BAY72" s="45"/>
      <c r="BAZ72" s="45"/>
      <c r="BBA72" s="45"/>
      <c r="BBB72" s="45"/>
      <c r="BBC72" s="45"/>
      <c r="BBD72" s="45"/>
      <c r="BBE72" s="45"/>
      <c r="BBF72" s="45"/>
      <c r="BBG72" s="45"/>
      <c r="BBH72" s="45"/>
      <c r="BBI72" s="45"/>
      <c r="BBJ72" s="45"/>
      <c r="BBK72" s="45"/>
      <c r="BBL72" s="45"/>
      <c r="BBM72" s="45"/>
      <c r="BBN72" s="45"/>
      <c r="BBO72" s="45"/>
      <c r="BBP72" s="45"/>
      <c r="BBQ72" s="45"/>
      <c r="BBR72" s="45"/>
      <c r="BBS72" s="45"/>
      <c r="BBT72" s="45"/>
      <c r="BBU72" s="45"/>
      <c r="BBV72" s="45"/>
      <c r="BBW72" s="45"/>
      <c r="BBX72" s="45"/>
      <c r="BBY72" s="45"/>
      <c r="BBZ72" s="45"/>
      <c r="BCA72" s="45"/>
      <c r="BCB72" s="45"/>
      <c r="BCC72" s="45"/>
      <c r="BCD72" s="45"/>
      <c r="BCE72" s="45"/>
      <c r="BCF72" s="45"/>
      <c r="BCG72" s="45"/>
      <c r="BCH72" s="45"/>
      <c r="BCI72" s="45"/>
      <c r="BCJ72" s="45"/>
      <c r="BCK72" s="45"/>
      <c r="BCL72" s="45"/>
      <c r="BCM72" s="45"/>
      <c r="BCN72" s="45"/>
      <c r="BCO72" s="45"/>
      <c r="BCP72" s="45"/>
      <c r="BCQ72" s="45"/>
      <c r="BCR72" s="45"/>
      <c r="BCS72" s="45"/>
      <c r="BCT72" s="45"/>
      <c r="BCU72" s="45"/>
      <c r="BCV72" s="45"/>
      <c r="BCW72" s="45"/>
      <c r="BCX72" s="45"/>
      <c r="BCY72" s="45"/>
      <c r="BCZ72" s="45"/>
      <c r="BDA72" s="45"/>
      <c r="BDB72" s="45"/>
      <c r="BDC72" s="45"/>
      <c r="BDD72" s="45"/>
      <c r="BDE72" s="45"/>
      <c r="BDF72" s="45"/>
      <c r="BDG72" s="45"/>
      <c r="BDH72" s="45"/>
      <c r="BDI72" s="45"/>
      <c r="BDJ72" s="45"/>
      <c r="BDK72" s="45"/>
      <c r="BDL72" s="45"/>
      <c r="BDM72" s="45"/>
      <c r="BDN72" s="45"/>
      <c r="BDO72" s="45"/>
      <c r="BDP72" s="45"/>
      <c r="BDQ72" s="45"/>
      <c r="BDR72" s="45"/>
      <c r="BDS72" s="45"/>
      <c r="BDT72" s="45"/>
      <c r="BDU72" s="45"/>
      <c r="BDV72" s="45"/>
      <c r="BDW72" s="45"/>
      <c r="BDX72" s="45"/>
      <c r="BDY72" s="45"/>
      <c r="BDZ72" s="45"/>
      <c r="BEA72" s="45"/>
      <c r="BEB72" s="45"/>
      <c r="BEC72" s="45"/>
      <c r="BED72" s="45"/>
      <c r="BEE72" s="45"/>
      <c r="BEF72" s="45"/>
      <c r="BEG72" s="45"/>
      <c r="BEH72" s="45"/>
      <c r="BEI72" s="45"/>
      <c r="BEJ72" s="45"/>
      <c r="BEK72" s="45"/>
      <c r="BEL72" s="45"/>
      <c r="BEM72" s="45"/>
      <c r="BEN72" s="45"/>
      <c r="BEO72" s="45"/>
      <c r="BEP72" s="45"/>
      <c r="BEQ72" s="45"/>
      <c r="BER72" s="45"/>
      <c r="BES72" s="45"/>
      <c r="BET72" s="45"/>
      <c r="BEU72" s="45"/>
      <c r="BEV72" s="45"/>
      <c r="BEW72" s="45"/>
      <c r="BEX72" s="45"/>
      <c r="BEY72" s="45"/>
      <c r="BEZ72" s="45"/>
      <c r="BFA72" s="45"/>
      <c r="BFB72" s="45"/>
      <c r="BFC72" s="45"/>
      <c r="BFD72" s="45"/>
      <c r="BFE72" s="45"/>
      <c r="BFF72" s="45"/>
      <c r="BFG72" s="45"/>
      <c r="BFH72" s="45"/>
      <c r="BFI72" s="45"/>
      <c r="BFJ72" s="45"/>
      <c r="BFK72" s="45"/>
      <c r="BFL72" s="45"/>
      <c r="BFM72" s="45"/>
      <c r="BFN72" s="45"/>
      <c r="BFO72" s="45"/>
      <c r="BFP72" s="45"/>
      <c r="BFQ72" s="45"/>
      <c r="BFR72" s="45"/>
      <c r="BFS72" s="45"/>
      <c r="BFT72" s="45"/>
      <c r="BFU72" s="45"/>
      <c r="BFV72" s="45"/>
      <c r="BFW72" s="45"/>
      <c r="BFX72" s="45"/>
      <c r="BFY72" s="45"/>
      <c r="BFZ72" s="45"/>
      <c r="BGA72" s="45"/>
      <c r="BGB72" s="45"/>
      <c r="BGC72" s="45"/>
      <c r="BGD72" s="45"/>
      <c r="BGE72" s="45"/>
      <c r="BGF72" s="45"/>
      <c r="BGG72" s="45"/>
      <c r="BGH72" s="45"/>
      <c r="BGI72" s="45"/>
      <c r="BGJ72" s="45"/>
      <c r="BGK72" s="45"/>
      <c r="BGL72" s="45"/>
      <c r="BGM72" s="45"/>
      <c r="BGN72" s="45"/>
      <c r="BGO72" s="45"/>
      <c r="BGP72" s="45"/>
      <c r="BGQ72" s="45"/>
      <c r="BGR72" s="45"/>
      <c r="BGS72" s="45"/>
      <c r="BGT72" s="45"/>
      <c r="BGU72" s="45"/>
      <c r="BGV72" s="45"/>
      <c r="BGW72" s="45"/>
      <c r="BGX72" s="45"/>
      <c r="BGY72" s="45"/>
      <c r="BGZ72" s="45"/>
      <c r="BHA72" s="45"/>
      <c r="BHB72" s="45"/>
      <c r="BHC72" s="45"/>
      <c r="BHD72" s="45"/>
      <c r="BHE72" s="45"/>
      <c r="BHF72" s="45"/>
      <c r="BHG72" s="45"/>
      <c r="BHH72" s="45"/>
      <c r="BHI72" s="45"/>
      <c r="BHJ72" s="45"/>
      <c r="BHK72" s="45"/>
      <c r="BHL72" s="45"/>
      <c r="BHM72" s="45"/>
      <c r="BHN72" s="45"/>
      <c r="BHO72" s="45"/>
      <c r="BHP72" s="45"/>
      <c r="BHQ72" s="45"/>
      <c r="BHR72" s="45"/>
      <c r="BHS72" s="45"/>
      <c r="BHT72" s="45"/>
      <c r="BHU72" s="45"/>
      <c r="BHV72" s="45"/>
      <c r="BHW72" s="45"/>
      <c r="BHX72" s="45"/>
      <c r="BHY72" s="45"/>
      <c r="BHZ72" s="45"/>
      <c r="BIA72" s="45"/>
      <c r="BIB72" s="45"/>
      <c r="BIC72" s="45"/>
      <c r="BID72" s="45"/>
      <c r="BIE72" s="45"/>
      <c r="BIF72" s="45"/>
      <c r="BIG72" s="45"/>
      <c r="BIH72" s="45"/>
      <c r="BII72" s="45"/>
      <c r="BIJ72" s="45"/>
      <c r="BIK72" s="45"/>
      <c r="BIL72" s="45"/>
      <c r="BIM72" s="45"/>
      <c r="BIN72" s="45"/>
      <c r="BIO72" s="45"/>
      <c r="BIP72" s="45"/>
      <c r="BIQ72" s="45"/>
      <c r="BIR72" s="45"/>
      <c r="BIS72" s="45"/>
      <c r="BIT72" s="45"/>
      <c r="BIU72" s="45"/>
      <c r="BIV72" s="45"/>
      <c r="BIW72" s="45"/>
      <c r="BIX72" s="45"/>
      <c r="BIY72" s="45"/>
      <c r="BIZ72" s="45"/>
      <c r="BJA72" s="45"/>
      <c r="BJB72" s="45"/>
      <c r="BJC72" s="45"/>
      <c r="BJD72" s="45"/>
      <c r="BJE72" s="45"/>
      <c r="BJF72" s="45"/>
      <c r="BJG72" s="45"/>
      <c r="BJH72" s="45"/>
      <c r="BJI72" s="45"/>
      <c r="BJJ72" s="45"/>
      <c r="BJK72" s="45"/>
      <c r="BJL72" s="45"/>
      <c r="BJM72" s="45"/>
      <c r="BJN72" s="45"/>
      <c r="BJO72" s="45"/>
      <c r="BJP72" s="45"/>
      <c r="BJQ72" s="45"/>
      <c r="BJR72" s="45"/>
      <c r="BJS72" s="45"/>
      <c r="BJT72" s="45"/>
      <c r="BJU72" s="45"/>
      <c r="BJV72" s="45"/>
      <c r="BJW72" s="45"/>
      <c r="BJX72" s="45"/>
      <c r="BJY72" s="45"/>
      <c r="BJZ72" s="45"/>
      <c r="BKA72" s="45"/>
      <c r="BKB72" s="45"/>
      <c r="BKC72" s="45"/>
      <c r="BKD72" s="45"/>
      <c r="BKE72" s="45"/>
      <c r="BKF72" s="45"/>
      <c r="BKG72" s="45"/>
      <c r="BKH72" s="45"/>
      <c r="BKI72" s="45"/>
      <c r="BKJ72" s="45"/>
      <c r="BKK72" s="45"/>
      <c r="BKL72" s="45"/>
      <c r="BKM72" s="45"/>
      <c r="BKN72" s="45"/>
      <c r="BKO72" s="45"/>
      <c r="BKP72" s="45"/>
      <c r="BKQ72" s="45"/>
      <c r="BKR72" s="45"/>
      <c r="BKS72" s="45"/>
      <c r="BKT72" s="45"/>
      <c r="BKU72" s="45"/>
      <c r="BKV72" s="45"/>
      <c r="BKW72" s="45"/>
      <c r="BKX72" s="45"/>
      <c r="BKY72" s="45"/>
      <c r="BKZ72" s="45"/>
      <c r="BLA72" s="45"/>
      <c r="BLB72" s="45"/>
      <c r="BLC72" s="45"/>
      <c r="BLD72" s="45"/>
      <c r="BLE72" s="45"/>
      <c r="BLF72" s="45"/>
      <c r="BLG72" s="45"/>
      <c r="BLH72" s="45"/>
      <c r="BLI72" s="45"/>
      <c r="BLJ72" s="45"/>
      <c r="BLK72" s="45"/>
      <c r="BLL72" s="45"/>
      <c r="BLM72" s="45"/>
      <c r="BLN72" s="45"/>
      <c r="BLO72" s="45"/>
      <c r="BLP72" s="45"/>
      <c r="BLQ72" s="45"/>
      <c r="BLR72" s="45"/>
      <c r="BLS72" s="45"/>
      <c r="BLT72" s="45"/>
      <c r="BLU72" s="45"/>
      <c r="BLV72" s="45"/>
      <c r="BLW72" s="45"/>
      <c r="BLX72" s="45"/>
      <c r="BLY72" s="45"/>
      <c r="BLZ72" s="45"/>
      <c r="BMA72" s="45"/>
      <c r="BMB72" s="45"/>
      <c r="BMC72" s="45"/>
      <c r="BMD72" s="45"/>
      <c r="BME72" s="45"/>
      <c r="BMF72" s="45"/>
      <c r="BMG72" s="45"/>
      <c r="BMH72" s="45"/>
      <c r="BMI72" s="45"/>
      <c r="BMJ72" s="45"/>
      <c r="BMK72" s="45"/>
      <c r="BML72" s="45"/>
      <c r="BMM72" s="45"/>
      <c r="BMN72" s="45"/>
      <c r="BMO72" s="45"/>
      <c r="BMP72" s="45"/>
      <c r="BMQ72" s="45"/>
      <c r="BMR72" s="45"/>
      <c r="BMS72" s="45"/>
      <c r="BMT72" s="45"/>
      <c r="BMU72" s="45"/>
      <c r="BMV72" s="45"/>
      <c r="BMW72" s="45"/>
      <c r="BMX72" s="45"/>
      <c r="BMY72" s="45"/>
      <c r="BMZ72" s="45"/>
      <c r="BNA72" s="45"/>
      <c r="BNB72" s="45"/>
      <c r="BNC72" s="45"/>
      <c r="BND72" s="45"/>
      <c r="BNE72" s="45"/>
      <c r="BNF72" s="45"/>
      <c r="BNG72" s="45"/>
      <c r="BNH72" s="45"/>
      <c r="BNI72" s="45"/>
      <c r="BNJ72" s="45"/>
      <c r="BNK72" s="45"/>
      <c r="BNL72" s="45"/>
      <c r="BNM72" s="45"/>
      <c r="BNN72" s="45"/>
      <c r="BNO72" s="45"/>
      <c r="BNP72" s="45"/>
      <c r="BNQ72" s="45"/>
      <c r="BNR72" s="45"/>
      <c r="BNS72" s="45"/>
      <c r="BNT72" s="45"/>
      <c r="BNU72" s="45"/>
      <c r="BNV72" s="45"/>
      <c r="BNW72" s="45"/>
      <c r="BNX72" s="45"/>
      <c r="BNY72" s="45"/>
      <c r="BNZ72" s="45"/>
      <c r="BOA72" s="45"/>
      <c r="BOB72" s="45"/>
      <c r="BOC72" s="45"/>
      <c r="BOD72" s="45"/>
      <c r="BOE72" s="45"/>
      <c r="BOF72" s="45"/>
      <c r="BOG72" s="45"/>
      <c r="BOH72" s="45"/>
      <c r="BOI72" s="45"/>
      <c r="BOJ72" s="45"/>
      <c r="BOK72" s="45"/>
      <c r="BOL72" s="45"/>
      <c r="BOM72" s="45"/>
      <c r="BON72" s="45"/>
      <c r="BOO72" s="45"/>
      <c r="BOP72" s="45"/>
      <c r="BOQ72" s="45"/>
      <c r="BOR72" s="45"/>
      <c r="BOS72" s="45"/>
      <c r="BOT72" s="45"/>
      <c r="BOU72" s="45"/>
      <c r="BOV72" s="45"/>
      <c r="BOW72" s="45"/>
      <c r="BOX72" s="45"/>
      <c r="BOY72" s="45"/>
      <c r="BOZ72" s="45"/>
      <c r="BPA72" s="45"/>
      <c r="BPB72" s="45"/>
      <c r="BPC72" s="45"/>
      <c r="BPD72" s="45"/>
      <c r="BPE72" s="45"/>
      <c r="BPF72" s="45"/>
      <c r="BPG72" s="45"/>
      <c r="BPH72" s="45"/>
      <c r="BPI72" s="45"/>
      <c r="BPJ72" s="45"/>
      <c r="BPK72" s="45"/>
      <c r="BPL72" s="45"/>
      <c r="BPM72" s="45"/>
      <c r="BPN72" s="45"/>
      <c r="BPO72" s="45"/>
      <c r="BPP72" s="45"/>
      <c r="BPQ72" s="45"/>
      <c r="BPR72" s="45"/>
      <c r="BPS72" s="45"/>
      <c r="BPT72" s="45"/>
      <c r="BPU72" s="45"/>
      <c r="BPV72" s="45"/>
      <c r="BPW72" s="45"/>
      <c r="BPX72" s="45"/>
      <c r="BPY72" s="45"/>
      <c r="BPZ72" s="45"/>
      <c r="BQA72" s="45"/>
      <c r="BQB72" s="45"/>
      <c r="BQC72" s="45"/>
      <c r="BQD72" s="45"/>
      <c r="BQE72" s="45"/>
      <c r="BQF72" s="45"/>
      <c r="BQG72" s="45"/>
      <c r="BQH72" s="45"/>
      <c r="BQI72" s="45"/>
      <c r="BQJ72" s="45"/>
      <c r="BQK72" s="45"/>
      <c r="BQL72" s="45"/>
      <c r="BQM72" s="45"/>
      <c r="BQN72" s="45"/>
      <c r="BQO72" s="45"/>
      <c r="BQP72" s="45"/>
      <c r="BQQ72" s="45"/>
      <c r="BQR72" s="45"/>
      <c r="BQS72" s="45"/>
      <c r="BQT72" s="45"/>
      <c r="BQU72" s="45"/>
      <c r="BQV72" s="45"/>
      <c r="BQW72" s="45"/>
      <c r="BQX72" s="45"/>
      <c r="BQY72" s="45"/>
      <c r="BQZ72" s="45"/>
      <c r="BRA72" s="45"/>
      <c r="BRB72" s="45"/>
      <c r="BRC72" s="45"/>
      <c r="BRD72" s="45"/>
      <c r="BRE72" s="45"/>
      <c r="BRF72" s="45"/>
      <c r="BRG72" s="45"/>
      <c r="BRH72" s="45"/>
      <c r="BRI72" s="45"/>
      <c r="BRJ72" s="45"/>
      <c r="BRK72" s="45"/>
      <c r="BRL72" s="45"/>
      <c r="BRM72" s="45"/>
      <c r="BRN72" s="45"/>
      <c r="BRO72" s="45"/>
      <c r="BRP72" s="45"/>
      <c r="BRQ72" s="45"/>
      <c r="BRR72" s="45"/>
      <c r="BRS72" s="45"/>
      <c r="BRT72" s="45"/>
      <c r="BRU72" s="45"/>
      <c r="BRV72" s="45"/>
      <c r="BRW72" s="45"/>
      <c r="BRX72" s="45"/>
      <c r="BRY72" s="45"/>
      <c r="BRZ72" s="45"/>
      <c r="BSA72" s="45"/>
      <c r="BSB72" s="45"/>
      <c r="BSC72" s="45"/>
      <c r="BSD72" s="45"/>
      <c r="BSE72" s="45"/>
      <c r="BSF72" s="45"/>
      <c r="BSG72" s="45"/>
      <c r="BSH72" s="45"/>
      <c r="BSI72" s="45"/>
      <c r="BSJ72" s="45"/>
      <c r="BSK72" s="45"/>
      <c r="BSL72" s="45"/>
      <c r="BSM72" s="45"/>
      <c r="BSN72" s="45"/>
      <c r="BSO72" s="45"/>
      <c r="BSP72" s="45"/>
      <c r="BSQ72" s="45"/>
      <c r="BSR72" s="45"/>
      <c r="BSS72" s="45"/>
      <c r="BST72" s="45"/>
      <c r="BSU72" s="45"/>
      <c r="BSV72" s="45"/>
      <c r="BSW72" s="45"/>
      <c r="BSX72" s="45"/>
      <c r="BSY72" s="45"/>
      <c r="BSZ72" s="45"/>
      <c r="BTA72" s="45"/>
      <c r="BTB72" s="45"/>
      <c r="BTC72" s="45"/>
      <c r="BTD72" s="45"/>
      <c r="BTE72" s="45"/>
      <c r="BTF72" s="45"/>
      <c r="BTG72" s="45"/>
      <c r="BTH72" s="45"/>
      <c r="BTI72" s="45"/>
      <c r="BTJ72" s="45"/>
      <c r="BTK72" s="45"/>
      <c r="BTL72" s="45"/>
      <c r="BTM72" s="45"/>
      <c r="BTN72" s="45"/>
      <c r="BTO72" s="45"/>
      <c r="BTP72" s="45"/>
      <c r="BTQ72" s="45"/>
      <c r="BTR72" s="45"/>
      <c r="BTS72" s="45"/>
      <c r="BTT72" s="45"/>
      <c r="BTU72" s="45"/>
      <c r="BTV72" s="45"/>
      <c r="BTW72" s="45"/>
      <c r="BTX72" s="45"/>
      <c r="BTY72" s="45"/>
      <c r="BTZ72" s="45"/>
      <c r="BUA72" s="45"/>
      <c r="BUB72" s="45"/>
      <c r="BUC72" s="45"/>
      <c r="BUD72" s="45"/>
      <c r="BUE72" s="45"/>
      <c r="BUF72" s="45"/>
      <c r="BUG72" s="45"/>
      <c r="BUH72" s="45"/>
      <c r="BUI72" s="45"/>
      <c r="BUJ72" s="45"/>
      <c r="BUK72" s="45"/>
      <c r="BUL72" s="45"/>
      <c r="BUM72" s="45"/>
      <c r="BUN72" s="45"/>
      <c r="BUO72" s="45"/>
      <c r="BUP72" s="45"/>
      <c r="BUQ72" s="45"/>
      <c r="BUR72" s="45"/>
      <c r="BUS72" s="45"/>
      <c r="BUT72" s="45"/>
      <c r="BUU72" s="45"/>
      <c r="BUV72" s="45"/>
      <c r="BUW72" s="45"/>
      <c r="BUX72" s="45"/>
      <c r="BUY72" s="45"/>
      <c r="BUZ72" s="45"/>
      <c r="BVA72" s="45"/>
      <c r="BVB72" s="45"/>
      <c r="BVC72" s="45"/>
      <c r="BVD72" s="45"/>
      <c r="BVE72" s="45"/>
      <c r="BVF72" s="45"/>
      <c r="BVG72" s="45"/>
      <c r="BVH72" s="45"/>
      <c r="BVI72" s="45"/>
      <c r="BVJ72" s="45"/>
      <c r="BVK72" s="45"/>
      <c r="BVL72" s="45"/>
      <c r="BVM72" s="45"/>
      <c r="BVN72" s="45"/>
      <c r="BVO72" s="45"/>
      <c r="BVP72" s="45"/>
      <c r="BVQ72" s="45"/>
      <c r="BVR72" s="45"/>
      <c r="BVS72" s="45"/>
      <c r="BVT72" s="45"/>
      <c r="BVU72" s="45"/>
      <c r="BVV72" s="45"/>
      <c r="BVW72" s="45"/>
      <c r="BVX72" s="45"/>
      <c r="BVY72" s="45"/>
      <c r="BVZ72" s="45"/>
      <c r="BWA72" s="45"/>
      <c r="BWB72" s="45"/>
      <c r="BWC72" s="45"/>
      <c r="BWD72" s="45"/>
      <c r="BWE72" s="45"/>
      <c r="BWF72" s="45"/>
      <c r="BWG72" s="45"/>
      <c r="BWH72" s="45"/>
      <c r="BWI72" s="45"/>
      <c r="BWJ72" s="45"/>
      <c r="BWK72" s="45"/>
      <c r="BWL72" s="45"/>
      <c r="BWM72" s="45"/>
      <c r="BWN72" s="45"/>
      <c r="BWO72" s="45"/>
      <c r="BWP72" s="45"/>
      <c r="BWQ72" s="45"/>
      <c r="BWR72" s="45"/>
      <c r="BWS72" s="45"/>
      <c r="BWT72" s="45"/>
      <c r="BWU72" s="45"/>
      <c r="BWV72" s="45"/>
      <c r="BWW72" s="45"/>
      <c r="BWX72" s="45"/>
      <c r="BWY72" s="45"/>
      <c r="BWZ72" s="45"/>
      <c r="BXA72" s="45"/>
      <c r="BXB72" s="45"/>
      <c r="BXC72" s="45"/>
      <c r="BXD72" s="45"/>
      <c r="BXE72" s="45"/>
      <c r="BXF72" s="45"/>
      <c r="BXG72" s="45"/>
      <c r="BXH72" s="45"/>
      <c r="BXI72" s="45"/>
      <c r="BXJ72" s="45"/>
      <c r="BXK72" s="45"/>
      <c r="BXL72" s="45"/>
      <c r="BXM72" s="45"/>
      <c r="BXN72" s="45"/>
      <c r="BXO72" s="45"/>
      <c r="BXP72" s="45"/>
      <c r="BXQ72" s="45"/>
      <c r="BXR72" s="45"/>
      <c r="BXS72" s="45"/>
      <c r="BXT72" s="45"/>
      <c r="BXU72" s="45"/>
      <c r="BXV72" s="45"/>
      <c r="BXW72" s="45"/>
      <c r="BXX72" s="45"/>
      <c r="BXY72" s="45"/>
      <c r="BXZ72" s="45"/>
      <c r="BYA72" s="45"/>
      <c r="BYB72" s="45"/>
      <c r="BYC72" s="45"/>
      <c r="BYD72" s="45"/>
      <c r="BYE72" s="45"/>
      <c r="BYF72" s="45"/>
      <c r="BYG72" s="45"/>
      <c r="BYH72" s="45"/>
      <c r="BYI72" s="45"/>
      <c r="BYJ72" s="45"/>
      <c r="BYK72" s="45"/>
      <c r="BYL72" s="45"/>
      <c r="BYM72" s="45"/>
      <c r="BYN72" s="45"/>
      <c r="BYO72" s="45"/>
      <c r="BYP72" s="45"/>
      <c r="BYQ72" s="45"/>
      <c r="BYR72" s="45"/>
      <c r="BYS72" s="45"/>
      <c r="BYT72" s="45"/>
      <c r="BYU72" s="45"/>
      <c r="BYV72" s="45"/>
      <c r="BYW72" s="45"/>
      <c r="BYX72" s="45"/>
      <c r="BYY72" s="45"/>
      <c r="BYZ72" s="45"/>
      <c r="BZA72" s="45"/>
      <c r="BZB72" s="45"/>
      <c r="BZC72" s="45"/>
      <c r="BZD72" s="45"/>
      <c r="BZE72" s="45"/>
      <c r="BZF72" s="45"/>
      <c r="BZG72" s="45"/>
      <c r="BZH72" s="45"/>
      <c r="BZI72" s="45"/>
      <c r="BZJ72" s="45"/>
      <c r="BZK72" s="45"/>
      <c r="BZL72" s="45"/>
      <c r="BZM72" s="45"/>
      <c r="BZN72" s="45"/>
      <c r="BZO72" s="45"/>
      <c r="BZP72" s="45"/>
      <c r="BZQ72" s="45"/>
      <c r="BZR72" s="45"/>
      <c r="BZS72" s="45"/>
      <c r="BZT72" s="45"/>
      <c r="BZU72" s="45"/>
      <c r="BZV72" s="45"/>
      <c r="BZW72" s="45"/>
      <c r="BZX72" s="45"/>
      <c r="BZY72" s="45"/>
      <c r="BZZ72" s="45"/>
      <c r="CAA72" s="45"/>
      <c r="CAB72" s="45"/>
      <c r="CAC72" s="45"/>
      <c r="CAD72" s="45"/>
      <c r="CAE72" s="45"/>
      <c r="CAF72" s="45"/>
      <c r="CAG72" s="45"/>
      <c r="CAH72" s="45"/>
      <c r="CAI72" s="45"/>
      <c r="CAJ72" s="45"/>
      <c r="CAK72" s="45"/>
      <c r="CAL72" s="45"/>
      <c r="CAM72" s="45"/>
      <c r="CAN72" s="45"/>
      <c r="CAO72" s="45"/>
      <c r="CAP72" s="45"/>
      <c r="CAQ72" s="45"/>
      <c r="CAR72" s="45"/>
      <c r="CAS72" s="45"/>
      <c r="CAT72" s="45"/>
      <c r="CAU72" s="45"/>
      <c r="CAV72" s="45"/>
      <c r="CAW72" s="45"/>
      <c r="CAX72" s="45"/>
      <c r="CAY72" s="45"/>
      <c r="CAZ72" s="45"/>
      <c r="CBA72" s="45"/>
      <c r="CBB72" s="45"/>
      <c r="CBC72" s="45"/>
      <c r="CBD72" s="45"/>
      <c r="CBE72" s="45"/>
      <c r="CBF72" s="45"/>
      <c r="CBG72" s="45"/>
      <c r="CBH72" s="45"/>
      <c r="CBI72" s="45"/>
      <c r="CBJ72" s="45"/>
      <c r="CBK72" s="45"/>
      <c r="CBL72" s="45"/>
      <c r="CBM72" s="45"/>
      <c r="CBN72" s="45"/>
      <c r="CBO72" s="45"/>
      <c r="CBP72" s="45"/>
      <c r="CBQ72" s="45"/>
      <c r="CBR72" s="45"/>
      <c r="CBS72" s="45"/>
      <c r="CBT72" s="45"/>
      <c r="CBU72" s="45"/>
      <c r="CBV72" s="45"/>
      <c r="CBW72" s="45"/>
      <c r="CBX72" s="45"/>
      <c r="CBY72" s="45"/>
      <c r="CBZ72" s="45"/>
      <c r="CCA72" s="45"/>
      <c r="CCB72" s="45"/>
      <c r="CCC72" s="45"/>
      <c r="CCD72" s="45"/>
      <c r="CCE72" s="45"/>
      <c r="CCF72" s="45"/>
      <c r="CCG72" s="45"/>
      <c r="CCH72" s="45"/>
      <c r="CCI72" s="45"/>
      <c r="CCJ72" s="45"/>
      <c r="CCK72" s="45"/>
      <c r="CCL72" s="45"/>
      <c r="CCM72" s="45"/>
      <c r="CCN72" s="45"/>
      <c r="CCO72" s="45"/>
      <c r="CCP72" s="45"/>
      <c r="CCQ72" s="45"/>
      <c r="CCR72" s="45"/>
      <c r="CCS72" s="45"/>
      <c r="CCT72" s="45"/>
      <c r="CCU72" s="45"/>
      <c r="CCV72" s="45"/>
      <c r="CCW72" s="45"/>
      <c r="CCX72" s="45"/>
      <c r="CCY72" s="45"/>
      <c r="CCZ72" s="45"/>
      <c r="CDA72" s="45"/>
      <c r="CDB72" s="45"/>
      <c r="CDC72" s="45"/>
      <c r="CDD72" s="45"/>
      <c r="CDE72" s="45"/>
      <c r="CDF72" s="45"/>
      <c r="CDG72" s="45"/>
      <c r="CDH72" s="45"/>
      <c r="CDI72" s="45"/>
      <c r="CDJ72" s="45"/>
      <c r="CDK72" s="45"/>
      <c r="CDL72" s="45"/>
      <c r="CDM72" s="45"/>
      <c r="CDN72" s="45"/>
      <c r="CDO72" s="45"/>
      <c r="CDP72" s="45"/>
      <c r="CDQ72" s="45"/>
      <c r="CDR72" s="45"/>
      <c r="CDS72" s="45"/>
      <c r="CDT72" s="45"/>
      <c r="CDU72" s="45"/>
      <c r="CDV72" s="45"/>
      <c r="CDW72" s="45"/>
      <c r="CDX72" s="45"/>
      <c r="CDY72" s="45"/>
      <c r="CDZ72" s="45"/>
      <c r="CEA72" s="45"/>
      <c r="CEB72" s="45"/>
      <c r="CEC72" s="45"/>
      <c r="CED72" s="45"/>
      <c r="CEE72" s="45"/>
      <c r="CEF72" s="45"/>
      <c r="CEG72" s="45"/>
      <c r="CEH72" s="45"/>
      <c r="CEI72" s="45"/>
      <c r="CEJ72" s="45"/>
      <c r="CEK72" s="45"/>
      <c r="CEL72" s="45"/>
      <c r="CEM72" s="45"/>
      <c r="CEN72" s="45"/>
      <c r="CEO72" s="45"/>
      <c r="CEP72" s="45"/>
      <c r="CEQ72" s="45"/>
      <c r="CER72" s="45"/>
      <c r="CES72" s="45"/>
      <c r="CET72" s="45"/>
      <c r="CEU72" s="45"/>
      <c r="CEV72" s="45"/>
      <c r="CEW72" s="45"/>
      <c r="CEX72" s="45"/>
      <c r="CEY72" s="45"/>
      <c r="CEZ72" s="45"/>
      <c r="CFA72" s="45"/>
      <c r="CFB72" s="45"/>
      <c r="CFC72" s="45"/>
      <c r="CFD72" s="45"/>
      <c r="CFE72" s="45"/>
      <c r="CFF72" s="45"/>
      <c r="CFG72" s="45"/>
      <c r="CFH72" s="45"/>
      <c r="CFI72" s="45"/>
      <c r="CFJ72" s="45"/>
      <c r="CFK72" s="45"/>
      <c r="CFL72" s="45"/>
      <c r="CFM72" s="45"/>
      <c r="CFN72" s="45"/>
      <c r="CFO72" s="45"/>
      <c r="CFP72" s="45"/>
      <c r="CFQ72" s="45"/>
      <c r="CFR72" s="45"/>
      <c r="CFS72" s="45"/>
      <c r="CFT72" s="45"/>
      <c r="CFU72" s="45"/>
      <c r="CFV72" s="45"/>
      <c r="CFW72" s="45"/>
      <c r="CFX72" s="45"/>
      <c r="CFY72" s="45"/>
      <c r="CFZ72" s="45"/>
      <c r="CGA72" s="45"/>
      <c r="CGB72" s="45"/>
      <c r="CGC72" s="45"/>
      <c r="CGD72" s="45"/>
      <c r="CGE72" s="45"/>
      <c r="CGF72" s="45"/>
      <c r="CGG72" s="45"/>
      <c r="CGH72" s="45"/>
      <c r="CGI72" s="45"/>
      <c r="CGJ72" s="45"/>
      <c r="CGK72" s="45"/>
      <c r="CGL72" s="45"/>
      <c r="CGM72" s="45"/>
      <c r="CGN72" s="45"/>
      <c r="CGO72" s="45"/>
      <c r="CGP72" s="45"/>
      <c r="CGQ72" s="45"/>
      <c r="CGR72" s="45"/>
      <c r="CGS72" s="45"/>
      <c r="CGT72" s="45"/>
      <c r="CGU72" s="45"/>
      <c r="CGV72" s="45"/>
      <c r="CGW72" s="45"/>
      <c r="CGX72" s="45"/>
      <c r="CGY72" s="45"/>
      <c r="CGZ72" s="45"/>
      <c r="CHA72" s="45"/>
      <c r="CHB72" s="45"/>
      <c r="CHC72" s="45"/>
      <c r="CHD72" s="45"/>
      <c r="CHE72" s="45"/>
      <c r="CHF72" s="45"/>
      <c r="CHG72" s="45"/>
      <c r="CHH72" s="45"/>
      <c r="CHI72" s="45"/>
      <c r="CHJ72" s="45"/>
      <c r="CHK72" s="45"/>
      <c r="CHL72" s="45"/>
      <c r="CHM72" s="45"/>
      <c r="CHN72" s="45"/>
      <c r="CHO72" s="45"/>
      <c r="CHP72" s="45"/>
      <c r="CHQ72" s="45"/>
      <c r="CHR72" s="45"/>
      <c r="CHS72" s="45"/>
      <c r="CHT72" s="45"/>
      <c r="CHU72" s="45"/>
      <c r="CHV72" s="45"/>
      <c r="CHW72" s="45"/>
      <c r="CHX72" s="45"/>
      <c r="CHY72" s="45"/>
      <c r="CHZ72" s="45"/>
      <c r="CIA72" s="45"/>
      <c r="CIB72" s="45"/>
      <c r="CIC72" s="45"/>
      <c r="CID72" s="45"/>
      <c r="CIE72" s="45"/>
      <c r="CIF72" s="45"/>
      <c r="CIG72" s="45"/>
      <c r="CIH72" s="45"/>
      <c r="CII72" s="45"/>
      <c r="CIJ72" s="45"/>
      <c r="CIK72" s="45"/>
      <c r="CIL72" s="45"/>
      <c r="CIM72" s="45"/>
      <c r="CIN72" s="45"/>
      <c r="CIO72" s="45"/>
      <c r="CIP72" s="45"/>
      <c r="CIQ72" s="45"/>
      <c r="CIR72" s="45"/>
      <c r="CIS72" s="45"/>
      <c r="CIT72" s="45"/>
      <c r="CIU72" s="45"/>
      <c r="CIV72" s="45"/>
      <c r="CIW72" s="45"/>
      <c r="CIX72" s="45"/>
      <c r="CIY72" s="45"/>
      <c r="CIZ72" s="45"/>
      <c r="CJA72" s="45"/>
      <c r="CJB72" s="45"/>
      <c r="CJC72" s="45"/>
      <c r="CJD72" s="45"/>
      <c r="CJE72" s="45"/>
      <c r="CJF72" s="45"/>
      <c r="CJG72" s="45"/>
      <c r="CJH72" s="45"/>
      <c r="CJI72" s="45"/>
      <c r="CJJ72" s="45"/>
      <c r="CJK72" s="45"/>
      <c r="CJL72" s="45"/>
      <c r="CJM72" s="45"/>
      <c r="CJN72" s="45"/>
      <c r="CJO72" s="45"/>
      <c r="CJP72" s="45"/>
      <c r="CJQ72" s="45"/>
      <c r="CJR72" s="45"/>
      <c r="CJS72" s="45"/>
      <c r="CJT72" s="45"/>
      <c r="CJU72" s="45"/>
      <c r="CJV72" s="45"/>
      <c r="CJW72" s="45"/>
      <c r="CJX72" s="45"/>
      <c r="CJY72" s="45"/>
      <c r="CJZ72" s="45"/>
      <c r="CKA72" s="45"/>
      <c r="CKB72" s="45"/>
      <c r="CKC72" s="45"/>
      <c r="CKD72" s="45"/>
      <c r="CKE72" s="45"/>
      <c r="CKF72" s="45"/>
      <c r="CKG72" s="45"/>
      <c r="CKH72" s="45"/>
      <c r="CKI72" s="45"/>
      <c r="CKJ72" s="45"/>
      <c r="CKK72" s="45"/>
      <c r="CKL72" s="45"/>
      <c r="CKM72" s="45"/>
      <c r="CKN72" s="45"/>
      <c r="CKO72" s="45"/>
      <c r="CKP72" s="45"/>
      <c r="CKQ72" s="45"/>
      <c r="CKR72" s="45"/>
      <c r="CKS72" s="45"/>
      <c r="CKT72" s="45"/>
      <c r="CKU72" s="45"/>
      <c r="CKV72" s="45"/>
      <c r="CKW72" s="45"/>
      <c r="CKX72" s="45"/>
      <c r="CKY72" s="45"/>
      <c r="CKZ72" s="45"/>
      <c r="CLA72" s="45"/>
      <c r="CLB72" s="45"/>
      <c r="CLC72" s="45"/>
      <c r="CLD72" s="45"/>
      <c r="CLE72" s="45"/>
      <c r="CLF72" s="45"/>
      <c r="CLG72" s="45"/>
      <c r="CLH72" s="45"/>
      <c r="CLI72" s="45"/>
      <c r="CLJ72" s="45"/>
      <c r="CLK72" s="45"/>
      <c r="CLL72" s="45"/>
      <c r="CLM72" s="45"/>
      <c r="CLN72" s="45"/>
      <c r="CLO72" s="45"/>
      <c r="CLP72" s="45"/>
      <c r="CLQ72" s="45"/>
      <c r="CLR72" s="45"/>
      <c r="CLS72" s="45"/>
      <c r="CLT72" s="45"/>
      <c r="CLU72" s="45"/>
      <c r="CLV72" s="45"/>
      <c r="CLW72" s="45"/>
      <c r="CLX72" s="45"/>
      <c r="CLY72" s="45"/>
      <c r="CLZ72" s="45"/>
      <c r="CMA72" s="45"/>
      <c r="CMB72" s="45"/>
      <c r="CMC72" s="45"/>
      <c r="CMD72" s="45"/>
      <c r="CME72" s="45"/>
      <c r="CMF72" s="45"/>
      <c r="CMG72" s="45"/>
      <c r="CMH72" s="45"/>
      <c r="CMI72" s="45"/>
      <c r="CMJ72" s="45"/>
      <c r="CMK72" s="45"/>
      <c r="CML72" s="45"/>
      <c r="CMM72" s="45"/>
      <c r="CMN72" s="45"/>
      <c r="CMO72" s="45"/>
      <c r="CMP72" s="45"/>
      <c r="CMQ72" s="45"/>
      <c r="CMR72" s="45"/>
      <c r="CMS72" s="45"/>
      <c r="CMT72" s="45"/>
      <c r="CMU72" s="45"/>
      <c r="CMV72" s="45"/>
      <c r="CMW72" s="45"/>
      <c r="CMX72" s="45"/>
      <c r="CMY72" s="45"/>
      <c r="CMZ72" s="45"/>
      <c r="CNA72" s="45"/>
      <c r="CNB72" s="45"/>
      <c r="CNC72" s="45"/>
      <c r="CND72" s="45"/>
      <c r="CNE72" s="45"/>
      <c r="CNF72" s="45"/>
      <c r="CNG72" s="45"/>
      <c r="CNH72" s="45"/>
      <c r="CNI72" s="45"/>
      <c r="CNJ72" s="45"/>
      <c r="CNK72" s="45"/>
      <c r="CNL72" s="45"/>
      <c r="CNM72" s="45"/>
      <c r="CNN72" s="45"/>
      <c r="CNO72" s="45"/>
      <c r="CNP72" s="45"/>
      <c r="CNQ72" s="45"/>
      <c r="CNR72" s="45"/>
      <c r="CNS72" s="45"/>
      <c r="CNT72" s="45"/>
      <c r="CNU72" s="45"/>
      <c r="CNV72" s="45"/>
      <c r="CNW72" s="45"/>
      <c r="CNX72" s="45"/>
      <c r="CNY72" s="45"/>
      <c r="CNZ72" s="45"/>
      <c r="COA72" s="45"/>
      <c r="COB72" s="45"/>
      <c r="COC72" s="45"/>
      <c r="COD72" s="45"/>
      <c r="COE72" s="45"/>
      <c r="COF72" s="45"/>
      <c r="COG72" s="45"/>
      <c r="COH72" s="45"/>
      <c r="COI72" s="45"/>
      <c r="COJ72" s="45"/>
      <c r="COK72" s="45"/>
      <c r="COL72" s="45"/>
      <c r="COM72" s="45"/>
      <c r="CON72" s="45"/>
      <c r="COO72" s="45"/>
      <c r="COP72" s="45"/>
      <c r="COQ72" s="45"/>
      <c r="COR72" s="45"/>
      <c r="COS72" s="45"/>
      <c r="COT72" s="45"/>
      <c r="COU72" s="45"/>
      <c r="COV72" s="45"/>
      <c r="COW72" s="45"/>
      <c r="COX72" s="45"/>
      <c r="COY72" s="45"/>
      <c r="COZ72" s="45"/>
      <c r="CPA72" s="45"/>
      <c r="CPB72" s="45"/>
      <c r="CPC72" s="45"/>
      <c r="CPD72" s="45"/>
      <c r="CPE72" s="45"/>
      <c r="CPF72" s="45"/>
      <c r="CPG72" s="45"/>
      <c r="CPH72" s="45"/>
      <c r="CPI72" s="45"/>
      <c r="CPJ72" s="45"/>
      <c r="CPK72" s="45"/>
      <c r="CPL72" s="45"/>
      <c r="CPM72" s="45"/>
      <c r="CPN72" s="45"/>
      <c r="CPO72" s="45"/>
      <c r="CPP72" s="45"/>
      <c r="CPQ72" s="45"/>
      <c r="CPR72" s="45"/>
      <c r="CPS72" s="45"/>
      <c r="CPT72" s="45"/>
      <c r="CPU72" s="45"/>
      <c r="CPV72" s="45"/>
      <c r="CPW72" s="45"/>
      <c r="CPX72" s="45"/>
      <c r="CPY72" s="45"/>
      <c r="CPZ72" s="45"/>
      <c r="CQA72" s="45"/>
      <c r="CQB72" s="45"/>
      <c r="CQC72" s="45"/>
      <c r="CQD72" s="45"/>
      <c r="CQE72" s="45"/>
      <c r="CQF72" s="45"/>
      <c r="CQG72" s="45"/>
      <c r="CQH72" s="45"/>
      <c r="CQI72" s="45"/>
      <c r="CQJ72" s="45"/>
      <c r="CQK72" s="45"/>
      <c r="CQL72" s="45"/>
      <c r="CQM72" s="45"/>
      <c r="CQN72" s="45"/>
      <c r="CQO72" s="45"/>
      <c r="CQP72" s="45"/>
      <c r="CQQ72" s="45"/>
      <c r="CQR72" s="45"/>
      <c r="CQS72" s="45"/>
      <c r="CQT72" s="45"/>
      <c r="CQU72" s="45"/>
      <c r="CQV72" s="45"/>
      <c r="CQW72" s="45"/>
      <c r="CQX72" s="45"/>
      <c r="CQY72" s="45"/>
      <c r="CQZ72" s="45"/>
      <c r="CRA72" s="45"/>
      <c r="CRB72" s="45"/>
      <c r="CRC72" s="45"/>
      <c r="CRD72" s="45"/>
      <c r="CRE72" s="45"/>
      <c r="CRF72" s="45"/>
      <c r="CRG72" s="45"/>
      <c r="CRH72" s="45"/>
      <c r="CRI72" s="45"/>
      <c r="CRJ72" s="45"/>
      <c r="CRK72" s="45"/>
      <c r="CRL72" s="45"/>
      <c r="CRM72" s="45"/>
      <c r="CRN72" s="45"/>
      <c r="CRO72" s="45"/>
      <c r="CRP72" s="45"/>
      <c r="CRQ72" s="45"/>
      <c r="CRR72" s="45"/>
      <c r="CRS72" s="45"/>
      <c r="CRT72" s="45"/>
      <c r="CRU72" s="45"/>
      <c r="CRV72" s="45"/>
      <c r="CRW72" s="45"/>
      <c r="CRX72" s="45"/>
      <c r="CRY72" s="45"/>
      <c r="CRZ72" s="45"/>
      <c r="CSA72" s="45"/>
      <c r="CSB72" s="45"/>
      <c r="CSC72" s="45"/>
      <c r="CSD72" s="45"/>
      <c r="CSE72" s="45"/>
      <c r="CSF72" s="45"/>
      <c r="CSG72" s="45"/>
      <c r="CSH72" s="45"/>
      <c r="CSI72" s="45"/>
      <c r="CSJ72" s="45"/>
      <c r="CSK72" s="45"/>
      <c r="CSL72" s="45"/>
      <c r="CSM72" s="45"/>
      <c r="CSN72" s="45"/>
      <c r="CSO72" s="45"/>
      <c r="CSP72" s="45"/>
      <c r="CSQ72" s="45"/>
      <c r="CSR72" s="45"/>
      <c r="CSS72" s="45"/>
      <c r="CST72" s="45"/>
      <c r="CSU72" s="45"/>
      <c r="CSV72" s="45"/>
      <c r="CSW72" s="45"/>
      <c r="CSX72" s="45"/>
      <c r="CSY72" s="45"/>
      <c r="CSZ72" s="45"/>
      <c r="CTA72" s="45"/>
      <c r="CTB72" s="45"/>
      <c r="CTC72" s="45"/>
      <c r="CTD72" s="45"/>
      <c r="CTE72" s="45"/>
      <c r="CTF72" s="45"/>
      <c r="CTG72" s="45"/>
      <c r="CTH72" s="45"/>
      <c r="CTI72" s="45"/>
      <c r="CTJ72" s="45"/>
      <c r="CTK72" s="45"/>
      <c r="CTL72" s="45"/>
      <c r="CTM72" s="45"/>
      <c r="CTN72" s="45"/>
      <c r="CTO72" s="45"/>
      <c r="CTP72" s="45"/>
      <c r="CTQ72" s="45"/>
      <c r="CTR72" s="45"/>
      <c r="CTS72" s="45"/>
      <c r="CTT72" s="45"/>
      <c r="CTU72" s="45"/>
      <c r="CTV72" s="45"/>
      <c r="CTW72" s="45"/>
      <c r="CTX72" s="45"/>
      <c r="CTY72" s="45"/>
      <c r="CTZ72" s="45"/>
      <c r="CUA72" s="45"/>
      <c r="CUB72" s="45"/>
      <c r="CUC72" s="45"/>
      <c r="CUD72" s="45"/>
      <c r="CUE72" s="45"/>
      <c r="CUF72" s="45"/>
      <c r="CUG72" s="45"/>
      <c r="CUH72" s="45"/>
      <c r="CUI72" s="45"/>
      <c r="CUJ72" s="45"/>
      <c r="CUK72" s="45"/>
      <c r="CUL72" s="45"/>
      <c r="CUM72" s="45"/>
      <c r="CUN72" s="45"/>
      <c r="CUO72" s="45"/>
      <c r="CUP72" s="45"/>
      <c r="CUQ72" s="45"/>
      <c r="CUR72" s="45"/>
      <c r="CUS72" s="45"/>
      <c r="CUT72" s="45"/>
      <c r="CUU72" s="45"/>
      <c r="CUV72" s="45"/>
      <c r="CUW72" s="45"/>
      <c r="CUX72" s="45"/>
      <c r="CUY72" s="45"/>
      <c r="CUZ72" s="45"/>
      <c r="CVA72" s="45"/>
      <c r="CVB72" s="45"/>
      <c r="CVC72" s="45"/>
      <c r="CVD72" s="45"/>
      <c r="CVE72" s="45"/>
      <c r="CVF72" s="45"/>
      <c r="CVG72" s="45"/>
      <c r="CVH72" s="45"/>
      <c r="CVI72" s="45"/>
      <c r="CVJ72" s="45"/>
      <c r="CVK72" s="45"/>
      <c r="CVL72" s="45"/>
      <c r="CVM72" s="45"/>
      <c r="CVN72" s="45"/>
      <c r="CVO72" s="45"/>
      <c r="CVP72" s="45"/>
      <c r="CVQ72" s="45"/>
      <c r="CVR72" s="45"/>
      <c r="CVS72" s="45"/>
      <c r="CVT72" s="45"/>
      <c r="CVU72" s="45"/>
      <c r="CVV72" s="45"/>
      <c r="CVW72" s="45"/>
      <c r="CVX72" s="45"/>
      <c r="CVY72" s="45"/>
      <c r="CVZ72" s="45"/>
      <c r="CWA72" s="45"/>
      <c r="CWB72" s="45"/>
      <c r="CWC72" s="45"/>
      <c r="CWD72" s="45"/>
      <c r="CWE72" s="45"/>
      <c r="CWF72" s="45"/>
      <c r="CWG72" s="45"/>
      <c r="CWH72" s="45"/>
      <c r="CWI72" s="45"/>
      <c r="CWJ72" s="45"/>
      <c r="CWK72" s="45"/>
      <c r="CWL72" s="45"/>
      <c r="CWM72" s="45"/>
      <c r="CWN72" s="45"/>
      <c r="CWO72" s="45"/>
      <c r="CWP72" s="45"/>
      <c r="CWQ72" s="45"/>
      <c r="CWR72" s="45"/>
      <c r="CWS72" s="45"/>
      <c r="CWT72" s="45"/>
      <c r="CWU72" s="45"/>
      <c r="CWV72" s="45"/>
      <c r="CWW72" s="45"/>
      <c r="CWX72" s="45"/>
      <c r="CWY72" s="45"/>
      <c r="CWZ72" s="45"/>
      <c r="CXA72" s="45"/>
      <c r="CXB72" s="45"/>
      <c r="CXC72" s="45"/>
      <c r="CXD72" s="45"/>
      <c r="CXE72" s="45"/>
      <c r="CXF72" s="45"/>
      <c r="CXG72" s="45"/>
      <c r="CXH72" s="45"/>
      <c r="CXI72" s="45"/>
      <c r="CXJ72" s="45"/>
      <c r="CXK72" s="45"/>
      <c r="CXL72" s="45"/>
      <c r="CXM72" s="45"/>
      <c r="CXN72" s="45"/>
      <c r="CXO72" s="45"/>
      <c r="CXP72" s="45"/>
      <c r="CXQ72" s="45"/>
      <c r="CXR72" s="45"/>
      <c r="CXS72" s="45"/>
      <c r="CXT72" s="45"/>
      <c r="CXU72" s="45"/>
      <c r="CXV72" s="45"/>
      <c r="CXW72" s="45"/>
      <c r="CXX72" s="45"/>
      <c r="CXY72" s="45"/>
      <c r="CXZ72" s="45"/>
      <c r="CYA72" s="45"/>
      <c r="CYB72" s="45"/>
      <c r="CYC72" s="45"/>
      <c r="CYD72" s="45"/>
      <c r="CYE72" s="45"/>
      <c r="CYF72" s="45"/>
      <c r="CYG72" s="45"/>
      <c r="CYH72" s="45"/>
      <c r="CYI72" s="45"/>
      <c r="CYJ72" s="45"/>
      <c r="CYK72" s="45"/>
      <c r="CYL72" s="45"/>
      <c r="CYM72" s="45"/>
      <c r="CYN72" s="45"/>
      <c r="CYO72" s="45"/>
      <c r="CYP72" s="45"/>
      <c r="CYQ72" s="45"/>
      <c r="CYR72" s="45"/>
      <c r="CYS72" s="45"/>
      <c r="CYT72" s="45"/>
      <c r="CYU72" s="45"/>
      <c r="CYV72" s="45"/>
      <c r="CYW72" s="45"/>
      <c r="CYX72" s="45"/>
      <c r="CYY72" s="45"/>
      <c r="CYZ72" s="45"/>
      <c r="CZA72" s="45"/>
      <c r="CZB72" s="45"/>
      <c r="CZC72" s="45"/>
      <c r="CZD72" s="45"/>
      <c r="CZE72" s="45"/>
      <c r="CZF72" s="45"/>
      <c r="CZG72" s="45"/>
      <c r="CZH72" s="45"/>
      <c r="CZI72" s="45"/>
      <c r="CZJ72" s="45"/>
      <c r="CZK72" s="45"/>
      <c r="CZL72" s="45"/>
      <c r="CZM72" s="45"/>
      <c r="CZN72" s="45"/>
      <c r="CZO72" s="45"/>
      <c r="CZP72" s="45"/>
      <c r="CZQ72" s="45"/>
      <c r="CZR72" s="45"/>
      <c r="CZS72" s="45"/>
      <c r="CZT72" s="45"/>
      <c r="CZU72" s="45"/>
      <c r="CZV72" s="45"/>
      <c r="CZW72" s="45"/>
      <c r="CZX72" s="45"/>
      <c r="CZY72" s="45"/>
      <c r="CZZ72" s="45"/>
      <c r="DAA72" s="45"/>
      <c r="DAB72" s="45"/>
      <c r="DAC72" s="45"/>
      <c r="DAD72" s="45"/>
      <c r="DAE72" s="45"/>
      <c r="DAF72" s="45"/>
      <c r="DAG72" s="45"/>
      <c r="DAH72" s="45"/>
      <c r="DAI72" s="45"/>
      <c r="DAJ72" s="45"/>
      <c r="DAK72" s="45"/>
      <c r="DAL72" s="45"/>
      <c r="DAM72" s="45"/>
      <c r="DAN72" s="45"/>
      <c r="DAO72" s="45"/>
      <c r="DAP72" s="45"/>
      <c r="DAQ72" s="45"/>
      <c r="DAR72" s="45"/>
      <c r="DAS72" s="45"/>
      <c r="DAT72" s="45"/>
      <c r="DAU72" s="45"/>
      <c r="DAV72" s="45"/>
      <c r="DAW72" s="45"/>
      <c r="DAX72" s="45"/>
      <c r="DAY72" s="45"/>
      <c r="DAZ72" s="45"/>
      <c r="DBA72" s="45"/>
      <c r="DBB72" s="45"/>
      <c r="DBC72" s="45"/>
      <c r="DBD72" s="45"/>
      <c r="DBE72" s="45"/>
      <c r="DBF72" s="45"/>
      <c r="DBG72" s="45"/>
      <c r="DBH72" s="45"/>
      <c r="DBI72" s="45"/>
      <c r="DBJ72" s="45"/>
      <c r="DBK72" s="45"/>
      <c r="DBL72" s="45"/>
      <c r="DBM72" s="45"/>
      <c r="DBN72" s="45"/>
      <c r="DBO72" s="45"/>
      <c r="DBP72" s="45"/>
      <c r="DBQ72" s="45"/>
      <c r="DBR72" s="45"/>
      <c r="DBS72" s="45"/>
      <c r="DBT72" s="45"/>
      <c r="DBU72" s="45"/>
      <c r="DBV72" s="45"/>
      <c r="DBW72" s="45"/>
      <c r="DBX72" s="45"/>
      <c r="DBY72" s="45"/>
      <c r="DBZ72" s="45"/>
      <c r="DCA72" s="45"/>
      <c r="DCB72" s="45"/>
      <c r="DCC72" s="45"/>
      <c r="DCD72" s="45"/>
      <c r="DCE72" s="45"/>
      <c r="DCF72" s="45"/>
      <c r="DCG72" s="45"/>
      <c r="DCH72" s="45"/>
      <c r="DCI72" s="45"/>
      <c r="DCJ72" s="45"/>
      <c r="DCK72" s="45"/>
      <c r="DCL72" s="45"/>
      <c r="DCM72" s="45"/>
      <c r="DCN72" s="45"/>
      <c r="DCO72" s="45"/>
      <c r="DCP72" s="45"/>
      <c r="DCQ72" s="45"/>
      <c r="DCR72" s="45"/>
      <c r="DCS72" s="45"/>
      <c r="DCT72" s="45"/>
      <c r="DCU72" s="45"/>
      <c r="DCV72" s="45"/>
      <c r="DCW72" s="45"/>
      <c r="DCX72" s="45"/>
      <c r="DCY72" s="45"/>
      <c r="DCZ72" s="45"/>
      <c r="DDA72" s="45"/>
      <c r="DDB72" s="45"/>
      <c r="DDC72" s="45"/>
      <c r="DDD72" s="45"/>
      <c r="DDE72" s="45"/>
      <c r="DDF72" s="45"/>
      <c r="DDG72" s="45"/>
      <c r="DDH72" s="45"/>
      <c r="DDI72" s="45"/>
      <c r="DDJ72" s="45"/>
      <c r="DDK72" s="45"/>
      <c r="DDL72" s="45"/>
      <c r="DDM72" s="45"/>
      <c r="DDN72" s="45"/>
      <c r="DDO72" s="45"/>
      <c r="DDP72" s="45"/>
      <c r="DDQ72" s="45"/>
      <c r="DDR72" s="45"/>
      <c r="DDS72" s="45"/>
      <c r="DDT72" s="45"/>
      <c r="DDU72" s="45"/>
      <c r="DDV72" s="45"/>
      <c r="DDW72" s="45"/>
      <c r="DDX72" s="45"/>
      <c r="DDY72" s="45"/>
      <c r="DDZ72" s="45"/>
      <c r="DEA72" s="45"/>
      <c r="DEB72" s="45"/>
      <c r="DEC72" s="45"/>
      <c r="DED72" s="45"/>
      <c r="DEE72" s="45"/>
      <c r="DEF72" s="45"/>
      <c r="DEG72" s="45"/>
      <c r="DEH72" s="45"/>
      <c r="DEI72" s="45"/>
      <c r="DEJ72" s="45"/>
      <c r="DEK72" s="45"/>
      <c r="DEL72" s="45"/>
      <c r="DEM72" s="45"/>
      <c r="DEN72" s="45"/>
      <c r="DEO72" s="45"/>
      <c r="DEP72" s="45"/>
      <c r="DEQ72" s="45"/>
      <c r="DER72" s="45"/>
      <c r="DES72" s="45"/>
      <c r="DET72" s="45"/>
      <c r="DEU72" s="45"/>
      <c r="DEV72" s="45"/>
      <c r="DEW72" s="45"/>
      <c r="DEX72" s="45"/>
      <c r="DEY72" s="45"/>
      <c r="DEZ72" s="45"/>
      <c r="DFA72" s="45"/>
      <c r="DFB72" s="45"/>
      <c r="DFC72" s="45"/>
      <c r="DFD72" s="45"/>
      <c r="DFE72" s="45"/>
      <c r="DFF72" s="45"/>
      <c r="DFG72" s="45"/>
      <c r="DFH72" s="45"/>
      <c r="DFI72" s="45"/>
      <c r="DFJ72" s="45"/>
      <c r="DFK72" s="45"/>
      <c r="DFL72" s="45"/>
      <c r="DFM72" s="45"/>
      <c r="DFN72" s="45"/>
      <c r="DFO72" s="45"/>
      <c r="DFP72" s="45"/>
      <c r="DFQ72" s="45"/>
      <c r="DFR72" s="45"/>
      <c r="DFS72" s="45"/>
      <c r="DFT72" s="45"/>
      <c r="DFU72" s="45"/>
      <c r="DFV72" s="45"/>
      <c r="DFW72" s="45"/>
      <c r="DFX72" s="45"/>
      <c r="DFY72" s="45"/>
      <c r="DFZ72" s="45"/>
      <c r="DGA72" s="45"/>
      <c r="DGB72" s="45"/>
      <c r="DGC72" s="45"/>
      <c r="DGD72" s="45"/>
      <c r="DGE72" s="45"/>
      <c r="DGF72" s="45"/>
      <c r="DGG72" s="45"/>
      <c r="DGH72" s="45"/>
      <c r="DGI72" s="45"/>
      <c r="DGJ72" s="45"/>
      <c r="DGK72" s="45"/>
      <c r="DGL72" s="45"/>
      <c r="DGM72" s="45"/>
      <c r="DGN72" s="45"/>
      <c r="DGO72" s="45"/>
      <c r="DGP72" s="45"/>
      <c r="DGQ72" s="45"/>
      <c r="DGR72" s="45"/>
      <c r="DGS72" s="45"/>
      <c r="DGT72" s="45"/>
      <c r="DGU72" s="45"/>
      <c r="DGV72" s="45"/>
      <c r="DGW72" s="45"/>
      <c r="DGX72" s="45"/>
      <c r="DGY72" s="45"/>
      <c r="DGZ72" s="45"/>
      <c r="DHA72" s="45"/>
      <c r="DHB72" s="45"/>
      <c r="DHC72" s="45"/>
      <c r="DHD72" s="45"/>
      <c r="DHE72" s="45"/>
      <c r="DHF72" s="45"/>
      <c r="DHG72" s="45"/>
      <c r="DHH72" s="45"/>
      <c r="DHI72" s="45"/>
      <c r="DHJ72" s="45"/>
      <c r="DHK72" s="45"/>
      <c r="DHL72" s="45"/>
      <c r="DHM72" s="45"/>
      <c r="DHN72" s="45"/>
      <c r="DHO72" s="45"/>
      <c r="DHP72" s="45"/>
      <c r="DHQ72" s="45"/>
      <c r="DHR72" s="45"/>
      <c r="DHS72" s="45"/>
      <c r="DHT72" s="45"/>
      <c r="DHU72" s="45"/>
      <c r="DHV72" s="45"/>
      <c r="DHW72" s="45"/>
      <c r="DHX72" s="45"/>
      <c r="DHY72" s="45"/>
      <c r="DHZ72" s="45"/>
      <c r="DIA72" s="45"/>
      <c r="DIB72" s="45"/>
      <c r="DIC72" s="45"/>
      <c r="DID72" s="45"/>
      <c r="DIE72" s="45"/>
      <c r="DIF72" s="45"/>
      <c r="DIG72" s="45"/>
      <c r="DIH72" s="45"/>
      <c r="DII72" s="45"/>
      <c r="DIJ72" s="45"/>
      <c r="DIK72" s="45"/>
      <c r="DIL72" s="45"/>
      <c r="DIM72" s="45"/>
      <c r="DIN72" s="45"/>
      <c r="DIO72" s="45"/>
      <c r="DIP72" s="45"/>
      <c r="DIQ72" s="45"/>
      <c r="DIR72" s="45"/>
      <c r="DIS72" s="45"/>
      <c r="DIT72" s="45"/>
      <c r="DIU72" s="45"/>
      <c r="DIV72" s="45"/>
      <c r="DIW72" s="45"/>
      <c r="DIX72" s="45"/>
      <c r="DIY72" s="45"/>
      <c r="DIZ72" s="45"/>
      <c r="DJA72" s="45"/>
      <c r="DJB72" s="45"/>
      <c r="DJC72" s="45"/>
      <c r="DJD72" s="45"/>
      <c r="DJE72" s="45"/>
      <c r="DJF72" s="45"/>
      <c r="DJG72" s="45"/>
      <c r="DJH72" s="45"/>
      <c r="DJI72" s="45"/>
      <c r="DJJ72" s="45"/>
      <c r="DJK72" s="45"/>
      <c r="DJL72" s="45"/>
      <c r="DJM72" s="45"/>
      <c r="DJN72" s="45"/>
      <c r="DJO72" s="45"/>
      <c r="DJP72" s="45"/>
      <c r="DJQ72" s="45"/>
      <c r="DJR72" s="45"/>
      <c r="DJS72" s="45"/>
      <c r="DJT72" s="45"/>
      <c r="DJU72" s="45"/>
      <c r="DJV72" s="45"/>
      <c r="DJW72" s="45"/>
      <c r="DJX72" s="45"/>
      <c r="DJY72" s="45"/>
      <c r="DJZ72" s="45"/>
      <c r="DKA72" s="45"/>
      <c r="DKB72" s="45"/>
      <c r="DKC72" s="45"/>
      <c r="DKD72" s="45"/>
      <c r="DKE72" s="45"/>
      <c r="DKF72" s="45"/>
      <c r="DKG72" s="45"/>
      <c r="DKH72" s="45"/>
      <c r="DKI72" s="45"/>
      <c r="DKJ72" s="45"/>
      <c r="DKK72" s="45"/>
      <c r="DKL72" s="45"/>
      <c r="DKM72" s="45"/>
      <c r="DKN72" s="45"/>
      <c r="DKO72" s="45"/>
      <c r="DKP72" s="45"/>
      <c r="DKQ72" s="45"/>
      <c r="DKR72" s="45"/>
      <c r="DKS72" s="45"/>
      <c r="DKT72" s="45"/>
      <c r="DKU72" s="45"/>
      <c r="DKV72" s="45"/>
      <c r="DKW72" s="45"/>
      <c r="DKX72" s="45"/>
      <c r="DKY72" s="45"/>
      <c r="DKZ72" s="45"/>
      <c r="DLA72" s="45"/>
      <c r="DLB72" s="45"/>
      <c r="DLC72" s="45"/>
      <c r="DLD72" s="45"/>
      <c r="DLE72" s="45"/>
      <c r="DLF72" s="45"/>
      <c r="DLG72" s="45"/>
      <c r="DLH72" s="45"/>
      <c r="DLI72" s="45"/>
      <c r="DLJ72" s="45"/>
      <c r="DLK72" s="45"/>
      <c r="DLL72" s="45"/>
      <c r="DLM72" s="45"/>
      <c r="DLN72" s="45"/>
      <c r="DLO72" s="45"/>
      <c r="DLP72" s="45"/>
      <c r="DLQ72" s="45"/>
      <c r="DLR72" s="45"/>
      <c r="DLS72" s="45"/>
      <c r="DLT72" s="45"/>
      <c r="DLU72" s="45"/>
      <c r="DLV72" s="45"/>
      <c r="DLW72" s="45"/>
      <c r="DLX72" s="45"/>
      <c r="DLY72" s="45"/>
      <c r="DLZ72" s="45"/>
      <c r="DMA72" s="45"/>
      <c r="DMB72" s="45"/>
      <c r="DMC72" s="45"/>
      <c r="DMD72" s="45"/>
      <c r="DME72" s="45"/>
      <c r="DMF72" s="45"/>
      <c r="DMG72" s="45"/>
      <c r="DMH72" s="45"/>
      <c r="DMI72" s="45"/>
      <c r="DMJ72" s="45"/>
      <c r="DMK72" s="45"/>
      <c r="DML72" s="45"/>
      <c r="DMM72" s="45"/>
      <c r="DMN72" s="45"/>
      <c r="DMO72" s="45"/>
      <c r="DMP72" s="45"/>
      <c r="DMQ72" s="45"/>
      <c r="DMR72" s="45"/>
      <c r="DMS72" s="45"/>
      <c r="DMT72" s="45"/>
      <c r="DMU72" s="45"/>
      <c r="DMV72" s="45"/>
      <c r="DMW72" s="45"/>
      <c r="DMX72" s="45"/>
      <c r="DMY72" s="45"/>
      <c r="DMZ72" s="45"/>
      <c r="DNA72" s="45"/>
      <c r="DNB72" s="45"/>
      <c r="DNC72" s="45"/>
      <c r="DND72" s="45"/>
      <c r="DNE72" s="45"/>
      <c r="DNF72" s="45"/>
      <c r="DNG72" s="45"/>
      <c r="DNH72" s="45"/>
      <c r="DNI72" s="45"/>
      <c r="DNJ72" s="45"/>
      <c r="DNK72" s="45"/>
      <c r="DNL72" s="45"/>
      <c r="DNM72" s="45"/>
      <c r="DNN72" s="45"/>
      <c r="DNO72" s="45"/>
      <c r="DNP72" s="45"/>
      <c r="DNQ72" s="45"/>
      <c r="DNR72" s="45"/>
      <c r="DNS72" s="45"/>
      <c r="DNT72" s="45"/>
      <c r="DNU72" s="45"/>
      <c r="DNV72" s="45"/>
      <c r="DNW72" s="45"/>
      <c r="DNX72" s="45"/>
      <c r="DNY72" s="45"/>
      <c r="DNZ72" s="45"/>
      <c r="DOA72" s="45"/>
      <c r="DOB72" s="45"/>
      <c r="DOC72" s="45"/>
      <c r="DOD72" s="45"/>
      <c r="DOE72" s="45"/>
      <c r="DOF72" s="45"/>
      <c r="DOG72" s="45"/>
      <c r="DOH72" s="45"/>
      <c r="DOI72" s="45"/>
      <c r="DOJ72" s="45"/>
      <c r="DOK72" s="45"/>
      <c r="DOL72" s="45"/>
      <c r="DOM72" s="45"/>
      <c r="DON72" s="45"/>
      <c r="DOO72" s="45"/>
      <c r="DOP72" s="45"/>
      <c r="DOQ72" s="45"/>
      <c r="DOR72" s="45"/>
      <c r="DOS72" s="45"/>
      <c r="DOT72" s="45"/>
      <c r="DOU72" s="45"/>
      <c r="DOV72" s="45"/>
      <c r="DOW72" s="45"/>
      <c r="DOX72" s="45"/>
      <c r="DOY72" s="45"/>
      <c r="DOZ72" s="45"/>
      <c r="DPA72" s="45"/>
      <c r="DPB72" s="45"/>
      <c r="DPC72" s="45"/>
      <c r="DPD72" s="45"/>
      <c r="DPE72" s="45"/>
      <c r="DPF72" s="45"/>
      <c r="DPG72" s="45"/>
      <c r="DPH72" s="45"/>
      <c r="DPI72" s="45"/>
      <c r="DPJ72" s="45"/>
      <c r="DPK72" s="45"/>
      <c r="DPL72" s="45"/>
      <c r="DPM72" s="45"/>
      <c r="DPN72" s="45"/>
      <c r="DPO72" s="45"/>
      <c r="DPP72" s="45"/>
      <c r="DPQ72" s="45"/>
      <c r="DPR72" s="45"/>
      <c r="DPS72" s="45"/>
      <c r="DPT72" s="45"/>
      <c r="DPU72" s="45"/>
      <c r="DPV72" s="45"/>
      <c r="DPW72" s="45"/>
      <c r="DPX72" s="45"/>
      <c r="DPY72" s="45"/>
      <c r="DPZ72" s="45"/>
      <c r="DQA72" s="45"/>
      <c r="DQB72" s="45"/>
      <c r="DQC72" s="45"/>
      <c r="DQD72" s="45"/>
      <c r="DQE72" s="45"/>
      <c r="DQF72" s="45"/>
      <c r="DQG72" s="45"/>
      <c r="DQH72" s="45"/>
      <c r="DQI72" s="45"/>
      <c r="DQJ72" s="45"/>
      <c r="DQK72" s="45"/>
      <c r="DQL72" s="45"/>
      <c r="DQM72" s="45"/>
      <c r="DQN72" s="45"/>
      <c r="DQO72" s="45"/>
      <c r="DQP72" s="45"/>
      <c r="DQQ72" s="45"/>
      <c r="DQR72" s="45"/>
      <c r="DQS72" s="45"/>
      <c r="DQT72" s="45"/>
      <c r="DQU72" s="45"/>
      <c r="DQV72" s="45"/>
      <c r="DQW72" s="45"/>
      <c r="DQX72" s="45"/>
      <c r="DQY72" s="45"/>
      <c r="DQZ72" s="45"/>
      <c r="DRA72" s="45"/>
      <c r="DRB72" s="45"/>
      <c r="DRC72" s="45"/>
      <c r="DRD72" s="45"/>
      <c r="DRE72" s="45"/>
      <c r="DRF72" s="45"/>
      <c r="DRG72" s="45"/>
      <c r="DRH72" s="45"/>
      <c r="DRI72" s="45"/>
      <c r="DRJ72" s="45"/>
      <c r="DRK72" s="45"/>
      <c r="DRL72" s="45"/>
      <c r="DRM72" s="45"/>
      <c r="DRN72" s="45"/>
      <c r="DRO72" s="45"/>
      <c r="DRP72" s="45"/>
      <c r="DRQ72" s="45"/>
      <c r="DRR72" s="45"/>
      <c r="DRS72" s="45"/>
      <c r="DRT72" s="45"/>
      <c r="DRU72" s="45"/>
      <c r="DRV72" s="45"/>
      <c r="DRW72" s="45"/>
      <c r="DRX72" s="45"/>
      <c r="DRY72" s="45"/>
      <c r="DRZ72" s="45"/>
      <c r="DSA72" s="45"/>
      <c r="DSB72" s="45"/>
      <c r="DSC72" s="45"/>
      <c r="DSD72" s="45"/>
      <c r="DSE72" s="45"/>
      <c r="DSF72" s="45"/>
      <c r="DSG72" s="45"/>
      <c r="DSH72" s="45"/>
      <c r="DSI72" s="45"/>
      <c r="DSJ72" s="45"/>
      <c r="DSK72" s="45"/>
      <c r="DSL72" s="45"/>
      <c r="DSM72" s="45"/>
      <c r="DSN72" s="45"/>
      <c r="DSO72" s="45"/>
      <c r="DSP72" s="45"/>
      <c r="DSQ72" s="45"/>
      <c r="DSR72" s="45"/>
      <c r="DSS72" s="45"/>
      <c r="DST72" s="45"/>
      <c r="DSU72" s="45"/>
      <c r="DSV72" s="45"/>
      <c r="DSW72" s="45"/>
      <c r="DSX72" s="45"/>
      <c r="DSY72" s="45"/>
      <c r="DSZ72" s="45"/>
      <c r="DTA72" s="45"/>
      <c r="DTB72" s="45"/>
      <c r="DTC72" s="45"/>
      <c r="DTD72" s="45"/>
      <c r="DTE72" s="45"/>
      <c r="DTF72" s="45"/>
      <c r="DTG72" s="45"/>
      <c r="DTH72" s="45"/>
      <c r="DTI72" s="45"/>
      <c r="DTJ72" s="45"/>
      <c r="DTK72" s="45"/>
      <c r="DTL72" s="45"/>
      <c r="DTM72" s="45"/>
      <c r="DTN72" s="45"/>
      <c r="DTO72" s="45"/>
      <c r="DTP72" s="45"/>
      <c r="DTQ72" s="45"/>
      <c r="DTR72" s="45"/>
      <c r="DTS72" s="45"/>
      <c r="DTT72" s="45"/>
      <c r="DTU72" s="45"/>
      <c r="DTV72" s="45"/>
      <c r="DTW72" s="45"/>
      <c r="DTX72" s="45"/>
      <c r="DTY72" s="45"/>
      <c r="DTZ72" s="45"/>
      <c r="DUA72" s="45"/>
      <c r="DUB72" s="45"/>
      <c r="DUC72" s="45"/>
      <c r="DUD72" s="45"/>
      <c r="DUE72" s="45"/>
      <c r="DUF72" s="45"/>
      <c r="DUG72" s="45"/>
      <c r="DUH72" s="45"/>
      <c r="DUI72" s="45"/>
      <c r="DUJ72" s="45"/>
      <c r="DUK72" s="45"/>
      <c r="DUL72" s="45"/>
      <c r="DUM72" s="45"/>
      <c r="DUN72" s="45"/>
      <c r="DUO72" s="45"/>
      <c r="DUP72" s="45"/>
      <c r="DUQ72" s="45"/>
      <c r="DUR72" s="45"/>
      <c r="DUS72" s="45"/>
      <c r="DUT72" s="45"/>
      <c r="DUU72" s="45"/>
      <c r="DUV72" s="45"/>
      <c r="DUW72" s="45"/>
      <c r="DUX72" s="45"/>
      <c r="DUY72" s="45"/>
      <c r="DUZ72" s="45"/>
      <c r="DVA72" s="45"/>
      <c r="DVB72" s="45"/>
      <c r="DVC72" s="45"/>
      <c r="DVD72" s="45"/>
      <c r="DVE72" s="45"/>
      <c r="DVF72" s="45"/>
      <c r="DVG72" s="45"/>
      <c r="DVH72" s="45"/>
      <c r="DVI72" s="45"/>
      <c r="DVJ72" s="45"/>
      <c r="DVK72" s="45"/>
      <c r="DVL72" s="45"/>
      <c r="DVM72" s="45"/>
      <c r="DVN72" s="45"/>
      <c r="DVO72" s="45"/>
      <c r="DVP72" s="45"/>
      <c r="DVQ72" s="45"/>
      <c r="DVR72" s="45"/>
      <c r="DVS72" s="45"/>
      <c r="DVT72" s="45"/>
      <c r="DVU72" s="45"/>
      <c r="DVV72" s="45"/>
      <c r="DVW72" s="45"/>
      <c r="DVX72" s="45"/>
      <c r="DVY72" s="45"/>
      <c r="DVZ72" s="45"/>
      <c r="DWA72" s="45"/>
      <c r="DWB72" s="45"/>
      <c r="DWC72" s="45"/>
      <c r="DWD72" s="45"/>
      <c r="DWE72" s="45"/>
      <c r="DWF72" s="45"/>
      <c r="DWG72" s="45"/>
      <c r="DWH72" s="45"/>
      <c r="DWI72" s="45"/>
      <c r="DWJ72" s="45"/>
      <c r="DWK72" s="45"/>
      <c r="DWL72" s="45"/>
      <c r="DWM72" s="45"/>
      <c r="DWN72" s="45"/>
      <c r="DWO72" s="45"/>
      <c r="DWP72" s="45"/>
      <c r="DWQ72" s="45"/>
      <c r="DWR72" s="45"/>
      <c r="DWS72" s="45"/>
      <c r="DWT72" s="45"/>
      <c r="DWU72" s="45"/>
      <c r="DWV72" s="45"/>
      <c r="DWW72" s="45"/>
      <c r="DWX72" s="45"/>
      <c r="DWY72" s="45"/>
      <c r="DWZ72" s="45"/>
      <c r="DXA72" s="45"/>
      <c r="DXB72" s="45"/>
      <c r="DXC72" s="45"/>
      <c r="DXD72" s="45"/>
      <c r="DXE72" s="45"/>
      <c r="DXF72" s="45"/>
      <c r="DXG72" s="45"/>
      <c r="DXH72" s="45"/>
      <c r="DXI72" s="45"/>
      <c r="DXJ72" s="45"/>
      <c r="DXK72" s="45"/>
      <c r="DXL72" s="45"/>
      <c r="DXM72" s="45"/>
      <c r="DXN72" s="45"/>
      <c r="DXO72" s="45"/>
      <c r="DXP72" s="45"/>
      <c r="DXQ72" s="45"/>
      <c r="DXR72" s="45"/>
      <c r="DXS72" s="45"/>
      <c r="DXT72" s="45"/>
      <c r="DXU72" s="45"/>
      <c r="DXV72" s="45"/>
      <c r="DXW72" s="45"/>
      <c r="DXX72" s="45"/>
      <c r="DXY72" s="45"/>
      <c r="DXZ72" s="45"/>
      <c r="DYA72" s="45"/>
      <c r="DYB72" s="45"/>
      <c r="DYC72" s="45"/>
      <c r="DYD72" s="45"/>
      <c r="DYE72" s="45"/>
      <c r="DYF72" s="45"/>
      <c r="DYG72" s="45"/>
      <c r="DYH72" s="45"/>
      <c r="DYI72" s="45"/>
      <c r="DYJ72" s="45"/>
      <c r="DYK72" s="45"/>
      <c r="DYL72" s="45"/>
      <c r="DYM72" s="45"/>
      <c r="DYN72" s="45"/>
      <c r="DYO72" s="45"/>
      <c r="DYP72" s="45"/>
      <c r="DYQ72" s="45"/>
      <c r="DYR72" s="45"/>
      <c r="DYS72" s="45"/>
      <c r="DYT72" s="45"/>
      <c r="DYU72" s="45"/>
      <c r="DYV72" s="45"/>
      <c r="DYW72" s="45"/>
      <c r="DYX72" s="45"/>
      <c r="DYY72" s="45"/>
      <c r="DYZ72" s="45"/>
      <c r="DZA72" s="45"/>
      <c r="DZB72" s="45"/>
      <c r="DZC72" s="45"/>
      <c r="DZD72" s="45"/>
      <c r="DZE72" s="45"/>
      <c r="DZF72" s="45"/>
      <c r="DZG72" s="45"/>
      <c r="DZH72" s="45"/>
      <c r="DZI72" s="45"/>
      <c r="DZJ72" s="45"/>
      <c r="DZK72" s="45"/>
      <c r="DZL72" s="45"/>
      <c r="DZM72" s="45"/>
      <c r="DZN72" s="45"/>
      <c r="DZO72" s="45"/>
      <c r="DZP72" s="45"/>
      <c r="DZQ72" s="45"/>
      <c r="DZR72" s="45"/>
      <c r="DZS72" s="45"/>
      <c r="DZT72" s="45"/>
      <c r="DZU72" s="45"/>
      <c r="DZV72" s="45"/>
      <c r="DZW72" s="45"/>
      <c r="DZX72" s="45"/>
      <c r="DZY72" s="45"/>
      <c r="DZZ72" s="45"/>
      <c r="EAA72" s="45"/>
      <c r="EAB72" s="45"/>
      <c r="EAC72" s="45"/>
      <c r="EAD72" s="45"/>
      <c r="EAE72" s="45"/>
      <c r="EAF72" s="45"/>
      <c r="EAG72" s="45"/>
      <c r="EAH72" s="45"/>
      <c r="EAI72" s="45"/>
      <c r="EAJ72" s="45"/>
      <c r="EAK72" s="45"/>
      <c r="EAL72" s="45"/>
      <c r="EAM72" s="45"/>
      <c r="EAN72" s="45"/>
      <c r="EAO72" s="45"/>
      <c r="EAP72" s="45"/>
      <c r="EAQ72" s="45"/>
      <c r="EAR72" s="45"/>
      <c r="EAS72" s="45"/>
      <c r="EAT72" s="45"/>
      <c r="EAU72" s="45"/>
      <c r="EAV72" s="45"/>
      <c r="EAW72" s="45"/>
      <c r="EAX72" s="45"/>
      <c r="EAY72" s="45"/>
      <c r="EAZ72" s="45"/>
      <c r="EBA72" s="45"/>
      <c r="EBB72" s="45"/>
      <c r="EBC72" s="45"/>
      <c r="EBD72" s="45"/>
      <c r="EBE72" s="45"/>
      <c r="EBF72" s="45"/>
      <c r="EBG72" s="45"/>
      <c r="EBH72" s="45"/>
      <c r="EBI72" s="45"/>
      <c r="EBJ72" s="45"/>
      <c r="EBK72" s="45"/>
      <c r="EBL72" s="45"/>
      <c r="EBM72" s="45"/>
      <c r="EBN72" s="45"/>
      <c r="EBO72" s="45"/>
      <c r="EBP72" s="45"/>
      <c r="EBQ72" s="45"/>
      <c r="EBR72" s="45"/>
      <c r="EBS72" s="45"/>
      <c r="EBT72" s="45"/>
      <c r="EBU72" s="45"/>
      <c r="EBV72" s="45"/>
      <c r="EBW72" s="45"/>
      <c r="EBX72" s="45"/>
      <c r="EBY72" s="45"/>
      <c r="EBZ72" s="45"/>
      <c r="ECA72" s="45"/>
      <c r="ECB72" s="45"/>
      <c r="ECC72" s="45"/>
      <c r="ECD72" s="45"/>
      <c r="ECE72" s="45"/>
      <c r="ECF72" s="45"/>
      <c r="ECG72" s="45"/>
      <c r="ECH72" s="45"/>
      <c r="ECI72" s="45"/>
      <c r="ECJ72" s="45"/>
      <c r="ECK72" s="45"/>
      <c r="ECL72" s="45"/>
      <c r="ECM72" s="45"/>
      <c r="ECN72" s="45"/>
      <c r="ECO72" s="45"/>
      <c r="ECP72" s="45"/>
      <c r="ECQ72" s="45"/>
      <c r="ECR72" s="45"/>
      <c r="ECS72" s="45"/>
      <c r="ECT72" s="45"/>
      <c r="ECU72" s="45"/>
      <c r="ECV72" s="45"/>
      <c r="ECW72" s="45"/>
      <c r="ECX72" s="45"/>
      <c r="ECY72" s="45"/>
      <c r="ECZ72" s="45"/>
      <c r="EDA72" s="45"/>
      <c r="EDB72" s="45"/>
      <c r="EDC72" s="45"/>
      <c r="EDD72" s="45"/>
      <c r="EDE72" s="45"/>
      <c r="EDF72" s="45"/>
      <c r="EDG72" s="45"/>
      <c r="EDH72" s="45"/>
      <c r="EDI72" s="45"/>
      <c r="EDJ72" s="45"/>
      <c r="EDK72" s="45"/>
      <c r="EDL72" s="45"/>
      <c r="EDM72" s="45"/>
      <c r="EDN72" s="45"/>
      <c r="EDO72" s="45"/>
      <c r="EDP72" s="45"/>
      <c r="EDQ72" s="45"/>
      <c r="EDR72" s="45"/>
      <c r="EDS72" s="45"/>
      <c r="EDT72" s="45"/>
      <c r="EDU72" s="45"/>
      <c r="EDV72" s="45"/>
      <c r="EDW72" s="45"/>
      <c r="EDX72" s="45"/>
      <c r="EDY72" s="45"/>
      <c r="EDZ72" s="45"/>
      <c r="EEA72" s="45"/>
      <c r="EEB72" s="45"/>
      <c r="EEC72" s="45"/>
      <c r="EED72" s="45"/>
      <c r="EEE72" s="45"/>
      <c r="EEF72" s="45"/>
      <c r="EEG72" s="45"/>
      <c r="EEH72" s="45"/>
      <c r="EEI72" s="45"/>
      <c r="EEJ72" s="45"/>
      <c r="EEK72" s="45"/>
      <c r="EEL72" s="45"/>
      <c r="EEM72" s="45"/>
      <c r="EEN72" s="45"/>
      <c r="EEO72" s="45"/>
      <c r="EEP72" s="45"/>
      <c r="EEQ72" s="45"/>
      <c r="EER72" s="45"/>
      <c r="EES72" s="45"/>
      <c r="EET72" s="45"/>
      <c r="EEU72" s="45"/>
      <c r="EEV72" s="45"/>
      <c r="EEW72" s="45"/>
      <c r="EEX72" s="45"/>
      <c r="EEY72" s="45"/>
      <c r="EEZ72" s="45"/>
      <c r="EFA72" s="45"/>
      <c r="EFB72" s="45"/>
      <c r="EFC72" s="45"/>
      <c r="EFD72" s="45"/>
      <c r="EFE72" s="45"/>
      <c r="EFF72" s="45"/>
      <c r="EFG72" s="45"/>
      <c r="EFH72" s="45"/>
      <c r="EFI72" s="45"/>
      <c r="EFJ72" s="45"/>
      <c r="EFK72" s="45"/>
      <c r="EFL72" s="45"/>
      <c r="EFM72" s="45"/>
      <c r="EFN72" s="45"/>
      <c r="EFO72" s="45"/>
      <c r="EFP72" s="45"/>
      <c r="EFQ72" s="45"/>
      <c r="EFR72" s="45"/>
      <c r="EFS72" s="45"/>
      <c r="EFT72" s="45"/>
      <c r="EFU72" s="45"/>
      <c r="EFV72" s="45"/>
      <c r="EFW72" s="45"/>
      <c r="EFX72" s="45"/>
      <c r="EFY72" s="45"/>
      <c r="EFZ72" s="45"/>
      <c r="EGA72" s="45"/>
      <c r="EGB72" s="45"/>
      <c r="EGC72" s="45"/>
      <c r="EGD72" s="45"/>
      <c r="EGE72" s="45"/>
      <c r="EGF72" s="45"/>
      <c r="EGG72" s="45"/>
      <c r="EGH72" s="45"/>
      <c r="EGI72" s="45"/>
      <c r="EGJ72" s="45"/>
      <c r="EGK72" s="45"/>
      <c r="EGL72" s="45"/>
      <c r="EGM72" s="45"/>
      <c r="EGN72" s="45"/>
      <c r="EGO72" s="45"/>
      <c r="EGP72" s="45"/>
      <c r="EGQ72" s="45"/>
      <c r="EGR72" s="45"/>
      <c r="EGS72" s="45"/>
      <c r="EGT72" s="45"/>
      <c r="EGU72" s="45"/>
      <c r="EGV72" s="45"/>
      <c r="EGW72" s="45"/>
      <c r="EGX72" s="45"/>
      <c r="EGY72" s="45"/>
      <c r="EGZ72" s="45"/>
      <c r="EHA72" s="45"/>
      <c r="EHB72" s="45"/>
      <c r="EHC72" s="45"/>
      <c r="EHD72" s="45"/>
      <c r="EHE72" s="45"/>
      <c r="EHF72" s="45"/>
      <c r="EHG72" s="45"/>
      <c r="EHH72" s="45"/>
      <c r="EHI72" s="45"/>
      <c r="EHJ72" s="45"/>
      <c r="EHK72" s="45"/>
      <c r="EHL72" s="45"/>
      <c r="EHM72" s="45"/>
      <c r="EHN72" s="45"/>
      <c r="EHO72" s="45"/>
      <c r="EHP72" s="45"/>
      <c r="EHQ72" s="45"/>
      <c r="EHR72" s="45"/>
      <c r="EHS72" s="45"/>
      <c r="EHT72" s="45"/>
      <c r="EHU72" s="45"/>
      <c r="EHV72" s="45"/>
      <c r="EHW72" s="45"/>
      <c r="EHX72" s="45"/>
      <c r="EHY72" s="45"/>
      <c r="EHZ72" s="45"/>
      <c r="EIA72" s="45"/>
      <c r="EIB72" s="45"/>
      <c r="EIC72" s="45"/>
      <c r="EID72" s="45"/>
      <c r="EIE72" s="45"/>
      <c r="EIF72" s="45"/>
      <c r="EIG72" s="45"/>
      <c r="EIH72" s="45"/>
      <c r="EII72" s="45"/>
      <c r="EIJ72" s="45"/>
      <c r="EIK72" s="45"/>
      <c r="EIL72" s="45"/>
      <c r="EIM72" s="45"/>
      <c r="EIN72" s="45"/>
      <c r="EIO72" s="45"/>
      <c r="EIP72" s="45"/>
      <c r="EIQ72" s="45"/>
      <c r="EIR72" s="45"/>
      <c r="EIS72" s="45"/>
      <c r="EIT72" s="45"/>
      <c r="EIU72" s="45"/>
      <c r="EIV72" s="45"/>
      <c r="EIW72" s="45"/>
      <c r="EIX72" s="45"/>
      <c r="EIY72" s="45"/>
      <c r="EIZ72" s="45"/>
      <c r="EJA72" s="45"/>
      <c r="EJB72" s="45"/>
      <c r="EJC72" s="45"/>
      <c r="EJD72" s="45"/>
      <c r="EJE72" s="45"/>
      <c r="EJF72" s="45"/>
      <c r="EJG72" s="45"/>
      <c r="EJH72" s="45"/>
      <c r="EJI72" s="45"/>
      <c r="EJJ72" s="45"/>
      <c r="EJK72" s="45"/>
      <c r="EJL72" s="45"/>
      <c r="EJM72" s="45"/>
      <c r="EJN72" s="45"/>
      <c r="EJO72" s="45"/>
      <c r="EJP72" s="45"/>
      <c r="EJQ72" s="45"/>
      <c r="EJR72" s="45"/>
      <c r="EJS72" s="45"/>
      <c r="EJT72" s="45"/>
      <c r="EJU72" s="45"/>
      <c r="EJV72" s="45"/>
      <c r="EJW72" s="45"/>
      <c r="EJX72" s="45"/>
      <c r="EJY72" s="45"/>
      <c r="EJZ72" s="45"/>
      <c r="EKA72" s="45"/>
      <c r="EKB72" s="45"/>
      <c r="EKC72" s="45"/>
      <c r="EKD72" s="45"/>
      <c r="EKE72" s="45"/>
      <c r="EKF72" s="45"/>
      <c r="EKG72" s="45"/>
      <c r="EKH72" s="45"/>
      <c r="EKI72" s="45"/>
      <c r="EKJ72" s="45"/>
      <c r="EKK72" s="45"/>
      <c r="EKL72" s="45"/>
      <c r="EKM72" s="45"/>
      <c r="EKN72" s="45"/>
      <c r="EKO72" s="45"/>
      <c r="EKP72" s="45"/>
      <c r="EKQ72" s="45"/>
      <c r="EKR72" s="45"/>
      <c r="EKS72" s="45"/>
      <c r="EKT72" s="45"/>
      <c r="EKU72" s="45"/>
      <c r="EKV72" s="45"/>
      <c r="EKW72" s="45"/>
      <c r="EKX72" s="45"/>
      <c r="EKY72" s="45"/>
      <c r="EKZ72" s="45"/>
      <c r="ELA72" s="45"/>
      <c r="ELB72" s="45"/>
      <c r="ELC72" s="45"/>
      <c r="ELD72" s="45"/>
      <c r="ELE72" s="45"/>
      <c r="ELF72" s="45"/>
      <c r="ELG72" s="45"/>
      <c r="ELH72" s="45"/>
      <c r="ELI72" s="45"/>
      <c r="ELJ72" s="45"/>
      <c r="ELK72" s="45"/>
      <c r="ELL72" s="45"/>
      <c r="ELM72" s="45"/>
      <c r="ELN72" s="45"/>
      <c r="ELO72" s="45"/>
      <c r="ELP72" s="45"/>
      <c r="ELQ72" s="45"/>
      <c r="ELR72" s="45"/>
      <c r="ELS72" s="45"/>
      <c r="ELT72" s="45"/>
      <c r="ELU72" s="45"/>
      <c r="ELV72" s="45"/>
      <c r="ELW72" s="45"/>
      <c r="ELX72" s="45"/>
      <c r="ELY72" s="45"/>
      <c r="ELZ72" s="45"/>
      <c r="EMA72" s="45"/>
      <c r="EMB72" s="45"/>
      <c r="EMC72" s="45"/>
      <c r="EMD72" s="45"/>
      <c r="EME72" s="45"/>
      <c r="EMF72" s="45"/>
      <c r="EMG72" s="45"/>
      <c r="EMH72" s="45"/>
      <c r="EMI72" s="45"/>
      <c r="EMJ72" s="45"/>
      <c r="EMK72" s="45"/>
      <c r="EML72" s="45"/>
      <c r="EMM72" s="45"/>
      <c r="EMN72" s="45"/>
      <c r="EMO72" s="45"/>
      <c r="EMP72" s="45"/>
      <c r="EMQ72" s="45"/>
      <c r="EMR72" s="45"/>
      <c r="EMS72" s="45"/>
      <c r="EMT72" s="45"/>
      <c r="EMU72" s="45"/>
      <c r="EMV72" s="45"/>
      <c r="EMW72" s="45"/>
      <c r="EMX72" s="45"/>
      <c r="EMY72" s="45"/>
      <c r="EMZ72" s="45"/>
      <c r="ENA72" s="45"/>
      <c r="ENB72" s="45"/>
      <c r="ENC72" s="45"/>
      <c r="END72" s="45"/>
      <c r="ENE72" s="45"/>
      <c r="ENF72" s="45"/>
      <c r="ENG72" s="45"/>
      <c r="ENH72" s="45"/>
      <c r="ENI72" s="45"/>
      <c r="ENJ72" s="45"/>
      <c r="ENK72" s="45"/>
      <c r="ENL72" s="45"/>
      <c r="ENM72" s="45"/>
      <c r="ENN72" s="45"/>
      <c r="ENO72" s="45"/>
      <c r="ENP72" s="45"/>
      <c r="ENQ72" s="45"/>
      <c r="ENR72" s="45"/>
      <c r="ENS72" s="45"/>
      <c r="ENT72" s="45"/>
      <c r="ENU72" s="45"/>
      <c r="ENV72" s="45"/>
      <c r="ENW72" s="45"/>
      <c r="ENX72" s="45"/>
      <c r="ENY72" s="45"/>
      <c r="ENZ72" s="45"/>
      <c r="EOA72" s="45"/>
      <c r="EOB72" s="45"/>
      <c r="EOC72" s="45"/>
      <c r="EOD72" s="45"/>
      <c r="EOE72" s="45"/>
      <c r="EOF72" s="45"/>
      <c r="EOG72" s="45"/>
      <c r="EOH72" s="45"/>
      <c r="EOI72" s="45"/>
      <c r="EOJ72" s="45"/>
      <c r="EOK72" s="45"/>
      <c r="EOL72" s="45"/>
      <c r="EOM72" s="45"/>
      <c r="EON72" s="45"/>
      <c r="EOO72" s="45"/>
      <c r="EOP72" s="45"/>
      <c r="EOQ72" s="45"/>
      <c r="EOR72" s="45"/>
      <c r="EOS72" s="45"/>
      <c r="EOT72" s="45"/>
      <c r="EOU72" s="45"/>
      <c r="EOV72" s="45"/>
      <c r="EOW72" s="45"/>
      <c r="EOX72" s="45"/>
      <c r="EOY72" s="45"/>
      <c r="EOZ72" s="45"/>
      <c r="EPA72" s="45"/>
      <c r="EPB72" s="45"/>
      <c r="EPC72" s="45"/>
      <c r="EPD72" s="45"/>
      <c r="EPE72" s="45"/>
      <c r="EPF72" s="45"/>
      <c r="EPG72" s="45"/>
      <c r="EPH72" s="45"/>
      <c r="EPI72" s="45"/>
      <c r="EPJ72" s="45"/>
      <c r="EPK72" s="45"/>
      <c r="EPL72" s="45"/>
      <c r="EPM72" s="45"/>
      <c r="EPN72" s="45"/>
      <c r="EPO72" s="45"/>
      <c r="EPP72" s="45"/>
      <c r="EPQ72" s="45"/>
      <c r="EPR72" s="45"/>
      <c r="EPS72" s="45"/>
      <c r="EPT72" s="45"/>
      <c r="EPU72" s="45"/>
      <c r="EPV72" s="45"/>
      <c r="EPW72" s="45"/>
      <c r="EPX72" s="45"/>
      <c r="EPY72" s="45"/>
      <c r="EPZ72" s="45"/>
      <c r="EQA72" s="45"/>
      <c r="EQB72" s="45"/>
      <c r="EQC72" s="45"/>
      <c r="EQD72" s="45"/>
      <c r="EQE72" s="45"/>
      <c r="EQF72" s="45"/>
      <c r="EQG72" s="45"/>
      <c r="EQH72" s="45"/>
      <c r="EQI72" s="45"/>
      <c r="EQJ72" s="45"/>
      <c r="EQK72" s="45"/>
      <c r="EQL72" s="45"/>
      <c r="EQM72" s="45"/>
      <c r="EQN72" s="45"/>
      <c r="EQO72" s="45"/>
      <c r="EQP72" s="45"/>
      <c r="EQQ72" s="45"/>
      <c r="EQR72" s="45"/>
      <c r="EQS72" s="45"/>
      <c r="EQT72" s="45"/>
      <c r="EQU72" s="45"/>
      <c r="EQV72" s="45"/>
      <c r="EQW72" s="45"/>
      <c r="EQX72" s="45"/>
      <c r="EQY72" s="45"/>
      <c r="EQZ72" s="45"/>
      <c r="ERA72" s="45"/>
      <c r="ERB72" s="45"/>
      <c r="ERC72" s="45"/>
      <c r="ERD72" s="45"/>
      <c r="ERE72" s="45"/>
      <c r="ERF72" s="45"/>
      <c r="ERG72" s="45"/>
      <c r="ERH72" s="45"/>
      <c r="ERI72" s="45"/>
      <c r="ERJ72" s="45"/>
      <c r="ERK72" s="45"/>
      <c r="ERL72" s="45"/>
      <c r="ERM72" s="45"/>
      <c r="ERN72" s="45"/>
      <c r="ERO72" s="45"/>
      <c r="ERP72" s="45"/>
      <c r="ERQ72" s="45"/>
      <c r="ERR72" s="45"/>
      <c r="ERS72" s="45"/>
      <c r="ERT72" s="45"/>
      <c r="ERU72" s="45"/>
      <c r="ERV72" s="45"/>
      <c r="ERW72" s="45"/>
      <c r="ERX72" s="45"/>
      <c r="ERY72" s="45"/>
      <c r="ERZ72" s="45"/>
      <c r="ESA72" s="45"/>
      <c r="ESB72" s="45"/>
      <c r="ESC72" s="45"/>
      <c r="ESD72" s="45"/>
      <c r="ESE72" s="45"/>
      <c r="ESF72" s="45"/>
      <c r="ESG72" s="45"/>
      <c r="ESH72" s="45"/>
      <c r="ESI72" s="45"/>
      <c r="ESJ72" s="45"/>
      <c r="ESK72" s="45"/>
      <c r="ESL72" s="45"/>
      <c r="ESM72" s="45"/>
      <c r="ESN72" s="45"/>
      <c r="ESO72" s="45"/>
      <c r="ESP72" s="45"/>
      <c r="ESQ72" s="45"/>
      <c r="ESR72" s="45"/>
      <c r="ESS72" s="45"/>
      <c r="EST72" s="45"/>
      <c r="ESU72" s="45"/>
      <c r="ESV72" s="45"/>
      <c r="ESW72" s="45"/>
      <c r="ESX72" s="45"/>
      <c r="ESY72" s="45"/>
      <c r="ESZ72" s="45"/>
      <c r="ETA72" s="45"/>
      <c r="ETB72" s="45"/>
      <c r="ETC72" s="45"/>
      <c r="ETD72" s="45"/>
      <c r="ETE72" s="45"/>
      <c r="ETF72" s="45"/>
      <c r="ETG72" s="45"/>
      <c r="ETH72" s="45"/>
      <c r="ETI72" s="45"/>
      <c r="ETJ72" s="45"/>
      <c r="ETK72" s="45"/>
      <c r="ETL72" s="45"/>
      <c r="ETM72" s="45"/>
      <c r="ETN72" s="45"/>
      <c r="ETO72" s="45"/>
      <c r="ETP72" s="45"/>
      <c r="ETQ72" s="45"/>
      <c r="ETR72" s="45"/>
      <c r="ETS72" s="45"/>
      <c r="ETT72" s="45"/>
      <c r="ETU72" s="45"/>
      <c r="ETV72" s="45"/>
      <c r="ETW72" s="45"/>
      <c r="ETX72" s="45"/>
      <c r="ETY72" s="45"/>
      <c r="ETZ72" s="45"/>
      <c r="EUA72" s="45"/>
      <c r="EUB72" s="45"/>
      <c r="EUC72" s="45"/>
      <c r="EUD72" s="45"/>
      <c r="EUE72" s="45"/>
      <c r="EUF72" s="45"/>
      <c r="EUG72" s="45"/>
      <c r="EUH72" s="45"/>
      <c r="EUI72" s="45"/>
      <c r="EUJ72" s="45"/>
      <c r="EUK72" s="45"/>
      <c r="EUL72" s="45"/>
      <c r="EUM72" s="45"/>
      <c r="EUN72" s="45"/>
      <c r="EUO72" s="45"/>
      <c r="EUP72" s="45"/>
      <c r="EUQ72" s="45"/>
      <c r="EUR72" s="45"/>
      <c r="EUS72" s="45"/>
      <c r="EUT72" s="45"/>
      <c r="EUU72" s="45"/>
      <c r="EUV72" s="45"/>
      <c r="EUW72" s="45"/>
      <c r="EUX72" s="45"/>
      <c r="EUY72" s="45"/>
      <c r="EUZ72" s="45"/>
      <c r="EVA72" s="45"/>
      <c r="EVB72" s="45"/>
      <c r="EVC72" s="45"/>
      <c r="EVD72" s="45"/>
      <c r="EVE72" s="45"/>
      <c r="EVF72" s="45"/>
      <c r="EVG72" s="45"/>
      <c r="EVH72" s="45"/>
      <c r="EVI72" s="45"/>
      <c r="EVJ72" s="45"/>
      <c r="EVK72" s="45"/>
      <c r="EVL72" s="45"/>
      <c r="EVM72" s="45"/>
      <c r="EVN72" s="45"/>
      <c r="EVO72" s="45"/>
      <c r="EVP72" s="45"/>
      <c r="EVQ72" s="45"/>
      <c r="EVR72" s="45"/>
      <c r="EVS72" s="45"/>
      <c r="EVT72" s="45"/>
      <c r="EVU72" s="45"/>
      <c r="EVV72" s="45"/>
      <c r="EVW72" s="45"/>
      <c r="EVX72" s="45"/>
      <c r="EVY72" s="45"/>
      <c r="EVZ72" s="45"/>
      <c r="EWA72" s="45"/>
      <c r="EWB72" s="45"/>
      <c r="EWC72" s="45"/>
      <c r="EWD72" s="45"/>
      <c r="EWE72" s="45"/>
      <c r="EWF72" s="45"/>
      <c r="EWG72" s="45"/>
      <c r="EWH72" s="45"/>
      <c r="EWI72" s="45"/>
      <c r="EWJ72" s="45"/>
      <c r="EWK72" s="45"/>
      <c r="EWL72" s="45"/>
      <c r="EWM72" s="45"/>
      <c r="EWN72" s="45"/>
      <c r="EWO72" s="45"/>
      <c r="EWP72" s="45"/>
      <c r="EWQ72" s="45"/>
      <c r="EWR72" s="45"/>
      <c r="EWS72" s="45"/>
      <c r="EWT72" s="45"/>
      <c r="EWU72" s="45"/>
      <c r="EWV72" s="45"/>
      <c r="EWW72" s="45"/>
      <c r="EWX72" s="45"/>
      <c r="EWY72" s="45"/>
      <c r="EWZ72" s="45"/>
      <c r="EXA72" s="45"/>
      <c r="EXB72" s="45"/>
      <c r="EXC72" s="45"/>
      <c r="EXD72" s="45"/>
      <c r="EXE72" s="45"/>
      <c r="EXF72" s="45"/>
      <c r="EXG72" s="45"/>
      <c r="EXH72" s="45"/>
      <c r="EXI72" s="45"/>
      <c r="EXJ72" s="45"/>
      <c r="EXK72" s="45"/>
      <c r="EXL72" s="45"/>
      <c r="EXM72" s="45"/>
      <c r="EXN72" s="45"/>
      <c r="EXO72" s="45"/>
      <c r="EXP72" s="45"/>
      <c r="EXQ72" s="45"/>
      <c r="EXR72" s="45"/>
      <c r="EXS72" s="45"/>
      <c r="EXT72" s="45"/>
      <c r="EXU72" s="45"/>
      <c r="EXV72" s="45"/>
      <c r="EXW72" s="45"/>
      <c r="EXX72" s="45"/>
      <c r="EXY72" s="45"/>
      <c r="EXZ72" s="45"/>
      <c r="EYA72" s="45"/>
      <c r="EYB72" s="45"/>
      <c r="EYC72" s="45"/>
      <c r="EYD72" s="45"/>
      <c r="EYE72" s="45"/>
      <c r="EYF72" s="45"/>
      <c r="EYG72" s="45"/>
      <c r="EYH72" s="45"/>
      <c r="EYI72" s="45"/>
      <c r="EYJ72" s="45"/>
      <c r="EYK72" s="45"/>
      <c r="EYL72" s="45"/>
      <c r="EYM72" s="45"/>
      <c r="EYN72" s="45"/>
      <c r="EYO72" s="45"/>
      <c r="EYP72" s="45"/>
      <c r="EYQ72" s="45"/>
      <c r="EYR72" s="45"/>
      <c r="EYS72" s="45"/>
      <c r="EYT72" s="45"/>
      <c r="EYU72" s="45"/>
      <c r="EYV72" s="45"/>
      <c r="EYW72" s="45"/>
      <c r="EYX72" s="45"/>
      <c r="EYY72" s="45"/>
      <c r="EYZ72" s="45"/>
      <c r="EZA72" s="45"/>
      <c r="EZB72" s="45"/>
      <c r="EZC72" s="45"/>
      <c r="EZD72" s="45"/>
      <c r="EZE72" s="45"/>
      <c r="EZF72" s="45"/>
      <c r="EZG72" s="45"/>
      <c r="EZH72" s="45"/>
      <c r="EZI72" s="45"/>
      <c r="EZJ72" s="45"/>
      <c r="EZK72" s="45"/>
      <c r="EZL72" s="45"/>
      <c r="EZM72" s="45"/>
      <c r="EZN72" s="45"/>
      <c r="EZO72" s="45"/>
      <c r="EZP72" s="45"/>
      <c r="EZQ72" s="45"/>
      <c r="EZR72" s="45"/>
      <c r="EZS72" s="45"/>
      <c r="EZT72" s="45"/>
      <c r="EZU72" s="45"/>
      <c r="EZV72" s="45"/>
      <c r="EZW72" s="45"/>
      <c r="EZX72" s="45"/>
      <c r="EZY72" s="45"/>
      <c r="EZZ72" s="45"/>
      <c r="FAA72" s="45"/>
      <c r="FAB72" s="45"/>
      <c r="FAC72" s="45"/>
      <c r="FAD72" s="45"/>
      <c r="FAE72" s="45"/>
      <c r="FAF72" s="45"/>
      <c r="FAG72" s="45"/>
      <c r="FAH72" s="45"/>
      <c r="FAI72" s="45"/>
      <c r="FAJ72" s="45"/>
      <c r="FAK72" s="45"/>
      <c r="FAL72" s="45"/>
      <c r="FAM72" s="45"/>
      <c r="FAN72" s="45"/>
      <c r="FAO72" s="45"/>
      <c r="FAP72" s="45"/>
      <c r="FAQ72" s="45"/>
      <c r="FAR72" s="45"/>
      <c r="FAS72" s="45"/>
      <c r="FAT72" s="45"/>
      <c r="FAU72" s="45"/>
      <c r="FAV72" s="45"/>
      <c r="FAW72" s="45"/>
      <c r="FAX72" s="45"/>
      <c r="FAY72" s="45"/>
      <c r="FAZ72" s="45"/>
      <c r="FBA72" s="45"/>
      <c r="FBB72" s="45"/>
      <c r="FBC72" s="45"/>
      <c r="FBD72" s="45"/>
      <c r="FBE72" s="45"/>
      <c r="FBF72" s="45"/>
      <c r="FBG72" s="45"/>
      <c r="FBH72" s="45"/>
      <c r="FBI72" s="45"/>
      <c r="FBJ72" s="45"/>
      <c r="FBK72" s="45"/>
      <c r="FBL72" s="45"/>
      <c r="FBM72" s="45"/>
      <c r="FBN72" s="45"/>
      <c r="FBO72" s="45"/>
      <c r="FBP72" s="45"/>
      <c r="FBQ72" s="45"/>
      <c r="FBR72" s="45"/>
      <c r="FBS72" s="45"/>
      <c r="FBT72" s="45"/>
      <c r="FBU72" s="45"/>
      <c r="FBV72" s="45"/>
      <c r="FBW72" s="45"/>
      <c r="FBX72" s="45"/>
      <c r="FBY72" s="45"/>
      <c r="FBZ72" s="45"/>
      <c r="FCA72" s="45"/>
      <c r="FCB72" s="45"/>
      <c r="FCC72" s="45"/>
      <c r="FCD72" s="45"/>
      <c r="FCE72" s="45"/>
      <c r="FCF72" s="45"/>
      <c r="FCG72" s="45"/>
      <c r="FCH72" s="45"/>
      <c r="FCI72" s="45"/>
      <c r="FCJ72" s="45"/>
      <c r="FCK72" s="45"/>
      <c r="FCL72" s="45"/>
      <c r="FCM72" s="45"/>
      <c r="FCN72" s="45"/>
      <c r="FCO72" s="45"/>
      <c r="FCP72" s="45"/>
      <c r="FCQ72" s="45"/>
      <c r="FCR72" s="45"/>
      <c r="FCS72" s="45"/>
      <c r="FCT72" s="45"/>
      <c r="FCU72" s="45"/>
      <c r="FCV72" s="45"/>
      <c r="FCW72" s="45"/>
      <c r="FCX72" s="45"/>
      <c r="FCY72" s="45"/>
      <c r="FCZ72" s="45"/>
      <c r="FDA72" s="45"/>
      <c r="FDB72" s="45"/>
      <c r="FDC72" s="45"/>
      <c r="FDD72" s="45"/>
      <c r="FDE72" s="45"/>
      <c r="FDF72" s="45"/>
      <c r="FDG72" s="45"/>
      <c r="FDH72" s="45"/>
      <c r="FDI72" s="45"/>
      <c r="FDJ72" s="45"/>
      <c r="FDK72" s="45"/>
      <c r="FDL72" s="45"/>
      <c r="FDM72" s="45"/>
      <c r="FDN72" s="45"/>
      <c r="FDO72" s="45"/>
      <c r="FDP72" s="45"/>
      <c r="FDQ72" s="45"/>
      <c r="FDR72" s="45"/>
      <c r="FDS72" s="45"/>
      <c r="FDT72" s="45"/>
      <c r="FDU72" s="45"/>
      <c r="FDV72" s="45"/>
      <c r="FDW72" s="45"/>
      <c r="FDX72" s="45"/>
      <c r="FDY72" s="45"/>
      <c r="FDZ72" s="45"/>
      <c r="FEA72" s="45"/>
      <c r="FEB72" s="45"/>
      <c r="FEC72" s="45"/>
      <c r="FED72" s="45"/>
      <c r="FEE72" s="45"/>
      <c r="FEF72" s="45"/>
      <c r="FEG72" s="45"/>
      <c r="FEH72" s="45"/>
      <c r="FEI72" s="45"/>
      <c r="FEJ72" s="45"/>
      <c r="FEK72" s="45"/>
      <c r="FEL72" s="45"/>
      <c r="FEM72" s="45"/>
      <c r="FEN72" s="45"/>
      <c r="FEO72" s="45"/>
      <c r="FEP72" s="45"/>
      <c r="FEQ72" s="45"/>
      <c r="FER72" s="45"/>
      <c r="FES72" s="45"/>
      <c r="FET72" s="45"/>
      <c r="FEU72" s="45"/>
      <c r="FEV72" s="45"/>
      <c r="FEW72" s="45"/>
      <c r="FEX72" s="45"/>
      <c r="FEY72" s="45"/>
      <c r="FEZ72" s="45"/>
      <c r="FFA72" s="45"/>
      <c r="FFB72" s="45"/>
      <c r="FFC72" s="45"/>
      <c r="FFD72" s="45"/>
      <c r="FFE72" s="45"/>
      <c r="FFF72" s="45"/>
      <c r="FFG72" s="45"/>
      <c r="FFH72" s="45"/>
      <c r="FFI72" s="45"/>
      <c r="FFJ72" s="45"/>
      <c r="FFK72" s="45"/>
      <c r="FFL72" s="45"/>
      <c r="FFM72" s="45"/>
      <c r="FFN72" s="45"/>
      <c r="FFO72" s="45"/>
      <c r="FFP72" s="45"/>
      <c r="FFQ72" s="45"/>
      <c r="FFR72" s="45"/>
      <c r="FFS72" s="45"/>
      <c r="FFT72" s="45"/>
      <c r="FFU72" s="45"/>
      <c r="FFV72" s="45"/>
      <c r="FFW72" s="45"/>
      <c r="FFX72" s="45"/>
      <c r="FFY72" s="45"/>
      <c r="FFZ72" s="45"/>
      <c r="FGA72" s="45"/>
      <c r="FGB72" s="45"/>
      <c r="FGC72" s="45"/>
      <c r="FGD72" s="45"/>
      <c r="FGE72" s="45"/>
      <c r="FGF72" s="45"/>
      <c r="FGG72" s="45"/>
      <c r="FGH72" s="45"/>
      <c r="FGI72" s="45"/>
      <c r="FGJ72" s="45"/>
      <c r="FGK72" s="45"/>
      <c r="FGL72" s="45"/>
      <c r="FGM72" s="45"/>
      <c r="FGN72" s="45"/>
      <c r="FGO72" s="45"/>
      <c r="FGP72" s="45"/>
      <c r="FGQ72" s="45"/>
      <c r="FGR72" s="45"/>
      <c r="FGS72" s="45"/>
      <c r="FGT72" s="45"/>
      <c r="FGU72" s="45"/>
      <c r="FGV72" s="45"/>
      <c r="FGW72" s="45"/>
      <c r="FGX72" s="45"/>
      <c r="FGY72" s="45"/>
      <c r="FGZ72" s="45"/>
      <c r="FHA72" s="45"/>
      <c r="FHB72" s="45"/>
      <c r="FHC72" s="45"/>
      <c r="FHD72" s="45"/>
      <c r="FHE72" s="45"/>
      <c r="FHF72" s="45"/>
      <c r="FHG72" s="45"/>
      <c r="FHH72" s="45"/>
      <c r="FHI72" s="45"/>
      <c r="FHJ72" s="45"/>
      <c r="FHK72" s="45"/>
      <c r="FHL72" s="45"/>
      <c r="FHM72" s="45"/>
      <c r="FHN72" s="45"/>
      <c r="FHO72" s="45"/>
      <c r="FHP72" s="45"/>
      <c r="FHQ72" s="45"/>
      <c r="FHR72" s="45"/>
      <c r="FHS72" s="45"/>
      <c r="FHT72" s="45"/>
      <c r="FHU72" s="45"/>
      <c r="FHV72" s="45"/>
      <c r="FHW72" s="45"/>
      <c r="FHX72" s="45"/>
      <c r="FHY72" s="45"/>
      <c r="FHZ72" s="45"/>
      <c r="FIA72" s="45"/>
      <c r="FIB72" s="45"/>
      <c r="FIC72" s="45"/>
      <c r="FID72" s="45"/>
      <c r="FIE72" s="45"/>
      <c r="FIF72" s="45"/>
      <c r="FIG72" s="45"/>
      <c r="FIH72" s="45"/>
      <c r="FII72" s="45"/>
      <c r="FIJ72" s="45"/>
      <c r="FIK72" s="45"/>
      <c r="FIL72" s="45"/>
      <c r="FIM72" s="45"/>
      <c r="FIN72" s="45"/>
      <c r="FIO72" s="45"/>
      <c r="FIP72" s="45"/>
      <c r="FIQ72" s="45"/>
      <c r="FIR72" s="45"/>
      <c r="FIS72" s="45"/>
      <c r="FIT72" s="45"/>
      <c r="FIU72" s="45"/>
      <c r="FIV72" s="45"/>
      <c r="FIW72" s="45"/>
      <c r="FIX72" s="45"/>
      <c r="FIY72" s="45"/>
      <c r="FIZ72" s="45"/>
      <c r="FJA72" s="45"/>
      <c r="FJB72" s="45"/>
      <c r="FJC72" s="45"/>
      <c r="FJD72" s="45"/>
      <c r="FJE72" s="45"/>
      <c r="FJF72" s="45"/>
      <c r="FJG72" s="45"/>
      <c r="FJH72" s="45"/>
      <c r="FJI72" s="45"/>
      <c r="FJJ72" s="45"/>
      <c r="FJK72" s="45"/>
      <c r="FJL72" s="45"/>
      <c r="FJM72" s="45"/>
      <c r="FJN72" s="45"/>
      <c r="FJO72" s="45"/>
      <c r="FJP72" s="45"/>
      <c r="FJQ72" s="45"/>
      <c r="FJR72" s="45"/>
      <c r="FJS72" s="45"/>
      <c r="FJT72" s="45"/>
      <c r="FJU72" s="45"/>
      <c r="FJV72" s="45"/>
      <c r="FJW72" s="45"/>
      <c r="FJX72" s="45"/>
      <c r="FJY72" s="45"/>
      <c r="FJZ72" s="45"/>
      <c r="FKA72" s="45"/>
      <c r="FKB72" s="45"/>
      <c r="FKC72" s="45"/>
      <c r="FKD72" s="45"/>
      <c r="FKE72" s="45"/>
      <c r="FKF72" s="45"/>
      <c r="FKG72" s="45"/>
      <c r="FKH72" s="45"/>
      <c r="FKI72" s="45"/>
      <c r="FKJ72" s="45"/>
      <c r="FKK72" s="45"/>
      <c r="FKL72" s="45"/>
      <c r="FKM72" s="45"/>
      <c r="FKN72" s="45"/>
      <c r="FKO72" s="45"/>
      <c r="FKP72" s="45"/>
      <c r="FKQ72" s="45"/>
      <c r="FKR72" s="45"/>
      <c r="FKS72" s="45"/>
      <c r="FKT72" s="45"/>
      <c r="FKU72" s="45"/>
      <c r="FKV72" s="45"/>
      <c r="FKW72" s="45"/>
      <c r="FKX72" s="45"/>
      <c r="FKY72" s="45"/>
      <c r="FKZ72" s="45"/>
      <c r="FLA72" s="45"/>
      <c r="FLB72" s="45"/>
      <c r="FLC72" s="45"/>
      <c r="FLD72" s="45"/>
      <c r="FLE72" s="45"/>
      <c r="FLF72" s="45"/>
      <c r="FLG72" s="45"/>
      <c r="FLH72" s="45"/>
      <c r="FLI72" s="45"/>
      <c r="FLJ72" s="45"/>
      <c r="FLK72" s="45"/>
      <c r="FLL72" s="45"/>
      <c r="FLM72" s="45"/>
      <c r="FLN72" s="45"/>
      <c r="FLO72" s="45"/>
      <c r="FLP72" s="45"/>
      <c r="FLQ72" s="45"/>
      <c r="FLR72" s="45"/>
      <c r="FLS72" s="45"/>
      <c r="FLT72" s="45"/>
      <c r="FLU72" s="45"/>
      <c r="FLV72" s="45"/>
      <c r="FLW72" s="45"/>
      <c r="FLX72" s="45"/>
      <c r="FLY72" s="45"/>
      <c r="FLZ72" s="45"/>
      <c r="FMA72" s="45"/>
      <c r="FMB72" s="45"/>
      <c r="FMC72" s="45"/>
      <c r="FMD72" s="45"/>
      <c r="FME72" s="45"/>
      <c r="FMF72" s="45"/>
      <c r="FMG72" s="45"/>
      <c r="FMH72" s="45"/>
      <c r="FMI72" s="45"/>
      <c r="FMJ72" s="45"/>
      <c r="FMK72" s="45"/>
      <c r="FML72" s="45"/>
      <c r="FMM72" s="45"/>
      <c r="FMN72" s="45"/>
      <c r="FMO72" s="45"/>
      <c r="FMP72" s="45"/>
      <c r="FMQ72" s="45"/>
      <c r="FMR72" s="45"/>
      <c r="FMS72" s="45"/>
      <c r="FMT72" s="45"/>
      <c r="FMU72" s="45"/>
      <c r="FMV72" s="45"/>
      <c r="FMW72" s="45"/>
      <c r="FMX72" s="45"/>
      <c r="FMY72" s="45"/>
      <c r="FMZ72" s="45"/>
      <c r="FNA72" s="45"/>
      <c r="FNB72" s="45"/>
      <c r="FNC72" s="45"/>
      <c r="FND72" s="45"/>
      <c r="FNE72" s="45"/>
      <c r="FNF72" s="45"/>
      <c r="FNG72" s="45"/>
      <c r="FNH72" s="45"/>
      <c r="FNI72" s="45"/>
      <c r="FNJ72" s="45"/>
      <c r="FNK72" s="45"/>
      <c r="FNL72" s="45"/>
      <c r="FNM72" s="45"/>
      <c r="FNN72" s="45"/>
      <c r="FNO72" s="45"/>
      <c r="FNP72" s="45"/>
    </row>
    <row r="73" spans="1:4436" s="88" customFormat="1" outlineLevel="1">
      <c r="A73" s="26"/>
      <c r="B73" s="152"/>
      <c r="C73" s="153" t="s">
        <v>53</v>
      </c>
      <c r="D73" s="344"/>
      <c r="E73" s="154">
        <f>SUM(E69:E72)</f>
        <v>2106052</v>
      </c>
      <c r="F73" s="154">
        <f>SUM(F69:F72)</f>
        <v>145643</v>
      </c>
      <c r="G73" s="23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36"/>
      <c r="T73" s="26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  <c r="IW73" s="45"/>
      <c r="IX73" s="45"/>
      <c r="IY73" s="45"/>
      <c r="IZ73" s="45"/>
      <c r="JA73" s="45"/>
      <c r="JB73" s="45"/>
      <c r="JC73" s="45"/>
      <c r="JD73" s="45"/>
      <c r="JE73" s="45"/>
      <c r="JF73" s="45"/>
      <c r="JG73" s="45"/>
      <c r="JH73" s="45"/>
      <c r="JI73" s="45"/>
      <c r="JJ73" s="45"/>
      <c r="JK73" s="45"/>
      <c r="JL73" s="45"/>
      <c r="JM73" s="45"/>
      <c r="JN73" s="45"/>
      <c r="JO73" s="45"/>
      <c r="JP73" s="45"/>
      <c r="JQ73" s="45"/>
      <c r="JR73" s="45"/>
      <c r="JS73" s="45"/>
      <c r="JT73" s="45"/>
      <c r="JU73" s="45"/>
      <c r="JV73" s="45"/>
      <c r="JW73" s="45"/>
      <c r="JX73" s="45"/>
      <c r="JY73" s="45"/>
      <c r="JZ73" s="45"/>
      <c r="KA73" s="45"/>
      <c r="KB73" s="45"/>
      <c r="KC73" s="45"/>
      <c r="KD73" s="45"/>
      <c r="KE73" s="45"/>
      <c r="KF73" s="45"/>
      <c r="KG73" s="45"/>
      <c r="KH73" s="45"/>
      <c r="KI73" s="45"/>
      <c r="KJ73" s="45"/>
      <c r="KK73" s="45"/>
      <c r="KL73" s="45"/>
      <c r="KM73" s="45"/>
      <c r="KN73" s="45"/>
      <c r="KO73" s="45"/>
      <c r="KP73" s="45"/>
      <c r="KQ73" s="45"/>
      <c r="KR73" s="45"/>
      <c r="KS73" s="45"/>
      <c r="KT73" s="45"/>
      <c r="KU73" s="45"/>
      <c r="KV73" s="45"/>
      <c r="KW73" s="45"/>
      <c r="KX73" s="45"/>
      <c r="KY73" s="45"/>
      <c r="KZ73" s="45"/>
      <c r="LA73" s="45"/>
      <c r="LB73" s="45"/>
      <c r="LC73" s="45"/>
      <c r="LD73" s="45"/>
      <c r="LE73" s="45"/>
      <c r="LF73" s="45"/>
      <c r="LG73" s="45"/>
      <c r="LH73" s="45"/>
      <c r="LI73" s="45"/>
      <c r="LJ73" s="45"/>
      <c r="LK73" s="45"/>
      <c r="LL73" s="45"/>
      <c r="LM73" s="45"/>
      <c r="LN73" s="45"/>
      <c r="LO73" s="45"/>
      <c r="LP73" s="45"/>
      <c r="LQ73" s="45"/>
      <c r="LR73" s="45"/>
      <c r="LS73" s="45"/>
      <c r="LT73" s="45"/>
      <c r="LU73" s="45"/>
      <c r="LV73" s="45"/>
      <c r="LW73" s="45"/>
      <c r="LX73" s="45"/>
      <c r="LY73" s="45"/>
      <c r="LZ73" s="45"/>
      <c r="MA73" s="45"/>
      <c r="MB73" s="45"/>
      <c r="MC73" s="45"/>
      <c r="MD73" s="45"/>
      <c r="ME73" s="45"/>
      <c r="MF73" s="45"/>
      <c r="MG73" s="45"/>
      <c r="MH73" s="45"/>
      <c r="MI73" s="45"/>
      <c r="MJ73" s="45"/>
      <c r="MK73" s="45"/>
      <c r="ML73" s="45"/>
      <c r="MM73" s="45"/>
      <c r="MN73" s="45"/>
      <c r="MO73" s="45"/>
      <c r="MP73" s="45"/>
      <c r="MQ73" s="45"/>
      <c r="MR73" s="45"/>
      <c r="MS73" s="45"/>
      <c r="MT73" s="45"/>
      <c r="MU73" s="45"/>
      <c r="MV73" s="45"/>
      <c r="MW73" s="45"/>
      <c r="MX73" s="45"/>
      <c r="MY73" s="45"/>
      <c r="MZ73" s="45"/>
      <c r="NA73" s="45"/>
      <c r="NB73" s="45"/>
      <c r="NC73" s="45"/>
      <c r="ND73" s="45"/>
      <c r="NE73" s="45"/>
      <c r="NF73" s="45"/>
      <c r="NG73" s="45"/>
      <c r="NH73" s="45"/>
      <c r="NI73" s="45"/>
      <c r="NJ73" s="45"/>
      <c r="NK73" s="45"/>
      <c r="NL73" s="45"/>
      <c r="NM73" s="45"/>
      <c r="NN73" s="45"/>
      <c r="NO73" s="45"/>
      <c r="NP73" s="45"/>
      <c r="NQ73" s="45"/>
      <c r="NR73" s="45"/>
      <c r="NS73" s="45"/>
      <c r="NT73" s="45"/>
      <c r="NU73" s="45"/>
      <c r="NV73" s="45"/>
      <c r="NW73" s="45"/>
      <c r="NX73" s="45"/>
      <c r="NY73" s="45"/>
      <c r="NZ73" s="45"/>
      <c r="OA73" s="45"/>
      <c r="OB73" s="45"/>
      <c r="OC73" s="45"/>
      <c r="OD73" s="45"/>
      <c r="OE73" s="45"/>
      <c r="OF73" s="45"/>
      <c r="OG73" s="45"/>
      <c r="OH73" s="45"/>
      <c r="OI73" s="45"/>
      <c r="OJ73" s="45"/>
      <c r="OK73" s="45"/>
      <c r="OL73" s="45"/>
      <c r="OM73" s="45"/>
      <c r="ON73" s="45"/>
      <c r="OO73" s="45"/>
      <c r="OP73" s="45"/>
      <c r="OQ73" s="45"/>
      <c r="OR73" s="45"/>
      <c r="OS73" s="45"/>
      <c r="OT73" s="45"/>
      <c r="OU73" s="45"/>
      <c r="OV73" s="45"/>
      <c r="OW73" s="45"/>
      <c r="OX73" s="45"/>
      <c r="OY73" s="45"/>
      <c r="OZ73" s="45"/>
      <c r="PA73" s="45"/>
      <c r="PB73" s="45"/>
      <c r="PC73" s="45"/>
      <c r="PD73" s="45"/>
      <c r="PE73" s="45"/>
      <c r="PF73" s="45"/>
      <c r="PG73" s="45"/>
      <c r="PH73" s="45"/>
      <c r="PI73" s="45"/>
      <c r="PJ73" s="45"/>
      <c r="PK73" s="45"/>
      <c r="PL73" s="45"/>
      <c r="PM73" s="45"/>
      <c r="PN73" s="45"/>
      <c r="PO73" s="45"/>
      <c r="PP73" s="45"/>
      <c r="PQ73" s="45"/>
      <c r="PR73" s="45"/>
      <c r="PS73" s="45"/>
      <c r="PT73" s="45"/>
      <c r="PU73" s="45"/>
      <c r="PV73" s="45"/>
      <c r="PW73" s="45"/>
      <c r="PX73" s="45"/>
      <c r="PY73" s="45"/>
      <c r="PZ73" s="45"/>
      <c r="QA73" s="45"/>
      <c r="QB73" s="45"/>
      <c r="QC73" s="45"/>
      <c r="QD73" s="45"/>
      <c r="QE73" s="45"/>
      <c r="QF73" s="45"/>
      <c r="QG73" s="45"/>
      <c r="QH73" s="45"/>
      <c r="QI73" s="45"/>
      <c r="QJ73" s="45"/>
      <c r="QK73" s="45"/>
      <c r="QL73" s="45"/>
      <c r="QM73" s="45"/>
      <c r="QN73" s="45"/>
      <c r="QO73" s="45"/>
      <c r="QP73" s="45"/>
      <c r="QQ73" s="45"/>
      <c r="QR73" s="45"/>
      <c r="QS73" s="45"/>
      <c r="QT73" s="45"/>
      <c r="QU73" s="45"/>
      <c r="QV73" s="45"/>
      <c r="QW73" s="45"/>
      <c r="QX73" s="45"/>
      <c r="QY73" s="45"/>
      <c r="QZ73" s="45"/>
      <c r="RA73" s="45"/>
      <c r="RB73" s="45"/>
      <c r="RC73" s="45"/>
      <c r="RD73" s="45"/>
      <c r="RE73" s="45"/>
      <c r="RF73" s="45"/>
      <c r="RG73" s="45"/>
      <c r="RH73" s="45"/>
      <c r="RI73" s="45"/>
      <c r="RJ73" s="45"/>
      <c r="RK73" s="45"/>
      <c r="RL73" s="45"/>
      <c r="RM73" s="45"/>
      <c r="RN73" s="45"/>
      <c r="RO73" s="45"/>
      <c r="RP73" s="45"/>
      <c r="RQ73" s="45"/>
      <c r="RR73" s="45"/>
      <c r="RS73" s="45"/>
      <c r="RT73" s="45"/>
      <c r="RU73" s="45"/>
      <c r="RV73" s="45"/>
      <c r="RW73" s="45"/>
      <c r="RX73" s="45"/>
      <c r="RY73" s="45"/>
      <c r="RZ73" s="45"/>
      <c r="SA73" s="45"/>
      <c r="SB73" s="45"/>
      <c r="SC73" s="45"/>
      <c r="SD73" s="45"/>
      <c r="SE73" s="45"/>
      <c r="SF73" s="45"/>
      <c r="SG73" s="45"/>
      <c r="SH73" s="45"/>
      <c r="SI73" s="45"/>
      <c r="SJ73" s="45"/>
      <c r="SK73" s="45"/>
      <c r="SL73" s="45"/>
      <c r="SM73" s="45"/>
      <c r="SN73" s="45"/>
      <c r="SO73" s="45"/>
      <c r="SP73" s="45"/>
      <c r="SQ73" s="45"/>
      <c r="SR73" s="45"/>
      <c r="SS73" s="45"/>
      <c r="ST73" s="45"/>
      <c r="SU73" s="45"/>
      <c r="SV73" s="45"/>
      <c r="SW73" s="45"/>
      <c r="SX73" s="45"/>
      <c r="SY73" s="45"/>
      <c r="SZ73" s="45"/>
      <c r="TA73" s="45"/>
      <c r="TB73" s="45"/>
      <c r="TC73" s="45"/>
      <c r="TD73" s="45"/>
      <c r="TE73" s="45"/>
      <c r="TF73" s="45"/>
      <c r="TG73" s="45"/>
      <c r="TH73" s="45"/>
      <c r="TI73" s="45"/>
      <c r="TJ73" s="45"/>
      <c r="TK73" s="45"/>
      <c r="TL73" s="45"/>
      <c r="TM73" s="45"/>
      <c r="TN73" s="45"/>
      <c r="TO73" s="45"/>
      <c r="TP73" s="45"/>
      <c r="TQ73" s="45"/>
      <c r="TR73" s="45"/>
      <c r="TS73" s="45"/>
      <c r="TT73" s="45"/>
      <c r="TU73" s="45"/>
      <c r="TV73" s="45"/>
      <c r="TW73" s="45"/>
      <c r="TX73" s="45"/>
      <c r="TY73" s="45"/>
      <c r="TZ73" s="45"/>
      <c r="UA73" s="45"/>
      <c r="UB73" s="45"/>
      <c r="UC73" s="45"/>
      <c r="UD73" s="45"/>
      <c r="UE73" s="45"/>
      <c r="UF73" s="45"/>
      <c r="UG73" s="45"/>
      <c r="UH73" s="45"/>
      <c r="UI73" s="45"/>
      <c r="UJ73" s="45"/>
      <c r="UK73" s="45"/>
      <c r="UL73" s="45"/>
      <c r="UM73" s="45"/>
      <c r="UN73" s="45"/>
      <c r="UO73" s="45"/>
      <c r="UP73" s="45"/>
      <c r="UQ73" s="45"/>
      <c r="UR73" s="45"/>
      <c r="US73" s="45"/>
      <c r="UT73" s="45"/>
      <c r="UU73" s="45"/>
      <c r="UV73" s="45"/>
      <c r="UW73" s="45"/>
      <c r="UX73" s="45"/>
      <c r="UY73" s="45"/>
      <c r="UZ73" s="45"/>
      <c r="VA73" s="45"/>
      <c r="VB73" s="45"/>
      <c r="VC73" s="45"/>
      <c r="VD73" s="45"/>
      <c r="VE73" s="45"/>
      <c r="VF73" s="45"/>
      <c r="VG73" s="45"/>
      <c r="VH73" s="45"/>
      <c r="VI73" s="45"/>
      <c r="VJ73" s="45"/>
      <c r="VK73" s="45"/>
      <c r="VL73" s="45"/>
      <c r="VM73" s="45"/>
      <c r="VN73" s="45"/>
      <c r="VO73" s="45"/>
      <c r="VP73" s="45"/>
      <c r="VQ73" s="45"/>
      <c r="VR73" s="45"/>
      <c r="VS73" s="45"/>
      <c r="VT73" s="45"/>
      <c r="VU73" s="45"/>
      <c r="VV73" s="45"/>
      <c r="VW73" s="45"/>
      <c r="VX73" s="45"/>
      <c r="VY73" s="45"/>
      <c r="VZ73" s="45"/>
      <c r="WA73" s="45"/>
      <c r="WB73" s="45"/>
      <c r="WC73" s="45"/>
      <c r="WD73" s="45"/>
      <c r="WE73" s="45"/>
      <c r="WF73" s="45"/>
      <c r="WG73" s="45"/>
      <c r="WH73" s="45"/>
      <c r="WI73" s="45"/>
      <c r="WJ73" s="45"/>
      <c r="WK73" s="45"/>
      <c r="WL73" s="45"/>
      <c r="WM73" s="45"/>
      <c r="WN73" s="45"/>
      <c r="WO73" s="45"/>
      <c r="WP73" s="45"/>
      <c r="WQ73" s="45"/>
      <c r="WR73" s="45"/>
      <c r="WS73" s="45"/>
      <c r="WT73" s="45"/>
      <c r="WU73" s="45"/>
      <c r="WV73" s="45"/>
      <c r="WW73" s="45"/>
      <c r="WX73" s="45"/>
      <c r="WY73" s="45"/>
      <c r="WZ73" s="45"/>
      <c r="XA73" s="45"/>
      <c r="XB73" s="45"/>
      <c r="XC73" s="45"/>
      <c r="XD73" s="45"/>
      <c r="XE73" s="45"/>
      <c r="XF73" s="45"/>
      <c r="XG73" s="45"/>
      <c r="XH73" s="45"/>
      <c r="XI73" s="45"/>
      <c r="XJ73" s="45"/>
      <c r="XK73" s="45"/>
      <c r="XL73" s="45"/>
      <c r="XM73" s="45"/>
      <c r="XN73" s="45"/>
      <c r="XO73" s="45"/>
      <c r="XP73" s="45"/>
      <c r="XQ73" s="45"/>
      <c r="XR73" s="45"/>
      <c r="XS73" s="45"/>
      <c r="XT73" s="45"/>
      <c r="XU73" s="45"/>
      <c r="XV73" s="45"/>
      <c r="XW73" s="45"/>
      <c r="XX73" s="45"/>
      <c r="XY73" s="45"/>
      <c r="XZ73" s="45"/>
      <c r="YA73" s="45"/>
      <c r="YB73" s="45"/>
      <c r="YC73" s="45"/>
      <c r="YD73" s="45"/>
      <c r="YE73" s="45"/>
      <c r="YF73" s="45"/>
      <c r="YG73" s="45"/>
      <c r="YH73" s="45"/>
      <c r="YI73" s="45"/>
      <c r="YJ73" s="45"/>
      <c r="YK73" s="45"/>
      <c r="YL73" s="45"/>
      <c r="YM73" s="45"/>
      <c r="YN73" s="45"/>
      <c r="YO73" s="45"/>
      <c r="YP73" s="45"/>
      <c r="YQ73" s="45"/>
      <c r="YR73" s="45"/>
      <c r="YS73" s="45"/>
      <c r="YT73" s="45"/>
      <c r="YU73" s="45"/>
      <c r="YV73" s="45"/>
      <c r="YW73" s="45"/>
      <c r="YX73" s="45"/>
      <c r="YY73" s="45"/>
      <c r="YZ73" s="45"/>
      <c r="ZA73" s="45"/>
      <c r="ZB73" s="45"/>
      <c r="ZC73" s="45"/>
      <c r="ZD73" s="45"/>
      <c r="ZE73" s="45"/>
      <c r="ZF73" s="45"/>
      <c r="ZG73" s="45"/>
      <c r="ZH73" s="45"/>
      <c r="ZI73" s="45"/>
      <c r="ZJ73" s="45"/>
      <c r="ZK73" s="45"/>
      <c r="ZL73" s="45"/>
      <c r="ZM73" s="45"/>
      <c r="ZN73" s="45"/>
      <c r="ZO73" s="45"/>
      <c r="ZP73" s="45"/>
      <c r="ZQ73" s="45"/>
      <c r="ZR73" s="45"/>
      <c r="ZS73" s="45"/>
      <c r="ZT73" s="45"/>
      <c r="ZU73" s="45"/>
      <c r="ZV73" s="45"/>
      <c r="ZW73" s="45"/>
      <c r="ZX73" s="45"/>
      <c r="ZY73" s="45"/>
      <c r="ZZ73" s="45"/>
      <c r="AAA73" s="45"/>
      <c r="AAB73" s="45"/>
      <c r="AAC73" s="45"/>
      <c r="AAD73" s="45"/>
      <c r="AAE73" s="45"/>
      <c r="AAF73" s="45"/>
      <c r="AAG73" s="45"/>
      <c r="AAH73" s="45"/>
      <c r="AAI73" s="45"/>
      <c r="AAJ73" s="45"/>
      <c r="AAK73" s="45"/>
      <c r="AAL73" s="45"/>
      <c r="AAM73" s="45"/>
      <c r="AAN73" s="45"/>
      <c r="AAO73" s="45"/>
      <c r="AAP73" s="45"/>
      <c r="AAQ73" s="45"/>
      <c r="AAR73" s="45"/>
      <c r="AAS73" s="45"/>
      <c r="AAT73" s="45"/>
      <c r="AAU73" s="45"/>
      <c r="AAV73" s="45"/>
      <c r="AAW73" s="45"/>
      <c r="AAX73" s="45"/>
      <c r="AAY73" s="45"/>
      <c r="AAZ73" s="45"/>
      <c r="ABA73" s="45"/>
      <c r="ABB73" s="45"/>
      <c r="ABC73" s="45"/>
      <c r="ABD73" s="45"/>
      <c r="ABE73" s="45"/>
      <c r="ABF73" s="45"/>
      <c r="ABG73" s="45"/>
      <c r="ABH73" s="45"/>
      <c r="ABI73" s="45"/>
      <c r="ABJ73" s="45"/>
      <c r="ABK73" s="45"/>
      <c r="ABL73" s="45"/>
      <c r="ABM73" s="45"/>
      <c r="ABN73" s="45"/>
      <c r="ABO73" s="45"/>
      <c r="ABP73" s="45"/>
      <c r="ABQ73" s="45"/>
      <c r="ABR73" s="45"/>
      <c r="ABS73" s="45"/>
      <c r="ABT73" s="45"/>
      <c r="ABU73" s="45"/>
      <c r="ABV73" s="45"/>
      <c r="ABW73" s="45"/>
      <c r="ABX73" s="45"/>
      <c r="ABY73" s="45"/>
      <c r="ABZ73" s="45"/>
      <c r="ACA73" s="45"/>
      <c r="ACB73" s="45"/>
      <c r="ACC73" s="45"/>
      <c r="ACD73" s="45"/>
      <c r="ACE73" s="45"/>
      <c r="ACF73" s="45"/>
      <c r="ACG73" s="45"/>
      <c r="ACH73" s="45"/>
      <c r="ACI73" s="45"/>
      <c r="ACJ73" s="45"/>
      <c r="ACK73" s="45"/>
      <c r="ACL73" s="45"/>
      <c r="ACM73" s="45"/>
      <c r="ACN73" s="45"/>
      <c r="ACO73" s="45"/>
      <c r="ACP73" s="45"/>
      <c r="ACQ73" s="45"/>
      <c r="ACR73" s="45"/>
      <c r="ACS73" s="45"/>
      <c r="ACT73" s="45"/>
      <c r="ACU73" s="45"/>
      <c r="ACV73" s="45"/>
      <c r="ACW73" s="45"/>
      <c r="ACX73" s="45"/>
      <c r="ACY73" s="45"/>
      <c r="ACZ73" s="45"/>
      <c r="ADA73" s="45"/>
      <c r="ADB73" s="45"/>
      <c r="ADC73" s="45"/>
      <c r="ADD73" s="45"/>
      <c r="ADE73" s="45"/>
      <c r="ADF73" s="45"/>
      <c r="ADG73" s="45"/>
      <c r="ADH73" s="45"/>
      <c r="ADI73" s="45"/>
      <c r="ADJ73" s="45"/>
      <c r="ADK73" s="45"/>
      <c r="ADL73" s="45"/>
      <c r="ADM73" s="45"/>
      <c r="ADN73" s="45"/>
      <c r="ADO73" s="45"/>
      <c r="ADP73" s="45"/>
      <c r="ADQ73" s="45"/>
      <c r="ADR73" s="45"/>
      <c r="ADS73" s="45"/>
      <c r="ADT73" s="45"/>
      <c r="ADU73" s="45"/>
      <c r="ADV73" s="45"/>
      <c r="ADW73" s="45"/>
      <c r="ADX73" s="45"/>
      <c r="ADY73" s="45"/>
      <c r="ADZ73" s="45"/>
      <c r="AEA73" s="45"/>
      <c r="AEB73" s="45"/>
      <c r="AEC73" s="45"/>
      <c r="AED73" s="45"/>
      <c r="AEE73" s="45"/>
      <c r="AEF73" s="45"/>
      <c r="AEG73" s="45"/>
      <c r="AEH73" s="45"/>
      <c r="AEI73" s="45"/>
      <c r="AEJ73" s="45"/>
      <c r="AEK73" s="45"/>
      <c r="AEL73" s="45"/>
      <c r="AEM73" s="45"/>
      <c r="AEN73" s="45"/>
      <c r="AEO73" s="45"/>
      <c r="AEP73" s="45"/>
      <c r="AEQ73" s="45"/>
      <c r="AER73" s="45"/>
      <c r="AES73" s="45"/>
      <c r="AET73" s="45"/>
      <c r="AEU73" s="45"/>
      <c r="AEV73" s="45"/>
      <c r="AEW73" s="45"/>
      <c r="AEX73" s="45"/>
      <c r="AEY73" s="45"/>
      <c r="AEZ73" s="45"/>
      <c r="AFA73" s="45"/>
      <c r="AFB73" s="45"/>
      <c r="AFC73" s="45"/>
      <c r="AFD73" s="45"/>
      <c r="AFE73" s="45"/>
      <c r="AFF73" s="45"/>
      <c r="AFG73" s="45"/>
      <c r="AFH73" s="45"/>
      <c r="AFI73" s="45"/>
      <c r="AFJ73" s="45"/>
      <c r="AFK73" s="45"/>
      <c r="AFL73" s="45"/>
      <c r="AFM73" s="45"/>
      <c r="AFN73" s="45"/>
      <c r="AFO73" s="45"/>
      <c r="AFP73" s="45"/>
      <c r="AFQ73" s="45"/>
      <c r="AFR73" s="45"/>
      <c r="AFS73" s="45"/>
      <c r="AFT73" s="45"/>
      <c r="AFU73" s="45"/>
      <c r="AFV73" s="45"/>
      <c r="AFW73" s="45"/>
      <c r="AFX73" s="45"/>
      <c r="AFY73" s="45"/>
      <c r="AFZ73" s="45"/>
      <c r="AGA73" s="45"/>
      <c r="AGB73" s="45"/>
      <c r="AGC73" s="45"/>
      <c r="AGD73" s="45"/>
      <c r="AGE73" s="45"/>
      <c r="AGF73" s="45"/>
      <c r="AGG73" s="45"/>
      <c r="AGH73" s="45"/>
      <c r="AGI73" s="45"/>
      <c r="AGJ73" s="45"/>
      <c r="AGK73" s="45"/>
      <c r="AGL73" s="45"/>
      <c r="AGM73" s="45"/>
      <c r="AGN73" s="45"/>
      <c r="AGO73" s="45"/>
      <c r="AGP73" s="45"/>
      <c r="AGQ73" s="45"/>
      <c r="AGR73" s="45"/>
      <c r="AGS73" s="45"/>
      <c r="AGT73" s="45"/>
      <c r="AGU73" s="45"/>
      <c r="AGV73" s="45"/>
      <c r="AGW73" s="45"/>
      <c r="AGX73" s="45"/>
      <c r="AGY73" s="45"/>
      <c r="AGZ73" s="45"/>
      <c r="AHA73" s="45"/>
      <c r="AHB73" s="45"/>
      <c r="AHC73" s="45"/>
      <c r="AHD73" s="45"/>
      <c r="AHE73" s="45"/>
      <c r="AHF73" s="45"/>
      <c r="AHG73" s="45"/>
      <c r="AHH73" s="45"/>
      <c r="AHI73" s="45"/>
      <c r="AHJ73" s="45"/>
      <c r="AHK73" s="45"/>
      <c r="AHL73" s="45"/>
      <c r="AHM73" s="45"/>
      <c r="AHN73" s="45"/>
      <c r="AHO73" s="45"/>
      <c r="AHP73" s="45"/>
      <c r="AHQ73" s="45"/>
      <c r="AHR73" s="45"/>
      <c r="AHS73" s="45"/>
      <c r="AHT73" s="45"/>
      <c r="AHU73" s="45"/>
      <c r="AHV73" s="45"/>
      <c r="AHW73" s="45"/>
      <c r="AHX73" s="45"/>
      <c r="AHY73" s="45"/>
      <c r="AHZ73" s="45"/>
      <c r="AIA73" s="45"/>
      <c r="AIB73" s="45"/>
      <c r="AIC73" s="45"/>
      <c r="AID73" s="45"/>
      <c r="AIE73" s="45"/>
      <c r="AIF73" s="45"/>
      <c r="AIG73" s="45"/>
      <c r="AIH73" s="45"/>
      <c r="AII73" s="45"/>
      <c r="AIJ73" s="45"/>
      <c r="AIK73" s="45"/>
      <c r="AIL73" s="45"/>
      <c r="AIM73" s="45"/>
      <c r="AIN73" s="45"/>
      <c r="AIO73" s="45"/>
      <c r="AIP73" s="45"/>
      <c r="AIQ73" s="45"/>
      <c r="AIR73" s="45"/>
      <c r="AIS73" s="45"/>
      <c r="AIT73" s="45"/>
      <c r="AIU73" s="45"/>
      <c r="AIV73" s="45"/>
      <c r="AIW73" s="45"/>
      <c r="AIX73" s="45"/>
      <c r="AIY73" s="45"/>
      <c r="AIZ73" s="45"/>
      <c r="AJA73" s="45"/>
      <c r="AJB73" s="45"/>
      <c r="AJC73" s="45"/>
      <c r="AJD73" s="45"/>
      <c r="AJE73" s="45"/>
      <c r="AJF73" s="45"/>
      <c r="AJG73" s="45"/>
      <c r="AJH73" s="45"/>
      <c r="AJI73" s="45"/>
      <c r="AJJ73" s="45"/>
      <c r="AJK73" s="45"/>
      <c r="AJL73" s="45"/>
      <c r="AJM73" s="45"/>
      <c r="AJN73" s="45"/>
      <c r="AJO73" s="45"/>
      <c r="AJP73" s="45"/>
      <c r="AJQ73" s="45"/>
      <c r="AJR73" s="45"/>
      <c r="AJS73" s="45"/>
      <c r="AJT73" s="45"/>
      <c r="AJU73" s="45"/>
      <c r="AJV73" s="45"/>
      <c r="AJW73" s="45"/>
      <c r="AJX73" s="45"/>
      <c r="AJY73" s="45"/>
      <c r="AJZ73" s="45"/>
      <c r="AKA73" s="45"/>
      <c r="AKB73" s="45"/>
      <c r="AKC73" s="45"/>
      <c r="AKD73" s="45"/>
      <c r="AKE73" s="45"/>
      <c r="AKF73" s="45"/>
      <c r="AKG73" s="45"/>
      <c r="AKH73" s="45"/>
      <c r="AKI73" s="45"/>
      <c r="AKJ73" s="45"/>
      <c r="AKK73" s="45"/>
      <c r="AKL73" s="45"/>
      <c r="AKM73" s="45"/>
      <c r="AKN73" s="45"/>
      <c r="AKO73" s="45"/>
      <c r="AKP73" s="45"/>
      <c r="AKQ73" s="45"/>
      <c r="AKR73" s="45"/>
      <c r="AKS73" s="45"/>
      <c r="AKT73" s="45"/>
      <c r="AKU73" s="45"/>
      <c r="AKV73" s="45"/>
      <c r="AKW73" s="45"/>
      <c r="AKX73" s="45"/>
      <c r="AKY73" s="45"/>
      <c r="AKZ73" s="45"/>
      <c r="ALA73" s="45"/>
      <c r="ALB73" s="45"/>
      <c r="ALC73" s="45"/>
      <c r="ALD73" s="45"/>
      <c r="ALE73" s="45"/>
      <c r="ALF73" s="45"/>
      <c r="ALG73" s="45"/>
      <c r="ALH73" s="45"/>
      <c r="ALI73" s="45"/>
      <c r="ALJ73" s="45"/>
      <c r="ALK73" s="45"/>
      <c r="ALL73" s="45"/>
      <c r="ALM73" s="45"/>
      <c r="ALN73" s="45"/>
      <c r="ALO73" s="45"/>
      <c r="ALP73" s="45"/>
      <c r="ALQ73" s="45"/>
      <c r="ALR73" s="45"/>
      <c r="ALS73" s="45"/>
      <c r="ALT73" s="45"/>
      <c r="ALU73" s="45"/>
      <c r="ALV73" s="45"/>
      <c r="ALW73" s="45"/>
      <c r="ALX73" s="45"/>
      <c r="ALY73" s="45"/>
      <c r="ALZ73" s="45"/>
      <c r="AMA73" s="45"/>
      <c r="AMB73" s="45"/>
      <c r="AMC73" s="45"/>
      <c r="AMD73" s="45"/>
      <c r="AME73" s="45"/>
      <c r="AMF73" s="45"/>
      <c r="AMG73" s="45"/>
      <c r="AMH73" s="45"/>
      <c r="AMI73" s="45"/>
      <c r="AMJ73" s="45"/>
      <c r="AMK73" s="45"/>
      <c r="AML73" s="45"/>
      <c r="AMM73" s="45"/>
      <c r="AMN73" s="45"/>
      <c r="AMO73" s="45"/>
      <c r="AMP73" s="45"/>
      <c r="AMQ73" s="45"/>
      <c r="AMR73" s="45"/>
      <c r="AMS73" s="45"/>
      <c r="AMT73" s="45"/>
      <c r="AMU73" s="45"/>
      <c r="AMV73" s="45"/>
      <c r="AMW73" s="45"/>
      <c r="AMX73" s="45"/>
      <c r="AMY73" s="45"/>
      <c r="AMZ73" s="45"/>
      <c r="ANA73" s="45"/>
      <c r="ANB73" s="45"/>
      <c r="ANC73" s="45"/>
      <c r="AND73" s="45"/>
      <c r="ANE73" s="45"/>
      <c r="ANF73" s="45"/>
      <c r="ANG73" s="45"/>
      <c r="ANH73" s="45"/>
      <c r="ANI73" s="45"/>
      <c r="ANJ73" s="45"/>
      <c r="ANK73" s="45"/>
      <c r="ANL73" s="45"/>
      <c r="ANM73" s="45"/>
      <c r="ANN73" s="45"/>
      <c r="ANO73" s="45"/>
      <c r="ANP73" s="45"/>
      <c r="ANQ73" s="45"/>
      <c r="ANR73" s="45"/>
      <c r="ANS73" s="45"/>
      <c r="ANT73" s="45"/>
      <c r="ANU73" s="45"/>
      <c r="ANV73" s="45"/>
      <c r="ANW73" s="45"/>
      <c r="ANX73" s="45"/>
      <c r="ANY73" s="45"/>
      <c r="ANZ73" s="45"/>
      <c r="AOA73" s="45"/>
      <c r="AOB73" s="45"/>
      <c r="AOC73" s="45"/>
      <c r="AOD73" s="45"/>
      <c r="AOE73" s="45"/>
      <c r="AOF73" s="45"/>
      <c r="AOG73" s="45"/>
      <c r="AOH73" s="45"/>
      <c r="AOI73" s="45"/>
      <c r="AOJ73" s="45"/>
      <c r="AOK73" s="45"/>
      <c r="AOL73" s="45"/>
      <c r="AOM73" s="45"/>
      <c r="AON73" s="45"/>
      <c r="AOO73" s="45"/>
      <c r="AOP73" s="45"/>
      <c r="AOQ73" s="45"/>
      <c r="AOR73" s="45"/>
      <c r="AOS73" s="45"/>
      <c r="AOT73" s="45"/>
      <c r="AOU73" s="45"/>
      <c r="AOV73" s="45"/>
      <c r="AOW73" s="45"/>
      <c r="AOX73" s="45"/>
      <c r="AOY73" s="45"/>
      <c r="AOZ73" s="45"/>
      <c r="APA73" s="45"/>
      <c r="APB73" s="45"/>
      <c r="APC73" s="45"/>
      <c r="APD73" s="45"/>
      <c r="APE73" s="45"/>
      <c r="APF73" s="45"/>
      <c r="APG73" s="45"/>
      <c r="APH73" s="45"/>
      <c r="API73" s="45"/>
      <c r="APJ73" s="45"/>
      <c r="APK73" s="45"/>
      <c r="APL73" s="45"/>
      <c r="APM73" s="45"/>
      <c r="APN73" s="45"/>
      <c r="APO73" s="45"/>
      <c r="APP73" s="45"/>
      <c r="APQ73" s="45"/>
      <c r="APR73" s="45"/>
      <c r="APS73" s="45"/>
      <c r="APT73" s="45"/>
      <c r="APU73" s="45"/>
      <c r="APV73" s="45"/>
      <c r="APW73" s="45"/>
      <c r="APX73" s="45"/>
      <c r="APY73" s="45"/>
      <c r="APZ73" s="45"/>
      <c r="AQA73" s="45"/>
      <c r="AQB73" s="45"/>
      <c r="AQC73" s="45"/>
      <c r="AQD73" s="45"/>
      <c r="AQE73" s="45"/>
      <c r="AQF73" s="45"/>
      <c r="AQG73" s="45"/>
      <c r="AQH73" s="45"/>
      <c r="AQI73" s="45"/>
      <c r="AQJ73" s="45"/>
      <c r="AQK73" s="45"/>
      <c r="AQL73" s="45"/>
      <c r="AQM73" s="45"/>
      <c r="AQN73" s="45"/>
      <c r="AQO73" s="45"/>
      <c r="AQP73" s="45"/>
      <c r="AQQ73" s="45"/>
      <c r="AQR73" s="45"/>
      <c r="AQS73" s="45"/>
      <c r="AQT73" s="45"/>
      <c r="AQU73" s="45"/>
      <c r="AQV73" s="45"/>
      <c r="AQW73" s="45"/>
      <c r="AQX73" s="45"/>
      <c r="AQY73" s="45"/>
      <c r="AQZ73" s="45"/>
      <c r="ARA73" s="45"/>
      <c r="ARB73" s="45"/>
      <c r="ARC73" s="45"/>
      <c r="ARD73" s="45"/>
      <c r="ARE73" s="45"/>
      <c r="ARF73" s="45"/>
      <c r="ARG73" s="45"/>
      <c r="ARH73" s="45"/>
      <c r="ARI73" s="45"/>
      <c r="ARJ73" s="45"/>
      <c r="ARK73" s="45"/>
      <c r="ARL73" s="45"/>
      <c r="ARM73" s="45"/>
      <c r="ARN73" s="45"/>
      <c r="ARO73" s="45"/>
      <c r="ARP73" s="45"/>
      <c r="ARQ73" s="45"/>
      <c r="ARR73" s="45"/>
      <c r="ARS73" s="45"/>
      <c r="ART73" s="45"/>
      <c r="ARU73" s="45"/>
      <c r="ARV73" s="45"/>
      <c r="ARW73" s="45"/>
      <c r="ARX73" s="45"/>
      <c r="ARY73" s="45"/>
      <c r="ARZ73" s="45"/>
      <c r="ASA73" s="45"/>
      <c r="ASB73" s="45"/>
      <c r="ASC73" s="45"/>
      <c r="ASD73" s="45"/>
      <c r="ASE73" s="45"/>
      <c r="ASF73" s="45"/>
      <c r="ASG73" s="45"/>
      <c r="ASH73" s="45"/>
      <c r="ASI73" s="45"/>
      <c r="ASJ73" s="45"/>
      <c r="ASK73" s="45"/>
      <c r="ASL73" s="45"/>
      <c r="ASM73" s="45"/>
      <c r="ASN73" s="45"/>
      <c r="ASO73" s="45"/>
      <c r="ASP73" s="45"/>
      <c r="ASQ73" s="45"/>
      <c r="ASR73" s="45"/>
      <c r="ASS73" s="45"/>
      <c r="AST73" s="45"/>
      <c r="ASU73" s="45"/>
      <c r="ASV73" s="45"/>
      <c r="ASW73" s="45"/>
      <c r="ASX73" s="45"/>
      <c r="ASY73" s="45"/>
      <c r="ASZ73" s="45"/>
      <c r="ATA73" s="45"/>
      <c r="ATB73" s="45"/>
      <c r="ATC73" s="45"/>
      <c r="ATD73" s="45"/>
      <c r="ATE73" s="45"/>
      <c r="ATF73" s="45"/>
      <c r="ATG73" s="45"/>
      <c r="ATH73" s="45"/>
      <c r="ATI73" s="45"/>
      <c r="ATJ73" s="45"/>
      <c r="ATK73" s="45"/>
      <c r="ATL73" s="45"/>
      <c r="ATM73" s="45"/>
      <c r="ATN73" s="45"/>
      <c r="ATO73" s="45"/>
      <c r="ATP73" s="45"/>
      <c r="ATQ73" s="45"/>
      <c r="ATR73" s="45"/>
      <c r="ATS73" s="45"/>
      <c r="ATT73" s="45"/>
      <c r="ATU73" s="45"/>
      <c r="ATV73" s="45"/>
      <c r="ATW73" s="45"/>
      <c r="ATX73" s="45"/>
      <c r="ATY73" s="45"/>
      <c r="ATZ73" s="45"/>
      <c r="AUA73" s="45"/>
      <c r="AUB73" s="45"/>
      <c r="AUC73" s="45"/>
      <c r="AUD73" s="45"/>
      <c r="AUE73" s="45"/>
      <c r="AUF73" s="45"/>
      <c r="AUG73" s="45"/>
      <c r="AUH73" s="45"/>
      <c r="AUI73" s="45"/>
      <c r="AUJ73" s="45"/>
      <c r="AUK73" s="45"/>
      <c r="AUL73" s="45"/>
      <c r="AUM73" s="45"/>
      <c r="AUN73" s="45"/>
      <c r="AUO73" s="45"/>
      <c r="AUP73" s="45"/>
      <c r="AUQ73" s="45"/>
      <c r="AUR73" s="45"/>
      <c r="AUS73" s="45"/>
      <c r="AUT73" s="45"/>
      <c r="AUU73" s="45"/>
      <c r="AUV73" s="45"/>
      <c r="AUW73" s="45"/>
      <c r="AUX73" s="45"/>
      <c r="AUY73" s="45"/>
      <c r="AUZ73" s="45"/>
      <c r="AVA73" s="45"/>
      <c r="AVB73" s="45"/>
      <c r="AVC73" s="45"/>
      <c r="AVD73" s="45"/>
      <c r="AVE73" s="45"/>
      <c r="AVF73" s="45"/>
      <c r="AVG73" s="45"/>
      <c r="AVH73" s="45"/>
      <c r="AVI73" s="45"/>
      <c r="AVJ73" s="45"/>
      <c r="AVK73" s="45"/>
      <c r="AVL73" s="45"/>
      <c r="AVM73" s="45"/>
      <c r="AVN73" s="45"/>
      <c r="AVO73" s="45"/>
      <c r="AVP73" s="45"/>
      <c r="AVQ73" s="45"/>
      <c r="AVR73" s="45"/>
      <c r="AVS73" s="45"/>
      <c r="AVT73" s="45"/>
      <c r="AVU73" s="45"/>
      <c r="AVV73" s="45"/>
      <c r="AVW73" s="45"/>
      <c r="AVX73" s="45"/>
      <c r="AVY73" s="45"/>
      <c r="AVZ73" s="45"/>
      <c r="AWA73" s="45"/>
      <c r="AWB73" s="45"/>
      <c r="AWC73" s="45"/>
      <c r="AWD73" s="45"/>
      <c r="AWE73" s="45"/>
      <c r="AWF73" s="45"/>
      <c r="AWG73" s="45"/>
      <c r="AWH73" s="45"/>
      <c r="AWI73" s="45"/>
      <c r="AWJ73" s="45"/>
      <c r="AWK73" s="45"/>
      <c r="AWL73" s="45"/>
      <c r="AWM73" s="45"/>
      <c r="AWN73" s="45"/>
      <c r="AWO73" s="45"/>
      <c r="AWP73" s="45"/>
      <c r="AWQ73" s="45"/>
      <c r="AWR73" s="45"/>
      <c r="AWS73" s="45"/>
      <c r="AWT73" s="45"/>
      <c r="AWU73" s="45"/>
      <c r="AWV73" s="45"/>
      <c r="AWW73" s="45"/>
      <c r="AWX73" s="45"/>
      <c r="AWY73" s="45"/>
      <c r="AWZ73" s="45"/>
      <c r="AXA73" s="45"/>
      <c r="AXB73" s="45"/>
      <c r="AXC73" s="45"/>
      <c r="AXD73" s="45"/>
      <c r="AXE73" s="45"/>
      <c r="AXF73" s="45"/>
      <c r="AXG73" s="45"/>
      <c r="AXH73" s="45"/>
      <c r="AXI73" s="45"/>
      <c r="AXJ73" s="45"/>
      <c r="AXK73" s="45"/>
      <c r="AXL73" s="45"/>
      <c r="AXM73" s="45"/>
      <c r="AXN73" s="45"/>
      <c r="AXO73" s="45"/>
      <c r="AXP73" s="45"/>
      <c r="AXQ73" s="45"/>
      <c r="AXR73" s="45"/>
      <c r="AXS73" s="45"/>
      <c r="AXT73" s="45"/>
      <c r="AXU73" s="45"/>
      <c r="AXV73" s="45"/>
      <c r="AXW73" s="45"/>
      <c r="AXX73" s="45"/>
      <c r="AXY73" s="45"/>
      <c r="AXZ73" s="45"/>
      <c r="AYA73" s="45"/>
      <c r="AYB73" s="45"/>
      <c r="AYC73" s="45"/>
      <c r="AYD73" s="45"/>
      <c r="AYE73" s="45"/>
      <c r="AYF73" s="45"/>
      <c r="AYG73" s="45"/>
      <c r="AYH73" s="45"/>
      <c r="AYI73" s="45"/>
      <c r="AYJ73" s="45"/>
      <c r="AYK73" s="45"/>
      <c r="AYL73" s="45"/>
      <c r="AYM73" s="45"/>
      <c r="AYN73" s="45"/>
      <c r="AYO73" s="45"/>
      <c r="AYP73" s="45"/>
      <c r="AYQ73" s="45"/>
      <c r="AYR73" s="45"/>
      <c r="AYS73" s="45"/>
      <c r="AYT73" s="45"/>
      <c r="AYU73" s="45"/>
      <c r="AYV73" s="45"/>
      <c r="AYW73" s="45"/>
      <c r="AYX73" s="45"/>
      <c r="AYY73" s="45"/>
      <c r="AYZ73" s="45"/>
      <c r="AZA73" s="45"/>
      <c r="AZB73" s="45"/>
      <c r="AZC73" s="45"/>
      <c r="AZD73" s="45"/>
      <c r="AZE73" s="45"/>
      <c r="AZF73" s="45"/>
      <c r="AZG73" s="45"/>
      <c r="AZH73" s="45"/>
      <c r="AZI73" s="45"/>
      <c r="AZJ73" s="45"/>
      <c r="AZK73" s="45"/>
      <c r="AZL73" s="45"/>
      <c r="AZM73" s="45"/>
      <c r="AZN73" s="45"/>
      <c r="AZO73" s="45"/>
      <c r="AZP73" s="45"/>
      <c r="AZQ73" s="45"/>
      <c r="AZR73" s="45"/>
      <c r="AZS73" s="45"/>
      <c r="AZT73" s="45"/>
      <c r="AZU73" s="45"/>
      <c r="AZV73" s="45"/>
      <c r="AZW73" s="45"/>
      <c r="AZX73" s="45"/>
      <c r="AZY73" s="45"/>
      <c r="AZZ73" s="45"/>
      <c r="BAA73" s="45"/>
      <c r="BAB73" s="45"/>
      <c r="BAC73" s="45"/>
      <c r="BAD73" s="45"/>
      <c r="BAE73" s="45"/>
      <c r="BAF73" s="45"/>
      <c r="BAG73" s="45"/>
      <c r="BAH73" s="45"/>
      <c r="BAI73" s="45"/>
      <c r="BAJ73" s="45"/>
      <c r="BAK73" s="45"/>
      <c r="BAL73" s="45"/>
      <c r="BAM73" s="45"/>
      <c r="BAN73" s="45"/>
      <c r="BAO73" s="45"/>
      <c r="BAP73" s="45"/>
      <c r="BAQ73" s="45"/>
      <c r="BAR73" s="45"/>
      <c r="BAS73" s="45"/>
      <c r="BAT73" s="45"/>
      <c r="BAU73" s="45"/>
      <c r="BAV73" s="45"/>
      <c r="BAW73" s="45"/>
      <c r="BAX73" s="45"/>
      <c r="BAY73" s="45"/>
      <c r="BAZ73" s="45"/>
      <c r="BBA73" s="45"/>
      <c r="BBB73" s="45"/>
      <c r="BBC73" s="45"/>
      <c r="BBD73" s="45"/>
      <c r="BBE73" s="45"/>
      <c r="BBF73" s="45"/>
      <c r="BBG73" s="45"/>
      <c r="BBH73" s="45"/>
      <c r="BBI73" s="45"/>
      <c r="BBJ73" s="45"/>
      <c r="BBK73" s="45"/>
      <c r="BBL73" s="45"/>
      <c r="BBM73" s="45"/>
      <c r="BBN73" s="45"/>
      <c r="BBO73" s="45"/>
      <c r="BBP73" s="45"/>
      <c r="BBQ73" s="45"/>
      <c r="BBR73" s="45"/>
      <c r="BBS73" s="45"/>
      <c r="BBT73" s="45"/>
      <c r="BBU73" s="45"/>
      <c r="BBV73" s="45"/>
      <c r="BBW73" s="45"/>
      <c r="BBX73" s="45"/>
      <c r="BBY73" s="45"/>
      <c r="BBZ73" s="45"/>
      <c r="BCA73" s="45"/>
      <c r="BCB73" s="45"/>
      <c r="BCC73" s="45"/>
      <c r="BCD73" s="45"/>
      <c r="BCE73" s="45"/>
      <c r="BCF73" s="45"/>
      <c r="BCG73" s="45"/>
      <c r="BCH73" s="45"/>
      <c r="BCI73" s="45"/>
      <c r="BCJ73" s="45"/>
      <c r="BCK73" s="45"/>
      <c r="BCL73" s="45"/>
      <c r="BCM73" s="45"/>
      <c r="BCN73" s="45"/>
      <c r="BCO73" s="45"/>
      <c r="BCP73" s="45"/>
      <c r="BCQ73" s="45"/>
      <c r="BCR73" s="45"/>
      <c r="BCS73" s="45"/>
      <c r="BCT73" s="45"/>
      <c r="BCU73" s="45"/>
      <c r="BCV73" s="45"/>
      <c r="BCW73" s="45"/>
      <c r="BCX73" s="45"/>
      <c r="BCY73" s="45"/>
      <c r="BCZ73" s="45"/>
      <c r="BDA73" s="45"/>
      <c r="BDB73" s="45"/>
      <c r="BDC73" s="45"/>
      <c r="BDD73" s="45"/>
      <c r="BDE73" s="45"/>
      <c r="BDF73" s="45"/>
      <c r="BDG73" s="45"/>
      <c r="BDH73" s="45"/>
      <c r="BDI73" s="45"/>
      <c r="BDJ73" s="45"/>
      <c r="BDK73" s="45"/>
      <c r="BDL73" s="45"/>
      <c r="BDM73" s="45"/>
      <c r="BDN73" s="45"/>
      <c r="BDO73" s="45"/>
      <c r="BDP73" s="45"/>
      <c r="BDQ73" s="45"/>
      <c r="BDR73" s="45"/>
      <c r="BDS73" s="45"/>
      <c r="BDT73" s="45"/>
      <c r="BDU73" s="45"/>
      <c r="BDV73" s="45"/>
      <c r="BDW73" s="45"/>
      <c r="BDX73" s="45"/>
      <c r="BDY73" s="45"/>
      <c r="BDZ73" s="45"/>
      <c r="BEA73" s="45"/>
      <c r="BEB73" s="45"/>
      <c r="BEC73" s="45"/>
      <c r="BED73" s="45"/>
      <c r="BEE73" s="45"/>
      <c r="BEF73" s="45"/>
      <c r="BEG73" s="45"/>
      <c r="BEH73" s="45"/>
      <c r="BEI73" s="45"/>
      <c r="BEJ73" s="45"/>
      <c r="BEK73" s="45"/>
      <c r="BEL73" s="45"/>
      <c r="BEM73" s="45"/>
      <c r="BEN73" s="45"/>
      <c r="BEO73" s="45"/>
      <c r="BEP73" s="45"/>
      <c r="BEQ73" s="45"/>
      <c r="BER73" s="45"/>
      <c r="BES73" s="45"/>
      <c r="BET73" s="45"/>
      <c r="BEU73" s="45"/>
      <c r="BEV73" s="45"/>
      <c r="BEW73" s="45"/>
      <c r="BEX73" s="45"/>
      <c r="BEY73" s="45"/>
      <c r="BEZ73" s="45"/>
      <c r="BFA73" s="45"/>
      <c r="BFB73" s="45"/>
      <c r="BFC73" s="45"/>
      <c r="BFD73" s="45"/>
      <c r="BFE73" s="45"/>
      <c r="BFF73" s="45"/>
      <c r="BFG73" s="45"/>
      <c r="BFH73" s="45"/>
      <c r="BFI73" s="45"/>
      <c r="BFJ73" s="45"/>
      <c r="BFK73" s="45"/>
      <c r="BFL73" s="45"/>
      <c r="BFM73" s="45"/>
      <c r="BFN73" s="45"/>
      <c r="BFO73" s="45"/>
      <c r="BFP73" s="45"/>
      <c r="BFQ73" s="45"/>
      <c r="BFR73" s="45"/>
      <c r="BFS73" s="45"/>
      <c r="BFT73" s="45"/>
      <c r="BFU73" s="45"/>
      <c r="BFV73" s="45"/>
      <c r="BFW73" s="45"/>
      <c r="BFX73" s="45"/>
      <c r="BFY73" s="45"/>
      <c r="BFZ73" s="45"/>
      <c r="BGA73" s="45"/>
      <c r="BGB73" s="45"/>
      <c r="BGC73" s="45"/>
      <c r="BGD73" s="45"/>
      <c r="BGE73" s="45"/>
      <c r="BGF73" s="45"/>
      <c r="BGG73" s="45"/>
      <c r="BGH73" s="45"/>
      <c r="BGI73" s="45"/>
      <c r="BGJ73" s="45"/>
      <c r="BGK73" s="45"/>
      <c r="BGL73" s="45"/>
      <c r="BGM73" s="45"/>
      <c r="BGN73" s="45"/>
      <c r="BGO73" s="45"/>
      <c r="BGP73" s="45"/>
      <c r="BGQ73" s="45"/>
      <c r="BGR73" s="45"/>
      <c r="BGS73" s="45"/>
      <c r="BGT73" s="45"/>
      <c r="BGU73" s="45"/>
      <c r="BGV73" s="45"/>
      <c r="BGW73" s="45"/>
      <c r="BGX73" s="45"/>
      <c r="BGY73" s="45"/>
      <c r="BGZ73" s="45"/>
      <c r="BHA73" s="45"/>
      <c r="BHB73" s="45"/>
      <c r="BHC73" s="45"/>
      <c r="BHD73" s="45"/>
      <c r="BHE73" s="45"/>
      <c r="BHF73" s="45"/>
      <c r="BHG73" s="45"/>
      <c r="BHH73" s="45"/>
      <c r="BHI73" s="45"/>
      <c r="BHJ73" s="45"/>
      <c r="BHK73" s="45"/>
      <c r="BHL73" s="45"/>
      <c r="BHM73" s="45"/>
      <c r="BHN73" s="45"/>
      <c r="BHO73" s="45"/>
      <c r="BHP73" s="45"/>
      <c r="BHQ73" s="45"/>
      <c r="BHR73" s="45"/>
      <c r="BHS73" s="45"/>
      <c r="BHT73" s="45"/>
      <c r="BHU73" s="45"/>
      <c r="BHV73" s="45"/>
      <c r="BHW73" s="45"/>
      <c r="BHX73" s="45"/>
      <c r="BHY73" s="45"/>
      <c r="BHZ73" s="45"/>
      <c r="BIA73" s="45"/>
      <c r="BIB73" s="45"/>
      <c r="BIC73" s="45"/>
      <c r="BID73" s="45"/>
      <c r="BIE73" s="45"/>
      <c r="BIF73" s="45"/>
      <c r="BIG73" s="45"/>
      <c r="BIH73" s="45"/>
      <c r="BII73" s="45"/>
      <c r="BIJ73" s="45"/>
      <c r="BIK73" s="45"/>
      <c r="BIL73" s="45"/>
      <c r="BIM73" s="45"/>
      <c r="BIN73" s="45"/>
      <c r="BIO73" s="45"/>
      <c r="BIP73" s="45"/>
      <c r="BIQ73" s="45"/>
      <c r="BIR73" s="45"/>
      <c r="BIS73" s="45"/>
      <c r="BIT73" s="45"/>
      <c r="BIU73" s="45"/>
      <c r="BIV73" s="45"/>
      <c r="BIW73" s="45"/>
      <c r="BIX73" s="45"/>
      <c r="BIY73" s="45"/>
      <c r="BIZ73" s="45"/>
      <c r="BJA73" s="45"/>
      <c r="BJB73" s="45"/>
      <c r="BJC73" s="45"/>
      <c r="BJD73" s="45"/>
      <c r="BJE73" s="45"/>
      <c r="BJF73" s="45"/>
      <c r="BJG73" s="45"/>
      <c r="BJH73" s="45"/>
      <c r="BJI73" s="45"/>
      <c r="BJJ73" s="45"/>
      <c r="BJK73" s="45"/>
      <c r="BJL73" s="45"/>
      <c r="BJM73" s="45"/>
      <c r="BJN73" s="45"/>
      <c r="BJO73" s="45"/>
      <c r="BJP73" s="45"/>
      <c r="BJQ73" s="45"/>
      <c r="BJR73" s="45"/>
      <c r="BJS73" s="45"/>
      <c r="BJT73" s="45"/>
      <c r="BJU73" s="45"/>
      <c r="BJV73" s="45"/>
      <c r="BJW73" s="45"/>
      <c r="BJX73" s="45"/>
      <c r="BJY73" s="45"/>
      <c r="BJZ73" s="45"/>
      <c r="BKA73" s="45"/>
      <c r="BKB73" s="45"/>
      <c r="BKC73" s="45"/>
      <c r="BKD73" s="45"/>
      <c r="BKE73" s="45"/>
      <c r="BKF73" s="45"/>
      <c r="BKG73" s="45"/>
      <c r="BKH73" s="45"/>
      <c r="BKI73" s="45"/>
      <c r="BKJ73" s="45"/>
      <c r="BKK73" s="45"/>
      <c r="BKL73" s="45"/>
      <c r="BKM73" s="45"/>
      <c r="BKN73" s="45"/>
      <c r="BKO73" s="45"/>
      <c r="BKP73" s="45"/>
      <c r="BKQ73" s="45"/>
      <c r="BKR73" s="45"/>
      <c r="BKS73" s="45"/>
      <c r="BKT73" s="45"/>
      <c r="BKU73" s="45"/>
      <c r="BKV73" s="45"/>
      <c r="BKW73" s="45"/>
      <c r="BKX73" s="45"/>
      <c r="BKY73" s="45"/>
      <c r="BKZ73" s="45"/>
      <c r="BLA73" s="45"/>
      <c r="BLB73" s="45"/>
      <c r="BLC73" s="45"/>
      <c r="BLD73" s="45"/>
      <c r="BLE73" s="45"/>
      <c r="BLF73" s="45"/>
      <c r="BLG73" s="45"/>
      <c r="BLH73" s="45"/>
      <c r="BLI73" s="45"/>
      <c r="BLJ73" s="45"/>
      <c r="BLK73" s="45"/>
      <c r="BLL73" s="45"/>
      <c r="BLM73" s="45"/>
      <c r="BLN73" s="45"/>
      <c r="BLO73" s="45"/>
      <c r="BLP73" s="45"/>
      <c r="BLQ73" s="45"/>
      <c r="BLR73" s="45"/>
      <c r="BLS73" s="45"/>
      <c r="BLT73" s="45"/>
      <c r="BLU73" s="45"/>
      <c r="BLV73" s="45"/>
      <c r="BLW73" s="45"/>
      <c r="BLX73" s="45"/>
      <c r="BLY73" s="45"/>
      <c r="BLZ73" s="45"/>
      <c r="BMA73" s="45"/>
      <c r="BMB73" s="45"/>
      <c r="BMC73" s="45"/>
      <c r="BMD73" s="45"/>
      <c r="BME73" s="45"/>
      <c r="BMF73" s="45"/>
      <c r="BMG73" s="45"/>
      <c r="BMH73" s="45"/>
      <c r="BMI73" s="45"/>
      <c r="BMJ73" s="45"/>
      <c r="BMK73" s="45"/>
      <c r="BML73" s="45"/>
      <c r="BMM73" s="45"/>
      <c r="BMN73" s="45"/>
      <c r="BMO73" s="45"/>
      <c r="BMP73" s="45"/>
      <c r="BMQ73" s="45"/>
      <c r="BMR73" s="45"/>
      <c r="BMS73" s="45"/>
      <c r="BMT73" s="45"/>
      <c r="BMU73" s="45"/>
      <c r="BMV73" s="45"/>
      <c r="BMW73" s="45"/>
      <c r="BMX73" s="45"/>
      <c r="BMY73" s="45"/>
      <c r="BMZ73" s="45"/>
      <c r="BNA73" s="45"/>
      <c r="BNB73" s="45"/>
      <c r="BNC73" s="45"/>
      <c r="BND73" s="45"/>
      <c r="BNE73" s="45"/>
      <c r="BNF73" s="45"/>
      <c r="BNG73" s="45"/>
      <c r="BNH73" s="45"/>
      <c r="BNI73" s="45"/>
      <c r="BNJ73" s="45"/>
      <c r="BNK73" s="45"/>
      <c r="BNL73" s="45"/>
      <c r="BNM73" s="45"/>
      <c r="BNN73" s="45"/>
      <c r="BNO73" s="45"/>
      <c r="BNP73" s="45"/>
      <c r="BNQ73" s="45"/>
      <c r="BNR73" s="45"/>
      <c r="BNS73" s="45"/>
      <c r="BNT73" s="45"/>
      <c r="BNU73" s="45"/>
      <c r="BNV73" s="45"/>
      <c r="BNW73" s="45"/>
      <c r="BNX73" s="45"/>
      <c r="BNY73" s="45"/>
      <c r="BNZ73" s="45"/>
      <c r="BOA73" s="45"/>
      <c r="BOB73" s="45"/>
      <c r="BOC73" s="45"/>
      <c r="BOD73" s="45"/>
      <c r="BOE73" s="45"/>
      <c r="BOF73" s="45"/>
      <c r="BOG73" s="45"/>
      <c r="BOH73" s="45"/>
      <c r="BOI73" s="45"/>
      <c r="BOJ73" s="45"/>
      <c r="BOK73" s="45"/>
      <c r="BOL73" s="45"/>
      <c r="BOM73" s="45"/>
      <c r="BON73" s="45"/>
      <c r="BOO73" s="45"/>
      <c r="BOP73" s="45"/>
      <c r="BOQ73" s="45"/>
      <c r="BOR73" s="45"/>
      <c r="BOS73" s="45"/>
      <c r="BOT73" s="45"/>
      <c r="BOU73" s="45"/>
      <c r="BOV73" s="45"/>
      <c r="BOW73" s="45"/>
      <c r="BOX73" s="45"/>
      <c r="BOY73" s="45"/>
      <c r="BOZ73" s="45"/>
      <c r="BPA73" s="45"/>
      <c r="BPB73" s="45"/>
      <c r="BPC73" s="45"/>
      <c r="BPD73" s="45"/>
      <c r="BPE73" s="45"/>
      <c r="BPF73" s="45"/>
      <c r="BPG73" s="45"/>
      <c r="BPH73" s="45"/>
      <c r="BPI73" s="45"/>
      <c r="BPJ73" s="45"/>
      <c r="BPK73" s="45"/>
      <c r="BPL73" s="45"/>
      <c r="BPM73" s="45"/>
      <c r="BPN73" s="45"/>
      <c r="BPO73" s="45"/>
      <c r="BPP73" s="45"/>
      <c r="BPQ73" s="45"/>
      <c r="BPR73" s="45"/>
      <c r="BPS73" s="45"/>
      <c r="BPT73" s="45"/>
      <c r="BPU73" s="45"/>
      <c r="BPV73" s="45"/>
      <c r="BPW73" s="45"/>
      <c r="BPX73" s="45"/>
      <c r="BPY73" s="45"/>
      <c r="BPZ73" s="45"/>
      <c r="BQA73" s="45"/>
      <c r="BQB73" s="45"/>
      <c r="BQC73" s="45"/>
      <c r="BQD73" s="45"/>
      <c r="BQE73" s="45"/>
      <c r="BQF73" s="45"/>
      <c r="BQG73" s="45"/>
      <c r="BQH73" s="45"/>
      <c r="BQI73" s="45"/>
      <c r="BQJ73" s="45"/>
      <c r="BQK73" s="45"/>
      <c r="BQL73" s="45"/>
      <c r="BQM73" s="45"/>
      <c r="BQN73" s="45"/>
      <c r="BQO73" s="45"/>
      <c r="BQP73" s="45"/>
      <c r="BQQ73" s="45"/>
      <c r="BQR73" s="45"/>
      <c r="BQS73" s="45"/>
      <c r="BQT73" s="45"/>
      <c r="BQU73" s="45"/>
      <c r="BQV73" s="45"/>
      <c r="BQW73" s="45"/>
      <c r="BQX73" s="45"/>
      <c r="BQY73" s="45"/>
      <c r="BQZ73" s="45"/>
      <c r="BRA73" s="45"/>
      <c r="BRB73" s="45"/>
      <c r="BRC73" s="45"/>
      <c r="BRD73" s="45"/>
      <c r="BRE73" s="45"/>
      <c r="BRF73" s="45"/>
      <c r="BRG73" s="45"/>
      <c r="BRH73" s="45"/>
      <c r="BRI73" s="45"/>
      <c r="BRJ73" s="45"/>
      <c r="BRK73" s="45"/>
      <c r="BRL73" s="45"/>
      <c r="BRM73" s="45"/>
      <c r="BRN73" s="45"/>
      <c r="BRO73" s="45"/>
      <c r="BRP73" s="45"/>
      <c r="BRQ73" s="45"/>
      <c r="BRR73" s="45"/>
      <c r="BRS73" s="45"/>
      <c r="BRT73" s="45"/>
      <c r="BRU73" s="45"/>
      <c r="BRV73" s="45"/>
      <c r="BRW73" s="45"/>
      <c r="BRX73" s="45"/>
      <c r="BRY73" s="45"/>
      <c r="BRZ73" s="45"/>
      <c r="BSA73" s="45"/>
      <c r="BSB73" s="45"/>
      <c r="BSC73" s="45"/>
      <c r="BSD73" s="45"/>
      <c r="BSE73" s="45"/>
      <c r="BSF73" s="45"/>
      <c r="BSG73" s="45"/>
      <c r="BSH73" s="45"/>
      <c r="BSI73" s="45"/>
      <c r="BSJ73" s="45"/>
      <c r="BSK73" s="45"/>
      <c r="BSL73" s="45"/>
      <c r="BSM73" s="45"/>
      <c r="BSN73" s="45"/>
      <c r="BSO73" s="45"/>
      <c r="BSP73" s="45"/>
      <c r="BSQ73" s="45"/>
      <c r="BSR73" s="45"/>
      <c r="BSS73" s="45"/>
      <c r="BST73" s="45"/>
      <c r="BSU73" s="45"/>
      <c r="BSV73" s="45"/>
      <c r="BSW73" s="45"/>
      <c r="BSX73" s="45"/>
      <c r="BSY73" s="45"/>
      <c r="BSZ73" s="45"/>
      <c r="BTA73" s="45"/>
      <c r="BTB73" s="45"/>
      <c r="BTC73" s="45"/>
      <c r="BTD73" s="45"/>
      <c r="BTE73" s="45"/>
      <c r="BTF73" s="45"/>
      <c r="BTG73" s="45"/>
      <c r="BTH73" s="45"/>
      <c r="BTI73" s="45"/>
      <c r="BTJ73" s="45"/>
      <c r="BTK73" s="45"/>
      <c r="BTL73" s="45"/>
      <c r="BTM73" s="45"/>
      <c r="BTN73" s="45"/>
      <c r="BTO73" s="45"/>
      <c r="BTP73" s="45"/>
      <c r="BTQ73" s="45"/>
      <c r="BTR73" s="45"/>
      <c r="BTS73" s="45"/>
      <c r="BTT73" s="45"/>
      <c r="BTU73" s="45"/>
      <c r="BTV73" s="45"/>
      <c r="BTW73" s="45"/>
      <c r="BTX73" s="45"/>
      <c r="BTY73" s="45"/>
      <c r="BTZ73" s="45"/>
      <c r="BUA73" s="45"/>
      <c r="BUB73" s="45"/>
      <c r="BUC73" s="45"/>
      <c r="BUD73" s="45"/>
      <c r="BUE73" s="45"/>
      <c r="BUF73" s="45"/>
      <c r="BUG73" s="45"/>
      <c r="BUH73" s="45"/>
      <c r="BUI73" s="45"/>
      <c r="BUJ73" s="45"/>
      <c r="BUK73" s="45"/>
      <c r="BUL73" s="45"/>
      <c r="BUM73" s="45"/>
      <c r="BUN73" s="45"/>
      <c r="BUO73" s="45"/>
      <c r="BUP73" s="45"/>
      <c r="BUQ73" s="45"/>
      <c r="BUR73" s="45"/>
      <c r="BUS73" s="45"/>
      <c r="BUT73" s="45"/>
      <c r="BUU73" s="45"/>
      <c r="BUV73" s="45"/>
      <c r="BUW73" s="45"/>
      <c r="BUX73" s="45"/>
      <c r="BUY73" s="45"/>
      <c r="BUZ73" s="45"/>
      <c r="BVA73" s="45"/>
      <c r="BVB73" s="45"/>
      <c r="BVC73" s="45"/>
      <c r="BVD73" s="45"/>
      <c r="BVE73" s="45"/>
      <c r="BVF73" s="45"/>
      <c r="BVG73" s="45"/>
      <c r="BVH73" s="45"/>
      <c r="BVI73" s="45"/>
      <c r="BVJ73" s="45"/>
      <c r="BVK73" s="45"/>
      <c r="BVL73" s="45"/>
      <c r="BVM73" s="45"/>
      <c r="BVN73" s="45"/>
      <c r="BVO73" s="45"/>
      <c r="BVP73" s="45"/>
      <c r="BVQ73" s="45"/>
      <c r="BVR73" s="45"/>
      <c r="BVS73" s="45"/>
      <c r="BVT73" s="45"/>
      <c r="BVU73" s="45"/>
      <c r="BVV73" s="45"/>
      <c r="BVW73" s="45"/>
      <c r="BVX73" s="45"/>
      <c r="BVY73" s="45"/>
      <c r="BVZ73" s="45"/>
      <c r="BWA73" s="45"/>
      <c r="BWB73" s="45"/>
      <c r="BWC73" s="45"/>
      <c r="BWD73" s="45"/>
      <c r="BWE73" s="45"/>
      <c r="BWF73" s="45"/>
      <c r="BWG73" s="45"/>
      <c r="BWH73" s="45"/>
      <c r="BWI73" s="45"/>
      <c r="BWJ73" s="45"/>
      <c r="BWK73" s="45"/>
      <c r="BWL73" s="45"/>
      <c r="BWM73" s="45"/>
      <c r="BWN73" s="45"/>
      <c r="BWO73" s="45"/>
      <c r="BWP73" s="45"/>
      <c r="BWQ73" s="45"/>
      <c r="BWR73" s="45"/>
      <c r="BWS73" s="45"/>
      <c r="BWT73" s="45"/>
      <c r="BWU73" s="45"/>
      <c r="BWV73" s="45"/>
      <c r="BWW73" s="45"/>
      <c r="BWX73" s="45"/>
      <c r="BWY73" s="45"/>
      <c r="BWZ73" s="45"/>
      <c r="BXA73" s="45"/>
      <c r="BXB73" s="45"/>
      <c r="BXC73" s="45"/>
      <c r="BXD73" s="45"/>
      <c r="BXE73" s="45"/>
      <c r="BXF73" s="45"/>
      <c r="BXG73" s="45"/>
      <c r="BXH73" s="45"/>
      <c r="BXI73" s="45"/>
      <c r="BXJ73" s="45"/>
      <c r="BXK73" s="45"/>
      <c r="BXL73" s="45"/>
      <c r="BXM73" s="45"/>
      <c r="BXN73" s="45"/>
      <c r="BXO73" s="45"/>
      <c r="BXP73" s="45"/>
      <c r="BXQ73" s="45"/>
      <c r="BXR73" s="45"/>
      <c r="BXS73" s="45"/>
      <c r="BXT73" s="45"/>
      <c r="BXU73" s="45"/>
      <c r="BXV73" s="45"/>
      <c r="BXW73" s="45"/>
      <c r="BXX73" s="45"/>
      <c r="BXY73" s="45"/>
      <c r="BXZ73" s="45"/>
      <c r="BYA73" s="45"/>
      <c r="BYB73" s="45"/>
      <c r="BYC73" s="45"/>
      <c r="BYD73" s="45"/>
      <c r="BYE73" s="45"/>
      <c r="BYF73" s="45"/>
      <c r="BYG73" s="45"/>
      <c r="BYH73" s="45"/>
      <c r="BYI73" s="45"/>
      <c r="BYJ73" s="45"/>
      <c r="BYK73" s="45"/>
      <c r="BYL73" s="45"/>
      <c r="BYM73" s="45"/>
      <c r="BYN73" s="45"/>
      <c r="BYO73" s="45"/>
      <c r="BYP73" s="45"/>
      <c r="BYQ73" s="45"/>
      <c r="BYR73" s="45"/>
      <c r="BYS73" s="45"/>
      <c r="BYT73" s="45"/>
      <c r="BYU73" s="45"/>
      <c r="BYV73" s="45"/>
      <c r="BYW73" s="45"/>
      <c r="BYX73" s="45"/>
      <c r="BYY73" s="45"/>
      <c r="BYZ73" s="45"/>
      <c r="BZA73" s="45"/>
      <c r="BZB73" s="45"/>
      <c r="BZC73" s="45"/>
      <c r="BZD73" s="45"/>
      <c r="BZE73" s="45"/>
      <c r="BZF73" s="45"/>
      <c r="BZG73" s="45"/>
      <c r="BZH73" s="45"/>
      <c r="BZI73" s="45"/>
      <c r="BZJ73" s="45"/>
      <c r="BZK73" s="45"/>
      <c r="BZL73" s="45"/>
      <c r="BZM73" s="45"/>
      <c r="BZN73" s="45"/>
      <c r="BZO73" s="45"/>
      <c r="BZP73" s="45"/>
      <c r="BZQ73" s="45"/>
      <c r="BZR73" s="45"/>
      <c r="BZS73" s="45"/>
      <c r="BZT73" s="45"/>
      <c r="BZU73" s="45"/>
      <c r="BZV73" s="45"/>
      <c r="BZW73" s="45"/>
      <c r="BZX73" s="45"/>
      <c r="BZY73" s="45"/>
      <c r="BZZ73" s="45"/>
      <c r="CAA73" s="45"/>
      <c r="CAB73" s="45"/>
      <c r="CAC73" s="45"/>
      <c r="CAD73" s="45"/>
      <c r="CAE73" s="45"/>
      <c r="CAF73" s="45"/>
      <c r="CAG73" s="45"/>
      <c r="CAH73" s="45"/>
      <c r="CAI73" s="45"/>
      <c r="CAJ73" s="45"/>
      <c r="CAK73" s="45"/>
      <c r="CAL73" s="45"/>
      <c r="CAM73" s="45"/>
      <c r="CAN73" s="45"/>
      <c r="CAO73" s="45"/>
      <c r="CAP73" s="45"/>
      <c r="CAQ73" s="45"/>
      <c r="CAR73" s="45"/>
      <c r="CAS73" s="45"/>
      <c r="CAT73" s="45"/>
      <c r="CAU73" s="45"/>
      <c r="CAV73" s="45"/>
      <c r="CAW73" s="45"/>
      <c r="CAX73" s="45"/>
      <c r="CAY73" s="45"/>
      <c r="CAZ73" s="45"/>
      <c r="CBA73" s="45"/>
      <c r="CBB73" s="45"/>
      <c r="CBC73" s="45"/>
      <c r="CBD73" s="45"/>
      <c r="CBE73" s="45"/>
      <c r="CBF73" s="45"/>
      <c r="CBG73" s="45"/>
      <c r="CBH73" s="45"/>
      <c r="CBI73" s="45"/>
      <c r="CBJ73" s="45"/>
      <c r="CBK73" s="45"/>
      <c r="CBL73" s="45"/>
      <c r="CBM73" s="45"/>
      <c r="CBN73" s="45"/>
      <c r="CBO73" s="45"/>
      <c r="CBP73" s="45"/>
      <c r="CBQ73" s="45"/>
      <c r="CBR73" s="45"/>
      <c r="CBS73" s="45"/>
      <c r="CBT73" s="45"/>
      <c r="CBU73" s="45"/>
      <c r="CBV73" s="45"/>
      <c r="CBW73" s="45"/>
      <c r="CBX73" s="45"/>
      <c r="CBY73" s="45"/>
      <c r="CBZ73" s="45"/>
      <c r="CCA73" s="45"/>
      <c r="CCB73" s="45"/>
      <c r="CCC73" s="45"/>
      <c r="CCD73" s="45"/>
      <c r="CCE73" s="45"/>
      <c r="CCF73" s="45"/>
      <c r="CCG73" s="45"/>
      <c r="CCH73" s="45"/>
      <c r="CCI73" s="45"/>
      <c r="CCJ73" s="45"/>
      <c r="CCK73" s="45"/>
      <c r="CCL73" s="45"/>
      <c r="CCM73" s="45"/>
      <c r="CCN73" s="45"/>
      <c r="CCO73" s="45"/>
      <c r="CCP73" s="45"/>
      <c r="CCQ73" s="45"/>
      <c r="CCR73" s="45"/>
      <c r="CCS73" s="45"/>
      <c r="CCT73" s="45"/>
      <c r="CCU73" s="45"/>
      <c r="CCV73" s="45"/>
      <c r="CCW73" s="45"/>
      <c r="CCX73" s="45"/>
      <c r="CCY73" s="45"/>
      <c r="CCZ73" s="45"/>
      <c r="CDA73" s="45"/>
      <c r="CDB73" s="45"/>
      <c r="CDC73" s="45"/>
      <c r="CDD73" s="45"/>
      <c r="CDE73" s="45"/>
      <c r="CDF73" s="45"/>
      <c r="CDG73" s="45"/>
      <c r="CDH73" s="45"/>
      <c r="CDI73" s="45"/>
      <c r="CDJ73" s="45"/>
      <c r="CDK73" s="45"/>
      <c r="CDL73" s="45"/>
      <c r="CDM73" s="45"/>
      <c r="CDN73" s="45"/>
      <c r="CDO73" s="45"/>
      <c r="CDP73" s="45"/>
      <c r="CDQ73" s="45"/>
      <c r="CDR73" s="45"/>
      <c r="CDS73" s="45"/>
      <c r="CDT73" s="45"/>
      <c r="CDU73" s="45"/>
      <c r="CDV73" s="45"/>
      <c r="CDW73" s="45"/>
      <c r="CDX73" s="45"/>
      <c r="CDY73" s="45"/>
      <c r="CDZ73" s="45"/>
      <c r="CEA73" s="45"/>
      <c r="CEB73" s="45"/>
      <c r="CEC73" s="45"/>
      <c r="CED73" s="45"/>
      <c r="CEE73" s="45"/>
      <c r="CEF73" s="45"/>
      <c r="CEG73" s="45"/>
      <c r="CEH73" s="45"/>
      <c r="CEI73" s="45"/>
      <c r="CEJ73" s="45"/>
      <c r="CEK73" s="45"/>
      <c r="CEL73" s="45"/>
      <c r="CEM73" s="45"/>
      <c r="CEN73" s="45"/>
      <c r="CEO73" s="45"/>
      <c r="CEP73" s="45"/>
      <c r="CEQ73" s="45"/>
      <c r="CER73" s="45"/>
      <c r="CES73" s="45"/>
      <c r="CET73" s="45"/>
      <c r="CEU73" s="45"/>
      <c r="CEV73" s="45"/>
      <c r="CEW73" s="45"/>
      <c r="CEX73" s="45"/>
      <c r="CEY73" s="45"/>
      <c r="CEZ73" s="45"/>
      <c r="CFA73" s="45"/>
      <c r="CFB73" s="45"/>
      <c r="CFC73" s="45"/>
      <c r="CFD73" s="45"/>
      <c r="CFE73" s="45"/>
      <c r="CFF73" s="45"/>
      <c r="CFG73" s="45"/>
      <c r="CFH73" s="45"/>
      <c r="CFI73" s="45"/>
      <c r="CFJ73" s="45"/>
      <c r="CFK73" s="45"/>
      <c r="CFL73" s="45"/>
      <c r="CFM73" s="45"/>
      <c r="CFN73" s="45"/>
      <c r="CFO73" s="45"/>
      <c r="CFP73" s="45"/>
      <c r="CFQ73" s="45"/>
      <c r="CFR73" s="45"/>
      <c r="CFS73" s="45"/>
      <c r="CFT73" s="45"/>
      <c r="CFU73" s="45"/>
      <c r="CFV73" s="45"/>
      <c r="CFW73" s="45"/>
      <c r="CFX73" s="45"/>
      <c r="CFY73" s="45"/>
      <c r="CFZ73" s="45"/>
      <c r="CGA73" s="45"/>
      <c r="CGB73" s="45"/>
      <c r="CGC73" s="45"/>
      <c r="CGD73" s="45"/>
      <c r="CGE73" s="45"/>
      <c r="CGF73" s="45"/>
      <c r="CGG73" s="45"/>
      <c r="CGH73" s="45"/>
      <c r="CGI73" s="45"/>
      <c r="CGJ73" s="45"/>
      <c r="CGK73" s="45"/>
      <c r="CGL73" s="45"/>
      <c r="CGM73" s="45"/>
      <c r="CGN73" s="45"/>
      <c r="CGO73" s="45"/>
      <c r="CGP73" s="45"/>
      <c r="CGQ73" s="45"/>
      <c r="CGR73" s="45"/>
      <c r="CGS73" s="45"/>
      <c r="CGT73" s="45"/>
      <c r="CGU73" s="45"/>
      <c r="CGV73" s="45"/>
      <c r="CGW73" s="45"/>
      <c r="CGX73" s="45"/>
      <c r="CGY73" s="45"/>
      <c r="CGZ73" s="45"/>
      <c r="CHA73" s="45"/>
      <c r="CHB73" s="45"/>
      <c r="CHC73" s="45"/>
      <c r="CHD73" s="45"/>
      <c r="CHE73" s="45"/>
      <c r="CHF73" s="45"/>
      <c r="CHG73" s="45"/>
      <c r="CHH73" s="45"/>
      <c r="CHI73" s="45"/>
      <c r="CHJ73" s="45"/>
      <c r="CHK73" s="45"/>
      <c r="CHL73" s="45"/>
      <c r="CHM73" s="45"/>
      <c r="CHN73" s="45"/>
      <c r="CHO73" s="45"/>
      <c r="CHP73" s="45"/>
      <c r="CHQ73" s="45"/>
      <c r="CHR73" s="45"/>
      <c r="CHS73" s="45"/>
      <c r="CHT73" s="45"/>
      <c r="CHU73" s="45"/>
      <c r="CHV73" s="45"/>
      <c r="CHW73" s="45"/>
      <c r="CHX73" s="45"/>
      <c r="CHY73" s="45"/>
      <c r="CHZ73" s="45"/>
      <c r="CIA73" s="45"/>
      <c r="CIB73" s="45"/>
      <c r="CIC73" s="45"/>
      <c r="CID73" s="45"/>
      <c r="CIE73" s="45"/>
      <c r="CIF73" s="45"/>
      <c r="CIG73" s="45"/>
      <c r="CIH73" s="45"/>
      <c r="CII73" s="45"/>
      <c r="CIJ73" s="45"/>
      <c r="CIK73" s="45"/>
      <c r="CIL73" s="45"/>
      <c r="CIM73" s="45"/>
      <c r="CIN73" s="45"/>
      <c r="CIO73" s="45"/>
      <c r="CIP73" s="45"/>
      <c r="CIQ73" s="45"/>
      <c r="CIR73" s="45"/>
      <c r="CIS73" s="45"/>
      <c r="CIT73" s="45"/>
      <c r="CIU73" s="45"/>
      <c r="CIV73" s="45"/>
      <c r="CIW73" s="45"/>
      <c r="CIX73" s="45"/>
      <c r="CIY73" s="45"/>
      <c r="CIZ73" s="45"/>
      <c r="CJA73" s="45"/>
      <c r="CJB73" s="45"/>
      <c r="CJC73" s="45"/>
      <c r="CJD73" s="45"/>
      <c r="CJE73" s="45"/>
      <c r="CJF73" s="45"/>
      <c r="CJG73" s="45"/>
      <c r="CJH73" s="45"/>
      <c r="CJI73" s="45"/>
      <c r="CJJ73" s="45"/>
      <c r="CJK73" s="45"/>
      <c r="CJL73" s="45"/>
      <c r="CJM73" s="45"/>
      <c r="CJN73" s="45"/>
      <c r="CJO73" s="45"/>
      <c r="CJP73" s="45"/>
      <c r="CJQ73" s="45"/>
      <c r="CJR73" s="45"/>
      <c r="CJS73" s="45"/>
      <c r="CJT73" s="45"/>
      <c r="CJU73" s="45"/>
      <c r="CJV73" s="45"/>
      <c r="CJW73" s="45"/>
      <c r="CJX73" s="45"/>
      <c r="CJY73" s="45"/>
      <c r="CJZ73" s="45"/>
      <c r="CKA73" s="45"/>
      <c r="CKB73" s="45"/>
      <c r="CKC73" s="45"/>
      <c r="CKD73" s="45"/>
      <c r="CKE73" s="45"/>
      <c r="CKF73" s="45"/>
      <c r="CKG73" s="45"/>
      <c r="CKH73" s="45"/>
      <c r="CKI73" s="45"/>
      <c r="CKJ73" s="45"/>
      <c r="CKK73" s="45"/>
      <c r="CKL73" s="45"/>
      <c r="CKM73" s="45"/>
      <c r="CKN73" s="45"/>
      <c r="CKO73" s="45"/>
      <c r="CKP73" s="45"/>
      <c r="CKQ73" s="45"/>
      <c r="CKR73" s="45"/>
      <c r="CKS73" s="45"/>
      <c r="CKT73" s="45"/>
      <c r="CKU73" s="45"/>
      <c r="CKV73" s="45"/>
      <c r="CKW73" s="45"/>
      <c r="CKX73" s="45"/>
      <c r="CKY73" s="45"/>
      <c r="CKZ73" s="45"/>
      <c r="CLA73" s="45"/>
      <c r="CLB73" s="45"/>
      <c r="CLC73" s="45"/>
      <c r="CLD73" s="45"/>
      <c r="CLE73" s="45"/>
      <c r="CLF73" s="45"/>
      <c r="CLG73" s="45"/>
      <c r="CLH73" s="45"/>
      <c r="CLI73" s="45"/>
      <c r="CLJ73" s="45"/>
      <c r="CLK73" s="45"/>
      <c r="CLL73" s="45"/>
      <c r="CLM73" s="45"/>
      <c r="CLN73" s="45"/>
      <c r="CLO73" s="45"/>
      <c r="CLP73" s="45"/>
      <c r="CLQ73" s="45"/>
      <c r="CLR73" s="45"/>
      <c r="CLS73" s="45"/>
      <c r="CLT73" s="45"/>
      <c r="CLU73" s="45"/>
      <c r="CLV73" s="45"/>
      <c r="CLW73" s="45"/>
      <c r="CLX73" s="45"/>
      <c r="CLY73" s="45"/>
      <c r="CLZ73" s="45"/>
      <c r="CMA73" s="45"/>
      <c r="CMB73" s="45"/>
      <c r="CMC73" s="45"/>
      <c r="CMD73" s="45"/>
      <c r="CME73" s="45"/>
      <c r="CMF73" s="45"/>
      <c r="CMG73" s="45"/>
      <c r="CMH73" s="45"/>
      <c r="CMI73" s="45"/>
      <c r="CMJ73" s="45"/>
      <c r="CMK73" s="45"/>
      <c r="CML73" s="45"/>
      <c r="CMM73" s="45"/>
      <c r="CMN73" s="45"/>
      <c r="CMO73" s="45"/>
      <c r="CMP73" s="45"/>
      <c r="CMQ73" s="45"/>
      <c r="CMR73" s="45"/>
      <c r="CMS73" s="45"/>
      <c r="CMT73" s="45"/>
      <c r="CMU73" s="45"/>
      <c r="CMV73" s="45"/>
      <c r="CMW73" s="45"/>
      <c r="CMX73" s="45"/>
      <c r="CMY73" s="45"/>
      <c r="CMZ73" s="45"/>
      <c r="CNA73" s="45"/>
      <c r="CNB73" s="45"/>
      <c r="CNC73" s="45"/>
      <c r="CND73" s="45"/>
      <c r="CNE73" s="45"/>
      <c r="CNF73" s="45"/>
      <c r="CNG73" s="45"/>
      <c r="CNH73" s="45"/>
      <c r="CNI73" s="45"/>
      <c r="CNJ73" s="45"/>
      <c r="CNK73" s="45"/>
      <c r="CNL73" s="45"/>
      <c r="CNM73" s="45"/>
      <c r="CNN73" s="45"/>
      <c r="CNO73" s="45"/>
      <c r="CNP73" s="45"/>
      <c r="CNQ73" s="45"/>
      <c r="CNR73" s="45"/>
      <c r="CNS73" s="45"/>
      <c r="CNT73" s="45"/>
      <c r="CNU73" s="45"/>
      <c r="CNV73" s="45"/>
      <c r="CNW73" s="45"/>
      <c r="CNX73" s="45"/>
      <c r="CNY73" s="45"/>
      <c r="CNZ73" s="45"/>
      <c r="COA73" s="45"/>
      <c r="COB73" s="45"/>
      <c r="COC73" s="45"/>
      <c r="COD73" s="45"/>
      <c r="COE73" s="45"/>
      <c r="COF73" s="45"/>
      <c r="COG73" s="45"/>
      <c r="COH73" s="45"/>
      <c r="COI73" s="45"/>
      <c r="COJ73" s="45"/>
      <c r="COK73" s="45"/>
      <c r="COL73" s="45"/>
      <c r="COM73" s="45"/>
      <c r="CON73" s="45"/>
      <c r="COO73" s="45"/>
      <c r="COP73" s="45"/>
      <c r="COQ73" s="45"/>
      <c r="COR73" s="45"/>
      <c r="COS73" s="45"/>
      <c r="COT73" s="45"/>
      <c r="COU73" s="45"/>
      <c r="COV73" s="45"/>
      <c r="COW73" s="45"/>
      <c r="COX73" s="45"/>
      <c r="COY73" s="45"/>
      <c r="COZ73" s="45"/>
      <c r="CPA73" s="45"/>
      <c r="CPB73" s="45"/>
      <c r="CPC73" s="45"/>
      <c r="CPD73" s="45"/>
      <c r="CPE73" s="45"/>
      <c r="CPF73" s="45"/>
      <c r="CPG73" s="45"/>
      <c r="CPH73" s="45"/>
      <c r="CPI73" s="45"/>
      <c r="CPJ73" s="45"/>
      <c r="CPK73" s="45"/>
      <c r="CPL73" s="45"/>
      <c r="CPM73" s="45"/>
      <c r="CPN73" s="45"/>
      <c r="CPO73" s="45"/>
      <c r="CPP73" s="45"/>
      <c r="CPQ73" s="45"/>
      <c r="CPR73" s="45"/>
      <c r="CPS73" s="45"/>
      <c r="CPT73" s="45"/>
      <c r="CPU73" s="45"/>
      <c r="CPV73" s="45"/>
      <c r="CPW73" s="45"/>
      <c r="CPX73" s="45"/>
      <c r="CPY73" s="45"/>
      <c r="CPZ73" s="45"/>
      <c r="CQA73" s="45"/>
      <c r="CQB73" s="45"/>
      <c r="CQC73" s="45"/>
      <c r="CQD73" s="45"/>
      <c r="CQE73" s="45"/>
      <c r="CQF73" s="45"/>
      <c r="CQG73" s="45"/>
      <c r="CQH73" s="45"/>
      <c r="CQI73" s="45"/>
      <c r="CQJ73" s="45"/>
      <c r="CQK73" s="45"/>
      <c r="CQL73" s="45"/>
      <c r="CQM73" s="45"/>
      <c r="CQN73" s="45"/>
      <c r="CQO73" s="45"/>
      <c r="CQP73" s="45"/>
      <c r="CQQ73" s="45"/>
      <c r="CQR73" s="45"/>
      <c r="CQS73" s="45"/>
      <c r="CQT73" s="45"/>
      <c r="CQU73" s="45"/>
      <c r="CQV73" s="45"/>
      <c r="CQW73" s="45"/>
      <c r="CQX73" s="45"/>
      <c r="CQY73" s="45"/>
      <c r="CQZ73" s="45"/>
      <c r="CRA73" s="45"/>
      <c r="CRB73" s="45"/>
      <c r="CRC73" s="45"/>
      <c r="CRD73" s="45"/>
      <c r="CRE73" s="45"/>
      <c r="CRF73" s="45"/>
      <c r="CRG73" s="45"/>
      <c r="CRH73" s="45"/>
      <c r="CRI73" s="45"/>
      <c r="CRJ73" s="45"/>
      <c r="CRK73" s="45"/>
      <c r="CRL73" s="45"/>
      <c r="CRM73" s="45"/>
      <c r="CRN73" s="45"/>
      <c r="CRO73" s="45"/>
      <c r="CRP73" s="45"/>
      <c r="CRQ73" s="45"/>
      <c r="CRR73" s="45"/>
      <c r="CRS73" s="45"/>
      <c r="CRT73" s="45"/>
      <c r="CRU73" s="45"/>
      <c r="CRV73" s="45"/>
      <c r="CRW73" s="45"/>
      <c r="CRX73" s="45"/>
      <c r="CRY73" s="45"/>
      <c r="CRZ73" s="45"/>
      <c r="CSA73" s="45"/>
      <c r="CSB73" s="45"/>
      <c r="CSC73" s="45"/>
      <c r="CSD73" s="45"/>
      <c r="CSE73" s="45"/>
      <c r="CSF73" s="45"/>
      <c r="CSG73" s="45"/>
      <c r="CSH73" s="45"/>
      <c r="CSI73" s="45"/>
      <c r="CSJ73" s="45"/>
      <c r="CSK73" s="45"/>
      <c r="CSL73" s="45"/>
      <c r="CSM73" s="45"/>
      <c r="CSN73" s="45"/>
      <c r="CSO73" s="45"/>
      <c r="CSP73" s="45"/>
      <c r="CSQ73" s="45"/>
      <c r="CSR73" s="45"/>
      <c r="CSS73" s="45"/>
      <c r="CST73" s="45"/>
      <c r="CSU73" s="45"/>
      <c r="CSV73" s="45"/>
      <c r="CSW73" s="45"/>
      <c r="CSX73" s="45"/>
      <c r="CSY73" s="45"/>
      <c r="CSZ73" s="45"/>
      <c r="CTA73" s="45"/>
      <c r="CTB73" s="45"/>
      <c r="CTC73" s="45"/>
      <c r="CTD73" s="45"/>
      <c r="CTE73" s="45"/>
      <c r="CTF73" s="45"/>
      <c r="CTG73" s="45"/>
      <c r="CTH73" s="45"/>
      <c r="CTI73" s="45"/>
      <c r="CTJ73" s="45"/>
      <c r="CTK73" s="45"/>
      <c r="CTL73" s="45"/>
      <c r="CTM73" s="45"/>
      <c r="CTN73" s="45"/>
      <c r="CTO73" s="45"/>
      <c r="CTP73" s="45"/>
      <c r="CTQ73" s="45"/>
      <c r="CTR73" s="45"/>
      <c r="CTS73" s="45"/>
      <c r="CTT73" s="45"/>
      <c r="CTU73" s="45"/>
      <c r="CTV73" s="45"/>
      <c r="CTW73" s="45"/>
      <c r="CTX73" s="45"/>
      <c r="CTY73" s="45"/>
      <c r="CTZ73" s="45"/>
      <c r="CUA73" s="45"/>
      <c r="CUB73" s="45"/>
      <c r="CUC73" s="45"/>
      <c r="CUD73" s="45"/>
      <c r="CUE73" s="45"/>
      <c r="CUF73" s="45"/>
      <c r="CUG73" s="45"/>
      <c r="CUH73" s="45"/>
      <c r="CUI73" s="45"/>
      <c r="CUJ73" s="45"/>
      <c r="CUK73" s="45"/>
      <c r="CUL73" s="45"/>
      <c r="CUM73" s="45"/>
      <c r="CUN73" s="45"/>
      <c r="CUO73" s="45"/>
      <c r="CUP73" s="45"/>
      <c r="CUQ73" s="45"/>
      <c r="CUR73" s="45"/>
      <c r="CUS73" s="45"/>
      <c r="CUT73" s="45"/>
      <c r="CUU73" s="45"/>
      <c r="CUV73" s="45"/>
      <c r="CUW73" s="45"/>
      <c r="CUX73" s="45"/>
      <c r="CUY73" s="45"/>
      <c r="CUZ73" s="45"/>
      <c r="CVA73" s="45"/>
      <c r="CVB73" s="45"/>
      <c r="CVC73" s="45"/>
      <c r="CVD73" s="45"/>
      <c r="CVE73" s="45"/>
      <c r="CVF73" s="45"/>
      <c r="CVG73" s="45"/>
      <c r="CVH73" s="45"/>
      <c r="CVI73" s="45"/>
      <c r="CVJ73" s="45"/>
      <c r="CVK73" s="45"/>
      <c r="CVL73" s="45"/>
      <c r="CVM73" s="45"/>
      <c r="CVN73" s="45"/>
      <c r="CVO73" s="45"/>
      <c r="CVP73" s="45"/>
      <c r="CVQ73" s="45"/>
      <c r="CVR73" s="45"/>
      <c r="CVS73" s="45"/>
      <c r="CVT73" s="45"/>
      <c r="CVU73" s="45"/>
      <c r="CVV73" s="45"/>
      <c r="CVW73" s="45"/>
      <c r="CVX73" s="45"/>
      <c r="CVY73" s="45"/>
      <c r="CVZ73" s="45"/>
      <c r="CWA73" s="45"/>
      <c r="CWB73" s="45"/>
      <c r="CWC73" s="45"/>
      <c r="CWD73" s="45"/>
      <c r="CWE73" s="45"/>
      <c r="CWF73" s="45"/>
      <c r="CWG73" s="45"/>
      <c r="CWH73" s="45"/>
      <c r="CWI73" s="45"/>
      <c r="CWJ73" s="45"/>
      <c r="CWK73" s="45"/>
      <c r="CWL73" s="45"/>
      <c r="CWM73" s="45"/>
      <c r="CWN73" s="45"/>
      <c r="CWO73" s="45"/>
      <c r="CWP73" s="45"/>
      <c r="CWQ73" s="45"/>
      <c r="CWR73" s="45"/>
      <c r="CWS73" s="45"/>
      <c r="CWT73" s="45"/>
      <c r="CWU73" s="45"/>
      <c r="CWV73" s="45"/>
      <c r="CWW73" s="45"/>
      <c r="CWX73" s="45"/>
      <c r="CWY73" s="45"/>
      <c r="CWZ73" s="45"/>
      <c r="CXA73" s="45"/>
      <c r="CXB73" s="45"/>
      <c r="CXC73" s="45"/>
      <c r="CXD73" s="45"/>
      <c r="CXE73" s="45"/>
      <c r="CXF73" s="45"/>
      <c r="CXG73" s="45"/>
      <c r="CXH73" s="45"/>
      <c r="CXI73" s="45"/>
      <c r="CXJ73" s="45"/>
      <c r="CXK73" s="45"/>
      <c r="CXL73" s="45"/>
      <c r="CXM73" s="45"/>
      <c r="CXN73" s="45"/>
      <c r="CXO73" s="45"/>
      <c r="CXP73" s="45"/>
      <c r="CXQ73" s="45"/>
      <c r="CXR73" s="45"/>
      <c r="CXS73" s="45"/>
      <c r="CXT73" s="45"/>
      <c r="CXU73" s="45"/>
      <c r="CXV73" s="45"/>
      <c r="CXW73" s="45"/>
      <c r="CXX73" s="45"/>
      <c r="CXY73" s="45"/>
      <c r="CXZ73" s="45"/>
      <c r="CYA73" s="45"/>
      <c r="CYB73" s="45"/>
      <c r="CYC73" s="45"/>
      <c r="CYD73" s="45"/>
      <c r="CYE73" s="45"/>
      <c r="CYF73" s="45"/>
      <c r="CYG73" s="45"/>
      <c r="CYH73" s="45"/>
      <c r="CYI73" s="45"/>
      <c r="CYJ73" s="45"/>
      <c r="CYK73" s="45"/>
      <c r="CYL73" s="45"/>
      <c r="CYM73" s="45"/>
      <c r="CYN73" s="45"/>
      <c r="CYO73" s="45"/>
      <c r="CYP73" s="45"/>
      <c r="CYQ73" s="45"/>
      <c r="CYR73" s="45"/>
      <c r="CYS73" s="45"/>
      <c r="CYT73" s="45"/>
      <c r="CYU73" s="45"/>
      <c r="CYV73" s="45"/>
      <c r="CYW73" s="45"/>
      <c r="CYX73" s="45"/>
      <c r="CYY73" s="45"/>
      <c r="CYZ73" s="45"/>
      <c r="CZA73" s="45"/>
      <c r="CZB73" s="45"/>
      <c r="CZC73" s="45"/>
      <c r="CZD73" s="45"/>
      <c r="CZE73" s="45"/>
      <c r="CZF73" s="45"/>
      <c r="CZG73" s="45"/>
      <c r="CZH73" s="45"/>
      <c r="CZI73" s="45"/>
      <c r="CZJ73" s="45"/>
      <c r="CZK73" s="45"/>
      <c r="CZL73" s="45"/>
      <c r="CZM73" s="45"/>
      <c r="CZN73" s="45"/>
      <c r="CZO73" s="45"/>
      <c r="CZP73" s="45"/>
      <c r="CZQ73" s="45"/>
      <c r="CZR73" s="45"/>
      <c r="CZS73" s="45"/>
      <c r="CZT73" s="45"/>
      <c r="CZU73" s="45"/>
      <c r="CZV73" s="45"/>
      <c r="CZW73" s="45"/>
      <c r="CZX73" s="45"/>
      <c r="CZY73" s="45"/>
      <c r="CZZ73" s="45"/>
      <c r="DAA73" s="45"/>
      <c r="DAB73" s="45"/>
      <c r="DAC73" s="45"/>
      <c r="DAD73" s="45"/>
      <c r="DAE73" s="45"/>
      <c r="DAF73" s="45"/>
      <c r="DAG73" s="45"/>
      <c r="DAH73" s="45"/>
      <c r="DAI73" s="45"/>
      <c r="DAJ73" s="45"/>
      <c r="DAK73" s="45"/>
      <c r="DAL73" s="45"/>
      <c r="DAM73" s="45"/>
      <c r="DAN73" s="45"/>
      <c r="DAO73" s="45"/>
      <c r="DAP73" s="45"/>
      <c r="DAQ73" s="45"/>
      <c r="DAR73" s="45"/>
      <c r="DAS73" s="45"/>
      <c r="DAT73" s="45"/>
      <c r="DAU73" s="45"/>
      <c r="DAV73" s="45"/>
      <c r="DAW73" s="45"/>
      <c r="DAX73" s="45"/>
      <c r="DAY73" s="45"/>
      <c r="DAZ73" s="45"/>
      <c r="DBA73" s="45"/>
      <c r="DBB73" s="45"/>
      <c r="DBC73" s="45"/>
      <c r="DBD73" s="45"/>
      <c r="DBE73" s="45"/>
      <c r="DBF73" s="45"/>
      <c r="DBG73" s="45"/>
      <c r="DBH73" s="45"/>
      <c r="DBI73" s="45"/>
      <c r="DBJ73" s="45"/>
      <c r="DBK73" s="45"/>
      <c r="DBL73" s="45"/>
      <c r="DBM73" s="45"/>
      <c r="DBN73" s="45"/>
      <c r="DBO73" s="45"/>
      <c r="DBP73" s="45"/>
      <c r="DBQ73" s="45"/>
      <c r="DBR73" s="45"/>
      <c r="DBS73" s="45"/>
      <c r="DBT73" s="45"/>
      <c r="DBU73" s="45"/>
      <c r="DBV73" s="45"/>
      <c r="DBW73" s="45"/>
      <c r="DBX73" s="45"/>
      <c r="DBY73" s="45"/>
      <c r="DBZ73" s="45"/>
      <c r="DCA73" s="45"/>
      <c r="DCB73" s="45"/>
      <c r="DCC73" s="45"/>
      <c r="DCD73" s="45"/>
      <c r="DCE73" s="45"/>
      <c r="DCF73" s="45"/>
      <c r="DCG73" s="45"/>
      <c r="DCH73" s="45"/>
      <c r="DCI73" s="45"/>
      <c r="DCJ73" s="45"/>
      <c r="DCK73" s="45"/>
      <c r="DCL73" s="45"/>
      <c r="DCM73" s="45"/>
      <c r="DCN73" s="45"/>
      <c r="DCO73" s="45"/>
      <c r="DCP73" s="45"/>
      <c r="DCQ73" s="45"/>
      <c r="DCR73" s="45"/>
      <c r="DCS73" s="45"/>
      <c r="DCT73" s="45"/>
      <c r="DCU73" s="45"/>
      <c r="DCV73" s="45"/>
      <c r="DCW73" s="45"/>
      <c r="DCX73" s="45"/>
      <c r="DCY73" s="45"/>
      <c r="DCZ73" s="45"/>
      <c r="DDA73" s="45"/>
      <c r="DDB73" s="45"/>
      <c r="DDC73" s="45"/>
      <c r="DDD73" s="45"/>
      <c r="DDE73" s="45"/>
      <c r="DDF73" s="45"/>
      <c r="DDG73" s="45"/>
      <c r="DDH73" s="45"/>
      <c r="DDI73" s="45"/>
      <c r="DDJ73" s="45"/>
      <c r="DDK73" s="45"/>
      <c r="DDL73" s="45"/>
      <c r="DDM73" s="45"/>
      <c r="DDN73" s="45"/>
      <c r="DDO73" s="45"/>
      <c r="DDP73" s="45"/>
      <c r="DDQ73" s="45"/>
      <c r="DDR73" s="45"/>
      <c r="DDS73" s="45"/>
      <c r="DDT73" s="45"/>
      <c r="DDU73" s="45"/>
      <c r="DDV73" s="45"/>
      <c r="DDW73" s="45"/>
      <c r="DDX73" s="45"/>
      <c r="DDY73" s="45"/>
      <c r="DDZ73" s="45"/>
      <c r="DEA73" s="45"/>
      <c r="DEB73" s="45"/>
      <c r="DEC73" s="45"/>
      <c r="DED73" s="45"/>
      <c r="DEE73" s="45"/>
      <c r="DEF73" s="45"/>
      <c r="DEG73" s="45"/>
      <c r="DEH73" s="45"/>
      <c r="DEI73" s="45"/>
      <c r="DEJ73" s="45"/>
      <c r="DEK73" s="45"/>
      <c r="DEL73" s="45"/>
      <c r="DEM73" s="45"/>
      <c r="DEN73" s="45"/>
      <c r="DEO73" s="45"/>
      <c r="DEP73" s="45"/>
      <c r="DEQ73" s="45"/>
      <c r="DER73" s="45"/>
      <c r="DES73" s="45"/>
      <c r="DET73" s="45"/>
      <c r="DEU73" s="45"/>
      <c r="DEV73" s="45"/>
      <c r="DEW73" s="45"/>
      <c r="DEX73" s="45"/>
      <c r="DEY73" s="45"/>
      <c r="DEZ73" s="45"/>
      <c r="DFA73" s="45"/>
      <c r="DFB73" s="45"/>
      <c r="DFC73" s="45"/>
      <c r="DFD73" s="45"/>
      <c r="DFE73" s="45"/>
      <c r="DFF73" s="45"/>
      <c r="DFG73" s="45"/>
      <c r="DFH73" s="45"/>
      <c r="DFI73" s="45"/>
      <c r="DFJ73" s="45"/>
      <c r="DFK73" s="45"/>
      <c r="DFL73" s="45"/>
      <c r="DFM73" s="45"/>
      <c r="DFN73" s="45"/>
      <c r="DFO73" s="45"/>
      <c r="DFP73" s="45"/>
      <c r="DFQ73" s="45"/>
      <c r="DFR73" s="45"/>
      <c r="DFS73" s="45"/>
      <c r="DFT73" s="45"/>
      <c r="DFU73" s="45"/>
      <c r="DFV73" s="45"/>
      <c r="DFW73" s="45"/>
      <c r="DFX73" s="45"/>
      <c r="DFY73" s="45"/>
      <c r="DFZ73" s="45"/>
      <c r="DGA73" s="45"/>
      <c r="DGB73" s="45"/>
      <c r="DGC73" s="45"/>
      <c r="DGD73" s="45"/>
      <c r="DGE73" s="45"/>
      <c r="DGF73" s="45"/>
      <c r="DGG73" s="45"/>
      <c r="DGH73" s="45"/>
      <c r="DGI73" s="45"/>
      <c r="DGJ73" s="45"/>
      <c r="DGK73" s="45"/>
      <c r="DGL73" s="45"/>
      <c r="DGM73" s="45"/>
      <c r="DGN73" s="45"/>
      <c r="DGO73" s="45"/>
      <c r="DGP73" s="45"/>
      <c r="DGQ73" s="45"/>
      <c r="DGR73" s="45"/>
      <c r="DGS73" s="45"/>
      <c r="DGT73" s="45"/>
      <c r="DGU73" s="45"/>
      <c r="DGV73" s="45"/>
      <c r="DGW73" s="45"/>
      <c r="DGX73" s="45"/>
      <c r="DGY73" s="45"/>
      <c r="DGZ73" s="45"/>
      <c r="DHA73" s="45"/>
      <c r="DHB73" s="45"/>
      <c r="DHC73" s="45"/>
      <c r="DHD73" s="45"/>
      <c r="DHE73" s="45"/>
      <c r="DHF73" s="45"/>
      <c r="DHG73" s="45"/>
      <c r="DHH73" s="45"/>
      <c r="DHI73" s="45"/>
      <c r="DHJ73" s="45"/>
      <c r="DHK73" s="45"/>
      <c r="DHL73" s="45"/>
      <c r="DHM73" s="45"/>
      <c r="DHN73" s="45"/>
      <c r="DHO73" s="45"/>
      <c r="DHP73" s="45"/>
      <c r="DHQ73" s="45"/>
      <c r="DHR73" s="45"/>
      <c r="DHS73" s="45"/>
      <c r="DHT73" s="45"/>
      <c r="DHU73" s="45"/>
      <c r="DHV73" s="45"/>
      <c r="DHW73" s="45"/>
      <c r="DHX73" s="45"/>
      <c r="DHY73" s="45"/>
      <c r="DHZ73" s="45"/>
      <c r="DIA73" s="45"/>
      <c r="DIB73" s="45"/>
      <c r="DIC73" s="45"/>
      <c r="DID73" s="45"/>
      <c r="DIE73" s="45"/>
      <c r="DIF73" s="45"/>
      <c r="DIG73" s="45"/>
      <c r="DIH73" s="45"/>
      <c r="DII73" s="45"/>
      <c r="DIJ73" s="45"/>
      <c r="DIK73" s="45"/>
      <c r="DIL73" s="45"/>
      <c r="DIM73" s="45"/>
      <c r="DIN73" s="45"/>
      <c r="DIO73" s="45"/>
      <c r="DIP73" s="45"/>
      <c r="DIQ73" s="45"/>
      <c r="DIR73" s="45"/>
      <c r="DIS73" s="45"/>
      <c r="DIT73" s="45"/>
      <c r="DIU73" s="45"/>
      <c r="DIV73" s="45"/>
      <c r="DIW73" s="45"/>
      <c r="DIX73" s="45"/>
      <c r="DIY73" s="45"/>
      <c r="DIZ73" s="45"/>
      <c r="DJA73" s="45"/>
      <c r="DJB73" s="45"/>
      <c r="DJC73" s="45"/>
      <c r="DJD73" s="45"/>
      <c r="DJE73" s="45"/>
      <c r="DJF73" s="45"/>
      <c r="DJG73" s="45"/>
      <c r="DJH73" s="45"/>
      <c r="DJI73" s="45"/>
      <c r="DJJ73" s="45"/>
      <c r="DJK73" s="45"/>
      <c r="DJL73" s="45"/>
      <c r="DJM73" s="45"/>
      <c r="DJN73" s="45"/>
      <c r="DJO73" s="45"/>
      <c r="DJP73" s="45"/>
      <c r="DJQ73" s="45"/>
      <c r="DJR73" s="45"/>
      <c r="DJS73" s="45"/>
      <c r="DJT73" s="45"/>
      <c r="DJU73" s="45"/>
      <c r="DJV73" s="45"/>
      <c r="DJW73" s="45"/>
      <c r="DJX73" s="45"/>
      <c r="DJY73" s="45"/>
      <c r="DJZ73" s="45"/>
      <c r="DKA73" s="45"/>
      <c r="DKB73" s="45"/>
      <c r="DKC73" s="45"/>
      <c r="DKD73" s="45"/>
      <c r="DKE73" s="45"/>
      <c r="DKF73" s="45"/>
      <c r="DKG73" s="45"/>
      <c r="DKH73" s="45"/>
      <c r="DKI73" s="45"/>
      <c r="DKJ73" s="45"/>
      <c r="DKK73" s="45"/>
      <c r="DKL73" s="45"/>
      <c r="DKM73" s="45"/>
      <c r="DKN73" s="45"/>
      <c r="DKO73" s="45"/>
      <c r="DKP73" s="45"/>
      <c r="DKQ73" s="45"/>
      <c r="DKR73" s="45"/>
      <c r="DKS73" s="45"/>
      <c r="DKT73" s="45"/>
      <c r="DKU73" s="45"/>
      <c r="DKV73" s="45"/>
      <c r="DKW73" s="45"/>
      <c r="DKX73" s="45"/>
      <c r="DKY73" s="45"/>
      <c r="DKZ73" s="45"/>
      <c r="DLA73" s="45"/>
      <c r="DLB73" s="45"/>
      <c r="DLC73" s="45"/>
      <c r="DLD73" s="45"/>
      <c r="DLE73" s="45"/>
      <c r="DLF73" s="45"/>
      <c r="DLG73" s="45"/>
      <c r="DLH73" s="45"/>
      <c r="DLI73" s="45"/>
      <c r="DLJ73" s="45"/>
      <c r="DLK73" s="45"/>
      <c r="DLL73" s="45"/>
      <c r="DLM73" s="45"/>
      <c r="DLN73" s="45"/>
      <c r="DLO73" s="45"/>
      <c r="DLP73" s="45"/>
      <c r="DLQ73" s="45"/>
      <c r="DLR73" s="45"/>
      <c r="DLS73" s="45"/>
      <c r="DLT73" s="45"/>
      <c r="DLU73" s="45"/>
      <c r="DLV73" s="45"/>
      <c r="DLW73" s="45"/>
      <c r="DLX73" s="45"/>
      <c r="DLY73" s="45"/>
      <c r="DLZ73" s="45"/>
      <c r="DMA73" s="45"/>
      <c r="DMB73" s="45"/>
      <c r="DMC73" s="45"/>
      <c r="DMD73" s="45"/>
      <c r="DME73" s="45"/>
      <c r="DMF73" s="45"/>
      <c r="DMG73" s="45"/>
      <c r="DMH73" s="45"/>
      <c r="DMI73" s="45"/>
      <c r="DMJ73" s="45"/>
      <c r="DMK73" s="45"/>
      <c r="DML73" s="45"/>
      <c r="DMM73" s="45"/>
      <c r="DMN73" s="45"/>
      <c r="DMO73" s="45"/>
      <c r="DMP73" s="45"/>
      <c r="DMQ73" s="45"/>
      <c r="DMR73" s="45"/>
      <c r="DMS73" s="45"/>
      <c r="DMT73" s="45"/>
      <c r="DMU73" s="45"/>
      <c r="DMV73" s="45"/>
      <c r="DMW73" s="45"/>
      <c r="DMX73" s="45"/>
      <c r="DMY73" s="45"/>
      <c r="DMZ73" s="45"/>
      <c r="DNA73" s="45"/>
      <c r="DNB73" s="45"/>
      <c r="DNC73" s="45"/>
      <c r="DND73" s="45"/>
      <c r="DNE73" s="45"/>
      <c r="DNF73" s="45"/>
      <c r="DNG73" s="45"/>
      <c r="DNH73" s="45"/>
      <c r="DNI73" s="45"/>
      <c r="DNJ73" s="45"/>
      <c r="DNK73" s="45"/>
      <c r="DNL73" s="45"/>
      <c r="DNM73" s="45"/>
      <c r="DNN73" s="45"/>
      <c r="DNO73" s="45"/>
      <c r="DNP73" s="45"/>
      <c r="DNQ73" s="45"/>
      <c r="DNR73" s="45"/>
      <c r="DNS73" s="45"/>
      <c r="DNT73" s="45"/>
      <c r="DNU73" s="45"/>
      <c r="DNV73" s="45"/>
      <c r="DNW73" s="45"/>
      <c r="DNX73" s="45"/>
      <c r="DNY73" s="45"/>
      <c r="DNZ73" s="45"/>
      <c r="DOA73" s="45"/>
      <c r="DOB73" s="45"/>
      <c r="DOC73" s="45"/>
      <c r="DOD73" s="45"/>
      <c r="DOE73" s="45"/>
      <c r="DOF73" s="45"/>
      <c r="DOG73" s="45"/>
      <c r="DOH73" s="45"/>
      <c r="DOI73" s="45"/>
      <c r="DOJ73" s="45"/>
      <c r="DOK73" s="45"/>
      <c r="DOL73" s="45"/>
      <c r="DOM73" s="45"/>
      <c r="DON73" s="45"/>
      <c r="DOO73" s="45"/>
      <c r="DOP73" s="45"/>
      <c r="DOQ73" s="45"/>
      <c r="DOR73" s="45"/>
      <c r="DOS73" s="45"/>
      <c r="DOT73" s="45"/>
      <c r="DOU73" s="45"/>
      <c r="DOV73" s="45"/>
      <c r="DOW73" s="45"/>
      <c r="DOX73" s="45"/>
      <c r="DOY73" s="45"/>
      <c r="DOZ73" s="45"/>
      <c r="DPA73" s="45"/>
      <c r="DPB73" s="45"/>
      <c r="DPC73" s="45"/>
      <c r="DPD73" s="45"/>
      <c r="DPE73" s="45"/>
      <c r="DPF73" s="45"/>
      <c r="DPG73" s="45"/>
      <c r="DPH73" s="45"/>
      <c r="DPI73" s="45"/>
      <c r="DPJ73" s="45"/>
      <c r="DPK73" s="45"/>
      <c r="DPL73" s="45"/>
      <c r="DPM73" s="45"/>
      <c r="DPN73" s="45"/>
      <c r="DPO73" s="45"/>
      <c r="DPP73" s="45"/>
      <c r="DPQ73" s="45"/>
      <c r="DPR73" s="45"/>
      <c r="DPS73" s="45"/>
      <c r="DPT73" s="45"/>
      <c r="DPU73" s="45"/>
      <c r="DPV73" s="45"/>
      <c r="DPW73" s="45"/>
      <c r="DPX73" s="45"/>
      <c r="DPY73" s="45"/>
      <c r="DPZ73" s="45"/>
      <c r="DQA73" s="45"/>
      <c r="DQB73" s="45"/>
      <c r="DQC73" s="45"/>
      <c r="DQD73" s="45"/>
      <c r="DQE73" s="45"/>
      <c r="DQF73" s="45"/>
      <c r="DQG73" s="45"/>
      <c r="DQH73" s="45"/>
      <c r="DQI73" s="45"/>
      <c r="DQJ73" s="45"/>
      <c r="DQK73" s="45"/>
      <c r="DQL73" s="45"/>
      <c r="DQM73" s="45"/>
      <c r="DQN73" s="45"/>
      <c r="DQO73" s="45"/>
      <c r="DQP73" s="45"/>
      <c r="DQQ73" s="45"/>
      <c r="DQR73" s="45"/>
      <c r="DQS73" s="45"/>
      <c r="DQT73" s="45"/>
      <c r="DQU73" s="45"/>
      <c r="DQV73" s="45"/>
      <c r="DQW73" s="45"/>
      <c r="DQX73" s="45"/>
      <c r="DQY73" s="45"/>
      <c r="DQZ73" s="45"/>
      <c r="DRA73" s="45"/>
      <c r="DRB73" s="45"/>
      <c r="DRC73" s="45"/>
      <c r="DRD73" s="45"/>
      <c r="DRE73" s="45"/>
      <c r="DRF73" s="45"/>
      <c r="DRG73" s="45"/>
      <c r="DRH73" s="45"/>
      <c r="DRI73" s="45"/>
      <c r="DRJ73" s="45"/>
      <c r="DRK73" s="45"/>
      <c r="DRL73" s="45"/>
      <c r="DRM73" s="45"/>
      <c r="DRN73" s="45"/>
      <c r="DRO73" s="45"/>
      <c r="DRP73" s="45"/>
      <c r="DRQ73" s="45"/>
      <c r="DRR73" s="45"/>
      <c r="DRS73" s="45"/>
      <c r="DRT73" s="45"/>
      <c r="DRU73" s="45"/>
      <c r="DRV73" s="45"/>
      <c r="DRW73" s="45"/>
      <c r="DRX73" s="45"/>
      <c r="DRY73" s="45"/>
      <c r="DRZ73" s="45"/>
      <c r="DSA73" s="45"/>
      <c r="DSB73" s="45"/>
      <c r="DSC73" s="45"/>
      <c r="DSD73" s="45"/>
      <c r="DSE73" s="45"/>
      <c r="DSF73" s="45"/>
      <c r="DSG73" s="45"/>
      <c r="DSH73" s="45"/>
      <c r="DSI73" s="45"/>
      <c r="DSJ73" s="45"/>
      <c r="DSK73" s="45"/>
      <c r="DSL73" s="45"/>
      <c r="DSM73" s="45"/>
      <c r="DSN73" s="45"/>
      <c r="DSO73" s="45"/>
      <c r="DSP73" s="45"/>
      <c r="DSQ73" s="45"/>
      <c r="DSR73" s="45"/>
      <c r="DSS73" s="45"/>
      <c r="DST73" s="45"/>
      <c r="DSU73" s="45"/>
      <c r="DSV73" s="45"/>
      <c r="DSW73" s="45"/>
      <c r="DSX73" s="45"/>
      <c r="DSY73" s="45"/>
      <c r="DSZ73" s="45"/>
      <c r="DTA73" s="45"/>
      <c r="DTB73" s="45"/>
      <c r="DTC73" s="45"/>
      <c r="DTD73" s="45"/>
      <c r="DTE73" s="45"/>
      <c r="DTF73" s="45"/>
      <c r="DTG73" s="45"/>
      <c r="DTH73" s="45"/>
      <c r="DTI73" s="45"/>
      <c r="DTJ73" s="45"/>
      <c r="DTK73" s="45"/>
      <c r="DTL73" s="45"/>
      <c r="DTM73" s="45"/>
      <c r="DTN73" s="45"/>
      <c r="DTO73" s="45"/>
      <c r="DTP73" s="45"/>
      <c r="DTQ73" s="45"/>
      <c r="DTR73" s="45"/>
      <c r="DTS73" s="45"/>
      <c r="DTT73" s="45"/>
      <c r="DTU73" s="45"/>
      <c r="DTV73" s="45"/>
      <c r="DTW73" s="45"/>
      <c r="DTX73" s="45"/>
      <c r="DTY73" s="45"/>
      <c r="DTZ73" s="45"/>
      <c r="DUA73" s="45"/>
      <c r="DUB73" s="45"/>
      <c r="DUC73" s="45"/>
      <c r="DUD73" s="45"/>
      <c r="DUE73" s="45"/>
      <c r="DUF73" s="45"/>
      <c r="DUG73" s="45"/>
      <c r="DUH73" s="45"/>
      <c r="DUI73" s="45"/>
      <c r="DUJ73" s="45"/>
      <c r="DUK73" s="45"/>
      <c r="DUL73" s="45"/>
      <c r="DUM73" s="45"/>
      <c r="DUN73" s="45"/>
      <c r="DUO73" s="45"/>
      <c r="DUP73" s="45"/>
      <c r="DUQ73" s="45"/>
      <c r="DUR73" s="45"/>
      <c r="DUS73" s="45"/>
      <c r="DUT73" s="45"/>
      <c r="DUU73" s="45"/>
      <c r="DUV73" s="45"/>
      <c r="DUW73" s="45"/>
      <c r="DUX73" s="45"/>
      <c r="DUY73" s="45"/>
      <c r="DUZ73" s="45"/>
      <c r="DVA73" s="45"/>
      <c r="DVB73" s="45"/>
      <c r="DVC73" s="45"/>
      <c r="DVD73" s="45"/>
      <c r="DVE73" s="45"/>
      <c r="DVF73" s="45"/>
      <c r="DVG73" s="45"/>
      <c r="DVH73" s="45"/>
      <c r="DVI73" s="45"/>
      <c r="DVJ73" s="45"/>
      <c r="DVK73" s="45"/>
      <c r="DVL73" s="45"/>
      <c r="DVM73" s="45"/>
      <c r="DVN73" s="45"/>
      <c r="DVO73" s="45"/>
      <c r="DVP73" s="45"/>
      <c r="DVQ73" s="45"/>
      <c r="DVR73" s="45"/>
      <c r="DVS73" s="45"/>
      <c r="DVT73" s="45"/>
      <c r="DVU73" s="45"/>
      <c r="DVV73" s="45"/>
      <c r="DVW73" s="45"/>
      <c r="DVX73" s="45"/>
      <c r="DVY73" s="45"/>
      <c r="DVZ73" s="45"/>
      <c r="DWA73" s="45"/>
      <c r="DWB73" s="45"/>
      <c r="DWC73" s="45"/>
      <c r="DWD73" s="45"/>
      <c r="DWE73" s="45"/>
      <c r="DWF73" s="45"/>
      <c r="DWG73" s="45"/>
      <c r="DWH73" s="45"/>
      <c r="DWI73" s="45"/>
      <c r="DWJ73" s="45"/>
      <c r="DWK73" s="45"/>
      <c r="DWL73" s="45"/>
      <c r="DWM73" s="45"/>
      <c r="DWN73" s="45"/>
      <c r="DWO73" s="45"/>
      <c r="DWP73" s="45"/>
      <c r="DWQ73" s="45"/>
      <c r="DWR73" s="45"/>
      <c r="DWS73" s="45"/>
      <c r="DWT73" s="45"/>
      <c r="DWU73" s="45"/>
      <c r="DWV73" s="45"/>
      <c r="DWW73" s="45"/>
      <c r="DWX73" s="45"/>
      <c r="DWY73" s="45"/>
      <c r="DWZ73" s="45"/>
      <c r="DXA73" s="45"/>
      <c r="DXB73" s="45"/>
      <c r="DXC73" s="45"/>
      <c r="DXD73" s="45"/>
      <c r="DXE73" s="45"/>
      <c r="DXF73" s="45"/>
      <c r="DXG73" s="45"/>
      <c r="DXH73" s="45"/>
      <c r="DXI73" s="45"/>
      <c r="DXJ73" s="45"/>
      <c r="DXK73" s="45"/>
      <c r="DXL73" s="45"/>
      <c r="DXM73" s="45"/>
      <c r="DXN73" s="45"/>
      <c r="DXO73" s="45"/>
      <c r="DXP73" s="45"/>
      <c r="DXQ73" s="45"/>
      <c r="DXR73" s="45"/>
      <c r="DXS73" s="45"/>
      <c r="DXT73" s="45"/>
      <c r="DXU73" s="45"/>
      <c r="DXV73" s="45"/>
      <c r="DXW73" s="45"/>
      <c r="DXX73" s="45"/>
      <c r="DXY73" s="45"/>
      <c r="DXZ73" s="45"/>
      <c r="DYA73" s="45"/>
      <c r="DYB73" s="45"/>
      <c r="DYC73" s="45"/>
      <c r="DYD73" s="45"/>
      <c r="DYE73" s="45"/>
      <c r="DYF73" s="45"/>
      <c r="DYG73" s="45"/>
      <c r="DYH73" s="45"/>
      <c r="DYI73" s="45"/>
      <c r="DYJ73" s="45"/>
      <c r="DYK73" s="45"/>
      <c r="DYL73" s="45"/>
      <c r="DYM73" s="45"/>
      <c r="DYN73" s="45"/>
      <c r="DYO73" s="45"/>
      <c r="DYP73" s="45"/>
      <c r="DYQ73" s="45"/>
      <c r="DYR73" s="45"/>
      <c r="DYS73" s="45"/>
      <c r="DYT73" s="45"/>
      <c r="DYU73" s="45"/>
      <c r="DYV73" s="45"/>
      <c r="DYW73" s="45"/>
      <c r="DYX73" s="45"/>
      <c r="DYY73" s="45"/>
      <c r="DYZ73" s="45"/>
      <c r="DZA73" s="45"/>
      <c r="DZB73" s="45"/>
      <c r="DZC73" s="45"/>
      <c r="DZD73" s="45"/>
      <c r="DZE73" s="45"/>
      <c r="DZF73" s="45"/>
      <c r="DZG73" s="45"/>
      <c r="DZH73" s="45"/>
      <c r="DZI73" s="45"/>
      <c r="DZJ73" s="45"/>
      <c r="DZK73" s="45"/>
      <c r="DZL73" s="45"/>
      <c r="DZM73" s="45"/>
      <c r="DZN73" s="45"/>
      <c r="DZO73" s="45"/>
      <c r="DZP73" s="45"/>
      <c r="DZQ73" s="45"/>
      <c r="DZR73" s="45"/>
      <c r="DZS73" s="45"/>
      <c r="DZT73" s="45"/>
      <c r="DZU73" s="45"/>
      <c r="DZV73" s="45"/>
      <c r="DZW73" s="45"/>
      <c r="DZX73" s="45"/>
      <c r="DZY73" s="45"/>
      <c r="DZZ73" s="45"/>
      <c r="EAA73" s="45"/>
      <c r="EAB73" s="45"/>
      <c r="EAC73" s="45"/>
      <c r="EAD73" s="45"/>
      <c r="EAE73" s="45"/>
      <c r="EAF73" s="45"/>
      <c r="EAG73" s="45"/>
      <c r="EAH73" s="45"/>
      <c r="EAI73" s="45"/>
      <c r="EAJ73" s="45"/>
      <c r="EAK73" s="45"/>
      <c r="EAL73" s="45"/>
      <c r="EAM73" s="45"/>
      <c r="EAN73" s="45"/>
      <c r="EAO73" s="45"/>
      <c r="EAP73" s="45"/>
      <c r="EAQ73" s="45"/>
      <c r="EAR73" s="45"/>
      <c r="EAS73" s="45"/>
      <c r="EAT73" s="45"/>
      <c r="EAU73" s="45"/>
      <c r="EAV73" s="45"/>
      <c r="EAW73" s="45"/>
      <c r="EAX73" s="45"/>
      <c r="EAY73" s="45"/>
      <c r="EAZ73" s="45"/>
      <c r="EBA73" s="45"/>
      <c r="EBB73" s="45"/>
      <c r="EBC73" s="45"/>
      <c r="EBD73" s="45"/>
      <c r="EBE73" s="45"/>
      <c r="EBF73" s="45"/>
      <c r="EBG73" s="45"/>
      <c r="EBH73" s="45"/>
      <c r="EBI73" s="45"/>
      <c r="EBJ73" s="45"/>
      <c r="EBK73" s="45"/>
      <c r="EBL73" s="45"/>
      <c r="EBM73" s="45"/>
      <c r="EBN73" s="45"/>
      <c r="EBO73" s="45"/>
      <c r="EBP73" s="45"/>
      <c r="EBQ73" s="45"/>
      <c r="EBR73" s="45"/>
      <c r="EBS73" s="45"/>
      <c r="EBT73" s="45"/>
      <c r="EBU73" s="45"/>
      <c r="EBV73" s="45"/>
      <c r="EBW73" s="45"/>
      <c r="EBX73" s="45"/>
      <c r="EBY73" s="45"/>
      <c r="EBZ73" s="45"/>
      <c r="ECA73" s="45"/>
      <c r="ECB73" s="45"/>
      <c r="ECC73" s="45"/>
      <c r="ECD73" s="45"/>
      <c r="ECE73" s="45"/>
      <c r="ECF73" s="45"/>
      <c r="ECG73" s="45"/>
      <c r="ECH73" s="45"/>
      <c r="ECI73" s="45"/>
      <c r="ECJ73" s="45"/>
      <c r="ECK73" s="45"/>
      <c r="ECL73" s="45"/>
      <c r="ECM73" s="45"/>
      <c r="ECN73" s="45"/>
      <c r="ECO73" s="45"/>
      <c r="ECP73" s="45"/>
      <c r="ECQ73" s="45"/>
      <c r="ECR73" s="45"/>
      <c r="ECS73" s="45"/>
      <c r="ECT73" s="45"/>
      <c r="ECU73" s="45"/>
      <c r="ECV73" s="45"/>
      <c r="ECW73" s="45"/>
      <c r="ECX73" s="45"/>
      <c r="ECY73" s="45"/>
      <c r="ECZ73" s="45"/>
      <c r="EDA73" s="45"/>
      <c r="EDB73" s="45"/>
      <c r="EDC73" s="45"/>
      <c r="EDD73" s="45"/>
      <c r="EDE73" s="45"/>
      <c r="EDF73" s="45"/>
      <c r="EDG73" s="45"/>
      <c r="EDH73" s="45"/>
      <c r="EDI73" s="45"/>
      <c r="EDJ73" s="45"/>
      <c r="EDK73" s="45"/>
      <c r="EDL73" s="45"/>
      <c r="EDM73" s="45"/>
      <c r="EDN73" s="45"/>
      <c r="EDO73" s="45"/>
      <c r="EDP73" s="45"/>
      <c r="EDQ73" s="45"/>
      <c r="EDR73" s="45"/>
      <c r="EDS73" s="45"/>
      <c r="EDT73" s="45"/>
      <c r="EDU73" s="45"/>
      <c r="EDV73" s="45"/>
      <c r="EDW73" s="45"/>
      <c r="EDX73" s="45"/>
      <c r="EDY73" s="45"/>
      <c r="EDZ73" s="45"/>
      <c r="EEA73" s="45"/>
      <c r="EEB73" s="45"/>
      <c r="EEC73" s="45"/>
      <c r="EED73" s="45"/>
      <c r="EEE73" s="45"/>
      <c r="EEF73" s="45"/>
      <c r="EEG73" s="45"/>
      <c r="EEH73" s="45"/>
      <c r="EEI73" s="45"/>
      <c r="EEJ73" s="45"/>
      <c r="EEK73" s="45"/>
      <c r="EEL73" s="45"/>
      <c r="EEM73" s="45"/>
      <c r="EEN73" s="45"/>
      <c r="EEO73" s="45"/>
      <c r="EEP73" s="45"/>
      <c r="EEQ73" s="45"/>
      <c r="EER73" s="45"/>
      <c r="EES73" s="45"/>
      <c r="EET73" s="45"/>
      <c r="EEU73" s="45"/>
      <c r="EEV73" s="45"/>
      <c r="EEW73" s="45"/>
      <c r="EEX73" s="45"/>
      <c r="EEY73" s="45"/>
      <c r="EEZ73" s="45"/>
      <c r="EFA73" s="45"/>
      <c r="EFB73" s="45"/>
      <c r="EFC73" s="45"/>
      <c r="EFD73" s="45"/>
      <c r="EFE73" s="45"/>
      <c r="EFF73" s="45"/>
      <c r="EFG73" s="45"/>
      <c r="EFH73" s="45"/>
      <c r="EFI73" s="45"/>
      <c r="EFJ73" s="45"/>
      <c r="EFK73" s="45"/>
      <c r="EFL73" s="45"/>
      <c r="EFM73" s="45"/>
      <c r="EFN73" s="45"/>
      <c r="EFO73" s="45"/>
      <c r="EFP73" s="45"/>
      <c r="EFQ73" s="45"/>
      <c r="EFR73" s="45"/>
      <c r="EFS73" s="45"/>
      <c r="EFT73" s="45"/>
      <c r="EFU73" s="45"/>
      <c r="EFV73" s="45"/>
      <c r="EFW73" s="45"/>
      <c r="EFX73" s="45"/>
      <c r="EFY73" s="45"/>
      <c r="EFZ73" s="45"/>
      <c r="EGA73" s="45"/>
      <c r="EGB73" s="45"/>
      <c r="EGC73" s="45"/>
      <c r="EGD73" s="45"/>
      <c r="EGE73" s="45"/>
      <c r="EGF73" s="45"/>
      <c r="EGG73" s="45"/>
      <c r="EGH73" s="45"/>
      <c r="EGI73" s="45"/>
      <c r="EGJ73" s="45"/>
      <c r="EGK73" s="45"/>
      <c r="EGL73" s="45"/>
      <c r="EGM73" s="45"/>
      <c r="EGN73" s="45"/>
      <c r="EGO73" s="45"/>
      <c r="EGP73" s="45"/>
      <c r="EGQ73" s="45"/>
      <c r="EGR73" s="45"/>
      <c r="EGS73" s="45"/>
      <c r="EGT73" s="45"/>
      <c r="EGU73" s="45"/>
      <c r="EGV73" s="45"/>
      <c r="EGW73" s="45"/>
      <c r="EGX73" s="45"/>
      <c r="EGY73" s="45"/>
      <c r="EGZ73" s="45"/>
      <c r="EHA73" s="45"/>
      <c r="EHB73" s="45"/>
      <c r="EHC73" s="45"/>
      <c r="EHD73" s="45"/>
      <c r="EHE73" s="45"/>
      <c r="EHF73" s="45"/>
      <c r="EHG73" s="45"/>
      <c r="EHH73" s="45"/>
      <c r="EHI73" s="45"/>
      <c r="EHJ73" s="45"/>
      <c r="EHK73" s="45"/>
      <c r="EHL73" s="45"/>
      <c r="EHM73" s="45"/>
      <c r="EHN73" s="45"/>
      <c r="EHO73" s="45"/>
      <c r="EHP73" s="45"/>
      <c r="EHQ73" s="45"/>
      <c r="EHR73" s="45"/>
      <c r="EHS73" s="45"/>
      <c r="EHT73" s="45"/>
      <c r="EHU73" s="45"/>
      <c r="EHV73" s="45"/>
      <c r="EHW73" s="45"/>
      <c r="EHX73" s="45"/>
      <c r="EHY73" s="45"/>
      <c r="EHZ73" s="45"/>
      <c r="EIA73" s="45"/>
      <c r="EIB73" s="45"/>
      <c r="EIC73" s="45"/>
      <c r="EID73" s="45"/>
      <c r="EIE73" s="45"/>
      <c r="EIF73" s="45"/>
      <c r="EIG73" s="45"/>
      <c r="EIH73" s="45"/>
      <c r="EII73" s="45"/>
      <c r="EIJ73" s="45"/>
      <c r="EIK73" s="45"/>
      <c r="EIL73" s="45"/>
      <c r="EIM73" s="45"/>
      <c r="EIN73" s="45"/>
      <c r="EIO73" s="45"/>
      <c r="EIP73" s="45"/>
      <c r="EIQ73" s="45"/>
      <c r="EIR73" s="45"/>
      <c r="EIS73" s="45"/>
      <c r="EIT73" s="45"/>
      <c r="EIU73" s="45"/>
      <c r="EIV73" s="45"/>
      <c r="EIW73" s="45"/>
      <c r="EIX73" s="45"/>
      <c r="EIY73" s="45"/>
      <c r="EIZ73" s="45"/>
      <c r="EJA73" s="45"/>
      <c r="EJB73" s="45"/>
      <c r="EJC73" s="45"/>
      <c r="EJD73" s="45"/>
      <c r="EJE73" s="45"/>
      <c r="EJF73" s="45"/>
      <c r="EJG73" s="45"/>
      <c r="EJH73" s="45"/>
      <c r="EJI73" s="45"/>
      <c r="EJJ73" s="45"/>
      <c r="EJK73" s="45"/>
      <c r="EJL73" s="45"/>
      <c r="EJM73" s="45"/>
      <c r="EJN73" s="45"/>
      <c r="EJO73" s="45"/>
      <c r="EJP73" s="45"/>
      <c r="EJQ73" s="45"/>
      <c r="EJR73" s="45"/>
      <c r="EJS73" s="45"/>
      <c r="EJT73" s="45"/>
      <c r="EJU73" s="45"/>
      <c r="EJV73" s="45"/>
      <c r="EJW73" s="45"/>
      <c r="EJX73" s="45"/>
      <c r="EJY73" s="45"/>
      <c r="EJZ73" s="45"/>
      <c r="EKA73" s="45"/>
      <c r="EKB73" s="45"/>
      <c r="EKC73" s="45"/>
      <c r="EKD73" s="45"/>
      <c r="EKE73" s="45"/>
      <c r="EKF73" s="45"/>
      <c r="EKG73" s="45"/>
      <c r="EKH73" s="45"/>
      <c r="EKI73" s="45"/>
      <c r="EKJ73" s="45"/>
      <c r="EKK73" s="45"/>
      <c r="EKL73" s="45"/>
      <c r="EKM73" s="45"/>
      <c r="EKN73" s="45"/>
      <c r="EKO73" s="45"/>
      <c r="EKP73" s="45"/>
      <c r="EKQ73" s="45"/>
      <c r="EKR73" s="45"/>
      <c r="EKS73" s="45"/>
      <c r="EKT73" s="45"/>
      <c r="EKU73" s="45"/>
      <c r="EKV73" s="45"/>
      <c r="EKW73" s="45"/>
      <c r="EKX73" s="45"/>
      <c r="EKY73" s="45"/>
      <c r="EKZ73" s="45"/>
      <c r="ELA73" s="45"/>
      <c r="ELB73" s="45"/>
      <c r="ELC73" s="45"/>
      <c r="ELD73" s="45"/>
      <c r="ELE73" s="45"/>
      <c r="ELF73" s="45"/>
      <c r="ELG73" s="45"/>
      <c r="ELH73" s="45"/>
      <c r="ELI73" s="45"/>
      <c r="ELJ73" s="45"/>
      <c r="ELK73" s="45"/>
      <c r="ELL73" s="45"/>
      <c r="ELM73" s="45"/>
      <c r="ELN73" s="45"/>
      <c r="ELO73" s="45"/>
      <c r="ELP73" s="45"/>
      <c r="ELQ73" s="45"/>
      <c r="ELR73" s="45"/>
      <c r="ELS73" s="45"/>
      <c r="ELT73" s="45"/>
      <c r="ELU73" s="45"/>
      <c r="ELV73" s="45"/>
      <c r="ELW73" s="45"/>
      <c r="ELX73" s="45"/>
      <c r="ELY73" s="45"/>
      <c r="ELZ73" s="45"/>
      <c r="EMA73" s="45"/>
      <c r="EMB73" s="45"/>
      <c r="EMC73" s="45"/>
      <c r="EMD73" s="45"/>
      <c r="EME73" s="45"/>
      <c r="EMF73" s="45"/>
      <c r="EMG73" s="45"/>
      <c r="EMH73" s="45"/>
      <c r="EMI73" s="45"/>
      <c r="EMJ73" s="45"/>
      <c r="EMK73" s="45"/>
      <c r="EML73" s="45"/>
      <c r="EMM73" s="45"/>
      <c r="EMN73" s="45"/>
      <c r="EMO73" s="45"/>
      <c r="EMP73" s="45"/>
      <c r="EMQ73" s="45"/>
      <c r="EMR73" s="45"/>
      <c r="EMS73" s="45"/>
      <c r="EMT73" s="45"/>
      <c r="EMU73" s="45"/>
      <c r="EMV73" s="45"/>
      <c r="EMW73" s="45"/>
      <c r="EMX73" s="45"/>
      <c r="EMY73" s="45"/>
      <c r="EMZ73" s="45"/>
      <c r="ENA73" s="45"/>
      <c r="ENB73" s="45"/>
      <c r="ENC73" s="45"/>
      <c r="END73" s="45"/>
      <c r="ENE73" s="45"/>
      <c r="ENF73" s="45"/>
      <c r="ENG73" s="45"/>
      <c r="ENH73" s="45"/>
      <c r="ENI73" s="45"/>
      <c r="ENJ73" s="45"/>
      <c r="ENK73" s="45"/>
      <c r="ENL73" s="45"/>
      <c r="ENM73" s="45"/>
      <c r="ENN73" s="45"/>
      <c r="ENO73" s="45"/>
      <c r="ENP73" s="45"/>
      <c r="ENQ73" s="45"/>
      <c r="ENR73" s="45"/>
      <c r="ENS73" s="45"/>
      <c r="ENT73" s="45"/>
      <c r="ENU73" s="45"/>
      <c r="ENV73" s="45"/>
      <c r="ENW73" s="45"/>
      <c r="ENX73" s="45"/>
      <c r="ENY73" s="45"/>
      <c r="ENZ73" s="45"/>
      <c r="EOA73" s="45"/>
      <c r="EOB73" s="45"/>
      <c r="EOC73" s="45"/>
      <c r="EOD73" s="45"/>
      <c r="EOE73" s="45"/>
      <c r="EOF73" s="45"/>
      <c r="EOG73" s="45"/>
      <c r="EOH73" s="45"/>
      <c r="EOI73" s="45"/>
      <c r="EOJ73" s="45"/>
      <c r="EOK73" s="45"/>
      <c r="EOL73" s="45"/>
      <c r="EOM73" s="45"/>
      <c r="EON73" s="45"/>
      <c r="EOO73" s="45"/>
      <c r="EOP73" s="45"/>
      <c r="EOQ73" s="45"/>
      <c r="EOR73" s="45"/>
      <c r="EOS73" s="45"/>
      <c r="EOT73" s="45"/>
      <c r="EOU73" s="45"/>
      <c r="EOV73" s="45"/>
      <c r="EOW73" s="45"/>
      <c r="EOX73" s="45"/>
      <c r="EOY73" s="45"/>
      <c r="EOZ73" s="45"/>
      <c r="EPA73" s="45"/>
      <c r="EPB73" s="45"/>
      <c r="EPC73" s="45"/>
      <c r="EPD73" s="45"/>
      <c r="EPE73" s="45"/>
      <c r="EPF73" s="45"/>
      <c r="EPG73" s="45"/>
      <c r="EPH73" s="45"/>
      <c r="EPI73" s="45"/>
      <c r="EPJ73" s="45"/>
      <c r="EPK73" s="45"/>
      <c r="EPL73" s="45"/>
      <c r="EPM73" s="45"/>
      <c r="EPN73" s="45"/>
      <c r="EPO73" s="45"/>
      <c r="EPP73" s="45"/>
      <c r="EPQ73" s="45"/>
      <c r="EPR73" s="45"/>
      <c r="EPS73" s="45"/>
      <c r="EPT73" s="45"/>
      <c r="EPU73" s="45"/>
      <c r="EPV73" s="45"/>
      <c r="EPW73" s="45"/>
      <c r="EPX73" s="45"/>
      <c r="EPY73" s="45"/>
      <c r="EPZ73" s="45"/>
      <c r="EQA73" s="45"/>
      <c r="EQB73" s="45"/>
      <c r="EQC73" s="45"/>
      <c r="EQD73" s="45"/>
      <c r="EQE73" s="45"/>
      <c r="EQF73" s="45"/>
      <c r="EQG73" s="45"/>
      <c r="EQH73" s="45"/>
      <c r="EQI73" s="45"/>
      <c r="EQJ73" s="45"/>
      <c r="EQK73" s="45"/>
      <c r="EQL73" s="45"/>
      <c r="EQM73" s="45"/>
      <c r="EQN73" s="45"/>
      <c r="EQO73" s="45"/>
      <c r="EQP73" s="45"/>
      <c r="EQQ73" s="45"/>
      <c r="EQR73" s="45"/>
      <c r="EQS73" s="45"/>
      <c r="EQT73" s="45"/>
      <c r="EQU73" s="45"/>
      <c r="EQV73" s="45"/>
      <c r="EQW73" s="45"/>
      <c r="EQX73" s="45"/>
      <c r="EQY73" s="45"/>
      <c r="EQZ73" s="45"/>
      <c r="ERA73" s="45"/>
      <c r="ERB73" s="45"/>
      <c r="ERC73" s="45"/>
      <c r="ERD73" s="45"/>
      <c r="ERE73" s="45"/>
      <c r="ERF73" s="45"/>
      <c r="ERG73" s="45"/>
      <c r="ERH73" s="45"/>
      <c r="ERI73" s="45"/>
      <c r="ERJ73" s="45"/>
      <c r="ERK73" s="45"/>
      <c r="ERL73" s="45"/>
      <c r="ERM73" s="45"/>
      <c r="ERN73" s="45"/>
      <c r="ERO73" s="45"/>
      <c r="ERP73" s="45"/>
      <c r="ERQ73" s="45"/>
      <c r="ERR73" s="45"/>
      <c r="ERS73" s="45"/>
      <c r="ERT73" s="45"/>
      <c r="ERU73" s="45"/>
      <c r="ERV73" s="45"/>
      <c r="ERW73" s="45"/>
      <c r="ERX73" s="45"/>
      <c r="ERY73" s="45"/>
      <c r="ERZ73" s="45"/>
      <c r="ESA73" s="45"/>
      <c r="ESB73" s="45"/>
      <c r="ESC73" s="45"/>
      <c r="ESD73" s="45"/>
      <c r="ESE73" s="45"/>
      <c r="ESF73" s="45"/>
      <c r="ESG73" s="45"/>
      <c r="ESH73" s="45"/>
      <c r="ESI73" s="45"/>
      <c r="ESJ73" s="45"/>
      <c r="ESK73" s="45"/>
      <c r="ESL73" s="45"/>
      <c r="ESM73" s="45"/>
      <c r="ESN73" s="45"/>
      <c r="ESO73" s="45"/>
      <c r="ESP73" s="45"/>
      <c r="ESQ73" s="45"/>
      <c r="ESR73" s="45"/>
      <c r="ESS73" s="45"/>
      <c r="EST73" s="45"/>
      <c r="ESU73" s="45"/>
      <c r="ESV73" s="45"/>
      <c r="ESW73" s="45"/>
      <c r="ESX73" s="45"/>
      <c r="ESY73" s="45"/>
      <c r="ESZ73" s="45"/>
      <c r="ETA73" s="45"/>
      <c r="ETB73" s="45"/>
      <c r="ETC73" s="45"/>
      <c r="ETD73" s="45"/>
      <c r="ETE73" s="45"/>
      <c r="ETF73" s="45"/>
      <c r="ETG73" s="45"/>
      <c r="ETH73" s="45"/>
      <c r="ETI73" s="45"/>
      <c r="ETJ73" s="45"/>
      <c r="ETK73" s="45"/>
      <c r="ETL73" s="45"/>
      <c r="ETM73" s="45"/>
      <c r="ETN73" s="45"/>
      <c r="ETO73" s="45"/>
      <c r="ETP73" s="45"/>
      <c r="ETQ73" s="45"/>
      <c r="ETR73" s="45"/>
      <c r="ETS73" s="45"/>
      <c r="ETT73" s="45"/>
      <c r="ETU73" s="45"/>
      <c r="ETV73" s="45"/>
      <c r="ETW73" s="45"/>
      <c r="ETX73" s="45"/>
      <c r="ETY73" s="45"/>
      <c r="ETZ73" s="45"/>
      <c r="EUA73" s="45"/>
      <c r="EUB73" s="45"/>
      <c r="EUC73" s="45"/>
      <c r="EUD73" s="45"/>
      <c r="EUE73" s="45"/>
      <c r="EUF73" s="45"/>
      <c r="EUG73" s="45"/>
      <c r="EUH73" s="45"/>
      <c r="EUI73" s="45"/>
      <c r="EUJ73" s="45"/>
      <c r="EUK73" s="45"/>
      <c r="EUL73" s="45"/>
      <c r="EUM73" s="45"/>
      <c r="EUN73" s="45"/>
      <c r="EUO73" s="45"/>
      <c r="EUP73" s="45"/>
      <c r="EUQ73" s="45"/>
      <c r="EUR73" s="45"/>
      <c r="EUS73" s="45"/>
      <c r="EUT73" s="45"/>
      <c r="EUU73" s="45"/>
      <c r="EUV73" s="45"/>
      <c r="EUW73" s="45"/>
      <c r="EUX73" s="45"/>
      <c r="EUY73" s="45"/>
      <c r="EUZ73" s="45"/>
      <c r="EVA73" s="45"/>
      <c r="EVB73" s="45"/>
      <c r="EVC73" s="45"/>
      <c r="EVD73" s="45"/>
      <c r="EVE73" s="45"/>
      <c r="EVF73" s="45"/>
      <c r="EVG73" s="45"/>
      <c r="EVH73" s="45"/>
      <c r="EVI73" s="45"/>
      <c r="EVJ73" s="45"/>
      <c r="EVK73" s="45"/>
      <c r="EVL73" s="45"/>
      <c r="EVM73" s="45"/>
      <c r="EVN73" s="45"/>
      <c r="EVO73" s="45"/>
      <c r="EVP73" s="45"/>
      <c r="EVQ73" s="45"/>
      <c r="EVR73" s="45"/>
      <c r="EVS73" s="45"/>
      <c r="EVT73" s="45"/>
      <c r="EVU73" s="45"/>
      <c r="EVV73" s="45"/>
      <c r="EVW73" s="45"/>
      <c r="EVX73" s="45"/>
      <c r="EVY73" s="45"/>
      <c r="EVZ73" s="45"/>
      <c r="EWA73" s="45"/>
      <c r="EWB73" s="45"/>
      <c r="EWC73" s="45"/>
      <c r="EWD73" s="45"/>
      <c r="EWE73" s="45"/>
      <c r="EWF73" s="45"/>
      <c r="EWG73" s="45"/>
      <c r="EWH73" s="45"/>
      <c r="EWI73" s="45"/>
      <c r="EWJ73" s="45"/>
      <c r="EWK73" s="45"/>
      <c r="EWL73" s="45"/>
      <c r="EWM73" s="45"/>
      <c r="EWN73" s="45"/>
      <c r="EWO73" s="45"/>
      <c r="EWP73" s="45"/>
      <c r="EWQ73" s="45"/>
      <c r="EWR73" s="45"/>
      <c r="EWS73" s="45"/>
      <c r="EWT73" s="45"/>
      <c r="EWU73" s="45"/>
      <c r="EWV73" s="45"/>
      <c r="EWW73" s="45"/>
      <c r="EWX73" s="45"/>
      <c r="EWY73" s="45"/>
      <c r="EWZ73" s="45"/>
      <c r="EXA73" s="45"/>
      <c r="EXB73" s="45"/>
      <c r="EXC73" s="45"/>
      <c r="EXD73" s="45"/>
      <c r="EXE73" s="45"/>
      <c r="EXF73" s="45"/>
      <c r="EXG73" s="45"/>
      <c r="EXH73" s="45"/>
      <c r="EXI73" s="45"/>
      <c r="EXJ73" s="45"/>
      <c r="EXK73" s="45"/>
      <c r="EXL73" s="45"/>
      <c r="EXM73" s="45"/>
      <c r="EXN73" s="45"/>
      <c r="EXO73" s="45"/>
      <c r="EXP73" s="45"/>
      <c r="EXQ73" s="45"/>
      <c r="EXR73" s="45"/>
      <c r="EXS73" s="45"/>
      <c r="EXT73" s="45"/>
      <c r="EXU73" s="45"/>
      <c r="EXV73" s="45"/>
      <c r="EXW73" s="45"/>
      <c r="EXX73" s="45"/>
      <c r="EXY73" s="45"/>
      <c r="EXZ73" s="45"/>
      <c r="EYA73" s="45"/>
      <c r="EYB73" s="45"/>
      <c r="EYC73" s="45"/>
      <c r="EYD73" s="45"/>
      <c r="EYE73" s="45"/>
      <c r="EYF73" s="45"/>
      <c r="EYG73" s="45"/>
      <c r="EYH73" s="45"/>
      <c r="EYI73" s="45"/>
      <c r="EYJ73" s="45"/>
      <c r="EYK73" s="45"/>
      <c r="EYL73" s="45"/>
      <c r="EYM73" s="45"/>
      <c r="EYN73" s="45"/>
      <c r="EYO73" s="45"/>
      <c r="EYP73" s="45"/>
      <c r="EYQ73" s="45"/>
      <c r="EYR73" s="45"/>
      <c r="EYS73" s="45"/>
      <c r="EYT73" s="45"/>
      <c r="EYU73" s="45"/>
      <c r="EYV73" s="45"/>
      <c r="EYW73" s="45"/>
      <c r="EYX73" s="45"/>
      <c r="EYY73" s="45"/>
      <c r="EYZ73" s="45"/>
      <c r="EZA73" s="45"/>
      <c r="EZB73" s="45"/>
      <c r="EZC73" s="45"/>
      <c r="EZD73" s="45"/>
      <c r="EZE73" s="45"/>
      <c r="EZF73" s="45"/>
      <c r="EZG73" s="45"/>
      <c r="EZH73" s="45"/>
      <c r="EZI73" s="45"/>
      <c r="EZJ73" s="45"/>
      <c r="EZK73" s="45"/>
      <c r="EZL73" s="45"/>
      <c r="EZM73" s="45"/>
      <c r="EZN73" s="45"/>
      <c r="EZO73" s="45"/>
      <c r="EZP73" s="45"/>
      <c r="EZQ73" s="45"/>
      <c r="EZR73" s="45"/>
      <c r="EZS73" s="45"/>
      <c r="EZT73" s="45"/>
      <c r="EZU73" s="45"/>
      <c r="EZV73" s="45"/>
      <c r="EZW73" s="45"/>
      <c r="EZX73" s="45"/>
      <c r="EZY73" s="45"/>
      <c r="EZZ73" s="45"/>
      <c r="FAA73" s="45"/>
      <c r="FAB73" s="45"/>
      <c r="FAC73" s="45"/>
      <c r="FAD73" s="45"/>
      <c r="FAE73" s="45"/>
      <c r="FAF73" s="45"/>
      <c r="FAG73" s="45"/>
      <c r="FAH73" s="45"/>
      <c r="FAI73" s="45"/>
      <c r="FAJ73" s="45"/>
      <c r="FAK73" s="45"/>
      <c r="FAL73" s="45"/>
      <c r="FAM73" s="45"/>
      <c r="FAN73" s="45"/>
      <c r="FAO73" s="45"/>
      <c r="FAP73" s="45"/>
      <c r="FAQ73" s="45"/>
      <c r="FAR73" s="45"/>
      <c r="FAS73" s="45"/>
      <c r="FAT73" s="45"/>
      <c r="FAU73" s="45"/>
      <c r="FAV73" s="45"/>
      <c r="FAW73" s="45"/>
      <c r="FAX73" s="45"/>
      <c r="FAY73" s="45"/>
      <c r="FAZ73" s="45"/>
      <c r="FBA73" s="45"/>
      <c r="FBB73" s="45"/>
      <c r="FBC73" s="45"/>
      <c r="FBD73" s="45"/>
      <c r="FBE73" s="45"/>
      <c r="FBF73" s="45"/>
      <c r="FBG73" s="45"/>
      <c r="FBH73" s="45"/>
      <c r="FBI73" s="45"/>
      <c r="FBJ73" s="45"/>
      <c r="FBK73" s="45"/>
      <c r="FBL73" s="45"/>
      <c r="FBM73" s="45"/>
      <c r="FBN73" s="45"/>
      <c r="FBO73" s="45"/>
      <c r="FBP73" s="45"/>
      <c r="FBQ73" s="45"/>
      <c r="FBR73" s="45"/>
      <c r="FBS73" s="45"/>
      <c r="FBT73" s="45"/>
      <c r="FBU73" s="45"/>
      <c r="FBV73" s="45"/>
      <c r="FBW73" s="45"/>
      <c r="FBX73" s="45"/>
      <c r="FBY73" s="45"/>
      <c r="FBZ73" s="45"/>
      <c r="FCA73" s="45"/>
      <c r="FCB73" s="45"/>
      <c r="FCC73" s="45"/>
      <c r="FCD73" s="45"/>
      <c r="FCE73" s="45"/>
      <c r="FCF73" s="45"/>
      <c r="FCG73" s="45"/>
      <c r="FCH73" s="45"/>
      <c r="FCI73" s="45"/>
      <c r="FCJ73" s="45"/>
      <c r="FCK73" s="45"/>
      <c r="FCL73" s="45"/>
      <c r="FCM73" s="45"/>
      <c r="FCN73" s="45"/>
      <c r="FCO73" s="45"/>
      <c r="FCP73" s="45"/>
      <c r="FCQ73" s="45"/>
      <c r="FCR73" s="45"/>
      <c r="FCS73" s="45"/>
      <c r="FCT73" s="45"/>
      <c r="FCU73" s="45"/>
      <c r="FCV73" s="45"/>
      <c r="FCW73" s="45"/>
      <c r="FCX73" s="45"/>
      <c r="FCY73" s="45"/>
      <c r="FCZ73" s="45"/>
      <c r="FDA73" s="45"/>
      <c r="FDB73" s="45"/>
      <c r="FDC73" s="45"/>
      <c r="FDD73" s="45"/>
      <c r="FDE73" s="45"/>
      <c r="FDF73" s="45"/>
      <c r="FDG73" s="45"/>
      <c r="FDH73" s="45"/>
      <c r="FDI73" s="45"/>
      <c r="FDJ73" s="45"/>
      <c r="FDK73" s="45"/>
      <c r="FDL73" s="45"/>
      <c r="FDM73" s="45"/>
      <c r="FDN73" s="45"/>
      <c r="FDO73" s="45"/>
      <c r="FDP73" s="45"/>
      <c r="FDQ73" s="45"/>
      <c r="FDR73" s="45"/>
      <c r="FDS73" s="45"/>
      <c r="FDT73" s="45"/>
      <c r="FDU73" s="45"/>
      <c r="FDV73" s="45"/>
      <c r="FDW73" s="45"/>
      <c r="FDX73" s="45"/>
      <c r="FDY73" s="45"/>
      <c r="FDZ73" s="45"/>
      <c r="FEA73" s="45"/>
      <c r="FEB73" s="45"/>
      <c r="FEC73" s="45"/>
      <c r="FED73" s="45"/>
      <c r="FEE73" s="45"/>
      <c r="FEF73" s="45"/>
      <c r="FEG73" s="45"/>
      <c r="FEH73" s="45"/>
      <c r="FEI73" s="45"/>
      <c r="FEJ73" s="45"/>
      <c r="FEK73" s="45"/>
      <c r="FEL73" s="45"/>
      <c r="FEM73" s="45"/>
      <c r="FEN73" s="45"/>
      <c r="FEO73" s="45"/>
      <c r="FEP73" s="45"/>
      <c r="FEQ73" s="45"/>
      <c r="FER73" s="45"/>
      <c r="FES73" s="45"/>
      <c r="FET73" s="45"/>
      <c r="FEU73" s="45"/>
      <c r="FEV73" s="45"/>
      <c r="FEW73" s="45"/>
      <c r="FEX73" s="45"/>
      <c r="FEY73" s="45"/>
      <c r="FEZ73" s="45"/>
      <c r="FFA73" s="45"/>
      <c r="FFB73" s="45"/>
      <c r="FFC73" s="45"/>
      <c r="FFD73" s="45"/>
      <c r="FFE73" s="45"/>
      <c r="FFF73" s="45"/>
      <c r="FFG73" s="45"/>
      <c r="FFH73" s="45"/>
      <c r="FFI73" s="45"/>
      <c r="FFJ73" s="45"/>
      <c r="FFK73" s="45"/>
      <c r="FFL73" s="45"/>
      <c r="FFM73" s="45"/>
      <c r="FFN73" s="45"/>
      <c r="FFO73" s="45"/>
      <c r="FFP73" s="45"/>
      <c r="FFQ73" s="45"/>
      <c r="FFR73" s="45"/>
      <c r="FFS73" s="45"/>
      <c r="FFT73" s="45"/>
      <c r="FFU73" s="45"/>
      <c r="FFV73" s="45"/>
      <c r="FFW73" s="45"/>
      <c r="FFX73" s="45"/>
      <c r="FFY73" s="45"/>
      <c r="FFZ73" s="45"/>
      <c r="FGA73" s="45"/>
      <c r="FGB73" s="45"/>
      <c r="FGC73" s="45"/>
      <c r="FGD73" s="45"/>
      <c r="FGE73" s="45"/>
      <c r="FGF73" s="45"/>
      <c r="FGG73" s="45"/>
      <c r="FGH73" s="45"/>
      <c r="FGI73" s="45"/>
      <c r="FGJ73" s="45"/>
      <c r="FGK73" s="45"/>
      <c r="FGL73" s="45"/>
      <c r="FGM73" s="45"/>
      <c r="FGN73" s="45"/>
      <c r="FGO73" s="45"/>
      <c r="FGP73" s="45"/>
      <c r="FGQ73" s="45"/>
      <c r="FGR73" s="45"/>
      <c r="FGS73" s="45"/>
      <c r="FGT73" s="45"/>
      <c r="FGU73" s="45"/>
      <c r="FGV73" s="45"/>
      <c r="FGW73" s="45"/>
      <c r="FGX73" s="45"/>
      <c r="FGY73" s="45"/>
      <c r="FGZ73" s="45"/>
      <c r="FHA73" s="45"/>
      <c r="FHB73" s="45"/>
      <c r="FHC73" s="45"/>
      <c r="FHD73" s="45"/>
      <c r="FHE73" s="45"/>
      <c r="FHF73" s="45"/>
      <c r="FHG73" s="45"/>
      <c r="FHH73" s="45"/>
      <c r="FHI73" s="45"/>
      <c r="FHJ73" s="45"/>
      <c r="FHK73" s="45"/>
      <c r="FHL73" s="45"/>
      <c r="FHM73" s="45"/>
      <c r="FHN73" s="45"/>
      <c r="FHO73" s="45"/>
      <c r="FHP73" s="45"/>
      <c r="FHQ73" s="45"/>
      <c r="FHR73" s="45"/>
      <c r="FHS73" s="45"/>
      <c r="FHT73" s="45"/>
      <c r="FHU73" s="45"/>
      <c r="FHV73" s="45"/>
      <c r="FHW73" s="45"/>
      <c r="FHX73" s="45"/>
      <c r="FHY73" s="45"/>
      <c r="FHZ73" s="45"/>
      <c r="FIA73" s="45"/>
      <c r="FIB73" s="45"/>
      <c r="FIC73" s="45"/>
      <c r="FID73" s="45"/>
      <c r="FIE73" s="45"/>
      <c r="FIF73" s="45"/>
      <c r="FIG73" s="45"/>
      <c r="FIH73" s="45"/>
      <c r="FII73" s="45"/>
      <c r="FIJ73" s="45"/>
      <c r="FIK73" s="45"/>
      <c r="FIL73" s="45"/>
      <c r="FIM73" s="45"/>
      <c r="FIN73" s="45"/>
      <c r="FIO73" s="45"/>
      <c r="FIP73" s="45"/>
      <c r="FIQ73" s="45"/>
      <c r="FIR73" s="45"/>
      <c r="FIS73" s="45"/>
      <c r="FIT73" s="45"/>
      <c r="FIU73" s="45"/>
      <c r="FIV73" s="45"/>
      <c r="FIW73" s="45"/>
      <c r="FIX73" s="45"/>
      <c r="FIY73" s="45"/>
      <c r="FIZ73" s="45"/>
      <c r="FJA73" s="45"/>
      <c r="FJB73" s="45"/>
      <c r="FJC73" s="45"/>
      <c r="FJD73" s="45"/>
      <c r="FJE73" s="45"/>
      <c r="FJF73" s="45"/>
      <c r="FJG73" s="45"/>
      <c r="FJH73" s="45"/>
      <c r="FJI73" s="45"/>
      <c r="FJJ73" s="45"/>
      <c r="FJK73" s="45"/>
      <c r="FJL73" s="45"/>
      <c r="FJM73" s="45"/>
      <c r="FJN73" s="45"/>
      <c r="FJO73" s="45"/>
      <c r="FJP73" s="45"/>
      <c r="FJQ73" s="45"/>
      <c r="FJR73" s="45"/>
      <c r="FJS73" s="45"/>
      <c r="FJT73" s="45"/>
      <c r="FJU73" s="45"/>
      <c r="FJV73" s="45"/>
      <c r="FJW73" s="45"/>
      <c r="FJX73" s="45"/>
      <c r="FJY73" s="45"/>
      <c r="FJZ73" s="45"/>
      <c r="FKA73" s="45"/>
      <c r="FKB73" s="45"/>
      <c r="FKC73" s="45"/>
      <c r="FKD73" s="45"/>
      <c r="FKE73" s="45"/>
      <c r="FKF73" s="45"/>
      <c r="FKG73" s="45"/>
      <c r="FKH73" s="45"/>
      <c r="FKI73" s="45"/>
      <c r="FKJ73" s="45"/>
      <c r="FKK73" s="45"/>
      <c r="FKL73" s="45"/>
      <c r="FKM73" s="45"/>
      <c r="FKN73" s="45"/>
      <c r="FKO73" s="45"/>
      <c r="FKP73" s="45"/>
      <c r="FKQ73" s="45"/>
      <c r="FKR73" s="45"/>
      <c r="FKS73" s="45"/>
      <c r="FKT73" s="45"/>
      <c r="FKU73" s="45"/>
      <c r="FKV73" s="45"/>
      <c r="FKW73" s="45"/>
      <c r="FKX73" s="45"/>
      <c r="FKY73" s="45"/>
      <c r="FKZ73" s="45"/>
      <c r="FLA73" s="45"/>
      <c r="FLB73" s="45"/>
      <c r="FLC73" s="45"/>
      <c r="FLD73" s="45"/>
      <c r="FLE73" s="45"/>
      <c r="FLF73" s="45"/>
      <c r="FLG73" s="45"/>
      <c r="FLH73" s="45"/>
      <c r="FLI73" s="45"/>
      <c r="FLJ73" s="45"/>
      <c r="FLK73" s="45"/>
      <c r="FLL73" s="45"/>
      <c r="FLM73" s="45"/>
      <c r="FLN73" s="45"/>
      <c r="FLO73" s="45"/>
      <c r="FLP73" s="45"/>
      <c r="FLQ73" s="45"/>
      <c r="FLR73" s="45"/>
      <c r="FLS73" s="45"/>
      <c r="FLT73" s="45"/>
      <c r="FLU73" s="45"/>
      <c r="FLV73" s="45"/>
      <c r="FLW73" s="45"/>
      <c r="FLX73" s="45"/>
      <c r="FLY73" s="45"/>
      <c r="FLZ73" s="45"/>
      <c r="FMA73" s="45"/>
      <c r="FMB73" s="45"/>
      <c r="FMC73" s="45"/>
      <c r="FMD73" s="45"/>
      <c r="FME73" s="45"/>
      <c r="FMF73" s="45"/>
      <c r="FMG73" s="45"/>
      <c r="FMH73" s="45"/>
      <c r="FMI73" s="45"/>
      <c r="FMJ73" s="45"/>
      <c r="FMK73" s="45"/>
      <c r="FML73" s="45"/>
      <c r="FMM73" s="45"/>
      <c r="FMN73" s="45"/>
      <c r="FMO73" s="45"/>
      <c r="FMP73" s="45"/>
      <c r="FMQ73" s="45"/>
      <c r="FMR73" s="45"/>
      <c r="FMS73" s="45"/>
      <c r="FMT73" s="45"/>
      <c r="FMU73" s="45"/>
      <c r="FMV73" s="45"/>
      <c r="FMW73" s="45"/>
      <c r="FMX73" s="45"/>
      <c r="FMY73" s="45"/>
      <c r="FMZ73" s="45"/>
      <c r="FNA73" s="45"/>
      <c r="FNB73" s="45"/>
      <c r="FNC73" s="45"/>
      <c r="FND73" s="45"/>
      <c r="FNE73" s="45"/>
      <c r="FNF73" s="45"/>
      <c r="FNG73" s="45"/>
      <c r="FNH73" s="45"/>
      <c r="FNI73" s="45"/>
      <c r="FNJ73" s="45"/>
      <c r="FNK73" s="45"/>
      <c r="FNL73" s="45"/>
      <c r="FNM73" s="45"/>
      <c r="FNN73" s="45"/>
      <c r="FNO73" s="45"/>
      <c r="FNP73" s="45"/>
    </row>
    <row r="74" spans="1:4436" s="88" customFormat="1" outlineLevel="1">
      <c r="A74" s="26"/>
      <c r="B74" s="40">
        <v>3</v>
      </c>
      <c r="C74" s="41" t="s">
        <v>54</v>
      </c>
      <c r="D74" s="49"/>
      <c r="E74" s="94"/>
      <c r="F74" s="94"/>
      <c r="G74" s="23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36"/>
      <c r="T74" s="26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  <c r="IW74" s="45"/>
      <c r="IX74" s="45"/>
      <c r="IY74" s="45"/>
      <c r="IZ74" s="45"/>
      <c r="JA74" s="45"/>
      <c r="JB74" s="45"/>
      <c r="JC74" s="45"/>
      <c r="JD74" s="45"/>
      <c r="JE74" s="45"/>
      <c r="JF74" s="45"/>
      <c r="JG74" s="45"/>
      <c r="JH74" s="45"/>
      <c r="JI74" s="45"/>
      <c r="JJ74" s="45"/>
      <c r="JK74" s="45"/>
      <c r="JL74" s="45"/>
      <c r="JM74" s="45"/>
      <c r="JN74" s="45"/>
      <c r="JO74" s="45"/>
      <c r="JP74" s="45"/>
      <c r="JQ74" s="45"/>
      <c r="JR74" s="45"/>
      <c r="JS74" s="45"/>
      <c r="JT74" s="45"/>
      <c r="JU74" s="45"/>
      <c r="JV74" s="45"/>
      <c r="JW74" s="45"/>
      <c r="JX74" s="45"/>
      <c r="JY74" s="45"/>
      <c r="JZ74" s="45"/>
      <c r="KA74" s="45"/>
      <c r="KB74" s="45"/>
      <c r="KC74" s="45"/>
      <c r="KD74" s="45"/>
      <c r="KE74" s="45"/>
      <c r="KF74" s="45"/>
      <c r="KG74" s="45"/>
      <c r="KH74" s="45"/>
      <c r="KI74" s="45"/>
      <c r="KJ74" s="45"/>
      <c r="KK74" s="45"/>
      <c r="KL74" s="45"/>
      <c r="KM74" s="45"/>
      <c r="KN74" s="45"/>
      <c r="KO74" s="45"/>
      <c r="KP74" s="45"/>
      <c r="KQ74" s="45"/>
      <c r="KR74" s="45"/>
      <c r="KS74" s="45"/>
      <c r="KT74" s="45"/>
      <c r="KU74" s="45"/>
      <c r="KV74" s="45"/>
      <c r="KW74" s="45"/>
      <c r="KX74" s="45"/>
      <c r="KY74" s="45"/>
      <c r="KZ74" s="45"/>
      <c r="LA74" s="45"/>
      <c r="LB74" s="45"/>
      <c r="LC74" s="45"/>
      <c r="LD74" s="45"/>
      <c r="LE74" s="45"/>
      <c r="LF74" s="45"/>
      <c r="LG74" s="45"/>
      <c r="LH74" s="45"/>
      <c r="LI74" s="45"/>
      <c r="LJ74" s="45"/>
      <c r="LK74" s="45"/>
      <c r="LL74" s="45"/>
      <c r="LM74" s="45"/>
      <c r="LN74" s="45"/>
      <c r="LO74" s="45"/>
      <c r="LP74" s="45"/>
      <c r="LQ74" s="45"/>
      <c r="LR74" s="45"/>
      <c r="LS74" s="45"/>
      <c r="LT74" s="45"/>
      <c r="LU74" s="45"/>
      <c r="LV74" s="45"/>
      <c r="LW74" s="45"/>
      <c r="LX74" s="45"/>
      <c r="LY74" s="45"/>
      <c r="LZ74" s="45"/>
      <c r="MA74" s="45"/>
      <c r="MB74" s="45"/>
      <c r="MC74" s="45"/>
      <c r="MD74" s="45"/>
      <c r="ME74" s="45"/>
      <c r="MF74" s="45"/>
      <c r="MG74" s="45"/>
      <c r="MH74" s="45"/>
      <c r="MI74" s="45"/>
      <c r="MJ74" s="45"/>
      <c r="MK74" s="45"/>
      <c r="ML74" s="45"/>
      <c r="MM74" s="45"/>
      <c r="MN74" s="45"/>
      <c r="MO74" s="45"/>
      <c r="MP74" s="45"/>
      <c r="MQ74" s="45"/>
      <c r="MR74" s="45"/>
      <c r="MS74" s="45"/>
      <c r="MT74" s="45"/>
      <c r="MU74" s="45"/>
      <c r="MV74" s="45"/>
      <c r="MW74" s="45"/>
      <c r="MX74" s="45"/>
      <c r="MY74" s="45"/>
      <c r="MZ74" s="45"/>
      <c r="NA74" s="45"/>
      <c r="NB74" s="45"/>
      <c r="NC74" s="45"/>
      <c r="ND74" s="45"/>
      <c r="NE74" s="45"/>
      <c r="NF74" s="45"/>
      <c r="NG74" s="45"/>
      <c r="NH74" s="45"/>
      <c r="NI74" s="45"/>
      <c r="NJ74" s="45"/>
      <c r="NK74" s="45"/>
      <c r="NL74" s="45"/>
      <c r="NM74" s="45"/>
      <c r="NN74" s="45"/>
      <c r="NO74" s="45"/>
      <c r="NP74" s="45"/>
      <c r="NQ74" s="45"/>
      <c r="NR74" s="45"/>
      <c r="NS74" s="45"/>
      <c r="NT74" s="45"/>
      <c r="NU74" s="45"/>
      <c r="NV74" s="45"/>
      <c r="NW74" s="45"/>
      <c r="NX74" s="45"/>
      <c r="NY74" s="45"/>
      <c r="NZ74" s="45"/>
      <c r="OA74" s="45"/>
      <c r="OB74" s="45"/>
      <c r="OC74" s="45"/>
      <c r="OD74" s="45"/>
      <c r="OE74" s="45"/>
      <c r="OF74" s="45"/>
      <c r="OG74" s="45"/>
      <c r="OH74" s="45"/>
      <c r="OI74" s="45"/>
      <c r="OJ74" s="45"/>
      <c r="OK74" s="45"/>
      <c r="OL74" s="45"/>
      <c r="OM74" s="45"/>
      <c r="ON74" s="45"/>
      <c r="OO74" s="45"/>
      <c r="OP74" s="45"/>
      <c r="OQ74" s="45"/>
      <c r="OR74" s="45"/>
      <c r="OS74" s="45"/>
      <c r="OT74" s="45"/>
      <c r="OU74" s="45"/>
      <c r="OV74" s="45"/>
      <c r="OW74" s="45"/>
      <c r="OX74" s="45"/>
      <c r="OY74" s="45"/>
      <c r="OZ74" s="45"/>
      <c r="PA74" s="45"/>
      <c r="PB74" s="45"/>
      <c r="PC74" s="45"/>
      <c r="PD74" s="45"/>
      <c r="PE74" s="45"/>
      <c r="PF74" s="45"/>
      <c r="PG74" s="45"/>
      <c r="PH74" s="45"/>
      <c r="PI74" s="45"/>
      <c r="PJ74" s="45"/>
      <c r="PK74" s="45"/>
      <c r="PL74" s="45"/>
      <c r="PM74" s="45"/>
      <c r="PN74" s="45"/>
      <c r="PO74" s="45"/>
      <c r="PP74" s="45"/>
      <c r="PQ74" s="45"/>
      <c r="PR74" s="45"/>
      <c r="PS74" s="45"/>
      <c r="PT74" s="45"/>
      <c r="PU74" s="45"/>
      <c r="PV74" s="45"/>
      <c r="PW74" s="45"/>
      <c r="PX74" s="45"/>
      <c r="PY74" s="45"/>
      <c r="PZ74" s="45"/>
      <c r="QA74" s="45"/>
      <c r="QB74" s="45"/>
      <c r="QC74" s="45"/>
      <c r="QD74" s="45"/>
      <c r="QE74" s="45"/>
      <c r="QF74" s="45"/>
      <c r="QG74" s="45"/>
      <c r="QH74" s="45"/>
      <c r="QI74" s="45"/>
      <c r="QJ74" s="45"/>
      <c r="QK74" s="45"/>
      <c r="QL74" s="45"/>
      <c r="QM74" s="45"/>
      <c r="QN74" s="45"/>
      <c r="QO74" s="45"/>
      <c r="QP74" s="45"/>
      <c r="QQ74" s="45"/>
      <c r="QR74" s="45"/>
      <c r="QS74" s="45"/>
      <c r="QT74" s="45"/>
      <c r="QU74" s="45"/>
      <c r="QV74" s="45"/>
      <c r="QW74" s="45"/>
      <c r="QX74" s="45"/>
      <c r="QY74" s="45"/>
      <c r="QZ74" s="45"/>
      <c r="RA74" s="45"/>
      <c r="RB74" s="45"/>
      <c r="RC74" s="45"/>
      <c r="RD74" s="45"/>
      <c r="RE74" s="45"/>
      <c r="RF74" s="45"/>
      <c r="RG74" s="45"/>
      <c r="RH74" s="45"/>
      <c r="RI74" s="45"/>
      <c r="RJ74" s="45"/>
      <c r="RK74" s="45"/>
      <c r="RL74" s="45"/>
      <c r="RM74" s="45"/>
      <c r="RN74" s="45"/>
      <c r="RO74" s="45"/>
      <c r="RP74" s="45"/>
      <c r="RQ74" s="45"/>
      <c r="RR74" s="45"/>
      <c r="RS74" s="45"/>
      <c r="RT74" s="45"/>
      <c r="RU74" s="45"/>
      <c r="RV74" s="45"/>
      <c r="RW74" s="45"/>
      <c r="RX74" s="45"/>
      <c r="RY74" s="45"/>
      <c r="RZ74" s="45"/>
      <c r="SA74" s="45"/>
      <c r="SB74" s="45"/>
      <c r="SC74" s="45"/>
      <c r="SD74" s="45"/>
      <c r="SE74" s="45"/>
      <c r="SF74" s="45"/>
      <c r="SG74" s="45"/>
      <c r="SH74" s="45"/>
      <c r="SI74" s="45"/>
      <c r="SJ74" s="45"/>
      <c r="SK74" s="45"/>
      <c r="SL74" s="45"/>
      <c r="SM74" s="45"/>
      <c r="SN74" s="45"/>
      <c r="SO74" s="45"/>
      <c r="SP74" s="45"/>
      <c r="SQ74" s="45"/>
      <c r="SR74" s="45"/>
      <c r="SS74" s="45"/>
      <c r="ST74" s="45"/>
      <c r="SU74" s="45"/>
      <c r="SV74" s="45"/>
      <c r="SW74" s="45"/>
      <c r="SX74" s="45"/>
      <c r="SY74" s="45"/>
      <c r="SZ74" s="45"/>
      <c r="TA74" s="45"/>
      <c r="TB74" s="45"/>
      <c r="TC74" s="45"/>
      <c r="TD74" s="45"/>
      <c r="TE74" s="45"/>
      <c r="TF74" s="45"/>
      <c r="TG74" s="45"/>
      <c r="TH74" s="45"/>
      <c r="TI74" s="45"/>
      <c r="TJ74" s="45"/>
      <c r="TK74" s="45"/>
      <c r="TL74" s="45"/>
      <c r="TM74" s="45"/>
      <c r="TN74" s="45"/>
      <c r="TO74" s="45"/>
      <c r="TP74" s="45"/>
      <c r="TQ74" s="45"/>
      <c r="TR74" s="45"/>
      <c r="TS74" s="45"/>
      <c r="TT74" s="45"/>
      <c r="TU74" s="45"/>
      <c r="TV74" s="45"/>
      <c r="TW74" s="45"/>
      <c r="TX74" s="45"/>
      <c r="TY74" s="45"/>
      <c r="TZ74" s="45"/>
      <c r="UA74" s="45"/>
      <c r="UB74" s="45"/>
      <c r="UC74" s="45"/>
      <c r="UD74" s="45"/>
      <c r="UE74" s="45"/>
      <c r="UF74" s="45"/>
      <c r="UG74" s="45"/>
      <c r="UH74" s="45"/>
      <c r="UI74" s="45"/>
      <c r="UJ74" s="45"/>
      <c r="UK74" s="45"/>
      <c r="UL74" s="45"/>
      <c r="UM74" s="45"/>
      <c r="UN74" s="45"/>
      <c r="UO74" s="45"/>
      <c r="UP74" s="45"/>
      <c r="UQ74" s="45"/>
      <c r="UR74" s="45"/>
      <c r="US74" s="45"/>
      <c r="UT74" s="45"/>
      <c r="UU74" s="45"/>
      <c r="UV74" s="45"/>
      <c r="UW74" s="45"/>
      <c r="UX74" s="45"/>
      <c r="UY74" s="45"/>
      <c r="UZ74" s="45"/>
      <c r="VA74" s="45"/>
      <c r="VB74" s="45"/>
      <c r="VC74" s="45"/>
      <c r="VD74" s="45"/>
      <c r="VE74" s="45"/>
      <c r="VF74" s="45"/>
      <c r="VG74" s="45"/>
      <c r="VH74" s="45"/>
      <c r="VI74" s="45"/>
      <c r="VJ74" s="45"/>
      <c r="VK74" s="45"/>
      <c r="VL74" s="45"/>
      <c r="VM74" s="45"/>
      <c r="VN74" s="45"/>
      <c r="VO74" s="45"/>
      <c r="VP74" s="45"/>
      <c r="VQ74" s="45"/>
      <c r="VR74" s="45"/>
      <c r="VS74" s="45"/>
      <c r="VT74" s="45"/>
      <c r="VU74" s="45"/>
      <c r="VV74" s="45"/>
      <c r="VW74" s="45"/>
      <c r="VX74" s="45"/>
      <c r="VY74" s="45"/>
      <c r="VZ74" s="45"/>
      <c r="WA74" s="45"/>
      <c r="WB74" s="45"/>
      <c r="WC74" s="45"/>
      <c r="WD74" s="45"/>
      <c r="WE74" s="45"/>
      <c r="WF74" s="45"/>
      <c r="WG74" s="45"/>
      <c r="WH74" s="45"/>
      <c r="WI74" s="45"/>
      <c r="WJ74" s="45"/>
      <c r="WK74" s="45"/>
      <c r="WL74" s="45"/>
      <c r="WM74" s="45"/>
      <c r="WN74" s="45"/>
      <c r="WO74" s="45"/>
      <c r="WP74" s="45"/>
      <c r="WQ74" s="45"/>
      <c r="WR74" s="45"/>
      <c r="WS74" s="45"/>
      <c r="WT74" s="45"/>
      <c r="WU74" s="45"/>
      <c r="WV74" s="45"/>
      <c r="WW74" s="45"/>
      <c r="WX74" s="45"/>
      <c r="WY74" s="45"/>
      <c r="WZ74" s="45"/>
      <c r="XA74" s="45"/>
      <c r="XB74" s="45"/>
      <c r="XC74" s="45"/>
      <c r="XD74" s="45"/>
      <c r="XE74" s="45"/>
      <c r="XF74" s="45"/>
      <c r="XG74" s="45"/>
      <c r="XH74" s="45"/>
      <c r="XI74" s="45"/>
      <c r="XJ74" s="45"/>
      <c r="XK74" s="45"/>
      <c r="XL74" s="45"/>
      <c r="XM74" s="45"/>
      <c r="XN74" s="45"/>
      <c r="XO74" s="45"/>
      <c r="XP74" s="45"/>
      <c r="XQ74" s="45"/>
      <c r="XR74" s="45"/>
      <c r="XS74" s="45"/>
      <c r="XT74" s="45"/>
      <c r="XU74" s="45"/>
      <c r="XV74" s="45"/>
      <c r="XW74" s="45"/>
      <c r="XX74" s="45"/>
      <c r="XY74" s="45"/>
      <c r="XZ74" s="45"/>
      <c r="YA74" s="45"/>
      <c r="YB74" s="45"/>
      <c r="YC74" s="45"/>
      <c r="YD74" s="45"/>
      <c r="YE74" s="45"/>
      <c r="YF74" s="45"/>
      <c r="YG74" s="45"/>
      <c r="YH74" s="45"/>
      <c r="YI74" s="45"/>
      <c r="YJ74" s="45"/>
      <c r="YK74" s="45"/>
      <c r="YL74" s="45"/>
      <c r="YM74" s="45"/>
      <c r="YN74" s="45"/>
      <c r="YO74" s="45"/>
      <c r="YP74" s="45"/>
      <c r="YQ74" s="45"/>
      <c r="YR74" s="45"/>
      <c r="YS74" s="45"/>
      <c r="YT74" s="45"/>
      <c r="YU74" s="45"/>
      <c r="YV74" s="45"/>
      <c r="YW74" s="45"/>
      <c r="YX74" s="45"/>
      <c r="YY74" s="45"/>
      <c r="YZ74" s="45"/>
      <c r="ZA74" s="45"/>
      <c r="ZB74" s="45"/>
      <c r="ZC74" s="45"/>
      <c r="ZD74" s="45"/>
      <c r="ZE74" s="45"/>
      <c r="ZF74" s="45"/>
      <c r="ZG74" s="45"/>
      <c r="ZH74" s="45"/>
      <c r="ZI74" s="45"/>
      <c r="ZJ74" s="45"/>
      <c r="ZK74" s="45"/>
      <c r="ZL74" s="45"/>
      <c r="ZM74" s="45"/>
      <c r="ZN74" s="45"/>
      <c r="ZO74" s="45"/>
      <c r="ZP74" s="45"/>
      <c r="ZQ74" s="45"/>
      <c r="ZR74" s="45"/>
      <c r="ZS74" s="45"/>
      <c r="ZT74" s="45"/>
      <c r="ZU74" s="45"/>
      <c r="ZV74" s="45"/>
      <c r="ZW74" s="45"/>
      <c r="ZX74" s="45"/>
      <c r="ZY74" s="45"/>
      <c r="ZZ74" s="45"/>
      <c r="AAA74" s="45"/>
      <c r="AAB74" s="45"/>
      <c r="AAC74" s="45"/>
      <c r="AAD74" s="45"/>
      <c r="AAE74" s="45"/>
      <c r="AAF74" s="45"/>
      <c r="AAG74" s="45"/>
      <c r="AAH74" s="45"/>
      <c r="AAI74" s="45"/>
      <c r="AAJ74" s="45"/>
      <c r="AAK74" s="45"/>
      <c r="AAL74" s="45"/>
      <c r="AAM74" s="45"/>
      <c r="AAN74" s="45"/>
      <c r="AAO74" s="45"/>
      <c r="AAP74" s="45"/>
      <c r="AAQ74" s="45"/>
      <c r="AAR74" s="45"/>
      <c r="AAS74" s="45"/>
      <c r="AAT74" s="45"/>
      <c r="AAU74" s="45"/>
      <c r="AAV74" s="45"/>
      <c r="AAW74" s="45"/>
      <c r="AAX74" s="45"/>
      <c r="AAY74" s="45"/>
      <c r="AAZ74" s="45"/>
      <c r="ABA74" s="45"/>
      <c r="ABB74" s="45"/>
      <c r="ABC74" s="45"/>
      <c r="ABD74" s="45"/>
      <c r="ABE74" s="45"/>
      <c r="ABF74" s="45"/>
      <c r="ABG74" s="45"/>
      <c r="ABH74" s="45"/>
      <c r="ABI74" s="45"/>
      <c r="ABJ74" s="45"/>
      <c r="ABK74" s="45"/>
      <c r="ABL74" s="45"/>
      <c r="ABM74" s="45"/>
      <c r="ABN74" s="45"/>
      <c r="ABO74" s="45"/>
      <c r="ABP74" s="45"/>
      <c r="ABQ74" s="45"/>
      <c r="ABR74" s="45"/>
      <c r="ABS74" s="45"/>
      <c r="ABT74" s="45"/>
      <c r="ABU74" s="45"/>
      <c r="ABV74" s="45"/>
      <c r="ABW74" s="45"/>
      <c r="ABX74" s="45"/>
      <c r="ABY74" s="45"/>
      <c r="ABZ74" s="45"/>
      <c r="ACA74" s="45"/>
      <c r="ACB74" s="45"/>
      <c r="ACC74" s="45"/>
      <c r="ACD74" s="45"/>
      <c r="ACE74" s="45"/>
      <c r="ACF74" s="45"/>
      <c r="ACG74" s="45"/>
      <c r="ACH74" s="45"/>
      <c r="ACI74" s="45"/>
      <c r="ACJ74" s="45"/>
      <c r="ACK74" s="45"/>
      <c r="ACL74" s="45"/>
      <c r="ACM74" s="45"/>
      <c r="ACN74" s="45"/>
      <c r="ACO74" s="45"/>
      <c r="ACP74" s="45"/>
      <c r="ACQ74" s="45"/>
      <c r="ACR74" s="45"/>
      <c r="ACS74" s="45"/>
      <c r="ACT74" s="45"/>
      <c r="ACU74" s="45"/>
      <c r="ACV74" s="45"/>
      <c r="ACW74" s="45"/>
      <c r="ACX74" s="45"/>
      <c r="ACY74" s="45"/>
      <c r="ACZ74" s="45"/>
      <c r="ADA74" s="45"/>
      <c r="ADB74" s="45"/>
      <c r="ADC74" s="45"/>
      <c r="ADD74" s="45"/>
      <c r="ADE74" s="45"/>
      <c r="ADF74" s="45"/>
      <c r="ADG74" s="45"/>
      <c r="ADH74" s="45"/>
      <c r="ADI74" s="45"/>
      <c r="ADJ74" s="45"/>
      <c r="ADK74" s="45"/>
      <c r="ADL74" s="45"/>
      <c r="ADM74" s="45"/>
      <c r="ADN74" s="45"/>
      <c r="ADO74" s="45"/>
      <c r="ADP74" s="45"/>
      <c r="ADQ74" s="45"/>
      <c r="ADR74" s="45"/>
      <c r="ADS74" s="45"/>
      <c r="ADT74" s="45"/>
      <c r="ADU74" s="45"/>
      <c r="ADV74" s="45"/>
      <c r="ADW74" s="45"/>
      <c r="ADX74" s="45"/>
      <c r="ADY74" s="45"/>
      <c r="ADZ74" s="45"/>
      <c r="AEA74" s="45"/>
      <c r="AEB74" s="45"/>
      <c r="AEC74" s="45"/>
      <c r="AED74" s="45"/>
      <c r="AEE74" s="45"/>
      <c r="AEF74" s="45"/>
      <c r="AEG74" s="45"/>
      <c r="AEH74" s="45"/>
      <c r="AEI74" s="45"/>
      <c r="AEJ74" s="45"/>
      <c r="AEK74" s="45"/>
      <c r="AEL74" s="45"/>
      <c r="AEM74" s="45"/>
      <c r="AEN74" s="45"/>
      <c r="AEO74" s="45"/>
      <c r="AEP74" s="45"/>
      <c r="AEQ74" s="45"/>
      <c r="AER74" s="45"/>
      <c r="AES74" s="45"/>
      <c r="AET74" s="45"/>
      <c r="AEU74" s="45"/>
      <c r="AEV74" s="45"/>
      <c r="AEW74" s="45"/>
      <c r="AEX74" s="45"/>
      <c r="AEY74" s="45"/>
      <c r="AEZ74" s="45"/>
      <c r="AFA74" s="45"/>
      <c r="AFB74" s="45"/>
      <c r="AFC74" s="45"/>
      <c r="AFD74" s="45"/>
      <c r="AFE74" s="45"/>
      <c r="AFF74" s="45"/>
      <c r="AFG74" s="45"/>
      <c r="AFH74" s="45"/>
      <c r="AFI74" s="45"/>
      <c r="AFJ74" s="45"/>
      <c r="AFK74" s="45"/>
      <c r="AFL74" s="45"/>
      <c r="AFM74" s="45"/>
      <c r="AFN74" s="45"/>
      <c r="AFO74" s="45"/>
      <c r="AFP74" s="45"/>
      <c r="AFQ74" s="45"/>
      <c r="AFR74" s="45"/>
      <c r="AFS74" s="45"/>
      <c r="AFT74" s="45"/>
      <c r="AFU74" s="45"/>
      <c r="AFV74" s="45"/>
      <c r="AFW74" s="45"/>
      <c r="AFX74" s="45"/>
      <c r="AFY74" s="45"/>
      <c r="AFZ74" s="45"/>
      <c r="AGA74" s="45"/>
      <c r="AGB74" s="45"/>
      <c r="AGC74" s="45"/>
      <c r="AGD74" s="45"/>
      <c r="AGE74" s="45"/>
      <c r="AGF74" s="45"/>
      <c r="AGG74" s="45"/>
      <c r="AGH74" s="45"/>
      <c r="AGI74" s="45"/>
      <c r="AGJ74" s="45"/>
      <c r="AGK74" s="45"/>
      <c r="AGL74" s="45"/>
      <c r="AGM74" s="45"/>
      <c r="AGN74" s="45"/>
      <c r="AGO74" s="45"/>
      <c r="AGP74" s="45"/>
      <c r="AGQ74" s="45"/>
      <c r="AGR74" s="45"/>
      <c r="AGS74" s="45"/>
      <c r="AGT74" s="45"/>
      <c r="AGU74" s="45"/>
      <c r="AGV74" s="45"/>
      <c r="AGW74" s="45"/>
      <c r="AGX74" s="45"/>
      <c r="AGY74" s="45"/>
      <c r="AGZ74" s="45"/>
      <c r="AHA74" s="45"/>
      <c r="AHB74" s="45"/>
      <c r="AHC74" s="45"/>
      <c r="AHD74" s="45"/>
      <c r="AHE74" s="45"/>
      <c r="AHF74" s="45"/>
      <c r="AHG74" s="45"/>
      <c r="AHH74" s="45"/>
      <c r="AHI74" s="45"/>
      <c r="AHJ74" s="45"/>
      <c r="AHK74" s="45"/>
      <c r="AHL74" s="45"/>
      <c r="AHM74" s="45"/>
      <c r="AHN74" s="45"/>
      <c r="AHO74" s="45"/>
      <c r="AHP74" s="45"/>
      <c r="AHQ74" s="45"/>
      <c r="AHR74" s="45"/>
      <c r="AHS74" s="45"/>
      <c r="AHT74" s="45"/>
      <c r="AHU74" s="45"/>
      <c r="AHV74" s="45"/>
      <c r="AHW74" s="45"/>
      <c r="AHX74" s="45"/>
      <c r="AHY74" s="45"/>
      <c r="AHZ74" s="45"/>
      <c r="AIA74" s="45"/>
      <c r="AIB74" s="45"/>
      <c r="AIC74" s="45"/>
      <c r="AID74" s="45"/>
      <c r="AIE74" s="45"/>
      <c r="AIF74" s="45"/>
      <c r="AIG74" s="45"/>
      <c r="AIH74" s="45"/>
      <c r="AII74" s="45"/>
      <c r="AIJ74" s="45"/>
      <c r="AIK74" s="45"/>
      <c r="AIL74" s="45"/>
      <c r="AIM74" s="45"/>
      <c r="AIN74" s="45"/>
      <c r="AIO74" s="45"/>
      <c r="AIP74" s="45"/>
      <c r="AIQ74" s="45"/>
      <c r="AIR74" s="45"/>
      <c r="AIS74" s="45"/>
      <c r="AIT74" s="45"/>
      <c r="AIU74" s="45"/>
      <c r="AIV74" s="45"/>
      <c r="AIW74" s="45"/>
      <c r="AIX74" s="45"/>
      <c r="AIY74" s="45"/>
      <c r="AIZ74" s="45"/>
      <c r="AJA74" s="45"/>
      <c r="AJB74" s="45"/>
      <c r="AJC74" s="45"/>
      <c r="AJD74" s="45"/>
      <c r="AJE74" s="45"/>
      <c r="AJF74" s="45"/>
      <c r="AJG74" s="45"/>
      <c r="AJH74" s="45"/>
      <c r="AJI74" s="45"/>
      <c r="AJJ74" s="45"/>
      <c r="AJK74" s="45"/>
      <c r="AJL74" s="45"/>
      <c r="AJM74" s="45"/>
      <c r="AJN74" s="45"/>
      <c r="AJO74" s="45"/>
      <c r="AJP74" s="45"/>
      <c r="AJQ74" s="45"/>
      <c r="AJR74" s="45"/>
      <c r="AJS74" s="45"/>
      <c r="AJT74" s="45"/>
      <c r="AJU74" s="45"/>
      <c r="AJV74" s="45"/>
      <c r="AJW74" s="45"/>
      <c r="AJX74" s="45"/>
      <c r="AJY74" s="45"/>
      <c r="AJZ74" s="45"/>
      <c r="AKA74" s="45"/>
      <c r="AKB74" s="45"/>
      <c r="AKC74" s="45"/>
      <c r="AKD74" s="45"/>
      <c r="AKE74" s="45"/>
      <c r="AKF74" s="45"/>
      <c r="AKG74" s="45"/>
      <c r="AKH74" s="45"/>
      <c r="AKI74" s="45"/>
      <c r="AKJ74" s="45"/>
      <c r="AKK74" s="45"/>
      <c r="AKL74" s="45"/>
      <c r="AKM74" s="45"/>
      <c r="AKN74" s="45"/>
      <c r="AKO74" s="45"/>
      <c r="AKP74" s="45"/>
      <c r="AKQ74" s="45"/>
      <c r="AKR74" s="45"/>
      <c r="AKS74" s="45"/>
      <c r="AKT74" s="45"/>
      <c r="AKU74" s="45"/>
      <c r="AKV74" s="45"/>
      <c r="AKW74" s="45"/>
      <c r="AKX74" s="45"/>
      <c r="AKY74" s="45"/>
      <c r="AKZ74" s="45"/>
      <c r="ALA74" s="45"/>
      <c r="ALB74" s="45"/>
      <c r="ALC74" s="45"/>
      <c r="ALD74" s="45"/>
      <c r="ALE74" s="45"/>
      <c r="ALF74" s="45"/>
      <c r="ALG74" s="45"/>
      <c r="ALH74" s="45"/>
      <c r="ALI74" s="45"/>
      <c r="ALJ74" s="45"/>
      <c r="ALK74" s="45"/>
      <c r="ALL74" s="45"/>
      <c r="ALM74" s="45"/>
      <c r="ALN74" s="45"/>
      <c r="ALO74" s="45"/>
      <c r="ALP74" s="45"/>
      <c r="ALQ74" s="45"/>
      <c r="ALR74" s="45"/>
      <c r="ALS74" s="45"/>
      <c r="ALT74" s="45"/>
      <c r="ALU74" s="45"/>
      <c r="ALV74" s="45"/>
      <c r="ALW74" s="45"/>
      <c r="ALX74" s="45"/>
      <c r="ALY74" s="45"/>
      <c r="ALZ74" s="45"/>
      <c r="AMA74" s="45"/>
      <c r="AMB74" s="45"/>
      <c r="AMC74" s="45"/>
      <c r="AMD74" s="45"/>
      <c r="AME74" s="45"/>
      <c r="AMF74" s="45"/>
      <c r="AMG74" s="45"/>
      <c r="AMH74" s="45"/>
      <c r="AMI74" s="45"/>
      <c r="AMJ74" s="45"/>
      <c r="AMK74" s="45"/>
      <c r="AML74" s="45"/>
      <c r="AMM74" s="45"/>
      <c r="AMN74" s="45"/>
      <c r="AMO74" s="45"/>
      <c r="AMP74" s="45"/>
      <c r="AMQ74" s="45"/>
      <c r="AMR74" s="45"/>
      <c r="AMS74" s="45"/>
      <c r="AMT74" s="45"/>
      <c r="AMU74" s="45"/>
      <c r="AMV74" s="45"/>
      <c r="AMW74" s="45"/>
      <c r="AMX74" s="45"/>
      <c r="AMY74" s="45"/>
      <c r="AMZ74" s="45"/>
      <c r="ANA74" s="45"/>
      <c r="ANB74" s="45"/>
      <c r="ANC74" s="45"/>
      <c r="AND74" s="45"/>
      <c r="ANE74" s="45"/>
      <c r="ANF74" s="45"/>
      <c r="ANG74" s="45"/>
      <c r="ANH74" s="45"/>
      <c r="ANI74" s="45"/>
      <c r="ANJ74" s="45"/>
      <c r="ANK74" s="45"/>
      <c r="ANL74" s="45"/>
      <c r="ANM74" s="45"/>
      <c r="ANN74" s="45"/>
      <c r="ANO74" s="45"/>
      <c r="ANP74" s="45"/>
      <c r="ANQ74" s="45"/>
      <c r="ANR74" s="45"/>
      <c r="ANS74" s="45"/>
      <c r="ANT74" s="45"/>
      <c r="ANU74" s="45"/>
      <c r="ANV74" s="45"/>
      <c r="ANW74" s="45"/>
      <c r="ANX74" s="45"/>
      <c r="ANY74" s="45"/>
      <c r="ANZ74" s="45"/>
      <c r="AOA74" s="45"/>
      <c r="AOB74" s="45"/>
      <c r="AOC74" s="45"/>
      <c r="AOD74" s="45"/>
      <c r="AOE74" s="45"/>
      <c r="AOF74" s="45"/>
      <c r="AOG74" s="45"/>
      <c r="AOH74" s="45"/>
      <c r="AOI74" s="45"/>
      <c r="AOJ74" s="45"/>
      <c r="AOK74" s="45"/>
      <c r="AOL74" s="45"/>
      <c r="AOM74" s="45"/>
      <c r="AON74" s="45"/>
      <c r="AOO74" s="45"/>
      <c r="AOP74" s="45"/>
      <c r="AOQ74" s="45"/>
      <c r="AOR74" s="45"/>
      <c r="AOS74" s="45"/>
      <c r="AOT74" s="45"/>
      <c r="AOU74" s="45"/>
      <c r="AOV74" s="45"/>
      <c r="AOW74" s="45"/>
      <c r="AOX74" s="45"/>
      <c r="AOY74" s="45"/>
      <c r="AOZ74" s="45"/>
      <c r="APA74" s="45"/>
      <c r="APB74" s="45"/>
      <c r="APC74" s="45"/>
      <c r="APD74" s="45"/>
      <c r="APE74" s="45"/>
      <c r="APF74" s="45"/>
      <c r="APG74" s="45"/>
      <c r="APH74" s="45"/>
      <c r="API74" s="45"/>
      <c r="APJ74" s="45"/>
      <c r="APK74" s="45"/>
      <c r="APL74" s="45"/>
      <c r="APM74" s="45"/>
      <c r="APN74" s="45"/>
      <c r="APO74" s="45"/>
      <c r="APP74" s="45"/>
      <c r="APQ74" s="45"/>
      <c r="APR74" s="45"/>
      <c r="APS74" s="45"/>
      <c r="APT74" s="45"/>
      <c r="APU74" s="45"/>
      <c r="APV74" s="45"/>
      <c r="APW74" s="45"/>
      <c r="APX74" s="45"/>
      <c r="APY74" s="45"/>
      <c r="APZ74" s="45"/>
      <c r="AQA74" s="45"/>
      <c r="AQB74" s="45"/>
      <c r="AQC74" s="45"/>
      <c r="AQD74" s="45"/>
      <c r="AQE74" s="45"/>
      <c r="AQF74" s="45"/>
      <c r="AQG74" s="45"/>
      <c r="AQH74" s="45"/>
      <c r="AQI74" s="45"/>
      <c r="AQJ74" s="45"/>
      <c r="AQK74" s="45"/>
      <c r="AQL74" s="45"/>
      <c r="AQM74" s="45"/>
      <c r="AQN74" s="45"/>
      <c r="AQO74" s="45"/>
      <c r="AQP74" s="45"/>
      <c r="AQQ74" s="45"/>
      <c r="AQR74" s="45"/>
      <c r="AQS74" s="45"/>
      <c r="AQT74" s="45"/>
      <c r="AQU74" s="45"/>
      <c r="AQV74" s="45"/>
      <c r="AQW74" s="45"/>
      <c r="AQX74" s="45"/>
      <c r="AQY74" s="45"/>
      <c r="AQZ74" s="45"/>
      <c r="ARA74" s="45"/>
      <c r="ARB74" s="45"/>
      <c r="ARC74" s="45"/>
      <c r="ARD74" s="45"/>
      <c r="ARE74" s="45"/>
      <c r="ARF74" s="45"/>
      <c r="ARG74" s="45"/>
      <c r="ARH74" s="45"/>
      <c r="ARI74" s="45"/>
      <c r="ARJ74" s="45"/>
      <c r="ARK74" s="45"/>
      <c r="ARL74" s="45"/>
      <c r="ARM74" s="45"/>
      <c r="ARN74" s="45"/>
      <c r="ARO74" s="45"/>
      <c r="ARP74" s="45"/>
      <c r="ARQ74" s="45"/>
      <c r="ARR74" s="45"/>
      <c r="ARS74" s="45"/>
      <c r="ART74" s="45"/>
      <c r="ARU74" s="45"/>
      <c r="ARV74" s="45"/>
      <c r="ARW74" s="45"/>
      <c r="ARX74" s="45"/>
      <c r="ARY74" s="45"/>
      <c r="ARZ74" s="45"/>
      <c r="ASA74" s="45"/>
      <c r="ASB74" s="45"/>
      <c r="ASC74" s="45"/>
      <c r="ASD74" s="45"/>
      <c r="ASE74" s="45"/>
      <c r="ASF74" s="45"/>
      <c r="ASG74" s="45"/>
      <c r="ASH74" s="45"/>
      <c r="ASI74" s="45"/>
      <c r="ASJ74" s="45"/>
      <c r="ASK74" s="45"/>
      <c r="ASL74" s="45"/>
      <c r="ASM74" s="45"/>
      <c r="ASN74" s="45"/>
      <c r="ASO74" s="45"/>
      <c r="ASP74" s="45"/>
      <c r="ASQ74" s="45"/>
      <c r="ASR74" s="45"/>
      <c r="ASS74" s="45"/>
      <c r="AST74" s="45"/>
      <c r="ASU74" s="45"/>
      <c r="ASV74" s="45"/>
      <c r="ASW74" s="45"/>
      <c r="ASX74" s="45"/>
      <c r="ASY74" s="45"/>
      <c r="ASZ74" s="45"/>
      <c r="ATA74" s="45"/>
      <c r="ATB74" s="45"/>
      <c r="ATC74" s="45"/>
      <c r="ATD74" s="45"/>
      <c r="ATE74" s="45"/>
      <c r="ATF74" s="45"/>
      <c r="ATG74" s="45"/>
      <c r="ATH74" s="45"/>
      <c r="ATI74" s="45"/>
      <c r="ATJ74" s="45"/>
      <c r="ATK74" s="45"/>
      <c r="ATL74" s="45"/>
      <c r="ATM74" s="45"/>
      <c r="ATN74" s="45"/>
      <c r="ATO74" s="45"/>
      <c r="ATP74" s="45"/>
      <c r="ATQ74" s="45"/>
      <c r="ATR74" s="45"/>
      <c r="ATS74" s="45"/>
      <c r="ATT74" s="45"/>
      <c r="ATU74" s="45"/>
      <c r="ATV74" s="45"/>
      <c r="ATW74" s="45"/>
      <c r="ATX74" s="45"/>
      <c r="ATY74" s="45"/>
      <c r="ATZ74" s="45"/>
      <c r="AUA74" s="45"/>
      <c r="AUB74" s="45"/>
      <c r="AUC74" s="45"/>
      <c r="AUD74" s="45"/>
      <c r="AUE74" s="45"/>
      <c r="AUF74" s="45"/>
      <c r="AUG74" s="45"/>
      <c r="AUH74" s="45"/>
      <c r="AUI74" s="45"/>
      <c r="AUJ74" s="45"/>
      <c r="AUK74" s="45"/>
      <c r="AUL74" s="45"/>
      <c r="AUM74" s="45"/>
      <c r="AUN74" s="45"/>
      <c r="AUO74" s="45"/>
      <c r="AUP74" s="45"/>
      <c r="AUQ74" s="45"/>
      <c r="AUR74" s="45"/>
      <c r="AUS74" s="45"/>
      <c r="AUT74" s="45"/>
      <c r="AUU74" s="45"/>
      <c r="AUV74" s="45"/>
      <c r="AUW74" s="45"/>
      <c r="AUX74" s="45"/>
      <c r="AUY74" s="45"/>
      <c r="AUZ74" s="45"/>
      <c r="AVA74" s="45"/>
      <c r="AVB74" s="45"/>
      <c r="AVC74" s="45"/>
      <c r="AVD74" s="45"/>
      <c r="AVE74" s="45"/>
      <c r="AVF74" s="45"/>
      <c r="AVG74" s="45"/>
      <c r="AVH74" s="45"/>
      <c r="AVI74" s="45"/>
      <c r="AVJ74" s="45"/>
      <c r="AVK74" s="45"/>
      <c r="AVL74" s="45"/>
      <c r="AVM74" s="45"/>
      <c r="AVN74" s="45"/>
      <c r="AVO74" s="45"/>
      <c r="AVP74" s="45"/>
      <c r="AVQ74" s="45"/>
      <c r="AVR74" s="45"/>
      <c r="AVS74" s="45"/>
      <c r="AVT74" s="45"/>
      <c r="AVU74" s="45"/>
      <c r="AVV74" s="45"/>
      <c r="AVW74" s="45"/>
      <c r="AVX74" s="45"/>
      <c r="AVY74" s="45"/>
      <c r="AVZ74" s="45"/>
      <c r="AWA74" s="45"/>
      <c r="AWB74" s="45"/>
      <c r="AWC74" s="45"/>
      <c r="AWD74" s="45"/>
      <c r="AWE74" s="45"/>
      <c r="AWF74" s="45"/>
      <c r="AWG74" s="45"/>
      <c r="AWH74" s="45"/>
      <c r="AWI74" s="45"/>
      <c r="AWJ74" s="45"/>
      <c r="AWK74" s="45"/>
      <c r="AWL74" s="45"/>
      <c r="AWM74" s="45"/>
      <c r="AWN74" s="45"/>
      <c r="AWO74" s="45"/>
      <c r="AWP74" s="45"/>
      <c r="AWQ74" s="45"/>
      <c r="AWR74" s="45"/>
      <c r="AWS74" s="45"/>
      <c r="AWT74" s="45"/>
      <c r="AWU74" s="45"/>
      <c r="AWV74" s="45"/>
      <c r="AWW74" s="45"/>
      <c r="AWX74" s="45"/>
      <c r="AWY74" s="45"/>
      <c r="AWZ74" s="45"/>
      <c r="AXA74" s="45"/>
      <c r="AXB74" s="45"/>
      <c r="AXC74" s="45"/>
      <c r="AXD74" s="45"/>
      <c r="AXE74" s="45"/>
      <c r="AXF74" s="45"/>
      <c r="AXG74" s="45"/>
      <c r="AXH74" s="45"/>
      <c r="AXI74" s="45"/>
      <c r="AXJ74" s="45"/>
      <c r="AXK74" s="45"/>
      <c r="AXL74" s="45"/>
      <c r="AXM74" s="45"/>
      <c r="AXN74" s="45"/>
      <c r="AXO74" s="45"/>
      <c r="AXP74" s="45"/>
      <c r="AXQ74" s="45"/>
      <c r="AXR74" s="45"/>
      <c r="AXS74" s="45"/>
      <c r="AXT74" s="45"/>
      <c r="AXU74" s="45"/>
      <c r="AXV74" s="45"/>
      <c r="AXW74" s="45"/>
      <c r="AXX74" s="45"/>
      <c r="AXY74" s="45"/>
      <c r="AXZ74" s="45"/>
      <c r="AYA74" s="45"/>
      <c r="AYB74" s="45"/>
      <c r="AYC74" s="45"/>
      <c r="AYD74" s="45"/>
      <c r="AYE74" s="45"/>
      <c r="AYF74" s="45"/>
      <c r="AYG74" s="45"/>
      <c r="AYH74" s="45"/>
      <c r="AYI74" s="45"/>
      <c r="AYJ74" s="45"/>
      <c r="AYK74" s="45"/>
      <c r="AYL74" s="45"/>
      <c r="AYM74" s="45"/>
      <c r="AYN74" s="45"/>
      <c r="AYO74" s="45"/>
      <c r="AYP74" s="45"/>
      <c r="AYQ74" s="45"/>
      <c r="AYR74" s="45"/>
      <c r="AYS74" s="45"/>
      <c r="AYT74" s="45"/>
      <c r="AYU74" s="45"/>
      <c r="AYV74" s="45"/>
      <c r="AYW74" s="45"/>
      <c r="AYX74" s="45"/>
      <c r="AYY74" s="45"/>
      <c r="AYZ74" s="45"/>
      <c r="AZA74" s="45"/>
      <c r="AZB74" s="45"/>
      <c r="AZC74" s="45"/>
      <c r="AZD74" s="45"/>
      <c r="AZE74" s="45"/>
      <c r="AZF74" s="45"/>
      <c r="AZG74" s="45"/>
      <c r="AZH74" s="45"/>
      <c r="AZI74" s="45"/>
      <c r="AZJ74" s="45"/>
      <c r="AZK74" s="45"/>
      <c r="AZL74" s="45"/>
      <c r="AZM74" s="45"/>
      <c r="AZN74" s="45"/>
      <c r="AZO74" s="45"/>
      <c r="AZP74" s="45"/>
      <c r="AZQ74" s="45"/>
      <c r="AZR74" s="45"/>
      <c r="AZS74" s="45"/>
      <c r="AZT74" s="45"/>
      <c r="AZU74" s="45"/>
      <c r="AZV74" s="45"/>
      <c r="AZW74" s="45"/>
      <c r="AZX74" s="45"/>
      <c r="AZY74" s="45"/>
      <c r="AZZ74" s="45"/>
      <c r="BAA74" s="45"/>
      <c r="BAB74" s="45"/>
      <c r="BAC74" s="45"/>
      <c r="BAD74" s="45"/>
      <c r="BAE74" s="45"/>
      <c r="BAF74" s="45"/>
      <c r="BAG74" s="45"/>
      <c r="BAH74" s="45"/>
      <c r="BAI74" s="45"/>
      <c r="BAJ74" s="45"/>
      <c r="BAK74" s="45"/>
      <c r="BAL74" s="45"/>
      <c r="BAM74" s="45"/>
      <c r="BAN74" s="45"/>
      <c r="BAO74" s="45"/>
      <c r="BAP74" s="45"/>
      <c r="BAQ74" s="45"/>
      <c r="BAR74" s="45"/>
      <c r="BAS74" s="45"/>
      <c r="BAT74" s="45"/>
      <c r="BAU74" s="45"/>
      <c r="BAV74" s="45"/>
      <c r="BAW74" s="45"/>
      <c r="BAX74" s="45"/>
      <c r="BAY74" s="45"/>
      <c r="BAZ74" s="45"/>
      <c r="BBA74" s="45"/>
      <c r="BBB74" s="45"/>
      <c r="BBC74" s="45"/>
      <c r="BBD74" s="45"/>
      <c r="BBE74" s="45"/>
      <c r="BBF74" s="45"/>
      <c r="BBG74" s="45"/>
      <c r="BBH74" s="45"/>
      <c r="BBI74" s="45"/>
      <c r="BBJ74" s="45"/>
      <c r="BBK74" s="45"/>
      <c r="BBL74" s="45"/>
      <c r="BBM74" s="45"/>
      <c r="BBN74" s="45"/>
      <c r="BBO74" s="45"/>
      <c r="BBP74" s="45"/>
      <c r="BBQ74" s="45"/>
      <c r="BBR74" s="45"/>
      <c r="BBS74" s="45"/>
      <c r="BBT74" s="45"/>
      <c r="BBU74" s="45"/>
      <c r="BBV74" s="45"/>
      <c r="BBW74" s="45"/>
      <c r="BBX74" s="45"/>
      <c r="BBY74" s="45"/>
      <c r="BBZ74" s="45"/>
      <c r="BCA74" s="45"/>
      <c r="BCB74" s="45"/>
      <c r="BCC74" s="45"/>
      <c r="BCD74" s="45"/>
      <c r="BCE74" s="45"/>
      <c r="BCF74" s="45"/>
      <c r="BCG74" s="45"/>
      <c r="BCH74" s="45"/>
      <c r="BCI74" s="45"/>
      <c r="BCJ74" s="45"/>
      <c r="BCK74" s="45"/>
      <c r="BCL74" s="45"/>
      <c r="BCM74" s="45"/>
      <c r="BCN74" s="45"/>
      <c r="BCO74" s="45"/>
      <c r="BCP74" s="45"/>
      <c r="BCQ74" s="45"/>
      <c r="BCR74" s="45"/>
      <c r="BCS74" s="45"/>
      <c r="BCT74" s="45"/>
      <c r="BCU74" s="45"/>
      <c r="BCV74" s="45"/>
      <c r="BCW74" s="45"/>
      <c r="BCX74" s="45"/>
      <c r="BCY74" s="45"/>
      <c r="BCZ74" s="45"/>
      <c r="BDA74" s="45"/>
      <c r="BDB74" s="45"/>
      <c r="BDC74" s="45"/>
      <c r="BDD74" s="45"/>
      <c r="BDE74" s="45"/>
      <c r="BDF74" s="45"/>
      <c r="BDG74" s="45"/>
      <c r="BDH74" s="45"/>
      <c r="BDI74" s="45"/>
      <c r="BDJ74" s="45"/>
      <c r="BDK74" s="45"/>
      <c r="BDL74" s="45"/>
      <c r="BDM74" s="45"/>
      <c r="BDN74" s="45"/>
      <c r="BDO74" s="45"/>
      <c r="BDP74" s="45"/>
      <c r="BDQ74" s="45"/>
      <c r="BDR74" s="45"/>
      <c r="BDS74" s="45"/>
      <c r="BDT74" s="45"/>
      <c r="BDU74" s="45"/>
      <c r="BDV74" s="45"/>
      <c r="BDW74" s="45"/>
      <c r="BDX74" s="45"/>
      <c r="BDY74" s="45"/>
      <c r="BDZ74" s="45"/>
      <c r="BEA74" s="45"/>
      <c r="BEB74" s="45"/>
      <c r="BEC74" s="45"/>
      <c r="BED74" s="45"/>
      <c r="BEE74" s="45"/>
      <c r="BEF74" s="45"/>
      <c r="BEG74" s="45"/>
      <c r="BEH74" s="45"/>
      <c r="BEI74" s="45"/>
      <c r="BEJ74" s="45"/>
      <c r="BEK74" s="45"/>
      <c r="BEL74" s="45"/>
      <c r="BEM74" s="45"/>
      <c r="BEN74" s="45"/>
      <c r="BEO74" s="45"/>
      <c r="BEP74" s="45"/>
      <c r="BEQ74" s="45"/>
      <c r="BER74" s="45"/>
      <c r="BES74" s="45"/>
      <c r="BET74" s="45"/>
      <c r="BEU74" s="45"/>
      <c r="BEV74" s="45"/>
      <c r="BEW74" s="45"/>
      <c r="BEX74" s="45"/>
      <c r="BEY74" s="45"/>
      <c r="BEZ74" s="45"/>
      <c r="BFA74" s="45"/>
      <c r="BFB74" s="45"/>
      <c r="BFC74" s="45"/>
      <c r="BFD74" s="45"/>
      <c r="BFE74" s="45"/>
      <c r="BFF74" s="45"/>
      <c r="BFG74" s="45"/>
      <c r="BFH74" s="45"/>
      <c r="BFI74" s="45"/>
      <c r="BFJ74" s="45"/>
      <c r="BFK74" s="45"/>
      <c r="BFL74" s="45"/>
      <c r="BFM74" s="45"/>
      <c r="BFN74" s="45"/>
      <c r="BFO74" s="45"/>
      <c r="BFP74" s="45"/>
      <c r="BFQ74" s="45"/>
      <c r="BFR74" s="45"/>
      <c r="BFS74" s="45"/>
      <c r="BFT74" s="45"/>
      <c r="BFU74" s="45"/>
      <c r="BFV74" s="45"/>
      <c r="BFW74" s="45"/>
      <c r="BFX74" s="45"/>
      <c r="BFY74" s="45"/>
      <c r="BFZ74" s="45"/>
      <c r="BGA74" s="45"/>
      <c r="BGB74" s="45"/>
      <c r="BGC74" s="45"/>
      <c r="BGD74" s="45"/>
      <c r="BGE74" s="45"/>
      <c r="BGF74" s="45"/>
      <c r="BGG74" s="45"/>
      <c r="BGH74" s="45"/>
      <c r="BGI74" s="45"/>
      <c r="BGJ74" s="45"/>
      <c r="BGK74" s="45"/>
      <c r="BGL74" s="45"/>
      <c r="BGM74" s="45"/>
      <c r="BGN74" s="45"/>
      <c r="BGO74" s="45"/>
      <c r="BGP74" s="45"/>
      <c r="BGQ74" s="45"/>
      <c r="BGR74" s="45"/>
      <c r="BGS74" s="45"/>
      <c r="BGT74" s="45"/>
      <c r="BGU74" s="45"/>
      <c r="BGV74" s="45"/>
      <c r="BGW74" s="45"/>
      <c r="BGX74" s="45"/>
      <c r="BGY74" s="45"/>
      <c r="BGZ74" s="45"/>
      <c r="BHA74" s="45"/>
      <c r="BHB74" s="45"/>
      <c r="BHC74" s="45"/>
      <c r="BHD74" s="45"/>
      <c r="BHE74" s="45"/>
      <c r="BHF74" s="45"/>
      <c r="BHG74" s="45"/>
      <c r="BHH74" s="45"/>
      <c r="BHI74" s="45"/>
      <c r="BHJ74" s="45"/>
      <c r="BHK74" s="45"/>
      <c r="BHL74" s="45"/>
      <c r="BHM74" s="45"/>
      <c r="BHN74" s="45"/>
      <c r="BHO74" s="45"/>
      <c r="BHP74" s="45"/>
      <c r="BHQ74" s="45"/>
      <c r="BHR74" s="45"/>
      <c r="BHS74" s="45"/>
      <c r="BHT74" s="45"/>
      <c r="BHU74" s="45"/>
      <c r="BHV74" s="45"/>
      <c r="BHW74" s="45"/>
      <c r="BHX74" s="45"/>
      <c r="BHY74" s="45"/>
      <c r="BHZ74" s="45"/>
      <c r="BIA74" s="45"/>
      <c r="BIB74" s="45"/>
      <c r="BIC74" s="45"/>
      <c r="BID74" s="45"/>
      <c r="BIE74" s="45"/>
      <c r="BIF74" s="45"/>
      <c r="BIG74" s="45"/>
      <c r="BIH74" s="45"/>
      <c r="BII74" s="45"/>
      <c r="BIJ74" s="45"/>
      <c r="BIK74" s="45"/>
      <c r="BIL74" s="45"/>
      <c r="BIM74" s="45"/>
      <c r="BIN74" s="45"/>
      <c r="BIO74" s="45"/>
      <c r="BIP74" s="45"/>
      <c r="BIQ74" s="45"/>
      <c r="BIR74" s="45"/>
      <c r="BIS74" s="45"/>
      <c r="BIT74" s="45"/>
      <c r="BIU74" s="45"/>
      <c r="BIV74" s="45"/>
      <c r="BIW74" s="45"/>
      <c r="BIX74" s="45"/>
      <c r="BIY74" s="45"/>
      <c r="BIZ74" s="45"/>
      <c r="BJA74" s="45"/>
      <c r="BJB74" s="45"/>
      <c r="BJC74" s="45"/>
      <c r="BJD74" s="45"/>
      <c r="BJE74" s="45"/>
      <c r="BJF74" s="45"/>
      <c r="BJG74" s="45"/>
      <c r="BJH74" s="45"/>
      <c r="BJI74" s="45"/>
      <c r="BJJ74" s="45"/>
      <c r="BJK74" s="45"/>
      <c r="BJL74" s="45"/>
      <c r="BJM74" s="45"/>
      <c r="BJN74" s="45"/>
      <c r="BJO74" s="45"/>
      <c r="BJP74" s="45"/>
      <c r="BJQ74" s="45"/>
      <c r="BJR74" s="45"/>
      <c r="BJS74" s="45"/>
      <c r="BJT74" s="45"/>
      <c r="BJU74" s="45"/>
      <c r="BJV74" s="45"/>
      <c r="BJW74" s="45"/>
      <c r="BJX74" s="45"/>
      <c r="BJY74" s="45"/>
      <c r="BJZ74" s="45"/>
      <c r="BKA74" s="45"/>
      <c r="BKB74" s="45"/>
      <c r="BKC74" s="45"/>
      <c r="BKD74" s="45"/>
      <c r="BKE74" s="45"/>
      <c r="BKF74" s="45"/>
      <c r="BKG74" s="45"/>
      <c r="BKH74" s="45"/>
      <c r="BKI74" s="45"/>
      <c r="BKJ74" s="45"/>
      <c r="BKK74" s="45"/>
      <c r="BKL74" s="45"/>
      <c r="BKM74" s="45"/>
      <c r="BKN74" s="45"/>
      <c r="BKO74" s="45"/>
      <c r="BKP74" s="45"/>
      <c r="BKQ74" s="45"/>
      <c r="BKR74" s="45"/>
      <c r="BKS74" s="45"/>
      <c r="BKT74" s="45"/>
      <c r="BKU74" s="45"/>
      <c r="BKV74" s="45"/>
      <c r="BKW74" s="45"/>
      <c r="BKX74" s="45"/>
      <c r="BKY74" s="45"/>
      <c r="BKZ74" s="45"/>
      <c r="BLA74" s="45"/>
      <c r="BLB74" s="45"/>
      <c r="BLC74" s="45"/>
      <c r="BLD74" s="45"/>
      <c r="BLE74" s="45"/>
      <c r="BLF74" s="45"/>
      <c r="BLG74" s="45"/>
      <c r="BLH74" s="45"/>
      <c r="BLI74" s="45"/>
      <c r="BLJ74" s="45"/>
      <c r="BLK74" s="45"/>
      <c r="BLL74" s="45"/>
      <c r="BLM74" s="45"/>
      <c r="BLN74" s="45"/>
      <c r="BLO74" s="45"/>
      <c r="BLP74" s="45"/>
      <c r="BLQ74" s="45"/>
      <c r="BLR74" s="45"/>
      <c r="BLS74" s="45"/>
      <c r="BLT74" s="45"/>
      <c r="BLU74" s="45"/>
      <c r="BLV74" s="45"/>
      <c r="BLW74" s="45"/>
      <c r="BLX74" s="45"/>
      <c r="BLY74" s="45"/>
      <c r="BLZ74" s="45"/>
      <c r="BMA74" s="45"/>
      <c r="BMB74" s="45"/>
      <c r="BMC74" s="45"/>
      <c r="BMD74" s="45"/>
      <c r="BME74" s="45"/>
      <c r="BMF74" s="45"/>
      <c r="BMG74" s="45"/>
      <c r="BMH74" s="45"/>
      <c r="BMI74" s="45"/>
      <c r="BMJ74" s="45"/>
      <c r="BMK74" s="45"/>
      <c r="BML74" s="45"/>
      <c r="BMM74" s="45"/>
      <c r="BMN74" s="45"/>
      <c r="BMO74" s="45"/>
      <c r="BMP74" s="45"/>
      <c r="BMQ74" s="45"/>
      <c r="BMR74" s="45"/>
      <c r="BMS74" s="45"/>
      <c r="BMT74" s="45"/>
      <c r="BMU74" s="45"/>
      <c r="BMV74" s="45"/>
      <c r="BMW74" s="45"/>
      <c r="BMX74" s="45"/>
      <c r="BMY74" s="45"/>
      <c r="BMZ74" s="45"/>
      <c r="BNA74" s="45"/>
      <c r="BNB74" s="45"/>
      <c r="BNC74" s="45"/>
      <c r="BND74" s="45"/>
      <c r="BNE74" s="45"/>
      <c r="BNF74" s="45"/>
      <c r="BNG74" s="45"/>
      <c r="BNH74" s="45"/>
      <c r="BNI74" s="45"/>
      <c r="BNJ74" s="45"/>
      <c r="BNK74" s="45"/>
      <c r="BNL74" s="45"/>
      <c r="BNM74" s="45"/>
      <c r="BNN74" s="45"/>
      <c r="BNO74" s="45"/>
      <c r="BNP74" s="45"/>
      <c r="BNQ74" s="45"/>
      <c r="BNR74" s="45"/>
      <c r="BNS74" s="45"/>
      <c r="BNT74" s="45"/>
      <c r="BNU74" s="45"/>
      <c r="BNV74" s="45"/>
      <c r="BNW74" s="45"/>
      <c r="BNX74" s="45"/>
      <c r="BNY74" s="45"/>
      <c r="BNZ74" s="45"/>
      <c r="BOA74" s="45"/>
      <c r="BOB74" s="45"/>
      <c r="BOC74" s="45"/>
      <c r="BOD74" s="45"/>
      <c r="BOE74" s="45"/>
      <c r="BOF74" s="45"/>
      <c r="BOG74" s="45"/>
      <c r="BOH74" s="45"/>
      <c r="BOI74" s="45"/>
      <c r="BOJ74" s="45"/>
      <c r="BOK74" s="45"/>
      <c r="BOL74" s="45"/>
      <c r="BOM74" s="45"/>
      <c r="BON74" s="45"/>
      <c r="BOO74" s="45"/>
      <c r="BOP74" s="45"/>
      <c r="BOQ74" s="45"/>
      <c r="BOR74" s="45"/>
      <c r="BOS74" s="45"/>
      <c r="BOT74" s="45"/>
      <c r="BOU74" s="45"/>
      <c r="BOV74" s="45"/>
      <c r="BOW74" s="45"/>
      <c r="BOX74" s="45"/>
      <c r="BOY74" s="45"/>
      <c r="BOZ74" s="45"/>
      <c r="BPA74" s="45"/>
      <c r="BPB74" s="45"/>
      <c r="BPC74" s="45"/>
      <c r="BPD74" s="45"/>
      <c r="BPE74" s="45"/>
      <c r="BPF74" s="45"/>
      <c r="BPG74" s="45"/>
      <c r="BPH74" s="45"/>
      <c r="BPI74" s="45"/>
      <c r="BPJ74" s="45"/>
      <c r="BPK74" s="45"/>
      <c r="BPL74" s="45"/>
      <c r="BPM74" s="45"/>
      <c r="BPN74" s="45"/>
      <c r="BPO74" s="45"/>
      <c r="BPP74" s="45"/>
      <c r="BPQ74" s="45"/>
      <c r="BPR74" s="45"/>
      <c r="BPS74" s="45"/>
      <c r="BPT74" s="45"/>
      <c r="BPU74" s="45"/>
      <c r="BPV74" s="45"/>
      <c r="BPW74" s="45"/>
      <c r="BPX74" s="45"/>
      <c r="BPY74" s="45"/>
      <c r="BPZ74" s="45"/>
      <c r="BQA74" s="45"/>
      <c r="BQB74" s="45"/>
      <c r="BQC74" s="45"/>
      <c r="BQD74" s="45"/>
      <c r="BQE74" s="45"/>
      <c r="BQF74" s="45"/>
      <c r="BQG74" s="45"/>
      <c r="BQH74" s="45"/>
      <c r="BQI74" s="45"/>
      <c r="BQJ74" s="45"/>
      <c r="BQK74" s="45"/>
      <c r="BQL74" s="45"/>
      <c r="BQM74" s="45"/>
      <c r="BQN74" s="45"/>
      <c r="BQO74" s="45"/>
      <c r="BQP74" s="45"/>
      <c r="BQQ74" s="45"/>
      <c r="BQR74" s="45"/>
      <c r="BQS74" s="45"/>
      <c r="BQT74" s="45"/>
      <c r="BQU74" s="45"/>
      <c r="BQV74" s="45"/>
      <c r="BQW74" s="45"/>
      <c r="BQX74" s="45"/>
      <c r="BQY74" s="45"/>
      <c r="BQZ74" s="45"/>
      <c r="BRA74" s="45"/>
      <c r="BRB74" s="45"/>
      <c r="BRC74" s="45"/>
      <c r="BRD74" s="45"/>
      <c r="BRE74" s="45"/>
      <c r="BRF74" s="45"/>
      <c r="BRG74" s="45"/>
      <c r="BRH74" s="45"/>
      <c r="BRI74" s="45"/>
      <c r="BRJ74" s="45"/>
      <c r="BRK74" s="45"/>
      <c r="BRL74" s="45"/>
      <c r="BRM74" s="45"/>
      <c r="BRN74" s="45"/>
      <c r="BRO74" s="45"/>
      <c r="BRP74" s="45"/>
      <c r="BRQ74" s="45"/>
      <c r="BRR74" s="45"/>
      <c r="BRS74" s="45"/>
      <c r="BRT74" s="45"/>
      <c r="BRU74" s="45"/>
      <c r="BRV74" s="45"/>
      <c r="BRW74" s="45"/>
      <c r="BRX74" s="45"/>
      <c r="BRY74" s="45"/>
      <c r="BRZ74" s="45"/>
      <c r="BSA74" s="45"/>
      <c r="BSB74" s="45"/>
      <c r="BSC74" s="45"/>
      <c r="BSD74" s="45"/>
      <c r="BSE74" s="45"/>
      <c r="BSF74" s="45"/>
      <c r="BSG74" s="45"/>
      <c r="BSH74" s="45"/>
      <c r="BSI74" s="45"/>
      <c r="BSJ74" s="45"/>
      <c r="BSK74" s="45"/>
      <c r="BSL74" s="45"/>
      <c r="BSM74" s="45"/>
      <c r="BSN74" s="45"/>
      <c r="BSO74" s="45"/>
      <c r="BSP74" s="45"/>
      <c r="BSQ74" s="45"/>
      <c r="BSR74" s="45"/>
      <c r="BSS74" s="45"/>
      <c r="BST74" s="45"/>
      <c r="BSU74" s="45"/>
      <c r="BSV74" s="45"/>
      <c r="BSW74" s="45"/>
      <c r="BSX74" s="45"/>
      <c r="BSY74" s="45"/>
      <c r="BSZ74" s="45"/>
      <c r="BTA74" s="45"/>
      <c r="BTB74" s="45"/>
      <c r="BTC74" s="45"/>
      <c r="BTD74" s="45"/>
      <c r="BTE74" s="45"/>
      <c r="BTF74" s="45"/>
      <c r="BTG74" s="45"/>
      <c r="BTH74" s="45"/>
      <c r="BTI74" s="45"/>
      <c r="BTJ74" s="45"/>
      <c r="BTK74" s="45"/>
      <c r="BTL74" s="45"/>
      <c r="BTM74" s="45"/>
      <c r="BTN74" s="45"/>
      <c r="BTO74" s="45"/>
      <c r="BTP74" s="45"/>
      <c r="BTQ74" s="45"/>
      <c r="BTR74" s="45"/>
      <c r="BTS74" s="45"/>
      <c r="BTT74" s="45"/>
      <c r="BTU74" s="45"/>
      <c r="BTV74" s="45"/>
      <c r="BTW74" s="45"/>
      <c r="BTX74" s="45"/>
      <c r="BTY74" s="45"/>
      <c r="BTZ74" s="45"/>
      <c r="BUA74" s="45"/>
      <c r="BUB74" s="45"/>
      <c r="BUC74" s="45"/>
      <c r="BUD74" s="45"/>
      <c r="BUE74" s="45"/>
      <c r="BUF74" s="45"/>
      <c r="BUG74" s="45"/>
      <c r="BUH74" s="45"/>
      <c r="BUI74" s="45"/>
      <c r="BUJ74" s="45"/>
      <c r="BUK74" s="45"/>
      <c r="BUL74" s="45"/>
      <c r="BUM74" s="45"/>
      <c r="BUN74" s="45"/>
      <c r="BUO74" s="45"/>
      <c r="BUP74" s="45"/>
      <c r="BUQ74" s="45"/>
      <c r="BUR74" s="45"/>
      <c r="BUS74" s="45"/>
      <c r="BUT74" s="45"/>
      <c r="BUU74" s="45"/>
      <c r="BUV74" s="45"/>
      <c r="BUW74" s="45"/>
      <c r="BUX74" s="45"/>
      <c r="BUY74" s="45"/>
      <c r="BUZ74" s="45"/>
      <c r="BVA74" s="45"/>
      <c r="BVB74" s="45"/>
      <c r="BVC74" s="45"/>
      <c r="BVD74" s="45"/>
      <c r="BVE74" s="45"/>
      <c r="BVF74" s="45"/>
      <c r="BVG74" s="45"/>
      <c r="BVH74" s="45"/>
      <c r="BVI74" s="45"/>
      <c r="BVJ74" s="45"/>
      <c r="BVK74" s="45"/>
      <c r="BVL74" s="45"/>
      <c r="BVM74" s="45"/>
      <c r="BVN74" s="45"/>
      <c r="BVO74" s="45"/>
      <c r="BVP74" s="45"/>
      <c r="BVQ74" s="45"/>
      <c r="BVR74" s="45"/>
      <c r="BVS74" s="45"/>
      <c r="BVT74" s="45"/>
      <c r="BVU74" s="45"/>
      <c r="BVV74" s="45"/>
      <c r="BVW74" s="45"/>
      <c r="BVX74" s="45"/>
      <c r="BVY74" s="45"/>
      <c r="BVZ74" s="45"/>
      <c r="BWA74" s="45"/>
      <c r="BWB74" s="45"/>
      <c r="BWC74" s="45"/>
      <c r="BWD74" s="45"/>
      <c r="BWE74" s="45"/>
      <c r="BWF74" s="45"/>
      <c r="BWG74" s="45"/>
      <c r="BWH74" s="45"/>
      <c r="BWI74" s="45"/>
      <c r="BWJ74" s="45"/>
      <c r="BWK74" s="45"/>
      <c r="BWL74" s="45"/>
      <c r="BWM74" s="45"/>
      <c r="BWN74" s="45"/>
      <c r="BWO74" s="45"/>
      <c r="BWP74" s="45"/>
      <c r="BWQ74" s="45"/>
      <c r="BWR74" s="45"/>
      <c r="BWS74" s="45"/>
      <c r="BWT74" s="45"/>
      <c r="BWU74" s="45"/>
      <c r="BWV74" s="45"/>
      <c r="BWW74" s="45"/>
      <c r="BWX74" s="45"/>
      <c r="BWY74" s="45"/>
      <c r="BWZ74" s="45"/>
      <c r="BXA74" s="45"/>
      <c r="BXB74" s="45"/>
      <c r="BXC74" s="45"/>
      <c r="BXD74" s="45"/>
      <c r="BXE74" s="45"/>
      <c r="BXF74" s="45"/>
      <c r="BXG74" s="45"/>
      <c r="BXH74" s="45"/>
      <c r="BXI74" s="45"/>
      <c r="BXJ74" s="45"/>
      <c r="BXK74" s="45"/>
      <c r="BXL74" s="45"/>
      <c r="BXM74" s="45"/>
      <c r="BXN74" s="45"/>
      <c r="BXO74" s="45"/>
      <c r="BXP74" s="45"/>
      <c r="BXQ74" s="45"/>
      <c r="BXR74" s="45"/>
      <c r="BXS74" s="45"/>
      <c r="BXT74" s="45"/>
      <c r="BXU74" s="45"/>
      <c r="BXV74" s="45"/>
      <c r="BXW74" s="45"/>
      <c r="BXX74" s="45"/>
      <c r="BXY74" s="45"/>
      <c r="BXZ74" s="45"/>
      <c r="BYA74" s="45"/>
      <c r="BYB74" s="45"/>
      <c r="BYC74" s="45"/>
      <c r="BYD74" s="45"/>
      <c r="BYE74" s="45"/>
      <c r="BYF74" s="45"/>
      <c r="BYG74" s="45"/>
      <c r="BYH74" s="45"/>
      <c r="BYI74" s="45"/>
      <c r="BYJ74" s="45"/>
      <c r="BYK74" s="45"/>
      <c r="BYL74" s="45"/>
      <c r="BYM74" s="45"/>
      <c r="BYN74" s="45"/>
      <c r="BYO74" s="45"/>
      <c r="BYP74" s="45"/>
      <c r="BYQ74" s="45"/>
      <c r="BYR74" s="45"/>
      <c r="BYS74" s="45"/>
      <c r="BYT74" s="45"/>
      <c r="BYU74" s="45"/>
      <c r="BYV74" s="45"/>
      <c r="BYW74" s="45"/>
      <c r="BYX74" s="45"/>
      <c r="BYY74" s="45"/>
      <c r="BYZ74" s="45"/>
      <c r="BZA74" s="45"/>
      <c r="BZB74" s="45"/>
      <c r="BZC74" s="45"/>
      <c r="BZD74" s="45"/>
      <c r="BZE74" s="45"/>
      <c r="BZF74" s="45"/>
      <c r="BZG74" s="45"/>
      <c r="BZH74" s="45"/>
      <c r="BZI74" s="45"/>
      <c r="BZJ74" s="45"/>
      <c r="BZK74" s="45"/>
      <c r="BZL74" s="45"/>
      <c r="BZM74" s="45"/>
      <c r="BZN74" s="45"/>
      <c r="BZO74" s="45"/>
      <c r="BZP74" s="45"/>
      <c r="BZQ74" s="45"/>
      <c r="BZR74" s="45"/>
      <c r="BZS74" s="45"/>
      <c r="BZT74" s="45"/>
      <c r="BZU74" s="45"/>
      <c r="BZV74" s="45"/>
      <c r="BZW74" s="45"/>
      <c r="BZX74" s="45"/>
      <c r="BZY74" s="45"/>
      <c r="BZZ74" s="45"/>
      <c r="CAA74" s="45"/>
      <c r="CAB74" s="45"/>
      <c r="CAC74" s="45"/>
      <c r="CAD74" s="45"/>
      <c r="CAE74" s="45"/>
      <c r="CAF74" s="45"/>
      <c r="CAG74" s="45"/>
      <c r="CAH74" s="45"/>
      <c r="CAI74" s="45"/>
      <c r="CAJ74" s="45"/>
      <c r="CAK74" s="45"/>
      <c r="CAL74" s="45"/>
      <c r="CAM74" s="45"/>
      <c r="CAN74" s="45"/>
      <c r="CAO74" s="45"/>
      <c r="CAP74" s="45"/>
      <c r="CAQ74" s="45"/>
      <c r="CAR74" s="45"/>
      <c r="CAS74" s="45"/>
      <c r="CAT74" s="45"/>
      <c r="CAU74" s="45"/>
      <c r="CAV74" s="45"/>
      <c r="CAW74" s="45"/>
      <c r="CAX74" s="45"/>
      <c r="CAY74" s="45"/>
      <c r="CAZ74" s="45"/>
      <c r="CBA74" s="45"/>
      <c r="CBB74" s="45"/>
      <c r="CBC74" s="45"/>
      <c r="CBD74" s="45"/>
      <c r="CBE74" s="45"/>
      <c r="CBF74" s="45"/>
      <c r="CBG74" s="45"/>
      <c r="CBH74" s="45"/>
      <c r="CBI74" s="45"/>
      <c r="CBJ74" s="45"/>
      <c r="CBK74" s="45"/>
      <c r="CBL74" s="45"/>
      <c r="CBM74" s="45"/>
      <c r="CBN74" s="45"/>
      <c r="CBO74" s="45"/>
      <c r="CBP74" s="45"/>
      <c r="CBQ74" s="45"/>
      <c r="CBR74" s="45"/>
      <c r="CBS74" s="45"/>
      <c r="CBT74" s="45"/>
      <c r="CBU74" s="45"/>
      <c r="CBV74" s="45"/>
      <c r="CBW74" s="45"/>
      <c r="CBX74" s="45"/>
      <c r="CBY74" s="45"/>
      <c r="CBZ74" s="45"/>
      <c r="CCA74" s="45"/>
      <c r="CCB74" s="45"/>
      <c r="CCC74" s="45"/>
      <c r="CCD74" s="45"/>
      <c r="CCE74" s="45"/>
      <c r="CCF74" s="45"/>
      <c r="CCG74" s="45"/>
      <c r="CCH74" s="45"/>
      <c r="CCI74" s="45"/>
      <c r="CCJ74" s="45"/>
      <c r="CCK74" s="45"/>
      <c r="CCL74" s="45"/>
      <c r="CCM74" s="45"/>
      <c r="CCN74" s="45"/>
      <c r="CCO74" s="45"/>
      <c r="CCP74" s="45"/>
      <c r="CCQ74" s="45"/>
      <c r="CCR74" s="45"/>
      <c r="CCS74" s="45"/>
      <c r="CCT74" s="45"/>
      <c r="CCU74" s="45"/>
      <c r="CCV74" s="45"/>
      <c r="CCW74" s="45"/>
      <c r="CCX74" s="45"/>
      <c r="CCY74" s="45"/>
      <c r="CCZ74" s="45"/>
      <c r="CDA74" s="45"/>
      <c r="CDB74" s="45"/>
      <c r="CDC74" s="45"/>
      <c r="CDD74" s="45"/>
      <c r="CDE74" s="45"/>
      <c r="CDF74" s="45"/>
      <c r="CDG74" s="45"/>
      <c r="CDH74" s="45"/>
      <c r="CDI74" s="45"/>
      <c r="CDJ74" s="45"/>
      <c r="CDK74" s="45"/>
      <c r="CDL74" s="45"/>
      <c r="CDM74" s="45"/>
      <c r="CDN74" s="45"/>
      <c r="CDO74" s="45"/>
      <c r="CDP74" s="45"/>
      <c r="CDQ74" s="45"/>
      <c r="CDR74" s="45"/>
      <c r="CDS74" s="45"/>
      <c r="CDT74" s="45"/>
      <c r="CDU74" s="45"/>
      <c r="CDV74" s="45"/>
      <c r="CDW74" s="45"/>
      <c r="CDX74" s="45"/>
      <c r="CDY74" s="45"/>
      <c r="CDZ74" s="45"/>
      <c r="CEA74" s="45"/>
      <c r="CEB74" s="45"/>
      <c r="CEC74" s="45"/>
      <c r="CED74" s="45"/>
      <c r="CEE74" s="45"/>
      <c r="CEF74" s="45"/>
      <c r="CEG74" s="45"/>
      <c r="CEH74" s="45"/>
      <c r="CEI74" s="45"/>
      <c r="CEJ74" s="45"/>
      <c r="CEK74" s="45"/>
      <c r="CEL74" s="45"/>
      <c r="CEM74" s="45"/>
      <c r="CEN74" s="45"/>
      <c r="CEO74" s="45"/>
      <c r="CEP74" s="45"/>
      <c r="CEQ74" s="45"/>
      <c r="CER74" s="45"/>
      <c r="CES74" s="45"/>
      <c r="CET74" s="45"/>
      <c r="CEU74" s="45"/>
      <c r="CEV74" s="45"/>
      <c r="CEW74" s="45"/>
      <c r="CEX74" s="45"/>
      <c r="CEY74" s="45"/>
      <c r="CEZ74" s="45"/>
      <c r="CFA74" s="45"/>
      <c r="CFB74" s="45"/>
      <c r="CFC74" s="45"/>
      <c r="CFD74" s="45"/>
      <c r="CFE74" s="45"/>
      <c r="CFF74" s="45"/>
      <c r="CFG74" s="45"/>
      <c r="CFH74" s="45"/>
      <c r="CFI74" s="45"/>
      <c r="CFJ74" s="45"/>
      <c r="CFK74" s="45"/>
      <c r="CFL74" s="45"/>
      <c r="CFM74" s="45"/>
      <c r="CFN74" s="45"/>
      <c r="CFO74" s="45"/>
      <c r="CFP74" s="45"/>
      <c r="CFQ74" s="45"/>
      <c r="CFR74" s="45"/>
      <c r="CFS74" s="45"/>
      <c r="CFT74" s="45"/>
      <c r="CFU74" s="45"/>
      <c r="CFV74" s="45"/>
      <c r="CFW74" s="45"/>
      <c r="CFX74" s="45"/>
      <c r="CFY74" s="45"/>
      <c r="CFZ74" s="45"/>
      <c r="CGA74" s="45"/>
      <c r="CGB74" s="45"/>
      <c r="CGC74" s="45"/>
      <c r="CGD74" s="45"/>
      <c r="CGE74" s="45"/>
      <c r="CGF74" s="45"/>
      <c r="CGG74" s="45"/>
      <c r="CGH74" s="45"/>
      <c r="CGI74" s="45"/>
      <c r="CGJ74" s="45"/>
      <c r="CGK74" s="45"/>
      <c r="CGL74" s="45"/>
      <c r="CGM74" s="45"/>
      <c r="CGN74" s="45"/>
      <c r="CGO74" s="45"/>
      <c r="CGP74" s="45"/>
      <c r="CGQ74" s="45"/>
      <c r="CGR74" s="45"/>
      <c r="CGS74" s="45"/>
      <c r="CGT74" s="45"/>
      <c r="CGU74" s="45"/>
      <c r="CGV74" s="45"/>
      <c r="CGW74" s="45"/>
      <c r="CGX74" s="45"/>
      <c r="CGY74" s="45"/>
      <c r="CGZ74" s="45"/>
      <c r="CHA74" s="45"/>
      <c r="CHB74" s="45"/>
      <c r="CHC74" s="45"/>
      <c r="CHD74" s="45"/>
      <c r="CHE74" s="45"/>
      <c r="CHF74" s="45"/>
      <c r="CHG74" s="45"/>
      <c r="CHH74" s="45"/>
      <c r="CHI74" s="45"/>
      <c r="CHJ74" s="45"/>
      <c r="CHK74" s="45"/>
      <c r="CHL74" s="45"/>
      <c r="CHM74" s="45"/>
      <c r="CHN74" s="45"/>
      <c r="CHO74" s="45"/>
      <c r="CHP74" s="45"/>
      <c r="CHQ74" s="45"/>
      <c r="CHR74" s="45"/>
      <c r="CHS74" s="45"/>
      <c r="CHT74" s="45"/>
      <c r="CHU74" s="45"/>
      <c r="CHV74" s="45"/>
      <c r="CHW74" s="45"/>
      <c r="CHX74" s="45"/>
      <c r="CHY74" s="45"/>
      <c r="CHZ74" s="45"/>
      <c r="CIA74" s="45"/>
      <c r="CIB74" s="45"/>
      <c r="CIC74" s="45"/>
      <c r="CID74" s="45"/>
      <c r="CIE74" s="45"/>
      <c r="CIF74" s="45"/>
      <c r="CIG74" s="45"/>
      <c r="CIH74" s="45"/>
      <c r="CII74" s="45"/>
      <c r="CIJ74" s="45"/>
      <c r="CIK74" s="45"/>
      <c r="CIL74" s="45"/>
      <c r="CIM74" s="45"/>
      <c r="CIN74" s="45"/>
      <c r="CIO74" s="45"/>
      <c r="CIP74" s="45"/>
      <c r="CIQ74" s="45"/>
      <c r="CIR74" s="45"/>
      <c r="CIS74" s="45"/>
      <c r="CIT74" s="45"/>
      <c r="CIU74" s="45"/>
      <c r="CIV74" s="45"/>
      <c r="CIW74" s="45"/>
      <c r="CIX74" s="45"/>
      <c r="CIY74" s="45"/>
      <c r="CIZ74" s="45"/>
      <c r="CJA74" s="45"/>
      <c r="CJB74" s="45"/>
      <c r="CJC74" s="45"/>
      <c r="CJD74" s="45"/>
      <c r="CJE74" s="45"/>
      <c r="CJF74" s="45"/>
      <c r="CJG74" s="45"/>
      <c r="CJH74" s="45"/>
      <c r="CJI74" s="45"/>
      <c r="CJJ74" s="45"/>
      <c r="CJK74" s="45"/>
      <c r="CJL74" s="45"/>
      <c r="CJM74" s="45"/>
      <c r="CJN74" s="45"/>
      <c r="CJO74" s="45"/>
      <c r="CJP74" s="45"/>
      <c r="CJQ74" s="45"/>
      <c r="CJR74" s="45"/>
      <c r="CJS74" s="45"/>
      <c r="CJT74" s="45"/>
      <c r="CJU74" s="45"/>
      <c r="CJV74" s="45"/>
      <c r="CJW74" s="45"/>
      <c r="CJX74" s="45"/>
      <c r="CJY74" s="45"/>
      <c r="CJZ74" s="45"/>
      <c r="CKA74" s="45"/>
      <c r="CKB74" s="45"/>
      <c r="CKC74" s="45"/>
      <c r="CKD74" s="45"/>
      <c r="CKE74" s="45"/>
      <c r="CKF74" s="45"/>
      <c r="CKG74" s="45"/>
      <c r="CKH74" s="45"/>
      <c r="CKI74" s="45"/>
      <c r="CKJ74" s="45"/>
      <c r="CKK74" s="45"/>
      <c r="CKL74" s="45"/>
      <c r="CKM74" s="45"/>
      <c r="CKN74" s="45"/>
      <c r="CKO74" s="45"/>
      <c r="CKP74" s="45"/>
      <c r="CKQ74" s="45"/>
      <c r="CKR74" s="45"/>
      <c r="CKS74" s="45"/>
      <c r="CKT74" s="45"/>
      <c r="CKU74" s="45"/>
      <c r="CKV74" s="45"/>
      <c r="CKW74" s="45"/>
      <c r="CKX74" s="45"/>
      <c r="CKY74" s="45"/>
      <c r="CKZ74" s="45"/>
      <c r="CLA74" s="45"/>
      <c r="CLB74" s="45"/>
      <c r="CLC74" s="45"/>
      <c r="CLD74" s="45"/>
      <c r="CLE74" s="45"/>
      <c r="CLF74" s="45"/>
      <c r="CLG74" s="45"/>
      <c r="CLH74" s="45"/>
      <c r="CLI74" s="45"/>
      <c r="CLJ74" s="45"/>
      <c r="CLK74" s="45"/>
      <c r="CLL74" s="45"/>
      <c r="CLM74" s="45"/>
      <c r="CLN74" s="45"/>
      <c r="CLO74" s="45"/>
      <c r="CLP74" s="45"/>
      <c r="CLQ74" s="45"/>
      <c r="CLR74" s="45"/>
      <c r="CLS74" s="45"/>
      <c r="CLT74" s="45"/>
      <c r="CLU74" s="45"/>
      <c r="CLV74" s="45"/>
      <c r="CLW74" s="45"/>
      <c r="CLX74" s="45"/>
      <c r="CLY74" s="45"/>
      <c r="CLZ74" s="45"/>
      <c r="CMA74" s="45"/>
      <c r="CMB74" s="45"/>
      <c r="CMC74" s="45"/>
      <c r="CMD74" s="45"/>
      <c r="CME74" s="45"/>
      <c r="CMF74" s="45"/>
      <c r="CMG74" s="45"/>
      <c r="CMH74" s="45"/>
      <c r="CMI74" s="45"/>
      <c r="CMJ74" s="45"/>
      <c r="CMK74" s="45"/>
      <c r="CML74" s="45"/>
      <c r="CMM74" s="45"/>
      <c r="CMN74" s="45"/>
      <c r="CMO74" s="45"/>
      <c r="CMP74" s="45"/>
      <c r="CMQ74" s="45"/>
      <c r="CMR74" s="45"/>
      <c r="CMS74" s="45"/>
      <c r="CMT74" s="45"/>
      <c r="CMU74" s="45"/>
      <c r="CMV74" s="45"/>
      <c r="CMW74" s="45"/>
      <c r="CMX74" s="45"/>
      <c r="CMY74" s="45"/>
      <c r="CMZ74" s="45"/>
      <c r="CNA74" s="45"/>
      <c r="CNB74" s="45"/>
      <c r="CNC74" s="45"/>
      <c r="CND74" s="45"/>
      <c r="CNE74" s="45"/>
      <c r="CNF74" s="45"/>
      <c r="CNG74" s="45"/>
      <c r="CNH74" s="45"/>
      <c r="CNI74" s="45"/>
      <c r="CNJ74" s="45"/>
      <c r="CNK74" s="45"/>
      <c r="CNL74" s="45"/>
      <c r="CNM74" s="45"/>
      <c r="CNN74" s="45"/>
      <c r="CNO74" s="45"/>
      <c r="CNP74" s="45"/>
      <c r="CNQ74" s="45"/>
      <c r="CNR74" s="45"/>
      <c r="CNS74" s="45"/>
      <c r="CNT74" s="45"/>
      <c r="CNU74" s="45"/>
      <c r="CNV74" s="45"/>
      <c r="CNW74" s="45"/>
      <c r="CNX74" s="45"/>
      <c r="CNY74" s="45"/>
      <c r="CNZ74" s="45"/>
      <c r="COA74" s="45"/>
      <c r="COB74" s="45"/>
      <c r="COC74" s="45"/>
      <c r="COD74" s="45"/>
      <c r="COE74" s="45"/>
      <c r="COF74" s="45"/>
      <c r="COG74" s="45"/>
      <c r="COH74" s="45"/>
      <c r="COI74" s="45"/>
      <c r="COJ74" s="45"/>
      <c r="COK74" s="45"/>
      <c r="COL74" s="45"/>
      <c r="COM74" s="45"/>
      <c r="CON74" s="45"/>
      <c r="COO74" s="45"/>
      <c r="COP74" s="45"/>
      <c r="COQ74" s="45"/>
      <c r="COR74" s="45"/>
      <c r="COS74" s="45"/>
      <c r="COT74" s="45"/>
      <c r="COU74" s="45"/>
      <c r="COV74" s="45"/>
      <c r="COW74" s="45"/>
      <c r="COX74" s="45"/>
      <c r="COY74" s="45"/>
      <c r="COZ74" s="45"/>
      <c r="CPA74" s="45"/>
      <c r="CPB74" s="45"/>
      <c r="CPC74" s="45"/>
      <c r="CPD74" s="45"/>
      <c r="CPE74" s="45"/>
      <c r="CPF74" s="45"/>
      <c r="CPG74" s="45"/>
      <c r="CPH74" s="45"/>
      <c r="CPI74" s="45"/>
      <c r="CPJ74" s="45"/>
      <c r="CPK74" s="45"/>
      <c r="CPL74" s="45"/>
      <c r="CPM74" s="45"/>
      <c r="CPN74" s="45"/>
      <c r="CPO74" s="45"/>
      <c r="CPP74" s="45"/>
      <c r="CPQ74" s="45"/>
      <c r="CPR74" s="45"/>
      <c r="CPS74" s="45"/>
      <c r="CPT74" s="45"/>
      <c r="CPU74" s="45"/>
      <c r="CPV74" s="45"/>
      <c r="CPW74" s="45"/>
      <c r="CPX74" s="45"/>
      <c r="CPY74" s="45"/>
      <c r="CPZ74" s="45"/>
      <c r="CQA74" s="45"/>
      <c r="CQB74" s="45"/>
      <c r="CQC74" s="45"/>
      <c r="CQD74" s="45"/>
      <c r="CQE74" s="45"/>
      <c r="CQF74" s="45"/>
      <c r="CQG74" s="45"/>
      <c r="CQH74" s="45"/>
      <c r="CQI74" s="45"/>
      <c r="CQJ74" s="45"/>
      <c r="CQK74" s="45"/>
      <c r="CQL74" s="45"/>
      <c r="CQM74" s="45"/>
      <c r="CQN74" s="45"/>
      <c r="CQO74" s="45"/>
      <c r="CQP74" s="45"/>
      <c r="CQQ74" s="45"/>
      <c r="CQR74" s="45"/>
      <c r="CQS74" s="45"/>
      <c r="CQT74" s="45"/>
      <c r="CQU74" s="45"/>
      <c r="CQV74" s="45"/>
      <c r="CQW74" s="45"/>
      <c r="CQX74" s="45"/>
      <c r="CQY74" s="45"/>
      <c r="CQZ74" s="45"/>
      <c r="CRA74" s="45"/>
      <c r="CRB74" s="45"/>
      <c r="CRC74" s="45"/>
      <c r="CRD74" s="45"/>
      <c r="CRE74" s="45"/>
      <c r="CRF74" s="45"/>
      <c r="CRG74" s="45"/>
      <c r="CRH74" s="45"/>
      <c r="CRI74" s="45"/>
      <c r="CRJ74" s="45"/>
      <c r="CRK74" s="45"/>
      <c r="CRL74" s="45"/>
      <c r="CRM74" s="45"/>
      <c r="CRN74" s="45"/>
      <c r="CRO74" s="45"/>
      <c r="CRP74" s="45"/>
      <c r="CRQ74" s="45"/>
      <c r="CRR74" s="45"/>
      <c r="CRS74" s="45"/>
      <c r="CRT74" s="45"/>
      <c r="CRU74" s="45"/>
      <c r="CRV74" s="45"/>
      <c r="CRW74" s="45"/>
      <c r="CRX74" s="45"/>
      <c r="CRY74" s="45"/>
      <c r="CRZ74" s="45"/>
      <c r="CSA74" s="45"/>
      <c r="CSB74" s="45"/>
      <c r="CSC74" s="45"/>
      <c r="CSD74" s="45"/>
      <c r="CSE74" s="45"/>
      <c r="CSF74" s="45"/>
      <c r="CSG74" s="45"/>
      <c r="CSH74" s="45"/>
      <c r="CSI74" s="45"/>
      <c r="CSJ74" s="45"/>
      <c r="CSK74" s="45"/>
      <c r="CSL74" s="45"/>
      <c r="CSM74" s="45"/>
      <c r="CSN74" s="45"/>
      <c r="CSO74" s="45"/>
      <c r="CSP74" s="45"/>
      <c r="CSQ74" s="45"/>
      <c r="CSR74" s="45"/>
      <c r="CSS74" s="45"/>
      <c r="CST74" s="45"/>
      <c r="CSU74" s="45"/>
      <c r="CSV74" s="45"/>
      <c r="CSW74" s="45"/>
      <c r="CSX74" s="45"/>
      <c r="CSY74" s="45"/>
      <c r="CSZ74" s="45"/>
      <c r="CTA74" s="45"/>
      <c r="CTB74" s="45"/>
      <c r="CTC74" s="45"/>
      <c r="CTD74" s="45"/>
      <c r="CTE74" s="45"/>
      <c r="CTF74" s="45"/>
      <c r="CTG74" s="45"/>
      <c r="CTH74" s="45"/>
      <c r="CTI74" s="45"/>
      <c r="CTJ74" s="45"/>
      <c r="CTK74" s="45"/>
      <c r="CTL74" s="45"/>
      <c r="CTM74" s="45"/>
      <c r="CTN74" s="45"/>
      <c r="CTO74" s="45"/>
      <c r="CTP74" s="45"/>
      <c r="CTQ74" s="45"/>
      <c r="CTR74" s="45"/>
      <c r="CTS74" s="45"/>
      <c r="CTT74" s="45"/>
      <c r="CTU74" s="45"/>
      <c r="CTV74" s="45"/>
      <c r="CTW74" s="45"/>
      <c r="CTX74" s="45"/>
      <c r="CTY74" s="45"/>
      <c r="CTZ74" s="45"/>
      <c r="CUA74" s="45"/>
      <c r="CUB74" s="45"/>
      <c r="CUC74" s="45"/>
      <c r="CUD74" s="45"/>
      <c r="CUE74" s="45"/>
      <c r="CUF74" s="45"/>
      <c r="CUG74" s="45"/>
      <c r="CUH74" s="45"/>
      <c r="CUI74" s="45"/>
      <c r="CUJ74" s="45"/>
      <c r="CUK74" s="45"/>
      <c r="CUL74" s="45"/>
      <c r="CUM74" s="45"/>
      <c r="CUN74" s="45"/>
      <c r="CUO74" s="45"/>
      <c r="CUP74" s="45"/>
      <c r="CUQ74" s="45"/>
      <c r="CUR74" s="45"/>
      <c r="CUS74" s="45"/>
      <c r="CUT74" s="45"/>
      <c r="CUU74" s="45"/>
      <c r="CUV74" s="45"/>
      <c r="CUW74" s="45"/>
      <c r="CUX74" s="45"/>
      <c r="CUY74" s="45"/>
      <c r="CUZ74" s="45"/>
      <c r="CVA74" s="45"/>
      <c r="CVB74" s="45"/>
      <c r="CVC74" s="45"/>
      <c r="CVD74" s="45"/>
      <c r="CVE74" s="45"/>
      <c r="CVF74" s="45"/>
      <c r="CVG74" s="45"/>
      <c r="CVH74" s="45"/>
      <c r="CVI74" s="45"/>
      <c r="CVJ74" s="45"/>
      <c r="CVK74" s="45"/>
      <c r="CVL74" s="45"/>
      <c r="CVM74" s="45"/>
      <c r="CVN74" s="45"/>
      <c r="CVO74" s="45"/>
      <c r="CVP74" s="45"/>
      <c r="CVQ74" s="45"/>
      <c r="CVR74" s="45"/>
      <c r="CVS74" s="45"/>
      <c r="CVT74" s="45"/>
      <c r="CVU74" s="45"/>
      <c r="CVV74" s="45"/>
      <c r="CVW74" s="45"/>
      <c r="CVX74" s="45"/>
      <c r="CVY74" s="45"/>
      <c r="CVZ74" s="45"/>
      <c r="CWA74" s="45"/>
      <c r="CWB74" s="45"/>
      <c r="CWC74" s="45"/>
      <c r="CWD74" s="45"/>
      <c r="CWE74" s="45"/>
      <c r="CWF74" s="45"/>
      <c r="CWG74" s="45"/>
      <c r="CWH74" s="45"/>
      <c r="CWI74" s="45"/>
      <c r="CWJ74" s="45"/>
      <c r="CWK74" s="45"/>
      <c r="CWL74" s="45"/>
      <c r="CWM74" s="45"/>
      <c r="CWN74" s="45"/>
      <c r="CWO74" s="45"/>
      <c r="CWP74" s="45"/>
      <c r="CWQ74" s="45"/>
      <c r="CWR74" s="45"/>
      <c r="CWS74" s="45"/>
      <c r="CWT74" s="45"/>
      <c r="CWU74" s="45"/>
      <c r="CWV74" s="45"/>
      <c r="CWW74" s="45"/>
      <c r="CWX74" s="45"/>
      <c r="CWY74" s="45"/>
      <c r="CWZ74" s="45"/>
      <c r="CXA74" s="45"/>
      <c r="CXB74" s="45"/>
      <c r="CXC74" s="45"/>
      <c r="CXD74" s="45"/>
      <c r="CXE74" s="45"/>
      <c r="CXF74" s="45"/>
      <c r="CXG74" s="45"/>
      <c r="CXH74" s="45"/>
      <c r="CXI74" s="45"/>
      <c r="CXJ74" s="45"/>
      <c r="CXK74" s="45"/>
      <c r="CXL74" s="45"/>
      <c r="CXM74" s="45"/>
      <c r="CXN74" s="45"/>
      <c r="CXO74" s="45"/>
      <c r="CXP74" s="45"/>
      <c r="CXQ74" s="45"/>
      <c r="CXR74" s="45"/>
      <c r="CXS74" s="45"/>
      <c r="CXT74" s="45"/>
      <c r="CXU74" s="45"/>
      <c r="CXV74" s="45"/>
      <c r="CXW74" s="45"/>
      <c r="CXX74" s="45"/>
      <c r="CXY74" s="45"/>
      <c r="CXZ74" s="45"/>
      <c r="CYA74" s="45"/>
      <c r="CYB74" s="45"/>
      <c r="CYC74" s="45"/>
      <c r="CYD74" s="45"/>
      <c r="CYE74" s="45"/>
      <c r="CYF74" s="45"/>
      <c r="CYG74" s="45"/>
      <c r="CYH74" s="45"/>
      <c r="CYI74" s="45"/>
      <c r="CYJ74" s="45"/>
      <c r="CYK74" s="45"/>
      <c r="CYL74" s="45"/>
      <c r="CYM74" s="45"/>
      <c r="CYN74" s="45"/>
      <c r="CYO74" s="45"/>
      <c r="CYP74" s="45"/>
      <c r="CYQ74" s="45"/>
      <c r="CYR74" s="45"/>
      <c r="CYS74" s="45"/>
      <c r="CYT74" s="45"/>
      <c r="CYU74" s="45"/>
      <c r="CYV74" s="45"/>
      <c r="CYW74" s="45"/>
      <c r="CYX74" s="45"/>
      <c r="CYY74" s="45"/>
      <c r="CYZ74" s="45"/>
      <c r="CZA74" s="45"/>
      <c r="CZB74" s="45"/>
      <c r="CZC74" s="45"/>
      <c r="CZD74" s="45"/>
      <c r="CZE74" s="45"/>
      <c r="CZF74" s="45"/>
      <c r="CZG74" s="45"/>
      <c r="CZH74" s="45"/>
      <c r="CZI74" s="45"/>
      <c r="CZJ74" s="45"/>
      <c r="CZK74" s="45"/>
      <c r="CZL74" s="45"/>
      <c r="CZM74" s="45"/>
      <c r="CZN74" s="45"/>
      <c r="CZO74" s="45"/>
      <c r="CZP74" s="45"/>
      <c r="CZQ74" s="45"/>
      <c r="CZR74" s="45"/>
      <c r="CZS74" s="45"/>
      <c r="CZT74" s="45"/>
      <c r="CZU74" s="45"/>
      <c r="CZV74" s="45"/>
      <c r="CZW74" s="45"/>
      <c r="CZX74" s="45"/>
      <c r="CZY74" s="45"/>
      <c r="CZZ74" s="45"/>
      <c r="DAA74" s="45"/>
      <c r="DAB74" s="45"/>
      <c r="DAC74" s="45"/>
      <c r="DAD74" s="45"/>
      <c r="DAE74" s="45"/>
      <c r="DAF74" s="45"/>
      <c r="DAG74" s="45"/>
      <c r="DAH74" s="45"/>
      <c r="DAI74" s="45"/>
      <c r="DAJ74" s="45"/>
      <c r="DAK74" s="45"/>
      <c r="DAL74" s="45"/>
      <c r="DAM74" s="45"/>
      <c r="DAN74" s="45"/>
      <c r="DAO74" s="45"/>
      <c r="DAP74" s="45"/>
      <c r="DAQ74" s="45"/>
      <c r="DAR74" s="45"/>
      <c r="DAS74" s="45"/>
      <c r="DAT74" s="45"/>
      <c r="DAU74" s="45"/>
      <c r="DAV74" s="45"/>
      <c r="DAW74" s="45"/>
      <c r="DAX74" s="45"/>
      <c r="DAY74" s="45"/>
      <c r="DAZ74" s="45"/>
      <c r="DBA74" s="45"/>
      <c r="DBB74" s="45"/>
      <c r="DBC74" s="45"/>
      <c r="DBD74" s="45"/>
      <c r="DBE74" s="45"/>
      <c r="DBF74" s="45"/>
      <c r="DBG74" s="45"/>
      <c r="DBH74" s="45"/>
      <c r="DBI74" s="45"/>
      <c r="DBJ74" s="45"/>
      <c r="DBK74" s="45"/>
      <c r="DBL74" s="45"/>
      <c r="DBM74" s="45"/>
      <c r="DBN74" s="45"/>
      <c r="DBO74" s="45"/>
      <c r="DBP74" s="45"/>
      <c r="DBQ74" s="45"/>
      <c r="DBR74" s="45"/>
      <c r="DBS74" s="45"/>
      <c r="DBT74" s="45"/>
      <c r="DBU74" s="45"/>
      <c r="DBV74" s="45"/>
      <c r="DBW74" s="45"/>
      <c r="DBX74" s="45"/>
      <c r="DBY74" s="45"/>
      <c r="DBZ74" s="45"/>
      <c r="DCA74" s="45"/>
      <c r="DCB74" s="45"/>
      <c r="DCC74" s="45"/>
      <c r="DCD74" s="45"/>
      <c r="DCE74" s="45"/>
      <c r="DCF74" s="45"/>
      <c r="DCG74" s="45"/>
      <c r="DCH74" s="45"/>
      <c r="DCI74" s="45"/>
      <c r="DCJ74" s="45"/>
      <c r="DCK74" s="45"/>
      <c r="DCL74" s="45"/>
      <c r="DCM74" s="45"/>
      <c r="DCN74" s="45"/>
      <c r="DCO74" s="45"/>
      <c r="DCP74" s="45"/>
      <c r="DCQ74" s="45"/>
      <c r="DCR74" s="45"/>
      <c r="DCS74" s="45"/>
      <c r="DCT74" s="45"/>
      <c r="DCU74" s="45"/>
      <c r="DCV74" s="45"/>
      <c r="DCW74" s="45"/>
      <c r="DCX74" s="45"/>
      <c r="DCY74" s="45"/>
      <c r="DCZ74" s="45"/>
      <c r="DDA74" s="45"/>
      <c r="DDB74" s="45"/>
      <c r="DDC74" s="45"/>
      <c r="DDD74" s="45"/>
      <c r="DDE74" s="45"/>
      <c r="DDF74" s="45"/>
      <c r="DDG74" s="45"/>
      <c r="DDH74" s="45"/>
      <c r="DDI74" s="45"/>
      <c r="DDJ74" s="45"/>
      <c r="DDK74" s="45"/>
      <c r="DDL74" s="45"/>
      <c r="DDM74" s="45"/>
      <c r="DDN74" s="45"/>
      <c r="DDO74" s="45"/>
      <c r="DDP74" s="45"/>
      <c r="DDQ74" s="45"/>
      <c r="DDR74" s="45"/>
      <c r="DDS74" s="45"/>
      <c r="DDT74" s="45"/>
      <c r="DDU74" s="45"/>
      <c r="DDV74" s="45"/>
      <c r="DDW74" s="45"/>
      <c r="DDX74" s="45"/>
      <c r="DDY74" s="45"/>
      <c r="DDZ74" s="45"/>
      <c r="DEA74" s="45"/>
      <c r="DEB74" s="45"/>
      <c r="DEC74" s="45"/>
      <c r="DED74" s="45"/>
      <c r="DEE74" s="45"/>
      <c r="DEF74" s="45"/>
      <c r="DEG74" s="45"/>
      <c r="DEH74" s="45"/>
      <c r="DEI74" s="45"/>
      <c r="DEJ74" s="45"/>
      <c r="DEK74" s="45"/>
      <c r="DEL74" s="45"/>
      <c r="DEM74" s="45"/>
      <c r="DEN74" s="45"/>
      <c r="DEO74" s="45"/>
      <c r="DEP74" s="45"/>
      <c r="DEQ74" s="45"/>
      <c r="DER74" s="45"/>
      <c r="DES74" s="45"/>
      <c r="DET74" s="45"/>
      <c r="DEU74" s="45"/>
      <c r="DEV74" s="45"/>
      <c r="DEW74" s="45"/>
      <c r="DEX74" s="45"/>
      <c r="DEY74" s="45"/>
      <c r="DEZ74" s="45"/>
      <c r="DFA74" s="45"/>
      <c r="DFB74" s="45"/>
      <c r="DFC74" s="45"/>
      <c r="DFD74" s="45"/>
      <c r="DFE74" s="45"/>
      <c r="DFF74" s="45"/>
      <c r="DFG74" s="45"/>
      <c r="DFH74" s="45"/>
      <c r="DFI74" s="45"/>
      <c r="DFJ74" s="45"/>
      <c r="DFK74" s="45"/>
      <c r="DFL74" s="45"/>
      <c r="DFM74" s="45"/>
      <c r="DFN74" s="45"/>
      <c r="DFO74" s="45"/>
      <c r="DFP74" s="45"/>
      <c r="DFQ74" s="45"/>
      <c r="DFR74" s="45"/>
      <c r="DFS74" s="45"/>
      <c r="DFT74" s="45"/>
      <c r="DFU74" s="45"/>
      <c r="DFV74" s="45"/>
      <c r="DFW74" s="45"/>
      <c r="DFX74" s="45"/>
      <c r="DFY74" s="45"/>
      <c r="DFZ74" s="45"/>
      <c r="DGA74" s="45"/>
      <c r="DGB74" s="45"/>
      <c r="DGC74" s="45"/>
      <c r="DGD74" s="45"/>
      <c r="DGE74" s="45"/>
      <c r="DGF74" s="45"/>
      <c r="DGG74" s="45"/>
      <c r="DGH74" s="45"/>
      <c r="DGI74" s="45"/>
      <c r="DGJ74" s="45"/>
      <c r="DGK74" s="45"/>
      <c r="DGL74" s="45"/>
      <c r="DGM74" s="45"/>
      <c r="DGN74" s="45"/>
      <c r="DGO74" s="45"/>
      <c r="DGP74" s="45"/>
      <c r="DGQ74" s="45"/>
      <c r="DGR74" s="45"/>
      <c r="DGS74" s="45"/>
      <c r="DGT74" s="45"/>
      <c r="DGU74" s="45"/>
      <c r="DGV74" s="45"/>
      <c r="DGW74" s="45"/>
      <c r="DGX74" s="45"/>
      <c r="DGY74" s="45"/>
      <c r="DGZ74" s="45"/>
      <c r="DHA74" s="45"/>
      <c r="DHB74" s="45"/>
      <c r="DHC74" s="45"/>
      <c r="DHD74" s="45"/>
      <c r="DHE74" s="45"/>
      <c r="DHF74" s="45"/>
      <c r="DHG74" s="45"/>
      <c r="DHH74" s="45"/>
      <c r="DHI74" s="45"/>
      <c r="DHJ74" s="45"/>
      <c r="DHK74" s="45"/>
      <c r="DHL74" s="45"/>
      <c r="DHM74" s="45"/>
      <c r="DHN74" s="45"/>
      <c r="DHO74" s="45"/>
      <c r="DHP74" s="45"/>
      <c r="DHQ74" s="45"/>
      <c r="DHR74" s="45"/>
      <c r="DHS74" s="45"/>
      <c r="DHT74" s="45"/>
      <c r="DHU74" s="45"/>
      <c r="DHV74" s="45"/>
      <c r="DHW74" s="45"/>
      <c r="DHX74" s="45"/>
      <c r="DHY74" s="45"/>
      <c r="DHZ74" s="45"/>
      <c r="DIA74" s="45"/>
      <c r="DIB74" s="45"/>
      <c r="DIC74" s="45"/>
      <c r="DID74" s="45"/>
      <c r="DIE74" s="45"/>
      <c r="DIF74" s="45"/>
      <c r="DIG74" s="45"/>
      <c r="DIH74" s="45"/>
      <c r="DII74" s="45"/>
      <c r="DIJ74" s="45"/>
      <c r="DIK74" s="45"/>
      <c r="DIL74" s="45"/>
      <c r="DIM74" s="45"/>
      <c r="DIN74" s="45"/>
      <c r="DIO74" s="45"/>
      <c r="DIP74" s="45"/>
      <c r="DIQ74" s="45"/>
      <c r="DIR74" s="45"/>
      <c r="DIS74" s="45"/>
      <c r="DIT74" s="45"/>
      <c r="DIU74" s="45"/>
      <c r="DIV74" s="45"/>
      <c r="DIW74" s="45"/>
      <c r="DIX74" s="45"/>
      <c r="DIY74" s="45"/>
      <c r="DIZ74" s="45"/>
      <c r="DJA74" s="45"/>
      <c r="DJB74" s="45"/>
      <c r="DJC74" s="45"/>
      <c r="DJD74" s="45"/>
      <c r="DJE74" s="45"/>
      <c r="DJF74" s="45"/>
      <c r="DJG74" s="45"/>
      <c r="DJH74" s="45"/>
      <c r="DJI74" s="45"/>
      <c r="DJJ74" s="45"/>
      <c r="DJK74" s="45"/>
      <c r="DJL74" s="45"/>
      <c r="DJM74" s="45"/>
      <c r="DJN74" s="45"/>
      <c r="DJO74" s="45"/>
      <c r="DJP74" s="45"/>
      <c r="DJQ74" s="45"/>
      <c r="DJR74" s="45"/>
      <c r="DJS74" s="45"/>
      <c r="DJT74" s="45"/>
      <c r="DJU74" s="45"/>
      <c r="DJV74" s="45"/>
      <c r="DJW74" s="45"/>
      <c r="DJX74" s="45"/>
      <c r="DJY74" s="45"/>
      <c r="DJZ74" s="45"/>
      <c r="DKA74" s="45"/>
      <c r="DKB74" s="45"/>
      <c r="DKC74" s="45"/>
      <c r="DKD74" s="45"/>
      <c r="DKE74" s="45"/>
      <c r="DKF74" s="45"/>
      <c r="DKG74" s="45"/>
      <c r="DKH74" s="45"/>
      <c r="DKI74" s="45"/>
      <c r="DKJ74" s="45"/>
      <c r="DKK74" s="45"/>
      <c r="DKL74" s="45"/>
      <c r="DKM74" s="45"/>
      <c r="DKN74" s="45"/>
      <c r="DKO74" s="45"/>
      <c r="DKP74" s="45"/>
      <c r="DKQ74" s="45"/>
      <c r="DKR74" s="45"/>
      <c r="DKS74" s="45"/>
      <c r="DKT74" s="45"/>
      <c r="DKU74" s="45"/>
      <c r="DKV74" s="45"/>
      <c r="DKW74" s="45"/>
      <c r="DKX74" s="45"/>
      <c r="DKY74" s="45"/>
      <c r="DKZ74" s="45"/>
      <c r="DLA74" s="45"/>
      <c r="DLB74" s="45"/>
      <c r="DLC74" s="45"/>
      <c r="DLD74" s="45"/>
      <c r="DLE74" s="45"/>
      <c r="DLF74" s="45"/>
      <c r="DLG74" s="45"/>
      <c r="DLH74" s="45"/>
      <c r="DLI74" s="45"/>
      <c r="DLJ74" s="45"/>
      <c r="DLK74" s="45"/>
      <c r="DLL74" s="45"/>
      <c r="DLM74" s="45"/>
      <c r="DLN74" s="45"/>
      <c r="DLO74" s="45"/>
      <c r="DLP74" s="45"/>
      <c r="DLQ74" s="45"/>
      <c r="DLR74" s="45"/>
      <c r="DLS74" s="45"/>
      <c r="DLT74" s="45"/>
      <c r="DLU74" s="45"/>
      <c r="DLV74" s="45"/>
      <c r="DLW74" s="45"/>
      <c r="DLX74" s="45"/>
      <c r="DLY74" s="45"/>
      <c r="DLZ74" s="45"/>
      <c r="DMA74" s="45"/>
      <c r="DMB74" s="45"/>
      <c r="DMC74" s="45"/>
      <c r="DMD74" s="45"/>
      <c r="DME74" s="45"/>
      <c r="DMF74" s="45"/>
      <c r="DMG74" s="45"/>
      <c r="DMH74" s="45"/>
      <c r="DMI74" s="45"/>
      <c r="DMJ74" s="45"/>
      <c r="DMK74" s="45"/>
      <c r="DML74" s="45"/>
      <c r="DMM74" s="45"/>
      <c r="DMN74" s="45"/>
      <c r="DMO74" s="45"/>
      <c r="DMP74" s="45"/>
      <c r="DMQ74" s="45"/>
      <c r="DMR74" s="45"/>
      <c r="DMS74" s="45"/>
      <c r="DMT74" s="45"/>
      <c r="DMU74" s="45"/>
      <c r="DMV74" s="45"/>
      <c r="DMW74" s="45"/>
      <c r="DMX74" s="45"/>
      <c r="DMY74" s="45"/>
      <c r="DMZ74" s="45"/>
      <c r="DNA74" s="45"/>
      <c r="DNB74" s="45"/>
      <c r="DNC74" s="45"/>
      <c r="DND74" s="45"/>
      <c r="DNE74" s="45"/>
      <c r="DNF74" s="45"/>
      <c r="DNG74" s="45"/>
      <c r="DNH74" s="45"/>
      <c r="DNI74" s="45"/>
      <c r="DNJ74" s="45"/>
      <c r="DNK74" s="45"/>
      <c r="DNL74" s="45"/>
      <c r="DNM74" s="45"/>
      <c r="DNN74" s="45"/>
      <c r="DNO74" s="45"/>
      <c r="DNP74" s="45"/>
      <c r="DNQ74" s="45"/>
      <c r="DNR74" s="45"/>
      <c r="DNS74" s="45"/>
      <c r="DNT74" s="45"/>
      <c r="DNU74" s="45"/>
      <c r="DNV74" s="45"/>
      <c r="DNW74" s="45"/>
      <c r="DNX74" s="45"/>
      <c r="DNY74" s="45"/>
      <c r="DNZ74" s="45"/>
      <c r="DOA74" s="45"/>
      <c r="DOB74" s="45"/>
      <c r="DOC74" s="45"/>
      <c r="DOD74" s="45"/>
      <c r="DOE74" s="45"/>
      <c r="DOF74" s="45"/>
      <c r="DOG74" s="45"/>
      <c r="DOH74" s="45"/>
      <c r="DOI74" s="45"/>
      <c r="DOJ74" s="45"/>
      <c r="DOK74" s="45"/>
      <c r="DOL74" s="45"/>
      <c r="DOM74" s="45"/>
      <c r="DON74" s="45"/>
      <c r="DOO74" s="45"/>
      <c r="DOP74" s="45"/>
      <c r="DOQ74" s="45"/>
      <c r="DOR74" s="45"/>
      <c r="DOS74" s="45"/>
      <c r="DOT74" s="45"/>
      <c r="DOU74" s="45"/>
      <c r="DOV74" s="45"/>
      <c r="DOW74" s="45"/>
      <c r="DOX74" s="45"/>
      <c r="DOY74" s="45"/>
      <c r="DOZ74" s="45"/>
      <c r="DPA74" s="45"/>
      <c r="DPB74" s="45"/>
      <c r="DPC74" s="45"/>
      <c r="DPD74" s="45"/>
      <c r="DPE74" s="45"/>
      <c r="DPF74" s="45"/>
      <c r="DPG74" s="45"/>
      <c r="DPH74" s="45"/>
      <c r="DPI74" s="45"/>
      <c r="DPJ74" s="45"/>
      <c r="DPK74" s="45"/>
      <c r="DPL74" s="45"/>
      <c r="DPM74" s="45"/>
      <c r="DPN74" s="45"/>
      <c r="DPO74" s="45"/>
      <c r="DPP74" s="45"/>
      <c r="DPQ74" s="45"/>
      <c r="DPR74" s="45"/>
      <c r="DPS74" s="45"/>
      <c r="DPT74" s="45"/>
      <c r="DPU74" s="45"/>
      <c r="DPV74" s="45"/>
      <c r="DPW74" s="45"/>
      <c r="DPX74" s="45"/>
      <c r="DPY74" s="45"/>
      <c r="DPZ74" s="45"/>
      <c r="DQA74" s="45"/>
      <c r="DQB74" s="45"/>
      <c r="DQC74" s="45"/>
      <c r="DQD74" s="45"/>
      <c r="DQE74" s="45"/>
      <c r="DQF74" s="45"/>
      <c r="DQG74" s="45"/>
      <c r="DQH74" s="45"/>
      <c r="DQI74" s="45"/>
      <c r="DQJ74" s="45"/>
      <c r="DQK74" s="45"/>
      <c r="DQL74" s="45"/>
      <c r="DQM74" s="45"/>
      <c r="DQN74" s="45"/>
      <c r="DQO74" s="45"/>
      <c r="DQP74" s="45"/>
      <c r="DQQ74" s="45"/>
      <c r="DQR74" s="45"/>
      <c r="DQS74" s="45"/>
      <c r="DQT74" s="45"/>
      <c r="DQU74" s="45"/>
      <c r="DQV74" s="45"/>
      <c r="DQW74" s="45"/>
      <c r="DQX74" s="45"/>
      <c r="DQY74" s="45"/>
      <c r="DQZ74" s="45"/>
      <c r="DRA74" s="45"/>
      <c r="DRB74" s="45"/>
      <c r="DRC74" s="45"/>
      <c r="DRD74" s="45"/>
      <c r="DRE74" s="45"/>
      <c r="DRF74" s="45"/>
      <c r="DRG74" s="45"/>
      <c r="DRH74" s="45"/>
      <c r="DRI74" s="45"/>
      <c r="DRJ74" s="45"/>
      <c r="DRK74" s="45"/>
      <c r="DRL74" s="45"/>
      <c r="DRM74" s="45"/>
      <c r="DRN74" s="45"/>
      <c r="DRO74" s="45"/>
      <c r="DRP74" s="45"/>
      <c r="DRQ74" s="45"/>
      <c r="DRR74" s="45"/>
      <c r="DRS74" s="45"/>
      <c r="DRT74" s="45"/>
      <c r="DRU74" s="45"/>
      <c r="DRV74" s="45"/>
      <c r="DRW74" s="45"/>
      <c r="DRX74" s="45"/>
      <c r="DRY74" s="45"/>
      <c r="DRZ74" s="45"/>
      <c r="DSA74" s="45"/>
      <c r="DSB74" s="45"/>
      <c r="DSC74" s="45"/>
      <c r="DSD74" s="45"/>
      <c r="DSE74" s="45"/>
      <c r="DSF74" s="45"/>
      <c r="DSG74" s="45"/>
      <c r="DSH74" s="45"/>
      <c r="DSI74" s="45"/>
      <c r="DSJ74" s="45"/>
      <c r="DSK74" s="45"/>
      <c r="DSL74" s="45"/>
      <c r="DSM74" s="45"/>
      <c r="DSN74" s="45"/>
      <c r="DSO74" s="45"/>
      <c r="DSP74" s="45"/>
      <c r="DSQ74" s="45"/>
      <c r="DSR74" s="45"/>
      <c r="DSS74" s="45"/>
      <c r="DST74" s="45"/>
      <c r="DSU74" s="45"/>
      <c r="DSV74" s="45"/>
      <c r="DSW74" s="45"/>
      <c r="DSX74" s="45"/>
      <c r="DSY74" s="45"/>
      <c r="DSZ74" s="45"/>
      <c r="DTA74" s="45"/>
      <c r="DTB74" s="45"/>
      <c r="DTC74" s="45"/>
      <c r="DTD74" s="45"/>
      <c r="DTE74" s="45"/>
      <c r="DTF74" s="45"/>
      <c r="DTG74" s="45"/>
      <c r="DTH74" s="45"/>
      <c r="DTI74" s="45"/>
      <c r="DTJ74" s="45"/>
      <c r="DTK74" s="45"/>
      <c r="DTL74" s="45"/>
      <c r="DTM74" s="45"/>
      <c r="DTN74" s="45"/>
      <c r="DTO74" s="45"/>
      <c r="DTP74" s="45"/>
      <c r="DTQ74" s="45"/>
      <c r="DTR74" s="45"/>
      <c r="DTS74" s="45"/>
      <c r="DTT74" s="45"/>
      <c r="DTU74" s="45"/>
      <c r="DTV74" s="45"/>
      <c r="DTW74" s="45"/>
      <c r="DTX74" s="45"/>
      <c r="DTY74" s="45"/>
      <c r="DTZ74" s="45"/>
      <c r="DUA74" s="45"/>
      <c r="DUB74" s="45"/>
      <c r="DUC74" s="45"/>
      <c r="DUD74" s="45"/>
      <c r="DUE74" s="45"/>
      <c r="DUF74" s="45"/>
      <c r="DUG74" s="45"/>
      <c r="DUH74" s="45"/>
      <c r="DUI74" s="45"/>
      <c r="DUJ74" s="45"/>
      <c r="DUK74" s="45"/>
      <c r="DUL74" s="45"/>
      <c r="DUM74" s="45"/>
      <c r="DUN74" s="45"/>
      <c r="DUO74" s="45"/>
      <c r="DUP74" s="45"/>
      <c r="DUQ74" s="45"/>
      <c r="DUR74" s="45"/>
      <c r="DUS74" s="45"/>
      <c r="DUT74" s="45"/>
      <c r="DUU74" s="45"/>
      <c r="DUV74" s="45"/>
      <c r="DUW74" s="45"/>
      <c r="DUX74" s="45"/>
      <c r="DUY74" s="45"/>
      <c r="DUZ74" s="45"/>
      <c r="DVA74" s="45"/>
      <c r="DVB74" s="45"/>
      <c r="DVC74" s="45"/>
      <c r="DVD74" s="45"/>
      <c r="DVE74" s="45"/>
      <c r="DVF74" s="45"/>
      <c r="DVG74" s="45"/>
      <c r="DVH74" s="45"/>
      <c r="DVI74" s="45"/>
      <c r="DVJ74" s="45"/>
      <c r="DVK74" s="45"/>
      <c r="DVL74" s="45"/>
      <c r="DVM74" s="45"/>
      <c r="DVN74" s="45"/>
      <c r="DVO74" s="45"/>
      <c r="DVP74" s="45"/>
      <c r="DVQ74" s="45"/>
      <c r="DVR74" s="45"/>
      <c r="DVS74" s="45"/>
      <c r="DVT74" s="45"/>
      <c r="DVU74" s="45"/>
      <c r="DVV74" s="45"/>
      <c r="DVW74" s="45"/>
      <c r="DVX74" s="45"/>
      <c r="DVY74" s="45"/>
      <c r="DVZ74" s="45"/>
      <c r="DWA74" s="45"/>
      <c r="DWB74" s="45"/>
      <c r="DWC74" s="45"/>
      <c r="DWD74" s="45"/>
      <c r="DWE74" s="45"/>
      <c r="DWF74" s="45"/>
      <c r="DWG74" s="45"/>
      <c r="DWH74" s="45"/>
      <c r="DWI74" s="45"/>
      <c r="DWJ74" s="45"/>
      <c r="DWK74" s="45"/>
      <c r="DWL74" s="45"/>
      <c r="DWM74" s="45"/>
      <c r="DWN74" s="45"/>
      <c r="DWO74" s="45"/>
      <c r="DWP74" s="45"/>
      <c r="DWQ74" s="45"/>
      <c r="DWR74" s="45"/>
      <c r="DWS74" s="45"/>
      <c r="DWT74" s="45"/>
      <c r="DWU74" s="45"/>
      <c r="DWV74" s="45"/>
      <c r="DWW74" s="45"/>
      <c r="DWX74" s="45"/>
      <c r="DWY74" s="45"/>
      <c r="DWZ74" s="45"/>
      <c r="DXA74" s="45"/>
      <c r="DXB74" s="45"/>
      <c r="DXC74" s="45"/>
      <c r="DXD74" s="45"/>
      <c r="DXE74" s="45"/>
      <c r="DXF74" s="45"/>
      <c r="DXG74" s="45"/>
      <c r="DXH74" s="45"/>
      <c r="DXI74" s="45"/>
      <c r="DXJ74" s="45"/>
      <c r="DXK74" s="45"/>
      <c r="DXL74" s="45"/>
      <c r="DXM74" s="45"/>
      <c r="DXN74" s="45"/>
      <c r="DXO74" s="45"/>
      <c r="DXP74" s="45"/>
      <c r="DXQ74" s="45"/>
      <c r="DXR74" s="45"/>
      <c r="DXS74" s="45"/>
      <c r="DXT74" s="45"/>
      <c r="DXU74" s="45"/>
      <c r="DXV74" s="45"/>
      <c r="DXW74" s="45"/>
      <c r="DXX74" s="45"/>
      <c r="DXY74" s="45"/>
      <c r="DXZ74" s="45"/>
      <c r="DYA74" s="45"/>
      <c r="DYB74" s="45"/>
      <c r="DYC74" s="45"/>
      <c r="DYD74" s="45"/>
      <c r="DYE74" s="45"/>
      <c r="DYF74" s="45"/>
      <c r="DYG74" s="45"/>
      <c r="DYH74" s="45"/>
      <c r="DYI74" s="45"/>
      <c r="DYJ74" s="45"/>
      <c r="DYK74" s="45"/>
      <c r="DYL74" s="45"/>
      <c r="DYM74" s="45"/>
      <c r="DYN74" s="45"/>
      <c r="DYO74" s="45"/>
      <c r="DYP74" s="45"/>
      <c r="DYQ74" s="45"/>
      <c r="DYR74" s="45"/>
      <c r="DYS74" s="45"/>
      <c r="DYT74" s="45"/>
      <c r="DYU74" s="45"/>
      <c r="DYV74" s="45"/>
      <c r="DYW74" s="45"/>
      <c r="DYX74" s="45"/>
      <c r="DYY74" s="45"/>
      <c r="DYZ74" s="45"/>
      <c r="DZA74" s="45"/>
      <c r="DZB74" s="45"/>
      <c r="DZC74" s="45"/>
      <c r="DZD74" s="45"/>
      <c r="DZE74" s="45"/>
      <c r="DZF74" s="45"/>
      <c r="DZG74" s="45"/>
      <c r="DZH74" s="45"/>
      <c r="DZI74" s="45"/>
      <c r="DZJ74" s="45"/>
      <c r="DZK74" s="45"/>
      <c r="DZL74" s="45"/>
      <c r="DZM74" s="45"/>
      <c r="DZN74" s="45"/>
      <c r="DZO74" s="45"/>
      <c r="DZP74" s="45"/>
      <c r="DZQ74" s="45"/>
      <c r="DZR74" s="45"/>
      <c r="DZS74" s="45"/>
      <c r="DZT74" s="45"/>
      <c r="DZU74" s="45"/>
      <c r="DZV74" s="45"/>
      <c r="DZW74" s="45"/>
      <c r="DZX74" s="45"/>
      <c r="DZY74" s="45"/>
      <c r="DZZ74" s="45"/>
      <c r="EAA74" s="45"/>
      <c r="EAB74" s="45"/>
      <c r="EAC74" s="45"/>
      <c r="EAD74" s="45"/>
      <c r="EAE74" s="45"/>
      <c r="EAF74" s="45"/>
      <c r="EAG74" s="45"/>
      <c r="EAH74" s="45"/>
      <c r="EAI74" s="45"/>
      <c r="EAJ74" s="45"/>
      <c r="EAK74" s="45"/>
      <c r="EAL74" s="45"/>
      <c r="EAM74" s="45"/>
      <c r="EAN74" s="45"/>
      <c r="EAO74" s="45"/>
      <c r="EAP74" s="45"/>
      <c r="EAQ74" s="45"/>
      <c r="EAR74" s="45"/>
      <c r="EAS74" s="45"/>
      <c r="EAT74" s="45"/>
      <c r="EAU74" s="45"/>
      <c r="EAV74" s="45"/>
      <c r="EAW74" s="45"/>
      <c r="EAX74" s="45"/>
      <c r="EAY74" s="45"/>
      <c r="EAZ74" s="45"/>
      <c r="EBA74" s="45"/>
      <c r="EBB74" s="45"/>
      <c r="EBC74" s="45"/>
      <c r="EBD74" s="45"/>
      <c r="EBE74" s="45"/>
      <c r="EBF74" s="45"/>
      <c r="EBG74" s="45"/>
      <c r="EBH74" s="45"/>
      <c r="EBI74" s="45"/>
      <c r="EBJ74" s="45"/>
      <c r="EBK74" s="45"/>
      <c r="EBL74" s="45"/>
      <c r="EBM74" s="45"/>
      <c r="EBN74" s="45"/>
      <c r="EBO74" s="45"/>
      <c r="EBP74" s="45"/>
      <c r="EBQ74" s="45"/>
      <c r="EBR74" s="45"/>
      <c r="EBS74" s="45"/>
      <c r="EBT74" s="45"/>
      <c r="EBU74" s="45"/>
      <c r="EBV74" s="45"/>
      <c r="EBW74" s="45"/>
      <c r="EBX74" s="45"/>
      <c r="EBY74" s="45"/>
      <c r="EBZ74" s="45"/>
      <c r="ECA74" s="45"/>
      <c r="ECB74" s="45"/>
      <c r="ECC74" s="45"/>
      <c r="ECD74" s="45"/>
      <c r="ECE74" s="45"/>
      <c r="ECF74" s="45"/>
      <c r="ECG74" s="45"/>
      <c r="ECH74" s="45"/>
      <c r="ECI74" s="45"/>
      <c r="ECJ74" s="45"/>
      <c r="ECK74" s="45"/>
      <c r="ECL74" s="45"/>
      <c r="ECM74" s="45"/>
      <c r="ECN74" s="45"/>
      <c r="ECO74" s="45"/>
      <c r="ECP74" s="45"/>
      <c r="ECQ74" s="45"/>
      <c r="ECR74" s="45"/>
      <c r="ECS74" s="45"/>
      <c r="ECT74" s="45"/>
      <c r="ECU74" s="45"/>
      <c r="ECV74" s="45"/>
      <c r="ECW74" s="45"/>
      <c r="ECX74" s="45"/>
      <c r="ECY74" s="45"/>
      <c r="ECZ74" s="45"/>
      <c r="EDA74" s="45"/>
      <c r="EDB74" s="45"/>
      <c r="EDC74" s="45"/>
      <c r="EDD74" s="45"/>
      <c r="EDE74" s="45"/>
      <c r="EDF74" s="45"/>
      <c r="EDG74" s="45"/>
      <c r="EDH74" s="45"/>
      <c r="EDI74" s="45"/>
      <c r="EDJ74" s="45"/>
      <c r="EDK74" s="45"/>
      <c r="EDL74" s="45"/>
      <c r="EDM74" s="45"/>
      <c r="EDN74" s="45"/>
      <c r="EDO74" s="45"/>
      <c r="EDP74" s="45"/>
      <c r="EDQ74" s="45"/>
      <c r="EDR74" s="45"/>
      <c r="EDS74" s="45"/>
      <c r="EDT74" s="45"/>
      <c r="EDU74" s="45"/>
      <c r="EDV74" s="45"/>
      <c r="EDW74" s="45"/>
      <c r="EDX74" s="45"/>
      <c r="EDY74" s="45"/>
      <c r="EDZ74" s="45"/>
      <c r="EEA74" s="45"/>
      <c r="EEB74" s="45"/>
      <c r="EEC74" s="45"/>
      <c r="EED74" s="45"/>
      <c r="EEE74" s="45"/>
      <c r="EEF74" s="45"/>
      <c r="EEG74" s="45"/>
      <c r="EEH74" s="45"/>
      <c r="EEI74" s="45"/>
      <c r="EEJ74" s="45"/>
      <c r="EEK74" s="45"/>
      <c r="EEL74" s="45"/>
      <c r="EEM74" s="45"/>
      <c r="EEN74" s="45"/>
      <c r="EEO74" s="45"/>
      <c r="EEP74" s="45"/>
      <c r="EEQ74" s="45"/>
      <c r="EER74" s="45"/>
      <c r="EES74" s="45"/>
      <c r="EET74" s="45"/>
      <c r="EEU74" s="45"/>
      <c r="EEV74" s="45"/>
      <c r="EEW74" s="45"/>
      <c r="EEX74" s="45"/>
      <c r="EEY74" s="45"/>
      <c r="EEZ74" s="45"/>
      <c r="EFA74" s="45"/>
      <c r="EFB74" s="45"/>
      <c r="EFC74" s="45"/>
      <c r="EFD74" s="45"/>
      <c r="EFE74" s="45"/>
      <c r="EFF74" s="45"/>
      <c r="EFG74" s="45"/>
      <c r="EFH74" s="45"/>
      <c r="EFI74" s="45"/>
      <c r="EFJ74" s="45"/>
      <c r="EFK74" s="45"/>
      <c r="EFL74" s="45"/>
      <c r="EFM74" s="45"/>
      <c r="EFN74" s="45"/>
      <c r="EFO74" s="45"/>
      <c r="EFP74" s="45"/>
      <c r="EFQ74" s="45"/>
      <c r="EFR74" s="45"/>
      <c r="EFS74" s="45"/>
      <c r="EFT74" s="45"/>
      <c r="EFU74" s="45"/>
      <c r="EFV74" s="45"/>
      <c r="EFW74" s="45"/>
      <c r="EFX74" s="45"/>
      <c r="EFY74" s="45"/>
      <c r="EFZ74" s="45"/>
      <c r="EGA74" s="45"/>
      <c r="EGB74" s="45"/>
      <c r="EGC74" s="45"/>
      <c r="EGD74" s="45"/>
      <c r="EGE74" s="45"/>
      <c r="EGF74" s="45"/>
      <c r="EGG74" s="45"/>
      <c r="EGH74" s="45"/>
      <c r="EGI74" s="45"/>
      <c r="EGJ74" s="45"/>
      <c r="EGK74" s="45"/>
      <c r="EGL74" s="45"/>
      <c r="EGM74" s="45"/>
      <c r="EGN74" s="45"/>
      <c r="EGO74" s="45"/>
      <c r="EGP74" s="45"/>
      <c r="EGQ74" s="45"/>
      <c r="EGR74" s="45"/>
      <c r="EGS74" s="45"/>
      <c r="EGT74" s="45"/>
      <c r="EGU74" s="45"/>
      <c r="EGV74" s="45"/>
      <c r="EGW74" s="45"/>
      <c r="EGX74" s="45"/>
      <c r="EGY74" s="45"/>
      <c r="EGZ74" s="45"/>
      <c r="EHA74" s="45"/>
      <c r="EHB74" s="45"/>
      <c r="EHC74" s="45"/>
      <c r="EHD74" s="45"/>
      <c r="EHE74" s="45"/>
      <c r="EHF74" s="45"/>
      <c r="EHG74" s="45"/>
      <c r="EHH74" s="45"/>
      <c r="EHI74" s="45"/>
      <c r="EHJ74" s="45"/>
      <c r="EHK74" s="45"/>
      <c r="EHL74" s="45"/>
      <c r="EHM74" s="45"/>
      <c r="EHN74" s="45"/>
      <c r="EHO74" s="45"/>
      <c r="EHP74" s="45"/>
      <c r="EHQ74" s="45"/>
      <c r="EHR74" s="45"/>
      <c r="EHS74" s="45"/>
      <c r="EHT74" s="45"/>
      <c r="EHU74" s="45"/>
      <c r="EHV74" s="45"/>
      <c r="EHW74" s="45"/>
      <c r="EHX74" s="45"/>
      <c r="EHY74" s="45"/>
      <c r="EHZ74" s="45"/>
      <c r="EIA74" s="45"/>
      <c r="EIB74" s="45"/>
      <c r="EIC74" s="45"/>
      <c r="EID74" s="45"/>
      <c r="EIE74" s="45"/>
      <c r="EIF74" s="45"/>
      <c r="EIG74" s="45"/>
      <c r="EIH74" s="45"/>
      <c r="EII74" s="45"/>
      <c r="EIJ74" s="45"/>
      <c r="EIK74" s="45"/>
      <c r="EIL74" s="45"/>
      <c r="EIM74" s="45"/>
      <c r="EIN74" s="45"/>
      <c r="EIO74" s="45"/>
      <c r="EIP74" s="45"/>
      <c r="EIQ74" s="45"/>
      <c r="EIR74" s="45"/>
      <c r="EIS74" s="45"/>
      <c r="EIT74" s="45"/>
      <c r="EIU74" s="45"/>
      <c r="EIV74" s="45"/>
      <c r="EIW74" s="45"/>
      <c r="EIX74" s="45"/>
      <c r="EIY74" s="45"/>
      <c r="EIZ74" s="45"/>
      <c r="EJA74" s="45"/>
      <c r="EJB74" s="45"/>
      <c r="EJC74" s="45"/>
      <c r="EJD74" s="45"/>
      <c r="EJE74" s="45"/>
      <c r="EJF74" s="45"/>
      <c r="EJG74" s="45"/>
      <c r="EJH74" s="45"/>
      <c r="EJI74" s="45"/>
      <c r="EJJ74" s="45"/>
      <c r="EJK74" s="45"/>
      <c r="EJL74" s="45"/>
      <c r="EJM74" s="45"/>
      <c r="EJN74" s="45"/>
      <c r="EJO74" s="45"/>
      <c r="EJP74" s="45"/>
      <c r="EJQ74" s="45"/>
      <c r="EJR74" s="45"/>
      <c r="EJS74" s="45"/>
      <c r="EJT74" s="45"/>
      <c r="EJU74" s="45"/>
      <c r="EJV74" s="45"/>
      <c r="EJW74" s="45"/>
      <c r="EJX74" s="45"/>
      <c r="EJY74" s="45"/>
      <c r="EJZ74" s="45"/>
      <c r="EKA74" s="45"/>
      <c r="EKB74" s="45"/>
      <c r="EKC74" s="45"/>
      <c r="EKD74" s="45"/>
      <c r="EKE74" s="45"/>
      <c r="EKF74" s="45"/>
      <c r="EKG74" s="45"/>
      <c r="EKH74" s="45"/>
      <c r="EKI74" s="45"/>
      <c r="EKJ74" s="45"/>
      <c r="EKK74" s="45"/>
      <c r="EKL74" s="45"/>
      <c r="EKM74" s="45"/>
      <c r="EKN74" s="45"/>
      <c r="EKO74" s="45"/>
      <c r="EKP74" s="45"/>
      <c r="EKQ74" s="45"/>
      <c r="EKR74" s="45"/>
      <c r="EKS74" s="45"/>
      <c r="EKT74" s="45"/>
      <c r="EKU74" s="45"/>
      <c r="EKV74" s="45"/>
      <c r="EKW74" s="45"/>
      <c r="EKX74" s="45"/>
      <c r="EKY74" s="45"/>
      <c r="EKZ74" s="45"/>
      <c r="ELA74" s="45"/>
      <c r="ELB74" s="45"/>
      <c r="ELC74" s="45"/>
      <c r="ELD74" s="45"/>
      <c r="ELE74" s="45"/>
      <c r="ELF74" s="45"/>
      <c r="ELG74" s="45"/>
      <c r="ELH74" s="45"/>
      <c r="ELI74" s="45"/>
      <c r="ELJ74" s="45"/>
      <c r="ELK74" s="45"/>
      <c r="ELL74" s="45"/>
      <c r="ELM74" s="45"/>
      <c r="ELN74" s="45"/>
      <c r="ELO74" s="45"/>
      <c r="ELP74" s="45"/>
      <c r="ELQ74" s="45"/>
      <c r="ELR74" s="45"/>
      <c r="ELS74" s="45"/>
      <c r="ELT74" s="45"/>
      <c r="ELU74" s="45"/>
      <c r="ELV74" s="45"/>
      <c r="ELW74" s="45"/>
      <c r="ELX74" s="45"/>
      <c r="ELY74" s="45"/>
      <c r="ELZ74" s="45"/>
      <c r="EMA74" s="45"/>
      <c r="EMB74" s="45"/>
      <c r="EMC74" s="45"/>
      <c r="EMD74" s="45"/>
      <c r="EME74" s="45"/>
      <c r="EMF74" s="45"/>
      <c r="EMG74" s="45"/>
      <c r="EMH74" s="45"/>
      <c r="EMI74" s="45"/>
      <c r="EMJ74" s="45"/>
      <c r="EMK74" s="45"/>
      <c r="EML74" s="45"/>
      <c r="EMM74" s="45"/>
      <c r="EMN74" s="45"/>
      <c r="EMO74" s="45"/>
      <c r="EMP74" s="45"/>
      <c r="EMQ74" s="45"/>
      <c r="EMR74" s="45"/>
      <c r="EMS74" s="45"/>
      <c r="EMT74" s="45"/>
      <c r="EMU74" s="45"/>
      <c r="EMV74" s="45"/>
      <c r="EMW74" s="45"/>
      <c r="EMX74" s="45"/>
      <c r="EMY74" s="45"/>
      <c r="EMZ74" s="45"/>
      <c r="ENA74" s="45"/>
      <c r="ENB74" s="45"/>
      <c r="ENC74" s="45"/>
      <c r="END74" s="45"/>
      <c r="ENE74" s="45"/>
      <c r="ENF74" s="45"/>
      <c r="ENG74" s="45"/>
      <c r="ENH74" s="45"/>
      <c r="ENI74" s="45"/>
      <c r="ENJ74" s="45"/>
      <c r="ENK74" s="45"/>
      <c r="ENL74" s="45"/>
      <c r="ENM74" s="45"/>
      <c r="ENN74" s="45"/>
      <c r="ENO74" s="45"/>
      <c r="ENP74" s="45"/>
      <c r="ENQ74" s="45"/>
      <c r="ENR74" s="45"/>
      <c r="ENS74" s="45"/>
      <c r="ENT74" s="45"/>
      <c r="ENU74" s="45"/>
      <c r="ENV74" s="45"/>
      <c r="ENW74" s="45"/>
      <c r="ENX74" s="45"/>
      <c r="ENY74" s="45"/>
      <c r="ENZ74" s="45"/>
      <c r="EOA74" s="45"/>
      <c r="EOB74" s="45"/>
      <c r="EOC74" s="45"/>
      <c r="EOD74" s="45"/>
      <c r="EOE74" s="45"/>
      <c r="EOF74" s="45"/>
      <c r="EOG74" s="45"/>
      <c r="EOH74" s="45"/>
      <c r="EOI74" s="45"/>
      <c r="EOJ74" s="45"/>
      <c r="EOK74" s="45"/>
      <c r="EOL74" s="45"/>
      <c r="EOM74" s="45"/>
      <c r="EON74" s="45"/>
      <c r="EOO74" s="45"/>
      <c r="EOP74" s="45"/>
      <c r="EOQ74" s="45"/>
      <c r="EOR74" s="45"/>
      <c r="EOS74" s="45"/>
      <c r="EOT74" s="45"/>
      <c r="EOU74" s="45"/>
      <c r="EOV74" s="45"/>
      <c r="EOW74" s="45"/>
      <c r="EOX74" s="45"/>
      <c r="EOY74" s="45"/>
      <c r="EOZ74" s="45"/>
      <c r="EPA74" s="45"/>
      <c r="EPB74" s="45"/>
      <c r="EPC74" s="45"/>
      <c r="EPD74" s="45"/>
      <c r="EPE74" s="45"/>
      <c r="EPF74" s="45"/>
      <c r="EPG74" s="45"/>
      <c r="EPH74" s="45"/>
      <c r="EPI74" s="45"/>
      <c r="EPJ74" s="45"/>
      <c r="EPK74" s="45"/>
      <c r="EPL74" s="45"/>
      <c r="EPM74" s="45"/>
      <c r="EPN74" s="45"/>
      <c r="EPO74" s="45"/>
      <c r="EPP74" s="45"/>
      <c r="EPQ74" s="45"/>
      <c r="EPR74" s="45"/>
      <c r="EPS74" s="45"/>
      <c r="EPT74" s="45"/>
      <c r="EPU74" s="45"/>
      <c r="EPV74" s="45"/>
      <c r="EPW74" s="45"/>
      <c r="EPX74" s="45"/>
      <c r="EPY74" s="45"/>
      <c r="EPZ74" s="45"/>
      <c r="EQA74" s="45"/>
      <c r="EQB74" s="45"/>
      <c r="EQC74" s="45"/>
      <c r="EQD74" s="45"/>
      <c r="EQE74" s="45"/>
      <c r="EQF74" s="45"/>
      <c r="EQG74" s="45"/>
      <c r="EQH74" s="45"/>
      <c r="EQI74" s="45"/>
      <c r="EQJ74" s="45"/>
      <c r="EQK74" s="45"/>
      <c r="EQL74" s="45"/>
      <c r="EQM74" s="45"/>
      <c r="EQN74" s="45"/>
      <c r="EQO74" s="45"/>
      <c r="EQP74" s="45"/>
      <c r="EQQ74" s="45"/>
      <c r="EQR74" s="45"/>
      <c r="EQS74" s="45"/>
      <c r="EQT74" s="45"/>
      <c r="EQU74" s="45"/>
      <c r="EQV74" s="45"/>
      <c r="EQW74" s="45"/>
      <c r="EQX74" s="45"/>
      <c r="EQY74" s="45"/>
      <c r="EQZ74" s="45"/>
      <c r="ERA74" s="45"/>
      <c r="ERB74" s="45"/>
      <c r="ERC74" s="45"/>
      <c r="ERD74" s="45"/>
      <c r="ERE74" s="45"/>
      <c r="ERF74" s="45"/>
      <c r="ERG74" s="45"/>
      <c r="ERH74" s="45"/>
      <c r="ERI74" s="45"/>
      <c r="ERJ74" s="45"/>
      <c r="ERK74" s="45"/>
      <c r="ERL74" s="45"/>
      <c r="ERM74" s="45"/>
      <c r="ERN74" s="45"/>
      <c r="ERO74" s="45"/>
      <c r="ERP74" s="45"/>
      <c r="ERQ74" s="45"/>
      <c r="ERR74" s="45"/>
      <c r="ERS74" s="45"/>
      <c r="ERT74" s="45"/>
      <c r="ERU74" s="45"/>
      <c r="ERV74" s="45"/>
      <c r="ERW74" s="45"/>
      <c r="ERX74" s="45"/>
      <c r="ERY74" s="45"/>
      <c r="ERZ74" s="45"/>
      <c r="ESA74" s="45"/>
      <c r="ESB74" s="45"/>
      <c r="ESC74" s="45"/>
      <c r="ESD74" s="45"/>
      <c r="ESE74" s="45"/>
      <c r="ESF74" s="45"/>
      <c r="ESG74" s="45"/>
      <c r="ESH74" s="45"/>
      <c r="ESI74" s="45"/>
      <c r="ESJ74" s="45"/>
      <c r="ESK74" s="45"/>
      <c r="ESL74" s="45"/>
      <c r="ESM74" s="45"/>
      <c r="ESN74" s="45"/>
      <c r="ESO74" s="45"/>
      <c r="ESP74" s="45"/>
      <c r="ESQ74" s="45"/>
      <c r="ESR74" s="45"/>
      <c r="ESS74" s="45"/>
      <c r="EST74" s="45"/>
      <c r="ESU74" s="45"/>
      <c r="ESV74" s="45"/>
      <c r="ESW74" s="45"/>
      <c r="ESX74" s="45"/>
      <c r="ESY74" s="45"/>
      <c r="ESZ74" s="45"/>
      <c r="ETA74" s="45"/>
      <c r="ETB74" s="45"/>
      <c r="ETC74" s="45"/>
      <c r="ETD74" s="45"/>
      <c r="ETE74" s="45"/>
      <c r="ETF74" s="45"/>
      <c r="ETG74" s="45"/>
      <c r="ETH74" s="45"/>
      <c r="ETI74" s="45"/>
      <c r="ETJ74" s="45"/>
      <c r="ETK74" s="45"/>
      <c r="ETL74" s="45"/>
      <c r="ETM74" s="45"/>
      <c r="ETN74" s="45"/>
      <c r="ETO74" s="45"/>
      <c r="ETP74" s="45"/>
      <c r="ETQ74" s="45"/>
      <c r="ETR74" s="45"/>
      <c r="ETS74" s="45"/>
      <c r="ETT74" s="45"/>
      <c r="ETU74" s="45"/>
      <c r="ETV74" s="45"/>
      <c r="ETW74" s="45"/>
      <c r="ETX74" s="45"/>
      <c r="ETY74" s="45"/>
      <c r="ETZ74" s="45"/>
      <c r="EUA74" s="45"/>
      <c r="EUB74" s="45"/>
      <c r="EUC74" s="45"/>
      <c r="EUD74" s="45"/>
      <c r="EUE74" s="45"/>
      <c r="EUF74" s="45"/>
      <c r="EUG74" s="45"/>
      <c r="EUH74" s="45"/>
      <c r="EUI74" s="45"/>
      <c r="EUJ74" s="45"/>
      <c r="EUK74" s="45"/>
      <c r="EUL74" s="45"/>
      <c r="EUM74" s="45"/>
      <c r="EUN74" s="45"/>
      <c r="EUO74" s="45"/>
      <c r="EUP74" s="45"/>
      <c r="EUQ74" s="45"/>
      <c r="EUR74" s="45"/>
      <c r="EUS74" s="45"/>
      <c r="EUT74" s="45"/>
      <c r="EUU74" s="45"/>
      <c r="EUV74" s="45"/>
      <c r="EUW74" s="45"/>
      <c r="EUX74" s="45"/>
      <c r="EUY74" s="45"/>
      <c r="EUZ74" s="45"/>
      <c r="EVA74" s="45"/>
      <c r="EVB74" s="45"/>
      <c r="EVC74" s="45"/>
      <c r="EVD74" s="45"/>
      <c r="EVE74" s="45"/>
      <c r="EVF74" s="45"/>
      <c r="EVG74" s="45"/>
      <c r="EVH74" s="45"/>
      <c r="EVI74" s="45"/>
      <c r="EVJ74" s="45"/>
      <c r="EVK74" s="45"/>
      <c r="EVL74" s="45"/>
      <c r="EVM74" s="45"/>
      <c r="EVN74" s="45"/>
      <c r="EVO74" s="45"/>
      <c r="EVP74" s="45"/>
      <c r="EVQ74" s="45"/>
      <c r="EVR74" s="45"/>
      <c r="EVS74" s="45"/>
      <c r="EVT74" s="45"/>
      <c r="EVU74" s="45"/>
      <c r="EVV74" s="45"/>
      <c r="EVW74" s="45"/>
      <c r="EVX74" s="45"/>
      <c r="EVY74" s="45"/>
      <c r="EVZ74" s="45"/>
      <c r="EWA74" s="45"/>
      <c r="EWB74" s="45"/>
      <c r="EWC74" s="45"/>
      <c r="EWD74" s="45"/>
      <c r="EWE74" s="45"/>
      <c r="EWF74" s="45"/>
      <c r="EWG74" s="45"/>
      <c r="EWH74" s="45"/>
      <c r="EWI74" s="45"/>
      <c r="EWJ74" s="45"/>
      <c r="EWK74" s="45"/>
      <c r="EWL74" s="45"/>
      <c r="EWM74" s="45"/>
      <c r="EWN74" s="45"/>
      <c r="EWO74" s="45"/>
      <c r="EWP74" s="45"/>
      <c r="EWQ74" s="45"/>
      <c r="EWR74" s="45"/>
      <c r="EWS74" s="45"/>
      <c r="EWT74" s="45"/>
      <c r="EWU74" s="45"/>
      <c r="EWV74" s="45"/>
      <c r="EWW74" s="45"/>
      <c r="EWX74" s="45"/>
      <c r="EWY74" s="45"/>
      <c r="EWZ74" s="45"/>
      <c r="EXA74" s="45"/>
      <c r="EXB74" s="45"/>
      <c r="EXC74" s="45"/>
      <c r="EXD74" s="45"/>
      <c r="EXE74" s="45"/>
      <c r="EXF74" s="45"/>
      <c r="EXG74" s="45"/>
      <c r="EXH74" s="45"/>
      <c r="EXI74" s="45"/>
      <c r="EXJ74" s="45"/>
      <c r="EXK74" s="45"/>
      <c r="EXL74" s="45"/>
      <c r="EXM74" s="45"/>
      <c r="EXN74" s="45"/>
      <c r="EXO74" s="45"/>
      <c r="EXP74" s="45"/>
      <c r="EXQ74" s="45"/>
      <c r="EXR74" s="45"/>
      <c r="EXS74" s="45"/>
      <c r="EXT74" s="45"/>
      <c r="EXU74" s="45"/>
      <c r="EXV74" s="45"/>
      <c r="EXW74" s="45"/>
      <c r="EXX74" s="45"/>
      <c r="EXY74" s="45"/>
      <c r="EXZ74" s="45"/>
      <c r="EYA74" s="45"/>
      <c r="EYB74" s="45"/>
      <c r="EYC74" s="45"/>
      <c r="EYD74" s="45"/>
      <c r="EYE74" s="45"/>
      <c r="EYF74" s="45"/>
      <c r="EYG74" s="45"/>
      <c r="EYH74" s="45"/>
      <c r="EYI74" s="45"/>
      <c r="EYJ74" s="45"/>
      <c r="EYK74" s="45"/>
      <c r="EYL74" s="45"/>
      <c r="EYM74" s="45"/>
      <c r="EYN74" s="45"/>
      <c r="EYO74" s="45"/>
      <c r="EYP74" s="45"/>
      <c r="EYQ74" s="45"/>
      <c r="EYR74" s="45"/>
      <c r="EYS74" s="45"/>
      <c r="EYT74" s="45"/>
      <c r="EYU74" s="45"/>
      <c r="EYV74" s="45"/>
      <c r="EYW74" s="45"/>
      <c r="EYX74" s="45"/>
      <c r="EYY74" s="45"/>
      <c r="EYZ74" s="45"/>
      <c r="EZA74" s="45"/>
      <c r="EZB74" s="45"/>
      <c r="EZC74" s="45"/>
      <c r="EZD74" s="45"/>
      <c r="EZE74" s="45"/>
      <c r="EZF74" s="45"/>
      <c r="EZG74" s="45"/>
      <c r="EZH74" s="45"/>
      <c r="EZI74" s="45"/>
      <c r="EZJ74" s="45"/>
      <c r="EZK74" s="45"/>
      <c r="EZL74" s="45"/>
      <c r="EZM74" s="45"/>
      <c r="EZN74" s="45"/>
      <c r="EZO74" s="45"/>
      <c r="EZP74" s="45"/>
      <c r="EZQ74" s="45"/>
      <c r="EZR74" s="45"/>
      <c r="EZS74" s="45"/>
      <c r="EZT74" s="45"/>
      <c r="EZU74" s="45"/>
      <c r="EZV74" s="45"/>
      <c r="EZW74" s="45"/>
      <c r="EZX74" s="45"/>
      <c r="EZY74" s="45"/>
      <c r="EZZ74" s="45"/>
      <c r="FAA74" s="45"/>
      <c r="FAB74" s="45"/>
      <c r="FAC74" s="45"/>
      <c r="FAD74" s="45"/>
      <c r="FAE74" s="45"/>
      <c r="FAF74" s="45"/>
      <c r="FAG74" s="45"/>
      <c r="FAH74" s="45"/>
      <c r="FAI74" s="45"/>
      <c r="FAJ74" s="45"/>
      <c r="FAK74" s="45"/>
      <c r="FAL74" s="45"/>
      <c r="FAM74" s="45"/>
      <c r="FAN74" s="45"/>
      <c r="FAO74" s="45"/>
      <c r="FAP74" s="45"/>
      <c r="FAQ74" s="45"/>
      <c r="FAR74" s="45"/>
      <c r="FAS74" s="45"/>
      <c r="FAT74" s="45"/>
      <c r="FAU74" s="45"/>
      <c r="FAV74" s="45"/>
      <c r="FAW74" s="45"/>
      <c r="FAX74" s="45"/>
      <c r="FAY74" s="45"/>
      <c r="FAZ74" s="45"/>
      <c r="FBA74" s="45"/>
      <c r="FBB74" s="45"/>
      <c r="FBC74" s="45"/>
      <c r="FBD74" s="45"/>
      <c r="FBE74" s="45"/>
      <c r="FBF74" s="45"/>
      <c r="FBG74" s="45"/>
      <c r="FBH74" s="45"/>
      <c r="FBI74" s="45"/>
      <c r="FBJ74" s="45"/>
      <c r="FBK74" s="45"/>
      <c r="FBL74" s="45"/>
      <c r="FBM74" s="45"/>
      <c r="FBN74" s="45"/>
      <c r="FBO74" s="45"/>
      <c r="FBP74" s="45"/>
      <c r="FBQ74" s="45"/>
      <c r="FBR74" s="45"/>
      <c r="FBS74" s="45"/>
      <c r="FBT74" s="45"/>
      <c r="FBU74" s="45"/>
      <c r="FBV74" s="45"/>
      <c r="FBW74" s="45"/>
      <c r="FBX74" s="45"/>
      <c r="FBY74" s="45"/>
      <c r="FBZ74" s="45"/>
      <c r="FCA74" s="45"/>
      <c r="FCB74" s="45"/>
      <c r="FCC74" s="45"/>
      <c r="FCD74" s="45"/>
      <c r="FCE74" s="45"/>
      <c r="FCF74" s="45"/>
      <c r="FCG74" s="45"/>
      <c r="FCH74" s="45"/>
      <c r="FCI74" s="45"/>
      <c r="FCJ74" s="45"/>
      <c r="FCK74" s="45"/>
      <c r="FCL74" s="45"/>
      <c r="FCM74" s="45"/>
      <c r="FCN74" s="45"/>
      <c r="FCO74" s="45"/>
      <c r="FCP74" s="45"/>
      <c r="FCQ74" s="45"/>
      <c r="FCR74" s="45"/>
      <c r="FCS74" s="45"/>
      <c r="FCT74" s="45"/>
      <c r="FCU74" s="45"/>
      <c r="FCV74" s="45"/>
      <c r="FCW74" s="45"/>
      <c r="FCX74" s="45"/>
      <c r="FCY74" s="45"/>
      <c r="FCZ74" s="45"/>
      <c r="FDA74" s="45"/>
      <c r="FDB74" s="45"/>
      <c r="FDC74" s="45"/>
      <c r="FDD74" s="45"/>
      <c r="FDE74" s="45"/>
      <c r="FDF74" s="45"/>
      <c r="FDG74" s="45"/>
      <c r="FDH74" s="45"/>
      <c r="FDI74" s="45"/>
      <c r="FDJ74" s="45"/>
      <c r="FDK74" s="45"/>
      <c r="FDL74" s="45"/>
      <c r="FDM74" s="45"/>
      <c r="FDN74" s="45"/>
      <c r="FDO74" s="45"/>
      <c r="FDP74" s="45"/>
      <c r="FDQ74" s="45"/>
      <c r="FDR74" s="45"/>
      <c r="FDS74" s="45"/>
      <c r="FDT74" s="45"/>
      <c r="FDU74" s="45"/>
      <c r="FDV74" s="45"/>
      <c r="FDW74" s="45"/>
      <c r="FDX74" s="45"/>
      <c r="FDY74" s="45"/>
      <c r="FDZ74" s="45"/>
      <c r="FEA74" s="45"/>
      <c r="FEB74" s="45"/>
      <c r="FEC74" s="45"/>
      <c r="FED74" s="45"/>
      <c r="FEE74" s="45"/>
      <c r="FEF74" s="45"/>
      <c r="FEG74" s="45"/>
      <c r="FEH74" s="45"/>
      <c r="FEI74" s="45"/>
      <c r="FEJ74" s="45"/>
      <c r="FEK74" s="45"/>
      <c r="FEL74" s="45"/>
      <c r="FEM74" s="45"/>
      <c r="FEN74" s="45"/>
      <c r="FEO74" s="45"/>
      <c r="FEP74" s="45"/>
      <c r="FEQ74" s="45"/>
      <c r="FER74" s="45"/>
      <c r="FES74" s="45"/>
      <c r="FET74" s="45"/>
      <c r="FEU74" s="45"/>
      <c r="FEV74" s="45"/>
      <c r="FEW74" s="45"/>
      <c r="FEX74" s="45"/>
      <c r="FEY74" s="45"/>
      <c r="FEZ74" s="45"/>
      <c r="FFA74" s="45"/>
      <c r="FFB74" s="45"/>
      <c r="FFC74" s="45"/>
      <c r="FFD74" s="45"/>
      <c r="FFE74" s="45"/>
      <c r="FFF74" s="45"/>
      <c r="FFG74" s="45"/>
      <c r="FFH74" s="45"/>
      <c r="FFI74" s="45"/>
      <c r="FFJ74" s="45"/>
      <c r="FFK74" s="45"/>
      <c r="FFL74" s="45"/>
      <c r="FFM74" s="45"/>
      <c r="FFN74" s="45"/>
      <c r="FFO74" s="45"/>
      <c r="FFP74" s="45"/>
      <c r="FFQ74" s="45"/>
      <c r="FFR74" s="45"/>
      <c r="FFS74" s="45"/>
      <c r="FFT74" s="45"/>
      <c r="FFU74" s="45"/>
      <c r="FFV74" s="45"/>
      <c r="FFW74" s="45"/>
      <c r="FFX74" s="45"/>
      <c r="FFY74" s="45"/>
      <c r="FFZ74" s="45"/>
      <c r="FGA74" s="45"/>
      <c r="FGB74" s="45"/>
      <c r="FGC74" s="45"/>
      <c r="FGD74" s="45"/>
      <c r="FGE74" s="45"/>
      <c r="FGF74" s="45"/>
      <c r="FGG74" s="45"/>
      <c r="FGH74" s="45"/>
      <c r="FGI74" s="45"/>
      <c r="FGJ74" s="45"/>
      <c r="FGK74" s="45"/>
      <c r="FGL74" s="45"/>
      <c r="FGM74" s="45"/>
      <c r="FGN74" s="45"/>
      <c r="FGO74" s="45"/>
      <c r="FGP74" s="45"/>
      <c r="FGQ74" s="45"/>
      <c r="FGR74" s="45"/>
      <c r="FGS74" s="45"/>
      <c r="FGT74" s="45"/>
      <c r="FGU74" s="45"/>
      <c r="FGV74" s="45"/>
      <c r="FGW74" s="45"/>
      <c r="FGX74" s="45"/>
      <c r="FGY74" s="45"/>
      <c r="FGZ74" s="45"/>
      <c r="FHA74" s="45"/>
      <c r="FHB74" s="45"/>
      <c r="FHC74" s="45"/>
      <c r="FHD74" s="45"/>
      <c r="FHE74" s="45"/>
      <c r="FHF74" s="45"/>
      <c r="FHG74" s="45"/>
      <c r="FHH74" s="45"/>
      <c r="FHI74" s="45"/>
      <c r="FHJ74" s="45"/>
      <c r="FHK74" s="45"/>
      <c r="FHL74" s="45"/>
      <c r="FHM74" s="45"/>
      <c r="FHN74" s="45"/>
      <c r="FHO74" s="45"/>
      <c r="FHP74" s="45"/>
      <c r="FHQ74" s="45"/>
      <c r="FHR74" s="45"/>
      <c r="FHS74" s="45"/>
      <c r="FHT74" s="45"/>
      <c r="FHU74" s="45"/>
      <c r="FHV74" s="45"/>
      <c r="FHW74" s="45"/>
      <c r="FHX74" s="45"/>
      <c r="FHY74" s="45"/>
      <c r="FHZ74" s="45"/>
      <c r="FIA74" s="45"/>
      <c r="FIB74" s="45"/>
      <c r="FIC74" s="45"/>
      <c r="FID74" s="45"/>
      <c r="FIE74" s="45"/>
      <c r="FIF74" s="45"/>
      <c r="FIG74" s="45"/>
      <c r="FIH74" s="45"/>
      <c r="FII74" s="45"/>
      <c r="FIJ74" s="45"/>
      <c r="FIK74" s="45"/>
      <c r="FIL74" s="45"/>
      <c r="FIM74" s="45"/>
      <c r="FIN74" s="45"/>
      <c r="FIO74" s="45"/>
      <c r="FIP74" s="45"/>
      <c r="FIQ74" s="45"/>
      <c r="FIR74" s="45"/>
      <c r="FIS74" s="45"/>
      <c r="FIT74" s="45"/>
      <c r="FIU74" s="45"/>
      <c r="FIV74" s="45"/>
      <c r="FIW74" s="45"/>
      <c r="FIX74" s="45"/>
      <c r="FIY74" s="45"/>
      <c r="FIZ74" s="45"/>
      <c r="FJA74" s="45"/>
      <c r="FJB74" s="45"/>
      <c r="FJC74" s="45"/>
      <c r="FJD74" s="45"/>
      <c r="FJE74" s="45"/>
      <c r="FJF74" s="45"/>
      <c r="FJG74" s="45"/>
      <c r="FJH74" s="45"/>
      <c r="FJI74" s="45"/>
      <c r="FJJ74" s="45"/>
      <c r="FJK74" s="45"/>
      <c r="FJL74" s="45"/>
      <c r="FJM74" s="45"/>
      <c r="FJN74" s="45"/>
      <c r="FJO74" s="45"/>
      <c r="FJP74" s="45"/>
      <c r="FJQ74" s="45"/>
      <c r="FJR74" s="45"/>
      <c r="FJS74" s="45"/>
      <c r="FJT74" s="45"/>
      <c r="FJU74" s="45"/>
      <c r="FJV74" s="45"/>
      <c r="FJW74" s="45"/>
      <c r="FJX74" s="45"/>
      <c r="FJY74" s="45"/>
      <c r="FJZ74" s="45"/>
      <c r="FKA74" s="45"/>
      <c r="FKB74" s="45"/>
      <c r="FKC74" s="45"/>
      <c r="FKD74" s="45"/>
      <c r="FKE74" s="45"/>
      <c r="FKF74" s="45"/>
      <c r="FKG74" s="45"/>
      <c r="FKH74" s="45"/>
      <c r="FKI74" s="45"/>
      <c r="FKJ74" s="45"/>
      <c r="FKK74" s="45"/>
      <c r="FKL74" s="45"/>
      <c r="FKM74" s="45"/>
      <c r="FKN74" s="45"/>
      <c r="FKO74" s="45"/>
      <c r="FKP74" s="45"/>
      <c r="FKQ74" s="45"/>
      <c r="FKR74" s="45"/>
      <c r="FKS74" s="45"/>
      <c r="FKT74" s="45"/>
      <c r="FKU74" s="45"/>
      <c r="FKV74" s="45"/>
      <c r="FKW74" s="45"/>
      <c r="FKX74" s="45"/>
      <c r="FKY74" s="45"/>
      <c r="FKZ74" s="45"/>
      <c r="FLA74" s="45"/>
      <c r="FLB74" s="45"/>
      <c r="FLC74" s="45"/>
      <c r="FLD74" s="45"/>
      <c r="FLE74" s="45"/>
      <c r="FLF74" s="45"/>
      <c r="FLG74" s="45"/>
      <c r="FLH74" s="45"/>
      <c r="FLI74" s="45"/>
      <c r="FLJ74" s="45"/>
      <c r="FLK74" s="45"/>
      <c r="FLL74" s="45"/>
      <c r="FLM74" s="45"/>
      <c r="FLN74" s="45"/>
      <c r="FLO74" s="45"/>
      <c r="FLP74" s="45"/>
      <c r="FLQ74" s="45"/>
      <c r="FLR74" s="45"/>
      <c r="FLS74" s="45"/>
      <c r="FLT74" s="45"/>
      <c r="FLU74" s="45"/>
      <c r="FLV74" s="45"/>
      <c r="FLW74" s="45"/>
      <c r="FLX74" s="45"/>
      <c r="FLY74" s="45"/>
      <c r="FLZ74" s="45"/>
      <c r="FMA74" s="45"/>
      <c r="FMB74" s="45"/>
      <c r="FMC74" s="45"/>
      <c r="FMD74" s="45"/>
      <c r="FME74" s="45"/>
      <c r="FMF74" s="45"/>
      <c r="FMG74" s="45"/>
      <c r="FMH74" s="45"/>
      <c r="FMI74" s="45"/>
      <c r="FMJ74" s="45"/>
      <c r="FMK74" s="45"/>
      <c r="FML74" s="45"/>
      <c r="FMM74" s="45"/>
      <c r="FMN74" s="45"/>
      <c r="FMO74" s="45"/>
      <c r="FMP74" s="45"/>
      <c r="FMQ74" s="45"/>
      <c r="FMR74" s="45"/>
      <c r="FMS74" s="45"/>
      <c r="FMT74" s="45"/>
      <c r="FMU74" s="45"/>
      <c r="FMV74" s="45"/>
      <c r="FMW74" s="45"/>
      <c r="FMX74" s="45"/>
      <c r="FMY74" s="45"/>
      <c r="FMZ74" s="45"/>
      <c r="FNA74" s="45"/>
      <c r="FNB74" s="45"/>
      <c r="FNC74" s="45"/>
      <c r="FND74" s="45"/>
      <c r="FNE74" s="45"/>
      <c r="FNF74" s="45"/>
      <c r="FNG74" s="45"/>
      <c r="FNH74" s="45"/>
      <c r="FNI74" s="45"/>
      <c r="FNJ74" s="45"/>
      <c r="FNK74" s="45"/>
      <c r="FNL74" s="45"/>
      <c r="FNM74" s="45"/>
      <c r="FNN74" s="45"/>
      <c r="FNO74" s="45"/>
      <c r="FNP74" s="45"/>
    </row>
    <row r="75" spans="1:4436" s="88" customFormat="1" outlineLevel="1">
      <c r="A75" s="26"/>
      <c r="B75" s="40"/>
      <c r="C75" s="145" t="s">
        <v>78</v>
      </c>
      <c r="D75" s="49"/>
      <c r="E75" s="94">
        <f>9317744</f>
        <v>9317744</v>
      </c>
      <c r="F75" s="94">
        <v>5429864</v>
      </c>
      <c r="G75" s="23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36"/>
      <c r="T75" s="26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  <c r="IW75" s="45"/>
      <c r="IX75" s="45"/>
      <c r="IY75" s="45"/>
      <c r="IZ75" s="45"/>
      <c r="JA75" s="45"/>
      <c r="JB75" s="45"/>
      <c r="JC75" s="45"/>
      <c r="JD75" s="45"/>
      <c r="JE75" s="45"/>
      <c r="JF75" s="45"/>
      <c r="JG75" s="45"/>
      <c r="JH75" s="45"/>
      <c r="JI75" s="45"/>
      <c r="JJ75" s="45"/>
      <c r="JK75" s="45"/>
      <c r="JL75" s="45"/>
      <c r="JM75" s="45"/>
      <c r="JN75" s="45"/>
      <c r="JO75" s="45"/>
      <c r="JP75" s="45"/>
      <c r="JQ75" s="45"/>
      <c r="JR75" s="45"/>
      <c r="JS75" s="45"/>
      <c r="JT75" s="45"/>
      <c r="JU75" s="45"/>
      <c r="JV75" s="45"/>
      <c r="JW75" s="45"/>
      <c r="JX75" s="45"/>
      <c r="JY75" s="45"/>
      <c r="JZ75" s="45"/>
      <c r="KA75" s="45"/>
      <c r="KB75" s="45"/>
      <c r="KC75" s="45"/>
      <c r="KD75" s="45"/>
      <c r="KE75" s="45"/>
      <c r="KF75" s="45"/>
      <c r="KG75" s="45"/>
      <c r="KH75" s="45"/>
      <c r="KI75" s="45"/>
      <c r="KJ75" s="45"/>
      <c r="KK75" s="45"/>
      <c r="KL75" s="45"/>
      <c r="KM75" s="45"/>
      <c r="KN75" s="45"/>
      <c r="KO75" s="45"/>
      <c r="KP75" s="45"/>
      <c r="KQ75" s="45"/>
      <c r="KR75" s="45"/>
      <c r="KS75" s="45"/>
      <c r="KT75" s="45"/>
      <c r="KU75" s="45"/>
      <c r="KV75" s="45"/>
      <c r="KW75" s="45"/>
      <c r="KX75" s="45"/>
      <c r="KY75" s="45"/>
      <c r="KZ75" s="45"/>
      <c r="LA75" s="45"/>
      <c r="LB75" s="45"/>
      <c r="LC75" s="45"/>
      <c r="LD75" s="45"/>
      <c r="LE75" s="45"/>
      <c r="LF75" s="45"/>
      <c r="LG75" s="45"/>
      <c r="LH75" s="45"/>
      <c r="LI75" s="45"/>
      <c r="LJ75" s="45"/>
      <c r="LK75" s="45"/>
      <c r="LL75" s="45"/>
      <c r="LM75" s="45"/>
      <c r="LN75" s="45"/>
      <c r="LO75" s="45"/>
      <c r="LP75" s="45"/>
      <c r="LQ75" s="45"/>
      <c r="LR75" s="45"/>
      <c r="LS75" s="45"/>
      <c r="LT75" s="45"/>
      <c r="LU75" s="45"/>
      <c r="LV75" s="45"/>
      <c r="LW75" s="45"/>
      <c r="LX75" s="45"/>
      <c r="LY75" s="45"/>
      <c r="LZ75" s="45"/>
      <c r="MA75" s="45"/>
      <c r="MB75" s="45"/>
      <c r="MC75" s="45"/>
      <c r="MD75" s="45"/>
      <c r="ME75" s="45"/>
      <c r="MF75" s="45"/>
      <c r="MG75" s="45"/>
      <c r="MH75" s="45"/>
      <c r="MI75" s="45"/>
      <c r="MJ75" s="45"/>
      <c r="MK75" s="45"/>
      <c r="ML75" s="45"/>
      <c r="MM75" s="45"/>
      <c r="MN75" s="45"/>
      <c r="MO75" s="45"/>
      <c r="MP75" s="45"/>
      <c r="MQ75" s="45"/>
      <c r="MR75" s="45"/>
      <c r="MS75" s="45"/>
      <c r="MT75" s="45"/>
      <c r="MU75" s="45"/>
      <c r="MV75" s="45"/>
      <c r="MW75" s="45"/>
      <c r="MX75" s="45"/>
      <c r="MY75" s="45"/>
      <c r="MZ75" s="45"/>
      <c r="NA75" s="45"/>
      <c r="NB75" s="45"/>
      <c r="NC75" s="45"/>
      <c r="ND75" s="45"/>
      <c r="NE75" s="45"/>
      <c r="NF75" s="45"/>
      <c r="NG75" s="45"/>
      <c r="NH75" s="45"/>
      <c r="NI75" s="45"/>
      <c r="NJ75" s="45"/>
      <c r="NK75" s="45"/>
      <c r="NL75" s="45"/>
      <c r="NM75" s="45"/>
      <c r="NN75" s="45"/>
      <c r="NO75" s="45"/>
      <c r="NP75" s="45"/>
      <c r="NQ75" s="45"/>
      <c r="NR75" s="45"/>
      <c r="NS75" s="45"/>
      <c r="NT75" s="45"/>
      <c r="NU75" s="45"/>
      <c r="NV75" s="45"/>
      <c r="NW75" s="45"/>
      <c r="NX75" s="45"/>
      <c r="NY75" s="45"/>
      <c r="NZ75" s="45"/>
      <c r="OA75" s="45"/>
      <c r="OB75" s="45"/>
      <c r="OC75" s="45"/>
      <c r="OD75" s="45"/>
      <c r="OE75" s="45"/>
      <c r="OF75" s="45"/>
      <c r="OG75" s="45"/>
      <c r="OH75" s="45"/>
      <c r="OI75" s="45"/>
      <c r="OJ75" s="45"/>
      <c r="OK75" s="45"/>
      <c r="OL75" s="45"/>
      <c r="OM75" s="45"/>
      <c r="ON75" s="45"/>
      <c r="OO75" s="45"/>
      <c r="OP75" s="45"/>
      <c r="OQ75" s="45"/>
      <c r="OR75" s="45"/>
      <c r="OS75" s="45"/>
      <c r="OT75" s="45"/>
      <c r="OU75" s="45"/>
      <c r="OV75" s="45"/>
      <c r="OW75" s="45"/>
      <c r="OX75" s="45"/>
      <c r="OY75" s="45"/>
      <c r="OZ75" s="45"/>
      <c r="PA75" s="45"/>
      <c r="PB75" s="45"/>
      <c r="PC75" s="45"/>
      <c r="PD75" s="45"/>
      <c r="PE75" s="45"/>
      <c r="PF75" s="45"/>
      <c r="PG75" s="45"/>
      <c r="PH75" s="45"/>
      <c r="PI75" s="45"/>
      <c r="PJ75" s="45"/>
      <c r="PK75" s="45"/>
      <c r="PL75" s="45"/>
      <c r="PM75" s="45"/>
      <c r="PN75" s="45"/>
      <c r="PO75" s="45"/>
      <c r="PP75" s="45"/>
      <c r="PQ75" s="45"/>
      <c r="PR75" s="45"/>
      <c r="PS75" s="45"/>
      <c r="PT75" s="45"/>
      <c r="PU75" s="45"/>
      <c r="PV75" s="45"/>
      <c r="PW75" s="45"/>
      <c r="PX75" s="45"/>
      <c r="PY75" s="45"/>
      <c r="PZ75" s="45"/>
      <c r="QA75" s="45"/>
      <c r="QB75" s="45"/>
      <c r="QC75" s="45"/>
      <c r="QD75" s="45"/>
      <c r="QE75" s="45"/>
      <c r="QF75" s="45"/>
      <c r="QG75" s="45"/>
      <c r="QH75" s="45"/>
      <c r="QI75" s="45"/>
      <c r="QJ75" s="45"/>
      <c r="QK75" s="45"/>
      <c r="QL75" s="45"/>
      <c r="QM75" s="45"/>
      <c r="QN75" s="45"/>
      <c r="QO75" s="45"/>
      <c r="QP75" s="45"/>
      <c r="QQ75" s="45"/>
      <c r="QR75" s="45"/>
      <c r="QS75" s="45"/>
      <c r="QT75" s="45"/>
      <c r="QU75" s="45"/>
      <c r="QV75" s="45"/>
      <c r="QW75" s="45"/>
      <c r="QX75" s="45"/>
      <c r="QY75" s="45"/>
      <c r="QZ75" s="45"/>
      <c r="RA75" s="45"/>
      <c r="RB75" s="45"/>
      <c r="RC75" s="45"/>
      <c r="RD75" s="45"/>
      <c r="RE75" s="45"/>
      <c r="RF75" s="45"/>
      <c r="RG75" s="45"/>
      <c r="RH75" s="45"/>
      <c r="RI75" s="45"/>
      <c r="RJ75" s="45"/>
      <c r="RK75" s="45"/>
      <c r="RL75" s="45"/>
      <c r="RM75" s="45"/>
      <c r="RN75" s="45"/>
      <c r="RO75" s="45"/>
      <c r="RP75" s="45"/>
      <c r="RQ75" s="45"/>
      <c r="RR75" s="45"/>
      <c r="RS75" s="45"/>
      <c r="RT75" s="45"/>
      <c r="RU75" s="45"/>
      <c r="RV75" s="45"/>
      <c r="RW75" s="45"/>
      <c r="RX75" s="45"/>
      <c r="RY75" s="45"/>
      <c r="RZ75" s="45"/>
      <c r="SA75" s="45"/>
      <c r="SB75" s="45"/>
      <c r="SC75" s="45"/>
      <c r="SD75" s="45"/>
      <c r="SE75" s="45"/>
      <c r="SF75" s="45"/>
      <c r="SG75" s="45"/>
      <c r="SH75" s="45"/>
      <c r="SI75" s="45"/>
      <c r="SJ75" s="45"/>
      <c r="SK75" s="45"/>
      <c r="SL75" s="45"/>
      <c r="SM75" s="45"/>
      <c r="SN75" s="45"/>
      <c r="SO75" s="45"/>
      <c r="SP75" s="45"/>
      <c r="SQ75" s="45"/>
      <c r="SR75" s="45"/>
      <c r="SS75" s="45"/>
      <c r="ST75" s="45"/>
      <c r="SU75" s="45"/>
      <c r="SV75" s="45"/>
      <c r="SW75" s="45"/>
      <c r="SX75" s="45"/>
      <c r="SY75" s="45"/>
      <c r="SZ75" s="45"/>
      <c r="TA75" s="45"/>
      <c r="TB75" s="45"/>
      <c r="TC75" s="45"/>
      <c r="TD75" s="45"/>
      <c r="TE75" s="45"/>
      <c r="TF75" s="45"/>
      <c r="TG75" s="45"/>
      <c r="TH75" s="45"/>
      <c r="TI75" s="45"/>
      <c r="TJ75" s="45"/>
      <c r="TK75" s="45"/>
      <c r="TL75" s="45"/>
      <c r="TM75" s="45"/>
      <c r="TN75" s="45"/>
      <c r="TO75" s="45"/>
      <c r="TP75" s="45"/>
      <c r="TQ75" s="45"/>
      <c r="TR75" s="45"/>
      <c r="TS75" s="45"/>
      <c r="TT75" s="45"/>
      <c r="TU75" s="45"/>
      <c r="TV75" s="45"/>
      <c r="TW75" s="45"/>
      <c r="TX75" s="45"/>
      <c r="TY75" s="45"/>
      <c r="TZ75" s="45"/>
      <c r="UA75" s="45"/>
      <c r="UB75" s="45"/>
      <c r="UC75" s="45"/>
      <c r="UD75" s="45"/>
      <c r="UE75" s="45"/>
      <c r="UF75" s="45"/>
      <c r="UG75" s="45"/>
      <c r="UH75" s="45"/>
      <c r="UI75" s="45"/>
      <c r="UJ75" s="45"/>
      <c r="UK75" s="45"/>
      <c r="UL75" s="45"/>
      <c r="UM75" s="45"/>
      <c r="UN75" s="45"/>
      <c r="UO75" s="45"/>
      <c r="UP75" s="45"/>
      <c r="UQ75" s="45"/>
      <c r="UR75" s="45"/>
      <c r="US75" s="45"/>
      <c r="UT75" s="45"/>
      <c r="UU75" s="45"/>
      <c r="UV75" s="45"/>
      <c r="UW75" s="45"/>
      <c r="UX75" s="45"/>
      <c r="UY75" s="45"/>
      <c r="UZ75" s="45"/>
      <c r="VA75" s="45"/>
      <c r="VB75" s="45"/>
      <c r="VC75" s="45"/>
      <c r="VD75" s="45"/>
      <c r="VE75" s="45"/>
      <c r="VF75" s="45"/>
      <c r="VG75" s="45"/>
      <c r="VH75" s="45"/>
      <c r="VI75" s="45"/>
      <c r="VJ75" s="45"/>
      <c r="VK75" s="45"/>
      <c r="VL75" s="45"/>
      <c r="VM75" s="45"/>
      <c r="VN75" s="45"/>
      <c r="VO75" s="45"/>
      <c r="VP75" s="45"/>
      <c r="VQ75" s="45"/>
      <c r="VR75" s="45"/>
      <c r="VS75" s="45"/>
      <c r="VT75" s="45"/>
      <c r="VU75" s="45"/>
      <c r="VV75" s="45"/>
      <c r="VW75" s="45"/>
      <c r="VX75" s="45"/>
      <c r="VY75" s="45"/>
      <c r="VZ75" s="45"/>
      <c r="WA75" s="45"/>
      <c r="WB75" s="45"/>
      <c r="WC75" s="45"/>
      <c r="WD75" s="45"/>
      <c r="WE75" s="45"/>
      <c r="WF75" s="45"/>
      <c r="WG75" s="45"/>
      <c r="WH75" s="45"/>
      <c r="WI75" s="45"/>
      <c r="WJ75" s="45"/>
      <c r="WK75" s="45"/>
      <c r="WL75" s="45"/>
      <c r="WM75" s="45"/>
      <c r="WN75" s="45"/>
      <c r="WO75" s="45"/>
      <c r="WP75" s="45"/>
      <c r="WQ75" s="45"/>
      <c r="WR75" s="45"/>
      <c r="WS75" s="45"/>
      <c r="WT75" s="45"/>
      <c r="WU75" s="45"/>
      <c r="WV75" s="45"/>
      <c r="WW75" s="45"/>
      <c r="WX75" s="45"/>
      <c r="WY75" s="45"/>
      <c r="WZ75" s="45"/>
      <c r="XA75" s="45"/>
      <c r="XB75" s="45"/>
      <c r="XC75" s="45"/>
      <c r="XD75" s="45"/>
      <c r="XE75" s="45"/>
      <c r="XF75" s="45"/>
      <c r="XG75" s="45"/>
      <c r="XH75" s="45"/>
      <c r="XI75" s="45"/>
      <c r="XJ75" s="45"/>
      <c r="XK75" s="45"/>
      <c r="XL75" s="45"/>
      <c r="XM75" s="45"/>
      <c r="XN75" s="45"/>
      <c r="XO75" s="45"/>
      <c r="XP75" s="45"/>
      <c r="XQ75" s="45"/>
      <c r="XR75" s="45"/>
      <c r="XS75" s="45"/>
      <c r="XT75" s="45"/>
      <c r="XU75" s="45"/>
      <c r="XV75" s="45"/>
      <c r="XW75" s="45"/>
      <c r="XX75" s="45"/>
      <c r="XY75" s="45"/>
      <c r="XZ75" s="45"/>
      <c r="YA75" s="45"/>
      <c r="YB75" s="45"/>
      <c r="YC75" s="45"/>
      <c r="YD75" s="45"/>
      <c r="YE75" s="45"/>
      <c r="YF75" s="45"/>
      <c r="YG75" s="45"/>
      <c r="YH75" s="45"/>
      <c r="YI75" s="45"/>
      <c r="YJ75" s="45"/>
      <c r="YK75" s="45"/>
      <c r="YL75" s="45"/>
      <c r="YM75" s="45"/>
      <c r="YN75" s="45"/>
      <c r="YO75" s="45"/>
      <c r="YP75" s="45"/>
      <c r="YQ75" s="45"/>
      <c r="YR75" s="45"/>
      <c r="YS75" s="45"/>
      <c r="YT75" s="45"/>
      <c r="YU75" s="45"/>
      <c r="YV75" s="45"/>
      <c r="YW75" s="45"/>
      <c r="YX75" s="45"/>
      <c r="YY75" s="45"/>
      <c r="YZ75" s="45"/>
      <c r="ZA75" s="45"/>
      <c r="ZB75" s="45"/>
      <c r="ZC75" s="45"/>
      <c r="ZD75" s="45"/>
      <c r="ZE75" s="45"/>
      <c r="ZF75" s="45"/>
      <c r="ZG75" s="45"/>
      <c r="ZH75" s="45"/>
      <c r="ZI75" s="45"/>
      <c r="ZJ75" s="45"/>
      <c r="ZK75" s="45"/>
      <c r="ZL75" s="45"/>
      <c r="ZM75" s="45"/>
      <c r="ZN75" s="45"/>
      <c r="ZO75" s="45"/>
      <c r="ZP75" s="45"/>
      <c r="ZQ75" s="45"/>
      <c r="ZR75" s="45"/>
      <c r="ZS75" s="45"/>
      <c r="ZT75" s="45"/>
      <c r="ZU75" s="45"/>
      <c r="ZV75" s="45"/>
      <c r="ZW75" s="45"/>
      <c r="ZX75" s="45"/>
      <c r="ZY75" s="45"/>
      <c r="ZZ75" s="45"/>
      <c r="AAA75" s="45"/>
      <c r="AAB75" s="45"/>
      <c r="AAC75" s="45"/>
      <c r="AAD75" s="45"/>
      <c r="AAE75" s="45"/>
      <c r="AAF75" s="45"/>
      <c r="AAG75" s="45"/>
      <c r="AAH75" s="45"/>
      <c r="AAI75" s="45"/>
      <c r="AAJ75" s="45"/>
      <c r="AAK75" s="45"/>
      <c r="AAL75" s="45"/>
      <c r="AAM75" s="45"/>
      <c r="AAN75" s="45"/>
      <c r="AAO75" s="45"/>
      <c r="AAP75" s="45"/>
      <c r="AAQ75" s="45"/>
      <c r="AAR75" s="45"/>
      <c r="AAS75" s="45"/>
      <c r="AAT75" s="45"/>
      <c r="AAU75" s="45"/>
      <c r="AAV75" s="45"/>
      <c r="AAW75" s="45"/>
      <c r="AAX75" s="45"/>
      <c r="AAY75" s="45"/>
      <c r="AAZ75" s="45"/>
      <c r="ABA75" s="45"/>
      <c r="ABB75" s="45"/>
      <c r="ABC75" s="45"/>
      <c r="ABD75" s="45"/>
      <c r="ABE75" s="45"/>
      <c r="ABF75" s="45"/>
      <c r="ABG75" s="45"/>
      <c r="ABH75" s="45"/>
      <c r="ABI75" s="45"/>
      <c r="ABJ75" s="45"/>
      <c r="ABK75" s="45"/>
      <c r="ABL75" s="45"/>
      <c r="ABM75" s="45"/>
      <c r="ABN75" s="45"/>
      <c r="ABO75" s="45"/>
      <c r="ABP75" s="45"/>
      <c r="ABQ75" s="45"/>
      <c r="ABR75" s="45"/>
      <c r="ABS75" s="45"/>
      <c r="ABT75" s="45"/>
      <c r="ABU75" s="45"/>
      <c r="ABV75" s="45"/>
      <c r="ABW75" s="45"/>
      <c r="ABX75" s="45"/>
      <c r="ABY75" s="45"/>
      <c r="ABZ75" s="45"/>
      <c r="ACA75" s="45"/>
      <c r="ACB75" s="45"/>
      <c r="ACC75" s="45"/>
      <c r="ACD75" s="45"/>
      <c r="ACE75" s="45"/>
      <c r="ACF75" s="45"/>
      <c r="ACG75" s="45"/>
      <c r="ACH75" s="45"/>
      <c r="ACI75" s="45"/>
      <c r="ACJ75" s="45"/>
      <c r="ACK75" s="45"/>
      <c r="ACL75" s="45"/>
      <c r="ACM75" s="45"/>
      <c r="ACN75" s="45"/>
      <c r="ACO75" s="45"/>
      <c r="ACP75" s="45"/>
      <c r="ACQ75" s="45"/>
      <c r="ACR75" s="45"/>
      <c r="ACS75" s="45"/>
      <c r="ACT75" s="45"/>
      <c r="ACU75" s="45"/>
      <c r="ACV75" s="45"/>
      <c r="ACW75" s="45"/>
      <c r="ACX75" s="45"/>
      <c r="ACY75" s="45"/>
      <c r="ACZ75" s="45"/>
      <c r="ADA75" s="45"/>
      <c r="ADB75" s="45"/>
      <c r="ADC75" s="45"/>
      <c r="ADD75" s="45"/>
      <c r="ADE75" s="45"/>
      <c r="ADF75" s="45"/>
      <c r="ADG75" s="45"/>
      <c r="ADH75" s="45"/>
      <c r="ADI75" s="45"/>
      <c r="ADJ75" s="45"/>
      <c r="ADK75" s="45"/>
      <c r="ADL75" s="45"/>
      <c r="ADM75" s="45"/>
      <c r="ADN75" s="45"/>
      <c r="ADO75" s="45"/>
      <c r="ADP75" s="45"/>
      <c r="ADQ75" s="45"/>
      <c r="ADR75" s="45"/>
      <c r="ADS75" s="45"/>
      <c r="ADT75" s="45"/>
      <c r="ADU75" s="45"/>
      <c r="ADV75" s="45"/>
      <c r="ADW75" s="45"/>
      <c r="ADX75" s="45"/>
      <c r="ADY75" s="45"/>
      <c r="ADZ75" s="45"/>
      <c r="AEA75" s="45"/>
      <c r="AEB75" s="45"/>
      <c r="AEC75" s="45"/>
      <c r="AED75" s="45"/>
      <c r="AEE75" s="45"/>
      <c r="AEF75" s="45"/>
      <c r="AEG75" s="45"/>
      <c r="AEH75" s="45"/>
      <c r="AEI75" s="45"/>
      <c r="AEJ75" s="45"/>
      <c r="AEK75" s="45"/>
      <c r="AEL75" s="45"/>
      <c r="AEM75" s="45"/>
      <c r="AEN75" s="45"/>
      <c r="AEO75" s="45"/>
      <c r="AEP75" s="45"/>
      <c r="AEQ75" s="45"/>
      <c r="AER75" s="45"/>
      <c r="AES75" s="45"/>
      <c r="AET75" s="45"/>
      <c r="AEU75" s="45"/>
      <c r="AEV75" s="45"/>
      <c r="AEW75" s="45"/>
      <c r="AEX75" s="45"/>
      <c r="AEY75" s="45"/>
      <c r="AEZ75" s="45"/>
      <c r="AFA75" s="45"/>
      <c r="AFB75" s="45"/>
      <c r="AFC75" s="45"/>
      <c r="AFD75" s="45"/>
      <c r="AFE75" s="45"/>
      <c r="AFF75" s="45"/>
      <c r="AFG75" s="45"/>
      <c r="AFH75" s="45"/>
      <c r="AFI75" s="45"/>
      <c r="AFJ75" s="45"/>
      <c r="AFK75" s="45"/>
      <c r="AFL75" s="45"/>
      <c r="AFM75" s="45"/>
      <c r="AFN75" s="45"/>
      <c r="AFO75" s="45"/>
      <c r="AFP75" s="45"/>
      <c r="AFQ75" s="45"/>
      <c r="AFR75" s="45"/>
      <c r="AFS75" s="45"/>
      <c r="AFT75" s="45"/>
      <c r="AFU75" s="45"/>
      <c r="AFV75" s="45"/>
      <c r="AFW75" s="45"/>
      <c r="AFX75" s="45"/>
      <c r="AFY75" s="45"/>
      <c r="AFZ75" s="45"/>
      <c r="AGA75" s="45"/>
      <c r="AGB75" s="45"/>
      <c r="AGC75" s="45"/>
      <c r="AGD75" s="45"/>
      <c r="AGE75" s="45"/>
      <c r="AGF75" s="45"/>
      <c r="AGG75" s="45"/>
      <c r="AGH75" s="45"/>
      <c r="AGI75" s="45"/>
      <c r="AGJ75" s="45"/>
      <c r="AGK75" s="45"/>
      <c r="AGL75" s="45"/>
      <c r="AGM75" s="45"/>
      <c r="AGN75" s="45"/>
      <c r="AGO75" s="45"/>
      <c r="AGP75" s="45"/>
      <c r="AGQ75" s="45"/>
      <c r="AGR75" s="45"/>
      <c r="AGS75" s="45"/>
      <c r="AGT75" s="45"/>
      <c r="AGU75" s="45"/>
      <c r="AGV75" s="45"/>
      <c r="AGW75" s="45"/>
      <c r="AGX75" s="45"/>
      <c r="AGY75" s="45"/>
      <c r="AGZ75" s="45"/>
      <c r="AHA75" s="45"/>
      <c r="AHB75" s="45"/>
      <c r="AHC75" s="45"/>
      <c r="AHD75" s="45"/>
      <c r="AHE75" s="45"/>
      <c r="AHF75" s="45"/>
      <c r="AHG75" s="45"/>
      <c r="AHH75" s="45"/>
      <c r="AHI75" s="45"/>
      <c r="AHJ75" s="45"/>
      <c r="AHK75" s="45"/>
      <c r="AHL75" s="45"/>
      <c r="AHM75" s="45"/>
      <c r="AHN75" s="45"/>
      <c r="AHO75" s="45"/>
      <c r="AHP75" s="45"/>
      <c r="AHQ75" s="45"/>
      <c r="AHR75" s="45"/>
      <c r="AHS75" s="45"/>
      <c r="AHT75" s="45"/>
      <c r="AHU75" s="45"/>
      <c r="AHV75" s="45"/>
      <c r="AHW75" s="45"/>
      <c r="AHX75" s="45"/>
      <c r="AHY75" s="45"/>
      <c r="AHZ75" s="45"/>
      <c r="AIA75" s="45"/>
      <c r="AIB75" s="45"/>
      <c r="AIC75" s="45"/>
      <c r="AID75" s="45"/>
      <c r="AIE75" s="45"/>
      <c r="AIF75" s="45"/>
      <c r="AIG75" s="45"/>
      <c r="AIH75" s="45"/>
      <c r="AII75" s="45"/>
      <c r="AIJ75" s="45"/>
      <c r="AIK75" s="45"/>
      <c r="AIL75" s="45"/>
      <c r="AIM75" s="45"/>
      <c r="AIN75" s="45"/>
      <c r="AIO75" s="45"/>
      <c r="AIP75" s="45"/>
      <c r="AIQ75" s="45"/>
      <c r="AIR75" s="45"/>
      <c r="AIS75" s="45"/>
      <c r="AIT75" s="45"/>
      <c r="AIU75" s="45"/>
      <c r="AIV75" s="45"/>
      <c r="AIW75" s="45"/>
      <c r="AIX75" s="45"/>
      <c r="AIY75" s="45"/>
      <c r="AIZ75" s="45"/>
      <c r="AJA75" s="45"/>
      <c r="AJB75" s="45"/>
      <c r="AJC75" s="45"/>
      <c r="AJD75" s="45"/>
      <c r="AJE75" s="45"/>
      <c r="AJF75" s="45"/>
      <c r="AJG75" s="45"/>
      <c r="AJH75" s="45"/>
      <c r="AJI75" s="45"/>
      <c r="AJJ75" s="45"/>
      <c r="AJK75" s="45"/>
      <c r="AJL75" s="45"/>
      <c r="AJM75" s="45"/>
      <c r="AJN75" s="45"/>
      <c r="AJO75" s="45"/>
      <c r="AJP75" s="45"/>
      <c r="AJQ75" s="45"/>
      <c r="AJR75" s="45"/>
      <c r="AJS75" s="45"/>
      <c r="AJT75" s="45"/>
      <c r="AJU75" s="45"/>
      <c r="AJV75" s="45"/>
      <c r="AJW75" s="45"/>
      <c r="AJX75" s="45"/>
      <c r="AJY75" s="45"/>
      <c r="AJZ75" s="45"/>
      <c r="AKA75" s="45"/>
      <c r="AKB75" s="45"/>
      <c r="AKC75" s="45"/>
      <c r="AKD75" s="45"/>
      <c r="AKE75" s="45"/>
      <c r="AKF75" s="45"/>
      <c r="AKG75" s="45"/>
      <c r="AKH75" s="45"/>
      <c r="AKI75" s="45"/>
      <c r="AKJ75" s="45"/>
      <c r="AKK75" s="45"/>
      <c r="AKL75" s="45"/>
      <c r="AKM75" s="45"/>
      <c r="AKN75" s="45"/>
      <c r="AKO75" s="45"/>
      <c r="AKP75" s="45"/>
      <c r="AKQ75" s="45"/>
      <c r="AKR75" s="45"/>
      <c r="AKS75" s="45"/>
      <c r="AKT75" s="45"/>
      <c r="AKU75" s="45"/>
      <c r="AKV75" s="45"/>
      <c r="AKW75" s="45"/>
      <c r="AKX75" s="45"/>
      <c r="AKY75" s="45"/>
      <c r="AKZ75" s="45"/>
      <c r="ALA75" s="45"/>
      <c r="ALB75" s="45"/>
      <c r="ALC75" s="45"/>
      <c r="ALD75" s="45"/>
      <c r="ALE75" s="45"/>
      <c r="ALF75" s="45"/>
      <c r="ALG75" s="45"/>
      <c r="ALH75" s="45"/>
      <c r="ALI75" s="45"/>
      <c r="ALJ75" s="45"/>
      <c r="ALK75" s="45"/>
      <c r="ALL75" s="45"/>
      <c r="ALM75" s="45"/>
      <c r="ALN75" s="45"/>
      <c r="ALO75" s="45"/>
      <c r="ALP75" s="45"/>
      <c r="ALQ75" s="45"/>
      <c r="ALR75" s="45"/>
      <c r="ALS75" s="45"/>
      <c r="ALT75" s="45"/>
      <c r="ALU75" s="45"/>
      <c r="ALV75" s="45"/>
      <c r="ALW75" s="45"/>
      <c r="ALX75" s="45"/>
      <c r="ALY75" s="45"/>
      <c r="ALZ75" s="45"/>
      <c r="AMA75" s="45"/>
      <c r="AMB75" s="45"/>
      <c r="AMC75" s="45"/>
      <c r="AMD75" s="45"/>
      <c r="AME75" s="45"/>
      <c r="AMF75" s="45"/>
      <c r="AMG75" s="45"/>
      <c r="AMH75" s="45"/>
      <c r="AMI75" s="45"/>
      <c r="AMJ75" s="45"/>
      <c r="AMK75" s="45"/>
      <c r="AML75" s="45"/>
      <c r="AMM75" s="45"/>
      <c r="AMN75" s="45"/>
      <c r="AMO75" s="45"/>
      <c r="AMP75" s="45"/>
      <c r="AMQ75" s="45"/>
      <c r="AMR75" s="45"/>
      <c r="AMS75" s="45"/>
      <c r="AMT75" s="45"/>
      <c r="AMU75" s="45"/>
      <c r="AMV75" s="45"/>
      <c r="AMW75" s="45"/>
      <c r="AMX75" s="45"/>
      <c r="AMY75" s="45"/>
      <c r="AMZ75" s="45"/>
      <c r="ANA75" s="45"/>
      <c r="ANB75" s="45"/>
      <c r="ANC75" s="45"/>
      <c r="AND75" s="45"/>
      <c r="ANE75" s="45"/>
      <c r="ANF75" s="45"/>
      <c r="ANG75" s="45"/>
      <c r="ANH75" s="45"/>
      <c r="ANI75" s="45"/>
      <c r="ANJ75" s="45"/>
      <c r="ANK75" s="45"/>
      <c r="ANL75" s="45"/>
      <c r="ANM75" s="45"/>
      <c r="ANN75" s="45"/>
      <c r="ANO75" s="45"/>
      <c r="ANP75" s="45"/>
      <c r="ANQ75" s="45"/>
      <c r="ANR75" s="45"/>
      <c r="ANS75" s="45"/>
      <c r="ANT75" s="45"/>
      <c r="ANU75" s="45"/>
      <c r="ANV75" s="45"/>
      <c r="ANW75" s="45"/>
      <c r="ANX75" s="45"/>
      <c r="ANY75" s="45"/>
      <c r="ANZ75" s="45"/>
      <c r="AOA75" s="45"/>
      <c r="AOB75" s="45"/>
      <c r="AOC75" s="45"/>
      <c r="AOD75" s="45"/>
      <c r="AOE75" s="45"/>
      <c r="AOF75" s="45"/>
      <c r="AOG75" s="45"/>
      <c r="AOH75" s="45"/>
      <c r="AOI75" s="45"/>
      <c r="AOJ75" s="45"/>
      <c r="AOK75" s="45"/>
      <c r="AOL75" s="45"/>
      <c r="AOM75" s="45"/>
      <c r="AON75" s="45"/>
      <c r="AOO75" s="45"/>
      <c r="AOP75" s="45"/>
      <c r="AOQ75" s="45"/>
      <c r="AOR75" s="45"/>
      <c r="AOS75" s="45"/>
      <c r="AOT75" s="45"/>
      <c r="AOU75" s="45"/>
      <c r="AOV75" s="45"/>
      <c r="AOW75" s="45"/>
      <c r="AOX75" s="45"/>
      <c r="AOY75" s="45"/>
      <c r="AOZ75" s="45"/>
      <c r="APA75" s="45"/>
      <c r="APB75" s="45"/>
      <c r="APC75" s="45"/>
      <c r="APD75" s="45"/>
      <c r="APE75" s="45"/>
      <c r="APF75" s="45"/>
      <c r="APG75" s="45"/>
      <c r="APH75" s="45"/>
      <c r="API75" s="45"/>
      <c r="APJ75" s="45"/>
      <c r="APK75" s="45"/>
      <c r="APL75" s="45"/>
      <c r="APM75" s="45"/>
      <c r="APN75" s="45"/>
      <c r="APO75" s="45"/>
      <c r="APP75" s="45"/>
      <c r="APQ75" s="45"/>
      <c r="APR75" s="45"/>
      <c r="APS75" s="45"/>
      <c r="APT75" s="45"/>
      <c r="APU75" s="45"/>
      <c r="APV75" s="45"/>
      <c r="APW75" s="45"/>
      <c r="APX75" s="45"/>
      <c r="APY75" s="45"/>
      <c r="APZ75" s="45"/>
      <c r="AQA75" s="45"/>
      <c r="AQB75" s="45"/>
      <c r="AQC75" s="45"/>
      <c r="AQD75" s="45"/>
      <c r="AQE75" s="45"/>
      <c r="AQF75" s="45"/>
      <c r="AQG75" s="45"/>
      <c r="AQH75" s="45"/>
      <c r="AQI75" s="45"/>
      <c r="AQJ75" s="45"/>
      <c r="AQK75" s="45"/>
      <c r="AQL75" s="45"/>
      <c r="AQM75" s="45"/>
      <c r="AQN75" s="45"/>
      <c r="AQO75" s="45"/>
      <c r="AQP75" s="45"/>
      <c r="AQQ75" s="45"/>
      <c r="AQR75" s="45"/>
      <c r="AQS75" s="45"/>
      <c r="AQT75" s="45"/>
      <c r="AQU75" s="45"/>
      <c r="AQV75" s="45"/>
      <c r="AQW75" s="45"/>
      <c r="AQX75" s="45"/>
      <c r="AQY75" s="45"/>
      <c r="AQZ75" s="45"/>
      <c r="ARA75" s="45"/>
      <c r="ARB75" s="45"/>
      <c r="ARC75" s="45"/>
      <c r="ARD75" s="45"/>
      <c r="ARE75" s="45"/>
      <c r="ARF75" s="45"/>
      <c r="ARG75" s="45"/>
      <c r="ARH75" s="45"/>
      <c r="ARI75" s="45"/>
      <c r="ARJ75" s="45"/>
      <c r="ARK75" s="45"/>
      <c r="ARL75" s="45"/>
      <c r="ARM75" s="45"/>
      <c r="ARN75" s="45"/>
      <c r="ARO75" s="45"/>
      <c r="ARP75" s="45"/>
      <c r="ARQ75" s="45"/>
      <c r="ARR75" s="45"/>
      <c r="ARS75" s="45"/>
      <c r="ART75" s="45"/>
      <c r="ARU75" s="45"/>
      <c r="ARV75" s="45"/>
      <c r="ARW75" s="45"/>
      <c r="ARX75" s="45"/>
      <c r="ARY75" s="45"/>
      <c r="ARZ75" s="45"/>
      <c r="ASA75" s="45"/>
      <c r="ASB75" s="45"/>
      <c r="ASC75" s="45"/>
      <c r="ASD75" s="45"/>
      <c r="ASE75" s="45"/>
      <c r="ASF75" s="45"/>
      <c r="ASG75" s="45"/>
      <c r="ASH75" s="45"/>
      <c r="ASI75" s="45"/>
      <c r="ASJ75" s="45"/>
      <c r="ASK75" s="45"/>
      <c r="ASL75" s="45"/>
      <c r="ASM75" s="45"/>
      <c r="ASN75" s="45"/>
      <c r="ASO75" s="45"/>
      <c r="ASP75" s="45"/>
      <c r="ASQ75" s="45"/>
      <c r="ASR75" s="45"/>
      <c r="ASS75" s="45"/>
      <c r="AST75" s="45"/>
      <c r="ASU75" s="45"/>
      <c r="ASV75" s="45"/>
      <c r="ASW75" s="45"/>
      <c r="ASX75" s="45"/>
      <c r="ASY75" s="45"/>
      <c r="ASZ75" s="45"/>
      <c r="ATA75" s="45"/>
      <c r="ATB75" s="45"/>
      <c r="ATC75" s="45"/>
      <c r="ATD75" s="45"/>
      <c r="ATE75" s="45"/>
      <c r="ATF75" s="45"/>
      <c r="ATG75" s="45"/>
      <c r="ATH75" s="45"/>
      <c r="ATI75" s="45"/>
      <c r="ATJ75" s="45"/>
      <c r="ATK75" s="45"/>
      <c r="ATL75" s="45"/>
      <c r="ATM75" s="45"/>
      <c r="ATN75" s="45"/>
      <c r="ATO75" s="45"/>
      <c r="ATP75" s="45"/>
      <c r="ATQ75" s="45"/>
      <c r="ATR75" s="45"/>
      <c r="ATS75" s="45"/>
      <c r="ATT75" s="45"/>
      <c r="ATU75" s="45"/>
      <c r="ATV75" s="45"/>
      <c r="ATW75" s="45"/>
      <c r="ATX75" s="45"/>
      <c r="ATY75" s="45"/>
      <c r="ATZ75" s="45"/>
      <c r="AUA75" s="45"/>
      <c r="AUB75" s="45"/>
      <c r="AUC75" s="45"/>
      <c r="AUD75" s="45"/>
      <c r="AUE75" s="45"/>
      <c r="AUF75" s="45"/>
      <c r="AUG75" s="45"/>
      <c r="AUH75" s="45"/>
      <c r="AUI75" s="45"/>
      <c r="AUJ75" s="45"/>
      <c r="AUK75" s="45"/>
      <c r="AUL75" s="45"/>
      <c r="AUM75" s="45"/>
      <c r="AUN75" s="45"/>
      <c r="AUO75" s="45"/>
      <c r="AUP75" s="45"/>
      <c r="AUQ75" s="45"/>
      <c r="AUR75" s="45"/>
      <c r="AUS75" s="45"/>
      <c r="AUT75" s="45"/>
      <c r="AUU75" s="45"/>
      <c r="AUV75" s="45"/>
      <c r="AUW75" s="45"/>
      <c r="AUX75" s="45"/>
      <c r="AUY75" s="45"/>
      <c r="AUZ75" s="45"/>
      <c r="AVA75" s="45"/>
      <c r="AVB75" s="45"/>
      <c r="AVC75" s="45"/>
      <c r="AVD75" s="45"/>
      <c r="AVE75" s="45"/>
      <c r="AVF75" s="45"/>
      <c r="AVG75" s="45"/>
      <c r="AVH75" s="45"/>
      <c r="AVI75" s="45"/>
      <c r="AVJ75" s="45"/>
      <c r="AVK75" s="45"/>
      <c r="AVL75" s="45"/>
      <c r="AVM75" s="45"/>
      <c r="AVN75" s="45"/>
      <c r="AVO75" s="45"/>
      <c r="AVP75" s="45"/>
      <c r="AVQ75" s="45"/>
      <c r="AVR75" s="45"/>
      <c r="AVS75" s="45"/>
      <c r="AVT75" s="45"/>
      <c r="AVU75" s="45"/>
      <c r="AVV75" s="45"/>
      <c r="AVW75" s="45"/>
      <c r="AVX75" s="45"/>
      <c r="AVY75" s="45"/>
      <c r="AVZ75" s="45"/>
      <c r="AWA75" s="45"/>
      <c r="AWB75" s="45"/>
      <c r="AWC75" s="45"/>
      <c r="AWD75" s="45"/>
      <c r="AWE75" s="45"/>
      <c r="AWF75" s="45"/>
      <c r="AWG75" s="45"/>
      <c r="AWH75" s="45"/>
      <c r="AWI75" s="45"/>
      <c r="AWJ75" s="45"/>
      <c r="AWK75" s="45"/>
      <c r="AWL75" s="45"/>
      <c r="AWM75" s="45"/>
      <c r="AWN75" s="45"/>
      <c r="AWO75" s="45"/>
      <c r="AWP75" s="45"/>
      <c r="AWQ75" s="45"/>
      <c r="AWR75" s="45"/>
      <c r="AWS75" s="45"/>
      <c r="AWT75" s="45"/>
      <c r="AWU75" s="45"/>
      <c r="AWV75" s="45"/>
      <c r="AWW75" s="45"/>
      <c r="AWX75" s="45"/>
      <c r="AWY75" s="45"/>
      <c r="AWZ75" s="45"/>
      <c r="AXA75" s="45"/>
      <c r="AXB75" s="45"/>
      <c r="AXC75" s="45"/>
      <c r="AXD75" s="45"/>
      <c r="AXE75" s="45"/>
      <c r="AXF75" s="45"/>
      <c r="AXG75" s="45"/>
      <c r="AXH75" s="45"/>
      <c r="AXI75" s="45"/>
      <c r="AXJ75" s="45"/>
      <c r="AXK75" s="45"/>
      <c r="AXL75" s="45"/>
      <c r="AXM75" s="45"/>
      <c r="AXN75" s="45"/>
      <c r="AXO75" s="45"/>
      <c r="AXP75" s="45"/>
      <c r="AXQ75" s="45"/>
      <c r="AXR75" s="45"/>
      <c r="AXS75" s="45"/>
      <c r="AXT75" s="45"/>
      <c r="AXU75" s="45"/>
      <c r="AXV75" s="45"/>
      <c r="AXW75" s="45"/>
      <c r="AXX75" s="45"/>
      <c r="AXY75" s="45"/>
      <c r="AXZ75" s="45"/>
      <c r="AYA75" s="45"/>
      <c r="AYB75" s="45"/>
      <c r="AYC75" s="45"/>
      <c r="AYD75" s="45"/>
      <c r="AYE75" s="45"/>
      <c r="AYF75" s="45"/>
      <c r="AYG75" s="45"/>
      <c r="AYH75" s="45"/>
      <c r="AYI75" s="45"/>
      <c r="AYJ75" s="45"/>
      <c r="AYK75" s="45"/>
      <c r="AYL75" s="45"/>
      <c r="AYM75" s="45"/>
      <c r="AYN75" s="45"/>
      <c r="AYO75" s="45"/>
      <c r="AYP75" s="45"/>
      <c r="AYQ75" s="45"/>
      <c r="AYR75" s="45"/>
      <c r="AYS75" s="45"/>
      <c r="AYT75" s="45"/>
      <c r="AYU75" s="45"/>
      <c r="AYV75" s="45"/>
      <c r="AYW75" s="45"/>
      <c r="AYX75" s="45"/>
      <c r="AYY75" s="45"/>
      <c r="AYZ75" s="45"/>
      <c r="AZA75" s="45"/>
      <c r="AZB75" s="45"/>
      <c r="AZC75" s="45"/>
      <c r="AZD75" s="45"/>
      <c r="AZE75" s="45"/>
      <c r="AZF75" s="45"/>
      <c r="AZG75" s="45"/>
      <c r="AZH75" s="45"/>
      <c r="AZI75" s="45"/>
      <c r="AZJ75" s="45"/>
      <c r="AZK75" s="45"/>
      <c r="AZL75" s="45"/>
      <c r="AZM75" s="45"/>
      <c r="AZN75" s="45"/>
      <c r="AZO75" s="45"/>
      <c r="AZP75" s="45"/>
      <c r="AZQ75" s="45"/>
      <c r="AZR75" s="45"/>
      <c r="AZS75" s="45"/>
      <c r="AZT75" s="45"/>
      <c r="AZU75" s="45"/>
      <c r="AZV75" s="45"/>
      <c r="AZW75" s="45"/>
      <c r="AZX75" s="45"/>
      <c r="AZY75" s="45"/>
      <c r="AZZ75" s="45"/>
      <c r="BAA75" s="45"/>
      <c r="BAB75" s="45"/>
      <c r="BAC75" s="45"/>
      <c r="BAD75" s="45"/>
      <c r="BAE75" s="45"/>
      <c r="BAF75" s="45"/>
      <c r="BAG75" s="45"/>
      <c r="BAH75" s="45"/>
      <c r="BAI75" s="45"/>
      <c r="BAJ75" s="45"/>
      <c r="BAK75" s="45"/>
      <c r="BAL75" s="45"/>
      <c r="BAM75" s="45"/>
      <c r="BAN75" s="45"/>
      <c r="BAO75" s="45"/>
      <c r="BAP75" s="45"/>
      <c r="BAQ75" s="45"/>
      <c r="BAR75" s="45"/>
      <c r="BAS75" s="45"/>
      <c r="BAT75" s="45"/>
      <c r="BAU75" s="45"/>
      <c r="BAV75" s="45"/>
      <c r="BAW75" s="45"/>
      <c r="BAX75" s="45"/>
      <c r="BAY75" s="45"/>
      <c r="BAZ75" s="45"/>
      <c r="BBA75" s="45"/>
      <c r="BBB75" s="45"/>
      <c r="BBC75" s="45"/>
      <c r="BBD75" s="45"/>
      <c r="BBE75" s="45"/>
      <c r="BBF75" s="45"/>
      <c r="BBG75" s="45"/>
      <c r="BBH75" s="45"/>
      <c r="BBI75" s="45"/>
      <c r="BBJ75" s="45"/>
      <c r="BBK75" s="45"/>
      <c r="BBL75" s="45"/>
      <c r="BBM75" s="45"/>
      <c r="BBN75" s="45"/>
      <c r="BBO75" s="45"/>
      <c r="BBP75" s="45"/>
      <c r="BBQ75" s="45"/>
      <c r="BBR75" s="45"/>
      <c r="BBS75" s="45"/>
      <c r="BBT75" s="45"/>
      <c r="BBU75" s="45"/>
      <c r="BBV75" s="45"/>
      <c r="BBW75" s="45"/>
      <c r="BBX75" s="45"/>
      <c r="BBY75" s="45"/>
      <c r="BBZ75" s="45"/>
      <c r="BCA75" s="45"/>
      <c r="BCB75" s="45"/>
      <c r="BCC75" s="45"/>
      <c r="BCD75" s="45"/>
      <c r="BCE75" s="45"/>
      <c r="BCF75" s="45"/>
      <c r="BCG75" s="45"/>
      <c r="BCH75" s="45"/>
      <c r="BCI75" s="45"/>
      <c r="BCJ75" s="45"/>
      <c r="BCK75" s="45"/>
      <c r="BCL75" s="45"/>
      <c r="BCM75" s="45"/>
      <c r="BCN75" s="45"/>
      <c r="BCO75" s="45"/>
      <c r="BCP75" s="45"/>
      <c r="BCQ75" s="45"/>
      <c r="BCR75" s="45"/>
      <c r="BCS75" s="45"/>
      <c r="BCT75" s="45"/>
      <c r="BCU75" s="45"/>
      <c r="BCV75" s="45"/>
      <c r="BCW75" s="45"/>
      <c r="BCX75" s="45"/>
      <c r="BCY75" s="45"/>
      <c r="BCZ75" s="45"/>
      <c r="BDA75" s="45"/>
      <c r="BDB75" s="45"/>
      <c r="BDC75" s="45"/>
      <c r="BDD75" s="45"/>
      <c r="BDE75" s="45"/>
      <c r="BDF75" s="45"/>
      <c r="BDG75" s="45"/>
      <c r="BDH75" s="45"/>
      <c r="BDI75" s="45"/>
      <c r="BDJ75" s="45"/>
      <c r="BDK75" s="45"/>
      <c r="BDL75" s="45"/>
      <c r="BDM75" s="45"/>
      <c r="BDN75" s="45"/>
      <c r="BDO75" s="45"/>
      <c r="BDP75" s="45"/>
      <c r="BDQ75" s="45"/>
      <c r="BDR75" s="45"/>
      <c r="BDS75" s="45"/>
      <c r="BDT75" s="45"/>
      <c r="BDU75" s="45"/>
      <c r="BDV75" s="45"/>
      <c r="BDW75" s="45"/>
      <c r="BDX75" s="45"/>
      <c r="BDY75" s="45"/>
      <c r="BDZ75" s="45"/>
      <c r="BEA75" s="45"/>
      <c r="BEB75" s="45"/>
      <c r="BEC75" s="45"/>
      <c r="BED75" s="45"/>
      <c r="BEE75" s="45"/>
      <c r="BEF75" s="45"/>
      <c r="BEG75" s="45"/>
      <c r="BEH75" s="45"/>
      <c r="BEI75" s="45"/>
      <c r="BEJ75" s="45"/>
      <c r="BEK75" s="45"/>
      <c r="BEL75" s="45"/>
      <c r="BEM75" s="45"/>
      <c r="BEN75" s="45"/>
      <c r="BEO75" s="45"/>
      <c r="BEP75" s="45"/>
      <c r="BEQ75" s="45"/>
      <c r="BER75" s="45"/>
      <c r="BES75" s="45"/>
      <c r="BET75" s="45"/>
      <c r="BEU75" s="45"/>
      <c r="BEV75" s="45"/>
      <c r="BEW75" s="45"/>
      <c r="BEX75" s="45"/>
      <c r="BEY75" s="45"/>
      <c r="BEZ75" s="45"/>
      <c r="BFA75" s="45"/>
      <c r="BFB75" s="45"/>
      <c r="BFC75" s="45"/>
      <c r="BFD75" s="45"/>
      <c r="BFE75" s="45"/>
      <c r="BFF75" s="45"/>
      <c r="BFG75" s="45"/>
      <c r="BFH75" s="45"/>
      <c r="BFI75" s="45"/>
      <c r="BFJ75" s="45"/>
      <c r="BFK75" s="45"/>
      <c r="BFL75" s="45"/>
      <c r="BFM75" s="45"/>
      <c r="BFN75" s="45"/>
      <c r="BFO75" s="45"/>
      <c r="BFP75" s="45"/>
      <c r="BFQ75" s="45"/>
      <c r="BFR75" s="45"/>
      <c r="BFS75" s="45"/>
      <c r="BFT75" s="45"/>
      <c r="BFU75" s="45"/>
      <c r="BFV75" s="45"/>
      <c r="BFW75" s="45"/>
      <c r="BFX75" s="45"/>
      <c r="BFY75" s="45"/>
      <c r="BFZ75" s="45"/>
      <c r="BGA75" s="45"/>
      <c r="BGB75" s="45"/>
      <c r="BGC75" s="45"/>
      <c r="BGD75" s="45"/>
      <c r="BGE75" s="45"/>
      <c r="BGF75" s="45"/>
      <c r="BGG75" s="45"/>
      <c r="BGH75" s="45"/>
      <c r="BGI75" s="45"/>
      <c r="BGJ75" s="45"/>
      <c r="BGK75" s="45"/>
      <c r="BGL75" s="45"/>
      <c r="BGM75" s="45"/>
      <c r="BGN75" s="45"/>
      <c r="BGO75" s="45"/>
      <c r="BGP75" s="45"/>
      <c r="BGQ75" s="45"/>
      <c r="BGR75" s="45"/>
      <c r="BGS75" s="45"/>
      <c r="BGT75" s="45"/>
      <c r="BGU75" s="45"/>
      <c r="BGV75" s="45"/>
      <c r="BGW75" s="45"/>
      <c r="BGX75" s="45"/>
      <c r="BGY75" s="45"/>
      <c r="BGZ75" s="45"/>
      <c r="BHA75" s="45"/>
      <c r="BHB75" s="45"/>
      <c r="BHC75" s="45"/>
      <c r="BHD75" s="45"/>
      <c r="BHE75" s="45"/>
      <c r="BHF75" s="45"/>
      <c r="BHG75" s="45"/>
      <c r="BHH75" s="45"/>
      <c r="BHI75" s="45"/>
      <c r="BHJ75" s="45"/>
      <c r="BHK75" s="45"/>
      <c r="BHL75" s="45"/>
      <c r="BHM75" s="45"/>
      <c r="BHN75" s="45"/>
      <c r="BHO75" s="45"/>
      <c r="BHP75" s="45"/>
      <c r="BHQ75" s="45"/>
      <c r="BHR75" s="45"/>
      <c r="BHS75" s="45"/>
      <c r="BHT75" s="45"/>
      <c r="BHU75" s="45"/>
      <c r="BHV75" s="45"/>
      <c r="BHW75" s="45"/>
      <c r="BHX75" s="45"/>
      <c r="BHY75" s="45"/>
      <c r="BHZ75" s="45"/>
      <c r="BIA75" s="45"/>
      <c r="BIB75" s="45"/>
      <c r="BIC75" s="45"/>
      <c r="BID75" s="45"/>
      <c r="BIE75" s="45"/>
      <c r="BIF75" s="45"/>
      <c r="BIG75" s="45"/>
      <c r="BIH75" s="45"/>
      <c r="BII75" s="45"/>
      <c r="BIJ75" s="45"/>
      <c r="BIK75" s="45"/>
      <c r="BIL75" s="45"/>
      <c r="BIM75" s="45"/>
      <c r="BIN75" s="45"/>
      <c r="BIO75" s="45"/>
      <c r="BIP75" s="45"/>
      <c r="BIQ75" s="45"/>
      <c r="BIR75" s="45"/>
      <c r="BIS75" s="45"/>
      <c r="BIT75" s="45"/>
      <c r="BIU75" s="45"/>
      <c r="BIV75" s="45"/>
      <c r="BIW75" s="45"/>
      <c r="BIX75" s="45"/>
      <c r="BIY75" s="45"/>
      <c r="BIZ75" s="45"/>
      <c r="BJA75" s="45"/>
      <c r="BJB75" s="45"/>
      <c r="BJC75" s="45"/>
      <c r="BJD75" s="45"/>
      <c r="BJE75" s="45"/>
      <c r="BJF75" s="45"/>
      <c r="BJG75" s="45"/>
      <c r="BJH75" s="45"/>
      <c r="BJI75" s="45"/>
      <c r="BJJ75" s="45"/>
      <c r="BJK75" s="45"/>
      <c r="BJL75" s="45"/>
      <c r="BJM75" s="45"/>
      <c r="BJN75" s="45"/>
      <c r="BJO75" s="45"/>
      <c r="BJP75" s="45"/>
      <c r="BJQ75" s="45"/>
      <c r="BJR75" s="45"/>
      <c r="BJS75" s="45"/>
      <c r="BJT75" s="45"/>
      <c r="BJU75" s="45"/>
      <c r="BJV75" s="45"/>
      <c r="BJW75" s="45"/>
      <c r="BJX75" s="45"/>
      <c r="BJY75" s="45"/>
      <c r="BJZ75" s="45"/>
      <c r="BKA75" s="45"/>
      <c r="BKB75" s="45"/>
      <c r="BKC75" s="45"/>
      <c r="BKD75" s="45"/>
      <c r="BKE75" s="45"/>
      <c r="BKF75" s="45"/>
      <c r="BKG75" s="45"/>
      <c r="BKH75" s="45"/>
      <c r="BKI75" s="45"/>
      <c r="BKJ75" s="45"/>
      <c r="BKK75" s="45"/>
      <c r="BKL75" s="45"/>
      <c r="BKM75" s="45"/>
      <c r="BKN75" s="45"/>
      <c r="BKO75" s="45"/>
      <c r="BKP75" s="45"/>
      <c r="BKQ75" s="45"/>
      <c r="BKR75" s="45"/>
      <c r="BKS75" s="45"/>
      <c r="BKT75" s="45"/>
      <c r="BKU75" s="45"/>
      <c r="BKV75" s="45"/>
      <c r="BKW75" s="45"/>
      <c r="BKX75" s="45"/>
      <c r="BKY75" s="45"/>
      <c r="BKZ75" s="45"/>
      <c r="BLA75" s="45"/>
      <c r="BLB75" s="45"/>
      <c r="BLC75" s="45"/>
      <c r="BLD75" s="45"/>
      <c r="BLE75" s="45"/>
      <c r="BLF75" s="45"/>
      <c r="BLG75" s="45"/>
      <c r="BLH75" s="45"/>
      <c r="BLI75" s="45"/>
      <c r="BLJ75" s="45"/>
      <c r="BLK75" s="45"/>
      <c r="BLL75" s="45"/>
      <c r="BLM75" s="45"/>
      <c r="BLN75" s="45"/>
      <c r="BLO75" s="45"/>
      <c r="BLP75" s="45"/>
      <c r="BLQ75" s="45"/>
      <c r="BLR75" s="45"/>
      <c r="BLS75" s="45"/>
      <c r="BLT75" s="45"/>
      <c r="BLU75" s="45"/>
      <c r="BLV75" s="45"/>
      <c r="BLW75" s="45"/>
      <c r="BLX75" s="45"/>
      <c r="BLY75" s="45"/>
      <c r="BLZ75" s="45"/>
      <c r="BMA75" s="45"/>
      <c r="BMB75" s="45"/>
      <c r="BMC75" s="45"/>
      <c r="BMD75" s="45"/>
      <c r="BME75" s="45"/>
      <c r="BMF75" s="45"/>
      <c r="BMG75" s="45"/>
      <c r="BMH75" s="45"/>
      <c r="BMI75" s="45"/>
      <c r="BMJ75" s="45"/>
      <c r="BMK75" s="45"/>
      <c r="BML75" s="45"/>
      <c r="BMM75" s="45"/>
      <c r="BMN75" s="45"/>
      <c r="BMO75" s="45"/>
      <c r="BMP75" s="45"/>
      <c r="BMQ75" s="45"/>
      <c r="BMR75" s="45"/>
      <c r="BMS75" s="45"/>
      <c r="BMT75" s="45"/>
      <c r="BMU75" s="45"/>
      <c r="BMV75" s="45"/>
      <c r="BMW75" s="45"/>
      <c r="BMX75" s="45"/>
      <c r="BMY75" s="45"/>
      <c r="BMZ75" s="45"/>
      <c r="BNA75" s="45"/>
      <c r="BNB75" s="45"/>
      <c r="BNC75" s="45"/>
      <c r="BND75" s="45"/>
      <c r="BNE75" s="45"/>
      <c r="BNF75" s="45"/>
      <c r="BNG75" s="45"/>
      <c r="BNH75" s="45"/>
      <c r="BNI75" s="45"/>
      <c r="BNJ75" s="45"/>
      <c r="BNK75" s="45"/>
      <c r="BNL75" s="45"/>
      <c r="BNM75" s="45"/>
      <c r="BNN75" s="45"/>
      <c r="BNO75" s="45"/>
      <c r="BNP75" s="45"/>
      <c r="BNQ75" s="45"/>
      <c r="BNR75" s="45"/>
      <c r="BNS75" s="45"/>
      <c r="BNT75" s="45"/>
      <c r="BNU75" s="45"/>
      <c r="BNV75" s="45"/>
      <c r="BNW75" s="45"/>
      <c r="BNX75" s="45"/>
      <c r="BNY75" s="45"/>
      <c r="BNZ75" s="45"/>
      <c r="BOA75" s="45"/>
      <c r="BOB75" s="45"/>
      <c r="BOC75" s="45"/>
      <c r="BOD75" s="45"/>
      <c r="BOE75" s="45"/>
      <c r="BOF75" s="45"/>
      <c r="BOG75" s="45"/>
      <c r="BOH75" s="45"/>
      <c r="BOI75" s="45"/>
      <c r="BOJ75" s="45"/>
      <c r="BOK75" s="45"/>
      <c r="BOL75" s="45"/>
      <c r="BOM75" s="45"/>
      <c r="BON75" s="45"/>
      <c r="BOO75" s="45"/>
      <c r="BOP75" s="45"/>
      <c r="BOQ75" s="45"/>
      <c r="BOR75" s="45"/>
      <c r="BOS75" s="45"/>
      <c r="BOT75" s="45"/>
      <c r="BOU75" s="45"/>
      <c r="BOV75" s="45"/>
      <c r="BOW75" s="45"/>
      <c r="BOX75" s="45"/>
      <c r="BOY75" s="45"/>
      <c r="BOZ75" s="45"/>
      <c r="BPA75" s="45"/>
      <c r="BPB75" s="45"/>
      <c r="BPC75" s="45"/>
      <c r="BPD75" s="45"/>
      <c r="BPE75" s="45"/>
      <c r="BPF75" s="45"/>
      <c r="BPG75" s="45"/>
      <c r="BPH75" s="45"/>
      <c r="BPI75" s="45"/>
      <c r="BPJ75" s="45"/>
      <c r="BPK75" s="45"/>
      <c r="BPL75" s="45"/>
      <c r="BPM75" s="45"/>
      <c r="BPN75" s="45"/>
      <c r="BPO75" s="45"/>
      <c r="BPP75" s="45"/>
      <c r="BPQ75" s="45"/>
      <c r="BPR75" s="45"/>
      <c r="BPS75" s="45"/>
      <c r="BPT75" s="45"/>
      <c r="BPU75" s="45"/>
      <c r="BPV75" s="45"/>
      <c r="BPW75" s="45"/>
      <c r="BPX75" s="45"/>
      <c r="BPY75" s="45"/>
      <c r="BPZ75" s="45"/>
      <c r="BQA75" s="45"/>
      <c r="BQB75" s="45"/>
      <c r="BQC75" s="45"/>
      <c r="BQD75" s="45"/>
      <c r="BQE75" s="45"/>
      <c r="BQF75" s="45"/>
      <c r="BQG75" s="45"/>
      <c r="BQH75" s="45"/>
      <c r="BQI75" s="45"/>
      <c r="BQJ75" s="45"/>
      <c r="BQK75" s="45"/>
      <c r="BQL75" s="45"/>
      <c r="BQM75" s="45"/>
      <c r="BQN75" s="45"/>
      <c r="BQO75" s="45"/>
      <c r="BQP75" s="45"/>
      <c r="BQQ75" s="45"/>
      <c r="BQR75" s="45"/>
      <c r="BQS75" s="45"/>
      <c r="BQT75" s="45"/>
      <c r="BQU75" s="45"/>
      <c r="BQV75" s="45"/>
      <c r="BQW75" s="45"/>
      <c r="BQX75" s="45"/>
      <c r="BQY75" s="45"/>
      <c r="BQZ75" s="45"/>
      <c r="BRA75" s="45"/>
      <c r="BRB75" s="45"/>
      <c r="BRC75" s="45"/>
      <c r="BRD75" s="45"/>
      <c r="BRE75" s="45"/>
      <c r="BRF75" s="45"/>
      <c r="BRG75" s="45"/>
      <c r="BRH75" s="45"/>
      <c r="BRI75" s="45"/>
      <c r="BRJ75" s="45"/>
      <c r="BRK75" s="45"/>
      <c r="BRL75" s="45"/>
      <c r="BRM75" s="45"/>
      <c r="BRN75" s="45"/>
      <c r="BRO75" s="45"/>
      <c r="BRP75" s="45"/>
      <c r="BRQ75" s="45"/>
      <c r="BRR75" s="45"/>
      <c r="BRS75" s="45"/>
      <c r="BRT75" s="45"/>
      <c r="BRU75" s="45"/>
      <c r="BRV75" s="45"/>
      <c r="BRW75" s="45"/>
      <c r="BRX75" s="45"/>
      <c r="BRY75" s="45"/>
      <c r="BRZ75" s="45"/>
      <c r="BSA75" s="45"/>
      <c r="BSB75" s="45"/>
      <c r="BSC75" s="45"/>
      <c r="BSD75" s="45"/>
      <c r="BSE75" s="45"/>
      <c r="BSF75" s="45"/>
      <c r="BSG75" s="45"/>
      <c r="BSH75" s="45"/>
      <c r="BSI75" s="45"/>
      <c r="BSJ75" s="45"/>
      <c r="BSK75" s="45"/>
      <c r="BSL75" s="45"/>
      <c r="BSM75" s="45"/>
      <c r="BSN75" s="45"/>
      <c r="BSO75" s="45"/>
      <c r="BSP75" s="45"/>
      <c r="BSQ75" s="45"/>
      <c r="BSR75" s="45"/>
      <c r="BSS75" s="45"/>
      <c r="BST75" s="45"/>
      <c r="BSU75" s="45"/>
      <c r="BSV75" s="45"/>
      <c r="BSW75" s="45"/>
      <c r="BSX75" s="45"/>
      <c r="BSY75" s="45"/>
      <c r="BSZ75" s="45"/>
      <c r="BTA75" s="45"/>
      <c r="BTB75" s="45"/>
      <c r="BTC75" s="45"/>
      <c r="BTD75" s="45"/>
      <c r="BTE75" s="45"/>
      <c r="BTF75" s="45"/>
      <c r="BTG75" s="45"/>
      <c r="BTH75" s="45"/>
      <c r="BTI75" s="45"/>
      <c r="BTJ75" s="45"/>
      <c r="BTK75" s="45"/>
      <c r="BTL75" s="45"/>
      <c r="BTM75" s="45"/>
      <c r="BTN75" s="45"/>
      <c r="BTO75" s="45"/>
      <c r="BTP75" s="45"/>
      <c r="BTQ75" s="45"/>
      <c r="BTR75" s="45"/>
      <c r="BTS75" s="45"/>
      <c r="BTT75" s="45"/>
      <c r="BTU75" s="45"/>
      <c r="BTV75" s="45"/>
      <c r="BTW75" s="45"/>
      <c r="BTX75" s="45"/>
      <c r="BTY75" s="45"/>
      <c r="BTZ75" s="45"/>
      <c r="BUA75" s="45"/>
      <c r="BUB75" s="45"/>
      <c r="BUC75" s="45"/>
      <c r="BUD75" s="45"/>
      <c r="BUE75" s="45"/>
      <c r="BUF75" s="45"/>
      <c r="BUG75" s="45"/>
      <c r="BUH75" s="45"/>
      <c r="BUI75" s="45"/>
      <c r="BUJ75" s="45"/>
      <c r="BUK75" s="45"/>
      <c r="BUL75" s="45"/>
      <c r="BUM75" s="45"/>
      <c r="BUN75" s="45"/>
      <c r="BUO75" s="45"/>
      <c r="BUP75" s="45"/>
      <c r="BUQ75" s="45"/>
      <c r="BUR75" s="45"/>
      <c r="BUS75" s="45"/>
      <c r="BUT75" s="45"/>
      <c r="BUU75" s="45"/>
      <c r="BUV75" s="45"/>
      <c r="BUW75" s="45"/>
      <c r="BUX75" s="45"/>
      <c r="BUY75" s="45"/>
      <c r="BUZ75" s="45"/>
      <c r="BVA75" s="45"/>
      <c r="BVB75" s="45"/>
      <c r="BVC75" s="45"/>
      <c r="BVD75" s="45"/>
      <c r="BVE75" s="45"/>
      <c r="BVF75" s="45"/>
      <c r="BVG75" s="45"/>
      <c r="BVH75" s="45"/>
      <c r="BVI75" s="45"/>
      <c r="BVJ75" s="45"/>
      <c r="BVK75" s="45"/>
      <c r="BVL75" s="45"/>
      <c r="BVM75" s="45"/>
      <c r="BVN75" s="45"/>
      <c r="BVO75" s="45"/>
      <c r="BVP75" s="45"/>
      <c r="BVQ75" s="45"/>
      <c r="BVR75" s="45"/>
      <c r="BVS75" s="45"/>
      <c r="BVT75" s="45"/>
      <c r="BVU75" s="45"/>
      <c r="BVV75" s="45"/>
      <c r="BVW75" s="45"/>
      <c r="BVX75" s="45"/>
      <c r="BVY75" s="45"/>
      <c r="BVZ75" s="45"/>
      <c r="BWA75" s="45"/>
      <c r="BWB75" s="45"/>
      <c r="BWC75" s="45"/>
      <c r="BWD75" s="45"/>
      <c r="BWE75" s="45"/>
      <c r="BWF75" s="45"/>
      <c r="BWG75" s="45"/>
      <c r="BWH75" s="45"/>
      <c r="BWI75" s="45"/>
      <c r="BWJ75" s="45"/>
      <c r="BWK75" s="45"/>
      <c r="BWL75" s="45"/>
      <c r="BWM75" s="45"/>
      <c r="BWN75" s="45"/>
      <c r="BWO75" s="45"/>
      <c r="BWP75" s="45"/>
      <c r="BWQ75" s="45"/>
      <c r="BWR75" s="45"/>
      <c r="BWS75" s="45"/>
      <c r="BWT75" s="45"/>
      <c r="BWU75" s="45"/>
      <c r="BWV75" s="45"/>
      <c r="BWW75" s="45"/>
      <c r="BWX75" s="45"/>
      <c r="BWY75" s="45"/>
      <c r="BWZ75" s="45"/>
      <c r="BXA75" s="45"/>
      <c r="BXB75" s="45"/>
      <c r="BXC75" s="45"/>
      <c r="BXD75" s="45"/>
      <c r="BXE75" s="45"/>
      <c r="BXF75" s="45"/>
      <c r="BXG75" s="45"/>
      <c r="BXH75" s="45"/>
      <c r="BXI75" s="45"/>
      <c r="BXJ75" s="45"/>
      <c r="BXK75" s="45"/>
      <c r="BXL75" s="45"/>
      <c r="BXM75" s="45"/>
      <c r="BXN75" s="45"/>
      <c r="BXO75" s="45"/>
      <c r="BXP75" s="45"/>
      <c r="BXQ75" s="45"/>
      <c r="BXR75" s="45"/>
      <c r="BXS75" s="45"/>
      <c r="BXT75" s="45"/>
      <c r="BXU75" s="45"/>
      <c r="BXV75" s="45"/>
      <c r="BXW75" s="45"/>
      <c r="BXX75" s="45"/>
      <c r="BXY75" s="45"/>
      <c r="BXZ75" s="45"/>
      <c r="BYA75" s="45"/>
      <c r="BYB75" s="45"/>
      <c r="BYC75" s="45"/>
      <c r="BYD75" s="45"/>
      <c r="BYE75" s="45"/>
      <c r="BYF75" s="45"/>
      <c r="BYG75" s="45"/>
      <c r="BYH75" s="45"/>
      <c r="BYI75" s="45"/>
      <c r="BYJ75" s="45"/>
      <c r="BYK75" s="45"/>
      <c r="BYL75" s="45"/>
      <c r="BYM75" s="45"/>
      <c r="BYN75" s="45"/>
      <c r="BYO75" s="45"/>
      <c r="BYP75" s="45"/>
      <c r="BYQ75" s="45"/>
      <c r="BYR75" s="45"/>
      <c r="BYS75" s="45"/>
      <c r="BYT75" s="45"/>
      <c r="BYU75" s="45"/>
      <c r="BYV75" s="45"/>
      <c r="BYW75" s="45"/>
      <c r="BYX75" s="45"/>
      <c r="BYY75" s="45"/>
      <c r="BYZ75" s="45"/>
      <c r="BZA75" s="45"/>
      <c r="BZB75" s="45"/>
      <c r="BZC75" s="45"/>
      <c r="BZD75" s="45"/>
      <c r="BZE75" s="45"/>
      <c r="BZF75" s="45"/>
      <c r="BZG75" s="45"/>
      <c r="BZH75" s="45"/>
      <c r="BZI75" s="45"/>
      <c r="BZJ75" s="45"/>
      <c r="BZK75" s="45"/>
      <c r="BZL75" s="45"/>
      <c r="BZM75" s="45"/>
      <c r="BZN75" s="45"/>
      <c r="BZO75" s="45"/>
      <c r="BZP75" s="45"/>
      <c r="BZQ75" s="45"/>
      <c r="BZR75" s="45"/>
      <c r="BZS75" s="45"/>
      <c r="BZT75" s="45"/>
      <c r="BZU75" s="45"/>
      <c r="BZV75" s="45"/>
      <c r="BZW75" s="45"/>
      <c r="BZX75" s="45"/>
      <c r="BZY75" s="45"/>
      <c r="BZZ75" s="45"/>
      <c r="CAA75" s="45"/>
      <c r="CAB75" s="45"/>
      <c r="CAC75" s="45"/>
      <c r="CAD75" s="45"/>
      <c r="CAE75" s="45"/>
      <c r="CAF75" s="45"/>
      <c r="CAG75" s="45"/>
      <c r="CAH75" s="45"/>
      <c r="CAI75" s="45"/>
      <c r="CAJ75" s="45"/>
      <c r="CAK75" s="45"/>
      <c r="CAL75" s="45"/>
      <c r="CAM75" s="45"/>
      <c r="CAN75" s="45"/>
      <c r="CAO75" s="45"/>
      <c r="CAP75" s="45"/>
      <c r="CAQ75" s="45"/>
      <c r="CAR75" s="45"/>
      <c r="CAS75" s="45"/>
      <c r="CAT75" s="45"/>
      <c r="CAU75" s="45"/>
      <c r="CAV75" s="45"/>
      <c r="CAW75" s="45"/>
      <c r="CAX75" s="45"/>
      <c r="CAY75" s="45"/>
      <c r="CAZ75" s="45"/>
      <c r="CBA75" s="45"/>
      <c r="CBB75" s="45"/>
      <c r="CBC75" s="45"/>
      <c r="CBD75" s="45"/>
      <c r="CBE75" s="45"/>
      <c r="CBF75" s="45"/>
      <c r="CBG75" s="45"/>
      <c r="CBH75" s="45"/>
      <c r="CBI75" s="45"/>
      <c r="CBJ75" s="45"/>
      <c r="CBK75" s="45"/>
      <c r="CBL75" s="45"/>
      <c r="CBM75" s="45"/>
      <c r="CBN75" s="45"/>
      <c r="CBO75" s="45"/>
      <c r="CBP75" s="45"/>
      <c r="CBQ75" s="45"/>
      <c r="CBR75" s="45"/>
      <c r="CBS75" s="45"/>
      <c r="CBT75" s="45"/>
      <c r="CBU75" s="45"/>
      <c r="CBV75" s="45"/>
      <c r="CBW75" s="45"/>
      <c r="CBX75" s="45"/>
      <c r="CBY75" s="45"/>
      <c r="CBZ75" s="45"/>
      <c r="CCA75" s="45"/>
      <c r="CCB75" s="45"/>
      <c r="CCC75" s="45"/>
      <c r="CCD75" s="45"/>
      <c r="CCE75" s="45"/>
      <c r="CCF75" s="45"/>
      <c r="CCG75" s="45"/>
      <c r="CCH75" s="45"/>
      <c r="CCI75" s="45"/>
      <c r="CCJ75" s="45"/>
      <c r="CCK75" s="45"/>
      <c r="CCL75" s="45"/>
      <c r="CCM75" s="45"/>
      <c r="CCN75" s="45"/>
      <c r="CCO75" s="45"/>
      <c r="CCP75" s="45"/>
      <c r="CCQ75" s="45"/>
      <c r="CCR75" s="45"/>
      <c r="CCS75" s="45"/>
      <c r="CCT75" s="45"/>
      <c r="CCU75" s="45"/>
      <c r="CCV75" s="45"/>
      <c r="CCW75" s="45"/>
      <c r="CCX75" s="45"/>
      <c r="CCY75" s="45"/>
      <c r="CCZ75" s="45"/>
      <c r="CDA75" s="45"/>
      <c r="CDB75" s="45"/>
      <c r="CDC75" s="45"/>
      <c r="CDD75" s="45"/>
      <c r="CDE75" s="45"/>
      <c r="CDF75" s="45"/>
      <c r="CDG75" s="45"/>
      <c r="CDH75" s="45"/>
      <c r="CDI75" s="45"/>
      <c r="CDJ75" s="45"/>
      <c r="CDK75" s="45"/>
      <c r="CDL75" s="45"/>
      <c r="CDM75" s="45"/>
      <c r="CDN75" s="45"/>
      <c r="CDO75" s="45"/>
      <c r="CDP75" s="45"/>
      <c r="CDQ75" s="45"/>
      <c r="CDR75" s="45"/>
      <c r="CDS75" s="45"/>
      <c r="CDT75" s="45"/>
      <c r="CDU75" s="45"/>
      <c r="CDV75" s="45"/>
      <c r="CDW75" s="45"/>
      <c r="CDX75" s="45"/>
      <c r="CDY75" s="45"/>
      <c r="CDZ75" s="45"/>
      <c r="CEA75" s="45"/>
      <c r="CEB75" s="45"/>
      <c r="CEC75" s="45"/>
      <c r="CED75" s="45"/>
      <c r="CEE75" s="45"/>
      <c r="CEF75" s="45"/>
      <c r="CEG75" s="45"/>
      <c r="CEH75" s="45"/>
      <c r="CEI75" s="45"/>
      <c r="CEJ75" s="45"/>
      <c r="CEK75" s="45"/>
      <c r="CEL75" s="45"/>
      <c r="CEM75" s="45"/>
      <c r="CEN75" s="45"/>
      <c r="CEO75" s="45"/>
      <c r="CEP75" s="45"/>
      <c r="CEQ75" s="45"/>
      <c r="CER75" s="45"/>
      <c r="CES75" s="45"/>
      <c r="CET75" s="45"/>
      <c r="CEU75" s="45"/>
      <c r="CEV75" s="45"/>
      <c r="CEW75" s="45"/>
      <c r="CEX75" s="45"/>
      <c r="CEY75" s="45"/>
      <c r="CEZ75" s="45"/>
      <c r="CFA75" s="45"/>
      <c r="CFB75" s="45"/>
      <c r="CFC75" s="45"/>
      <c r="CFD75" s="45"/>
      <c r="CFE75" s="45"/>
      <c r="CFF75" s="45"/>
      <c r="CFG75" s="45"/>
      <c r="CFH75" s="45"/>
      <c r="CFI75" s="45"/>
      <c r="CFJ75" s="45"/>
      <c r="CFK75" s="45"/>
      <c r="CFL75" s="45"/>
      <c r="CFM75" s="45"/>
      <c r="CFN75" s="45"/>
      <c r="CFO75" s="45"/>
      <c r="CFP75" s="45"/>
      <c r="CFQ75" s="45"/>
      <c r="CFR75" s="45"/>
      <c r="CFS75" s="45"/>
      <c r="CFT75" s="45"/>
      <c r="CFU75" s="45"/>
      <c r="CFV75" s="45"/>
      <c r="CFW75" s="45"/>
      <c r="CFX75" s="45"/>
      <c r="CFY75" s="45"/>
      <c r="CFZ75" s="45"/>
      <c r="CGA75" s="45"/>
      <c r="CGB75" s="45"/>
      <c r="CGC75" s="45"/>
      <c r="CGD75" s="45"/>
      <c r="CGE75" s="45"/>
      <c r="CGF75" s="45"/>
      <c r="CGG75" s="45"/>
      <c r="CGH75" s="45"/>
      <c r="CGI75" s="45"/>
      <c r="CGJ75" s="45"/>
      <c r="CGK75" s="45"/>
      <c r="CGL75" s="45"/>
      <c r="CGM75" s="45"/>
      <c r="CGN75" s="45"/>
      <c r="CGO75" s="45"/>
      <c r="CGP75" s="45"/>
      <c r="CGQ75" s="45"/>
      <c r="CGR75" s="45"/>
      <c r="CGS75" s="45"/>
      <c r="CGT75" s="45"/>
      <c r="CGU75" s="45"/>
      <c r="CGV75" s="45"/>
      <c r="CGW75" s="45"/>
      <c r="CGX75" s="45"/>
      <c r="CGY75" s="45"/>
      <c r="CGZ75" s="45"/>
      <c r="CHA75" s="45"/>
      <c r="CHB75" s="45"/>
      <c r="CHC75" s="45"/>
      <c r="CHD75" s="45"/>
      <c r="CHE75" s="45"/>
      <c r="CHF75" s="45"/>
      <c r="CHG75" s="45"/>
      <c r="CHH75" s="45"/>
      <c r="CHI75" s="45"/>
      <c r="CHJ75" s="45"/>
      <c r="CHK75" s="45"/>
      <c r="CHL75" s="45"/>
      <c r="CHM75" s="45"/>
      <c r="CHN75" s="45"/>
      <c r="CHO75" s="45"/>
      <c r="CHP75" s="45"/>
      <c r="CHQ75" s="45"/>
      <c r="CHR75" s="45"/>
      <c r="CHS75" s="45"/>
      <c r="CHT75" s="45"/>
      <c r="CHU75" s="45"/>
      <c r="CHV75" s="45"/>
      <c r="CHW75" s="45"/>
      <c r="CHX75" s="45"/>
      <c r="CHY75" s="45"/>
      <c r="CHZ75" s="45"/>
      <c r="CIA75" s="45"/>
      <c r="CIB75" s="45"/>
      <c r="CIC75" s="45"/>
      <c r="CID75" s="45"/>
      <c r="CIE75" s="45"/>
      <c r="CIF75" s="45"/>
      <c r="CIG75" s="45"/>
      <c r="CIH75" s="45"/>
      <c r="CII75" s="45"/>
      <c r="CIJ75" s="45"/>
      <c r="CIK75" s="45"/>
      <c r="CIL75" s="45"/>
      <c r="CIM75" s="45"/>
      <c r="CIN75" s="45"/>
      <c r="CIO75" s="45"/>
      <c r="CIP75" s="45"/>
      <c r="CIQ75" s="45"/>
      <c r="CIR75" s="45"/>
      <c r="CIS75" s="45"/>
      <c r="CIT75" s="45"/>
      <c r="CIU75" s="45"/>
      <c r="CIV75" s="45"/>
      <c r="CIW75" s="45"/>
      <c r="CIX75" s="45"/>
      <c r="CIY75" s="45"/>
      <c r="CIZ75" s="45"/>
      <c r="CJA75" s="45"/>
      <c r="CJB75" s="45"/>
      <c r="CJC75" s="45"/>
      <c r="CJD75" s="45"/>
      <c r="CJE75" s="45"/>
      <c r="CJF75" s="45"/>
      <c r="CJG75" s="45"/>
      <c r="CJH75" s="45"/>
      <c r="CJI75" s="45"/>
      <c r="CJJ75" s="45"/>
      <c r="CJK75" s="45"/>
      <c r="CJL75" s="45"/>
      <c r="CJM75" s="45"/>
      <c r="CJN75" s="45"/>
      <c r="CJO75" s="45"/>
      <c r="CJP75" s="45"/>
      <c r="CJQ75" s="45"/>
      <c r="CJR75" s="45"/>
      <c r="CJS75" s="45"/>
      <c r="CJT75" s="45"/>
      <c r="CJU75" s="45"/>
      <c r="CJV75" s="45"/>
      <c r="CJW75" s="45"/>
      <c r="CJX75" s="45"/>
      <c r="CJY75" s="45"/>
      <c r="CJZ75" s="45"/>
      <c r="CKA75" s="45"/>
      <c r="CKB75" s="45"/>
      <c r="CKC75" s="45"/>
      <c r="CKD75" s="45"/>
      <c r="CKE75" s="45"/>
      <c r="CKF75" s="45"/>
      <c r="CKG75" s="45"/>
      <c r="CKH75" s="45"/>
      <c r="CKI75" s="45"/>
      <c r="CKJ75" s="45"/>
      <c r="CKK75" s="45"/>
      <c r="CKL75" s="45"/>
      <c r="CKM75" s="45"/>
      <c r="CKN75" s="45"/>
      <c r="CKO75" s="45"/>
      <c r="CKP75" s="45"/>
      <c r="CKQ75" s="45"/>
      <c r="CKR75" s="45"/>
      <c r="CKS75" s="45"/>
      <c r="CKT75" s="45"/>
      <c r="CKU75" s="45"/>
      <c r="CKV75" s="45"/>
      <c r="CKW75" s="45"/>
      <c r="CKX75" s="45"/>
      <c r="CKY75" s="45"/>
      <c r="CKZ75" s="45"/>
      <c r="CLA75" s="45"/>
      <c r="CLB75" s="45"/>
      <c r="CLC75" s="45"/>
      <c r="CLD75" s="45"/>
      <c r="CLE75" s="45"/>
      <c r="CLF75" s="45"/>
      <c r="CLG75" s="45"/>
      <c r="CLH75" s="45"/>
      <c r="CLI75" s="45"/>
      <c r="CLJ75" s="45"/>
      <c r="CLK75" s="45"/>
      <c r="CLL75" s="45"/>
      <c r="CLM75" s="45"/>
      <c r="CLN75" s="45"/>
      <c r="CLO75" s="45"/>
      <c r="CLP75" s="45"/>
      <c r="CLQ75" s="45"/>
      <c r="CLR75" s="45"/>
      <c r="CLS75" s="45"/>
      <c r="CLT75" s="45"/>
      <c r="CLU75" s="45"/>
      <c r="CLV75" s="45"/>
      <c r="CLW75" s="45"/>
      <c r="CLX75" s="45"/>
      <c r="CLY75" s="45"/>
      <c r="CLZ75" s="45"/>
      <c r="CMA75" s="45"/>
      <c r="CMB75" s="45"/>
      <c r="CMC75" s="45"/>
      <c r="CMD75" s="45"/>
      <c r="CME75" s="45"/>
      <c r="CMF75" s="45"/>
      <c r="CMG75" s="45"/>
      <c r="CMH75" s="45"/>
      <c r="CMI75" s="45"/>
      <c r="CMJ75" s="45"/>
      <c r="CMK75" s="45"/>
      <c r="CML75" s="45"/>
      <c r="CMM75" s="45"/>
      <c r="CMN75" s="45"/>
      <c r="CMO75" s="45"/>
      <c r="CMP75" s="45"/>
      <c r="CMQ75" s="45"/>
      <c r="CMR75" s="45"/>
      <c r="CMS75" s="45"/>
      <c r="CMT75" s="45"/>
      <c r="CMU75" s="45"/>
      <c r="CMV75" s="45"/>
      <c r="CMW75" s="45"/>
      <c r="CMX75" s="45"/>
      <c r="CMY75" s="45"/>
      <c r="CMZ75" s="45"/>
      <c r="CNA75" s="45"/>
      <c r="CNB75" s="45"/>
      <c r="CNC75" s="45"/>
      <c r="CND75" s="45"/>
      <c r="CNE75" s="45"/>
      <c r="CNF75" s="45"/>
      <c r="CNG75" s="45"/>
      <c r="CNH75" s="45"/>
      <c r="CNI75" s="45"/>
      <c r="CNJ75" s="45"/>
      <c r="CNK75" s="45"/>
      <c r="CNL75" s="45"/>
      <c r="CNM75" s="45"/>
      <c r="CNN75" s="45"/>
      <c r="CNO75" s="45"/>
      <c r="CNP75" s="45"/>
      <c r="CNQ75" s="45"/>
      <c r="CNR75" s="45"/>
      <c r="CNS75" s="45"/>
      <c r="CNT75" s="45"/>
      <c r="CNU75" s="45"/>
      <c r="CNV75" s="45"/>
      <c r="CNW75" s="45"/>
      <c r="CNX75" s="45"/>
      <c r="CNY75" s="45"/>
      <c r="CNZ75" s="45"/>
      <c r="COA75" s="45"/>
      <c r="COB75" s="45"/>
      <c r="COC75" s="45"/>
      <c r="COD75" s="45"/>
      <c r="COE75" s="45"/>
      <c r="COF75" s="45"/>
      <c r="COG75" s="45"/>
      <c r="COH75" s="45"/>
      <c r="COI75" s="45"/>
      <c r="COJ75" s="45"/>
      <c r="COK75" s="45"/>
      <c r="COL75" s="45"/>
      <c r="COM75" s="45"/>
      <c r="CON75" s="45"/>
      <c r="COO75" s="45"/>
      <c r="COP75" s="45"/>
      <c r="COQ75" s="45"/>
      <c r="COR75" s="45"/>
      <c r="COS75" s="45"/>
      <c r="COT75" s="45"/>
      <c r="COU75" s="45"/>
      <c r="COV75" s="45"/>
      <c r="COW75" s="45"/>
      <c r="COX75" s="45"/>
      <c r="COY75" s="45"/>
      <c r="COZ75" s="45"/>
      <c r="CPA75" s="45"/>
      <c r="CPB75" s="45"/>
      <c r="CPC75" s="45"/>
      <c r="CPD75" s="45"/>
      <c r="CPE75" s="45"/>
      <c r="CPF75" s="45"/>
      <c r="CPG75" s="45"/>
      <c r="CPH75" s="45"/>
      <c r="CPI75" s="45"/>
      <c r="CPJ75" s="45"/>
      <c r="CPK75" s="45"/>
      <c r="CPL75" s="45"/>
      <c r="CPM75" s="45"/>
      <c r="CPN75" s="45"/>
      <c r="CPO75" s="45"/>
      <c r="CPP75" s="45"/>
      <c r="CPQ75" s="45"/>
      <c r="CPR75" s="45"/>
      <c r="CPS75" s="45"/>
      <c r="CPT75" s="45"/>
      <c r="CPU75" s="45"/>
      <c r="CPV75" s="45"/>
      <c r="CPW75" s="45"/>
      <c r="CPX75" s="45"/>
      <c r="CPY75" s="45"/>
      <c r="CPZ75" s="45"/>
      <c r="CQA75" s="45"/>
      <c r="CQB75" s="45"/>
      <c r="CQC75" s="45"/>
      <c r="CQD75" s="45"/>
      <c r="CQE75" s="45"/>
      <c r="CQF75" s="45"/>
      <c r="CQG75" s="45"/>
      <c r="CQH75" s="45"/>
      <c r="CQI75" s="45"/>
      <c r="CQJ75" s="45"/>
      <c r="CQK75" s="45"/>
      <c r="CQL75" s="45"/>
      <c r="CQM75" s="45"/>
      <c r="CQN75" s="45"/>
      <c r="CQO75" s="45"/>
      <c r="CQP75" s="45"/>
      <c r="CQQ75" s="45"/>
      <c r="CQR75" s="45"/>
      <c r="CQS75" s="45"/>
      <c r="CQT75" s="45"/>
      <c r="CQU75" s="45"/>
      <c r="CQV75" s="45"/>
      <c r="CQW75" s="45"/>
      <c r="CQX75" s="45"/>
      <c r="CQY75" s="45"/>
      <c r="CQZ75" s="45"/>
      <c r="CRA75" s="45"/>
      <c r="CRB75" s="45"/>
      <c r="CRC75" s="45"/>
      <c r="CRD75" s="45"/>
      <c r="CRE75" s="45"/>
      <c r="CRF75" s="45"/>
      <c r="CRG75" s="45"/>
      <c r="CRH75" s="45"/>
      <c r="CRI75" s="45"/>
      <c r="CRJ75" s="45"/>
      <c r="CRK75" s="45"/>
      <c r="CRL75" s="45"/>
      <c r="CRM75" s="45"/>
      <c r="CRN75" s="45"/>
      <c r="CRO75" s="45"/>
      <c r="CRP75" s="45"/>
      <c r="CRQ75" s="45"/>
      <c r="CRR75" s="45"/>
      <c r="CRS75" s="45"/>
      <c r="CRT75" s="45"/>
      <c r="CRU75" s="45"/>
      <c r="CRV75" s="45"/>
      <c r="CRW75" s="45"/>
      <c r="CRX75" s="45"/>
      <c r="CRY75" s="45"/>
      <c r="CRZ75" s="45"/>
      <c r="CSA75" s="45"/>
      <c r="CSB75" s="45"/>
      <c r="CSC75" s="45"/>
      <c r="CSD75" s="45"/>
      <c r="CSE75" s="45"/>
      <c r="CSF75" s="45"/>
      <c r="CSG75" s="45"/>
      <c r="CSH75" s="45"/>
      <c r="CSI75" s="45"/>
      <c r="CSJ75" s="45"/>
      <c r="CSK75" s="45"/>
      <c r="CSL75" s="45"/>
      <c r="CSM75" s="45"/>
      <c r="CSN75" s="45"/>
      <c r="CSO75" s="45"/>
      <c r="CSP75" s="45"/>
      <c r="CSQ75" s="45"/>
      <c r="CSR75" s="45"/>
      <c r="CSS75" s="45"/>
      <c r="CST75" s="45"/>
      <c r="CSU75" s="45"/>
      <c r="CSV75" s="45"/>
      <c r="CSW75" s="45"/>
      <c r="CSX75" s="45"/>
      <c r="CSY75" s="45"/>
      <c r="CSZ75" s="45"/>
      <c r="CTA75" s="45"/>
      <c r="CTB75" s="45"/>
      <c r="CTC75" s="45"/>
      <c r="CTD75" s="45"/>
      <c r="CTE75" s="45"/>
      <c r="CTF75" s="45"/>
      <c r="CTG75" s="45"/>
      <c r="CTH75" s="45"/>
      <c r="CTI75" s="45"/>
      <c r="CTJ75" s="45"/>
      <c r="CTK75" s="45"/>
      <c r="CTL75" s="45"/>
      <c r="CTM75" s="45"/>
      <c r="CTN75" s="45"/>
      <c r="CTO75" s="45"/>
      <c r="CTP75" s="45"/>
      <c r="CTQ75" s="45"/>
      <c r="CTR75" s="45"/>
      <c r="CTS75" s="45"/>
      <c r="CTT75" s="45"/>
      <c r="CTU75" s="45"/>
      <c r="CTV75" s="45"/>
      <c r="CTW75" s="45"/>
      <c r="CTX75" s="45"/>
      <c r="CTY75" s="45"/>
      <c r="CTZ75" s="45"/>
      <c r="CUA75" s="45"/>
      <c r="CUB75" s="45"/>
      <c r="CUC75" s="45"/>
      <c r="CUD75" s="45"/>
      <c r="CUE75" s="45"/>
      <c r="CUF75" s="45"/>
      <c r="CUG75" s="45"/>
      <c r="CUH75" s="45"/>
      <c r="CUI75" s="45"/>
      <c r="CUJ75" s="45"/>
      <c r="CUK75" s="45"/>
      <c r="CUL75" s="45"/>
      <c r="CUM75" s="45"/>
      <c r="CUN75" s="45"/>
      <c r="CUO75" s="45"/>
      <c r="CUP75" s="45"/>
      <c r="CUQ75" s="45"/>
      <c r="CUR75" s="45"/>
      <c r="CUS75" s="45"/>
      <c r="CUT75" s="45"/>
      <c r="CUU75" s="45"/>
      <c r="CUV75" s="45"/>
      <c r="CUW75" s="45"/>
      <c r="CUX75" s="45"/>
      <c r="CUY75" s="45"/>
      <c r="CUZ75" s="45"/>
      <c r="CVA75" s="45"/>
      <c r="CVB75" s="45"/>
      <c r="CVC75" s="45"/>
      <c r="CVD75" s="45"/>
      <c r="CVE75" s="45"/>
      <c r="CVF75" s="45"/>
      <c r="CVG75" s="45"/>
      <c r="CVH75" s="45"/>
      <c r="CVI75" s="45"/>
      <c r="CVJ75" s="45"/>
      <c r="CVK75" s="45"/>
      <c r="CVL75" s="45"/>
      <c r="CVM75" s="45"/>
      <c r="CVN75" s="45"/>
      <c r="CVO75" s="45"/>
      <c r="CVP75" s="45"/>
      <c r="CVQ75" s="45"/>
      <c r="CVR75" s="45"/>
      <c r="CVS75" s="45"/>
      <c r="CVT75" s="45"/>
      <c r="CVU75" s="45"/>
      <c r="CVV75" s="45"/>
      <c r="CVW75" s="45"/>
      <c r="CVX75" s="45"/>
      <c r="CVY75" s="45"/>
      <c r="CVZ75" s="45"/>
      <c r="CWA75" s="45"/>
      <c r="CWB75" s="45"/>
      <c r="CWC75" s="45"/>
      <c r="CWD75" s="45"/>
      <c r="CWE75" s="45"/>
      <c r="CWF75" s="45"/>
      <c r="CWG75" s="45"/>
      <c r="CWH75" s="45"/>
      <c r="CWI75" s="45"/>
      <c r="CWJ75" s="45"/>
      <c r="CWK75" s="45"/>
      <c r="CWL75" s="45"/>
      <c r="CWM75" s="45"/>
      <c r="CWN75" s="45"/>
      <c r="CWO75" s="45"/>
      <c r="CWP75" s="45"/>
      <c r="CWQ75" s="45"/>
      <c r="CWR75" s="45"/>
      <c r="CWS75" s="45"/>
      <c r="CWT75" s="45"/>
      <c r="CWU75" s="45"/>
      <c r="CWV75" s="45"/>
      <c r="CWW75" s="45"/>
      <c r="CWX75" s="45"/>
      <c r="CWY75" s="45"/>
      <c r="CWZ75" s="45"/>
      <c r="CXA75" s="45"/>
      <c r="CXB75" s="45"/>
      <c r="CXC75" s="45"/>
      <c r="CXD75" s="45"/>
      <c r="CXE75" s="45"/>
      <c r="CXF75" s="45"/>
      <c r="CXG75" s="45"/>
      <c r="CXH75" s="45"/>
      <c r="CXI75" s="45"/>
      <c r="CXJ75" s="45"/>
      <c r="CXK75" s="45"/>
      <c r="CXL75" s="45"/>
      <c r="CXM75" s="45"/>
      <c r="CXN75" s="45"/>
      <c r="CXO75" s="45"/>
      <c r="CXP75" s="45"/>
      <c r="CXQ75" s="45"/>
      <c r="CXR75" s="45"/>
      <c r="CXS75" s="45"/>
      <c r="CXT75" s="45"/>
      <c r="CXU75" s="45"/>
      <c r="CXV75" s="45"/>
      <c r="CXW75" s="45"/>
      <c r="CXX75" s="45"/>
      <c r="CXY75" s="45"/>
      <c r="CXZ75" s="45"/>
      <c r="CYA75" s="45"/>
      <c r="CYB75" s="45"/>
      <c r="CYC75" s="45"/>
      <c r="CYD75" s="45"/>
      <c r="CYE75" s="45"/>
      <c r="CYF75" s="45"/>
      <c r="CYG75" s="45"/>
      <c r="CYH75" s="45"/>
      <c r="CYI75" s="45"/>
      <c r="CYJ75" s="45"/>
      <c r="CYK75" s="45"/>
      <c r="CYL75" s="45"/>
      <c r="CYM75" s="45"/>
      <c r="CYN75" s="45"/>
      <c r="CYO75" s="45"/>
      <c r="CYP75" s="45"/>
      <c r="CYQ75" s="45"/>
      <c r="CYR75" s="45"/>
      <c r="CYS75" s="45"/>
      <c r="CYT75" s="45"/>
      <c r="CYU75" s="45"/>
      <c r="CYV75" s="45"/>
      <c r="CYW75" s="45"/>
      <c r="CYX75" s="45"/>
      <c r="CYY75" s="45"/>
      <c r="CYZ75" s="45"/>
      <c r="CZA75" s="45"/>
      <c r="CZB75" s="45"/>
      <c r="CZC75" s="45"/>
      <c r="CZD75" s="45"/>
      <c r="CZE75" s="45"/>
      <c r="CZF75" s="45"/>
      <c r="CZG75" s="45"/>
      <c r="CZH75" s="45"/>
      <c r="CZI75" s="45"/>
      <c r="CZJ75" s="45"/>
      <c r="CZK75" s="45"/>
      <c r="CZL75" s="45"/>
      <c r="CZM75" s="45"/>
      <c r="CZN75" s="45"/>
      <c r="CZO75" s="45"/>
      <c r="CZP75" s="45"/>
      <c r="CZQ75" s="45"/>
      <c r="CZR75" s="45"/>
      <c r="CZS75" s="45"/>
      <c r="CZT75" s="45"/>
      <c r="CZU75" s="45"/>
      <c r="CZV75" s="45"/>
      <c r="CZW75" s="45"/>
      <c r="CZX75" s="45"/>
      <c r="CZY75" s="45"/>
      <c r="CZZ75" s="45"/>
      <c r="DAA75" s="45"/>
      <c r="DAB75" s="45"/>
      <c r="DAC75" s="45"/>
      <c r="DAD75" s="45"/>
      <c r="DAE75" s="45"/>
      <c r="DAF75" s="45"/>
      <c r="DAG75" s="45"/>
      <c r="DAH75" s="45"/>
      <c r="DAI75" s="45"/>
      <c r="DAJ75" s="45"/>
      <c r="DAK75" s="45"/>
      <c r="DAL75" s="45"/>
      <c r="DAM75" s="45"/>
      <c r="DAN75" s="45"/>
      <c r="DAO75" s="45"/>
      <c r="DAP75" s="45"/>
      <c r="DAQ75" s="45"/>
      <c r="DAR75" s="45"/>
      <c r="DAS75" s="45"/>
      <c r="DAT75" s="45"/>
      <c r="DAU75" s="45"/>
      <c r="DAV75" s="45"/>
      <c r="DAW75" s="45"/>
      <c r="DAX75" s="45"/>
      <c r="DAY75" s="45"/>
      <c r="DAZ75" s="45"/>
      <c r="DBA75" s="45"/>
      <c r="DBB75" s="45"/>
      <c r="DBC75" s="45"/>
      <c r="DBD75" s="45"/>
      <c r="DBE75" s="45"/>
      <c r="DBF75" s="45"/>
      <c r="DBG75" s="45"/>
      <c r="DBH75" s="45"/>
      <c r="DBI75" s="45"/>
      <c r="DBJ75" s="45"/>
      <c r="DBK75" s="45"/>
      <c r="DBL75" s="45"/>
      <c r="DBM75" s="45"/>
      <c r="DBN75" s="45"/>
      <c r="DBO75" s="45"/>
      <c r="DBP75" s="45"/>
      <c r="DBQ75" s="45"/>
      <c r="DBR75" s="45"/>
      <c r="DBS75" s="45"/>
      <c r="DBT75" s="45"/>
      <c r="DBU75" s="45"/>
      <c r="DBV75" s="45"/>
      <c r="DBW75" s="45"/>
      <c r="DBX75" s="45"/>
      <c r="DBY75" s="45"/>
      <c r="DBZ75" s="45"/>
      <c r="DCA75" s="45"/>
      <c r="DCB75" s="45"/>
      <c r="DCC75" s="45"/>
      <c r="DCD75" s="45"/>
      <c r="DCE75" s="45"/>
      <c r="DCF75" s="45"/>
      <c r="DCG75" s="45"/>
      <c r="DCH75" s="45"/>
      <c r="DCI75" s="45"/>
      <c r="DCJ75" s="45"/>
      <c r="DCK75" s="45"/>
      <c r="DCL75" s="45"/>
      <c r="DCM75" s="45"/>
      <c r="DCN75" s="45"/>
      <c r="DCO75" s="45"/>
      <c r="DCP75" s="45"/>
      <c r="DCQ75" s="45"/>
      <c r="DCR75" s="45"/>
      <c r="DCS75" s="45"/>
      <c r="DCT75" s="45"/>
      <c r="DCU75" s="45"/>
      <c r="DCV75" s="45"/>
      <c r="DCW75" s="45"/>
      <c r="DCX75" s="45"/>
      <c r="DCY75" s="45"/>
      <c r="DCZ75" s="45"/>
      <c r="DDA75" s="45"/>
      <c r="DDB75" s="45"/>
      <c r="DDC75" s="45"/>
      <c r="DDD75" s="45"/>
      <c r="DDE75" s="45"/>
      <c r="DDF75" s="45"/>
      <c r="DDG75" s="45"/>
      <c r="DDH75" s="45"/>
      <c r="DDI75" s="45"/>
      <c r="DDJ75" s="45"/>
      <c r="DDK75" s="45"/>
      <c r="DDL75" s="45"/>
      <c r="DDM75" s="45"/>
      <c r="DDN75" s="45"/>
      <c r="DDO75" s="45"/>
      <c r="DDP75" s="45"/>
      <c r="DDQ75" s="45"/>
      <c r="DDR75" s="45"/>
      <c r="DDS75" s="45"/>
      <c r="DDT75" s="45"/>
      <c r="DDU75" s="45"/>
      <c r="DDV75" s="45"/>
      <c r="DDW75" s="45"/>
      <c r="DDX75" s="45"/>
      <c r="DDY75" s="45"/>
      <c r="DDZ75" s="45"/>
      <c r="DEA75" s="45"/>
      <c r="DEB75" s="45"/>
      <c r="DEC75" s="45"/>
      <c r="DED75" s="45"/>
      <c r="DEE75" s="45"/>
      <c r="DEF75" s="45"/>
      <c r="DEG75" s="45"/>
      <c r="DEH75" s="45"/>
      <c r="DEI75" s="45"/>
      <c r="DEJ75" s="45"/>
      <c r="DEK75" s="45"/>
      <c r="DEL75" s="45"/>
      <c r="DEM75" s="45"/>
      <c r="DEN75" s="45"/>
      <c r="DEO75" s="45"/>
      <c r="DEP75" s="45"/>
      <c r="DEQ75" s="45"/>
      <c r="DER75" s="45"/>
      <c r="DES75" s="45"/>
      <c r="DET75" s="45"/>
      <c r="DEU75" s="45"/>
      <c r="DEV75" s="45"/>
      <c r="DEW75" s="45"/>
      <c r="DEX75" s="45"/>
      <c r="DEY75" s="45"/>
      <c r="DEZ75" s="45"/>
      <c r="DFA75" s="45"/>
      <c r="DFB75" s="45"/>
      <c r="DFC75" s="45"/>
      <c r="DFD75" s="45"/>
      <c r="DFE75" s="45"/>
      <c r="DFF75" s="45"/>
      <c r="DFG75" s="45"/>
      <c r="DFH75" s="45"/>
      <c r="DFI75" s="45"/>
      <c r="DFJ75" s="45"/>
      <c r="DFK75" s="45"/>
      <c r="DFL75" s="45"/>
      <c r="DFM75" s="45"/>
      <c r="DFN75" s="45"/>
      <c r="DFO75" s="45"/>
      <c r="DFP75" s="45"/>
      <c r="DFQ75" s="45"/>
      <c r="DFR75" s="45"/>
      <c r="DFS75" s="45"/>
      <c r="DFT75" s="45"/>
      <c r="DFU75" s="45"/>
      <c r="DFV75" s="45"/>
      <c r="DFW75" s="45"/>
      <c r="DFX75" s="45"/>
      <c r="DFY75" s="45"/>
      <c r="DFZ75" s="45"/>
      <c r="DGA75" s="45"/>
      <c r="DGB75" s="45"/>
      <c r="DGC75" s="45"/>
      <c r="DGD75" s="45"/>
      <c r="DGE75" s="45"/>
      <c r="DGF75" s="45"/>
      <c r="DGG75" s="45"/>
      <c r="DGH75" s="45"/>
      <c r="DGI75" s="45"/>
      <c r="DGJ75" s="45"/>
      <c r="DGK75" s="45"/>
      <c r="DGL75" s="45"/>
      <c r="DGM75" s="45"/>
      <c r="DGN75" s="45"/>
      <c r="DGO75" s="45"/>
      <c r="DGP75" s="45"/>
      <c r="DGQ75" s="45"/>
      <c r="DGR75" s="45"/>
      <c r="DGS75" s="45"/>
      <c r="DGT75" s="45"/>
      <c r="DGU75" s="45"/>
      <c r="DGV75" s="45"/>
      <c r="DGW75" s="45"/>
      <c r="DGX75" s="45"/>
      <c r="DGY75" s="45"/>
      <c r="DGZ75" s="45"/>
      <c r="DHA75" s="45"/>
      <c r="DHB75" s="45"/>
      <c r="DHC75" s="45"/>
      <c r="DHD75" s="45"/>
      <c r="DHE75" s="45"/>
      <c r="DHF75" s="45"/>
      <c r="DHG75" s="45"/>
      <c r="DHH75" s="45"/>
      <c r="DHI75" s="45"/>
      <c r="DHJ75" s="45"/>
      <c r="DHK75" s="45"/>
      <c r="DHL75" s="45"/>
      <c r="DHM75" s="45"/>
      <c r="DHN75" s="45"/>
      <c r="DHO75" s="45"/>
      <c r="DHP75" s="45"/>
      <c r="DHQ75" s="45"/>
      <c r="DHR75" s="45"/>
      <c r="DHS75" s="45"/>
      <c r="DHT75" s="45"/>
      <c r="DHU75" s="45"/>
      <c r="DHV75" s="45"/>
      <c r="DHW75" s="45"/>
      <c r="DHX75" s="45"/>
      <c r="DHY75" s="45"/>
      <c r="DHZ75" s="45"/>
      <c r="DIA75" s="45"/>
      <c r="DIB75" s="45"/>
      <c r="DIC75" s="45"/>
      <c r="DID75" s="45"/>
      <c r="DIE75" s="45"/>
      <c r="DIF75" s="45"/>
      <c r="DIG75" s="45"/>
      <c r="DIH75" s="45"/>
      <c r="DII75" s="45"/>
      <c r="DIJ75" s="45"/>
      <c r="DIK75" s="45"/>
      <c r="DIL75" s="45"/>
      <c r="DIM75" s="45"/>
      <c r="DIN75" s="45"/>
      <c r="DIO75" s="45"/>
      <c r="DIP75" s="45"/>
      <c r="DIQ75" s="45"/>
      <c r="DIR75" s="45"/>
      <c r="DIS75" s="45"/>
      <c r="DIT75" s="45"/>
      <c r="DIU75" s="45"/>
      <c r="DIV75" s="45"/>
      <c r="DIW75" s="45"/>
      <c r="DIX75" s="45"/>
      <c r="DIY75" s="45"/>
      <c r="DIZ75" s="45"/>
      <c r="DJA75" s="45"/>
      <c r="DJB75" s="45"/>
      <c r="DJC75" s="45"/>
      <c r="DJD75" s="45"/>
      <c r="DJE75" s="45"/>
      <c r="DJF75" s="45"/>
      <c r="DJG75" s="45"/>
      <c r="DJH75" s="45"/>
      <c r="DJI75" s="45"/>
      <c r="DJJ75" s="45"/>
      <c r="DJK75" s="45"/>
      <c r="DJL75" s="45"/>
      <c r="DJM75" s="45"/>
      <c r="DJN75" s="45"/>
      <c r="DJO75" s="45"/>
      <c r="DJP75" s="45"/>
      <c r="DJQ75" s="45"/>
      <c r="DJR75" s="45"/>
      <c r="DJS75" s="45"/>
      <c r="DJT75" s="45"/>
      <c r="DJU75" s="45"/>
      <c r="DJV75" s="45"/>
      <c r="DJW75" s="45"/>
      <c r="DJX75" s="45"/>
      <c r="DJY75" s="45"/>
      <c r="DJZ75" s="45"/>
      <c r="DKA75" s="45"/>
      <c r="DKB75" s="45"/>
      <c r="DKC75" s="45"/>
      <c r="DKD75" s="45"/>
      <c r="DKE75" s="45"/>
      <c r="DKF75" s="45"/>
      <c r="DKG75" s="45"/>
      <c r="DKH75" s="45"/>
      <c r="DKI75" s="45"/>
      <c r="DKJ75" s="45"/>
      <c r="DKK75" s="45"/>
      <c r="DKL75" s="45"/>
      <c r="DKM75" s="45"/>
      <c r="DKN75" s="45"/>
      <c r="DKO75" s="45"/>
      <c r="DKP75" s="45"/>
      <c r="DKQ75" s="45"/>
      <c r="DKR75" s="45"/>
      <c r="DKS75" s="45"/>
      <c r="DKT75" s="45"/>
      <c r="DKU75" s="45"/>
      <c r="DKV75" s="45"/>
      <c r="DKW75" s="45"/>
      <c r="DKX75" s="45"/>
      <c r="DKY75" s="45"/>
      <c r="DKZ75" s="45"/>
      <c r="DLA75" s="45"/>
      <c r="DLB75" s="45"/>
      <c r="DLC75" s="45"/>
      <c r="DLD75" s="45"/>
      <c r="DLE75" s="45"/>
      <c r="DLF75" s="45"/>
      <c r="DLG75" s="45"/>
      <c r="DLH75" s="45"/>
      <c r="DLI75" s="45"/>
      <c r="DLJ75" s="45"/>
      <c r="DLK75" s="45"/>
      <c r="DLL75" s="45"/>
      <c r="DLM75" s="45"/>
      <c r="DLN75" s="45"/>
      <c r="DLO75" s="45"/>
      <c r="DLP75" s="45"/>
      <c r="DLQ75" s="45"/>
      <c r="DLR75" s="45"/>
      <c r="DLS75" s="45"/>
      <c r="DLT75" s="45"/>
      <c r="DLU75" s="45"/>
      <c r="DLV75" s="45"/>
      <c r="DLW75" s="45"/>
      <c r="DLX75" s="45"/>
      <c r="DLY75" s="45"/>
      <c r="DLZ75" s="45"/>
      <c r="DMA75" s="45"/>
      <c r="DMB75" s="45"/>
      <c r="DMC75" s="45"/>
      <c r="DMD75" s="45"/>
      <c r="DME75" s="45"/>
      <c r="DMF75" s="45"/>
      <c r="DMG75" s="45"/>
      <c r="DMH75" s="45"/>
      <c r="DMI75" s="45"/>
      <c r="DMJ75" s="45"/>
      <c r="DMK75" s="45"/>
      <c r="DML75" s="45"/>
      <c r="DMM75" s="45"/>
      <c r="DMN75" s="45"/>
      <c r="DMO75" s="45"/>
      <c r="DMP75" s="45"/>
      <c r="DMQ75" s="45"/>
      <c r="DMR75" s="45"/>
      <c r="DMS75" s="45"/>
      <c r="DMT75" s="45"/>
      <c r="DMU75" s="45"/>
      <c r="DMV75" s="45"/>
      <c r="DMW75" s="45"/>
      <c r="DMX75" s="45"/>
      <c r="DMY75" s="45"/>
      <c r="DMZ75" s="45"/>
      <c r="DNA75" s="45"/>
      <c r="DNB75" s="45"/>
      <c r="DNC75" s="45"/>
      <c r="DND75" s="45"/>
      <c r="DNE75" s="45"/>
      <c r="DNF75" s="45"/>
      <c r="DNG75" s="45"/>
      <c r="DNH75" s="45"/>
      <c r="DNI75" s="45"/>
      <c r="DNJ75" s="45"/>
      <c r="DNK75" s="45"/>
      <c r="DNL75" s="45"/>
      <c r="DNM75" s="45"/>
      <c r="DNN75" s="45"/>
      <c r="DNO75" s="45"/>
      <c r="DNP75" s="45"/>
      <c r="DNQ75" s="45"/>
      <c r="DNR75" s="45"/>
      <c r="DNS75" s="45"/>
      <c r="DNT75" s="45"/>
      <c r="DNU75" s="45"/>
      <c r="DNV75" s="45"/>
      <c r="DNW75" s="45"/>
      <c r="DNX75" s="45"/>
      <c r="DNY75" s="45"/>
      <c r="DNZ75" s="45"/>
      <c r="DOA75" s="45"/>
      <c r="DOB75" s="45"/>
      <c r="DOC75" s="45"/>
      <c r="DOD75" s="45"/>
      <c r="DOE75" s="45"/>
      <c r="DOF75" s="45"/>
      <c r="DOG75" s="45"/>
      <c r="DOH75" s="45"/>
      <c r="DOI75" s="45"/>
      <c r="DOJ75" s="45"/>
      <c r="DOK75" s="45"/>
      <c r="DOL75" s="45"/>
      <c r="DOM75" s="45"/>
      <c r="DON75" s="45"/>
      <c r="DOO75" s="45"/>
      <c r="DOP75" s="45"/>
      <c r="DOQ75" s="45"/>
      <c r="DOR75" s="45"/>
      <c r="DOS75" s="45"/>
      <c r="DOT75" s="45"/>
      <c r="DOU75" s="45"/>
      <c r="DOV75" s="45"/>
      <c r="DOW75" s="45"/>
      <c r="DOX75" s="45"/>
      <c r="DOY75" s="45"/>
      <c r="DOZ75" s="45"/>
      <c r="DPA75" s="45"/>
      <c r="DPB75" s="45"/>
      <c r="DPC75" s="45"/>
      <c r="DPD75" s="45"/>
      <c r="DPE75" s="45"/>
      <c r="DPF75" s="45"/>
      <c r="DPG75" s="45"/>
      <c r="DPH75" s="45"/>
      <c r="DPI75" s="45"/>
      <c r="DPJ75" s="45"/>
      <c r="DPK75" s="45"/>
      <c r="DPL75" s="45"/>
      <c r="DPM75" s="45"/>
      <c r="DPN75" s="45"/>
      <c r="DPO75" s="45"/>
      <c r="DPP75" s="45"/>
      <c r="DPQ75" s="45"/>
      <c r="DPR75" s="45"/>
      <c r="DPS75" s="45"/>
      <c r="DPT75" s="45"/>
      <c r="DPU75" s="45"/>
      <c r="DPV75" s="45"/>
      <c r="DPW75" s="45"/>
      <c r="DPX75" s="45"/>
      <c r="DPY75" s="45"/>
      <c r="DPZ75" s="45"/>
      <c r="DQA75" s="45"/>
      <c r="DQB75" s="45"/>
      <c r="DQC75" s="45"/>
      <c r="DQD75" s="45"/>
      <c r="DQE75" s="45"/>
      <c r="DQF75" s="45"/>
      <c r="DQG75" s="45"/>
      <c r="DQH75" s="45"/>
      <c r="DQI75" s="45"/>
      <c r="DQJ75" s="45"/>
      <c r="DQK75" s="45"/>
      <c r="DQL75" s="45"/>
      <c r="DQM75" s="45"/>
      <c r="DQN75" s="45"/>
      <c r="DQO75" s="45"/>
      <c r="DQP75" s="45"/>
      <c r="DQQ75" s="45"/>
      <c r="DQR75" s="45"/>
      <c r="DQS75" s="45"/>
      <c r="DQT75" s="45"/>
      <c r="DQU75" s="45"/>
      <c r="DQV75" s="45"/>
      <c r="DQW75" s="45"/>
      <c r="DQX75" s="45"/>
      <c r="DQY75" s="45"/>
      <c r="DQZ75" s="45"/>
      <c r="DRA75" s="45"/>
      <c r="DRB75" s="45"/>
      <c r="DRC75" s="45"/>
      <c r="DRD75" s="45"/>
      <c r="DRE75" s="45"/>
      <c r="DRF75" s="45"/>
      <c r="DRG75" s="45"/>
      <c r="DRH75" s="45"/>
      <c r="DRI75" s="45"/>
      <c r="DRJ75" s="45"/>
      <c r="DRK75" s="45"/>
      <c r="DRL75" s="45"/>
      <c r="DRM75" s="45"/>
      <c r="DRN75" s="45"/>
      <c r="DRO75" s="45"/>
      <c r="DRP75" s="45"/>
      <c r="DRQ75" s="45"/>
      <c r="DRR75" s="45"/>
      <c r="DRS75" s="45"/>
      <c r="DRT75" s="45"/>
      <c r="DRU75" s="45"/>
      <c r="DRV75" s="45"/>
      <c r="DRW75" s="45"/>
      <c r="DRX75" s="45"/>
      <c r="DRY75" s="45"/>
      <c r="DRZ75" s="45"/>
      <c r="DSA75" s="45"/>
      <c r="DSB75" s="45"/>
      <c r="DSC75" s="45"/>
      <c r="DSD75" s="45"/>
      <c r="DSE75" s="45"/>
      <c r="DSF75" s="45"/>
      <c r="DSG75" s="45"/>
      <c r="DSH75" s="45"/>
      <c r="DSI75" s="45"/>
      <c r="DSJ75" s="45"/>
      <c r="DSK75" s="45"/>
      <c r="DSL75" s="45"/>
      <c r="DSM75" s="45"/>
      <c r="DSN75" s="45"/>
      <c r="DSO75" s="45"/>
      <c r="DSP75" s="45"/>
      <c r="DSQ75" s="45"/>
      <c r="DSR75" s="45"/>
      <c r="DSS75" s="45"/>
      <c r="DST75" s="45"/>
      <c r="DSU75" s="45"/>
      <c r="DSV75" s="45"/>
      <c r="DSW75" s="45"/>
      <c r="DSX75" s="45"/>
      <c r="DSY75" s="45"/>
      <c r="DSZ75" s="45"/>
      <c r="DTA75" s="45"/>
      <c r="DTB75" s="45"/>
      <c r="DTC75" s="45"/>
      <c r="DTD75" s="45"/>
      <c r="DTE75" s="45"/>
      <c r="DTF75" s="45"/>
      <c r="DTG75" s="45"/>
      <c r="DTH75" s="45"/>
      <c r="DTI75" s="45"/>
      <c r="DTJ75" s="45"/>
      <c r="DTK75" s="45"/>
      <c r="DTL75" s="45"/>
      <c r="DTM75" s="45"/>
      <c r="DTN75" s="45"/>
      <c r="DTO75" s="45"/>
      <c r="DTP75" s="45"/>
      <c r="DTQ75" s="45"/>
      <c r="DTR75" s="45"/>
      <c r="DTS75" s="45"/>
      <c r="DTT75" s="45"/>
      <c r="DTU75" s="45"/>
      <c r="DTV75" s="45"/>
      <c r="DTW75" s="45"/>
      <c r="DTX75" s="45"/>
      <c r="DTY75" s="45"/>
      <c r="DTZ75" s="45"/>
      <c r="DUA75" s="45"/>
      <c r="DUB75" s="45"/>
      <c r="DUC75" s="45"/>
      <c r="DUD75" s="45"/>
      <c r="DUE75" s="45"/>
      <c r="DUF75" s="45"/>
      <c r="DUG75" s="45"/>
      <c r="DUH75" s="45"/>
      <c r="DUI75" s="45"/>
      <c r="DUJ75" s="45"/>
      <c r="DUK75" s="45"/>
      <c r="DUL75" s="45"/>
      <c r="DUM75" s="45"/>
      <c r="DUN75" s="45"/>
      <c r="DUO75" s="45"/>
      <c r="DUP75" s="45"/>
      <c r="DUQ75" s="45"/>
      <c r="DUR75" s="45"/>
      <c r="DUS75" s="45"/>
      <c r="DUT75" s="45"/>
      <c r="DUU75" s="45"/>
      <c r="DUV75" s="45"/>
      <c r="DUW75" s="45"/>
      <c r="DUX75" s="45"/>
      <c r="DUY75" s="45"/>
      <c r="DUZ75" s="45"/>
      <c r="DVA75" s="45"/>
      <c r="DVB75" s="45"/>
      <c r="DVC75" s="45"/>
      <c r="DVD75" s="45"/>
      <c r="DVE75" s="45"/>
      <c r="DVF75" s="45"/>
      <c r="DVG75" s="45"/>
      <c r="DVH75" s="45"/>
      <c r="DVI75" s="45"/>
      <c r="DVJ75" s="45"/>
      <c r="DVK75" s="45"/>
      <c r="DVL75" s="45"/>
      <c r="DVM75" s="45"/>
      <c r="DVN75" s="45"/>
      <c r="DVO75" s="45"/>
      <c r="DVP75" s="45"/>
      <c r="DVQ75" s="45"/>
      <c r="DVR75" s="45"/>
      <c r="DVS75" s="45"/>
      <c r="DVT75" s="45"/>
      <c r="DVU75" s="45"/>
      <c r="DVV75" s="45"/>
      <c r="DVW75" s="45"/>
      <c r="DVX75" s="45"/>
      <c r="DVY75" s="45"/>
      <c r="DVZ75" s="45"/>
      <c r="DWA75" s="45"/>
      <c r="DWB75" s="45"/>
      <c r="DWC75" s="45"/>
      <c r="DWD75" s="45"/>
      <c r="DWE75" s="45"/>
      <c r="DWF75" s="45"/>
      <c r="DWG75" s="45"/>
      <c r="DWH75" s="45"/>
      <c r="DWI75" s="45"/>
      <c r="DWJ75" s="45"/>
      <c r="DWK75" s="45"/>
      <c r="DWL75" s="45"/>
      <c r="DWM75" s="45"/>
      <c r="DWN75" s="45"/>
      <c r="DWO75" s="45"/>
      <c r="DWP75" s="45"/>
      <c r="DWQ75" s="45"/>
      <c r="DWR75" s="45"/>
      <c r="DWS75" s="45"/>
      <c r="DWT75" s="45"/>
      <c r="DWU75" s="45"/>
      <c r="DWV75" s="45"/>
      <c r="DWW75" s="45"/>
      <c r="DWX75" s="45"/>
      <c r="DWY75" s="45"/>
      <c r="DWZ75" s="45"/>
      <c r="DXA75" s="45"/>
      <c r="DXB75" s="45"/>
      <c r="DXC75" s="45"/>
      <c r="DXD75" s="45"/>
      <c r="DXE75" s="45"/>
      <c r="DXF75" s="45"/>
      <c r="DXG75" s="45"/>
      <c r="DXH75" s="45"/>
      <c r="DXI75" s="45"/>
      <c r="DXJ75" s="45"/>
      <c r="DXK75" s="45"/>
      <c r="DXL75" s="45"/>
      <c r="DXM75" s="45"/>
      <c r="DXN75" s="45"/>
      <c r="DXO75" s="45"/>
      <c r="DXP75" s="45"/>
      <c r="DXQ75" s="45"/>
      <c r="DXR75" s="45"/>
      <c r="DXS75" s="45"/>
      <c r="DXT75" s="45"/>
      <c r="DXU75" s="45"/>
      <c r="DXV75" s="45"/>
      <c r="DXW75" s="45"/>
      <c r="DXX75" s="45"/>
      <c r="DXY75" s="45"/>
      <c r="DXZ75" s="45"/>
      <c r="DYA75" s="45"/>
      <c r="DYB75" s="45"/>
      <c r="DYC75" s="45"/>
      <c r="DYD75" s="45"/>
      <c r="DYE75" s="45"/>
      <c r="DYF75" s="45"/>
      <c r="DYG75" s="45"/>
      <c r="DYH75" s="45"/>
      <c r="DYI75" s="45"/>
      <c r="DYJ75" s="45"/>
      <c r="DYK75" s="45"/>
      <c r="DYL75" s="45"/>
      <c r="DYM75" s="45"/>
      <c r="DYN75" s="45"/>
      <c r="DYO75" s="45"/>
      <c r="DYP75" s="45"/>
      <c r="DYQ75" s="45"/>
      <c r="DYR75" s="45"/>
      <c r="DYS75" s="45"/>
      <c r="DYT75" s="45"/>
      <c r="DYU75" s="45"/>
      <c r="DYV75" s="45"/>
      <c r="DYW75" s="45"/>
      <c r="DYX75" s="45"/>
      <c r="DYY75" s="45"/>
      <c r="DYZ75" s="45"/>
      <c r="DZA75" s="45"/>
      <c r="DZB75" s="45"/>
      <c r="DZC75" s="45"/>
      <c r="DZD75" s="45"/>
      <c r="DZE75" s="45"/>
      <c r="DZF75" s="45"/>
      <c r="DZG75" s="45"/>
      <c r="DZH75" s="45"/>
      <c r="DZI75" s="45"/>
      <c r="DZJ75" s="45"/>
      <c r="DZK75" s="45"/>
      <c r="DZL75" s="45"/>
      <c r="DZM75" s="45"/>
      <c r="DZN75" s="45"/>
      <c r="DZO75" s="45"/>
      <c r="DZP75" s="45"/>
      <c r="DZQ75" s="45"/>
      <c r="DZR75" s="45"/>
      <c r="DZS75" s="45"/>
      <c r="DZT75" s="45"/>
      <c r="DZU75" s="45"/>
      <c r="DZV75" s="45"/>
      <c r="DZW75" s="45"/>
      <c r="DZX75" s="45"/>
      <c r="DZY75" s="45"/>
      <c r="DZZ75" s="45"/>
      <c r="EAA75" s="45"/>
      <c r="EAB75" s="45"/>
      <c r="EAC75" s="45"/>
      <c r="EAD75" s="45"/>
      <c r="EAE75" s="45"/>
      <c r="EAF75" s="45"/>
      <c r="EAG75" s="45"/>
      <c r="EAH75" s="45"/>
      <c r="EAI75" s="45"/>
      <c r="EAJ75" s="45"/>
      <c r="EAK75" s="45"/>
      <c r="EAL75" s="45"/>
      <c r="EAM75" s="45"/>
      <c r="EAN75" s="45"/>
      <c r="EAO75" s="45"/>
      <c r="EAP75" s="45"/>
      <c r="EAQ75" s="45"/>
      <c r="EAR75" s="45"/>
      <c r="EAS75" s="45"/>
      <c r="EAT75" s="45"/>
      <c r="EAU75" s="45"/>
      <c r="EAV75" s="45"/>
      <c r="EAW75" s="45"/>
      <c r="EAX75" s="45"/>
      <c r="EAY75" s="45"/>
      <c r="EAZ75" s="45"/>
      <c r="EBA75" s="45"/>
      <c r="EBB75" s="45"/>
      <c r="EBC75" s="45"/>
      <c r="EBD75" s="45"/>
      <c r="EBE75" s="45"/>
      <c r="EBF75" s="45"/>
      <c r="EBG75" s="45"/>
      <c r="EBH75" s="45"/>
      <c r="EBI75" s="45"/>
      <c r="EBJ75" s="45"/>
      <c r="EBK75" s="45"/>
      <c r="EBL75" s="45"/>
      <c r="EBM75" s="45"/>
      <c r="EBN75" s="45"/>
      <c r="EBO75" s="45"/>
      <c r="EBP75" s="45"/>
      <c r="EBQ75" s="45"/>
      <c r="EBR75" s="45"/>
      <c r="EBS75" s="45"/>
      <c r="EBT75" s="45"/>
      <c r="EBU75" s="45"/>
      <c r="EBV75" s="45"/>
      <c r="EBW75" s="45"/>
      <c r="EBX75" s="45"/>
      <c r="EBY75" s="45"/>
      <c r="EBZ75" s="45"/>
      <c r="ECA75" s="45"/>
      <c r="ECB75" s="45"/>
      <c r="ECC75" s="45"/>
      <c r="ECD75" s="45"/>
      <c r="ECE75" s="45"/>
      <c r="ECF75" s="45"/>
      <c r="ECG75" s="45"/>
      <c r="ECH75" s="45"/>
      <c r="ECI75" s="45"/>
      <c r="ECJ75" s="45"/>
      <c r="ECK75" s="45"/>
      <c r="ECL75" s="45"/>
      <c r="ECM75" s="45"/>
      <c r="ECN75" s="45"/>
      <c r="ECO75" s="45"/>
      <c r="ECP75" s="45"/>
      <c r="ECQ75" s="45"/>
      <c r="ECR75" s="45"/>
      <c r="ECS75" s="45"/>
      <c r="ECT75" s="45"/>
      <c r="ECU75" s="45"/>
      <c r="ECV75" s="45"/>
      <c r="ECW75" s="45"/>
      <c r="ECX75" s="45"/>
      <c r="ECY75" s="45"/>
      <c r="ECZ75" s="45"/>
      <c r="EDA75" s="45"/>
      <c r="EDB75" s="45"/>
      <c r="EDC75" s="45"/>
      <c r="EDD75" s="45"/>
      <c r="EDE75" s="45"/>
      <c r="EDF75" s="45"/>
      <c r="EDG75" s="45"/>
      <c r="EDH75" s="45"/>
      <c r="EDI75" s="45"/>
      <c r="EDJ75" s="45"/>
      <c r="EDK75" s="45"/>
      <c r="EDL75" s="45"/>
      <c r="EDM75" s="45"/>
      <c r="EDN75" s="45"/>
      <c r="EDO75" s="45"/>
      <c r="EDP75" s="45"/>
      <c r="EDQ75" s="45"/>
      <c r="EDR75" s="45"/>
      <c r="EDS75" s="45"/>
      <c r="EDT75" s="45"/>
      <c r="EDU75" s="45"/>
      <c r="EDV75" s="45"/>
      <c r="EDW75" s="45"/>
      <c r="EDX75" s="45"/>
      <c r="EDY75" s="45"/>
      <c r="EDZ75" s="45"/>
      <c r="EEA75" s="45"/>
      <c r="EEB75" s="45"/>
      <c r="EEC75" s="45"/>
      <c r="EED75" s="45"/>
      <c r="EEE75" s="45"/>
      <c r="EEF75" s="45"/>
      <c r="EEG75" s="45"/>
      <c r="EEH75" s="45"/>
      <c r="EEI75" s="45"/>
      <c r="EEJ75" s="45"/>
      <c r="EEK75" s="45"/>
      <c r="EEL75" s="45"/>
      <c r="EEM75" s="45"/>
      <c r="EEN75" s="45"/>
      <c r="EEO75" s="45"/>
      <c r="EEP75" s="45"/>
      <c r="EEQ75" s="45"/>
      <c r="EER75" s="45"/>
      <c r="EES75" s="45"/>
      <c r="EET75" s="45"/>
      <c r="EEU75" s="45"/>
      <c r="EEV75" s="45"/>
      <c r="EEW75" s="45"/>
      <c r="EEX75" s="45"/>
      <c r="EEY75" s="45"/>
      <c r="EEZ75" s="45"/>
      <c r="EFA75" s="45"/>
      <c r="EFB75" s="45"/>
      <c r="EFC75" s="45"/>
      <c r="EFD75" s="45"/>
      <c r="EFE75" s="45"/>
      <c r="EFF75" s="45"/>
      <c r="EFG75" s="45"/>
      <c r="EFH75" s="45"/>
      <c r="EFI75" s="45"/>
      <c r="EFJ75" s="45"/>
      <c r="EFK75" s="45"/>
      <c r="EFL75" s="45"/>
      <c r="EFM75" s="45"/>
      <c r="EFN75" s="45"/>
      <c r="EFO75" s="45"/>
      <c r="EFP75" s="45"/>
      <c r="EFQ75" s="45"/>
      <c r="EFR75" s="45"/>
      <c r="EFS75" s="45"/>
      <c r="EFT75" s="45"/>
      <c r="EFU75" s="45"/>
      <c r="EFV75" s="45"/>
      <c r="EFW75" s="45"/>
      <c r="EFX75" s="45"/>
      <c r="EFY75" s="45"/>
      <c r="EFZ75" s="45"/>
      <c r="EGA75" s="45"/>
      <c r="EGB75" s="45"/>
      <c r="EGC75" s="45"/>
      <c r="EGD75" s="45"/>
      <c r="EGE75" s="45"/>
      <c r="EGF75" s="45"/>
      <c r="EGG75" s="45"/>
      <c r="EGH75" s="45"/>
      <c r="EGI75" s="45"/>
      <c r="EGJ75" s="45"/>
      <c r="EGK75" s="45"/>
      <c r="EGL75" s="45"/>
      <c r="EGM75" s="45"/>
      <c r="EGN75" s="45"/>
      <c r="EGO75" s="45"/>
      <c r="EGP75" s="45"/>
      <c r="EGQ75" s="45"/>
      <c r="EGR75" s="45"/>
      <c r="EGS75" s="45"/>
      <c r="EGT75" s="45"/>
      <c r="EGU75" s="45"/>
      <c r="EGV75" s="45"/>
      <c r="EGW75" s="45"/>
      <c r="EGX75" s="45"/>
      <c r="EGY75" s="45"/>
      <c r="EGZ75" s="45"/>
      <c r="EHA75" s="45"/>
      <c r="EHB75" s="45"/>
      <c r="EHC75" s="45"/>
      <c r="EHD75" s="45"/>
      <c r="EHE75" s="45"/>
      <c r="EHF75" s="45"/>
      <c r="EHG75" s="45"/>
      <c r="EHH75" s="45"/>
      <c r="EHI75" s="45"/>
      <c r="EHJ75" s="45"/>
      <c r="EHK75" s="45"/>
      <c r="EHL75" s="45"/>
      <c r="EHM75" s="45"/>
      <c r="EHN75" s="45"/>
      <c r="EHO75" s="45"/>
      <c r="EHP75" s="45"/>
      <c r="EHQ75" s="45"/>
      <c r="EHR75" s="45"/>
      <c r="EHS75" s="45"/>
      <c r="EHT75" s="45"/>
      <c r="EHU75" s="45"/>
      <c r="EHV75" s="45"/>
      <c r="EHW75" s="45"/>
      <c r="EHX75" s="45"/>
      <c r="EHY75" s="45"/>
      <c r="EHZ75" s="45"/>
      <c r="EIA75" s="45"/>
      <c r="EIB75" s="45"/>
      <c r="EIC75" s="45"/>
      <c r="EID75" s="45"/>
      <c r="EIE75" s="45"/>
      <c r="EIF75" s="45"/>
      <c r="EIG75" s="45"/>
      <c r="EIH75" s="45"/>
      <c r="EII75" s="45"/>
      <c r="EIJ75" s="45"/>
      <c r="EIK75" s="45"/>
      <c r="EIL75" s="45"/>
      <c r="EIM75" s="45"/>
      <c r="EIN75" s="45"/>
      <c r="EIO75" s="45"/>
      <c r="EIP75" s="45"/>
      <c r="EIQ75" s="45"/>
      <c r="EIR75" s="45"/>
      <c r="EIS75" s="45"/>
      <c r="EIT75" s="45"/>
      <c r="EIU75" s="45"/>
      <c r="EIV75" s="45"/>
      <c r="EIW75" s="45"/>
      <c r="EIX75" s="45"/>
      <c r="EIY75" s="45"/>
      <c r="EIZ75" s="45"/>
      <c r="EJA75" s="45"/>
      <c r="EJB75" s="45"/>
      <c r="EJC75" s="45"/>
      <c r="EJD75" s="45"/>
      <c r="EJE75" s="45"/>
      <c r="EJF75" s="45"/>
      <c r="EJG75" s="45"/>
      <c r="EJH75" s="45"/>
      <c r="EJI75" s="45"/>
      <c r="EJJ75" s="45"/>
      <c r="EJK75" s="45"/>
      <c r="EJL75" s="45"/>
      <c r="EJM75" s="45"/>
      <c r="EJN75" s="45"/>
      <c r="EJO75" s="45"/>
      <c r="EJP75" s="45"/>
      <c r="EJQ75" s="45"/>
      <c r="EJR75" s="45"/>
      <c r="EJS75" s="45"/>
      <c r="EJT75" s="45"/>
      <c r="EJU75" s="45"/>
      <c r="EJV75" s="45"/>
      <c r="EJW75" s="45"/>
      <c r="EJX75" s="45"/>
      <c r="EJY75" s="45"/>
      <c r="EJZ75" s="45"/>
      <c r="EKA75" s="45"/>
      <c r="EKB75" s="45"/>
      <c r="EKC75" s="45"/>
      <c r="EKD75" s="45"/>
      <c r="EKE75" s="45"/>
      <c r="EKF75" s="45"/>
      <c r="EKG75" s="45"/>
      <c r="EKH75" s="45"/>
      <c r="EKI75" s="45"/>
      <c r="EKJ75" s="45"/>
      <c r="EKK75" s="45"/>
      <c r="EKL75" s="45"/>
      <c r="EKM75" s="45"/>
      <c r="EKN75" s="45"/>
      <c r="EKO75" s="45"/>
      <c r="EKP75" s="45"/>
      <c r="EKQ75" s="45"/>
      <c r="EKR75" s="45"/>
      <c r="EKS75" s="45"/>
      <c r="EKT75" s="45"/>
      <c r="EKU75" s="45"/>
      <c r="EKV75" s="45"/>
      <c r="EKW75" s="45"/>
      <c r="EKX75" s="45"/>
      <c r="EKY75" s="45"/>
      <c r="EKZ75" s="45"/>
      <c r="ELA75" s="45"/>
      <c r="ELB75" s="45"/>
      <c r="ELC75" s="45"/>
      <c r="ELD75" s="45"/>
      <c r="ELE75" s="45"/>
      <c r="ELF75" s="45"/>
      <c r="ELG75" s="45"/>
      <c r="ELH75" s="45"/>
      <c r="ELI75" s="45"/>
      <c r="ELJ75" s="45"/>
      <c r="ELK75" s="45"/>
      <c r="ELL75" s="45"/>
      <c r="ELM75" s="45"/>
      <c r="ELN75" s="45"/>
      <c r="ELO75" s="45"/>
      <c r="ELP75" s="45"/>
      <c r="ELQ75" s="45"/>
      <c r="ELR75" s="45"/>
      <c r="ELS75" s="45"/>
      <c r="ELT75" s="45"/>
      <c r="ELU75" s="45"/>
      <c r="ELV75" s="45"/>
      <c r="ELW75" s="45"/>
      <c r="ELX75" s="45"/>
      <c r="ELY75" s="45"/>
      <c r="ELZ75" s="45"/>
      <c r="EMA75" s="45"/>
      <c r="EMB75" s="45"/>
      <c r="EMC75" s="45"/>
      <c r="EMD75" s="45"/>
      <c r="EME75" s="45"/>
      <c r="EMF75" s="45"/>
      <c r="EMG75" s="45"/>
      <c r="EMH75" s="45"/>
      <c r="EMI75" s="45"/>
      <c r="EMJ75" s="45"/>
      <c r="EMK75" s="45"/>
      <c r="EML75" s="45"/>
      <c r="EMM75" s="45"/>
      <c r="EMN75" s="45"/>
      <c r="EMO75" s="45"/>
      <c r="EMP75" s="45"/>
      <c r="EMQ75" s="45"/>
      <c r="EMR75" s="45"/>
      <c r="EMS75" s="45"/>
      <c r="EMT75" s="45"/>
      <c r="EMU75" s="45"/>
      <c r="EMV75" s="45"/>
      <c r="EMW75" s="45"/>
      <c r="EMX75" s="45"/>
      <c r="EMY75" s="45"/>
      <c r="EMZ75" s="45"/>
      <c r="ENA75" s="45"/>
      <c r="ENB75" s="45"/>
      <c r="ENC75" s="45"/>
      <c r="END75" s="45"/>
      <c r="ENE75" s="45"/>
      <c r="ENF75" s="45"/>
      <c r="ENG75" s="45"/>
      <c r="ENH75" s="45"/>
      <c r="ENI75" s="45"/>
      <c r="ENJ75" s="45"/>
      <c r="ENK75" s="45"/>
      <c r="ENL75" s="45"/>
      <c r="ENM75" s="45"/>
      <c r="ENN75" s="45"/>
      <c r="ENO75" s="45"/>
      <c r="ENP75" s="45"/>
      <c r="ENQ75" s="45"/>
      <c r="ENR75" s="45"/>
      <c r="ENS75" s="45"/>
      <c r="ENT75" s="45"/>
      <c r="ENU75" s="45"/>
      <c r="ENV75" s="45"/>
      <c r="ENW75" s="45"/>
      <c r="ENX75" s="45"/>
      <c r="ENY75" s="45"/>
      <c r="ENZ75" s="45"/>
      <c r="EOA75" s="45"/>
      <c r="EOB75" s="45"/>
      <c r="EOC75" s="45"/>
      <c r="EOD75" s="45"/>
      <c r="EOE75" s="45"/>
      <c r="EOF75" s="45"/>
      <c r="EOG75" s="45"/>
      <c r="EOH75" s="45"/>
      <c r="EOI75" s="45"/>
      <c r="EOJ75" s="45"/>
      <c r="EOK75" s="45"/>
      <c r="EOL75" s="45"/>
      <c r="EOM75" s="45"/>
      <c r="EON75" s="45"/>
      <c r="EOO75" s="45"/>
      <c r="EOP75" s="45"/>
      <c r="EOQ75" s="45"/>
      <c r="EOR75" s="45"/>
      <c r="EOS75" s="45"/>
      <c r="EOT75" s="45"/>
      <c r="EOU75" s="45"/>
      <c r="EOV75" s="45"/>
      <c r="EOW75" s="45"/>
      <c r="EOX75" s="45"/>
      <c r="EOY75" s="45"/>
      <c r="EOZ75" s="45"/>
      <c r="EPA75" s="45"/>
      <c r="EPB75" s="45"/>
      <c r="EPC75" s="45"/>
      <c r="EPD75" s="45"/>
      <c r="EPE75" s="45"/>
      <c r="EPF75" s="45"/>
      <c r="EPG75" s="45"/>
      <c r="EPH75" s="45"/>
      <c r="EPI75" s="45"/>
      <c r="EPJ75" s="45"/>
      <c r="EPK75" s="45"/>
      <c r="EPL75" s="45"/>
      <c r="EPM75" s="45"/>
      <c r="EPN75" s="45"/>
      <c r="EPO75" s="45"/>
      <c r="EPP75" s="45"/>
      <c r="EPQ75" s="45"/>
      <c r="EPR75" s="45"/>
      <c r="EPS75" s="45"/>
      <c r="EPT75" s="45"/>
      <c r="EPU75" s="45"/>
      <c r="EPV75" s="45"/>
      <c r="EPW75" s="45"/>
      <c r="EPX75" s="45"/>
      <c r="EPY75" s="45"/>
      <c r="EPZ75" s="45"/>
      <c r="EQA75" s="45"/>
      <c r="EQB75" s="45"/>
      <c r="EQC75" s="45"/>
      <c r="EQD75" s="45"/>
      <c r="EQE75" s="45"/>
      <c r="EQF75" s="45"/>
      <c r="EQG75" s="45"/>
      <c r="EQH75" s="45"/>
      <c r="EQI75" s="45"/>
      <c r="EQJ75" s="45"/>
      <c r="EQK75" s="45"/>
      <c r="EQL75" s="45"/>
      <c r="EQM75" s="45"/>
      <c r="EQN75" s="45"/>
      <c r="EQO75" s="45"/>
      <c r="EQP75" s="45"/>
      <c r="EQQ75" s="45"/>
      <c r="EQR75" s="45"/>
      <c r="EQS75" s="45"/>
      <c r="EQT75" s="45"/>
      <c r="EQU75" s="45"/>
      <c r="EQV75" s="45"/>
      <c r="EQW75" s="45"/>
      <c r="EQX75" s="45"/>
      <c r="EQY75" s="45"/>
      <c r="EQZ75" s="45"/>
      <c r="ERA75" s="45"/>
      <c r="ERB75" s="45"/>
      <c r="ERC75" s="45"/>
      <c r="ERD75" s="45"/>
      <c r="ERE75" s="45"/>
      <c r="ERF75" s="45"/>
      <c r="ERG75" s="45"/>
      <c r="ERH75" s="45"/>
      <c r="ERI75" s="45"/>
      <c r="ERJ75" s="45"/>
      <c r="ERK75" s="45"/>
      <c r="ERL75" s="45"/>
      <c r="ERM75" s="45"/>
      <c r="ERN75" s="45"/>
      <c r="ERO75" s="45"/>
      <c r="ERP75" s="45"/>
      <c r="ERQ75" s="45"/>
      <c r="ERR75" s="45"/>
      <c r="ERS75" s="45"/>
      <c r="ERT75" s="45"/>
      <c r="ERU75" s="45"/>
      <c r="ERV75" s="45"/>
      <c r="ERW75" s="45"/>
      <c r="ERX75" s="45"/>
      <c r="ERY75" s="45"/>
      <c r="ERZ75" s="45"/>
      <c r="ESA75" s="45"/>
      <c r="ESB75" s="45"/>
      <c r="ESC75" s="45"/>
      <c r="ESD75" s="45"/>
      <c r="ESE75" s="45"/>
      <c r="ESF75" s="45"/>
      <c r="ESG75" s="45"/>
      <c r="ESH75" s="45"/>
      <c r="ESI75" s="45"/>
      <c r="ESJ75" s="45"/>
      <c r="ESK75" s="45"/>
      <c r="ESL75" s="45"/>
      <c r="ESM75" s="45"/>
      <c r="ESN75" s="45"/>
      <c r="ESO75" s="45"/>
      <c r="ESP75" s="45"/>
      <c r="ESQ75" s="45"/>
      <c r="ESR75" s="45"/>
      <c r="ESS75" s="45"/>
      <c r="EST75" s="45"/>
      <c r="ESU75" s="45"/>
      <c r="ESV75" s="45"/>
      <c r="ESW75" s="45"/>
      <c r="ESX75" s="45"/>
      <c r="ESY75" s="45"/>
      <c r="ESZ75" s="45"/>
      <c r="ETA75" s="45"/>
      <c r="ETB75" s="45"/>
      <c r="ETC75" s="45"/>
      <c r="ETD75" s="45"/>
      <c r="ETE75" s="45"/>
      <c r="ETF75" s="45"/>
      <c r="ETG75" s="45"/>
      <c r="ETH75" s="45"/>
      <c r="ETI75" s="45"/>
      <c r="ETJ75" s="45"/>
      <c r="ETK75" s="45"/>
      <c r="ETL75" s="45"/>
      <c r="ETM75" s="45"/>
      <c r="ETN75" s="45"/>
      <c r="ETO75" s="45"/>
      <c r="ETP75" s="45"/>
      <c r="ETQ75" s="45"/>
      <c r="ETR75" s="45"/>
      <c r="ETS75" s="45"/>
      <c r="ETT75" s="45"/>
      <c r="ETU75" s="45"/>
      <c r="ETV75" s="45"/>
      <c r="ETW75" s="45"/>
      <c r="ETX75" s="45"/>
      <c r="ETY75" s="45"/>
      <c r="ETZ75" s="45"/>
      <c r="EUA75" s="45"/>
      <c r="EUB75" s="45"/>
      <c r="EUC75" s="45"/>
      <c r="EUD75" s="45"/>
      <c r="EUE75" s="45"/>
      <c r="EUF75" s="45"/>
      <c r="EUG75" s="45"/>
      <c r="EUH75" s="45"/>
      <c r="EUI75" s="45"/>
      <c r="EUJ75" s="45"/>
      <c r="EUK75" s="45"/>
      <c r="EUL75" s="45"/>
      <c r="EUM75" s="45"/>
      <c r="EUN75" s="45"/>
      <c r="EUO75" s="45"/>
      <c r="EUP75" s="45"/>
      <c r="EUQ75" s="45"/>
      <c r="EUR75" s="45"/>
      <c r="EUS75" s="45"/>
      <c r="EUT75" s="45"/>
      <c r="EUU75" s="45"/>
      <c r="EUV75" s="45"/>
      <c r="EUW75" s="45"/>
      <c r="EUX75" s="45"/>
      <c r="EUY75" s="45"/>
      <c r="EUZ75" s="45"/>
      <c r="EVA75" s="45"/>
      <c r="EVB75" s="45"/>
      <c r="EVC75" s="45"/>
      <c r="EVD75" s="45"/>
      <c r="EVE75" s="45"/>
      <c r="EVF75" s="45"/>
      <c r="EVG75" s="45"/>
      <c r="EVH75" s="45"/>
      <c r="EVI75" s="45"/>
      <c r="EVJ75" s="45"/>
      <c r="EVK75" s="45"/>
      <c r="EVL75" s="45"/>
      <c r="EVM75" s="45"/>
      <c r="EVN75" s="45"/>
      <c r="EVO75" s="45"/>
      <c r="EVP75" s="45"/>
      <c r="EVQ75" s="45"/>
      <c r="EVR75" s="45"/>
      <c r="EVS75" s="45"/>
      <c r="EVT75" s="45"/>
      <c r="EVU75" s="45"/>
      <c r="EVV75" s="45"/>
      <c r="EVW75" s="45"/>
      <c r="EVX75" s="45"/>
      <c r="EVY75" s="45"/>
      <c r="EVZ75" s="45"/>
      <c r="EWA75" s="45"/>
      <c r="EWB75" s="45"/>
      <c r="EWC75" s="45"/>
      <c r="EWD75" s="45"/>
      <c r="EWE75" s="45"/>
      <c r="EWF75" s="45"/>
      <c r="EWG75" s="45"/>
      <c r="EWH75" s="45"/>
      <c r="EWI75" s="45"/>
      <c r="EWJ75" s="45"/>
      <c r="EWK75" s="45"/>
      <c r="EWL75" s="45"/>
      <c r="EWM75" s="45"/>
      <c r="EWN75" s="45"/>
      <c r="EWO75" s="45"/>
      <c r="EWP75" s="45"/>
      <c r="EWQ75" s="45"/>
      <c r="EWR75" s="45"/>
      <c r="EWS75" s="45"/>
      <c r="EWT75" s="45"/>
      <c r="EWU75" s="45"/>
      <c r="EWV75" s="45"/>
      <c r="EWW75" s="45"/>
      <c r="EWX75" s="45"/>
      <c r="EWY75" s="45"/>
      <c r="EWZ75" s="45"/>
      <c r="EXA75" s="45"/>
      <c r="EXB75" s="45"/>
      <c r="EXC75" s="45"/>
      <c r="EXD75" s="45"/>
      <c r="EXE75" s="45"/>
      <c r="EXF75" s="45"/>
      <c r="EXG75" s="45"/>
      <c r="EXH75" s="45"/>
      <c r="EXI75" s="45"/>
      <c r="EXJ75" s="45"/>
      <c r="EXK75" s="45"/>
      <c r="EXL75" s="45"/>
      <c r="EXM75" s="45"/>
      <c r="EXN75" s="45"/>
      <c r="EXO75" s="45"/>
      <c r="EXP75" s="45"/>
      <c r="EXQ75" s="45"/>
      <c r="EXR75" s="45"/>
      <c r="EXS75" s="45"/>
      <c r="EXT75" s="45"/>
      <c r="EXU75" s="45"/>
      <c r="EXV75" s="45"/>
      <c r="EXW75" s="45"/>
      <c r="EXX75" s="45"/>
      <c r="EXY75" s="45"/>
      <c r="EXZ75" s="45"/>
      <c r="EYA75" s="45"/>
      <c r="EYB75" s="45"/>
      <c r="EYC75" s="45"/>
      <c r="EYD75" s="45"/>
      <c r="EYE75" s="45"/>
      <c r="EYF75" s="45"/>
      <c r="EYG75" s="45"/>
      <c r="EYH75" s="45"/>
      <c r="EYI75" s="45"/>
      <c r="EYJ75" s="45"/>
      <c r="EYK75" s="45"/>
      <c r="EYL75" s="45"/>
      <c r="EYM75" s="45"/>
      <c r="EYN75" s="45"/>
      <c r="EYO75" s="45"/>
      <c r="EYP75" s="45"/>
      <c r="EYQ75" s="45"/>
      <c r="EYR75" s="45"/>
      <c r="EYS75" s="45"/>
      <c r="EYT75" s="45"/>
      <c r="EYU75" s="45"/>
      <c r="EYV75" s="45"/>
      <c r="EYW75" s="45"/>
      <c r="EYX75" s="45"/>
      <c r="EYY75" s="45"/>
      <c r="EYZ75" s="45"/>
      <c r="EZA75" s="45"/>
      <c r="EZB75" s="45"/>
      <c r="EZC75" s="45"/>
      <c r="EZD75" s="45"/>
      <c r="EZE75" s="45"/>
      <c r="EZF75" s="45"/>
      <c r="EZG75" s="45"/>
      <c r="EZH75" s="45"/>
      <c r="EZI75" s="45"/>
      <c r="EZJ75" s="45"/>
      <c r="EZK75" s="45"/>
      <c r="EZL75" s="45"/>
      <c r="EZM75" s="45"/>
      <c r="EZN75" s="45"/>
      <c r="EZO75" s="45"/>
      <c r="EZP75" s="45"/>
      <c r="EZQ75" s="45"/>
      <c r="EZR75" s="45"/>
      <c r="EZS75" s="45"/>
      <c r="EZT75" s="45"/>
      <c r="EZU75" s="45"/>
      <c r="EZV75" s="45"/>
      <c r="EZW75" s="45"/>
      <c r="EZX75" s="45"/>
      <c r="EZY75" s="45"/>
      <c r="EZZ75" s="45"/>
      <c r="FAA75" s="45"/>
      <c r="FAB75" s="45"/>
      <c r="FAC75" s="45"/>
      <c r="FAD75" s="45"/>
      <c r="FAE75" s="45"/>
      <c r="FAF75" s="45"/>
      <c r="FAG75" s="45"/>
      <c r="FAH75" s="45"/>
      <c r="FAI75" s="45"/>
      <c r="FAJ75" s="45"/>
      <c r="FAK75" s="45"/>
      <c r="FAL75" s="45"/>
      <c r="FAM75" s="45"/>
      <c r="FAN75" s="45"/>
      <c r="FAO75" s="45"/>
      <c r="FAP75" s="45"/>
      <c r="FAQ75" s="45"/>
      <c r="FAR75" s="45"/>
      <c r="FAS75" s="45"/>
      <c r="FAT75" s="45"/>
      <c r="FAU75" s="45"/>
      <c r="FAV75" s="45"/>
      <c r="FAW75" s="45"/>
      <c r="FAX75" s="45"/>
      <c r="FAY75" s="45"/>
      <c r="FAZ75" s="45"/>
      <c r="FBA75" s="45"/>
      <c r="FBB75" s="45"/>
      <c r="FBC75" s="45"/>
      <c r="FBD75" s="45"/>
      <c r="FBE75" s="45"/>
      <c r="FBF75" s="45"/>
      <c r="FBG75" s="45"/>
      <c r="FBH75" s="45"/>
      <c r="FBI75" s="45"/>
      <c r="FBJ75" s="45"/>
      <c r="FBK75" s="45"/>
      <c r="FBL75" s="45"/>
      <c r="FBM75" s="45"/>
      <c r="FBN75" s="45"/>
      <c r="FBO75" s="45"/>
      <c r="FBP75" s="45"/>
      <c r="FBQ75" s="45"/>
      <c r="FBR75" s="45"/>
      <c r="FBS75" s="45"/>
      <c r="FBT75" s="45"/>
      <c r="FBU75" s="45"/>
      <c r="FBV75" s="45"/>
      <c r="FBW75" s="45"/>
      <c r="FBX75" s="45"/>
      <c r="FBY75" s="45"/>
      <c r="FBZ75" s="45"/>
      <c r="FCA75" s="45"/>
      <c r="FCB75" s="45"/>
      <c r="FCC75" s="45"/>
      <c r="FCD75" s="45"/>
      <c r="FCE75" s="45"/>
      <c r="FCF75" s="45"/>
      <c r="FCG75" s="45"/>
      <c r="FCH75" s="45"/>
      <c r="FCI75" s="45"/>
      <c r="FCJ75" s="45"/>
      <c r="FCK75" s="45"/>
      <c r="FCL75" s="45"/>
      <c r="FCM75" s="45"/>
      <c r="FCN75" s="45"/>
      <c r="FCO75" s="45"/>
      <c r="FCP75" s="45"/>
      <c r="FCQ75" s="45"/>
      <c r="FCR75" s="45"/>
      <c r="FCS75" s="45"/>
      <c r="FCT75" s="45"/>
      <c r="FCU75" s="45"/>
      <c r="FCV75" s="45"/>
      <c r="FCW75" s="45"/>
      <c r="FCX75" s="45"/>
      <c r="FCY75" s="45"/>
      <c r="FCZ75" s="45"/>
      <c r="FDA75" s="45"/>
      <c r="FDB75" s="45"/>
      <c r="FDC75" s="45"/>
      <c r="FDD75" s="45"/>
      <c r="FDE75" s="45"/>
      <c r="FDF75" s="45"/>
      <c r="FDG75" s="45"/>
      <c r="FDH75" s="45"/>
      <c r="FDI75" s="45"/>
      <c r="FDJ75" s="45"/>
      <c r="FDK75" s="45"/>
      <c r="FDL75" s="45"/>
      <c r="FDM75" s="45"/>
      <c r="FDN75" s="45"/>
      <c r="FDO75" s="45"/>
      <c r="FDP75" s="45"/>
      <c r="FDQ75" s="45"/>
      <c r="FDR75" s="45"/>
      <c r="FDS75" s="45"/>
      <c r="FDT75" s="45"/>
      <c r="FDU75" s="45"/>
      <c r="FDV75" s="45"/>
      <c r="FDW75" s="45"/>
      <c r="FDX75" s="45"/>
      <c r="FDY75" s="45"/>
      <c r="FDZ75" s="45"/>
      <c r="FEA75" s="45"/>
      <c r="FEB75" s="45"/>
      <c r="FEC75" s="45"/>
      <c r="FED75" s="45"/>
      <c r="FEE75" s="45"/>
      <c r="FEF75" s="45"/>
      <c r="FEG75" s="45"/>
      <c r="FEH75" s="45"/>
      <c r="FEI75" s="45"/>
      <c r="FEJ75" s="45"/>
      <c r="FEK75" s="45"/>
      <c r="FEL75" s="45"/>
      <c r="FEM75" s="45"/>
      <c r="FEN75" s="45"/>
      <c r="FEO75" s="45"/>
      <c r="FEP75" s="45"/>
      <c r="FEQ75" s="45"/>
      <c r="FER75" s="45"/>
      <c r="FES75" s="45"/>
      <c r="FET75" s="45"/>
      <c r="FEU75" s="45"/>
      <c r="FEV75" s="45"/>
      <c r="FEW75" s="45"/>
      <c r="FEX75" s="45"/>
      <c r="FEY75" s="45"/>
      <c r="FEZ75" s="45"/>
      <c r="FFA75" s="45"/>
      <c r="FFB75" s="45"/>
      <c r="FFC75" s="45"/>
      <c r="FFD75" s="45"/>
      <c r="FFE75" s="45"/>
      <c r="FFF75" s="45"/>
      <c r="FFG75" s="45"/>
      <c r="FFH75" s="45"/>
      <c r="FFI75" s="45"/>
      <c r="FFJ75" s="45"/>
      <c r="FFK75" s="45"/>
      <c r="FFL75" s="45"/>
      <c r="FFM75" s="45"/>
      <c r="FFN75" s="45"/>
      <c r="FFO75" s="45"/>
      <c r="FFP75" s="45"/>
      <c r="FFQ75" s="45"/>
      <c r="FFR75" s="45"/>
      <c r="FFS75" s="45"/>
      <c r="FFT75" s="45"/>
      <c r="FFU75" s="45"/>
      <c r="FFV75" s="45"/>
      <c r="FFW75" s="45"/>
      <c r="FFX75" s="45"/>
      <c r="FFY75" s="45"/>
      <c r="FFZ75" s="45"/>
      <c r="FGA75" s="45"/>
      <c r="FGB75" s="45"/>
      <c r="FGC75" s="45"/>
      <c r="FGD75" s="45"/>
      <c r="FGE75" s="45"/>
      <c r="FGF75" s="45"/>
      <c r="FGG75" s="45"/>
      <c r="FGH75" s="45"/>
      <c r="FGI75" s="45"/>
      <c r="FGJ75" s="45"/>
      <c r="FGK75" s="45"/>
      <c r="FGL75" s="45"/>
      <c r="FGM75" s="45"/>
      <c r="FGN75" s="45"/>
      <c r="FGO75" s="45"/>
      <c r="FGP75" s="45"/>
      <c r="FGQ75" s="45"/>
      <c r="FGR75" s="45"/>
      <c r="FGS75" s="45"/>
      <c r="FGT75" s="45"/>
      <c r="FGU75" s="45"/>
      <c r="FGV75" s="45"/>
      <c r="FGW75" s="45"/>
      <c r="FGX75" s="45"/>
      <c r="FGY75" s="45"/>
      <c r="FGZ75" s="45"/>
      <c r="FHA75" s="45"/>
      <c r="FHB75" s="45"/>
      <c r="FHC75" s="45"/>
      <c r="FHD75" s="45"/>
      <c r="FHE75" s="45"/>
      <c r="FHF75" s="45"/>
      <c r="FHG75" s="45"/>
      <c r="FHH75" s="45"/>
      <c r="FHI75" s="45"/>
      <c r="FHJ75" s="45"/>
      <c r="FHK75" s="45"/>
      <c r="FHL75" s="45"/>
      <c r="FHM75" s="45"/>
      <c r="FHN75" s="45"/>
      <c r="FHO75" s="45"/>
      <c r="FHP75" s="45"/>
      <c r="FHQ75" s="45"/>
      <c r="FHR75" s="45"/>
      <c r="FHS75" s="45"/>
      <c r="FHT75" s="45"/>
      <c r="FHU75" s="45"/>
      <c r="FHV75" s="45"/>
      <c r="FHW75" s="45"/>
      <c r="FHX75" s="45"/>
      <c r="FHY75" s="45"/>
      <c r="FHZ75" s="45"/>
      <c r="FIA75" s="45"/>
      <c r="FIB75" s="45"/>
      <c r="FIC75" s="45"/>
      <c r="FID75" s="45"/>
      <c r="FIE75" s="45"/>
      <c r="FIF75" s="45"/>
      <c r="FIG75" s="45"/>
      <c r="FIH75" s="45"/>
      <c r="FII75" s="45"/>
      <c r="FIJ75" s="45"/>
      <c r="FIK75" s="45"/>
      <c r="FIL75" s="45"/>
      <c r="FIM75" s="45"/>
      <c r="FIN75" s="45"/>
      <c r="FIO75" s="45"/>
      <c r="FIP75" s="45"/>
      <c r="FIQ75" s="45"/>
      <c r="FIR75" s="45"/>
      <c r="FIS75" s="45"/>
      <c r="FIT75" s="45"/>
      <c r="FIU75" s="45"/>
      <c r="FIV75" s="45"/>
      <c r="FIW75" s="45"/>
      <c r="FIX75" s="45"/>
      <c r="FIY75" s="45"/>
      <c r="FIZ75" s="45"/>
      <c r="FJA75" s="45"/>
      <c r="FJB75" s="45"/>
      <c r="FJC75" s="45"/>
      <c r="FJD75" s="45"/>
      <c r="FJE75" s="45"/>
      <c r="FJF75" s="45"/>
      <c r="FJG75" s="45"/>
      <c r="FJH75" s="45"/>
      <c r="FJI75" s="45"/>
      <c r="FJJ75" s="45"/>
      <c r="FJK75" s="45"/>
      <c r="FJL75" s="45"/>
      <c r="FJM75" s="45"/>
      <c r="FJN75" s="45"/>
      <c r="FJO75" s="45"/>
      <c r="FJP75" s="45"/>
      <c r="FJQ75" s="45"/>
      <c r="FJR75" s="45"/>
      <c r="FJS75" s="45"/>
      <c r="FJT75" s="45"/>
      <c r="FJU75" s="45"/>
      <c r="FJV75" s="45"/>
      <c r="FJW75" s="45"/>
      <c r="FJX75" s="45"/>
      <c r="FJY75" s="45"/>
      <c r="FJZ75" s="45"/>
      <c r="FKA75" s="45"/>
      <c r="FKB75" s="45"/>
      <c r="FKC75" s="45"/>
      <c r="FKD75" s="45"/>
      <c r="FKE75" s="45"/>
      <c r="FKF75" s="45"/>
      <c r="FKG75" s="45"/>
      <c r="FKH75" s="45"/>
      <c r="FKI75" s="45"/>
      <c r="FKJ75" s="45"/>
      <c r="FKK75" s="45"/>
      <c r="FKL75" s="45"/>
      <c r="FKM75" s="45"/>
      <c r="FKN75" s="45"/>
      <c r="FKO75" s="45"/>
      <c r="FKP75" s="45"/>
      <c r="FKQ75" s="45"/>
      <c r="FKR75" s="45"/>
      <c r="FKS75" s="45"/>
      <c r="FKT75" s="45"/>
      <c r="FKU75" s="45"/>
      <c r="FKV75" s="45"/>
      <c r="FKW75" s="45"/>
      <c r="FKX75" s="45"/>
      <c r="FKY75" s="45"/>
      <c r="FKZ75" s="45"/>
      <c r="FLA75" s="45"/>
      <c r="FLB75" s="45"/>
      <c r="FLC75" s="45"/>
      <c r="FLD75" s="45"/>
      <c r="FLE75" s="45"/>
      <c r="FLF75" s="45"/>
      <c r="FLG75" s="45"/>
      <c r="FLH75" s="45"/>
      <c r="FLI75" s="45"/>
      <c r="FLJ75" s="45"/>
      <c r="FLK75" s="45"/>
      <c r="FLL75" s="45"/>
      <c r="FLM75" s="45"/>
      <c r="FLN75" s="45"/>
      <c r="FLO75" s="45"/>
      <c r="FLP75" s="45"/>
      <c r="FLQ75" s="45"/>
      <c r="FLR75" s="45"/>
      <c r="FLS75" s="45"/>
      <c r="FLT75" s="45"/>
      <c r="FLU75" s="45"/>
      <c r="FLV75" s="45"/>
      <c r="FLW75" s="45"/>
      <c r="FLX75" s="45"/>
      <c r="FLY75" s="45"/>
      <c r="FLZ75" s="45"/>
      <c r="FMA75" s="45"/>
      <c r="FMB75" s="45"/>
      <c r="FMC75" s="45"/>
      <c r="FMD75" s="45"/>
      <c r="FME75" s="45"/>
      <c r="FMF75" s="45"/>
      <c r="FMG75" s="45"/>
      <c r="FMH75" s="45"/>
      <c r="FMI75" s="45"/>
      <c r="FMJ75" s="45"/>
      <c r="FMK75" s="45"/>
      <c r="FML75" s="45"/>
      <c r="FMM75" s="45"/>
      <c r="FMN75" s="45"/>
      <c r="FMO75" s="45"/>
      <c r="FMP75" s="45"/>
      <c r="FMQ75" s="45"/>
      <c r="FMR75" s="45"/>
      <c r="FMS75" s="45"/>
      <c r="FMT75" s="45"/>
      <c r="FMU75" s="45"/>
      <c r="FMV75" s="45"/>
      <c r="FMW75" s="45"/>
      <c r="FMX75" s="45"/>
      <c r="FMY75" s="45"/>
      <c r="FMZ75" s="45"/>
      <c r="FNA75" s="45"/>
      <c r="FNB75" s="45"/>
      <c r="FNC75" s="45"/>
      <c r="FND75" s="45"/>
      <c r="FNE75" s="45"/>
      <c r="FNF75" s="45"/>
      <c r="FNG75" s="45"/>
      <c r="FNH75" s="45"/>
      <c r="FNI75" s="45"/>
      <c r="FNJ75" s="45"/>
      <c r="FNK75" s="45"/>
      <c r="FNL75" s="45"/>
      <c r="FNM75" s="45"/>
      <c r="FNN75" s="45"/>
      <c r="FNO75" s="45"/>
      <c r="FNP75" s="45"/>
    </row>
    <row r="76" spans="1:4436" s="88" customFormat="1" outlineLevel="1">
      <c r="A76" s="26"/>
      <c r="B76" s="40"/>
      <c r="C76" s="145" t="s">
        <v>79</v>
      </c>
      <c r="D76" s="49"/>
      <c r="E76" s="94">
        <f>559155</f>
        <v>559155</v>
      </c>
      <c r="F76" s="94">
        <f>385828+1624479</f>
        <v>2010307</v>
      </c>
      <c r="G76" s="23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36"/>
      <c r="T76" s="26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  <c r="IW76" s="45"/>
      <c r="IX76" s="45"/>
      <c r="IY76" s="45"/>
      <c r="IZ76" s="45"/>
      <c r="JA76" s="45"/>
      <c r="JB76" s="45"/>
      <c r="JC76" s="45"/>
      <c r="JD76" s="45"/>
      <c r="JE76" s="45"/>
      <c r="JF76" s="45"/>
      <c r="JG76" s="45"/>
      <c r="JH76" s="45"/>
      <c r="JI76" s="45"/>
      <c r="JJ76" s="45"/>
      <c r="JK76" s="45"/>
      <c r="JL76" s="45"/>
      <c r="JM76" s="45"/>
      <c r="JN76" s="45"/>
      <c r="JO76" s="45"/>
      <c r="JP76" s="45"/>
      <c r="JQ76" s="45"/>
      <c r="JR76" s="45"/>
      <c r="JS76" s="45"/>
      <c r="JT76" s="45"/>
      <c r="JU76" s="45"/>
      <c r="JV76" s="45"/>
      <c r="JW76" s="45"/>
      <c r="JX76" s="45"/>
      <c r="JY76" s="45"/>
      <c r="JZ76" s="45"/>
      <c r="KA76" s="45"/>
      <c r="KB76" s="45"/>
      <c r="KC76" s="45"/>
      <c r="KD76" s="45"/>
      <c r="KE76" s="45"/>
      <c r="KF76" s="45"/>
      <c r="KG76" s="45"/>
      <c r="KH76" s="45"/>
      <c r="KI76" s="45"/>
      <c r="KJ76" s="45"/>
      <c r="KK76" s="45"/>
      <c r="KL76" s="45"/>
      <c r="KM76" s="45"/>
      <c r="KN76" s="45"/>
      <c r="KO76" s="45"/>
      <c r="KP76" s="45"/>
      <c r="KQ76" s="45"/>
      <c r="KR76" s="45"/>
      <c r="KS76" s="45"/>
      <c r="KT76" s="45"/>
      <c r="KU76" s="45"/>
      <c r="KV76" s="45"/>
      <c r="KW76" s="45"/>
      <c r="KX76" s="45"/>
      <c r="KY76" s="45"/>
      <c r="KZ76" s="45"/>
      <c r="LA76" s="45"/>
      <c r="LB76" s="45"/>
      <c r="LC76" s="45"/>
      <c r="LD76" s="45"/>
      <c r="LE76" s="45"/>
      <c r="LF76" s="45"/>
      <c r="LG76" s="45"/>
      <c r="LH76" s="45"/>
      <c r="LI76" s="45"/>
      <c r="LJ76" s="45"/>
      <c r="LK76" s="45"/>
      <c r="LL76" s="45"/>
      <c r="LM76" s="45"/>
      <c r="LN76" s="45"/>
      <c r="LO76" s="45"/>
      <c r="LP76" s="45"/>
      <c r="LQ76" s="45"/>
      <c r="LR76" s="45"/>
      <c r="LS76" s="45"/>
      <c r="LT76" s="45"/>
      <c r="LU76" s="45"/>
      <c r="LV76" s="45"/>
      <c r="LW76" s="45"/>
      <c r="LX76" s="45"/>
      <c r="LY76" s="45"/>
      <c r="LZ76" s="45"/>
      <c r="MA76" s="45"/>
      <c r="MB76" s="45"/>
      <c r="MC76" s="45"/>
      <c r="MD76" s="45"/>
      <c r="ME76" s="45"/>
      <c r="MF76" s="45"/>
      <c r="MG76" s="45"/>
      <c r="MH76" s="45"/>
      <c r="MI76" s="45"/>
      <c r="MJ76" s="45"/>
      <c r="MK76" s="45"/>
      <c r="ML76" s="45"/>
      <c r="MM76" s="45"/>
      <c r="MN76" s="45"/>
      <c r="MO76" s="45"/>
      <c r="MP76" s="45"/>
      <c r="MQ76" s="45"/>
      <c r="MR76" s="45"/>
      <c r="MS76" s="45"/>
      <c r="MT76" s="45"/>
      <c r="MU76" s="45"/>
      <c r="MV76" s="45"/>
      <c r="MW76" s="45"/>
      <c r="MX76" s="45"/>
      <c r="MY76" s="45"/>
      <c r="MZ76" s="45"/>
      <c r="NA76" s="45"/>
      <c r="NB76" s="45"/>
      <c r="NC76" s="45"/>
      <c r="ND76" s="45"/>
      <c r="NE76" s="45"/>
      <c r="NF76" s="45"/>
      <c r="NG76" s="45"/>
      <c r="NH76" s="45"/>
      <c r="NI76" s="45"/>
      <c r="NJ76" s="45"/>
      <c r="NK76" s="45"/>
      <c r="NL76" s="45"/>
      <c r="NM76" s="45"/>
      <c r="NN76" s="45"/>
      <c r="NO76" s="45"/>
      <c r="NP76" s="45"/>
      <c r="NQ76" s="45"/>
      <c r="NR76" s="45"/>
      <c r="NS76" s="45"/>
      <c r="NT76" s="45"/>
      <c r="NU76" s="45"/>
      <c r="NV76" s="45"/>
      <c r="NW76" s="45"/>
      <c r="NX76" s="45"/>
      <c r="NY76" s="45"/>
      <c r="NZ76" s="45"/>
      <c r="OA76" s="45"/>
      <c r="OB76" s="45"/>
      <c r="OC76" s="45"/>
      <c r="OD76" s="45"/>
      <c r="OE76" s="45"/>
      <c r="OF76" s="45"/>
      <c r="OG76" s="45"/>
      <c r="OH76" s="45"/>
      <c r="OI76" s="45"/>
      <c r="OJ76" s="45"/>
      <c r="OK76" s="45"/>
      <c r="OL76" s="45"/>
      <c r="OM76" s="45"/>
      <c r="ON76" s="45"/>
      <c r="OO76" s="45"/>
      <c r="OP76" s="45"/>
      <c r="OQ76" s="45"/>
      <c r="OR76" s="45"/>
      <c r="OS76" s="45"/>
      <c r="OT76" s="45"/>
      <c r="OU76" s="45"/>
      <c r="OV76" s="45"/>
      <c r="OW76" s="45"/>
      <c r="OX76" s="45"/>
      <c r="OY76" s="45"/>
      <c r="OZ76" s="45"/>
      <c r="PA76" s="45"/>
      <c r="PB76" s="45"/>
      <c r="PC76" s="45"/>
      <c r="PD76" s="45"/>
      <c r="PE76" s="45"/>
      <c r="PF76" s="45"/>
      <c r="PG76" s="45"/>
      <c r="PH76" s="45"/>
      <c r="PI76" s="45"/>
      <c r="PJ76" s="45"/>
      <c r="PK76" s="45"/>
      <c r="PL76" s="45"/>
      <c r="PM76" s="45"/>
      <c r="PN76" s="45"/>
      <c r="PO76" s="45"/>
      <c r="PP76" s="45"/>
      <c r="PQ76" s="45"/>
      <c r="PR76" s="45"/>
      <c r="PS76" s="45"/>
      <c r="PT76" s="45"/>
      <c r="PU76" s="45"/>
      <c r="PV76" s="45"/>
      <c r="PW76" s="45"/>
      <c r="PX76" s="45"/>
      <c r="PY76" s="45"/>
      <c r="PZ76" s="45"/>
      <c r="QA76" s="45"/>
      <c r="QB76" s="45"/>
      <c r="QC76" s="45"/>
      <c r="QD76" s="45"/>
      <c r="QE76" s="45"/>
      <c r="QF76" s="45"/>
      <c r="QG76" s="45"/>
      <c r="QH76" s="45"/>
      <c r="QI76" s="45"/>
      <c r="QJ76" s="45"/>
      <c r="QK76" s="45"/>
      <c r="QL76" s="45"/>
      <c r="QM76" s="45"/>
      <c r="QN76" s="45"/>
      <c r="QO76" s="45"/>
      <c r="QP76" s="45"/>
      <c r="QQ76" s="45"/>
      <c r="QR76" s="45"/>
      <c r="QS76" s="45"/>
      <c r="QT76" s="45"/>
      <c r="QU76" s="45"/>
      <c r="QV76" s="45"/>
      <c r="QW76" s="45"/>
      <c r="QX76" s="45"/>
      <c r="QY76" s="45"/>
      <c r="QZ76" s="45"/>
      <c r="RA76" s="45"/>
      <c r="RB76" s="45"/>
      <c r="RC76" s="45"/>
      <c r="RD76" s="45"/>
      <c r="RE76" s="45"/>
      <c r="RF76" s="45"/>
      <c r="RG76" s="45"/>
      <c r="RH76" s="45"/>
      <c r="RI76" s="45"/>
      <c r="RJ76" s="45"/>
      <c r="RK76" s="45"/>
      <c r="RL76" s="45"/>
      <c r="RM76" s="45"/>
      <c r="RN76" s="45"/>
      <c r="RO76" s="45"/>
      <c r="RP76" s="45"/>
      <c r="RQ76" s="45"/>
      <c r="RR76" s="45"/>
      <c r="RS76" s="45"/>
      <c r="RT76" s="45"/>
      <c r="RU76" s="45"/>
      <c r="RV76" s="45"/>
      <c r="RW76" s="45"/>
      <c r="RX76" s="45"/>
      <c r="RY76" s="45"/>
      <c r="RZ76" s="45"/>
      <c r="SA76" s="45"/>
      <c r="SB76" s="45"/>
      <c r="SC76" s="45"/>
      <c r="SD76" s="45"/>
      <c r="SE76" s="45"/>
      <c r="SF76" s="45"/>
      <c r="SG76" s="45"/>
      <c r="SH76" s="45"/>
      <c r="SI76" s="45"/>
      <c r="SJ76" s="45"/>
      <c r="SK76" s="45"/>
      <c r="SL76" s="45"/>
      <c r="SM76" s="45"/>
      <c r="SN76" s="45"/>
      <c r="SO76" s="45"/>
      <c r="SP76" s="45"/>
      <c r="SQ76" s="45"/>
      <c r="SR76" s="45"/>
      <c r="SS76" s="45"/>
      <c r="ST76" s="45"/>
      <c r="SU76" s="45"/>
      <c r="SV76" s="45"/>
      <c r="SW76" s="45"/>
      <c r="SX76" s="45"/>
      <c r="SY76" s="45"/>
      <c r="SZ76" s="45"/>
      <c r="TA76" s="45"/>
      <c r="TB76" s="45"/>
      <c r="TC76" s="45"/>
      <c r="TD76" s="45"/>
      <c r="TE76" s="45"/>
      <c r="TF76" s="45"/>
      <c r="TG76" s="45"/>
      <c r="TH76" s="45"/>
      <c r="TI76" s="45"/>
      <c r="TJ76" s="45"/>
      <c r="TK76" s="45"/>
      <c r="TL76" s="45"/>
      <c r="TM76" s="45"/>
      <c r="TN76" s="45"/>
      <c r="TO76" s="45"/>
      <c r="TP76" s="45"/>
      <c r="TQ76" s="45"/>
      <c r="TR76" s="45"/>
      <c r="TS76" s="45"/>
      <c r="TT76" s="45"/>
      <c r="TU76" s="45"/>
      <c r="TV76" s="45"/>
      <c r="TW76" s="45"/>
      <c r="TX76" s="45"/>
      <c r="TY76" s="45"/>
      <c r="TZ76" s="45"/>
      <c r="UA76" s="45"/>
      <c r="UB76" s="45"/>
      <c r="UC76" s="45"/>
      <c r="UD76" s="45"/>
      <c r="UE76" s="45"/>
      <c r="UF76" s="45"/>
      <c r="UG76" s="45"/>
      <c r="UH76" s="45"/>
      <c r="UI76" s="45"/>
      <c r="UJ76" s="45"/>
      <c r="UK76" s="45"/>
      <c r="UL76" s="45"/>
      <c r="UM76" s="45"/>
      <c r="UN76" s="45"/>
      <c r="UO76" s="45"/>
      <c r="UP76" s="45"/>
      <c r="UQ76" s="45"/>
      <c r="UR76" s="45"/>
      <c r="US76" s="45"/>
      <c r="UT76" s="45"/>
      <c r="UU76" s="45"/>
      <c r="UV76" s="45"/>
      <c r="UW76" s="45"/>
      <c r="UX76" s="45"/>
      <c r="UY76" s="45"/>
      <c r="UZ76" s="45"/>
      <c r="VA76" s="45"/>
      <c r="VB76" s="45"/>
      <c r="VC76" s="45"/>
      <c r="VD76" s="45"/>
      <c r="VE76" s="45"/>
      <c r="VF76" s="45"/>
      <c r="VG76" s="45"/>
      <c r="VH76" s="45"/>
      <c r="VI76" s="45"/>
      <c r="VJ76" s="45"/>
      <c r="VK76" s="45"/>
      <c r="VL76" s="45"/>
      <c r="VM76" s="45"/>
      <c r="VN76" s="45"/>
      <c r="VO76" s="45"/>
      <c r="VP76" s="45"/>
      <c r="VQ76" s="45"/>
      <c r="VR76" s="45"/>
      <c r="VS76" s="45"/>
      <c r="VT76" s="45"/>
      <c r="VU76" s="45"/>
      <c r="VV76" s="45"/>
      <c r="VW76" s="45"/>
      <c r="VX76" s="45"/>
      <c r="VY76" s="45"/>
      <c r="VZ76" s="45"/>
      <c r="WA76" s="45"/>
      <c r="WB76" s="45"/>
      <c r="WC76" s="45"/>
      <c r="WD76" s="45"/>
      <c r="WE76" s="45"/>
      <c r="WF76" s="45"/>
      <c r="WG76" s="45"/>
      <c r="WH76" s="45"/>
      <c r="WI76" s="45"/>
      <c r="WJ76" s="45"/>
      <c r="WK76" s="45"/>
      <c r="WL76" s="45"/>
      <c r="WM76" s="45"/>
      <c r="WN76" s="45"/>
      <c r="WO76" s="45"/>
      <c r="WP76" s="45"/>
      <c r="WQ76" s="45"/>
      <c r="WR76" s="45"/>
      <c r="WS76" s="45"/>
      <c r="WT76" s="45"/>
      <c r="WU76" s="45"/>
      <c r="WV76" s="45"/>
      <c r="WW76" s="45"/>
      <c r="WX76" s="45"/>
      <c r="WY76" s="45"/>
      <c r="WZ76" s="45"/>
      <c r="XA76" s="45"/>
      <c r="XB76" s="45"/>
      <c r="XC76" s="45"/>
      <c r="XD76" s="45"/>
      <c r="XE76" s="45"/>
      <c r="XF76" s="45"/>
      <c r="XG76" s="45"/>
      <c r="XH76" s="45"/>
      <c r="XI76" s="45"/>
      <c r="XJ76" s="45"/>
      <c r="XK76" s="45"/>
      <c r="XL76" s="45"/>
      <c r="XM76" s="45"/>
      <c r="XN76" s="45"/>
      <c r="XO76" s="45"/>
      <c r="XP76" s="45"/>
      <c r="XQ76" s="45"/>
      <c r="XR76" s="45"/>
      <c r="XS76" s="45"/>
      <c r="XT76" s="45"/>
      <c r="XU76" s="45"/>
      <c r="XV76" s="45"/>
      <c r="XW76" s="45"/>
      <c r="XX76" s="45"/>
      <c r="XY76" s="45"/>
      <c r="XZ76" s="45"/>
      <c r="YA76" s="45"/>
      <c r="YB76" s="45"/>
      <c r="YC76" s="45"/>
      <c r="YD76" s="45"/>
      <c r="YE76" s="45"/>
      <c r="YF76" s="45"/>
      <c r="YG76" s="45"/>
      <c r="YH76" s="45"/>
      <c r="YI76" s="45"/>
      <c r="YJ76" s="45"/>
      <c r="YK76" s="45"/>
      <c r="YL76" s="45"/>
      <c r="YM76" s="45"/>
      <c r="YN76" s="45"/>
      <c r="YO76" s="45"/>
      <c r="YP76" s="45"/>
      <c r="YQ76" s="45"/>
      <c r="YR76" s="45"/>
      <c r="YS76" s="45"/>
      <c r="YT76" s="45"/>
      <c r="YU76" s="45"/>
      <c r="YV76" s="45"/>
      <c r="YW76" s="45"/>
      <c r="YX76" s="45"/>
      <c r="YY76" s="45"/>
      <c r="YZ76" s="45"/>
      <c r="ZA76" s="45"/>
      <c r="ZB76" s="45"/>
      <c r="ZC76" s="45"/>
      <c r="ZD76" s="45"/>
      <c r="ZE76" s="45"/>
      <c r="ZF76" s="45"/>
      <c r="ZG76" s="45"/>
      <c r="ZH76" s="45"/>
      <c r="ZI76" s="45"/>
      <c r="ZJ76" s="45"/>
      <c r="ZK76" s="45"/>
      <c r="ZL76" s="45"/>
      <c r="ZM76" s="45"/>
      <c r="ZN76" s="45"/>
      <c r="ZO76" s="45"/>
      <c r="ZP76" s="45"/>
      <c r="ZQ76" s="45"/>
      <c r="ZR76" s="45"/>
      <c r="ZS76" s="45"/>
      <c r="ZT76" s="45"/>
      <c r="ZU76" s="45"/>
      <c r="ZV76" s="45"/>
      <c r="ZW76" s="45"/>
      <c r="ZX76" s="45"/>
      <c r="ZY76" s="45"/>
      <c r="ZZ76" s="45"/>
      <c r="AAA76" s="45"/>
      <c r="AAB76" s="45"/>
      <c r="AAC76" s="45"/>
      <c r="AAD76" s="45"/>
      <c r="AAE76" s="45"/>
      <c r="AAF76" s="45"/>
      <c r="AAG76" s="45"/>
      <c r="AAH76" s="45"/>
      <c r="AAI76" s="45"/>
      <c r="AAJ76" s="45"/>
      <c r="AAK76" s="45"/>
      <c r="AAL76" s="45"/>
      <c r="AAM76" s="45"/>
      <c r="AAN76" s="45"/>
      <c r="AAO76" s="45"/>
      <c r="AAP76" s="45"/>
      <c r="AAQ76" s="45"/>
      <c r="AAR76" s="45"/>
      <c r="AAS76" s="45"/>
      <c r="AAT76" s="45"/>
      <c r="AAU76" s="45"/>
      <c r="AAV76" s="45"/>
      <c r="AAW76" s="45"/>
      <c r="AAX76" s="45"/>
      <c r="AAY76" s="45"/>
      <c r="AAZ76" s="45"/>
      <c r="ABA76" s="45"/>
      <c r="ABB76" s="45"/>
      <c r="ABC76" s="45"/>
      <c r="ABD76" s="45"/>
      <c r="ABE76" s="45"/>
      <c r="ABF76" s="45"/>
      <c r="ABG76" s="45"/>
      <c r="ABH76" s="45"/>
      <c r="ABI76" s="45"/>
      <c r="ABJ76" s="45"/>
      <c r="ABK76" s="45"/>
      <c r="ABL76" s="45"/>
      <c r="ABM76" s="45"/>
      <c r="ABN76" s="45"/>
      <c r="ABO76" s="45"/>
      <c r="ABP76" s="45"/>
      <c r="ABQ76" s="45"/>
      <c r="ABR76" s="45"/>
      <c r="ABS76" s="45"/>
      <c r="ABT76" s="45"/>
      <c r="ABU76" s="45"/>
      <c r="ABV76" s="45"/>
      <c r="ABW76" s="45"/>
      <c r="ABX76" s="45"/>
      <c r="ABY76" s="45"/>
      <c r="ABZ76" s="45"/>
      <c r="ACA76" s="45"/>
      <c r="ACB76" s="45"/>
      <c r="ACC76" s="45"/>
      <c r="ACD76" s="45"/>
      <c r="ACE76" s="45"/>
      <c r="ACF76" s="45"/>
      <c r="ACG76" s="45"/>
      <c r="ACH76" s="45"/>
      <c r="ACI76" s="45"/>
      <c r="ACJ76" s="45"/>
      <c r="ACK76" s="45"/>
      <c r="ACL76" s="45"/>
      <c r="ACM76" s="45"/>
      <c r="ACN76" s="45"/>
      <c r="ACO76" s="45"/>
      <c r="ACP76" s="45"/>
      <c r="ACQ76" s="45"/>
      <c r="ACR76" s="45"/>
      <c r="ACS76" s="45"/>
      <c r="ACT76" s="45"/>
      <c r="ACU76" s="45"/>
      <c r="ACV76" s="45"/>
      <c r="ACW76" s="45"/>
      <c r="ACX76" s="45"/>
      <c r="ACY76" s="45"/>
      <c r="ACZ76" s="45"/>
      <c r="ADA76" s="45"/>
      <c r="ADB76" s="45"/>
      <c r="ADC76" s="45"/>
      <c r="ADD76" s="45"/>
      <c r="ADE76" s="45"/>
      <c r="ADF76" s="45"/>
      <c r="ADG76" s="45"/>
      <c r="ADH76" s="45"/>
      <c r="ADI76" s="45"/>
      <c r="ADJ76" s="45"/>
      <c r="ADK76" s="45"/>
      <c r="ADL76" s="45"/>
      <c r="ADM76" s="45"/>
      <c r="ADN76" s="45"/>
      <c r="ADO76" s="45"/>
      <c r="ADP76" s="45"/>
      <c r="ADQ76" s="45"/>
      <c r="ADR76" s="45"/>
      <c r="ADS76" s="45"/>
      <c r="ADT76" s="45"/>
      <c r="ADU76" s="45"/>
      <c r="ADV76" s="45"/>
      <c r="ADW76" s="45"/>
      <c r="ADX76" s="45"/>
      <c r="ADY76" s="45"/>
      <c r="ADZ76" s="45"/>
      <c r="AEA76" s="45"/>
      <c r="AEB76" s="45"/>
      <c r="AEC76" s="45"/>
      <c r="AED76" s="45"/>
      <c r="AEE76" s="45"/>
      <c r="AEF76" s="45"/>
      <c r="AEG76" s="45"/>
      <c r="AEH76" s="45"/>
      <c r="AEI76" s="45"/>
      <c r="AEJ76" s="45"/>
      <c r="AEK76" s="45"/>
      <c r="AEL76" s="45"/>
      <c r="AEM76" s="45"/>
      <c r="AEN76" s="45"/>
      <c r="AEO76" s="45"/>
      <c r="AEP76" s="45"/>
      <c r="AEQ76" s="45"/>
      <c r="AER76" s="45"/>
      <c r="AES76" s="45"/>
      <c r="AET76" s="45"/>
      <c r="AEU76" s="45"/>
      <c r="AEV76" s="45"/>
      <c r="AEW76" s="45"/>
      <c r="AEX76" s="45"/>
      <c r="AEY76" s="45"/>
      <c r="AEZ76" s="45"/>
      <c r="AFA76" s="45"/>
      <c r="AFB76" s="45"/>
      <c r="AFC76" s="45"/>
      <c r="AFD76" s="45"/>
      <c r="AFE76" s="45"/>
      <c r="AFF76" s="45"/>
      <c r="AFG76" s="45"/>
      <c r="AFH76" s="45"/>
      <c r="AFI76" s="45"/>
      <c r="AFJ76" s="45"/>
      <c r="AFK76" s="45"/>
      <c r="AFL76" s="45"/>
      <c r="AFM76" s="45"/>
      <c r="AFN76" s="45"/>
      <c r="AFO76" s="45"/>
      <c r="AFP76" s="45"/>
      <c r="AFQ76" s="45"/>
      <c r="AFR76" s="45"/>
      <c r="AFS76" s="45"/>
      <c r="AFT76" s="45"/>
      <c r="AFU76" s="45"/>
      <c r="AFV76" s="45"/>
      <c r="AFW76" s="45"/>
      <c r="AFX76" s="45"/>
      <c r="AFY76" s="45"/>
      <c r="AFZ76" s="45"/>
      <c r="AGA76" s="45"/>
      <c r="AGB76" s="45"/>
      <c r="AGC76" s="45"/>
      <c r="AGD76" s="45"/>
      <c r="AGE76" s="45"/>
      <c r="AGF76" s="45"/>
      <c r="AGG76" s="45"/>
      <c r="AGH76" s="45"/>
      <c r="AGI76" s="45"/>
      <c r="AGJ76" s="45"/>
      <c r="AGK76" s="45"/>
      <c r="AGL76" s="45"/>
      <c r="AGM76" s="45"/>
      <c r="AGN76" s="45"/>
      <c r="AGO76" s="45"/>
      <c r="AGP76" s="45"/>
      <c r="AGQ76" s="45"/>
      <c r="AGR76" s="45"/>
      <c r="AGS76" s="45"/>
      <c r="AGT76" s="45"/>
      <c r="AGU76" s="45"/>
      <c r="AGV76" s="45"/>
      <c r="AGW76" s="45"/>
      <c r="AGX76" s="45"/>
      <c r="AGY76" s="45"/>
      <c r="AGZ76" s="45"/>
      <c r="AHA76" s="45"/>
      <c r="AHB76" s="45"/>
      <c r="AHC76" s="45"/>
      <c r="AHD76" s="45"/>
      <c r="AHE76" s="45"/>
      <c r="AHF76" s="45"/>
      <c r="AHG76" s="45"/>
      <c r="AHH76" s="45"/>
      <c r="AHI76" s="45"/>
      <c r="AHJ76" s="45"/>
      <c r="AHK76" s="45"/>
      <c r="AHL76" s="45"/>
      <c r="AHM76" s="45"/>
      <c r="AHN76" s="45"/>
      <c r="AHO76" s="45"/>
      <c r="AHP76" s="45"/>
      <c r="AHQ76" s="45"/>
      <c r="AHR76" s="45"/>
      <c r="AHS76" s="45"/>
      <c r="AHT76" s="45"/>
      <c r="AHU76" s="45"/>
      <c r="AHV76" s="45"/>
      <c r="AHW76" s="45"/>
      <c r="AHX76" s="45"/>
      <c r="AHY76" s="45"/>
      <c r="AHZ76" s="45"/>
      <c r="AIA76" s="45"/>
      <c r="AIB76" s="45"/>
      <c r="AIC76" s="45"/>
      <c r="AID76" s="45"/>
      <c r="AIE76" s="45"/>
      <c r="AIF76" s="45"/>
      <c r="AIG76" s="45"/>
      <c r="AIH76" s="45"/>
      <c r="AII76" s="45"/>
      <c r="AIJ76" s="45"/>
      <c r="AIK76" s="45"/>
      <c r="AIL76" s="45"/>
      <c r="AIM76" s="45"/>
      <c r="AIN76" s="45"/>
      <c r="AIO76" s="45"/>
      <c r="AIP76" s="45"/>
      <c r="AIQ76" s="45"/>
      <c r="AIR76" s="45"/>
      <c r="AIS76" s="45"/>
      <c r="AIT76" s="45"/>
      <c r="AIU76" s="45"/>
      <c r="AIV76" s="45"/>
      <c r="AIW76" s="45"/>
      <c r="AIX76" s="45"/>
      <c r="AIY76" s="45"/>
      <c r="AIZ76" s="45"/>
      <c r="AJA76" s="45"/>
      <c r="AJB76" s="45"/>
      <c r="AJC76" s="45"/>
      <c r="AJD76" s="45"/>
      <c r="AJE76" s="45"/>
      <c r="AJF76" s="45"/>
      <c r="AJG76" s="45"/>
      <c r="AJH76" s="45"/>
      <c r="AJI76" s="45"/>
      <c r="AJJ76" s="45"/>
      <c r="AJK76" s="45"/>
      <c r="AJL76" s="45"/>
      <c r="AJM76" s="45"/>
      <c r="AJN76" s="45"/>
      <c r="AJO76" s="45"/>
      <c r="AJP76" s="45"/>
      <c r="AJQ76" s="45"/>
      <c r="AJR76" s="45"/>
      <c r="AJS76" s="45"/>
      <c r="AJT76" s="45"/>
      <c r="AJU76" s="45"/>
      <c r="AJV76" s="45"/>
      <c r="AJW76" s="45"/>
      <c r="AJX76" s="45"/>
      <c r="AJY76" s="45"/>
      <c r="AJZ76" s="45"/>
      <c r="AKA76" s="45"/>
      <c r="AKB76" s="45"/>
      <c r="AKC76" s="45"/>
      <c r="AKD76" s="45"/>
      <c r="AKE76" s="45"/>
      <c r="AKF76" s="45"/>
      <c r="AKG76" s="45"/>
      <c r="AKH76" s="45"/>
      <c r="AKI76" s="45"/>
      <c r="AKJ76" s="45"/>
      <c r="AKK76" s="45"/>
      <c r="AKL76" s="45"/>
      <c r="AKM76" s="45"/>
      <c r="AKN76" s="45"/>
      <c r="AKO76" s="45"/>
      <c r="AKP76" s="45"/>
      <c r="AKQ76" s="45"/>
      <c r="AKR76" s="45"/>
      <c r="AKS76" s="45"/>
      <c r="AKT76" s="45"/>
      <c r="AKU76" s="45"/>
      <c r="AKV76" s="45"/>
      <c r="AKW76" s="45"/>
      <c r="AKX76" s="45"/>
      <c r="AKY76" s="45"/>
      <c r="AKZ76" s="45"/>
      <c r="ALA76" s="45"/>
      <c r="ALB76" s="45"/>
      <c r="ALC76" s="45"/>
      <c r="ALD76" s="45"/>
      <c r="ALE76" s="45"/>
      <c r="ALF76" s="45"/>
      <c r="ALG76" s="45"/>
      <c r="ALH76" s="45"/>
      <c r="ALI76" s="45"/>
      <c r="ALJ76" s="45"/>
      <c r="ALK76" s="45"/>
      <c r="ALL76" s="45"/>
      <c r="ALM76" s="45"/>
      <c r="ALN76" s="45"/>
      <c r="ALO76" s="45"/>
      <c r="ALP76" s="45"/>
      <c r="ALQ76" s="45"/>
      <c r="ALR76" s="45"/>
      <c r="ALS76" s="45"/>
      <c r="ALT76" s="45"/>
      <c r="ALU76" s="45"/>
      <c r="ALV76" s="45"/>
      <c r="ALW76" s="45"/>
      <c r="ALX76" s="45"/>
      <c r="ALY76" s="45"/>
      <c r="ALZ76" s="45"/>
      <c r="AMA76" s="45"/>
      <c r="AMB76" s="45"/>
      <c r="AMC76" s="45"/>
      <c r="AMD76" s="45"/>
      <c r="AME76" s="45"/>
      <c r="AMF76" s="45"/>
      <c r="AMG76" s="45"/>
      <c r="AMH76" s="45"/>
      <c r="AMI76" s="45"/>
      <c r="AMJ76" s="45"/>
      <c r="AMK76" s="45"/>
      <c r="AML76" s="45"/>
      <c r="AMM76" s="45"/>
      <c r="AMN76" s="45"/>
      <c r="AMO76" s="45"/>
      <c r="AMP76" s="45"/>
      <c r="AMQ76" s="45"/>
      <c r="AMR76" s="45"/>
      <c r="AMS76" s="45"/>
      <c r="AMT76" s="45"/>
      <c r="AMU76" s="45"/>
      <c r="AMV76" s="45"/>
      <c r="AMW76" s="45"/>
      <c r="AMX76" s="45"/>
      <c r="AMY76" s="45"/>
      <c r="AMZ76" s="45"/>
      <c r="ANA76" s="45"/>
      <c r="ANB76" s="45"/>
      <c r="ANC76" s="45"/>
      <c r="AND76" s="45"/>
      <c r="ANE76" s="45"/>
      <c r="ANF76" s="45"/>
      <c r="ANG76" s="45"/>
      <c r="ANH76" s="45"/>
      <c r="ANI76" s="45"/>
      <c r="ANJ76" s="45"/>
      <c r="ANK76" s="45"/>
      <c r="ANL76" s="45"/>
      <c r="ANM76" s="45"/>
      <c r="ANN76" s="45"/>
      <c r="ANO76" s="45"/>
      <c r="ANP76" s="45"/>
      <c r="ANQ76" s="45"/>
      <c r="ANR76" s="45"/>
      <c r="ANS76" s="45"/>
      <c r="ANT76" s="45"/>
      <c r="ANU76" s="45"/>
      <c r="ANV76" s="45"/>
      <c r="ANW76" s="45"/>
      <c r="ANX76" s="45"/>
      <c r="ANY76" s="45"/>
      <c r="ANZ76" s="45"/>
      <c r="AOA76" s="45"/>
      <c r="AOB76" s="45"/>
      <c r="AOC76" s="45"/>
      <c r="AOD76" s="45"/>
      <c r="AOE76" s="45"/>
      <c r="AOF76" s="45"/>
      <c r="AOG76" s="45"/>
      <c r="AOH76" s="45"/>
      <c r="AOI76" s="45"/>
      <c r="AOJ76" s="45"/>
      <c r="AOK76" s="45"/>
      <c r="AOL76" s="45"/>
      <c r="AOM76" s="45"/>
      <c r="AON76" s="45"/>
      <c r="AOO76" s="45"/>
      <c r="AOP76" s="45"/>
      <c r="AOQ76" s="45"/>
      <c r="AOR76" s="45"/>
      <c r="AOS76" s="45"/>
      <c r="AOT76" s="45"/>
      <c r="AOU76" s="45"/>
      <c r="AOV76" s="45"/>
      <c r="AOW76" s="45"/>
      <c r="AOX76" s="45"/>
      <c r="AOY76" s="45"/>
      <c r="AOZ76" s="45"/>
      <c r="APA76" s="45"/>
      <c r="APB76" s="45"/>
      <c r="APC76" s="45"/>
      <c r="APD76" s="45"/>
      <c r="APE76" s="45"/>
      <c r="APF76" s="45"/>
      <c r="APG76" s="45"/>
      <c r="APH76" s="45"/>
      <c r="API76" s="45"/>
      <c r="APJ76" s="45"/>
      <c r="APK76" s="45"/>
      <c r="APL76" s="45"/>
      <c r="APM76" s="45"/>
      <c r="APN76" s="45"/>
      <c r="APO76" s="45"/>
      <c r="APP76" s="45"/>
      <c r="APQ76" s="45"/>
      <c r="APR76" s="45"/>
      <c r="APS76" s="45"/>
      <c r="APT76" s="45"/>
      <c r="APU76" s="45"/>
      <c r="APV76" s="45"/>
      <c r="APW76" s="45"/>
      <c r="APX76" s="45"/>
      <c r="APY76" s="45"/>
      <c r="APZ76" s="45"/>
      <c r="AQA76" s="45"/>
      <c r="AQB76" s="45"/>
      <c r="AQC76" s="45"/>
      <c r="AQD76" s="45"/>
      <c r="AQE76" s="45"/>
      <c r="AQF76" s="45"/>
      <c r="AQG76" s="45"/>
      <c r="AQH76" s="45"/>
      <c r="AQI76" s="45"/>
      <c r="AQJ76" s="45"/>
      <c r="AQK76" s="45"/>
      <c r="AQL76" s="45"/>
      <c r="AQM76" s="45"/>
      <c r="AQN76" s="45"/>
      <c r="AQO76" s="45"/>
      <c r="AQP76" s="45"/>
      <c r="AQQ76" s="45"/>
      <c r="AQR76" s="45"/>
      <c r="AQS76" s="45"/>
      <c r="AQT76" s="45"/>
      <c r="AQU76" s="45"/>
      <c r="AQV76" s="45"/>
      <c r="AQW76" s="45"/>
      <c r="AQX76" s="45"/>
      <c r="AQY76" s="45"/>
      <c r="AQZ76" s="45"/>
      <c r="ARA76" s="45"/>
      <c r="ARB76" s="45"/>
      <c r="ARC76" s="45"/>
      <c r="ARD76" s="45"/>
      <c r="ARE76" s="45"/>
      <c r="ARF76" s="45"/>
      <c r="ARG76" s="45"/>
      <c r="ARH76" s="45"/>
      <c r="ARI76" s="45"/>
      <c r="ARJ76" s="45"/>
      <c r="ARK76" s="45"/>
      <c r="ARL76" s="45"/>
      <c r="ARM76" s="45"/>
      <c r="ARN76" s="45"/>
      <c r="ARO76" s="45"/>
      <c r="ARP76" s="45"/>
      <c r="ARQ76" s="45"/>
      <c r="ARR76" s="45"/>
      <c r="ARS76" s="45"/>
      <c r="ART76" s="45"/>
      <c r="ARU76" s="45"/>
      <c r="ARV76" s="45"/>
      <c r="ARW76" s="45"/>
      <c r="ARX76" s="45"/>
      <c r="ARY76" s="45"/>
      <c r="ARZ76" s="45"/>
      <c r="ASA76" s="45"/>
      <c r="ASB76" s="45"/>
      <c r="ASC76" s="45"/>
      <c r="ASD76" s="45"/>
      <c r="ASE76" s="45"/>
      <c r="ASF76" s="45"/>
      <c r="ASG76" s="45"/>
      <c r="ASH76" s="45"/>
      <c r="ASI76" s="45"/>
      <c r="ASJ76" s="45"/>
      <c r="ASK76" s="45"/>
      <c r="ASL76" s="45"/>
      <c r="ASM76" s="45"/>
      <c r="ASN76" s="45"/>
      <c r="ASO76" s="45"/>
      <c r="ASP76" s="45"/>
      <c r="ASQ76" s="45"/>
      <c r="ASR76" s="45"/>
      <c r="ASS76" s="45"/>
      <c r="AST76" s="45"/>
      <c r="ASU76" s="45"/>
      <c r="ASV76" s="45"/>
      <c r="ASW76" s="45"/>
      <c r="ASX76" s="45"/>
      <c r="ASY76" s="45"/>
      <c r="ASZ76" s="45"/>
      <c r="ATA76" s="45"/>
      <c r="ATB76" s="45"/>
      <c r="ATC76" s="45"/>
      <c r="ATD76" s="45"/>
      <c r="ATE76" s="45"/>
      <c r="ATF76" s="45"/>
      <c r="ATG76" s="45"/>
      <c r="ATH76" s="45"/>
      <c r="ATI76" s="45"/>
      <c r="ATJ76" s="45"/>
      <c r="ATK76" s="45"/>
      <c r="ATL76" s="45"/>
      <c r="ATM76" s="45"/>
      <c r="ATN76" s="45"/>
      <c r="ATO76" s="45"/>
      <c r="ATP76" s="45"/>
      <c r="ATQ76" s="45"/>
      <c r="ATR76" s="45"/>
      <c r="ATS76" s="45"/>
      <c r="ATT76" s="45"/>
      <c r="ATU76" s="45"/>
      <c r="ATV76" s="45"/>
      <c r="ATW76" s="45"/>
      <c r="ATX76" s="45"/>
      <c r="ATY76" s="45"/>
      <c r="ATZ76" s="45"/>
      <c r="AUA76" s="45"/>
      <c r="AUB76" s="45"/>
      <c r="AUC76" s="45"/>
      <c r="AUD76" s="45"/>
      <c r="AUE76" s="45"/>
      <c r="AUF76" s="45"/>
      <c r="AUG76" s="45"/>
      <c r="AUH76" s="45"/>
      <c r="AUI76" s="45"/>
      <c r="AUJ76" s="45"/>
      <c r="AUK76" s="45"/>
      <c r="AUL76" s="45"/>
      <c r="AUM76" s="45"/>
      <c r="AUN76" s="45"/>
      <c r="AUO76" s="45"/>
      <c r="AUP76" s="45"/>
      <c r="AUQ76" s="45"/>
      <c r="AUR76" s="45"/>
      <c r="AUS76" s="45"/>
      <c r="AUT76" s="45"/>
      <c r="AUU76" s="45"/>
      <c r="AUV76" s="45"/>
      <c r="AUW76" s="45"/>
      <c r="AUX76" s="45"/>
      <c r="AUY76" s="45"/>
      <c r="AUZ76" s="45"/>
      <c r="AVA76" s="45"/>
      <c r="AVB76" s="45"/>
      <c r="AVC76" s="45"/>
      <c r="AVD76" s="45"/>
      <c r="AVE76" s="45"/>
      <c r="AVF76" s="45"/>
      <c r="AVG76" s="45"/>
      <c r="AVH76" s="45"/>
      <c r="AVI76" s="45"/>
      <c r="AVJ76" s="45"/>
      <c r="AVK76" s="45"/>
      <c r="AVL76" s="45"/>
      <c r="AVM76" s="45"/>
      <c r="AVN76" s="45"/>
      <c r="AVO76" s="45"/>
      <c r="AVP76" s="45"/>
      <c r="AVQ76" s="45"/>
      <c r="AVR76" s="45"/>
      <c r="AVS76" s="45"/>
      <c r="AVT76" s="45"/>
      <c r="AVU76" s="45"/>
      <c r="AVV76" s="45"/>
      <c r="AVW76" s="45"/>
      <c r="AVX76" s="45"/>
      <c r="AVY76" s="45"/>
      <c r="AVZ76" s="45"/>
      <c r="AWA76" s="45"/>
      <c r="AWB76" s="45"/>
      <c r="AWC76" s="45"/>
      <c r="AWD76" s="45"/>
      <c r="AWE76" s="45"/>
      <c r="AWF76" s="45"/>
      <c r="AWG76" s="45"/>
      <c r="AWH76" s="45"/>
      <c r="AWI76" s="45"/>
      <c r="AWJ76" s="45"/>
      <c r="AWK76" s="45"/>
      <c r="AWL76" s="45"/>
      <c r="AWM76" s="45"/>
      <c r="AWN76" s="45"/>
      <c r="AWO76" s="45"/>
      <c r="AWP76" s="45"/>
      <c r="AWQ76" s="45"/>
      <c r="AWR76" s="45"/>
      <c r="AWS76" s="45"/>
      <c r="AWT76" s="45"/>
      <c r="AWU76" s="45"/>
      <c r="AWV76" s="45"/>
      <c r="AWW76" s="45"/>
      <c r="AWX76" s="45"/>
      <c r="AWY76" s="45"/>
      <c r="AWZ76" s="45"/>
      <c r="AXA76" s="45"/>
      <c r="AXB76" s="45"/>
      <c r="AXC76" s="45"/>
      <c r="AXD76" s="45"/>
      <c r="AXE76" s="45"/>
      <c r="AXF76" s="45"/>
      <c r="AXG76" s="45"/>
      <c r="AXH76" s="45"/>
      <c r="AXI76" s="45"/>
      <c r="AXJ76" s="45"/>
      <c r="AXK76" s="45"/>
      <c r="AXL76" s="45"/>
      <c r="AXM76" s="45"/>
      <c r="AXN76" s="45"/>
      <c r="AXO76" s="45"/>
      <c r="AXP76" s="45"/>
      <c r="AXQ76" s="45"/>
      <c r="AXR76" s="45"/>
      <c r="AXS76" s="45"/>
      <c r="AXT76" s="45"/>
      <c r="AXU76" s="45"/>
      <c r="AXV76" s="45"/>
      <c r="AXW76" s="45"/>
      <c r="AXX76" s="45"/>
      <c r="AXY76" s="45"/>
      <c r="AXZ76" s="45"/>
      <c r="AYA76" s="45"/>
      <c r="AYB76" s="45"/>
      <c r="AYC76" s="45"/>
      <c r="AYD76" s="45"/>
      <c r="AYE76" s="45"/>
      <c r="AYF76" s="45"/>
      <c r="AYG76" s="45"/>
      <c r="AYH76" s="45"/>
      <c r="AYI76" s="45"/>
      <c r="AYJ76" s="45"/>
      <c r="AYK76" s="45"/>
      <c r="AYL76" s="45"/>
      <c r="AYM76" s="45"/>
      <c r="AYN76" s="45"/>
      <c r="AYO76" s="45"/>
      <c r="AYP76" s="45"/>
      <c r="AYQ76" s="45"/>
      <c r="AYR76" s="45"/>
      <c r="AYS76" s="45"/>
      <c r="AYT76" s="45"/>
      <c r="AYU76" s="45"/>
      <c r="AYV76" s="45"/>
      <c r="AYW76" s="45"/>
      <c r="AYX76" s="45"/>
      <c r="AYY76" s="45"/>
      <c r="AYZ76" s="45"/>
      <c r="AZA76" s="45"/>
      <c r="AZB76" s="45"/>
      <c r="AZC76" s="45"/>
      <c r="AZD76" s="45"/>
      <c r="AZE76" s="45"/>
      <c r="AZF76" s="45"/>
      <c r="AZG76" s="45"/>
      <c r="AZH76" s="45"/>
      <c r="AZI76" s="45"/>
      <c r="AZJ76" s="45"/>
      <c r="AZK76" s="45"/>
      <c r="AZL76" s="45"/>
      <c r="AZM76" s="45"/>
      <c r="AZN76" s="45"/>
      <c r="AZO76" s="45"/>
      <c r="AZP76" s="45"/>
      <c r="AZQ76" s="45"/>
      <c r="AZR76" s="45"/>
      <c r="AZS76" s="45"/>
      <c r="AZT76" s="45"/>
      <c r="AZU76" s="45"/>
      <c r="AZV76" s="45"/>
      <c r="AZW76" s="45"/>
      <c r="AZX76" s="45"/>
      <c r="AZY76" s="45"/>
      <c r="AZZ76" s="45"/>
      <c r="BAA76" s="45"/>
      <c r="BAB76" s="45"/>
      <c r="BAC76" s="45"/>
      <c r="BAD76" s="45"/>
      <c r="BAE76" s="45"/>
      <c r="BAF76" s="45"/>
      <c r="BAG76" s="45"/>
      <c r="BAH76" s="45"/>
      <c r="BAI76" s="45"/>
      <c r="BAJ76" s="45"/>
      <c r="BAK76" s="45"/>
      <c r="BAL76" s="45"/>
      <c r="BAM76" s="45"/>
      <c r="BAN76" s="45"/>
      <c r="BAO76" s="45"/>
      <c r="BAP76" s="45"/>
      <c r="BAQ76" s="45"/>
      <c r="BAR76" s="45"/>
      <c r="BAS76" s="45"/>
      <c r="BAT76" s="45"/>
      <c r="BAU76" s="45"/>
      <c r="BAV76" s="45"/>
      <c r="BAW76" s="45"/>
      <c r="BAX76" s="45"/>
      <c r="BAY76" s="45"/>
      <c r="BAZ76" s="45"/>
      <c r="BBA76" s="45"/>
      <c r="BBB76" s="45"/>
      <c r="BBC76" s="45"/>
      <c r="BBD76" s="45"/>
      <c r="BBE76" s="45"/>
      <c r="BBF76" s="45"/>
      <c r="BBG76" s="45"/>
      <c r="BBH76" s="45"/>
      <c r="BBI76" s="45"/>
      <c r="BBJ76" s="45"/>
      <c r="BBK76" s="45"/>
      <c r="BBL76" s="45"/>
      <c r="BBM76" s="45"/>
      <c r="BBN76" s="45"/>
      <c r="BBO76" s="45"/>
      <c r="BBP76" s="45"/>
      <c r="BBQ76" s="45"/>
      <c r="BBR76" s="45"/>
      <c r="BBS76" s="45"/>
      <c r="BBT76" s="45"/>
      <c r="BBU76" s="45"/>
      <c r="BBV76" s="45"/>
      <c r="BBW76" s="45"/>
      <c r="BBX76" s="45"/>
      <c r="BBY76" s="45"/>
      <c r="BBZ76" s="45"/>
      <c r="BCA76" s="45"/>
      <c r="BCB76" s="45"/>
      <c r="BCC76" s="45"/>
      <c r="BCD76" s="45"/>
      <c r="BCE76" s="45"/>
      <c r="BCF76" s="45"/>
      <c r="BCG76" s="45"/>
      <c r="BCH76" s="45"/>
      <c r="BCI76" s="45"/>
      <c r="BCJ76" s="45"/>
      <c r="BCK76" s="45"/>
      <c r="BCL76" s="45"/>
      <c r="BCM76" s="45"/>
      <c r="BCN76" s="45"/>
      <c r="BCO76" s="45"/>
      <c r="BCP76" s="45"/>
      <c r="BCQ76" s="45"/>
      <c r="BCR76" s="45"/>
      <c r="BCS76" s="45"/>
      <c r="BCT76" s="45"/>
      <c r="BCU76" s="45"/>
      <c r="BCV76" s="45"/>
      <c r="BCW76" s="45"/>
      <c r="BCX76" s="45"/>
      <c r="BCY76" s="45"/>
      <c r="BCZ76" s="45"/>
      <c r="BDA76" s="45"/>
      <c r="BDB76" s="45"/>
      <c r="BDC76" s="45"/>
      <c r="BDD76" s="45"/>
      <c r="BDE76" s="45"/>
      <c r="BDF76" s="45"/>
      <c r="BDG76" s="45"/>
      <c r="BDH76" s="45"/>
      <c r="BDI76" s="45"/>
      <c r="BDJ76" s="45"/>
      <c r="BDK76" s="45"/>
      <c r="BDL76" s="45"/>
      <c r="BDM76" s="45"/>
      <c r="BDN76" s="45"/>
      <c r="BDO76" s="45"/>
      <c r="BDP76" s="45"/>
      <c r="BDQ76" s="45"/>
      <c r="BDR76" s="45"/>
      <c r="BDS76" s="45"/>
      <c r="BDT76" s="45"/>
      <c r="BDU76" s="45"/>
      <c r="BDV76" s="45"/>
      <c r="BDW76" s="45"/>
      <c r="BDX76" s="45"/>
      <c r="BDY76" s="45"/>
      <c r="BDZ76" s="45"/>
      <c r="BEA76" s="45"/>
      <c r="BEB76" s="45"/>
      <c r="BEC76" s="45"/>
      <c r="BED76" s="45"/>
      <c r="BEE76" s="45"/>
      <c r="BEF76" s="45"/>
      <c r="BEG76" s="45"/>
      <c r="BEH76" s="45"/>
      <c r="BEI76" s="45"/>
      <c r="BEJ76" s="45"/>
      <c r="BEK76" s="45"/>
      <c r="BEL76" s="45"/>
      <c r="BEM76" s="45"/>
      <c r="BEN76" s="45"/>
      <c r="BEO76" s="45"/>
      <c r="BEP76" s="45"/>
      <c r="BEQ76" s="45"/>
      <c r="BER76" s="45"/>
      <c r="BES76" s="45"/>
      <c r="BET76" s="45"/>
      <c r="BEU76" s="45"/>
      <c r="BEV76" s="45"/>
      <c r="BEW76" s="45"/>
      <c r="BEX76" s="45"/>
      <c r="BEY76" s="45"/>
      <c r="BEZ76" s="45"/>
      <c r="BFA76" s="45"/>
      <c r="BFB76" s="45"/>
      <c r="BFC76" s="45"/>
      <c r="BFD76" s="45"/>
      <c r="BFE76" s="45"/>
      <c r="BFF76" s="45"/>
      <c r="BFG76" s="45"/>
      <c r="BFH76" s="45"/>
      <c r="BFI76" s="45"/>
      <c r="BFJ76" s="45"/>
      <c r="BFK76" s="45"/>
      <c r="BFL76" s="45"/>
      <c r="BFM76" s="45"/>
      <c r="BFN76" s="45"/>
      <c r="BFO76" s="45"/>
      <c r="BFP76" s="45"/>
      <c r="BFQ76" s="45"/>
      <c r="BFR76" s="45"/>
      <c r="BFS76" s="45"/>
      <c r="BFT76" s="45"/>
      <c r="BFU76" s="45"/>
      <c r="BFV76" s="45"/>
      <c r="BFW76" s="45"/>
      <c r="BFX76" s="45"/>
      <c r="BFY76" s="45"/>
      <c r="BFZ76" s="45"/>
      <c r="BGA76" s="45"/>
      <c r="BGB76" s="45"/>
      <c r="BGC76" s="45"/>
      <c r="BGD76" s="45"/>
      <c r="BGE76" s="45"/>
      <c r="BGF76" s="45"/>
      <c r="BGG76" s="45"/>
      <c r="BGH76" s="45"/>
      <c r="BGI76" s="45"/>
      <c r="BGJ76" s="45"/>
      <c r="BGK76" s="45"/>
      <c r="BGL76" s="45"/>
      <c r="BGM76" s="45"/>
      <c r="BGN76" s="45"/>
      <c r="BGO76" s="45"/>
      <c r="BGP76" s="45"/>
      <c r="BGQ76" s="45"/>
      <c r="BGR76" s="45"/>
      <c r="BGS76" s="45"/>
      <c r="BGT76" s="45"/>
      <c r="BGU76" s="45"/>
      <c r="BGV76" s="45"/>
      <c r="BGW76" s="45"/>
      <c r="BGX76" s="45"/>
      <c r="BGY76" s="45"/>
      <c r="BGZ76" s="45"/>
      <c r="BHA76" s="45"/>
      <c r="BHB76" s="45"/>
      <c r="BHC76" s="45"/>
      <c r="BHD76" s="45"/>
      <c r="BHE76" s="45"/>
      <c r="BHF76" s="45"/>
      <c r="BHG76" s="45"/>
      <c r="BHH76" s="45"/>
      <c r="BHI76" s="45"/>
      <c r="BHJ76" s="45"/>
      <c r="BHK76" s="45"/>
      <c r="BHL76" s="45"/>
      <c r="BHM76" s="45"/>
      <c r="BHN76" s="45"/>
      <c r="BHO76" s="45"/>
      <c r="BHP76" s="45"/>
      <c r="BHQ76" s="45"/>
      <c r="BHR76" s="45"/>
      <c r="BHS76" s="45"/>
      <c r="BHT76" s="45"/>
      <c r="BHU76" s="45"/>
      <c r="BHV76" s="45"/>
      <c r="BHW76" s="45"/>
      <c r="BHX76" s="45"/>
      <c r="BHY76" s="45"/>
      <c r="BHZ76" s="45"/>
      <c r="BIA76" s="45"/>
      <c r="BIB76" s="45"/>
      <c r="BIC76" s="45"/>
      <c r="BID76" s="45"/>
      <c r="BIE76" s="45"/>
      <c r="BIF76" s="45"/>
      <c r="BIG76" s="45"/>
      <c r="BIH76" s="45"/>
      <c r="BII76" s="45"/>
      <c r="BIJ76" s="45"/>
      <c r="BIK76" s="45"/>
      <c r="BIL76" s="45"/>
      <c r="BIM76" s="45"/>
      <c r="BIN76" s="45"/>
      <c r="BIO76" s="45"/>
      <c r="BIP76" s="45"/>
      <c r="BIQ76" s="45"/>
      <c r="BIR76" s="45"/>
      <c r="BIS76" s="45"/>
      <c r="BIT76" s="45"/>
      <c r="BIU76" s="45"/>
      <c r="BIV76" s="45"/>
      <c r="BIW76" s="45"/>
      <c r="BIX76" s="45"/>
      <c r="BIY76" s="45"/>
      <c r="BIZ76" s="45"/>
      <c r="BJA76" s="45"/>
      <c r="BJB76" s="45"/>
      <c r="BJC76" s="45"/>
      <c r="BJD76" s="45"/>
      <c r="BJE76" s="45"/>
      <c r="BJF76" s="45"/>
      <c r="BJG76" s="45"/>
      <c r="BJH76" s="45"/>
      <c r="BJI76" s="45"/>
      <c r="BJJ76" s="45"/>
      <c r="BJK76" s="45"/>
      <c r="BJL76" s="45"/>
      <c r="BJM76" s="45"/>
      <c r="BJN76" s="45"/>
      <c r="BJO76" s="45"/>
      <c r="BJP76" s="45"/>
      <c r="BJQ76" s="45"/>
      <c r="BJR76" s="45"/>
      <c r="BJS76" s="45"/>
      <c r="BJT76" s="45"/>
      <c r="BJU76" s="45"/>
      <c r="BJV76" s="45"/>
      <c r="BJW76" s="45"/>
      <c r="BJX76" s="45"/>
      <c r="BJY76" s="45"/>
      <c r="BJZ76" s="45"/>
      <c r="BKA76" s="45"/>
      <c r="BKB76" s="45"/>
      <c r="BKC76" s="45"/>
      <c r="BKD76" s="45"/>
      <c r="BKE76" s="45"/>
      <c r="BKF76" s="45"/>
      <c r="BKG76" s="45"/>
      <c r="BKH76" s="45"/>
      <c r="BKI76" s="45"/>
      <c r="BKJ76" s="45"/>
      <c r="BKK76" s="45"/>
      <c r="BKL76" s="45"/>
      <c r="BKM76" s="45"/>
      <c r="BKN76" s="45"/>
      <c r="BKO76" s="45"/>
      <c r="BKP76" s="45"/>
      <c r="BKQ76" s="45"/>
      <c r="BKR76" s="45"/>
      <c r="BKS76" s="45"/>
      <c r="BKT76" s="45"/>
      <c r="BKU76" s="45"/>
      <c r="BKV76" s="45"/>
      <c r="BKW76" s="45"/>
      <c r="BKX76" s="45"/>
      <c r="BKY76" s="45"/>
      <c r="BKZ76" s="45"/>
      <c r="BLA76" s="45"/>
      <c r="BLB76" s="45"/>
      <c r="BLC76" s="45"/>
      <c r="BLD76" s="45"/>
      <c r="BLE76" s="45"/>
      <c r="BLF76" s="45"/>
      <c r="BLG76" s="45"/>
      <c r="BLH76" s="45"/>
      <c r="BLI76" s="45"/>
      <c r="BLJ76" s="45"/>
      <c r="BLK76" s="45"/>
      <c r="BLL76" s="45"/>
      <c r="BLM76" s="45"/>
      <c r="BLN76" s="45"/>
      <c r="BLO76" s="45"/>
      <c r="BLP76" s="45"/>
      <c r="BLQ76" s="45"/>
      <c r="BLR76" s="45"/>
      <c r="BLS76" s="45"/>
      <c r="BLT76" s="45"/>
      <c r="BLU76" s="45"/>
      <c r="BLV76" s="45"/>
      <c r="BLW76" s="45"/>
      <c r="BLX76" s="45"/>
      <c r="BLY76" s="45"/>
      <c r="BLZ76" s="45"/>
      <c r="BMA76" s="45"/>
      <c r="BMB76" s="45"/>
      <c r="BMC76" s="45"/>
      <c r="BMD76" s="45"/>
      <c r="BME76" s="45"/>
      <c r="BMF76" s="45"/>
      <c r="BMG76" s="45"/>
      <c r="BMH76" s="45"/>
      <c r="BMI76" s="45"/>
      <c r="BMJ76" s="45"/>
      <c r="BMK76" s="45"/>
      <c r="BML76" s="45"/>
      <c r="BMM76" s="45"/>
      <c r="BMN76" s="45"/>
      <c r="BMO76" s="45"/>
      <c r="BMP76" s="45"/>
      <c r="BMQ76" s="45"/>
      <c r="BMR76" s="45"/>
      <c r="BMS76" s="45"/>
      <c r="BMT76" s="45"/>
      <c r="BMU76" s="45"/>
      <c r="BMV76" s="45"/>
      <c r="BMW76" s="45"/>
      <c r="BMX76" s="45"/>
      <c r="BMY76" s="45"/>
      <c r="BMZ76" s="45"/>
      <c r="BNA76" s="45"/>
      <c r="BNB76" s="45"/>
      <c r="BNC76" s="45"/>
      <c r="BND76" s="45"/>
      <c r="BNE76" s="45"/>
      <c r="BNF76" s="45"/>
      <c r="BNG76" s="45"/>
      <c r="BNH76" s="45"/>
      <c r="BNI76" s="45"/>
      <c r="BNJ76" s="45"/>
      <c r="BNK76" s="45"/>
      <c r="BNL76" s="45"/>
      <c r="BNM76" s="45"/>
      <c r="BNN76" s="45"/>
      <c r="BNO76" s="45"/>
      <c r="BNP76" s="45"/>
      <c r="BNQ76" s="45"/>
      <c r="BNR76" s="45"/>
      <c r="BNS76" s="45"/>
      <c r="BNT76" s="45"/>
      <c r="BNU76" s="45"/>
      <c r="BNV76" s="45"/>
      <c r="BNW76" s="45"/>
      <c r="BNX76" s="45"/>
      <c r="BNY76" s="45"/>
      <c r="BNZ76" s="45"/>
      <c r="BOA76" s="45"/>
      <c r="BOB76" s="45"/>
      <c r="BOC76" s="45"/>
      <c r="BOD76" s="45"/>
      <c r="BOE76" s="45"/>
      <c r="BOF76" s="45"/>
      <c r="BOG76" s="45"/>
      <c r="BOH76" s="45"/>
      <c r="BOI76" s="45"/>
      <c r="BOJ76" s="45"/>
      <c r="BOK76" s="45"/>
      <c r="BOL76" s="45"/>
      <c r="BOM76" s="45"/>
      <c r="BON76" s="45"/>
      <c r="BOO76" s="45"/>
      <c r="BOP76" s="45"/>
      <c r="BOQ76" s="45"/>
      <c r="BOR76" s="45"/>
      <c r="BOS76" s="45"/>
      <c r="BOT76" s="45"/>
      <c r="BOU76" s="45"/>
      <c r="BOV76" s="45"/>
      <c r="BOW76" s="45"/>
      <c r="BOX76" s="45"/>
      <c r="BOY76" s="45"/>
      <c r="BOZ76" s="45"/>
      <c r="BPA76" s="45"/>
      <c r="BPB76" s="45"/>
      <c r="BPC76" s="45"/>
      <c r="BPD76" s="45"/>
      <c r="BPE76" s="45"/>
      <c r="BPF76" s="45"/>
      <c r="BPG76" s="45"/>
      <c r="BPH76" s="45"/>
      <c r="BPI76" s="45"/>
      <c r="BPJ76" s="45"/>
      <c r="BPK76" s="45"/>
      <c r="BPL76" s="45"/>
      <c r="BPM76" s="45"/>
      <c r="BPN76" s="45"/>
      <c r="BPO76" s="45"/>
      <c r="BPP76" s="45"/>
      <c r="BPQ76" s="45"/>
      <c r="BPR76" s="45"/>
      <c r="BPS76" s="45"/>
      <c r="BPT76" s="45"/>
      <c r="BPU76" s="45"/>
      <c r="BPV76" s="45"/>
      <c r="BPW76" s="45"/>
      <c r="BPX76" s="45"/>
      <c r="BPY76" s="45"/>
      <c r="BPZ76" s="45"/>
      <c r="BQA76" s="45"/>
      <c r="BQB76" s="45"/>
      <c r="BQC76" s="45"/>
      <c r="BQD76" s="45"/>
      <c r="BQE76" s="45"/>
      <c r="BQF76" s="45"/>
      <c r="BQG76" s="45"/>
      <c r="BQH76" s="45"/>
      <c r="BQI76" s="45"/>
      <c r="BQJ76" s="45"/>
      <c r="BQK76" s="45"/>
      <c r="BQL76" s="45"/>
      <c r="BQM76" s="45"/>
      <c r="BQN76" s="45"/>
      <c r="BQO76" s="45"/>
      <c r="BQP76" s="45"/>
      <c r="BQQ76" s="45"/>
      <c r="BQR76" s="45"/>
      <c r="BQS76" s="45"/>
      <c r="BQT76" s="45"/>
      <c r="BQU76" s="45"/>
      <c r="BQV76" s="45"/>
      <c r="BQW76" s="45"/>
      <c r="BQX76" s="45"/>
      <c r="BQY76" s="45"/>
      <c r="BQZ76" s="45"/>
      <c r="BRA76" s="45"/>
      <c r="BRB76" s="45"/>
      <c r="BRC76" s="45"/>
      <c r="BRD76" s="45"/>
      <c r="BRE76" s="45"/>
      <c r="BRF76" s="45"/>
      <c r="BRG76" s="45"/>
      <c r="BRH76" s="45"/>
      <c r="BRI76" s="45"/>
      <c r="BRJ76" s="45"/>
      <c r="BRK76" s="45"/>
      <c r="BRL76" s="45"/>
      <c r="BRM76" s="45"/>
      <c r="BRN76" s="45"/>
      <c r="BRO76" s="45"/>
      <c r="BRP76" s="45"/>
      <c r="BRQ76" s="45"/>
      <c r="BRR76" s="45"/>
      <c r="BRS76" s="45"/>
      <c r="BRT76" s="45"/>
      <c r="BRU76" s="45"/>
      <c r="BRV76" s="45"/>
      <c r="BRW76" s="45"/>
      <c r="BRX76" s="45"/>
      <c r="BRY76" s="45"/>
      <c r="BRZ76" s="45"/>
      <c r="BSA76" s="45"/>
      <c r="BSB76" s="45"/>
      <c r="BSC76" s="45"/>
      <c r="BSD76" s="45"/>
      <c r="BSE76" s="45"/>
      <c r="BSF76" s="45"/>
      <c r="BSG76" s="45"/>
      <c r="BSH76" s="45"/>
      <c r="BSI76" s="45"/>
      <c r="BSJ76" s="45"/>
      <c r="BSK76" s="45"/>
      <c r="BSL76" s="45"/>
      <c r="BSM76" s="45"/>
      <c r="BSN76" s="45"/>
      <c r="BSO76" s="45"/>
      <c r="BSP76" s="45"/>
      <c r="BSQ76" s="45"/>
      <c r="BSR76" s="45"/>
      <c r="BSS76" s="45"/>
      <c r="BST76" s="45"/>
      <c r="BSU76" s="45"/>
      <c r="BSV76" s="45"/>
      <c r="BSW76" s="45"/>
      <c r="BSX76" s="45"/>
      <c r="BSY76" s="45"/>
      <c r="BSZ76" s="45"/>
      <c r="BTA76" s="45"/>
      <c r="BTB76" s="45"/>
      <c r="BTC76" s="45"/>
      <c r="BTD76" s="45"/>
      <c r="BTE76" s="45"/>
      <c r="BTF76" s="45"/>
      <c r="BTG76" s="45"/>
      <c r="BTH76" s="45"/>
      <c r="BTI76" s="45"/>
      <c r="BTJ76" s="45"/>
      <c r="BTK76" s="45"/>
      <c r="BTL76" s="45"/>
      <c r="BTM76" s="45"/>
      <c r="BTN76" s="45"/>
      <c r="BTO76" s="45"/>
      <c r="BTP76" s="45"/>
      <c r="BTQ76" s="45"/>
      <c r="BTR76" s="45"/>
      <c r="BTS76" s="45"/>
      <c r="BTT76" s="45"/>
      <c r="BTU76" s="45"/>
      <c r="BTV76" s="45"/>
      <c r="BTW76" s="45"/>
      <c r="BTX76" s="45"/>
      <c r="BTY76" s="45"/>
      <c r="BTZ76" s="45"/>
      <c r="BUA76" s="45"/>
      <c r="BUB76" s="45"/>
      <c r="BUC76" s="45"/>
      <c r="BUD76" s="45"/>
      <c r="BUE76" s="45"/>
      <c r="BUF76" s="45"/>
      <c r="BUG76" s="45"/>
      <c r="BUH76" s="45"/>
      <c r="BUI76" s="45"/>
      <c r="BUJ76" s="45"/>
      <c r="BUK76" s="45"/>
      <c r="BUL76" s="45"/>
      <c r="BUM76" s="45"/>
      <c r="BUN76" s="45"/>
      <c r="BUO76" s="45"/>
      <c r="BUP76" s="45"/>
      <c r="BUQ76" s="45"/>
      <c r="BUR76" s="45"/>
      <c r="BUS76" s="45"/>
      <c r="BUT76" s="45"/>
      <c r="BUU76" s="45"/>
      <c r="BUV76" s="45"/>
      <c r="BUW76" s="45"/>
      <c r="BUX76" s="45"/>
      <c r="BUY76" s="45"/>
      <c r="BUZ76" s="45"/>
      <c r="BVA76" s="45"/>
      <c r="BVB76" s="45"/>
      <c r="BVC76" s="45"/>
      <c r="BVD76" s="45"/>
      <c r="BVE76" s="45"/>
      <c r="BVF76" s="45"/>
      <c r="BVG76" s="45"/>
      <c r="BVH76" s="45"/>
      <c r="BVI76" s="45"/>
      <c r="BVJ76" s="45"/>
      <c r="BVK76" s="45"/>
      <c r="BVL76" s="45"/>
      <c r="BVM76" s="45"/>
      <c r="BVN76" s="45"/>
      <c r="BVO76" s="45"/>
      <c r="BVP76" s="45"/>
      <c r="BVQ76" s="45"/>
      <c r="BVR76" s="45"/>
      <c r="BVS76" s="45"/>
      <c r="BVT76" s="45"/>
      <c r="BVU76" s="45"/>
      <c r="BVV76" s="45"/>
      <c r="BVW76" s="45"/>
      <c r="BVX76" s="45"/>
      <c r="BVY76" s="45"/>
      <c r="BVZ76" s="45"/>
      <c r="BWA76" s="45"/>
      <c r="BWB76" s="45"/>
      <c r="BWC76" s="45"/>
      <c r="BWD76" s="45"/>
      <c r="BWE76" s="45"/>
      <c r="BWF76" s="45"/>
      <c r="BWG76" s="45"/>
      <c r="BWH76" s="45"/>
      <c r="BWI76" s="45"/>
      <c r="BWJ76" s="45"/>
      <c r="BWK76" s="45"/>
      <c r="BWL76" s="45"/>
      <c r="BWM76" s="45"/>
      <c r="BWN76" s="45"/>
      <c r="BWO76" s="45"/>
      <c r="BWP76" s="45"/>
      <c r="BWQ76" s="45"/>
      <c r="BWR76" s="45"/>
      <c r="BWS76" s="45"/>
      <c r="BWT76" s="45"/>
      <c r="BWU76" s="45"/>
      <c r="BWV76" s="45"/>
      <c r="BWW76" s="45"/>
      <c r="BWX76" s="45"/>
      <c r="BWY76" s="45"/>
      <c r="BWZ76" s="45"/>
      <c r="BXA76" s="45"/>
      <c r="BXB76" s="45"/>
      <c r="BXC76" s="45"/>
      <c r="BXD76" s="45"/>
      <c r="BXE76" s="45"/>
      <c r="BXF76" s="45"/>
      <c r="BXG76" s="45"/>
      <c r="BXH76" s="45"/>
      <c r="BXI76" s="45"/>
      <c r="BXJ76" s="45"/>
      <c r="BXK76" s="45"/>
      <c r="BXL76" s="45"/>
      <c r="BXM76" s="45"/>
      <c r="BXN76" s="45"/>
      <c r="BXO76" s="45"/>
      <c r="BXP76" s="45"/>
      <c r="BXQ76" s="45"/>
      <c r="BXR76" s="45"/>
      <c r="BXS76" s="45"/>
      <c r="BXT76" s="45"/>
      <c r="BXU76" s="45"/>
      <c r="BXV76" s="45"/>
      <c r="BXW76" s="45"/>
      <c r="BXX76" s="45"/>
      <c r="BXY76" s="45"/>
      <c r="BXZ76" s="45"/>
      <c r="BYA76" s="45"/>
      <c r="BYB76" s="45"/>
      <c r="BYC76" s="45"/>
      <c r="BYD76" s="45"/>
      <c r="BYE76" s="45"/>
      <c r="BYF76" s="45"/>
      <c r="BYG76" s="45"/>
      <c r="BYH76" s="45"/>
      <c r="BYI76" s="45"/>
      <c r="BYJ76" s="45"/>
      <c r="BYK76" s="45"/>
      <c r="BYL76" s="45"/>
      <c r="BYM76" s="45"/>
      <c r="BYN76" s="45"/>
      <c r="BYO76" s="45"/>
      <c r="BYP76" s="45"/>
      <c r="BYQ76" s="45"/>
      <c r="BYR76" s="45"/>
      <c r="BYS76" s="45"/>
      <c r="BYT76" s="45"/>
      <c r="BYU76" s="45"/>
      <c r="BYV76" s="45"/>
      <c r="BYW76" s="45"/>
      <c r="BYX76" s="45"/>
      <c r="BYY76" s="45"/>
      <c r="BYZ76" s="45"/>
      <c r="BZA76" s="45"/>
      <c r="BZB76" s="45"/>
      <c r="BZC76" s="45"/>
      <c r="BZD76" s="45"/>
      <c r="BZE76" s="45"/>
      <c r="BZF76" s="45"/>
      <c r="BZG76" s="45"/>
      <c r="BZH76" s="45"/>
      <c r="BZI76" s="45"/>
      <c r="BZJ76" s="45"/>
      <c r="BZK76" s="45"/>
      <c r="BZL76" s="45"/>
      <c r="BZM76" s="45"/>
      <c r="BZN76" s="45"/>
      <c r="BZO76" s="45"/>
      <c r="BZP76" s="45"/>
      <c r="BZQ76" s="45"/>
      <c r="BZR76" s="45"/>
      <c r="BZS76" s="45"/>
      <c r="BZT76" s="45"/>
      <c r="BZU76" s="45"/>
      <c r="BZV76" s="45"/>
      <c r="BZW76" s="45"/>
      <c r="BZX76" s="45"/>
      <c r="BZY76" s="45"/>
      <c r="BZZ76" s="45"/>
      <c r="CAA76" s="45"/>
      <c r="CAB76" s="45"/>
      <c r="CAC76" s="45"/>
      <c r="CAD76" s="45"/>
      <c r="CAE76" s="45"/>
      <c r="CAF76" s="45"/>
      <c r="CAG76" s="45"/>
      <c r="CAH76" s="45"/>
      <c r="CAI76" s="45"/>
      <c r="CAJ76" s="45"/>
      <c r="CAK76" s="45"/>
      <c r="CAL76" s="45"/>
      <c r="CAM76" s="45"/>
      <c r="CAN76" s="45"/>
      <c r="CAO76" s="45"/>
      <c r="CAP76" s="45"/>
      <c r="CAQ76" s="45"/>
      <c r="CAR76" s="45"/>
      <c r="CAS76" s="45"/>
      <c r="CAT76" s="45"/>
      <c r="CAU76" s="45"/>
      <c r="CAV76" s="45"/>
      <c r="CAW76" s="45"/>
      <c r="CAX76" s="45"/>
      <c r="CAY76" s="45"/>
      <c r="CAZ76" s="45"/>
      <c r="CBA76" s="45"/>
      <c r="CBB76" s="45"/>
      <c r="CBC76" s="45"/>
      <c r="CBD76" s="45"/>
      <c r="CBE76" s="45"/>
      <c r="CBF76" s="45"/>
      <c r="CBG76" s="45"/>
      <c r="CBH76" s="45"/>
      <c r="CBI76" s="45"/>
      <c r="CBJ76" s="45"/>
      <c r="CBK76" s="45"/>
      <c r="CBL76" s="45"/>
      <c r="CBM76" s="45"/>
      <c r="CBN76" s="45"/>
      <c r="CBO76" s="45"/>
      <c r="CBP76" s="45"/>
      <c r="CBQ76" s="45"/>
      <c r="CBR76" s="45"/>
      <c r="CBS76" s="45"/>
      <c r="CBT76" s="45"/>
      <c r="CBU76" s="45"/>
      <c r="CBV76" s="45"/>
      <c r="CBW76" s="45"/>
      <c r="CBX76" s="45"/>
      <c r="CBY76" s="45"/>
      <c r="CBZ76" s="45"/>
      <c r="CCA76" s="45"/>
      <c r="CCB76" s="45"/>
      <c r="CCC76" s="45"/>
      <c r="CCD76" s="45"/>
      <c r="CCE76" s="45"/>
      <c r="CCF76" s="45"/>
      <c r="CCG76" s="45"/>
      <c r="CCH76" s="45"/>
      <c r="CCI76" s="45"/>
      <c r="CCJ76" s="45"/>
      <c r="CCK76" s="45"/>
      <c r="CCL76" s="45"/>
      <c r="CCM76" s="45"/>
      <c r="CCN76" s="45"/>
      <c r="CCO76" s="45"/>
      <c r="CCP76" s="45"/>
      <c r="CCQ76" s="45"/>
      <c r="CCR76" s="45"/>
      <c r="CCS76" s="45"/>
      <c r="CCT76" s="45"/>
      <c r="CCU76" s="45"/>
      <c r="CCV76" s="45"/>
      <c r="CCW76" s="45"/>
      <c r="CCX76" s="45"/>
      <c r="CCY76" s="45"/>
      <c r="CCZ76" s="45"/>
      <c r="CDA76" s="45"/>
      <c r="CDB76" s="45"/>
      <c r="CDC76" s="45"/>
      <c r="CDD76" s="45"/>
      <c r="CDE76" s="45"/>
      <c r="CDF76" s="45"/>
      <c r="CDG76" s="45"/>
      <c r="CDH76" s="45"/>
      <c r="CDI76" s="45"/>
      <c r="CDJ76" s="45"/>
      <c r="CDK76" s="45"/>
      <c r="CDL76" s="45"/>
      <c r="CDM76" s="45"/>
      <c r="CDN76" s="45"/>
      <c r="CDO76" s="45"/>
      <c r="CDP76" s="45"/>
      <c r="CDQ76" s="45"/>
      <c r="CDR76" s="45"/>
      <c r="CDS76" s="45"/>
      <c r="CDT76" s="45"/>
      <c r="CDU76" s="45"/>
      <c r="CDV76" s="45"/>
      <c r="CDW76" s="45"/>
      <c r="CDX76" s="45"/>
      <c r="CDY76" s="45"/>
      <c r="CDZ76" s="45"/>
      <c r="CEA76" s="45"/>
      <c r="CEB76" s="45"/>
      <c r="CEC76" s="45"/>
      <c r="CED76" s="45"/>
      <c r="CEE76" s="45"/>
      <c r="CEF76" s="45"/>
      <c r="CEG76" s="45"/>
      <c r="CEH76" s="45"/>
      <c r="CEI76" s="45"/>
      <c r="CEJ76" s="45"/>
      <c r="CEK76" s="45"/>
      <c r="CEL76" s="45"/>
      <c r="CEM76" s="45"/>
      <c r="CEN76" s="45"/>
      <c r="CEO76" s="45"/>
      <c r="CEP76" s="45"/>
      <c r="CEQ76" s="45"/>
      <c r="CER76" s="45"/>
      <c r="CES76" s="45"/>
      <c r="CET76" s="45"/>
      <c r="CEU76" s="45"/>
      <c r="CEV76" s="45"/>
      <c r="CEW76" s="45"/>
      <c r="CEX76" s="45"/>
      <c r="CEY76" s="45"/>
      <c r="CEZ76" s="45"/>
      <c r="CFA76" s="45"/>
      <c r="CFB76" s="45"/>
      <c r="CFC76" s="45"/>
      <c r="CFD76" s="45"/>
      <c r="CFE76" s="45"/>
      <c r="CFF76" s="45"/>
      <c r="CFG76" s="45"/>
      <c r="CFH76" s="45"/>
      <c r="CFI76" s="45"/>
      <c r="CFJ76" s="45"/>
      <c r="CFK76" s="45"/>
      <c r="CFL76" s="45"/>
      <c r="CFM76" s="45"/>
      <c r="CFN76" s="45"/>
      <c r="CFO76" s="45"/>
      <c r="CFP76" s="45"/>
      <c r="CFQ76" s="45"/>
      <c r="CFR76" s="45"/>
      <c r="CFS76" s="45"/>
      <c r="CFT76" s="45"/>
      <c r="CFU76" s="45"/>
      <c r="CFV76" s="45"/>
      <c r="CFW76" s="45"/>
      <c r="CFX76" s="45"/>
      <c r="CFY76" s="45"/>
      <c r="CFZ76" s="45"/>
      <c r="CGA76" s="45"/>
      <c r="CGB76" s="45"/>
      <c r="CGC76" s="45"/>
      <c r="CGD76" s="45"/>
      <c r="CGE76" s="45"/>
      <c r="CGF76" s="45"/>
      <c r="CGG76" s="45"/>
      <c r="CGH76" s="45"/>
      <c r="CGI76" s="45"/>
      <c r="CGJ76" s="45"/>
      <c r="CGK76" s="45"/>
      <c r="CGL76" s="45"/>
      <c r="CGM76" s="45"/>
      <c r="CGN76" s="45"/>
      <c r="CGO76" s="45"/>
      <c r="CGP76" s="45"/>
      <c r="CGQ76" s="45"/>
      <c r="CGR76" s="45"/>
      <c r="CGS76" s="45"/>
      <c r="CGT76" s="45"/>
      <c r="CGU76" s="45"/>
      <c r="CGV76" s="45"/>
      <c r="CGW76" s="45"/>
      <c r="CGX76" s="45"/>
      <c r="CGY76" s="45"/>
      <c r="CGZ76" s="45"/>
      <c r="CHA76" s="45"/>
      <c r="CHB76" s="45"/>
      <c r="CHC76" s="45"/>
      <c r="CHD76" s="45"/>
      <c r="CHE76" s="45"/>
      <c r="CHF76" s="45"/>
      <c r="CHG76" s="45"/>
      <c r="CHH76" s="45"/>
      <c r="CHI76" s="45"/>
      <c r="CHJ76" s="45"/>
      <c r="CHK76" s="45"/>
      <c r="CHL76" s="45"/>
      <c r="CHM76" s="45"/>
      <c r="CHN76" s="45"/>
      <c r="CHO76" s="45"/>
      <c r="CHP76" s="45"/>
      <c r="CHQ76" s="45"/>
      <c r="CHR76" s="45"/>
      <c r="CHS76" s="45"/>
      <c r="CHT76" s="45"/>
      <c r="CHU76" s="45"/>
      <c r="CHV76" s="45"/>
      <c r="CHW76" s="45"/>
      <c r="CHX76" s="45"/>
      <c r="CHY76" s="45"/>
      <c r="CHZ76" s="45"/>
      <c r="CIA76" s="45"/>
      <c r="CIB76" s="45"/>
      <c r="CIC76" s="45"/>
      <c r="CID76" s="45"/>
      <c r="CIE76" s="45"/>
      <c r="CIF76" s="45"/>
      <c r="CIG76" s="45"/>
      <c r="CIH76" s="45"/>
      <c r="CII76" s="45"/>
      <c r="CIJ76" s="45"/>
      <c r="CIK76" s="45"/>
      <c r="CIL76" s="45"/>
      <c r="CIM76" s="45"/>
      <c r="CIN76" s="45"/>
      <c r="CIO76" s="45"/>
      <c r="CIP76" s="45"/>
      <c r="CIQ76" s="45"/>
      <c r="CIR76" s="45"/>
      <c r="CIS76" s="45"/>
      <c r="CIT76" s="45"/>
      <c r="CIU76" s="45"/>
      <c r="CIV76" s="45"/>
      <c r="CIW76" s="45"/>
      <c r="CIX76" s="45"/>
      <c r="CIY76" s="45"/>
      <c r="CIZ76" s="45"/>
      <c r="CJA76" s="45"/>
      <c r="CJB76" s="45"/>
      <c r="CJC76" s="45"/>
      <c r="CJD76" s="45"/>
      <c r="CJE76" s="45"/>
      <c r="CJF76" s="45"/>
      <c r="CJG76" s="45"/>
      <c r="CJH76" s="45"/>
      <c r="CJI76" s="45"/>
      <c r="CJJ76" s="45"/>
      <c r="CJK76" s="45"/>
      <c r="CJL76" s="45"/>
      <c r="CJM76" s="45"/>
      <c r="CJN76" s="45"/>
      <c r="CJO76" s="45"/>
      <c r="CJP76" s="45"/>
      <c r="CJQ76" s="45"/>
      <c r="CJR76" s="45"/>
      <c r="CJS76" s="45"/>
      <c r="CJT76" s="45"/>
      <c r="CJU76" s="45"/>
      <c r="CJV76" s="45"/>
      <c r="CJW76" s="45"/>
      <c r="CJX76" s="45"/>
      <c r="CJY76" s="45"/>
      <c r="CJZ76" s="45"/>
      <c r="CKA76" s="45"/>
      <c r="CKB76" s="45"/>
      <c r="CKC76" s="45"/>
      <c r="CKD76" s="45"/>
      <c r="CKE76" s="45"/>
      <c r="CKF76" s="45"/>
      <c r="CKG76" s="45"/>
      <c r="CKH76" s="45"/>
      <c r="CKI76" s="45"/>
      <c r="CKJ76" s="45"/>
      <c r="CKK76" s="45"/>
      <c r="CKL76" s="45"/>
      <c r="CKM76" s="45"/>
      <c r="CKN76" s="45"/>
      <c r="CKO76" s="45"/>
      <c r="CKP76" s="45"/>
      <c r="CKQ76" s="45"/>
      <c r="CKR76" s="45"/>
      <c r="CKS76" s="45"/>
      <c r="CKT76" s="45"/>
      <c r="CKU76" s="45"/>
      <c r="CKV76" s="45"/>
      <c r="CKW76" s="45"/>
      <c r="CKX76" s="45"/>
      <c r="CKY76" s="45"/>
      <c r="CKZ76" s="45"/>
      <c r="CLA76" s="45"/>
      <c r="CLB76" s="45"/>
      <c r="CLC76" s="45"/>
      <c r="CLD76" s="45"/>
      <c r="CLE76" s="45"/>
      <c r="CLF76" s="45"/>
      <c r="CLG76" s="45"/>
      <c r="CLH76" s="45"/>
      <c r="CLI76" s="45"/>
      <c r="CLJ76" s="45"/>
      <c r="CLK76" s="45"/>
      <c r="CLL76" s="45"/>
      <c r="CLM76" s="45"/>
      <c r="CLN76" s="45"/>
      <c r="CLO76" s="45"/>
      <c r="CLP76" s="45"/>
      <c r="CLQ76" s="45"/>
      <c r="CLR76" s="45"/>
      <c r="CLS76" s="45"/>
      <c r="CLT76" s="45"/>
      <c r="CLU76" s="45"/>
      <c r="CLV76" s="45"/>
      <c r="CLW76" s="45"/>
      <c r="CLX76" s="45"/>
      <c r="CLY76" s="45"/>
      <c r="CLZ76" s="45"/>
      <c r="CMA76" s="45"/>
      <c r="CMB76" s="45"/>
      <c r="CMC76" s="45"/>
      <c r="CMD76" s="45"/>
      <c r="CME76" s="45"/>
      <c r="CMF76" s="45"/>
      <c r="CMG76" s="45"/>
      <c r="CMH76" s="45"/>
      <c r="CMI76" s="45"/>
      <c r="CMJ76" s="45"/>
      <c r="CMK76" s="45"/>
      <c r="CML76" s="45"/>
      <c r="CMM76" s="45"/>
      <c r="CMN76" s="45"/>
      <c r="CMO76" s="45"/>
      <c r="CMP76" s="45"/>
      <c r="CMQ76" s="45"/>
      <c r="CMR76" s="45"/>
      <c r="CMS76" s="45"/>
      <c r="CMT76" s="45"/>
      <c r="CMU76" s="45"/>
      <c r="CMV76" s="45"/>
      <c r="CMW76" s="45"/>
      <c r="CMX76" s="45"/>
      <c r="CMY76" s="45"/>
      <c r="CMZ76" s="45"/>
      <c r="CNA76" s="45"/>
      <c r="CNB76" s="45"/>
      <c r="CNC76" s="45"/>
      <c r="CND76" s="45"/>
      <c r="CNE76" s="45"/>
      <c r="CNF76" s="45"/>
      <c r="CNG76" s="45"/>
      <c r="CNH76" s="45"/>
      <c r="CNI76" s="45"/>
      <c r="CNJ76" s="45"/>
      <c r="CNK76" s="45"/>
      <c r="CNL76" s="45"/>
      <c r="CNM76" s="45"/>
      <c r="CNN76" s="45"/>
      <c r="CNO76" s="45"/>
      <c r="CNP76" s="45"/>
      <c r="CNQ76" s="45"/>
      <c r="CNR76" s="45"/>
      <c r="CNS76" s="45"/>
      <c r="CNT76" s="45"/>
      <c r="CNU76" s="45"/>
      <c r="CNV76" s="45"/>
      <c r="CNW76" s="45"/>
      <c r="CNX76" s="45"/>
      <c r="CNY76" s="45"/>
      <c r="CNZ76" s="45"/>
      <c r="COA76" s="45"/>
      <c r="COB76" s="45"/>
      <c r="COC76" s="45"/>
      <c r="COD76" s="45"/>
      <c r="COE76" s="45"/>
      <c r="COF76" s="45"/>
      <c r="COG76" s="45"/>
      <c r="COH76" s="45"/>
      <c r="COI76" s="45"/>
      <c r="COJ76" s="45"/>
      <c r="COK76" s="45"/>
      <c r="COL76" s="45"/>
      <c r="COM76" s="45"/>
      <c r="CON76" s="45"/>
      <c r="COO76" s="45"/>
      <c r="COP76" s="45"/>
      <c r="COQ76" s="45"/>
      <c r="COR76" s="45"/>
      <c r="COS76" s="45"/>
      <c r="COT76" s="45"/>
      <c r="COU76" s="45"/>
      <c r="COV76" s="45"/>
      <c r="COW76" s="45"/>
      <c r="COX76" s="45"/>
      <c r="COY76" s="45"/>
      <c r="COZ76" s="45"/>
      <c r="CPA76" s="45"/>
      <c r="CPB76" s="45"/>
      <c r="CPC76" s="45"/>
      <c r="CPD76" s="45"/>
      <c r="CPE76" s="45"/>
      <c r="CPF76" s="45"/>
      <c r="CPG76" s="45"/>
      <c r="CPH76" s="45"/>
      <c r="CPI76" s="45"/>
      <c r="CPJ76" s="45"/>
      <c r="CPK76" s="45"/>
      <c r="CPL76" s="45"/>
      <c r="CPM76" s="45"/>
      <c r="CPN76" s="45"/>
      <c r="CPO76" s="45"/>
      <c r="CPP76" s="45"/>
      <c r="CPQ76" s="45"/>
      <c r="CPR76" s="45"/>
      <c r="CPS76" s="45"/>
      <c r="CPT76" s="45"/>
      <c r="CPU76" s="45"/>
      <c r="CPV76" s="45"/>
      <c r="CPW76" s="45"/>
      <c r="CPX76" s="45"/>
      <c r="CPY76" s="45"/>
      <c r="CPZ76" s="45"/>
      <c r="CQA76" s="45"/>
      <c r="CQB76" s="45"/>
      <c r="CQC76" s="45"/>
      <c r="CQD76" s="45"/>
      <c r="CQE76" s="45"/>
      <c r="CQF76" s="45"/>
      <c r="CQG76" s="45"/>
      <c r="CQH76" s="45"/>
      <c r="CQI76" s="45"/>
      <c r="CQJ76" s="45"/>
      <c r="CQK76" s="45"/>
      <c r="CQL76" s="45"/>
      <c r="CQM76" s="45"/>
      <c r="CQN76" s="45"/>
      <c r="CQO76" s="45"/>
      <c r="CQP76" s="45"/>
      <c r="CQQ76" s="45"/>
      <c r="CQR76" s="45"/>
      <c r="CQS76" s="45"/>
      <c r="CQT76" s="45"/>
      <c r="CQU76" s="45"/>
      <c r="CQV76" s="45"/>
      <c r="CQW76" s="45"/>
      <c r="CQX76" s="45"/>
      <c r="CQY76" s="45"/>
      <c r="CQZ76" s="45"/>
      <c r="CRA76" s="45"/>
      <c r="CRB76" s="45"/>
      <c r="CRC76" s="45"/>
      <c r="CRD76" s="45"/>
      <c r="CRE76" s="45"/>
      <c r="CRF76" s="45"/>
      <c r="CRG76" s="45"/>
      <c r="CRH76" s="45"/>
      <c r="CRI76" s="45"/>
      <c r="CRJ76" s="45"/>
      <c r="CRK76" s="45"/>
      <c r="CRL76" s="45"/>
      <c r="CRM76" s="45"/>
      <c r="CRN76" s="45"/>
      <c r="CRO76" s="45"/>
      <c r="CRP76" s="45"/>
      <c r="CRQ76" s="45"/>
      <c r="CRR76" s="45"/>
      <c r="CRS76" s="45"/>
      <c r="CRT76" s="45"/>
      <c r="CRU76" s="45"/>
      <c r="CRV76" s="45"/>
      <c r="CRW76" s="45"/>
      <c r="CRX76" s="45"/>
      <c r="CRY76" s="45"/>
      <c r="CRZ76" s="45"/>
      <c r="CSA76" s="45"/>
      <c r="CSB76" s="45"/>
      <c r="CSC76" s="45"/>
      <c r="CSD76" s="45"/>
      <c r="CSE76" s="45"/>
      <c r="CSF76" s="45"/>
      <c r="CSG76" s="45"/>
      <c r="CSH76" s="45"/>
      <c r="CSI76" s="45"/>
      <c r="CSJ76" s="45"/>
      <c r="CSK76" s="45"/>
      <c r="CSL76" s="45"/>
      <c r="CSM76" s="45"/>
      <c r="CSN76" s="45"/>
      <c r="CSO76" s="45"/>
      <c r="CSP76" s="45"/>
      <c r="CSQ76" s="45"/>
      <c r="CSR76" s="45"/>
      <c r="CSS76" s="45"/>
      <c r="CST76" s="45"/>
      <c r="CSU76" s="45"/>
      <c r="CSV76" s="45"/>
      <c r="CSW76" s="45"/>
      <c r="CSX76" s="45"/>
      <c r="CSY76" s="45"/>
      <c r="CSZ76" s="45"/>
      <c r="CTA76" s="45"/>
      <c r="CTB76" s="45"/>
      <c r="CTC76" s="45"/>
      <c r="CTD76" s="45"/>
      <c r="CTE76" s="45"/>
      <c r="CTF76" s="45"/>
      <c r="CTG76" s="45"/>
      <c r="CTH76" s="45"/>
      <c r="CTI76" s="45"/>
      <c r="CTJ76" s="45"/>
      <c r="CTK76" s="45"/>
      <c r="CTL76" s="45"/>
      <c r="CTM76" s="45"/>
      <c r="CTN76" s="45"/>
      <c r="CTO76" s="45"/>
      <c r="CTP76" s="45"/>
      <c r="CTQ76" s="45"/>
      <c r="CTR76" s="45"/>
      <c r="CTS76" s="45"/>
      <c r="CTT76" s="45"/>
      <c r="CTU76" s="45"/>
      <c r="CTV76" s="45"/>
      <c r="CTW76" s="45"/>
      <c r="CTX76" s="45"/>
      <c r="CTY76" s="45"/>
      <c r="CTZ76" s="45"/>
      <c r="CUA76" s="45"/>
      <c r="CUB76" s="45"/>
      <c r="CUC76" s="45"/>
      <c r="CUD76" s="45"/>
      <c r="CUE76" s="45"/>
      <c r="CUF76" s="45"/>
      <c r="CUG76" s="45"/>
      <c r="CUH76" s="45"/>
      <c r="CUI76" s="45"/>
      <c r="CUJ76" s="45"/>
      <c r="CUK76" s="45"/>
      <c r="CUL76" s="45"/>
      <c r="CUM76" s="45"/>
      <c r="CUN76" s="45"/>
      <c r="CUO76" s="45"/>
      <c r="CUP76" s="45"/>
      <c r="CUQ76" s="45"/>
      <c r="CUR76" s="45"/>
      <c r="CUS76" s="45"/>
      <c r="CUT76" s="45"/>
      <c r="CUU76" s="45"/>
      <c r="CUV76" s="45"/>
      <c r="CUW76" s="45"/>
      <c r="CUX76" s="45"/>
      <c r="CUY76" s="45"/>
      <c r="CUZ76" s="45"/>
      <c r="CVA76" s="45"/>
      <c r="CVB76" s="45"/>
      <c r="CVC76" s="45"/>
      <c r="CVD76" s="45"/>
      <c r="CVE76" s="45"/>
      <c r="CVF76" s="45"/>
      <c r="CVG76" s="45"/>
      <c r="CVH76" s="45"/>
      <c r="CVI76" s="45"/>
      <c r="CVJ76" s="45"/>
      <c r="CVK76" s="45"/>
      <c r="CVL76" s="45"/>
      <c r="CVM76" s="45"/>
      <c r="CVN76" s="45"/>
      <c r="CVO76" s="45"/>
      <c r="CVP76" s="45"/>
      <c r="CVQ76" s="45"/>
      <c r="CVR76" s="45"/>
      <c r="CVS76" s="45"/>
      <c r="CVT76" s="45"/>
      <c r="CVU76" s="45"/>
      <c r="CVV76" s="45"/>
      <c r="CVW76" s="45"/>
      <c r="CVX76" s="45"/>
      <c r="CVY76" s="45"/>
      <c r="CVZ76" s="45"/>
      <c r="CWA76" s="45"/>
      <c r="CWB76" s="45"/>
      <c r="CWC76" s="45"/>
      <c r="CWD76" s="45"/>
      <c r="CWE76" s="45"/>
      <c r="CWF76" s="45"/>
      <c r="CWG76" s="45"/>
      <c r="CWH76" s="45"/>
      <c r="CWI76" s="45"/>
      <c r="CWJ76" s="45"/>
      <c r="CWK76" s="45"/>
      <c r="CWL76" s="45"/>
      <c r="CWM76" s="45"/>
      <c r="CWN76" s="45"/>
      <c r="CWO76" s="45"/>
      <c r="CWP76" s="45"/>
      <c r="CWQ76" s="45"/>
      <c r="CWR76" s="45"/>
      <c r="CWS76" s="45"/>
      <c r="CWT76" s="45"/>
      <c r="CWU76" s="45"/>
      <c r="CWV76" s="45"/>
      <c r="CWW76" s="45"/>
      <c r="CWX76" s="45"/>
      <c r="CWY76" s="45"/>
      <c r="CWZ76" s="45"/>
      <c r="CXA76" s="45"/>
      <c r="CXB76" s="45"/>
      <c r="CXC76" s="45"/>
      <c r="CXD76" s="45"/>
      <c r="CXE76" s="45"/>
      <c r="CXF76" s="45"/>
      <c r="CXG76" s="45"/>
      <c r="CXH76" s="45"/>
      <c r="CXI76" s="45"/>
      <c r="CXJ76" s="45"/>
      <c r="CXK76" s="45"/>
      <c r="CXL76" s="45"/>
      <c r="CXM76" s="45"/>
      <c r="CXN76" s="45"/>
      <c r="CXO76" s="45"/>
      <c r="CXP76" s="45"/>
      <c r="CXQ76" s="45"/>
      <c r="CXR76" s="45"/>
      <c r="CXS76" s="45"/>
      <c r="CXT76" s="45"/>
      <c r="CXU76" s="45"/>
      <c r="CXV76" s="45"/>
      <c r="CXW76" s="45"/>
      <c r="CXX76" s="45"/>
      <c r="CXY76" s="45"/>
      <c r="CXZ76" s="45"/>
      <c r="CYA76" s="45"/>
      <c r="CYB76" s="45"/>
      <c r="CYC76" s="45"/>
      <c r="CYD76" s="45"/>
      <c r="CYE76" s="45"/>
      <c r="CYF76" s="45"/>
      <c r="CYG76" s="45"/>
      <c r="CYH76" s="45"/>
      <c r="CYI76" s="45"/>
      <c r="CYJ76" s="45"/>
      <c r="CYK76" s="45"/>
      <c r="CYL76" s="45"/>
      <c r="CYM76" s="45"/>
      <c r="CYN76" s="45"/>
      <c r="CYO76" s="45"/>
      <c r="CYP76" s="45"/>
      <c r="CYQ76" s="45"/>
      <c r="CYR76" s="45"/>
      <c r="CYS76" s="45"/>
      <c r="CYT76" s="45"/>
      <c r="CYU76" s="45"/>
      <c r="CYV76" s="45"/>
      <c r="CYW76" s="45"/>
      <c r="CYX76" s="45"/>
      <c r="CYY76" s="45"/>
      <c r="CYZ76" s="45"/>
      <c r="CZA76" s="45"/>
      <c r="CZB76" s="45"/>
      <c r="CZC76" s="45"/>
      <c r="CZD76" s="45"/>
      <c r="CZE76" s="45"/>
      <c r="CZF76" s="45"/>
      <c r="CZG76" s="45"/>
      <c r="CZH76" s="45"/>
      <c r="CZI76" s="45"/>
      <c r="CZJ76" s="45"/>
      <c r="CZK76" s="45"/>
      <c r="CZL76" s="45"/>
      <c r="CZM76" s="45"/>
      <c r="CZN76" s="45"/>
      <c r="CZO76" s="45"/>
      <c r="CZP76" s="45"/>
      <c r="CZQ76" s="45"/>
      <c r="CZR76" s="45"/>
      <c r="CZS76" s="45"/>
      <c r="CZT76" s="45"/>
      <c r="CZU76" s="45"/>
      <c r="CZV76" s="45"/>
      <c r="CZW76" s="45"/>
      <c r="CZX76" s="45"/>
      <c r="CZY76" s="45"/>
      <c r="CZZ76" s="45"/>
      <c r="DAA76" s="45"/>
      <c r="DAB76" s="45"/>
      <c r="DAC76" s="45"/>
      <c r="DAD76" s="45"/>
      <c r="DAE76" s="45"/>
      <c r="DAF76" s="45"/>
      <c r="DAG76" s="45"/>
      <c r="DAH76" s="45"/>
      <c r="DAI76" s="45"/>
      <c r="DAJ76" s="45"/>
      <c r="DAK76" s="45"/>
      <c r="DAL76" s="45"/>
      <c r="DAM76" s="45"/>
      <c r="DAN76" s="45"/>
      <c r="DAO76" s="45"/>
      <c r="DAP76" s="45"/>
      <c r="DAQ76" s="45"/>
      <c r="DAR76" s="45"/>
      <c r="DAS76" s="45"/>
      <c r="DAT76" s="45"/>
      <c r="DAU76" s="45"/>
      <c r="DAV76" s="45"/>
      <c r="DAW76" s="45"/>
      <c r="DAX76" s="45"/>
      <c r="DAY76" s="45"/>
      <c r="DAZ76" s="45"/>
      <c r="DBA76" s="45"/>
      <c r="DBB76" s="45"/>
      <c r="DBC76" s="45"/>
      <c r="DBD76" s="45"/>
      <c r="DBE76" s="45"/>
      <c r="DBF76" s="45"/>
      <c r="DBG76" s="45"/>
      <c r="DBH76" s="45"/>
      <c r="DBI76" s="45"/>
      <c r="DBJ76" s="45"/>
      <c r="DBK76" s="45"/>
      <c r="DBL76" s="45"/>
      <c r="DBM76" s="45"/>
      <c r="DBN76" s="45"/>
      <c r="DBO76" s="45"/>
      <c r="DBP76" s="45"/>
      <c r="DBQ76" s="45"/>
      <c r="DBR76" s="45"/>
      <c r="DBS76" s="45"/>
      <c r="DBT76" s="45"/>
      <c r="DBU76" s="45"/>
      <c r="DBV76" s="45"/>
      <c r="DBW76" s="45"/>
      <c r="DBX76" s="45"/>
      <c r="DBY76" s="45"/>
      <c r="DBZ76" s="45"/>
      <c r="DCA76" s="45"/>
      <c r="DCB76" s="45"/>
      <c r="DCC76" s="45"/>
      <c r="DCD76" s="45"/>
      <c r="DCE76" s="45"/>
      <c r="DCF76" s="45"/>
      <c r="DCG76" s="45"/>
      <c r="DCH76" s="45"/>
      <c r="DCI76" s="45"/>
      <c r="DCJ76" s="45"/>
      <c r="DCK76" s="45"/>
      <c r="DCL76" s="45"/>
      <c r="DCM76" s="45"/>
      <c r="DCN76" s="45"/>
      <c r="DCO76" s="45"/>
      <c r="DCP76" s="45"/>
      <c r="DCQ76" s="45"/>
      <c r="DCR76" s="45"/>
      <c r="DCS76" s="45"/>
      <c r="DCT76" s="45"/>
      <c r="DCU76" s="45"/>
      <c r="DCV76" s="45"/>
      <c r="DCW76" s="45"/>
      <c r="DCX76" s="45"/>
      <c r="DCY76" s="45"/>
      <c r="DCZ76" s="45"/>
      <c r="DDA76" s="45"/>
      <c r="DDB76" s="45"/>
      <c r="DDC76" s="45"/>
      <c r="DDD76" s="45"/>
      <c r="DDE76" s="45"/>
      <c r="DDF76" s="45"/>
      <c r="DDG76" s="45"/>
      <c r="DDH76" s="45"/>
      <c r="DDI76" s="45"/>
      <c r="DDJ76" s="45"/>
      <c r="DDK76" s="45"/>
      <c r="DDL76" s="45"/>
      <c r="DDM76" s="45"/>
      <c r="DDN76" s="45"/>
      <c r="DDO76" s="45"/>
      <c r="DDP76" s="45"/>
      <c r="DDQ76" s="45"/>
      <c r="DDR76" s="45"/>
      <c r="DDS76" s="45"/>
      <c r="DDT76" s="45"/>
      <c r="DDU76" s="45"/>
      <c r="DDV76" s="45"/>
      <c r="DDW76" s="45"/>
      <c r="DDX76" s="45"/>
      <c r="DDY76" s="45"/>
      <c r="DDZ76" s="45"/>
      <c r="DEA76" s="45"/>
      <c r="DEB76" s="45"/>
      <c r="DEC76" s="45"/>
      <c r="DED76" s="45"/>
      <c r="DEE76" s="45"/>
      <c r="DEF76" s="45"/>
      <c r="DEG76" s="45"/>
      <c r="DEH76" s="45"/>
      <c r="DEI76" s="45"/>
      <c r="DEJ76" s="45"/>
      <c r="DEK76" s="45"/>
      <c r="DEL76" s="45"/>
      <c r="DEM76" s="45"/>
      <c r="DEN76" s="45"/>
      <c r="DEO76" s="45"/>
      <c r="DEP76" s="45"/>
      <c r="DEQ76" s="45"/>
      <c r="DER76" s="45"/>
      <c r="DES76" s="45"/>
      <c r="DET76" s="45"/>
      <c r="DEU76" s="45"/>
      <c r="DEV76" s="45"/>
      <c r="DEW76" s="45"/>
      <c r="DEX76" s="45"/>
      <c r="DEY76" s="45"/>
      <c r="DEZ76" s="45"/>
      <c r="DFA76" s="45"/>
      <c r="DFB76" s="45"/>
      <c r="DFC76" s="45"/>
      <c r="DFD76" s="45"/>
      <c r="DFE76" s="45"/>
      <c r="DFF76" s="45"/>
      <c r="DFG76" s="45"/>
      <c r="DFH76" s="45"/>
      <c r="DFI76" s="45"/>
      <c r="DFJ76" s="45"/>
      <c r="DFK76" s="45"/>
      <c r="DFL76" s="45"/>
      <c r="DFM76" s="45"/>
      <c r="DFN76" s="45"/>
      <c r="DFO76" s="45"/>
      <c r="DFP76" s="45"/>
      <c r="DFQ76" s="45"/>
      <c r="DFR76" s="45"/>
      <c r="DFS76" s="45"/>
      <c r="DFT76" s="45"/>
      <c r="DFU76" s="45"/>
      <c r="DFV76" s="45"/>
      <c r="DFW76" s="45"/>
      <c r="DFX76" s="45"/>
      <c r="DFY76" s="45"/>
      <c r="DFZ76" s="45"/>
      <c r="DGA76" s="45"/>
      <c r="DGB76" s="45"/>
      <c r="DGC76" s="45"/>
      <c r="DGD76" s="45"/>
      <c r="DGE76" s="45"/>
      <c r="DGF76" s="45"/>
      <c r="DGG76" s="45"/>
      <c r="DGH76" s="45"/>
      <c r="DGI76" s="45"/>
      <c r="DGJ76" s="45"/>
      <c r="DGK76" s="45"/>
      <c r="DGL76" s="45"/>
      <c r="DGM76" s="45"/>
      <c r="DGN76" s="45"/>
      <c r="DGO76" s="45"/>
      <c r="DGP76" s="45"/>
      <c r="DGQ76" s="45"/>
      <c r="DGR76" s="45"/>
      <c r="DGS76" s="45"/>
      <c r="DGT76" s="45"/>
      <c r="DGU76" s="45"/>
      <c r="DGV76" s="45"/>
      <c r="DGW76" s="45"/>
      <c r="DGX76" s="45"/>
      <c r="DGY76" s="45"/>
      <c r="DGZ76" s="45"/>
      <c r="DHA76" s="45"/>
      <c r="DHB76" s="45"/>
      <c r="DHC76" s="45"/>
      <c r="DHD76" s="45"/>
      <c r="DHE76" s="45"/>
      <c r="DHF76" s="45"/>
      <c r="DHG76" s="45"/>
      <c r="DHH76" s="45"/>
      <c r="DHI76" s="45"/>
      <c r="DHJ76" s="45"/>
      <c r="DHK76" s="45"/>
      <c r="DHL76" s="45"/>
      <c r="DHM76" s="45"/>
      <c r="DHN76" s="45"/>
      <c r="DHO76" s="45"/>
      <c r="DHP76" s="45"/>
      <c r="DHQ76" s="45"/>
      <c r="DHR76" s="45"/>
      <c r="DHS76" s="45"/>
      <c r="DHT76" s="45"/>
      <c r="DHU76" s="45"/>
      <c r="DHV76" s="45"/>
      <c r="DHW76" s="45"/>
      <c r="DHX76" s="45"/>
      <c r="DHY76" s="45"/>
      <c r="DHZ76" s="45"/>
      <c r="DIA76" s="45"/>
      <c r="DIB76" s="45"/>
      <c r="DIC76" s="45"/>
      <c r="DID76" s="45"/>
      <c r="DIE76" s="45"/>
      <c r="DIF76" s="45"/>
      <c r="DIG76" s="45"/>
      <c r="DIH76" s="45"/>
      <c r="DII76" s="45"/>
      <c r="DIJ76" s="45"/>
      <c r="DIK76" s="45"/>
      <c r="DIL76" s="45"/>
      <c r="DIM76" s="45"/>
      <c r="DIN76" s="45"/>
      <c r="DIO76" s="45"/>
      <c r="DIP76" s="45"/>
      <c r="DIQ76" s="45"/>
      <c r="DIR76" s="45"/>
      <c r="DIS76" s="45"/>
      <c r="DIT76" s="45"/>
      <c r="DIU76" s="45"/>
      <c r="DIV76" s="45"/>
      <c r="DIW76" s="45"/>
      <c r="DIX76" s="45"/>
      <c r="DIY76" s="45"/>
      <c r="DIZ76" s="45"/>
      <c r="DJA76" s="45"/>
      <c r="DJB76" s="45"/>
      <c r="DJC76" s="45"/>
      <c r="DJD76" s="45"/>
      <c r="DJE76" s="45"/>
      <c r="DJF76" s="45"/>
      <c r="DJG76" s="45"/>
      <c r="DJH76" s="45"/>
      <c r="DJI76" s="45"/>
      <c r="DJJ76" s="45"/>
      <c r="DJK76" s="45"/>
      <c r="DJL76" s="45"/>
      <c r="DJM76" s="45"/>
      <c r="DJN76" s="45"/>
      <c r="DJO76" s="45"/>
      <c r="DJP76" s="45"/>
      <c r="DJQ76" s="45"/>
      <c r="DJR76" s="45"/>
      <c r="DJS76" s="45"/>
      <c r="DJT76" s="45"/>
      <c r="DJU76" s="45"/>
      <c r="DJV76" s="45"/>
      <c r="DJW76" s="45"/>
      <c r="DJX76" s="45"/>
      <c r="DJY76" s="45"/>
      <c r="DJZ76" s="45"/>
      <c r="DKA76" s="45"/>
      <c r="DKB76" s="45"/>
      <c r="DKC76" s="45"/>
      <c r="DKD76" s="45"/>
      <c r="DKE76" s="45"/>
      <c r="DKF76" s="45"/>
      <c r="DKG76" s="45"/>
      <c r="DKH76" s="45"/>
      <c r="DKI76" s="45"/>
      <c r="DKJ76" s="45"/>
      <c r="DKK76" s="45"/>
      <c r="DKL76" s="45"/>
      <c r="DKM76" s="45"/>
      <c r="DKN76" s="45"/>
      <c r="DKO76" s="45"/>
      <c r="DKP76" s="45"/>
      <c r="DKQ76" s="45"/>
      <c r="DKR76" s="45"/>
      <c r="DKS76" s="45"/>
      <c r="DKT76" s="45"/>
      <c r="DKU76" s="45"/>
      <c r="DKV76" s="45"/>
      <c r="DKW76" s="45"/>
      <c r="DKX76" s="45"/>
      <c r="DKY76" s="45"/>
      <c r="DKZ76" s="45"/>
      <c r="DLA76" s="45"/>
      <c r="DLB76" s="45"/>
      <c r="DLC76" s="45"/>
      <c r="DLD76" s="45"/>
      <c r="DLE76" s="45"/>
      <c r="DLF76" s="45"/>
      <c r="DLG76" s="45"/>
      <c r="DLH76" s="45"/>
      <c r="DLI76" s="45"/>
      <c r="DLJ76" s="45"/>
      <c r="DLK76" s="45"/>
      <c r="DLL76" s="45"/>
      <c r="DLM76" s="45"/>
      <c r="DLN76" s="45"/>
      <c r="DLO76" s="45"/>
      <c r="DLP76" s="45"/>
      <c r="DLQ76" s="45"/>
      <c r="DLR76" s="45"/>
      <c r="DLS76" s="45"/>
      <c r="DLT76" s="45"/>
      <c r="DLU76" s="45"/>
      <c r="DLV76" s="45"/>
      <c r="DLW76" s="45"/>
      <c r="DLX76" s="45"/>
      <c r="DLY76" s="45"/>
      <c r="DLZ76" s="45"/>
      <c r="DMA76" s="45"/>
      <c r="DMB76" s="45"/>
      <c r="DMC76" s="45"/>
      <c r="DMD76" s="45"/>
      <c r="DME76" s="45"/>
      <c r="DMF76" s="45"/>
      <c r="DMG76" s="45"/>
      <c r="DMH76" s="45"/>
      <c r="DMI76" s="45"/>
      <c r="DMJ76" s="45"/>
      <c r="DMK76" s="45"/>
      <c r="DML76" s="45"/>
      <c r="DMM76" s="45"/>
      <c r="DMN76" s="45"/>
      <c r="DMO76" s="45"/>
      <c r="DMP76" s="45"/>
      <c r="DMQ76" s="45"/>
      <c r="DMR76" s="45"/>
      <c r="DMS76" s="45"/>
      <c r="DMT76" s="45"/>
      <c r="DMU76" s="45"/>
      <c r="DMV76" s="45"/>
      <c r="DMW76" s="45"/>
      <c r="DMX76" s="45"/>
      <c r="DMY76" s="45"/>
      <c r="DMZ76" s="45"/>
      <c r="DNA76" s="45"/>
      <c r="DNB76" s="45"/>
      <c r="DNC76" s="45"/>
      <c r="DND76" s="45"/>
      <c r="DNE76" s="45"/>
      <c r="DNF76" s="45"/>
      <c r="DNG76" s="45"/>
      <c r="DNH76" s="45"/>
      <c r="DNI76" s="45"/>
      <c r="DNJ76" s="45"/>
      <c r="DNK76" s="45"/>
      <c r="DNL76" s="45"/>
      <c r="DNM76" s="45"/>
      <c r="DNN76" s="45"/>
      <c r="DNO76" s="45"/>
      <c r="DNP76" s="45"/>
      <c r="DNQ76" s="45"/>
      <c r="DNR76" s="45"/>
      <c r="DNS76" s="45"/>
      <c r="DNT76" s="45"/>
      <c r="DNU76" s="45"/>
      <c r="DNV76" s="45"/>
      <c r="DNW76" s="45"/>
      <c r="DNX76" s="45"/>
      <c r="DNY76" s="45"/>
      <c r="DNZ76" s="45"/>
      <c r="DOA76" s="45"/>
      <c r="DOB76" s="45"/>
      <c r="DOC76" s="45"/>
      <c r="DOD76" s="45"/>
      <c r="DOE76" s="45"/>
      <c r="DOF76" s="45"/>
      <c r="DOG76" s="45"/>
      <c r="DOH76" s="45"/>
      <c r="DOI76" s="45"/>
      <c r="DOJ76" s="45"/>
      <c r="DOK76" s="45"/>
      <c r="DOL76" s="45"/>
      <c r="DOM76" s="45"/>
      <c r="DON76" s="45"/>
      <c r="DOO76" s="45"/>
      <c r="DOP76" s="45"/>
      <c r="DOQ76" s="45"/>
      <c r="DOR76" s="45"/>
      <c r="DOS76" s="45"/>
      <c r="DOT76" s="45"/>
      <c r="DOU76" s="45"/>
      <c r="DOV76" s="45"/>
      <c r="DOW76" s="45"/>
      <c r="DOX76" s="45"/>
      <c r="DOY76" s="45"/>
      <c r="DOZ76" s="45"/>
      <c r="DPA76" s="45"/>
      <c r="DPB76" s="45"/>
      <c r="DPC76" s="45"/>
      <c r="DPD76" s="45"/>
      <c r="DPE76" s="45"/>
      <c r="DPF76" s="45"/>
      <c r="DPG76" s="45"/>
      <c r="DPH76" s="45"/>
      <c r="DPI76" s="45"/>
      <c r="DPJ76" s="45"/>
      <c r="DPK76" s="45"/>
      <c r="DPL76" s="45"/>
      <c r="DPM76" s="45"/>
      <c r="DPN76" s="45"/>
      <c r="DPO76" s="45"/>
      <c r="DPP76" s="45"/>
      <c r="DPQ76" s="45"/>
      <c r="DPR76" s="45"/>
      <c r="DPS76" s="45"/>
      <c r="DPT76" s="45"/>
      <c r="DPU76" s="45"/>
      <c r="DPV76" s="45"/>
      <c r="DPW76" s="45"/>
      <c r="DPX76" s="45"/>
      <c r="DPY76" s="45"/>
      <c r="DPZ76" s="45"/>
      <c r="DQA76" s="45"/>
      <c r="DQB76" s="45"/>
      <c r="DQC76" s="45"/>
      <c r="DQD76" s="45"/>
      <c r="DQE76" s="45"/>
      <c r="DQF76" s="45"/>
      <c r="DQG76" s="45"/>
      <c r="DQH76" s="45"/>
      <c r="DQI76" s="45"/>
      <c r="DQJ76" s="45"/>
      <c r="DQK76" s="45"/>
      <c r="DQL76" s="45"/>
      <c r="DQM76" s="45"/>
      <c r="DQN76" s="45"/>
      <c r="DQO76" s="45"/>
      <c r="DQP76" s="45"/>
      <c r="DQQ76" s="45"/>
      <c r="DQR76" s="45"/>
      <c r="DQS76" s="45"/>
      <c r="DQT76" s="45"/>
      <c r="DQU76" s="45"/>
      <c r="DQV76" s="45"/>
      <c r="DQW76" s="45"/>
      <c r="DQX76" s="45"/>
      <c r="DQY76" s="45"/>
      <c r="DQZ76" s="45"/>
      <c r="DRA76" s="45"/>
      <c r="DRB76" s="45"/>
      <c r="DRC76" s="45"/>
      <c r="DRD76" s="45"/>
      <c r="DRE76" s="45"/>
      <c r="DRF76" s="45"/>
      <c r="DRG76" s="45"/>
      <c r="DRH76" s="45"/>
      <c r="DRI76" s="45"/>
      <c r="DRJ76" s="45"/>
      <c r="DRK76" s="45"/>
      <c r="DRL76" s="45"/>
      <c r="DRM76" s="45"/>
      <c r="DRN76" s="45"/>
      <c r="DRO76" s="45"/>
      <c r="DRP76" s="45"/>
      <c r="DRQ76" s="45"/>
      <c r="DRR76" s="45"/>
      <c r="DRS76" s="45"/>
      <c r="DRT76" s="45"/>
      <c r="DRU76" s="45"/>
      <c r="DRV76" s="45"/>
      <c r="DRW76" s="45"/>
      <c r="DRX76" s="45"/>
      <c r="DRY76" s="45"/>
      <c r="DRZ76" s="45"/>
      <c r="DSA76" s="45"/>
      <c r="DSB76" s="45"/>
      <c r="DSC76" s="45"/>
      <c r="DSD76" s="45"/>
      <c r="DSE76" s="45"/>
      <c r="DSF76" s="45"/>
      <c r="DSG76" s="45"/>
      <c r="DSH76" s="45"/>
      <c r="DSI76" s="45"/>
      <c r="DSJ76" s="45"/>
      <c r="DSK76" s="45"/>
      <c r="DSL76" s="45"/>
      <c r="DSM76" s="45"/>
      <c r="DSN76" s="45"/>
      <c r="DSO76" s="45"/>
      <c r="DSP76" s="45"/>
      <c r="DSQ76" s="45"/>
      <c r="DSR76" s="45"/>
      <c r="DSS76" s="45"/>
      <c r="DST76" s="45"/>
      <c r="DSU76" s="45"/>
      <c r="DSV76" s="45"/>
      <c r="DSW76" s="45"/>
      <c r="DSX76" s="45"/>
      <c r="DSY76" s="45"/>
      <c r="DSZ76" s="45"/>
      <c r="DTA76" s="45"/>
      <c r="DTB76" s="45"/>
      <c r="DTC76" s="45"/>
      <c r="DTD76" s="45"/>
      <c r="DTE76" s="45"/>
      <c r="DTF76" s="45"/>
      <c r="DTG76" s="45"/>
      <c r="DTH76" s="45"/>
      <c r="DTI76" s="45"/>
      <c r="DTJ76" s="45"/>
      <c r="DTK76" s="45"/>
      <c r="DTL76" s="45"/>
      <c r="DTM76" s="45"/>
      <c r="DTN76" s="45"/>
      <c r="DTO76" s="45"/>
      <c r="DTP76" s="45"/>
      <c r="DTQ76" s="45"/>
      <c r="DTR76" s="45"/>
      <c r="DTS76" s="45"/>
      <c r="DTT76" s="45"/>
      <c r="DTU76" s="45"/>
      <c r="DTV76" s="45"/>
      <c r="DTW76" s="45"/>
      <c r="DTX76" s="45"/>
      <c r="DTY76" s="45"/>
      <c r="DTZ76" s="45"/>
      <c r="DUA76" s="45"/>
      <c r="DUB76" s="45"/>
      <c r="DUC76" s="45"/>
      <c r="DUD76" s="45"/>
      <c r="DUE76" s="45"/>
      <c r="DUF76" s="45"/>
      <c r="DUG76" s="45"/>
      <c r="DUH76" s="45"/>
      <c r="DUI76" s="45"/>
      <c r="DUJ76" s="45"/>
      <c r="DUK76" s="45"/>
      <c r="DUL76" s="45"/>
      <c r="DUM76" s="45"/>
      <c r="DUN76" s="45"/>
      <c r="DUO76" s="45"/>
      <c r="DUP76" s="45"/>
      <c r="DUQ76" s="45"/>
      <c r="DUR76" s="45"/>
      <c r="DUS76" s="45"/>
      <c r="DUT76" s="45"/>
      <c r="DUU76" s="45"/>
      <c r="DUV76" s="45"/>
      <c r="DUW76" s="45"/>
      <c r="DUX76" s="45"/>
      <c r="DUY76" s="45"/>
      <c r="DUZ76" s="45"/>
      <c r="DVA76" s="45"/>
      <c r="DVB76" s="45"/>
      <c r="DVC76" s="45"/>
      <c r="DVD76" s="45"/>
      <c r="DVE76" s="45"/>
      <c r="DVF76" s="45"/>
      <c r="DVG76" s="45"/>
      <c r="DVH76" s="45"/>
      <c r="DVI76" s="45"/>
      <c r="DVJ76" s="45"/>
      <c r="DVK76" s="45"/>
      <c r="DVL76" s="45"/>
      <c r="DVM76" s="45"/>
      <c r="DVN76" s="45"/>
      <c r="DVO76" s="45"/>
      <c r="DVP76" s="45"/>
      <c r="DVQ76" s="45"/>
      <c r="DVR76" s="45"/>
      <c r="DVS76" s="45"/>
      <c r="DVT76" s="45"/>
      <c r="DVU76" s="45"/>
      <c r="DVV76" s="45"/>
      <c r="DVW76" s="45"/>
      <c r="DVX76" s="45"/>
      <c r="DVY76" s="45"/>
      <c r="DVZ76" s="45"/>
      <c r="DWA76" s="45"/>
      <c r="DWB76" s="45"/>
      <c r="DWC76" s="45"/>
      <c r="DWD76" s="45"/>
      <c r="DWE76" s="45"/>
      <c r="DWF76" s="45"/>
      <c r="DWG76" s="45"/>
      <c r="DWH76" s="45"/>
      <c r="DWI76" s="45"/>
      <c r="DWJ76" s="45"/>
      <c r="DWK76" s="45"/>
      <c r="DWL76" s="45"/>
      <c r="DWM76" s="45"/>
      <c r="DWN76" s="45"/>
      <c r="DWO76" s="45"/>
      <c r="DWP76" s="45"/>
      <c r="DWQ76" s="45"/>
      <c r="DWR76" s="45"/>
      <c r="DWS76" s="45"/>
      <c r="DWT76" s="45"/>
      <c r="DWU76" s="45"/>
      <c r="DWV76" s="45"/>
      <c r="DWW76" s="45"/>
      <c r="DWX76" s="45"/>
      <c r="DWY76" s="45"/>
      <c r="DWZ76" s="45"/>
      <c r="DXA76" s="45"/>
      <c r="DXB76" s="45"/>
      <c r="DXC76" s="45"/>
      <c r="DXD76" s="45"/>
      <c r="DXE76" s="45"/>
      <c r="DXF76" s="45"/>
      <c r="DXG76" s="45"/>
      <c r="DXH76" s="45"/>
      <c r="DXI76" s="45"/>
      <c r="DXJ76" s="45"/>
      <c r="DXK76" s="45"/>
      <c r="DXL76" s="45"/>
      <c r="DXM76" s="45"/>
      <c r="DXN76" s="45"/>
      <c r="DXO76" s="45"/>
      <c r="DXP76" s="45"/>
      <c r="DXQ76" s="45"/>
      <c r="DXR76" s="45"/>
      <c r="DXS76" s="45"/>
      <c r="DXT76" s="45"/>
      <c r="DXU76" s="45"/>
      <c r="DXV76" s="45"/>
      <c r="DXW76" s="45"/>
      <c r="DXX76" s="45"/>
      <c r="DXY76" s="45"/>
      <c r="DXZ76" s="45"/>
      <c r="DYA76" s="45"/>
      <c r="DYB76" s="45"/>
      <c r="DYC76" s="45"/>
      <c r="DYD76" s="45"/>
      <c r="DYE76" s="45"/>
      <c r="DYF76" s="45"/>
      <c r="DYG76" s="45"/>
      <c r="DYH76" s="45"/>
      <c r="DYI76" s="45"/>
      <c r="DYJ76" s="45"/>
      <c r="DYK76" s="45"/>
      <c r="DYL76" s="45"/>
      <c r="DYM76" s="45"/>
      <c r="DYN76" s="45"/>
      <c r="DYO76" s="45"/>
      <c r="DYP76" s="45"/>
      <c r="DYQ76" s="45"/>
      <c r="DYR76" s="45"/>
      <c r="DYS76" s="45"/>
      <c r="DYT76" s="45"/>
      <c r="DYU76" s="45"/>
      <c r="DYV76" s="45"/>
      <c r="DYW76" s="45"/>
      <c r="DYX76" s="45"/>
      <c r="DYY76" s="45"/>
      <c r="DYZ76" s="45"/>
      <c r="DZA76" s="45"/>
      <c r="DZB76" s="45"/>
      <c r="DZC76" s="45"/>
      <c r="DZD76" s="45"/>
      <c r="DZE76" s="45"/>
      <c r="DZF76" s="45"/>
      <c r="DZG76" s="45"/>
      <c r="DZH76" s="45"/>
      <c r="DZI76" s="45"/>
      <c r="DZJ76" s="45"/>
      <c r="DZK76" s="45"/>
      <c r="DZL76" s="45"/>
      <c r="DZM76" s="45"/>
      <c r="DZN76" s="45"/>
      <c r="DZO76" s="45"/>
      <c r="DZP76" s="45"/>
      <c r="DZQ76" s="45"/>
      <c r="DZR76" s="45"/>
      <c r="DZS76" s="45"/>
      <c r="DZT76" s="45"/>
      <c r="DZU76" s="45"/>
      <c r="DZV76" s="45"/>
      <c r="DZW76" s="45"/>
      <c r="DZX76" s="45"/>
      <c r="DZY76" s="45"/>
      <c r="DZZ76" s="45"/>
      <c r="EAA76" s="45"/>
      <c r="EAB76" s="45"/>
      <c r="EAC76" s="45"/>
      <c r="EAD76" s="45"/>
      <c r="EAE76" s="45"/>
      <c r="EAF76" s="45"/>
      <c r="EAG76" s="45"/>
      <c r="EAH76" s="45"/>
      <c r="EAI76" s="45"/>
      <c r="EAJ76" s="45"/>
      <c r="EAK76" s="45"/>
      <c r="EAL76" s="45"/>
      <c r="EAM76" s="45"/>
      <c r="EAN76" s="45"/>
      <c r="EAO76" s="45"/>
      <c r="EAP76" s="45"/>
      <c r="EAQ76" s="45"/>
      <c r="EAR76" s="45"/>
      <c r="EAS76" s="45"/>
      <c r="EAT76" s="45"/>
      <c r="EAU76" s="45"/>
      <c r="EAV76" s="45"/>
      <c r="EAW76" s="45"/>
      <c r="EAX76" s="45"/>
      <c r="EAY76" s="45"/>
      <c r="EAZ76" s="45"/>
      <c r="EBA76" s="45"/>
      <c r="EBB76" s="45"/>
      <c r="EBC76" s="45"/>
      <c r="EBD76" s="45"/>
      <c r="EBE76" s="45"/>
      <c r="EBF76" s="45"/>
      <c r="EBG76" s="45"/>
      <c r="EBH76" s="45"/>
      <c r="EBI76" s="45"/>
      <c r="EBJ76" s="45"/>
      <c r="EBK76" s="45"/>
      <c r="EBL76" s="45"/>
      <c r="EBM76" s="45"/>
      <c r="EBN76" s="45"/>
      <c r="EBO76" s="45"/>
      <c r="EBP76" s="45"/>
      <c r="EBQ76" s="45"/>
      <c r="EBR76" s="45"/>
      <c r="EBS76" s="45"/>
      <c r="EBT76" s="45"/>
      <c r="EBU76" s="45"/>
      <c r="EBV76" s="45"/>
      <c r="EBW76" s="45"/>
      <c r="EBX76" s="45"/>
      <c r="EBY76" s="45"/>
      <c r="EBZ76" s="45"/>
      <c r="ECA76" s="45"/>
      <c r="ECB76" s="45"/>
      <c r="ECC76" s="45"/>
      <c r="ECD76" s="45"/>
      <c r="ECE76" s="45"/>
      <c r="ECF76" s="45"/>
      <c r="ECG76" s="45"/>
      <c r="ECH76" s="45"/>
      <c r="ECI76" s="45"/>
      <c r="ECJ76" s="45"/>
      <c r="ECK76" s="45"/>
      <c r="ECL76" s="45"/>
      <c r="ECM76" s="45"/>
      <c r="ECN76" s="45"/>
      <c r="ECO76" s="45"/>
      <c r="ECP76" s="45"/>
      <c r="ECQ76" s="45"/>
      <c r="ECR76" s="45"/>
      <c r="ECS76" s="45"/>
      <c r="ECT76" s="45"/>
      <c r="ECU76" s="45"/>
      <c r="ECV76" s="45"/>
      <c r="ECW76" s="45"/>
      <c r="ECX76" s="45"/>
      <c r="ECY76" s="45"/>
      <c r="ECZ76" s="45"/>
      <c r="EDA76" s="45"/>
      <c r="EDB76" s="45"/>
      <c r="EDC76" s="45"/>
      <c r="EDD76" s="45"/>
      <c r="EDE76" s="45"/>
      <c r="EDF76" s="45"/>
      <c r="EDG76" s="45"/>
      <c r="EDH76" s="45"/>
      <c r="EDI76" s="45"/>
      <c r="EDJ76" s="45"/>
      <c r="EDK76" s="45"/>
      <c r="EDL76" s="45"/>
      <c r="EDM76" s="45"/>
      <c r="EDN76" s="45"/>
      <c r="EDO76" s="45"/>
      <c r="EDP76" s="45"/>
      <c r="EDQ76" s="45"/>
      <c r="EDR76" s="45"/>
      <c r="EDS76" s="45"/>
      <c r="EDT76" s="45"/>
      <c r="EDU76" s="45"/>
      <c r="EDV76" s="45"/>
      <c r="EDW76" s="45"/>
      <c r="EDX76" s="45"/>
      <c r="EDY76" s="45"/>
      <c r="EDZ76" s="45"/>
      <c r="EEA76" s="45"/>
      <c r="EEB76" s="45"/>
      <c r="EEC76" s="45"/>
      <c r="EED76" s="45"/>
      <c r="EEE76" s="45"/>
      <c r="EEF76" s="45"/>
      <c r="EEG76" s="45"/>
      <c r="EEH76" s="45"/>
      <c r="EEI76" s="45"/>
      <c r="EEJ76" s="45"/>
      <c r="EEK76" s="45"/>
      <c r="EEL76" s="45"/>
      <c r="EEM76" s="45"/>
      <c r="EEN76" s="45"/>
      <c r="EEO76" s="45"/>
      <c r="EEP76" s="45"/>
      <c r="EEQ76" s="45"/>
      <c r="EER76" s="45"/>
      <c r="EES76" s="45"/>
      <c r="EET76" s="45"/>
      <c r="EEU76" s="45"/>
      <c r="EEV76" s="45"/>
      <c r="EEW76" s="45"/>
      <c r="EEX76" s="45"/>
      <c r="EEY76" s="45"/>
      <c r="EEZ76" s="45"/>
      <c r="EFA76" s="45"/>
      <c r="EFB76" s="45"/>
      <c r="EFC76" s="45"/>
      <c r="EFD76" s="45"/>
      <c r="EFE76" s="45"/>
      <c r="EFF76" s="45"/>
      <c r="EFG76" s="45"/>
      <c r="EFH76" s="45"/>
      <c r="EFI76" s="45"/>
      <c r="EFJ76" s="45"/>
      <c r="EFK76" s="45"/>
      <c r="EFL76" s="45"/>
      <c r="EFM76" s="45"/>
      <c r="EFN76" s="45"/>
      <c r="EFO76" s="45"/>
      <c r="EFP76" s="45"/>
      <c r="EFQ76" s="45"/>
      <c r="EFR76" s="45"/>
      <c r="EFS76" s="45"/>
      <c r="EFT76" s="45"/>
      <c r="EFU76" s="45"/>
      <c r="EFV76" s="45"/>
      <c r="EFW76" s="45"/>
      <c r="EFX76" s="45"/>
      <c r="EFY76" s="45"/>
      <c r="EFZ76" s="45"/>
      <c r="EGA76" s="45"/>
      <c r="EGB76" s="45"/>
      <c r="EGC76" s="45"/>
      <c r="EGD76" s="45"/>
      <c r="EGE76" s="45"/>
      <c r="EGF76" s="45"/>
      <c r="EGG76" s="45"/>
      <c r="EGH76" s="45"/>
      <c r="EGI76" s="45"/>
      <c r="EGJ76" s="45"/>
      <c r="EGK76" s="45"/>
      <c r="EGL76" s="45"/>
      <c r="EGM76" s="45"/>
      <c r="EGN76" s="45"/>
      <c r="EGO76" s="45"/>
      <c r="EGP76" s="45"/>
      <c r="EGQ76" s="45"/>
      <c r="EGR76" s="45"/>
      <c r="EGS76" s="45"/>
      <c r="EGT76" s="45"/>
      <c r="EGU76" s="45"/>
      <c r="EGV76" s="45"/>
      <c r="EGW76" s="45"/>
      <c r="EGX76" s="45"/>
      <c r="EGY76" s="45"/>
      <c r="EGZ76" s="45"/>
      <c r="EHA76" s="45"/>
      <c r="EHB76" s="45"/>
      <c r="EHC76" s="45"/>
      <c r="EHD76" s="45"/>
      <c r="EHE76" s="45"/>
      <c r="EHF76" s="45"/>
      <c r="EHG76" s="45"/>
      <c r="EHH76" s="45"/>
      <c r="EHI76" s="45"/>
      <c r="EHJ76" s="45"/>
      <c r="EHK76" s="45"/>
      <c r="EHL76" s="45"/>
      <c r="EHM76" s="45"/>
      <c r="EHN76" s="45"/>
      <c r="EHO76" s="45"/>
      <c r="EHP76" s="45"/>
      <c r="EHQ76" s="45"/>
      <c r="EHR76" s="45"/>
      <c r="EHS76" s="45"/>
      <c r="EHT76" s="45"/>
      <c r="EHU76" s="45"/>
      <c r="EHV76" s="45"/>
      <c r="EHW76" s="45"/>
      <c r="EHX76" s="45"/>
      <c r="EHY76" s="45"/>
      <c r="EHZ76" s="45"/>
      <c r="EIA76" s="45"/>
      <c r="EIB76" s="45"/>
      <c r="EIC76" s="45"/>
      <c r="EID76" s="45"/>
      <c r="EIE76" s="45"/>
      <c r="EIF76" s="45"/>
      <c r="EIG76" s="45"/>
      <c r="EIH76" s="45"/>
      <c r="EII76" s="45"/>
      <c r="EIJ76" s="45"/>
      <c r="EIK76" s="45"/>
      <c r="EIL76" s="45"/>
      <c r="EIM76" s="45"/>
      <c r="EIN76" s="45"/>
      <c r="EIO76" s="45"/>
      <c r="EIP76" s="45"/>
      <c r="EIQ76" s="45"/>
      <c r="EIR76" s="45"/>
      <c r="EIS76" s="45"/>
      <c r="EIT76" s="45"/>
      <c r="EIU76" s="45"/>
      <c r="EIV76" s="45"/>
      <c r="EIW76" s="45"/>
      <c r="EIX76" s="45"/>
      <c r="EIY76" s="45"/>
      <c r="EIZ76" s="45"/>
      <c r="EJA76" s="45"/>
      <c r="EJB76" s="45"/>
      <c r="EJC76" s="45"/>
      <c r="EJD76" s="45"/>
      <c r="EJE76" s="45"/>
      <c r="EJF76" s="45"/>
      <c r="EJG76" s="45"/>
      <c r="EJH76" s="45"/>
      <c r="EJI76" s="45"/>
      <c r="EJJ76" s="45"/>
      <c r="EJK76" s="45"/>
      <c r="EJL76" s="45"/>
      <c r="EJM76" s="45"/>
      <c r="EJN76" s="45"/>
      <c r="EJO76" s="45"/>
      <c r="EJP76" s="45"/>
      <c r="EJQ76" s="45"/>
      <c r="EJR76" s="45"/>
      <c r="EJS76" s="45"/>
      <c r="EJT76" s="45"/>
      <c r="EJU76" s="45"/>
      <c r="EJV76" s="45"/>
      <c r="EJW76" s="45"/>
      <c r="EJX76" s="45"/>
      <c r="EJY76" s="45"/>
      <c r="EJZ76" s="45"/>
      <c r="EKA76" s="45"/>
      <c r="EKB76" s="45"/>
      <c r="EKC76" s="45"/>
      <c r="EKD76" s="45"/>
      <c r="EKE76" s="45"/>
      <c r="EKF76" s="45"/>
      <c r="EKG76" s="45"/>
      <c r="EKH76" s="45"/>
      <c r="EKI76" s="45"/>
      <c r="EKJ76" s="45"/>
      <c r="EKK76" s="45"/>
      <c r="EKL76" s="45"/>
      <c r="EKM76" s="45"/>
      <c r="EKN76" s="45"/>
      <c r="EKO76" s="45"/>
      <c r="EKP76" s="45"/>
      <c r="EKQ76" s="45"/>
      <c r="EKR76" s="45"/>
      <c r="EKS76" s="45"/>
      <c r="EKT76" s="45"/>
      <c r="EKU76" s="45"/>
      <c r="EKV76" s="45"/>
      <c r="EKW76" s="45"/>
      <c r="EKX76" s="45"/>
      <c r="EKY76" s="45"/>
      <c r="EKZ76" s="45"/>
      <c r="ELA76" s="45"/>
      <c r="ELB76" s="45"/>
      <c r="ELC76" s="45"/>
      <c r="ELD76" s="45"/>
      <c r="ELE76" s="45"/>
      <c r="ELF76" s="45"/>
      <c r="ELG76" s="45"/>
      <c r="ELH76" s="45"/>
      <c r="ELI76" s="45"/>
      <c r="ELJ76" s="45"/>
      <c r="ELK76" s="45"/>
      <c r="ELL76" s="45"/>
      <c r="ELM76" s="45"/>
      <c r="ELN76" s="45"/>
      <c r="ELO76" s="45"/>
      <c r="ELP76" s="45"/>
      <c r="ELQ76" s="45"/>
      <c r="ELR76" s="45"/>
      <c r="ELS76" s="45"/>
      <c r="ELT76" s="45"/>
      <c r="ELU76" s="45"/>
      <c r="ELV76" s="45"/>
      <c r="ELW76" s="45"/>
      <c r="ELX76" s="45"/>
      <c r="ELY76" s="45"/>
      <c r="ELZ76" s="45"/>
      <c r="EMA76" s="45"/>
      <c r="EMB76" s="45"/>
      <c r="EMC76" s="45"/>
      <c r="EMD76" s="45"/>
      <c r="EME76" s="45"/>
      <c r="EMF76" s="45"/>
      <c r="EMG76" s="45"/>
      <c r="EMH76" s="45"/>
      <c r="EMI76" s="45"/>
      <c r="EMJ76" s="45"/>
      <c r="EMK76" s="45"/>
      <c r="EML76" s="45"/>
      <c r="EMM76" s="45"/>
      <c r="EMN76" s="45"/>
      <c r="EMO76" s="45"/>
      <c r="EMP76" s="45"/>
      <c r="EMQ76" s="45"/>
      <c r="EMR76" s="45"/>
      <c r="EMS76" s="45"/>
      <c r="EMT76" s="45"/>
      <c r="EMU76" s="45"/>
      <c r="EMV76" s="45"/>
      <c r="EMW76" s="45"/>
      <c r="EMX76" s="45"/>
      <c r="EMY76" s="45"/>
      <c r="EMZ76" s="45"/>
      <c r="ENA76" s="45"/>
      <c r="ENB76" s="45"/>
      <c r="ENC76" s="45"/>
      <c r="END76" s="45"/>
      <c r="ENE76" s="45"/>
      <c r="ENF76" s="45"/>
      <c r="ENG76" s="45"/>
      <c r="ENH76" s="45"/>
      <c r="ENI76" s="45"/>
      <c r="ENJ76" s="45"/>
      <c r="ENK76" s="45"/>
      <c r="ENL76" s="45"/>
      <c r="ENM76" s="45"/>
      <c r="ENN76" s="45"/>
      <c r="ENO76" s="45"/>
      <c r="ENP76" s="45"/>
      <c r="ENQ76" s="45"/>
      <c r="ENR76" s="45"/>
      <c r="ENS76" s="45"/>
      <c r="ENT76" s="45"/>
      <c r="ENU76" s="45"/>
      <c r="ENV76" s="45"/>
      <c r="ENW76" s="45"/>
      <c r="ENX76" s="45"/>
      <c r="ENY76" s="45"/>
      <c r="ENZ76" s="45"/>
      <c r="EOA76" s="45"/>
      <c r="EOB76" s="45"/>
      <c r="EOC76" s="45"/>
      <c r="EOD76" s="45"/>
      <c r="EOE76" s="45"/>
      <c r="EOF76" s="45"/>
      <c r="EOG76" s="45"/>
      <c r="EOH76" s="45"/>
      <c r="EOI76" s="45"/>
      <c r="EOJ76" s="45"/>
      <c r="EOK76" s="45"/>
      <c r="EOL76" s="45"/>
      <c r="EOM76" s="45"/>
      <c r="EON76" s="45"/>
      <c r="EOO76" s="45"/>
      <c r="EOP76" s="45"/>
      <c r="EOQ76" s="45"/>
      <c r="EOR76" s="45"/>
      <c r="EOS76" s="45"/>
      <c r="EOT76" s="45"/>
      <c r="EOU76" s="45"/>
      <c r="EOV76" s="45"/>
      <c r="EOW76" s="45"/>
      <c r="EOX76" s="45"/>
      <c r="EOY76" s="45"/>
      <c r="EOZ76" s="45"/>
      <c r="EPA76" s="45"/>
      <c r="EPB76" s="45"/>
      <c r="EPC76" s="45"/>
      <c r="EPD76" s="45"/>
      <c r="EPE76" s="45"/>
      <c r="EPF76" s="45"/>
      <c r="EPG76" s="45"/>
      <c r="EPH76" s="45"/>
      <c r="EPI76" s="45"/>
      <c r="EPJ76" s="45"/>
      <c r="EPK76" s="45"/>
      <c r="EPL76" s="45"/>
      <c r="EPM76" s="45"/>
      <c r="EPN76" s="45"/>
      <c r="EPO76" s="45"/>
      <c r="EPP76" s="45"/>
      <c r="EPQ76" s="45"/>
      <c r="EPR76" s="45"/>
      <c r="EPS76" s="45"/>
      <c r="EPT76" s="45"/>
      <c r="EPU76" s="45"/>
      <c r="EPV76" s="45"/>
      <c r="EPW76" s="45"/>
      <c r="EPX76" s="45"/>
      <c r="EPY76" s="45"/>
      <c r="EPZ76" s="45"/>
      <c r="EQA76" s="45"/>
      <c r="EQB76" s="45"/>
      <c r="EQC76" s="45"/>
      <c r="EQD76" s="45"/>
      <c r="EQE76" s="45"/>
      <c r="EQF76" s="45"/>
      <c r="EQG76" s="45"/>
      <c r="EQH76" s="45"/>
      <c r="EQI76" s="45"/>
      <c r="EQJ76" s="45"/>
      <c r="EQK76" s="45"/>
      <c r="EQL76" s="45"/>
      <c r="EQM76" s="45"/>
      <c r="EQN76" s="45"/>
      <c r="EQO76" s="45"/>
      <c r="EQP76" s="45"/>
      <c r="EQQ76" s="45"/>
      <c r="EQR76" s="45"/>
      <c r="EQS76" s="45"/>
      <c r="EQT76" s="45"/>
      <c r="EQU76" s="45"/>
      <c r="EQV76" s="45"/>
      <c r="EQW76" s="45"/>
      <c r="EQX76" s="45"/>
      <c r="EQY76" s="45"/>
      <c r="EQZ76" s="45"/>
      <c r="ERA76" s="45"/>
      <c r="ERB76" s="45"/>
      <c r="ERC76" s="45"/>
      <c r="ERD76" s="45"/>
      <c r="ERE76" s="45"/>
      <c r="ERF76" s="45"/>
      <c r="ERG76" s="45"/>
      <c r="ERH76" s="45"/>
      <c r="ERI76" s="45"/>
      <c r="ERJ76" s="45"/>
      <c r="ERK76" s="45"/>
      <c r="ERL76" s="45"/>
      <c r="ERM76" s="45"/>
      <c r="ERN76" s="45"/>
      <c r="ERO76" s="45"/>
      <c r="ERP76" s="45"/>
      <c r="ERQ76" s="45"/>
      <c r="ERR76" s="45"/>
      <c r="ERS76" s="45"/>
      <c r="ERT76" s="45"/>
      <c r="ERU76" s="45"/>
      <c r="ERV76" s="45"/>
      <c r="ERW76" s="45"/>
      <c r="ERX76" s="45"/>
      <c r="ERY76" s="45"/>
      <c r="ERZ76" s="45"/>
      <c r="ESA76" s="45"/>
      <c r="ESB76" s="45"/>
      <c r="ESC76" s="45"/>
      <c r="ESD76" s="45"/>
      <c r="ESE76" s="45"/>
      <c r="ESF76" s="45"/>
      <c r="ESG76" s="45"/>
      <c r="ESH76" s="45"/>
      <c r="ESI76" s="45"/>
      <c r="ESJ76" s="45"/>
      <c r="ESK76" s="45"/>
      <c r="ESL76" s="45"/>
      <c r="ESM76" s="45"/>
      <c r="ESN76" s="45"/>
      <c r="ESO76" s="45"/>
      <c r="ESP76" s="45"/>
      <c r="ESQ76" s="45"/>
      <c r="ESR76" s="45"/>
      <c r="ESS76" s="45"/>
      <c r="EST76" s="45"/>
      <c r="ESU76" s="45"/>
      <c r="ESV76" s="45"/>
      <c r="ESW76" s="45"/>
      <c r="ESX76" s="45"/>
      <c r="ESY76" s="45"/>
      <c r="ESZ76" s="45"/>
      <c r="ETA76" s="45"/>
      <c r="ETB76" s="45"/>
      <c r="ETC76" s="45"/>
      <c r="ETD76" s="45"/>
      <c r="ETE76" s="45"/>
      <c r="ETF76" s="45"/>
      <c r="ETG76" s="45"/>
      <c r="ETH76" s="45"/>
      <c r="ETI76" s="45"/>
      <c r="ETJ76" s="45"/>
      <c r="ETK76" s="45"/>
      <c r="ETL76" s="45"/>
      <c r="ETM76" s="45"/>
      <c r="ETN76" s="45"/>
      <c r="ETO76" s="45"/>
      <c r="ETP76" s="45"/>
      <c r="ETQ76" s="45"/>
      <c r="ETR76" s="45"/>
      <c r="ETS76" s="45"/>
      <c r="ETT76" s="45"/>
      <c r="ETU76" s="45"/>
      <c r="ETV76" s="45"/>
      <c r="ETW76" s="45"/>
      <c r="ETX76" s="45"/>
      <c r="ETY76" s="45"/>
      <c r="ETZ76" s="45"/>
      <c r="EUA76" s="45"/>
      <c r="EUB76" s="45"/>
      <c r="EUC76" s="45"/>
      <c r="EUD76" s="45"/>
      <c r="EUE76" s="45"/>
      <c r="EUF76" s="45"/>
      <c r="EUG76" s="45"/>
      <c r="EUH76" s="45"/>
      <c r="EUI76" s="45"/>
      <c r="EUJ76" s="45"/>
      <c r="EUK76" s="45"/>
      <c r="EUL76" s="45"/>
      <c r="EUM76" s="45"/>
      <c r="EUN76" s="45"/>
      <c r="EUO76" s="45"/>
      <c r="EUP76" s="45"/>
      <c r="EUQ76" s="45"/>
      <c r="EUR76" s="45"/>
      <c r="EUS76" s="45"/>
      <c r="EUT76" s="45"/>
      <c r="EUU76" s="45"/>
      <c r="EUV76" s="45"/>
      <c r="EUW76" s="45"/>
      <c r="EUX76" s="45"/>
      <c r="EUY76" s="45"/>
      <c r="EUZ76" s="45"/>
      <c r="EVA76" s="45"/>
      <c r="EVB76" s="45"/>
      <c r="EVC76" s="45"/>
      <c r="EVD76" s="45"/>
      <c r="EVE76" s="45"/>
      <c r="EVF76" s="45"/>
      <c r="EVG76" s="45"/>
      <c r="EVH76" s="45"/>
      <c r="EVI76" s="45"/>
      <c r="EVJ76" s="45"/>
      <c r="EVK76" s="45"/>
      <c r="EVL76" s="45"/>
      <c r="EVM76" s="45"/>
      <c r="EVN76" s="45"/>
      <c r="EVO76" s="45"/>
      <c r="EVP76" s="45"/>
      <c r="EVQ76" s="45"/>
      <c r="EVR76" s="45"/>
      <c r="EVS76" s="45"/>
      <c r="EVT76" s="45"/>
      <c r="EVU76" s="45"/>
      <c r="EVV76" s="45"/>
      <c r="EVW76" s="45"/>
      <c r="EVX76" s="45"/>
      <c r="EVY76" s="45"/>
      <c r="EVZ76" s="45"/>
      <c r="EWA76" s="45"/>
      <c r="EWB76" s="45"/>
      <c r="EWC76" s="45"/>
      <c r="EWD76" s="45"/>
      <c r="EWE76" s="45"/>
      <c r="EWF76" s="45"/>
      <c r="EWG76" s="45"/>
      <c r="EWH76" s="45"/>
      <c r="EWI76" s="45"/>
      <c r="EWJ76" s="45"/>
      <c r="EWK76" s="45"/>
      <c r="EWL76" s="45"/>
      <c r="EWM76" s="45"/>
      <c r="EWN76" s="45"/>
      <c r="EWO76" s="45"/>
      <c r="EWP76" s="45"/>
      <c r="EWQ76" s="45"/>
      <c r="EWR76" s="45"/>
      <c r="EWS76" s="45"/>
      <c r="EWT76" s="45"/>
      <c r="EWU76" s="45"/>
      <c r="EWV76" s="45"/>
      <c r="EWW76" s="45"/>
      <c r="EWX76" s="45"/>
      <c r="EWY76" s="45"/>
      <c r="EWZ76" s="45"/>
      <c r="EXA76" s="45"/>
      <c r="EXB76" s="45"/>
      <c r="EXC76" s="45"/>
      <c r="EXD76" s="45"/>
      <c r="EXE76" s="45"/>
      <c r="EXF76" s="45"/>
      <c r="EXG76" s="45"/>
      <c r="EXH76" s="45"/>
      <c r="EXI76" s="45"/>
      <c r="EXJ76" s="45"/>
      <c r="EXK76" s="45"/>
      <c r="EXL76" s="45"/>
      <c r="EXM76" s="45"/>
      <c r="EXN76" s="45"/>
      <c r="EXO76" s="45"/>
      <c r="EXP76" s="45"/>
      <c r="EXQ76" s="45"/>
      <c r="EXR76" s="45"/>
      <c r="EXS76" s="45"/>
      <c r="EXT76" s="45"/>
      <c r="EXU76" s="45"/>
      <c r="EXV76" s="45"/>
      <c r="EXW76" s="45"/>
      <c r="EXX76" s="45"/>
      <c r="EXY76" s="45"/>
      <c r="EXZ76" s="45"/>
      <c r="EYA76" s="45"/>
      <c r="EYB76" s="45"/>
      <c r="EYC76" s="45"/>
      <c r="EYD76" s="45"/>
      <c r="EYE76" s="45"/>
      <c r="EYF76" s="45"/>
      <c r="EYG76" s="45"/>
      <c r="EYH76" s="45"/>
      <c r="EYI76" s="45"/>
      <c r="EYJ76" s="45"/>
      <c r="EYK76" s="45"/>
      <c r="EYL76" s="45"/>
      <c r="EYM76" s="45"/>
      <c r="EYN76" s="45"/>
      <c r="EYO76" s="45"/>
      <c r="EYP76" s="45"/>
      <c r="EYQ76" s="45"/>
      <c r="EYR76" s="45"/>
      <c r="EYS76" s="45"/>
      <c r="EYT76" s="45"/>
      <c r="EYU76" s="45"/>
      <c r="EYV76" s="45"/>
      <c r="EYW76" s="45"/>
      <c r="EYX76" s="45"/>
      <c r="EYY76" s="45"/>
      <c r="EYZ76" s="45"/>
      <c r="EZA76" s="45"/>
      <c r="EZB76" s="45"/>
      <c r="EZC76" s="45"/>
      <c r="EZD76" s="45"/>
      <c r="EZE76" s="45"/>
      <c r="EZF76" s="45"/>
      <c r="EZG76" s="45"/>
      <c r="EZH76" s="45"/>
      <c r="EZI76" s="45"/>
      <c r="EZJ76" s="45"/>
      <c r="EZK76" s="45"/>
      <c r="EZL76" s="45"/>
      <c r="EZM76" s="45"/>
      <c r="EZN76" s="45"/>
      <c r="EZO76" s="45"/>
      <c r="EZP76" s="45"/>
      <c r="EZQ76" s="45"/>
      <c r="EZR76" s="45"/>
      <c r="EZS76" s="45"/>
      <c r="EZT76" s="45"/>
      <c r="EZU76" s="45"/>
      <c r="EZV76" s="45"/>
      <c r="EZW76" s="45"/>
      <c r="EZX76" s="45"/>
      <c r="EZY76" s="45"/>
      <c r="EZZ76" s="45"/>
      <c r="FAA76" s="45"/>
      <c r="FAB76" s="45"/>
      <c r="FAC76" s="45"/>
      <c r="FAD76" s="45"/>
      <c r="FAE76" s="45"/>
      <c r="FAF76" s="45"/>
      <c r="FAG76" s="45"/>
      <c r="FAH76" s="45"/>
      <c r="FAI76" s="45"/>
      <c r="FAJ76" s="45"/>
      <c r="FAK76" s="45"/>
      <c r="FAL76" s="45"/>
      <c r="FAM76" s="45"/>
      <c r="FAN76" s="45"/>
      <c r="FAO76" s="45"/>
      <c r="FAP76" s="45"/>
      <c r="FAQ76" s="45"/>
      <c r="FAR76" s="45"/>
      <c r="FAS76" s="45"/>
      <c r="FAT76" s="45"/>
      <c r="FAU76" s="45"/>
      <c r="FAV76" s="45"/>
      <c r="FAW76" s="45"/>
      <c r="FAX76" s="45"/>
      <c r="FAY76" s="45"/>
      <c r="FAZ76" s="45"/>
      <c r="FBA76" s="45"/>
      <c r="FBB76" s="45"/>
      <c r="FBC76" s="45"/>
      <c r="FBD76" s="45"/>
      <c r="FBE76" s="45"/>
      <c r="FBF76" s="45"/>
      <c r="FBG76" s="45"/>
      <c r="FBH76" s="45"/>
      <c r="FBI76" s="45"/>
      <c r="FBJ76" s="45"/>
      <c r="FBK76" s="45"/>
      <c r="FBL76" s="45"/>
      <c r="FBM76" s="45"/>
      <c r="FBN76" s="45"/>
      <c r="FBO76" s="45"/>
      <c r="FBP76" s="45"/>
      <c r="FBQ76" s="45"/>
      <c r="FBR76" s="45"/>
      <c r="FBS76" s="45"/>
      <c r="FBT76" s="45"/>
      <c r="FBU76" s="45"/>
      <c r="FBV76" s="45"/>
      <c r="FBW76" s="45"/>
      <c r="FBX76" s="45"/>
      <c r="FBY76" s="45"/>
      <c r="FBZ76" s="45"/>
      <c r="FCA76" s="45"/>
      <c r="FCB76" s="45"/>
      <c r="FCC76" s="45"/>
      <c r="FCD76" s="45"/>
      <c r="FCE76" s="45"/>
      <c r="FCF76" s="45"/>
      <c r="FCG76" s="45"/>
      <c r="FCH76" s="45"/>
      <c r="FCI76" s="45"/>
      <c r="FCJ76" s="45"/>
      <c r="FCK76" s="45"/>
      <c r="FCL76" s="45"/>
      <c r="FCM76" s="45"/>
      <c r="FCN76" s="45"/>
      <c r="FCO76" s="45"/>
      <c r="FCP76" s="45"/>
      <c r="FCQ76" s="45"/>
      <c r="FCR76" s="45"/>
      <c r="FCS76" s="45"/>
      <c r="FCT76" s="45"/>
      <c r="FCU76" s="45"/>
      <c r="FCV76" s="45"/>
      <c r="FCW76" s="45"/>
      <c r="FCX76" s="45"/>
      <c r="FCY76" s="45"/>
      <c r="FCZ76" s="45"/>
      <c r="FDA76" s="45"/>
      <c r="FDB76" s="45"/>
      <c r="FDC76" s="45"/>
      <c r="FDD76" s="45"/>
      <c r="FDE76" s="45"/>
      <c r="FDF76" s="45"/>
      <c r="FDG76" s="45"/>
      <c r="FDH76" s="45"/>
      <c r="FDI76" s="45"/>
      <c r="FDJ76" s="45"/>
      <c r="FDK76" s="45"/>
      <c r="FDL76" s="45"/>
      <c r="FDM76" s="45"/>
      <c r="FDN76" s="45"/>
      <c r="FDO76" s="45"/>
      <c r="FDP76" s="45"/>
      <c r="FDQ76" s="45"/>
      <c r="FDR76" s="45"/>
      <c r="FDS76" s="45"/>
      <c r="FDT76" s="45"/>
      <c r="FDU76" s="45"/>
      <c r="FDV76" s="45"/>
      <c r="FDW76" s="45"/>
      <c r="FDX76" s="45"/>
      <c r="FDY76" s="45"/>
      <c r="FDZ76" s="45"/>
      <c r="FEA76" s="45"/>
      <c r="FEB76" s="45"/>
      <c r="FEC76" s="45"/>
      <c r="FED76" s="45"/>
      <c r="FEE76" s="45"/>
      <c r="FEF76" s="45"/>
      <c r="FEG76" s="45"/>
      <c r="FEH76" s="45"/>
      <c r="FEI76" s="45"/>
      <c r="FEJ76" s="45"/>
      <c r="FEK76" s="45"/>
      <c r="FEL76" s="45"/>
      <c r="FEM76" s="45"/>
      <c r="FEN76" s="45"/>
      <c r="FEO76" s="45"/>
      <c r="FEP76" s="45"/>
      <c r="FEQ76" s="45"/>
      <c r="FER76" s="45"/>
      <c r="FES76" s="45"/>
      <c r="FET76" s="45"/>
      <c r="FEU76" s="45"/>
      <c r="FEV76" s="45"/>
      <c r="FEW76" s="45"/>
      <c r="FEX76" s="45"/>
      <c r="FEY76" s="45"/>
      <c r="FEZ76" s="45"/>
      <c r="FFA76" s="45"/>
      <c r="FFB76" s="45"/>
      <c r="FFC76" s="45"/>
      <c r="FFD76" s="45"/>
      <c r="FFE76" s="45"/>
      <c r="FFF76" s="45"/>
      <c r="FFG76" s="45"/>
      <c r="FFH76" s="45"/>
      <c r="FFI76" s="45"/>
      <c r="FFJ76" s="45"/>
      <c r="FFK76" s="45"/>
      <c r="FFL76" s="45"/>
      <c r="FFM76" s="45"/>
      <c r="FFN76" s="45"/>
      <c r="FFO76" s="45"/>
      <c r="FFP76" s="45"/>
      <c r="FFQ76" s="45"/>
      <c r="FFR76" s="45"/>
      <c r="FFS76" s="45"/>
      <c r="FFT76" s="45"/>
      <c r="FFU76" s="45"/>
      <c r="FFV76" s="45"/>
      <c r="FFW76" s="45"/>
      <c r="FFX76" s="45"/>
      <c r="FFY76" s="45"/>
      <c r="FFZ76" s="45"/>
      <c r="FGA76" s="45"/>
      <c r="FGB76" s="45"/>
      <c r="FGC76" s="45"/>
      <c r="FGD76" s="45"/>
      <c r="FGE76" s="45"/>
      <c r="FGF76" s="45"/>
      <c r="FGG76" s="45"/>
      <c r="FGH76" s="45"/>
      <c r="FGI76" s="45"/>
      <c r="FGJ76" s="45"/>
      <c r="FGK76" s="45"/>
      <c r="FGL76" s="45"/>
      <c r="FGM76" s="45"/>
      <c r="FGN76" s="45"/>
      <c r="FGO76" s="45"/>
      <c r="FGP76" s="45"/>
      <c r="FGQ76" s="45"/>
      <c r="FGR76" s="45"/>
      <c r="FGS76" s="45"/>
      <c r="FGT76" s="45"/>
      <c r="FGU76" s="45"/>
      <c r="FGV76" s="45"/>
      <c r="FGW76" s="45"/>
      <c r="FGX76" s="45"/>
      <c r="FGY76" s="45"/>
      <c r="FGZ76" s="45"/>
      <c r="FHA76" s="45"/>
      <c r="FHB76" s="45"/>
      <c r="FHC76" s="45"/>
      <c r="FHD76" s="45"/>
      <c r="FHE76" s="45"/>
      <c r="FHF76" s="45"/>
      <c r="FHG76" s="45"/>
      <c r="FHH76" s="45"/>
      <c r="FHI76" s="45"/>
      <c r="FHJ76" s="45"/>
      <c r="FHK76" s="45"/>
      <c r="FHL76" s="45"/>
      <c r="FHM76" s="45"/>
      <c r="FHN76" s="45"/>
      <c r="FHO76" s="45"/>
      <c r="FHP76" s="45"/>
      <c r="FHQ76" s="45"/>
      <c r="FHR76" s="45"/>
      <c r="FHS76" s="45"/>
      <c r="FHT76" s="45"/>
      <c r="FHU76" s="45"/>
      <c r="FHV76" s="45"/>
      <c r="FHW76" s="45"/>
      <c r="FHX76" s="45"/>
      <c r="FHY76" s="45"/>
      <c r="FHZ76" s="45"/>
      <c r="FIA76" s="45"/>
      <c r="FIB76" s="45"/>
      <c r="FIC76" s="45"/>
      <c r="FID76" s="45"/>
      <c r="FIE76" s="45"/>
      <c r="FIF76" s="45"/>
      <c r="FIG76" s="45"/>
      <c r="FIH76" s="45"/>
      <c r="FII76" s="45"/>
      <c r="FIJ76" s="45"/>
      <c r="FIK76" s="45"/>
      <c r="FIL76" s="45"/>
      <c r="FIM76" s="45"/>
      <c r="FIN76" s="45"/>
      <c r="FIO76" s="45"/>
      <c r="FIP76" s="45"/>
      <c r="FIQ76" s="45"/>
      <c r="FIR76" s="45"/>
      <c r="FIS76" s="45"/>
      <c r="FIT76" s="45"/>
      <c r="FIU76" s="45"/>
      <c r="FIV76" s="45"/>
      <c r="FIW76" s="45"/>
      <c r="FIX76" s="45"/>
      <c r="FIY76" s="45"/>
      <c r="FIZ76" s="45"/>
      <c r="FJA76" s="45"/>
      <c r="FJB76" s="45"/>
      <c r="FJC76" s="45"/>
      <c r="FJD76" s="45"/>
      <c r="FJE76" s="45"/>
      <c r="FJF76" s="45"/>
      <c r="FJG76" s="45"/>
      <c r="FJH76" s="45"/>
      <c r="FJI76" s="45"/>
      <c r="FJJ76" s="45"/>
      <c r="FJK76" s="45"/>
      <c r="FJL76" s="45"/>
      <c r="FJM76" s="45"/>
      <c r="FJN76" s="45"/>
      <c r="FJO76" s="45"/>
      <c r="FJP76" s="45"/>
      <c r="FJQ76" s="45"/>
      <c r="FJR76" s="45"/>
      <c r="FJS76" s="45"/>
      <c r="FJT76" s="45"/>
      <c r="FJU76" s="45"/>
      <c r="FJV76" s="45"/>
      <c r="FJW76" s="45"/>
      <c r="FJX76" s="45"/>
      <c r="FJY76" s="45"/>
      <c r="FJZ76" s="45"/>
      <c r="FKA76" s="45"/>
      <c r="FKB76" s="45"/>
      <c r="FKC76" s="45"/>
      <c r="FKD76" s="45"/>
      <c r="FKE76" s="45"/>
      <c r="FKF76" s="45"/>
      <c r="FKG76" s="45"/>
      <c r="FKH76" s="45"/>
      <c r="FKI76" s="45"/>
      <c r="FKJ76" s="45"/>
      <c r="FKK76" s="45"/>
      <c r="FKL76" s="45"/>
      <c r="FKM76" s="45"/>
      <c r="FKN76" s="45"/>
      <c r="FKO76" s="45"/>
      <c r="FKP76" s="45"/>
      <c r="FKQ76" s="45"/>
      <c r="FKR76" s="45"/>
      <c r="FKS76" s="45"/>
      <c r="FKT76" s="45"/>
      <c r="FKU76" s="45"/>
      <c r="FKV76" s="45"/>
      <c r="FKW76" s="45"/>
      <c r="FKX76" s="45"/>
      <c r="FKY76" s="45"/>
      <c r="FKZ76" s="45"/>
      <c r="FLA76" s="45"/>
      <c r="FLB76" s="45"/>
      <c r="FLC76" s="45"/>
      <c r="FLD76" s="45"/>
      <c r="FLE76" s="45"/>
      <c r="FLF76" s="45"/>
      <c r="FLG76" s="45"/>
      <c r="FLH76" s="45"/>
      <c r="FLI76" s="45"/>
      <c r="FLJ76" s="45"/>
      <c r="FLK76" s="45"/>
      <c r="FLL76" s="45"/>
      <c r="FLM76" s="45"/>
      <c r="FLN76" s="45"/>
      <c r="FLO76" s="45"/>
      <c r="FLP76" s="45"/>
      <c r="FLQ76" s="45"/>
      <c r="FLR76" s="45"/>
      <c r="FLS76" s="45"/>
      <c r="FLT76" s="45"/>
      <c r="FLU76" s="45"/>
      <c r="FLV76" s="45"/>
      <c r="FLW76" s="45"/>
      <c r="FLX76" s="45"/>
      <c r="FLY76" s="45"/>
      <c r="FLZ76" s="45"/>
      <c r="FMA76" s="45"/>
      <c r="FMB76" s="45"/>
      <c r="FMC76" s="45"/>
      <c r="FMD76" s="45"/>
      <c r="FME76" s="45"/>
      <c r="FMF76" s="45"/>
      <c r="FMG76" s="45"/>
      <c r="FMH76" s="45"/>
      <c r="FMI76" s="45"/>
      <c r="FMJ76" s="45"/>
      <c r="FMK76" s="45"/>
      <c r="FML76" s="45"/>
      <c r="FMM76" s="45"/>
      <c r="FMN76" s="45"/>
      <c r="FMO76" s="45"/>
      <c r="FMP76" s="45"/>
      <c r="FMQ76" s="45"/>
      <c r="FMR76" s="45"/>
      <c r="FMS76" s="45"/>
      <c r="FMT76" s="45"/>
      <c r="FMU76" s="45"/>
      <c r="FMV76" s="45"/>
      <c r="FMW76" s="45"/>
      <c r="FMX76" s="45"/>
      <c r="FMY76" s="45"/>
      <c r="FMZ76" s="45"/>
      <c r="FNA76" s="45"/>
      <c r="FNB76" s="45"/>
      <c r="FNC76" s="45"/>
      <c r="FND76" s="45"/>
      <c r="FNE76" s="45"/>
      <c r="FNF76" s="45"/>
      <c r="FNG76" s="45"/>
      <c r="FNH76" s="45"/>
      <c r="FNI76" s="45"/>
      <c r="FNJ76" s="45"/>
      <c r="FNK76" s="45"/>
      <c r="FNL76" s="45"/>
      <c r="FNM76" s="45"/>
      <c r="FNN76" s="45"/>
      <c r="FNO76" s="45"/>
      <c r="FNP76" s="45"/>
    </row>
    <row r="77" spans="1:4436" s="88" customFormat="1" outlineLevel="1">
      <c r="A77" s="26"/>
      <c r="B77" s="40"/>
      <c r="C77" s="145" t="s">
        <v>80</v>
      </c>
      <c r="D77" s="49"/>
      <c r="E77" s="94">
        <v>0</v>
      </c>
      <c r="F77" s="94">
        <v>0</v>
      </c>
      <c r="G77" s="236"/>
      <c r="H77" s="325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36"/>
      <c r="T77" s="26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  <c r="IW77" s="45"/>
      <c r="IX77" s="45"/>
      <c r="IY77" s="45"/>
      <c r="IZ77" s="45"/>
      <c r="JA77" s="45"/>
      <c r="JB77" s="45"/>
      <c r="JC77" s="45"/>
      <c r="JD77" s="45"/>
      <c r="JE77" s="45"/>
      <c r="JF77" s="45"/>
      <c r="JG77" s="45"/>
      <c r="JH77" s="45"/>
      <c r="JI77" s="45"/>
      <c r="JJ77" s="45"/>
      <c r="JK77" s="45"/>
      <c r="JL77" s="45"/>
      <c r="JM77" s="45"/>
      <c r="JN77" s="45"/>
      <c r="JO77" s="45"/>
      <c r="JP77" s="45"/>
      <c r="JQ77" s="45"/>
      <c r="JR77" s="45"/>
      <c r="JS77" s="45"/>
      <c r="JT77" s="45"/>
      <c r="JU77" s="45"/>
      <c r="JV77" s="45"/>
      <c r="JW77" s="45"/>
      <c r="JX77" s="45"/>
      <c r="JY77" s="45"/>
      <c r="JZ77" s="45"/>
      <c r="KA77" s="45"/>
      <c r="KB77" s="45"/>
      <c r="KC77" s="45"/>
      <c r="KD77" s="45"/>
      <c r="KE77" s="45"/>
      <c r="KF77" s="45"/>
      <c r="KG77" s="45"/>
      <c r="KH77" s="45"/>
      <c r="KI77" s="45"/>
      <c r="KJ77" s="45"/>
      <c r="KK77" s="45"/>
      <c r="KL77" s="45"/>
      <c r="KM77" s="45"/>
      <c r="KN77" s="45"/>
      <c r="KO77" s="45"/>
      <c r="KP77" s="45"/>
      <c r="KQ77" s="45"/>
      <c r="KR77" s="45"/>
      <c r="KS77" s="45"/>
      <c r="KT77" s="45"/>
      <c r="KU77" s="45"/>
      <c r="KV77" s="45"/>
      <c r="KW77" s="45"/>
      <c r="KX77" s="45"/>
      <c r="KY77" s="45"/>
      <c r="KZ77" s="45"/>
      <c r="LA77" s="45"/>
      <c r="LB77" s="45"/>
      <c r="LC77" s="45"/>
      <c r="LD77" s="45"/>
      <c r="LE77" s="45"/>
      <c r="LF77" s="45"/>
      <c r="LG77" s="45"/>
      <c r="LH77" s="45"/>
      <c r="LI77" s="45"/>
      <c r="LJ77" s="45"/>
      <c r="LK77" s="45"/>
      <c r="LL77" s="45"/>
      <c r="LM77" s="45"/>
      <c r="LN77" s="45"/>
      <c r="LO77" s="45"/>
      <c r="LP77" s="45"/>
      <c r="LQ77" s="45"/>
      <c r="LR77" s="45"/>
      <c r="LS77" s="45"/>
      <c r="LT77" s="45"/>
      <c r="LU77" s="45"/>
      <c r="LV77" s="45"/>
      <c r="LW77" s="45"/>
      <c r="LX77" s="45"/>
      <c r="LY77" s="45"/>
      <c r="LZ77" s="45"/>
      <c r="MA77" s="45"/>
      <c r="MB77" s="45"/>
      <c r="MC77" s="45"/>
      <c r="MD77" s="45"/>
      <c r="ME77" s="45"/>
      <c r="MF77" s="45"/>
      <c r="MG77" s="45"/>
      <c r="MH77" s="45"/>
      <c r="MI77" s="45"/>
      <c r="MJ77" s="45"/>
      <c r="MK77" s="45"/>
      <c r="ML77" s="45"/>
      <c r="MM77" s="45"/>
      <c r="MN77" s="45"/>
      <c r="MO77" s="45"/>
      <c r="MP77" s="45"/>
      <c r="MQ77" s="45"/>
      <c r="MR77" s="45"/>
      <c r="MS77" s="45"/>
      <c r="MT77" s="45"/>
      <c r="MU77" s="45"/>
      <c r="MV77" s="45"/>
      <c r="MW77" s="45"/>
      <c r="MX77" s="45"/>
      <c r="MY77" s="45"/>
      <c r="MZ77" s="45"/>
      <c r="NA77" s="45"/>
      <c r="NB77" s="45"/>
      <c r="NC77" s="45"/>
      <c r="ND77" s="45"/>
      <c r="NE77" s="45"/>
      <c r="NF77" s="45"/>
      <c r="NG77" s="45"/>
      <c r="NH77" s="45"/>
      <c r="NI77" s="45"/>
      <c r="NJ77" s="45"/>
      <c r="NK77" s="45"/>
      <c r="NL77" s="45"/>
      <c r="NM77" s="45"/>
      <c r="NN77" s="45"/>
      <c r="NO77" s="45"/>
      <c r="NP77" s="45"/>
      <c r="NQ77" s="45"/>
      <c r="NR77" s="45"/>
      <c r="NS77" s="45"/>
      <c r="NT77" s="45"/>
      <c r="NU77" s="45"/>
      <c r="NV77" s="45"/>
      <c r="NW77" s="45"/>
      <c r="NX77" s="45"/>
      <c r="NY77" s="45"/>
      <c r="NZ77" s="45"/>
      <c r="OA77" s="45"/>
      <c r="OB77" s="45"/>
      <c r="OC77" s="45"/>
      <c r="OD77" s="45"/>
      <c r="OE77" s="45"/>
      <c r="OF77" s="45"/>
      <c r="OG77" s="45"/>
      <c r="OH77" s="45"/>
      <c r="OI77" s="45"/>
      <c r="OJ77" s="45"/>
      <c r="OK77" s="45"/>
      <c r="OL77" s="45"/>
      <c r="OM77" s="45"/>
      <c r="ON77" s="45"/>
      <c r="OO77" s="45"/>
      <c r="OP77" s="45"/>
      <c r="OQ77" s="45"/>
      <c r="OR77" s="45"/>
      <c r="OS77" s="45"/>
      <c r="OT77" s="45"/>
      <c r="OU77" s="45"/>
      <c r="OV77" s="45"/>
      <c r="OW77" s="45"/>
      <c r="OX77" s="45"/>
      <c r="OY77" s="45"/>
      <c r="OZ77" s="45"/>
      <c r="PA77" s="45"/>
      <c r="PB77" s="45"/>
      <c r="PC77" s="45"/>
      <c r="PD77" s="45"/>
      <c r="PE77" s="45"/>
      <c r="PF77" s="45"/>
      <c r="PG77" s="45"/>
      <c r="PH77" s="45"/>
      <c r="PI77" s="45"/>
      <c r="PJ77" s="45"/>
      <c r="PK77" s="45"/>
      <c r="PL77" s="45"/>
      <c r="PM77" s="45"/>
      <c r="PN77" s="45"/>
      <c r="PO77" s="45"/>
      <c r="PP77" s="45"/>
      <c r="PQ77" s="45"/>
      <c r="PR77" s="45"/>
      <c r="PS77" s="45"/>
      <c r="PT77" s="45"/>
      <c r="PU77" s="45"/>
      <c r="PV77" s="45"/>
      <c r="PW77" s="45"/>
      <c r="PX77" s="45"/>
      <c r="PY77" s="45"/>
      <c r="PZ77" s="45"/>
      <c r="QA77" s="45"/>
      <c r="QB77" s="45"/>
      <c r="QC77" s="45"/>
      <c r="QD77" s="45"/>
      <c r="QE77" s="45"/>
      <c r="QF77" s="45"/>
      <c r="QG77" s="45"/>
      <c r="QH77" s="45"/>
      <c r="QI77" s="45"/>
      <c r="QJ77" s="45"/>
      <c r="QK77" s="45"/>
      <c r="QL77" s="45"/>
      <c r="QM77" s="45"/>
      <c r="QN77" s="45"/>
      <c r="QO77" s="45"/>
      <c r="QP77" s="45"/>
      <c r="QQ77" s="45"/>
      <c r="QR77" s="45"/>
      <c r="QS77" s="45"/>
      <c r="QT77" s="45"/>
      <c r="QU77" s="45"/>
      <c r="QV77" s="45"/>
      <c r="QW77" s="45"/>
      <c r="QX77" s="45"/>
      <c r="QY77" s="45"/>
      <c r="QZ77" s="45"/>
      <c r="RA77" s="45"/>
      <c r="RB77" s="45"/>
      <c r="RC77" s="45"/>
      <c r="RD77" s="45"/>
      <c r="RE77" s="45"/>
      <c r="RF77" s="45"/>
      <c r="RG77" s="45"/>
      <c r="RH77" s="45"/>
      <c r="RI77" s="45"/>
      <c r="RJ77" s="45"/>
      <c r="RK77" s="45"/>
      <c r="RL77" s="45"/>
      <c r="RM77" s="45"/>
      <c r="RN77" s="45"/>
      <c r="RO77" s="45"/>
      <c r="RP77" s="45"/>
      <c r="RQ77" s="45"/>
      <c r="RR77" s="45"/>
      <c r="RS77" s="45"/>
      <c r="RT77" s="45"/>
      <c r="RU77" s="45"/>
      <c r="RV77" s="45"/>
      <c r="RW77" s="45"/>
      <c r="RX77" s="45"/>
      <c r="RY77" s="45"/>
      <c r="RZ77" s="45"/>
      <c r="SA77" s="45"/>
      <c r="SB77" s="45"/>
      <c r="SC77" s="45"/>
      <c r="SD77" s="45"/>
      <c r="SE77" s="45"/>
      <c r="SF77" s="45"/>
      <c r="SG77" s="45"/>
      <c r="SH77" s="45"/>
      <c r="SI77" s="45"/>
      <c r="SJ77" s="45"/>
      <c r="SK77" s="45"/>
      <c r="SL77" s="45"/>
      <c r="SM77" s="45"/>
      <c r="SN77" s="45"/>
      <c r="SO77" s="45"/>
      <c r="SP77" s="45"/>
      <c r="SQ77" s="45"/>
      <c r="SR77" s="45"/>
      <c r="SS77" s="45"/>
      <c r="ST77" s="45"/>
      <c r="SU77" s="45"/>
      <c r="SV77" s="45"/>
      <c r="SW77" s="45"/>
      <c r="SX77" s="45"/>
      <c r="SY77" s="45"/>
      <c r="SZ77" s="45"/>
      <c r="TA77" s="45"/>
      <c r="TB77" s="45"/>
      <c r="TC77" s="45"/>
      <c r="TD77" s="45"/>
      <c r="TE77" s="45"/>
      <c r="TF77" s="45"/>
      <c r="TG77" s="45"/>
      <c r="TH77" s="45"/>
      <c r="TI77" s="45"/>
      <c r="TJ77" s="45"/>
      <c r="TK77" s="45"/>
      <c r="TL77" s="45"/>
      <c r="TM77" s="45"/>
      <c r="TN77" s="45"/>
      <c r="TO77" s="45"/>
      <c r="TP77" s="45"/>
      <c r="TQ77" s="45"/>
      <c r="TR77" s="45"/>
      <c r="TS77" s="45"/>
      <c r="TT77" s="45"/>
      <c r="TU77" s="45"/>
      <c r="TV77" s="45"/>
      <c r="TW77" s="45"/>
      <c r="TX77" s="45"/>
      <c r="TY77" s="45"/>
      <c r="TZ77" s="45"/>
      <c r="UA77" s="45"/>
      <c r="UB77" s="45"/>
      <c r="UC77" s="45"/>
      <c r="UD77" s="45"/>
      <c r="UE77" s="45"/>
      <c r="UF77" s="45"/>
      <c r="UG77" s="45"/>
      <c r="UH77" s="45"/>
      <c r="UI77" s="45"/>
      <c r="UJ77" s="45"/>
      <c r="UK77" s="45"/>
      <c r="UL77" s="45"/>
      <c r="UM77" s="45"/>
      <c r="UN77" s="45"/>
      <c r="UO77" s="45"/>
      <c r="UP77" s="45"/>
      <c r="UQ77" s="45"/>
      <c r="UR77" s="45"/>
      <c r="US77" s="45"/>
      <c r="UT77" s="45"/>
      <c r="UU77" s="45"/>
      <c r="UV77" s="45"/>
      <c r="UW77" s="45"/>
      <c r="UX77" s="45"/>
      <c r="UY77" s="45"/>
      <c r="UZ77" s="45"/>
      <c r="VA77" s="45"/>
      <c r="VB77" s="45"/>
      <c r="VC77" s="45"/>
      <c r="VD77" s="45"/>
      <c r="VE77" s="45"/>
      <c r="VF77" s="45"/>
      <c r="VG77" s="45"/>
      <c r="VH77" s="45"/>
      <c r="VI77" s="45"/>
      <c r="VJ77" s="45"/>
      <c r="VK77" s="45"/>
      <c r="VL77" s="45"/>
      <c r="VM77" s="45"/>
      <c r="VN77" s="45"/>
      <c r="VO77" s="45"/>
      <c r="VP77" s="45"/>
      <c r="VQ77" s="45"/>
      <c r="VR77" s="45"/>
      <c r="VS77" s="45"/>
      <c r="VT77" s="45"/>
      <c r="VU77" s="45"/>
      <c r="VV77" s="45"/>
      <c r="VW77" s="45"/>
      <c r="VX77" s="45"/>
      <c r="VY77" s="45"/>
      <c r="VZ77" s="45"/>
      <c r="WA77" s="45"/>
      <c r="WB77" s="45"/>
      <c r="WC77" s="45"/>
      <c r="WD77" s="45"/>
      <c r="WE77" s="45"/>
      <c r="WF77" s="45"/>
      <c r="WG77" s="45"/>
      <c r="WH77" s="45"/>
      <c r="WI77" s="45"/>
      <c r="WJ77" s="45"/>
      <c r="WK77" s="45"/>
      <c r="WL77" s="45"/>
      <c r="WM77" s="45"/>
      <c r="WN77" s="45"/>
      <c r="WO77" s="45"/>
      <c r="WP77" s="45"/>
      <c r="WQ77" s="45"/>
      <c r="WR77" s="45"/>
      <c r="WS77" s="45"/>
      <c r="WT77" s="45"/>
      <c r="WU77" s="45"/>
      <c r="WV77" s="45"/>
      <c r="WW77" s="45"/>
      <c r="WX77" s="45"/>
      <c r="WY77" s="45"/>
      <c r="WZ77" s="45"/>
      <c r="XA77" s="45"/>
      <c r="XB77" s="45"/>
      <c r="XC77" s="45"/>
      <c r="XD77" s="45"/>
      <c r="XE77" s="45"/>
      <c r="XF77" s="45"/>
      <c r="XG77" s="45"/>
      <c r="XH77" s="45"/>
      <c r="XI77" s="45"/>
      <c r="XJ77" s="45"/>
      <c r="XK77" s="45"/>
      <c r="XL77" s="45"/>
      <c r="XM77" s="45"/>
      <c r="XN77" s="45"/>
      <c r="XO77" s="45"/>
      <c r="XP77" s="45"/>
      <c r="XQ77" s="45"/>
      <c r="XR77" s="45"/>
      <c r="XS77" s="45"/>
      <c r="XT77" s="45"/>
      <c r="XU77" s="45"/>
      <c r="XV77" s="45"/>
      <c r="XW77" s="45"/>
      <c r="XX77" s="45"/>
      <c r="XY77" s="45"/>
      <c r="XZ77" s="45"/>
      <c r="YA77" s="45"/>
      <c r="YB77" s="45"/>
      <c r="YC77" s="45"/>
      <c r="YD77" s="45"/>
      <c r="YE77" s="45"/>
      <c r="YF77" s="45"/>
      <c r="YG77" s="45"/>
      <c r="YH77" s="45"/>
      <c r="YI77" s="45"/>
      <c r="YJ77" s="45"/>
      <c r="YK77" s="45"/>
      <c r="YL77" s="45"/>
      <c r="YM77" s="45"/>
      <c r="YN77" s="45"/>
      <c r="YO77" s="45"/>
      <c r="YP77" s="45"/>
      <c r="YQ77" s="45"/>
      <c r="YR77" s="45"/>
      <c r="YS77" s="45"/>
      <c r="YT77" s="45"/>
      <c r="YU77" s="45"/>
      <c r="YV77" s="45"/>
      <c r="YW77" s="45"/>
      <c r="YX77" s="45"/>
      <c r="YY77" s="45"/>
      <c r="YZ77" s="45"/>
      <c r="ZA77" s="45"/>
      <c r="ZB77" s="45"/>
      <c r="ZC77" s="45"/>
      <c r="ZD77" s="45"/>
      <c r="ZE77" s="45"/>
      <c r="ZF77" s="45"/>
      <c r="ZG77" s="45"/>
      <c r="ZH77" s="45"/>
      <c r="ZI77" s="45"/>
      <c r="ZJ77" s="45"/>
      <c r="ZK77" s="45"/>
      <c r="ZL77" s="45"/>
      <c r="ZM77" s="45"/>
      <c r="ZN77" s="45"/>
      <c r="ZO77" s="45"/>
      <c r="ZP77" s="45"/>
      <c r="ZQ77" s="45"/>
      <c r="ZR77" s="45"/>
      <c r="ZS77" s="45"/>
      <c r="ZT77" s="45"/>
      <c r="ZU77" s="45"/>
      <c r="ZV77" s="45"/>
      <c r="ZW77" s="45"/>
      <c r="ZX77" s="45"/>
      <c r="ZY77" s="45"/>
      <c r="ZZ77" s="45"/>
      <c r="AAA77" s="45"/>
      <c r="AAB77" s="45"/>
      <c r="AAC77" s="45"/>
      <c r="AAD77" s="45"/>
      <c r="AAE77" s="45"/>
      <c r="AAF77" s="45"/>
      <c r="AAG77" s="45"/>
      <c r="AAH77" s="45"/>
      <c r="AAI77" s="45"/>
      <c r="AAJ77" s="45"/>
      <c r="AAK77" s="45"/>
      <c r="AAL77" s="45"/>
      <c r="AAM77" s="45"/>
      <c r="AAN77" s="45"/>
      <c r="AAO77" s="45"/>
      <c r="AAP77" s="45"/>
      <c r="AAQ77" s="45"/>
      <c r="AAR77" s="45"/>
      <c r="AAS77" s="45"/>
      <c r="AAT77" s="45"/>
      <c r="AAU77" s="45"/>
      <c r="AAV77" s="45"/>
      <c r="AAW77" s="45"/>
      <c r="AAX77" s="45"/>
      <c r="AAY77" s="45"/>
      <c r="AAZ77" s="45"/>
      <c r="ABA77" s="45"/>
      <c r="ABB77" s="45"/>
      <c r="ABC77" s="45"/>
      <c r="ABD77" s="45"/>
      <c r="ABE77" s="45"/>
      <c r="ABF77" s="45"/>
      <c r="ABG77" s="45"/>
      <c r="ABH77" s="45"/>
      <c r="ABI77" s="45"/>
      <c r="ABJ77" s="45"/>
      <c r="ABK77" s="45"/>
      <c r="ABL77" s="45"/>
      <c r="ABM77" s="45"/>
      <c r="ABN77" s="45"/>
      <c r="ABO77" s="45"/>
      <c r="ABP77" s="45"/>
      <c r="ABQ77" s="45"/>
      <c r="ABR77" s="45"/>
      <c r="ABS77" s="45"/>
      <c r="ABT77" s="45"/>
      <c r="ABU77" s="45"/>
      <c r="ABV77" s="45"/>
      <c r="ABW77" s="45"/>
      <c r="ABX77" s="45"/>
      <c r="ABY77" s="45"/>
      <c r="ABZ77" s="45"/>
      <c r="ACA77" s="45"/>
      <c r="ACB77" s="45"/>
      <c r="ACC77" s="45"/>
      <c r="ACD77" s="45"/>
      <c r="ACE77" s="45"/>
      <c r="ACF77" s="45"/>
      <c r="ACG77" s="45"/>
      <c r="ACH77" s="45"/>
      <c r="ACI77" s="45"/>
      <c r="ACJ77" s="45"/>
      <c r="ACK77" s="45"/>
      <c r="ACL77" s="45"/>
      <c r="ACM77" s="45"/>
      <c r="ACN77" s="45"/>
      <c r="ACO77" s="45"/>
      <c r="ACP77" s="45"/>
      <c r="ACQ77" s="45"/>
      <c r="ACR77" s="45"/>
      <c r="ACS77" s="45"/>
      <c r="ACT77" s="45"/>
      <c r="ACU77" s="45"/>
      <c r="ACV77" s="45"/>
      <c r="ACW77" s="45"/>
      <c r="ACX77" s="45"/>
      <c r="ACY77" s="45"/>
      <c r="ACZ77" s="45"/>
      <c r="ADA77" s="45"/>
      <c r="ADB77" s="45"/>
      <c r="ADC77" s="45"/>
      <c r="ADD77" s="45"/>
      <c r="ADE77" s="45"/>
      <c r="ADF77" s="45"/>
      <c r="ADG77" s="45"/>
      <c r="ADH77" s="45"/>
      <c r="ADI77" s="45"/>
      <c r="ADJ77" s="45"/>
      <c r="ADK77" s="45"/>
      <c r="ADL77" s="45"/>
      <c r="ADM77" s="45"/>
      <c r="ADN77" s="45"/>
      <c r="ADO77" s="45"/>
      <c r="ADP77" s="45"/>
      <c r="ADQ77" s="45"/>
      <c r="ADR77" s="45"/>
      <c r="ADS77" s="45"/>
      <c r="ADT77" s="45"/>
      <c r="ADU77" s="45"/>
      <c r="ADV77" s="45"/>
      <c r="ADW77" s="45"/>
      <c r="ADX77" s="45"/>
      <c r="ADY77" s="45"/>
      <c r="ADZ77" s="45"/>
      <c r="AEA77" s="45"/>
      <c r="AEB77" s="45"/>
      <c r="AEC77" s="45"/>
      <c r="AED77" s="45"/>
      <c r="AEE77" s="45"/>
      <c r="AEF77" s="45"/>
      <c r="AEG77" s="45"/>
      <c r="AEH77" s="45"/>
      <c r="AEI77" s="45"/>
      <c r="AEJ77" s="45"/>
      <c r="AEK77" s="45"/>
      <c r="AEL77" s="45"/>
      <c r="AEM77" s="45"/>
      <c r="AEN77" s="45"/>
      <c r="AEO77" s="45"/>
      <c r="AEP77" s="45"/>
      <c r="AEQ77" s="45"/>
      <c r="AER77" s="45"/>
      <c r="AES77" s="45"/>
      <c r="AET77" s="45"/>
      <c r="AEU77" s="45"/>
      <c r="AEV77" s="45"/>
      <c r="AEW77" s="45"/>
      <c r="AEX77" s="45"/>
      <c r="AEY77" s="45"/>
      <c r="AEZ77" s="45"/>
      <c r="AFA77" s="45"/>
      <c r="AFB77" s="45"/>
      <c r="AFC77" s="45"/>
      <c r="AFD77" s="45"/>
      <c r="AFE77" s="45"/>
      <c r="AFF77" s="45"/>
      <c r="AFG77" s="45"/>
      <c r="AFH77" s="45"/>
      <c r="AFI77" s="45"/>
      <c r="AFJ77" s="45"/>
      <c r="AFK77" s="45"/>
      <c r="AFL77" s="45"/>
      <c r="AFM77" s="45"/>
      <c r="AFN77" s="45"/>
      <c r="AFO77" s="45"/>
      <c r="AFP77" s="45"/>
      <c r="AFQ77" s="45"/>
      <c r="AFR77" s="45"/>
      <c r="AFS77" s="45"/>
      <c r="AFT77" s="45"/>
      <c r="AFU77" s="45"/>
      <c r="AFV77" s="45"/>
      <c r="AFW77" s="45"/>
      <c r="AFX77" s="45"/>
      <c r="AFY77" s="45"/>
      <c r="AFZ77" s="45"/>
      <c r="AGA77" s="45"/>
      <c r="AGB77" s="45"/>
      <c r="AGC77" s="45"/>
      <c r="AGD77" s="45"/>
      <c r="AGE77" s="45"/>
      <c r="AGF77" s="45"/>
      <c r="AGG77" s="45"/>
      <c r="AGH77" s="45"/>
      <c r="AGI77" s="45"/>
      <c r="AGJ77" s="45"/>
      <c r="AGK77" s="45"/>
      <c r="AGL77" s="45"/>
      <c r="AGM77" s="45"/>
      <c r="AGN77" s="45"/>
      <c r="AGO77" s="45"/>
      <c r="AGP77" s="45"/>
      <c r="AGQ77" s="45"/>
      <c r="AGR77" s="45"/>
      <c r="AGS77" s="45"/>
      <c r="AGT77" s="45"/>
      <c r="AGU77" s="45"/>
      <c r="AGV77" s="45"/>
      <c r="AGW77" s="45"/>
      <c r="AGX77" s="45"/>
      <c r="AGY77" s="45"/>
      <c r="AGZ77" s="45"/>
      <c r="AHA77" s="45"/>
      <c r="AHB77" s="45"/>
      <c r="AHC77" s="45"/>
      <c r="AHD77" s="45"/>
      <c r="AHE77" s="45"/>
      <c r="AHF77" s="45"/>
      <c r="AHG77" s="45"/>
      <c r="AHH77" s="45"/>
      <c r="AHI77" s="45"/>
      <c r="AHJ77" s="45"/>
      <c r="AHK77" s="45"/>
      <c r="AHL77" s="45"/>
      <c r="AHM77" s="45"/>
      <c r="AHN77" s="45"/>
      <c r="AHO77" s="45"/>
      <c r="AHP77" s="45"/>
      <c r="AHQ77" s="45"/>
      <c r="AHR77" s="45"/>
      <c r="AHS77" s="45"/>
      <c r="AHT77" s="45"/>
      <c r="AHU77" s="45"/>
      <c r="AHV77" s="45"/>
      <c r="AHW77" s="45"/>
      <c r="AHX77" s="45"/>
      <c r="AHY77" s="45"/>
      <c r="AHZ77" s="45"/>
      <c r="AIA77" s="45"/>
      <c r="AIB77" s="45"/>
      <c r="AIC77" s="45"/>
      <c r="AID77" s="45"/>
      <c r="AIE77" s="45"/>
      <c r="AIF77" s="45"/>
      <c r="AIG77" s="45"/>
      <c r="AIH77" s="45"/>
      <c r="AII77" s="45"/>
      <c r="AIJ77" s="45"/>
      <c r="AIK77" s="45"/>
      <c r="AIL77" s="45"/>
      <c r="AIM77" s="45"/>
      <c r="AIN77" s="45"/>
      <c r="AIO77" s="45"/>
      <c r="AIP77" s="45"/>
      <c r="AIQ77" s="45"/>
      <c r="AIR77" s="45"/>
      <c r="AIS77" s="45"/>
      <c r="AIT77" s="45"/>
      <c r="AIU77" s="45"/>
      <c r="AIV77" s="45"/>
      <c r="AIW77" s="45"/>
      <c r="AIX77" s="45"/>
      <c r="AIY77" s="45"/>
      <c r="AIZ77" s="45"/>
      <c r="AJA77" s="45"/>
      <c r="AJB77" s="45"/>
      <c r="AJC77" s="45"/>
      <c r="AJD77" s="45"/>
      <c r="AJE77" s="45"/>
      <c r="AJF77" s="45"/>
      <c r="AJG77" s="45"/>
      <c r="AJH77" s="45"/>
      <c r="AJI77" s="45"/>
      <c r="AJJ77" s="45"/>
      <c r="AJK77" s="45"/>
      <c r="AJL77" s="45"/>
      <c r="AJM77" s="45"/>
      <c r="AJN77" s="45"/>
      <c r="AJO77" s="45"/>
      <c r="AJP77" s="45"/>
      <c r="AJQ77" s="45"/>
      <c r="AJR77" s="45"/>
      <c r="AJS77" s="45"/>
      <c r="AJT77" s="45"/>
      <c r="AJU77" s="45"/>
      <c r="AJV77" s="45"/>
      <c r="AJW77" s="45"/>
      <c r="AJX77" s="45"/>
      <c r="AJY77" s="45"/>
      <c r="AJZ77" s="45"/>
      <c r="AKA77" s="45"/>
      <c r="AKB77" s="45"/>
      <c r="AKC77" s="45"/>
      <c r="AKD77" s="45"/>
      <c r="AKE77" s="45"/>
      <c r="AKF77" s="45"/>
      <c r="AKG77" s="45"/>
      <c r="AKH77" s="45"/>
      <c r="AKI77" s="45"/>
      <c r="AKJ77" s="45"/>
      <c r="AKK77" s="45"/>
      <c r="AKL77" s="45"/>
      <c r="AKM77" s="45"/>
      <c r="AKN77" s="45"/>
      <c r="AKO77" s="45"/>
      <c r="AKP77" s="45"/>
      <c r="AKQ77" s="45"/>
      <c r="AKR77" s="45"/>
      <c r="AKS77" s="45"/>
      <c r="AKT77" s="45"/>
      <c r="AKU77" s="45"/>
      <c r="AKV77" s="45"/>
      <c r="AKW77" s="45"/>
      <c r="AKX77" s="45"/>
      <c r="AKY77" s="45"/>
      <c r="AKZ77" s="45"/>
      <c r="ALA77" s="45"/>
      <c r="ALB77" s="45"/>
      <c r="ALC77" s="45"/>
      <c r="ALD77" s="45"/>
      <c r="ALE77" s="45"/>
      <c r="ALF77" s="45"/>
      <c r="ALG77" s="45"/>
      <c r="ALH77" s="45"/>
      <c r="ALI77" s="45"/>
      <c r="ALJ77" s="45"/>
      <c r="ALK77" s="45"/>
      <c r="ALL77" s="45"/>
      <c r="ALM77" s="45"/>
      <c r="ALN77" s="45"/>
      <c r="ALO77" s="45"/>
      <c r="ALP77" s="45"/>
      <c r="ALQ77" s="45"/>
      <c r="ALR77" s="45"/>
      <c r="ALS77" s="45"/>
      <c r="ALT77" s="45"/>
      <c r="ALU77" s="45"/>
      <c r="ALV77" s="45"/>
      <c r="ALW77" s="45"/>
      <c r="ALX77" s="45"/>
      <c r="ALY77" s="45"/>
      <c r="ALZ77" s="45"/>
      <c r="AMA77" s="45"/>
      <c r="AMB77" s="45"/>
      <c r="AMC77" s="45"/>
      <c r="AMD77" s="45"/>
      <c r="AME77" s="45"/>
      <c r="AMF77" s="45"/>
      <c r="AMG77" s="45"/>
      <c r="AMH77" s="45"/>
      <c r="AMI77" s="45"/>
      <c r="AMJ77" s="45"/>
      <c r="AMK77" s="45"/>
      <c r="AML77" s="45"/>
      <c r="AMM77" s="45"/>
      <c r="AMN77" s="45"/>
      <c r="AMO77" s="45"/>
      <c r="AMP77" s="45"/>
      <c r="AMQ77" s="45"/>
      <c r="AMR77" s="45"/>
      <c r="AMS77" s="45"/>
      <c r="AMT77" s="45"/>
      <c r="AMU77" s="45"/>
      <c r="AMV77" s="45"/>
      <c r="AMW77" s="45"/>
      <c r="AMX77" s="45"/>
      <c r="AMY77" s="45"/>
      <c r="AMZ77" s="45"/>
      <c r="ANA77" s="45"/>
      <c r="ANB77" s="45"/>
      <c r="ANC77" s="45"/>
      <c r="AND77" s="45"/>
      <c r="ANE77" s="45"/>
      <c r="ANF77" s="45"/>
      <c r="ANG77" s="45"/>
      <c r="ANH77" s="45"/>
      <c r="ANI77" s="45"/>
      <c r="ANJ77" s="45"/>
      <c r="ANK77" s="45"/>
      <c r="ANL77" s="45"/>
      <c r="ANM77" s="45"/>
      <c r="ANN77" s="45"/>
      <c r="ANO77" s="45"/>
      <c r="ANP77" s="45"/>
      <c r="ANQ77" s="45"/>
      <c r="ANR77" s="45"/>
      <c r="ANS77" s="45"/>
      <c r="ANT77" s="45"/>
      <c r="ANU77" s="45"/>
      <c r="ANV77" s="45"/>
      <c r="ANW77" s="45"/>
      <c r="ANX77" s="45"/>
      <c r="ANY77" s="45"/>
      <c r="ANZ77" s="45"/>
      <c r="AOA77" s="45"/>
      <c r="AOB77" s="45"/>
      <c r="AOC77" s="45"/>
      <c r="AOD77" s="45"/>
      <c r="AOE77" s="45"/>
      <c r="AOF77" s="45"/>
      <c r="AOG77" s="45"/>
      <c r="AOH77" s="45"/>
      <c r="AOI77" s="45"/>
      <c r="AOJ77" s="45"/>
      <c r="AOK77" s="45"/>
      <c r="AOL77" s="45"/>
      <c r="AOM77" s="45"/>
      <c r="AON77" s="45"/>
      <c r="AOO77" s="45"/>
      <c r="AOP77" s="45"/>
      <c r="AOQ77" s="45"/>
      <c r="AOR77" s="45"/>
      <c r="AOS77" s="45"/>
      <c r="AOT77" s="45"/>
      <c r="AOU77" s="45"/>
      <c r="AOV77" s="45"/>
      <c r="AOW77" s="45"/>
      <c r="AOX77" s="45"/>
      <c r="AOY77" s="45"/>
      <c r="AOZ77" s="45"/>
      <c r="APA77" s="45"/>
      <c r="APB77" s="45"/>
      <c r="APC77" s="45"/>
      <c r="APD77" s="45"/>
      <c r="APE77" s="45"/>
      <c r="APF77" s="45"/>
      <c r="APG77" s="45"/>
      <c r="APH77" s="45"/>
      <c r="API77" s="45"/>
      <c r="APJ77" s="45"/>
      <c r="APK77" s="45"/>
      <c r="APL77" s="45"/>
      <c r="APM77" s="45"/>
      <c r="APN77" s="45"/>
      <c r="APO77" s="45"/>
      <c r="APP77" s="45"/>
      <c r="APQ77" s="45"/>
      <c r="APR77" s="45"/>
      <c r="APS77" s="45"/>
      <c r="APT77" s="45"/>
      <c r="APU77" s="45"/>
      <c r="APV77" s="45"/>
      <c r="APW77" s="45"/>
      <c r="APX77" s="45"/>
      <c r="APY77" s="45"/>
      <c r="APZ77" s="45"/>
      <c r="AQA77" s="45"/>
      <c r="AQB77" s="45"/>
      <c r="AQC77" s="45"/>
      <c r="AQD77" s="45"/>
      <c r="AQE77" s="45"/>
      <c r="AQF77" s="45"/>
      <c r="AQG77" s="45"/>
      <c r="AQH77" s="45"/>
      <c r="AQI77" s="45"/>
      <c r="AQJ77" s="45"/>
      <c r="AQK77" s="45"/>
      <c r="AQL77" s="45"/>
      <c r="AQM77" s="45"/>
      <c r="AQN77" s="45"/>
      <c r="AQO77" s="45"/>
      <c r="AQP77" s="45"/>
      <c r="AQQ77" s="45"/>
      <c r="AQR77" s="45"/>
      <c r="AQS77" s="45"/>
      <c r="AQT77" s="45"/>
      <c r="AQU77" s="45"/>
      <c r="AQV77" s="45"/>
      <c r="AQW77" s="45"/>
      <c r="AQX77" s="45"/>
      <c r="AQY77" s="45"/>
      <c r="AQZ77" s="45"/>
      <c r="ARA77" s="45"/>
      <c r="ARB77" s="45"/>
      <c r="ARC77" s="45"/>
      <c r="ARD77" s="45"/>
      <c r="ARE77" s="45"/>
      <c r="ARF77" s="45"/>
      <c r="ARG77" s="45"/>
      <c r="ARH77" s="45"/>
      <c r="ARI77" s="45"/>
      <c r="ARJ77" s="45"/>
      <c r="ARK77" s="45"/>
      <c r="ARL77" s="45"/>
      <c r="ARM77" s="45"/>
      <c r="ARN77" s="45"/>
      <c r="ARO77" s="45"/>
      <c r="ARP77" s="45"/>
      <c r="ARQ77" s="45"/>
      <c r="ARR77" s="45"/>
      <c r="ARS77" s="45"/>
      <c r="ART77" s="45"/>
      <c r="ARU77" s="45"/>
      <c r="ARV77" s="45"/>
      <c r="ARW77" s="45"/>
      <c r="ARX77" s="45"/>
      <c r="ARY77" s="45"/>
      <c r="ARZ77" s="45"/>
      <c r="ASA77" s="45"/>
      <c r="ASB77" s="45"/>
      <c r="ASC77" s="45"/>
      <c r="ASD77" s="45"/>
      <c r="ASE77" s="45"/>
      <c r="ASF77" s="45"/>
      <c r="ASG77" s="45"/>
      <c r="ASH77" s="45"/>
      <c r="ASI77" s="45"/>
      <c r="ASJ77" s="45"/>
      <c r="ASK77" s="45"/>
      <c r="ASL77" s="45"/>
      <c r="ASM77" s="45"/>
      <c r="ASN77" s="45"/>
      <c r="ASO77" s="45"/>
      <c r="ASP77" s="45"/>
      <c r="ASQ77" s="45"/>
      <c r="ASR77" s="45"/>
      <c r="ASS77" s="45"/>
      <c r="AST77" s="45"/>
      <c r="ASU77" s="45"/>
      <c r="ASV77" s="45"/>
      <c r="ASW77" s="45"/>
      <c r="ASX77" s="45"/>
      <c r="ASY77" s="45"/>
      <c r="ASZ77" s="45"/>
      <c r="ATA77" s="45"/>
      <c r="ATB77" s="45"/>
      <c r="ATC77" s="45"/>
      <c r="ATD77" s="45"/>
      <c r="ATE77" s="45"/>
      <c r="ATF77" s="45"/>
      <c r="ATG77" s="45"/>
      <c r="ATH77" s="45"/>
      <c r="ATI77" s="45"/>
      <c r="ATJ77" s="45"/>
      <c r="ATK77" s="45"/>
      <c r="ATL77" s="45"/>
      <c r="ATM77" s="45"/>
      <c r="ATN77" s="45"/>
      <c r="ATO77" s="45"/>
      <c r="ATP77" s="45"/>
      <c r="ATQ77" s="45"/>
      <c r="ATR77" s="45"/>
      <c r="ATS77" s="45"/>
      <c r="ATT77" s="45"/>
      <c r="ATU77" s="45"/>
      <c r="ATV77" s="45"/>
      <c r="ATW77" s="45"/>
      <c r="ATX77" s="45"/>
      <c r="ATY77" s="45"/>
      <c r="ATZ77" s="45"/>
      <c r="AUA77" s="45"/>
      <c r="AUB77" s="45"/>
      <c r="AUC77" s="45"/>
      <c r="AUD77" s="45"/>
      <c r="AUE77" s="45"/>
      <c r="AUF77" s="45"/>
      <c r="AUG77" s="45"/>
      <c r="AUH77" s="45"/>
      <c r="AUI77" s="45"/>
      <c r="AUJ77" s="45"/>
      <c r="AUK77" s="45"/>
      <c r="AUL77" s="45"/>
      <c r="AUM77" s="45"/>
      <c r="AUN77" s="45"/>
      <c r="AUO77" s="45"/>
      <c r="AUP77" s="45"/>
      <c r="AUQ77" s="45"/>
      <c r="AUR77" s="45"/>
      <c r="AUS77" s="45"/>
      <c r="AUT77" s="45"/>
      <c r="AUU77" s="45"/>
      <c r="AUV77" s="45"/>
      <c r="AUW77" s="45"/>
      <c r="AUX77" s="45"/>
      <c r="AUY77" s="45"/>
      <c r="AUZ77" s="45"/>
      <c r="AVA77" s="45"/>
      <c r="AVB77" s="45"/>
      <c r="AVC77" s="45"/>
      <c r="AVD77" s="45"/>
      <c r="AVE77" s="45"/>
      <c r="AVF77" s="45"/>
      <c r="AVG77" s="45"/>
      <c r="AVH77" s="45"/>
      <c r="AVI77" s="45"/>
      <c r="AVJ77" s="45"/>
      <c r="AVK77" s="45"/>
      <c r="AVL77" s="45"/>
      <c r="AVM77" s="45"/>
      <c r="AVN77" s="45"/>
      <c r="AVO77" s="45"/>
      <c r="AVP77" s="45"/>
      <c r="AVQ77" s="45"/>
      <c r="AVR77" s="45"/>
      <c r="AVS77" s="45"/>
      <c r="AVT77" s="45"/>
      <c r="AVU77" s="45"/>
      <c r="AVV77" s="45"/>
      <c r="AVW77" s="45"/>
      <c r="AVX77" s="45"/>
      <c r="AVY77" s="45"/>
      <c r="AVZ77" s="45"/>
      <c r="AWA77" s="45"/>
      <c r="AWB77" s="45"/>
      <c r="AWC77" s="45"/>
      <c r="AWD77" s="45"/>
      <c r="AWE77" s="45"/>
      <c r="AWF77" s="45"/>
      <c r="AWG77" s="45"/>
      <c r="AWH77" s="45"/>
      <c r="AWI77" s="45"/>
      <c r="AWJ77" s="45"/>
      <c r="AWK77" s="45"/>
      <c r="AWL77" s="45"/>
      <c r="AWM77" s="45"/>
      <c r="AWN77" s="45"/>
      <c r="AWO77" s="45"/>
      <c r="AWP77" s="45"/>
      <c r="AWQ77" s="45"/>
      <c r="AWR77" s="45"/>
      <c r="AWS77" s="45"/>
      <c r="AWT77" s="45"/>
      <c r="AWU77" s="45"/>
      <c r="AWV77" s="45"/>
      <c r="AWW77" s="45"/>
      <c r="AWX77" s="45"/>
      <c r="AWY77" s="45"/>
      <c r="AWZ77" s="45"/>
      <c r="AXA77" s="45"/>
      <c r="AXB77" s="45"/>
      <c r="AXC77" s="45"/>
      <c r="AXD77" s="45"/>
      <c r="AXE77" s="45"/>
      <c r="AXF77" s="45"/>
      <c r="AXG77" s="45"/>
      <c r="AXH77" s="45"/>
      <c r="AXI77" s="45"/>
      <c r="AXJ77" s="45"/>
      <c r="AXK77" s="45"/>
      <c r="AXL77" s="45"/>
      <c r="AXM77" s="45"/>
      <c r="AXN77" s="45"/>
      <c r="AXO77" s="45"/>
      <c r="AXP77" s="45"/>
      <c r="AXQ77" s="45"/>
      <c r="AXR77" s="45"/>
      <c r="AXS77" s="45"/>
      <c r="AXT77" s="45"/>
      <c r="AXU77" s="45"/>
      <c r="AXV77" s="45"/>
      <c r="AXW77" s="45"/>
      <c r="AXX77" s="45"/>
      <c r="AXY77" s="45"/>
      <c r="AXZ77" s="45"/>
      <c r="AYA77" s="45"/>
      <c r="AYB77" s="45"/>
      <c r="AYC77" s="45"/>
      <c r="AYD77" s="45"/>
      <c r="AYE77" s="45"/>
      <c r="AYF77" s="45"/>
      <c r="AYG77" s="45"/>
      <c r="AYH77" s="45"/>
      <c r="AYI77" s="45"/>
      <c r="AYJ77" s="45"/>
      <c r="AYK77" s="45"/>
      <c r="AYL77" s="45"/>
      <c r="AYM77" s="45"/>
      <c r="AYN77" s="45"/>
      <c r="AYO77" s="45"/>
      <c r="AYP77" s="45"/>
      <c r="AYQ77" s="45"/>
      <c r="AYR77" s="45"/>
      <c r="AYS77" s="45"/>
      <c r="AYT77" s="45"/>
      <c r="AYU77" s="45"/>
      <c r="AYV77" s="45"/>
      <c r="AYW77" s="45"/>
      <c r="AYX77" s="45"/>
      <c r="AYY77" s="45"/>
      <c r="AYZ77" s="45"/>
      <c r="AZA77" s="45"/>
      <c r="AZB77" s="45"/>
      <c r="AZC77" s="45"/>
      <c r="AZD77" s="45"/>
      <c r="AZE77" s="45"/>
      <c r="AZF77" s="45"/>
      <c r="AZG77" s="45"/>
      <c r="AZH77" s="45"/>
      <c r="AZI77" s="45"/>
      <c r="AZJ77" s="45"/>
      <c r="AZK77" s="45"/>
      <c r="AZL77" s="45"/>
      <c r="AZM77" s="45"/>
      <c r="AZN77" s="45"/>
      <c r="AZO77" s="45"/>
      <c r="AZP77" s="45"/>
      <c r="AZQ77" s="45"/>
      <c r="AZR77" s="45"/>
      <c r="AZS77" s="45"/>
      <c r="AZT77" s="45"/>
      <c r="AZU77" s="45"/>
      <c r="AZV77" s="45"/>
      <c r="AZW77" s="45"/>
      <c r="AZX77" s="45"/>
      <c r="AZY77" s="45"/>
      <c r="AZZ77" s="45"/>
      <c r="BAA77" s="45"/>
      <c r="BAB77" s="45"/>
      <c r="BAC77" s="45"/>
      <c r="BAD77" s="45"/>
      <c r="BAE77" s="45"/>
      <c r="BAF77" s="45"/>
      <c r="BAG77" s="45"/>
      <c r="BAH77" s="45"/>
      <c r="BAI77" s="45"/>
      <c r="BAJ77" s="45"/>
      <c r="BAK77" s="45"/>
      <c r="BAL77" s="45"/>
      <c r="BAM77" s="45"/>
      <c r="BAN77" s="45"/>
      <c r="BAO77" s="45"/>
      <c r="BAP77" s="45"/>
      <c r="BAQ77" s="45"/>
      <c r="BAR77" s="45"/>
      <c r="BAS77" s="45"/>
      <c r="BAT77" s="45"/>
      <c r="BAU77" s="45"/>
      <c r="BAV77" s="45"/>
      <c r="BAW77" s="45"/>
      <c r="BAX77" s="45"/>
      <c r="BAY77" s="45"/>
      <c r="BAZ77" s="45"/>
      <c r="BBA77" s="45"/>
      <c r="BBB77" s="45"/>
      <c r="BBC77" s="45"/>
      <c r="BBD77" s="45"/>
      <c r="BBE77" s="45"/>
      <c r="BBF77" s="45"/>
      <c r="BBG77" s="45"/>
      <c r="BBH77" s="45"/>
      <c r="BBI77" s="45"/>
      <c r="BBJ77" s="45"/>
      <c r="BBK77" s="45"/>
      <c r="BBL77" s="45"/>
      <c r="BBM77" s="45"/>
      <c r="BBN77" s="45"/>
      <c r="BBO77" s="45"/>
      <c r="BBP77" s="45"/>
      <c r="BBQ77" s="45"/>
      <c r="BBR77" s="45"/>
      <c r="BBS77" s="45"/>
      <c r="BBT77" s="45"/>
      <c r="BBU77" s="45"/>
      <c r="BBV77" s="45"/>
      <c r="BBW77" s="45"/>
      <c r="BBX77" s="45"/>
      <c r="BBY77" s="45"/>
      <c r="BBZ77" s="45"/>
      <c r="BCA77" s="45"/>
      <c r="BCB77" s="45"/>
      <c r="BCC77" s="45"/>
      <c r="BCD77" s="45"/>
      <c r="BCE77" s="45"/>
      <c r="BCF77" s="45"/>
      <c r="BCG77" s="45"/>
      <c r="BCH77" s="45"/>
      <c r="BCI77" s="45"/>
      <c r="BCJ77" s="45"/>
      <c r="BCK77" s="45"/>
      <c r="BCL77" s="45"/>
      <c r="BCM77" s="45"/>
      <c r="BCN77" s="45"/>
      <c r="BCO77" s="45"/>
      <c r="BCP77" s="45"/>
      <c r="BCQ77" s="45"/>
      <c r="BCR77" s="45"/>
      <c r="BCS77" s="45"/>
      <c r="BCT77" s="45"/>
      <c r="BCU77" s="45"/>
      <c r="BCV77" s="45"/>
      <c r="BCW77" s="45"/>
      <c r="BCX77" s="45"/>
      <c r="BCY77" s="45"/>
      <c r="BCZ77" s="45"/>
      <c r="BDA77" s="45"/>
      <c r="BDB77" s="45"/>
      <c r="BDC77" s="45"/>
      <c r="BDD77" s="45"/>
      <c r="BDE77" s="45"/>
      <c r="BDF77" s="45"/>
      <c r="BDG77" s="45"/>
      <c r="BDH77" s="45"/>
      <c r="BDI77" s="45"/>
      <c r="BDJ77" s="45"/>
      <c r="BDK77" s="45"/>
      <c r="BDL77" s="45"/>
      <c r="BDM77" s="45"/>
      <c r="BDN77" s="45"/>
      <c r="BDO77" s="45"/>
      <c r="BDP77" s="45"/>
      <c r="BDQ77" s="45"/>
      <c r="BDR77" s="45"/>
      <c r="BDS77" s="45"/>
      <c r="BDT77" s="45"/>
      <c r="BDU77" s="45"/>
      <c r="BDV77" s="45"/>
      <c r="BDW77" s="45"/>
      <c r="BDX77" s="45"/>
      <c r="BDY77" s="45"/>
      <c r="BDZ77" s="45"/>
      <c r="BEA77" s="45"/>
      <c r="BEB77" s="45"/>
      <c r="BEC77" s="45"/>
      <c r="BED77" s="45"/>
      <c r="BEE77" s="45"/>
      <c r="BEF77" s="45"/>
      <c r="BEG77" s="45"/>
      <c r="BEH77" s="45"/>
      <c r="BEI77" s="45"/>
      <c r="BEJ77" s="45"/>
      <c r="BEK77" s="45"/>
      <c r="BEL77" s="45"/>
      <c r="BEM77" s="45"/>
      <c r="BEN77" s="45"/>
      <c r="BEO77" s="45"/>
      <c r="BEP77" s="45"/>
      <c r="BEQ77" s="45"/>
      <c r="BER77" s="45"/>
      <c r="BES77" s="45"/>
      <c r="BET77" s="45"/>
      <c r="BEU77" s="45"/>
      <c r="BEV77" s="45"/>
      <c r="BEW77" s="45"/>
      <c r="BEX77" s="45"/>
      <c r="BEY77" s="45"/>
      <c r="BEZ77" s="45"/>
      <c r="BFA77" s="45"/>
      <c r="BFB77" s="45"/>
      <c r="BFC77" s="45"/>
      <c r="BFD77" s="45"/>
      <c r="BFE77" s="45"/>
      <c r="BFF77" s="45"/>
      <c r="BFG77" s="45"/>
      <c r="BFH77" s="45"/>
      <c r="BFI77" s="45"/>
      <c r="BFJ77" s="45"/>
      <c r="BFK77" s="45"/>
      <c r="BFL77" s="45"/>
      <c r="BFM77" s="45"/>
      <c r="BFN77" s="45"/>
      <c r="BFO77" s="45"/>
      <c r="BFP77" s="45"/>
      <c r="BFQ77" s="45"/>
      <c r="BFR77" s="45"/>
      <c r="BFS77" s="45"/>
      <c r="BFT77" s="45"/>
      <c r="BFU77" s="45"/>
      <c r="BFV77" s="45"/>
      <c r="BFW77" s="45"/>
      <c r="BFX77" s="45"/>
      <c r="BFY77" s="45"/>
      <c r="BFZ77" s="45"/>
      <c r="BGA77" s="45"/>
      <c r="BGB77" s="45"/>
      <c r="BGC77" s="45"/>
      <c r="BGD77" s="45"/>
      <c r="BGE77" s="45"/>
      <c r="BGF77" s="45"/>
      <c r="BGG77" s="45"/>
      <c r="BGH77" s="45"/>
      <c r="BGI77" s="45"/>
      <c r="BGJ77" s="45"/>
      <c r="BGK77" s="45"/>
      <c r="BGL77" s="45"/>
      <c r="BGM77" s="45"/>
      <c r="BGN77" s="45"/>
      <c r="BGO77" s="45"/>
      <c r="BGP77" s="45"/>
      <c r="BGQ77" s="45"/>
      <c r="BGR77" s="45"/>
      <c r="BGS77" s="45"/>
      <c r="BGT77" s="45"/>
      <c r="BGU77" s="45"/>
      <c r="BGV77" s="45"/>
      <c r="BGW77" s="45"/>
      <c r="BGX77" s="45"/>
      <c r="BGY77" s="45"/>
      <c r="BGZ77" s="45"/>
      <c r="BHA77" s="45"/>
      <c r="BHB77" s="45"/>
      <c r="BHC77" s="45"/>
      <c r="BHD77" s="45"/>
      <c r="BHE77" s="45"/>
      <c r="BHF77" s="45"/>
      <c r="BHG77" s="45"/>
      <c r="BHH77" s="45"/>
      <c r="BHI77" s="45"/>
      <c r="BHJ77" s="45"/>
      <c r="BHK77" s="45"/>
      <c r="BHL77" s="45"/>
      <c r="BHM77" s="45"/>
      <c r="BHN77" s="45"/>
      <c r="BHO77" s="45"/>
      <c r="BHP77" s="45"/>
      <c r="BHQ77" s="45"/>
      <c r="BHR77" s="45"/>
      <c r="BHS77" s="45"/>
      <c r="BHT77" s="45"/>
      <c r="BHU77" s="45"/>
      <c r="BHV77" s="45"/>
      <c r="BHW77" s="45"/>
      <c r="BHX77" s="45"/>
      <c r="BHY77" s="45"/>
      <c r="BHZ77" s="45"/>
      <c r="BIA77" s="45"/>
      <c r="BIB77" s="45"/>
      <c r="BIC77" s="45"/>
      <c r="BID77" s="45"/>
      <c r="BIE77" s="45"/>
      <c r="BIF77" s="45"/>
      <c r="BIG77" s="45"/>
      <c r="BIH77" s="45"/>
      <c r="BII77" s="45"/>
      <c r="BIJ77" s="45"/>
      <c r="BIK77" s="45"/>
      <c r="BIL77" s="45"/>
      <c r="BIM77" s="45"/>
      <c r="BIN77" s="45"/>
      <c r="BIO77" s="45"/>
      <c r="BIP77" s="45"/>
      <c r="BIQ77" s="45"/>
      <c r="BIR77" s="45"/>
      <c r="BIS77" s="45"/>
      <c r="BIT77" s="45"/>
      <c r="BIU77" s="45"/>
      <c r="BIV77" s="45"/>
      <c r="BIW77" s="45"/>
      <c r="BIX77" s="45"/>
      <c r="BIY77" s="45"/>
      <c r="BIZ77" s="45"/>
      <c r="BJA77" s="45"/>
      <c r="BJB77" s="45"/>
      <c r="BJC77" s="45"/>
      <c r="BJD77" s="45"/>
      <c r="BJE77" s="45"/>
      <c r="BJF77" s="45"/>
      <c r="BJG77" s="45"/>
      <c r="BJH77" s="45"/>
      <c r="BJI77" s="45"/>
      <c r="BJJ77" s="45"/>
      <c r="BJK77" s="45"/>
      <c r="BJL77" s="45"/>
      <c r="BJM77" s="45"/>
      <c r="BJN77" s="45"/>
      <c r="BJO77" s="45"/>
      <c r="BJP77" s="45"/>
      <c r="BJQ77" s="45"/>
      <c r="BJR77" s="45"/>
      <c r="BJS77" s="45"/>
      <c r="BJT77" s="45"/>
      <c r="BJU77" s="45"/>
      <c r="BJV77" s="45"/>
      <c r="BJW77" s="45"/>
      <c r="BJX77" s="45"/>
      <c r="BJY77" s="45"/>
      <c r="BJZ77" s="45"/>
      <c r="BKA77" s="45"/>
      <c r="BKB77" s="45"/>
      <c r="BKC77" s="45"/>
      <c r="BKD77" s="45"/>
      <c r="BKE77" s="45"/>
      <c r="BKF77" s="45"/>
      <c r="BKG77" s="45"/>
      <c r="BKH77" s="45"/>
      <c r="BKI77" s="45"/>
      <c r="BKJ77" s="45"/>
      <c r="BKK77" s="45"/>
      <c r="BKL77" s="45"/>
      <c r="BKM77" s="45"/>
      <c r="BKN77" s="45"/>
      <c r="BKO77" s="45"/>
      <c r="BKP77" s="45"/>
      <c r="BKQ77" s="45"/>
      <c r="BKR77" s="45"/>
      <c r="BKS77" s="45"/>
      <c r="BKT77" s="45"/>
      <c r="BKU77" s="45"/>
      <c r="BKV77" s="45"/>
      <c r="BKW77" s="45"/>
      <c r="BKX77" s="45"/>
      <c r="BKY77" s="45"/>
      <c r="BKZ77" s="45"/>
      <c r="BLA77" s="45"/>
      <c r="BLB77" s="45"/>
      <c r="BLC77" s="45"/>
      <c r="BLD77" s="45"/>
      <c r="BLE77" s="45"/>
      <c r="BLF77" s="45"/>
      <c r="BLG77" s="45"/>
      <c r="BLH77" s="45"/>
      <c r="BLI77" s="45"/>
      <c r="BLJ77" s="45"/>
      <c r="BLK77" s="45"/>
      <c r="BLL77" s="45"/>
      <c r="BLM77" s="45"/>
      <c r="BLN77" s="45"/>
      <c r="BLO77" s="45"/>
      <c r="BLP77" s="45"/>
      <c r="BLQ77" s="45"/>
      <c r="BLR77" s="45"/>
      <c r="BLS77" s="45"/>
      <c r="BLT77" s="45"/>
      <c r="BLU77" s="45"/>
      <c r="BLV77" s="45"/>
      <c r="BLW77" s="45"/>
      <c r="BLX77" s="45"/>
      <c r="BLY77" s="45"/>
      <c r="BLZ77" s="45"/>
      <c r="BMA77" s="45"/>
      <c r="BMB77" s="45"/>
      <c r="BMC77" s="45"/>
      <c r="BMD77" s="45"/>
      <c r="BME77" s="45"/>
      <c r="BMF77" s="45"/>
      <c r="BMG77" s="45"/>
      <c r="BMH77" s="45"/>
      <c r="BMI77" s="45"/>
      <c r="BMJ77" s="45"/>
      <c r="BMK77" s="45"/>
      <c r="BML77" s="45"/>
      <c r="BMM77" s="45"/>
      <c r="BMN77" s="45"/>
      <c r="BMO77" s="45"/>
      <c r="BMP77" s="45"/>
      <c r="BMQ77" s="45"/>
      <c r="BMR77" s="45"/>
      <c r="BMS77" s="45"/>
      <c r="BMT77" s="45"/>
      <c r="BMU77" s="45"/>
      <c r="BMV77" s="45"/>
      <c r="BMW77" s="45"/>
      <c r="BMX77" s="45"/>
      <c r="BMY77" s="45"/>
      <c r="BMZ77" s="45"/>
      <c r="BNA77" s="45"/>
      <c r="BNB77" s="45"/>
      <c r="BNC77" s="45"/>
      <c r="BND77" s="45"/>
      <c r="BNE77" s="45"/>
      <c r="BNF77" s="45"/>
      <c r="BNG77" s="45"/>
      <c r="BNH77" s="45"/>
      <c r="BNI77" s="45"/>
      <c r="BNJ77" s="45"/>
      <c r="BNK77" s="45"/>
      <c r="BNL77" s="45"/>
      <c r="BNM77" s="45"/>
      <c r="BNN77" s="45"/>
      <c r="BNO77" s="45"/>
      <c r="BNP77" s="45"/>
      <c r="BNQ77" s="45"/>
      <c r="BNR77" s="45"/>
      <c r="BNS77" s="45"/>
      <c r="BNT77" s="45"/>
      <c r="BNU77" s="45"/>
      <c r="BNV77" s="45"/>
      <c r="BNW77" s="45"/>
      <c r="BNX77" s="45"/>
      <c r="BNY77" s="45"/>
      <c r="BNZ77" s="45"/>
      <c r="BOA77" s="45"/>
      <c r="BOB77" s="45"/>
      <c r="BOC77" s="45"/>
      <c r="BOD77" s="45"/>
      <c r="BOE77" s="45"/>
      <c r="BOF77" s="45"/>
      <c r="BOG77" s="45"/>
      <c r="BOH77" s="45"/>
      <c r="BOI77" s="45"/>
      <c r="BOJ77" s="45"/>
      <c r="BOK77" s="45"/>
      <c r="BOL77" s="45"/>
      <c r="BOM77" s="45"/>
      <c r="BON77" s="45"/>
      <c r="BOO77" s="45"/>
      <c r="BOP77" s="45"/>
      <c r="BOQ77" s="45"/>
      <c r="BOR77" s="45"/>
      <c r="BOS77" s="45"/>
      <c r="BOT77" s="45"/>
      <c r="BOU77" s="45"/>
      <c r="BOV77" s="45"/>
      <c r="BOW77" s="45"/>
      <c r="BOX77" s="45"/>
      <c r="BOY77" s="45"/>
      <c r="BOZ77" s="45"/>
      <c r="BPA77" s="45"/>
      <c r="BPB77" s="45"/>
      <c r="BPC77" s="45"/>
      <c r="BPD77" s="45"/>
      <c r="BPE77" s="45"/>
      <c r="BPF77" s="45"/>
      <c r="BPG77" s="45"/>
      <c r="BPH77" s="45"/>
      <c r="BPI77" s="45"/>
      <c r="BPJ77" s="45"/>
      <c r="BPK77" s="45"/>
      <c r="BPL77" s="45"/>
      <c r="BPM77" s="45"/>
      <c r="BPN77" s="45"/>
      <c r="BPO77" s="45"/>
      <c r="BPP77" s="45"/>
      <c r="BPQ77" s="45"/>
      <c r="BPR77" s="45"/>
      <c r="BPS77" s="45"/>
      <c r="BPT77" s="45"/>
      <c r="BPU77" s="45"/>
      <c r="BPV77" s="45"/>
      <c r="BPW77" s="45"/>
      <c r="BPX77" s="45"/>
      <c r="BPY77" s="45"/>
      <c r="BPZ77" s="45"/>
      <c r="BQA77" s="45"/>
      <c r="BQB77" s="45"/>
      <c r="BQC77" s="45"/>
      <c r="BQD77" s="45"/>
      <c r="BQE77" s="45"/>
      <c r="BQF77" s="45"/>
      <c r="BQG77" s="45"/>
      <c r="BQH77" s="45"/>
      <c r="BQI77" s="45"/>
      <c r="BQJ77" s="45"/>
      <c r="BQK77" s="45"/>
      <c r="BQL77" s="45"/>
      <c r="BQM77" s="45"/>
      <c r="BQN77" s="45"/>
      <c r="BQO77" s="45"/>
      <c r="BQP77" s="45"/>
      <c r="BQQ77" s="45"/>
      <c r="BQR77" s="45"/>
      <c r="BQS77" s="45"/>
      <c r="BQT77" s="45"/>
      <c r="BQU77" s="45"/>
      <c r="BQV77" s="45"/>
      <c r="BQW77" s="45"/>
      <c r="BQX77" s="45"/>
      <c r="BQY77" s="45"/>
      <c r="BQZ77" s="45"/>
      <c r="BRA77" s="45"/>
      <c r="BRB77" s="45"/>
      <c r="BRC77" s="45"/>
      <c r="BRD77" s="45"/>
      <c r="BRE77" s="45"/>
      <c r="BRF77" s="45"/>
      <c r="BRG77" s="45"/>
      <c r="BRH77" s="45"/>
      <c r="BRI77" s="45"/>
      <c r="BRJ77" s="45"/>
      <c r="BRK77" s="45"/>
      <c r="BRL77" s="45"/>
      <c r="BRM77" s="45"/>
      <c r="BRN77" s="45"/>
      <c r="BRO77" s="45"/>
      <c r="BRP77" s="45"/>
      <c r="BRQ77" s="45"/>
      <c r="BRR77" s="45"/>
      <c r="BRS77" s="45"/>
      <c r="BRT77" s="45"/>
      <c r="BRU77" s="45"/>
      <c r="BRV77" s="45"/>
      <c r="BRW77" s="45"/>
      <c r="BRX77" s="45"/>
      <c r="BRY77" s="45"/>
      <c r="BRZ77" s="45"/>
      <c r="BSA77" s="45"/>
      <c r="BSB77" s="45"/>
      <c r="BSC77" s="45"/>
      <c r="BSD77" s="45"/>
      <c r="BSE77" s="45"/>
      <c r="BSF77" s="45"/>
      <c r="BSG77" s="45"/>
      <c r="BSH77" s="45"/>
      <c r="BSI77" s="45"/>
      <c r="BSJ77" s="45"/>
      <c r="BSK77" s="45"/>
      <c r="BSL77" s="45"/>
      <c r="BSM77" s="45"/>
      <c r="BSN77" s="45"/>
      <c r="BSO77" s="45"/>
      <c r="BSP77" s="45"/>
      <c r="BSQ77" s="45"/>
      <c r="BSR77" s="45"/>
      <c r="BSS77" s="45"/>
      <c r="BST77" s="45"/>
      <c r="BSU77" s="45"/>
      <c r="BSV77" s="45"/>
      <c r="BSW77" s="45"/>
      <c r="BSX77" s="45"/>
      <c r="BSY77" s="45"/>
      <c r="BSZ77" s="45"/>
      <c r="BTA77" s="45"/>
      <c r="BTB77" s="45"/>
      <c r="BTC77" s="45"/>
      <c r="BTD77" s="45"/>
      <c r="BTE77" s="45"/>
      <c r="BTF77" s="45"/>
      <c r="BTG77" s="45"/>
      <c r="BTH77" s="45"/>
      <c r="BTI77" s="45"/>
      <c r="BTJ77" s="45"/>
      <c r="BTK77" s="45"/>
      <c r="BTL77" s="45"/>
      <c r="BTM77" s="45"/>
      <c r="BTN77" s="45"/>
      <c r="BTO77" s="45"/>
      <c r="BTP77" s="45"/>
      <c r="BTQ77" s="45"/>
      <c r="BTR77" s="45"/>
      <c r="BTS77" s="45"/>
      <c r="BTT77" s="45"/>
      <c r="BTU77" s="45"/>
      <c r="BTV77" s="45"/>
      <c r="BTW77" s="45"/>
      <c r="BTX77" s="45"/>
      <c r="BTY77" s="45"/>
      <c r="BTZ77" s="45"/>
      <c r="BUA77" s="45"/>
      <c r="BUB77" s="45"/>
      <c r="BUC77" s="45"/>
      <c r="BUD77" s="45"/>
      <c r="BUE77" s="45"/>
      <c r="BUF77" s="45"/>
      <c r="BUG77" s="45"/>
      <c r="BUH77" s="45"/>
      <c r="BUI77" s="45"/>
      <c r="BUJ77" s="45"/>
      <c r="BUK77" s="45"/>
      <c r="BUL77" s="45"/>
      <c r="BUM77" s="45"/>
      <c r="BUN77" s="45"/>
      <c r="BUO77" s="45"/>
      <c r="BUP77" s="45"/>
      <c r="BUQ77" s="45"/>
      <c r="BUR77" s="45"/>
      <c r="BUS77" s="45"/>
      <c r="BUT77" s="45"/>
      <c r="BUU77" s="45"/>
      <c r="BUV77" s="45"/>
      <c r="BUW77" s="45"/>
      <c r="BUX77" s="45"/>
      <c r="BUY77" s="45"/>
      <c r="BUZ77" s="45"/>
      <c r="BVA77" s="45"/>
      <c r="BVB77" s="45"/>
      <c r="BVC77" s="45"/>
      <c r="BVD77" s="45"/>
      <c r="BVE77" s="45"/>
      <c r="BVF77" s="45"/>
      <c r="BVG77" s="45"/>
      <c r="BVH77" s="45"/>
      <c r="BVI77" s="45"/>
      <c r="BVJ77" s="45"/>
      <c r="BVK77" s="45"/>
      <c r="BVL77" s="45"/>
      <c r="BVM77" s="45"/>
      <c r="BVN77" s="45"/>
      <c r="BVO77" s="45"/>
      <c r="BVP77" s="45"/>
      <c r="BVQ77" s="45"/>
      <c r="BVR77" s="45"/>
      <c r="BVS77" s="45"/>
      <c r="BVT77" s="45"/>
      <c r="BVU77" s="45"/>
      <c r="BVV77" s="45"/>
      <c r="BVW77" s="45"/>
      <c r="BVX77" s="45"/>
      <c r="BVY77" s="45"/>
      <c r="BVZ77" s="45"/>
      <c r="BWA77" s="45"/>
      <c r="BWB77" s="45"/>
      <c r="BWC77" s="45"/>
      <c r="BWD77" s="45"/>
      <c r="BWE77" s="45"/>
      <c r="BWF77" s="45"/>
      <c r="BWG77" s="45"/>
      <c r="BWH77" s="45"/>
      <c r="BWI77" s="45"/>
      <c r="BWJ77" s="45"/>
      <c r="BWK77" s="45"/>
      <c r="BWL77" s="45"/>
      <c r="BWM77" s="45"/>
      <c r="BWN77" s="45"/>
      <c r="BWO77" s="45"/>
      <c r="BWP77" s="45"/>
      <c r="BWQ77" s="45"/>
      <c r="BWR77" s="45"/>
      <c r="BWS77" s="45"/>
      <c r="BWT77" s="45"/>
      <c r="BWU77" s="45"/>
      <c r="BWV77" s="45"/>
      <c r="BWW77" s="45"/>
      <c r="BWX77" s="45"/>
      <c r="BWY77" s="45"/>
      <c r="BWZ77" s="45"/>
      <c r="BXA77" s="45"/>
      <c r="BXB77" s="45"/>
      <c r="BXC77" s="45"/>
      <c r="BXD77" s="45"/>
      <c r="BXE77" s="45"/>
      <c r="BXF77" s="45"/>
      <c r="BXG77" s="45"/>
      <c r="BXH77" s="45"/>
      <c r="BXI77" s="45"/>
      <c r="BXJ77" s="45"/>
      <c r="BXK77" s="45"/>
      <c r="BXL77" s="45"/>
      <c r="BXM77" s="45"/>
      <c r="BXN77" s="45"/>
      <c r="BXO77" s="45"/>
      <c r="BXP77" s="45"/>
      <c r="BXQ77" s="45"/>
      <c r="BXR77" s="45"/>
      <c r="BXS77" s="45"/>
      <c r="BXT77" s="45"/>
      <c r="BXU77" s="45"/>
      <c r="BXV77" s="45"/>
      <c r="BXW77" s="45"/>
      <c r="BXX77" s="45"/>
      <c r="BXY77" s="45"/>
      <c r="BXZ77" s="45"/>
      <c r="BYA77" s="45"/>
      <c r="BYB77" s="45"/>
      <c r="BYC77" s="45"/>
      <c r="BYD77" s="45"/>
      <c r="BYE77" s="45"/>
      <c r="BYF77" s="45"/>
      <c r="BYG77" s="45"/>
      <c r="BYH77" s="45"/>
      <c r="BYI77" s="45"/>
      <c r="BYJ77" s="45"/>
      <c r="BYK77" s="45"/>
      <c r="BYL77" s="45"/>
      <c r="BYM77" s="45"/>
      <c r="BYN77" s="45"/>
      <c r="BYO77" s="45"/>
      <c r="BYP77" s="45"/>
      <c r="BYQ77" s="45"/>
      <c r="BYR77" s="45"/>
      <c r="BYS77" s="45"/>
      <c r="BYT77" s="45"/>
      <c r="BYU77" s="45"/>
      <c r="BYV77" s="45"/>
      <c r="BYW77" s="45"/>
      <c r="BYX77" s="45"/>
      <c r="BYY77" s="45"/>
      <c r="BYZ77" s="45"/>
      <c r="BZA77" s="45"/>
      <c r="BZB77" s="45"/>
      <c r="BZC77" s="45"/>
      <c r="BZD77" s="45"/>
      <c r="BZE77" s="45"/>
      <c r="BZF77" s="45"/>
      <c r="BZG77" s="45"/>
      <c r="BZH77" s="45"/>
      <c r="BZI77" s="45"/>
      <c r="BZJ77" s="45"/>
      <c r="BZK77" s="45"/>
      <c r="BZL77" s="45"/>
      <c r="BZM77" s="45"/>
      <c r="BZN77" s="45"/>
      <c r="BZO77" s="45"/>
      <c r="BZP77" s="45"/>
      <c r="BZQ77" s="45"/>
      <c r="BZR77" s="45"/>
      <c r="BZS77" s="45"/>
      <c r="BZT77" s="45"/>
      <c r="BZU77" s="45"/>
      <c r="BZV77" s="45"/>
      <c r="BZW77" s="45"/>
      <c r="BZX77" s="45"/>
      <c r="BZY77" s="45"/>
      <c r="BZZ77" s="45"/>
      <c r="CAA77" s="45"/>
      <c r="CAB77" s="45"/>
      <c r="CAC77" s="45"/>
      <c r="CAD77" s="45"/>
      <c r="CAE77" s="45"/>
      <c r="CAF77" s="45"/>
      <c r="CAG77" s="45"/>
      <c r="CAH77" s="45"/>
      <c r="CAI77" s="45"/>
      <c r="CAJ77" s="45"/>
      <c r="CAK77" s="45"/>
      <c r="CAL77" s="45"/>
      <c r="CAM77" s="45"/>
      <c r="CAN77" s="45"/>
      <c r="CAO77" s="45"/>
      <c r="CAP77" s="45"/>
      <c r="CAQ77" s="45"/>
      <c r="CAR77" s="45"/>
      <c r="CAS77" s="45"/>
      <c r="CAT77" s="45"/>
      <c r="CAU77" s="45"/>
      <c r="CAV77" s="45"/>
      <c r="CAW77" s="45"/>
      <c r="CAX77" s="45"/>
      <c r="CAY77" s="45"/>
      <c r="CAZ77" s="45"/>
      <c r="CBA77" s="45"/>
      <c r="CBB77" s="45"/>
      <c r="CBC77" s="45"/>
      <c r="CBD77" s="45"/>
      <c r="CBE77" s="45"/>
      <c r="CBF77" s="45"/>
      <c r="CBG77" s="45"/>
      <c r="CBH77" s="45"/>
      <c r="CBI77" s="45"/>
      <c r="CBJ77" s="45"/>
      <c r="CBK77" s="45"/>
      <c r="CBL77" s="45"/>
      <c r="CBM77" s="45"/>
      <c r="CBN77" s="45"/>
      <c r="CBO77" s="45"/>
      <c r="CBP77" s="45"/>
      <c r="CBQ77" s="45"/>
      <c r="CBR77" s="45"/>
      <c r="CBS77" s="45"/>
      <c r="CBT77" s="45"/>
      <c r="CBU77" s="45"/>
      <c r="CBV77" s="45"/>
      <c r="CBW77" s="45"/>
      <c r="CBX77" s="45"/>
      <c r="CBY77" s="45"/>
      <c r="CBZ77" s="45"/>
      <c r="CCA77" s="45"/>
      <c r="CCB77" s="45"/>
      <c r="CCC77" s="45"/>
      <c r="CCD77" s="45"/>
      <c r="CCE77" s="45"/>
      <c r="CCF77" s="45"/>
      <c r="CCG77" s="45"/>
      <c r="CCH77" s="45"/>
      <c r="CCI77" s="45"/>
      <c r="CCJ77" s="45"/>
      <c r="CCK77" s="45"/>
      <c r="CCL77" s="45"/>
      <c r="CCM77" s="45"/>
      <c r="CCN77" s="45"/>
      <c r="CCO77" s="45"/>
      <c r="CCP77" s="45"/>
      <c r="CCQ77" s="45"/>
      <c r="CCR77" s="45"/>
      <c r="CCS77" s="45"/>
      <c r="CCT77" s="45"/>
      <c r="CCU77" s="45"/>
      <c r="CCV77" s="45"/>
      <c r="CCW77" s="45"/>
      <c r="CCX77" s="45"/>
      <c r="CCY77" s="45"/>
      <c r="CCZ77" s="45"/>
      <c r="CDA77" s="45"/>
      <c r="CDB77" s="45"/>
      <c r="CDC77" s="45"/>
      <c r="CDD77" s="45"/>
      <c r="CDE77" s="45"/>
      <c r="CDF77" s="45"/>
      <c r="CDG77" s="45"/>
      <c r="CDH77" s="45"/>
      <c r="CDI77" s="45"/>
      <c r="CDJ77" s="45"/>
      <c r="CDK77" s="45"/>
      <c r="CDL77" s="45"/>
      <c r="CDM77" s="45"/>
      <c r="CDN77" s="45"/>
      <c r="CDO77" s="45"/>
      <c r="CDP77" s="45"/>
      <c r="CDQ77" s="45"/>
      <c r="CDR77" s="45"/>
      <c r="CDS77" s="45"/>
      <c r="CDT77" s="45"/>
      <c r="CDU77" s="45"/>
      <c r="CDV77" s="45"/>
      <c r="CDW77" s="45"/>
      <c r="CDX77" s="45"/>
      <c r="CDY77" s="45"/>
      <c r="CDZ77" s="45"/>
      <c r="CEA77" s="45"/>
      <c r="CEB77" s="45"/>
      <c r="CEC77" s="45"/>
      <c r="CED77" s="45"/>
      <c r="CEE77" s="45"/>
      <c r="CEF77" s="45"/>
      <c r="CEG77" s="45"/>
      <c r="CEH77" s="45"/>
      <c r="CEI77" s="45"/>
      <c r="CEJ77" s="45"/>
      <c r="CEK77" s="45"/>
      <c r="CEL77" s="45"/>
      <c r="CEM77" s="45"/>
      <c r="CEN77" s="45"/>
      <c r="CEO77" s="45"/>
      <c r="CEP77" s="45"/>
      <c r="CEQ77" s="45"/>
      <c r="CER77" s="45"/>
      <c r="CES77" s="45"/>
      <c r="CET77" s="45"/>
      <c r="CEU77" s="45"/>
      <c r="CEV77" s="45"/>
      <c r="CEW77" s="45"/>
      <c r="CEX77" s="45"/>
      <c r="CEY77" s="45"/>
      <c r="CEZ77" s="45"/>
      <c r="CFA77" s="45"/>
      <c r="CFB77" s="45"/>
      <c r="CFC77" s="45"/>
      <c r="CFD77" s="45"/>
      <c r="CFE77" s="45"/>
      <c r="CFF77" s="45"/>
      <c r="CFG77" s="45"/>
      <c r="CFH77" s="45"/>
      <c r="CFI77" s="45"/>
      <c r="CFJ77" s="45"/>
      <c r="CFK77" s="45"/>
      <c r="CFL77" s="45"/>
      <c r="CFM77" s="45"/>
      <c r="CFN77" s="45"/>
      <c r="CFO77" s="45"/>
      <c r="CFP77" s="45"/>
      <c r="CFQ77" s="45"/>
      <c r="CFR77" s="45"/>
      <c r="CFS77" s="45"/>
      <c r="CFT77" s="45"/>
      <c r="CFU77" s="45"/>
      <c r="CFV77" s="45"/>
      <c r="CFW77" s="45"/>
      <c r="CFX77" s="45"/>
      <c r="CFY77" s="45"/>
      <c r="CFZ77" s="45"/>
      <c r="CGA77" s="45"/>
      <c r="CGB77" s="45"/>
      <c r="CGC77" s="45"/>
      <c r="CGD77" s="45"/>
      <c r="CGE77" s="45"/>
      <c r="CGF77" s="45"/>
      <c r="CGG77" s="45"/>
      <c r="CGH77" s="45"/>
      <c r="CGI77" s="45"/>
      <c r="CGJ77" s="45"/>
      <c r="CGK77" s="45"/>
      <c r="CGL77" s="45"/>
      <c r="CGM77" s="45"/>
      <c r="CGN77" s="45"/>
      <c r="CGO77" s="45"/>
      <c r="CGP77" s="45"/>
      <c r="CGQ77" s="45"/>
      <c r="CGR77" s="45"/>
      <c r="CGS77" s="45"/>
      <c r="CGT77" s="45"/>
      <c r="CGU77" s="45"/>
      <c r="CGV77" s="45"/>
      <c r="CGW77" s="45"/>
      <c r="CGX77" s="45"/>
      <c r="CGY77" s="45"/>
      <c r="CGZ77" s="45"/>
      <c r="CHA77" s="45"/>
      <c r="CHB77" s="45"/>
      <c r="CHC77" s="45"/>
      <c r="CHD77" s="45"/>
      <c r="CHE77" s="45"/>
      <c r="CHF77" s="45"/>
      <c r="CHG77" s="45"/>
      <c r="CHH77" s="45"/>
      <c r="CHI77" s="45"/>
      <c r="CHJ77" s="45"/>
      <c r="CHK77" s="45"/>
      <c r="CHL77" s="45"/>
      <c r="CHM77" s="45"/>
      <c r="CHN77" s="45"/>
      <c r="CHO77" s="45"/>
      <c r="CHP77" s="45"/>
      <c r="CHQ77" s="45"/>
      <c r="CHR77" s="45"/>
      <c r="CHS77" s="45"/>
      <c r="CHT77" s="45"/>
      <c r="CHU77" s="45"/>
      <c r="CHV77" s="45"/>
      <c r="CHW77" s="45"/>
      <c r="CHX77" s="45"/>
      <c r="CHY77" s="45"/>
      <c r="CHZ77" s="45"/>
      <c r="CIA77" s="45"/>
      <c r="CIB77" s="45"/>
      <c r="CIC77" s="45"/>
      <c r="CID77" s="45"/>
      <c r="CIE77" s="45"/>
      <c r="CIF77" s="45"/>
      <c r="CIG77" s="45"/>
      <c r="CIH77" s="45"/>
      <c r="CII77" s="45"/>
      <c r="CIJ77" s="45"/>
      <c r="CIK77" s="45"/>
      <c r="CIL77" s="45"/>
      <c r="CIM77" s="45"/>
      <c r="CIN77" s="45"/>
      <c r="CIO77" s="45"/>
      <c r="CIP77" s="45"/>
      <c r="CIQ77" s="45"/>
      <c r="CIR77" s="45"/>
      <c r="CIS77" s="45"/>
      <c r="CIT77" s="45"/>
      <c r="CIU77" s="45"/>
      <c r="CIV77" s="45"/>
      <c r="CIW77" s="45"/>
      <c r="CIX77" s="45"/>
      <c r="CIY77" s="45"/>
      <c r="CIZ77" s="45"/>
      <c r="CJA77" s="45"/>
      <c r="CJB77" s="45"/>
      <c r="CJC77" s="45"/>
      <c r="CJD77" s="45"/>
      <c r="CJE77" s="45"/>
      <c r="CJF77" s="45"/>
      <c r="CJG77" s="45"/>
      <c r="CJH77" s="45"/>
      <c r="CJI77" s="45"/>
      <c r="CJJ77" s="45"/>
      <c r="CJK77" s="45"/>
      <c r="CJL77" s="45"/>
      <c r="CJM77" s="45"/>
      <c r="CJN77" s="45"/>
      <c r="CJO77" s="45"/>
      <c r="CJP77" s="45"/>
      <c r="CJQ77" s="45"/>
      <c r="CJR77" s="45"/>
      <c r="CJS77" s="45"/>
      <c r="CJT77" s="45"/>
      <c r="CJU77" s="45"/>
      <c r="CJV77" s="45"/>
      <c r="CJW77" s="45"/>
      <c r="CJX77" s="45"/>
      <c r="CJY77" s="45"/>
      <c r="CJZ77" s="45"/>
      <c r="CKA77" s="45"/>
      <c r="CKB77" s="45"/>
      <c r="CKC77" s="45"/>
      <c r="CKD77" s="45"/>
      <c r="CKE77" s="45"/>
      <c r="CKF77" s="45"/>
      <c r="CKG77" s="45"/>
      <c r="CKH77" s="45"/>
      <c r="CKI77" s="45"/>
      <c r="CKJ77" s="45"/>
      <c r="CKK77" s="45"/>
      <c r="CKL77" s="45"/>
      <c r="CKM77" s="45"/>
      <c r="CKN77" s="45"/>
      <c r="CKO77" s="45"/>
      <c r="CKP77" s="45"/>
      <c r="CKQ77" s="45"/>
      <c r="CKR77" s="45"/>
      <c r="CKS77" s="45"/>
      <c r="CKT77" s="45"/>
      <c r="CKU77" s="45"/>
      <c r="CKV77" s="45"/>
      <c r="CKW77" s="45"/>
      <c r="CKX77" s="45"/>
      <c r="CKY77" s="45"/>
      <c r="CKZ77" s="45"/>
      <c r="CLA77" s="45"/>
      <c r="CLB77" s="45"/>
      <c r="CLC77" s="45"/>
      <c r="CLD77" s="45"/>
      <c r="CLE77" s="45"/>
      <c r="CLF77" s="45"/>
      <c r="CLG77" s="45"/>
      <c r="CLH77" s="45"/>
      <c r="CLI77" s="45"/>
      <c r="CLJ77" s="45"/>
      <c r="CLK77" s="45"/>
      <c r="CLL77" s="45"/>
      <c r="CLM77" s="45"/>
      <c r="CLN77" s="45"/>
      <c r="CLO77" s="45"/>
      <c r="CLP77" s="45"/>
      <c r="CLQ77" s="45"/>
      <c r="CLR77" s="45"/>
      <c r="CLS77" s="45"/>
      <c r="CLT77" s="45"/>
      <c r="CLU77" s="45"/>
      <c r="CLV77" s="45"/>
      <c r="CLW77" s="45"/>
      <c r="CLX77" s="45"/>
      <c r="CLY77" s="45"/>
      <c r="CLZ77" s="45"/>
      <c r="CMA77" s="45"/>
      <c r="CMB77" s="45"/>
      <c r="CMC77" s="45"/>
      <c r="CMD77" s="45"/>
      <c r="CME77" s="45"/>
      <c r="CMF77" s="45"/>
      <c r="CMG77" s="45"/>
      <c r="CMH77" s="45"/>
      <c r="CMI77" s="45"/>
      <c r="CMJ77" s="45"/>
      <c r="CMK77" s="45"/>
      <c r="CML77" s="45"/>
      <c r="CMM77" s="45"/>
      <c r="CMN77" s="45"/>
      <c r="CMO77" s="45"/>
      <c r="CMP77" s="45"/>
      <c r="CMQ77" s="45"/>
      <c r="CMR77" s="45"/>
      <c r="CMS77" s="45"/>
      <c r="CMT77" s="45"/>
      <c r="CMU77" s="45"/>
      <c r="CMV77" s="45"/>
      <c r="CMW77" s="45"/>
      <c r="CMX77" s="45"/>
      <c r="CMY77" s="45"/>
      <c r="CMZ77" s="45"/>
      <c r="CNA77" s="45"/>
      <c r="CNB77" s="45"/>
      <c r="CNC77" s="45"/>
      <c r="CND77" s="45"/>
      <c r="CNE77" s="45"/>
      <c r="CNF77" s="45"/>
      <c r="CNG77" s="45"/>
      <c r="CNH77" s="45"/>
      <c r="CNI77" s="45"/>
      <c r="CNJ77" s="45"/>
      <c r="CNK77" s="45"/>
      <c r="CNL77" s="45"/>
      <c r="CNM77" s="45"/>
      <c r="CNN77" s="45"/>
      <c r="CNO77" s="45"/>
      <c r="CNP77" s="45"/>
      <c r="CNQ77" s="45"/>
      <c r="CNR77" s="45"/>
      <c r="CNS77" s="45"/>
      <c r="CNT77" s="45"/>
      <c r="CNU77" s="45"/>
      <c r="CNV77" s="45"/>
      <c r="CNW77" s="45"/>
      <c r="CNX77" s="45"/>
      <c r="CNY77" s="45"/>
      <c r="CNZ77" s="45"/>
      <c r="COA77" s="45"/>
      <c r="COB77" s="45"/>
      <c r="COC77" s="45"/>
      <c r="COD77" s="45"/>
      <c r="COE77" s="45"/>
      <c r="COF77" s="45"/>
      <c r="COG77" s="45"/>
      <c r="COH77" s="45"/>
      <c r="COI77" s="45"/>
      <c r="COJ77" s="45"/>
      <c r="COK77" s="45"/>
      <c r="COL77" s="45"/>
      <c r="COM77" s="45"/>
      <c r="CON77" s="45"/>
      <c r="COO77" s="45"/>
      <c r="COP77" s="45"/>
      <c r="COQ77" s="45"/>
      <c r="COR77" s="45"/>
      <c r="COS77" s="45"/>
      <c r="COT77" s="45"/>
      <c r="COU77" s="45"/>
      <c r="COV77" s="45"/>
      <c r="COW77" s="45"/>
      <c r="COX77" s="45"/>
      <c r="COY77" s="45"/>
      <c r="COZ77" s="45"/>
      <c r="CPA77" s="45"/>
      <c r="CPB77" s="45"/>
      <c r="CPC77" s="45"/>
      <c r="CPD77" s="45"/>
      <c r="CPE77" s="45"/>
      <c r="CPF77" s="45"/>
      <c r="CPG77" s="45"/>
      <c r="CPH77" s="45"/>
      <c r="CPI77" s="45"/>
      <c r="CPJ77" s="45"/>
      <c r="CPK77" s="45"/>
      <c r="CPL77" s="45"/>
      <c r="CPM77" s="45"/>
      <c r="CPN77" s="45"/>
      <c r="CPO77" s="45"/>
      <c r="CPP77" s="45"/>
      <c r="CPQ77" s="45"/>
      <c r="CPR77" s="45"/>
      <c r="CPS77" s="45"/>
      <c r="CPT77" s="45"/>
      <c r="CPU77" s="45"/>
      <c r="CPV77" s="45"/>
      <c r="CPW77" s="45"/>
      <c r="CPX77" s="45"/>
      <c r="CPY77" s="45"/>
      <c r="CPZ77" s="45"/>
      <c r="CQA77" s="45"/>
      <c r="CQB77" s="45"/>
      <c r="CQC77" s="45"/>
      <c r="CQD77" s="45"/>
      <c r="CQE77" s="45"/>
      <c r="CQF77" s="45"/>
      <c r="CQG77" s="45"/>
      <c r="CQH77" s="45"/>
      <c r="CQI77" s="45"/>
      <c r="CQJ77" s="45"/>
      <c r="CQK77" s="45"/>
      <c r="CQL77" s="45"/>
      <c r="CQM77" s="45"/>
      <c r="CQN77" s="45"/>
      <c r="CQO77" s="45"/>
      <c r="CQP77" s="45"/>
      <c r="CQQ77" s="45"/>
      <c r="CQR77" s="45"/>
      <c r="CQS77" s="45"/>
      <c r="CQT77" s="45"/>
      <c r="CQU77" s="45"/>
      <c r="CQV77" s="45"/>
      <c r="CQW77" s="45"/>
      <c r="CQX77" s="45"/>
      <c r="CQY77" s="45"/>
      <c r="CQZ77" s="45"/>
      <c r="CRA77" s="45"/>
      <c r="CRB77" s="45"/>
      <c r="CRC77" s="45"/>
      <c r="CRD77" s="45"/>
      <c r="CRE77" s="45"/>
      <c r="CRF77" s="45"/>
      <c r="CRG77" s="45"/>
      <c r="CRH77" s="45"/>
      <c r="CRI77" s="45"/>
      <c r="CRJ77" s="45"/>
      <c r="CRK77" s="45"/>
      <c r="CRL77" s="45"/>
      <c r="CRM77" s="45"/>
      <c r="CRN77" s="45"/>
      <c r="CRO77" s="45"/>
      <c r="CRP77" s="45"/>
      <c r="CRQ77" s="45"/>
      <c r="CRR77" s="45"/>
      <c r="CRS77" s="45"/>
      <c r="CRT77" s="45"/>
      <c r="CRU77" s="45"/>
      <c r="CRV77" s="45"/>
      <c r="CRW77" s="45"/>
      <c r="CRX77" s="45"/>
      <c r="CRY77" s="45"/>
      <c r="CRZ77" s="45"/>
      <c r="CSA77" s="45"/>
      <c r="CSB77" s="45"/>
      <c r="CSC77" s="45"/>
      <c r="CSD77" s="45"/>
      <c r="CSE77" s="45"/>
      <c r="CSF77" s="45"/>
      <c r="CSG77" s="45"/>
      <c r="CSH77" s="45"/>
      <c r="CSI77" s="45"/>
      <c r="CSJ77" s="45"/>
      <c r="CSK77" s="45"/>
      <c r="CSL77" s="45"/>
      <c r="CSM77" s="45"/>
      <c r="CSN77" s="45"/>
      <c r="CSO77" s="45"/>
      <c r="CSP77" s="45"/>
      <c r="CSQ77" s="45"/>
      <c r="CSR77" s="45"/>
      <c r="CSS77" s="45"/>
      <c r="CST77" s="45"/>
      <c r="CSU77" s="45"/>
      <c r="CSV77" s="45"/>
      <c r="CSW77" s="45"/>
      <c r="CSX77" s="45"/>
      <c r="CSY77" s="45"/>
      <c r="CSZ77" s="45"/>
      <c r="CTA77" s="45"/>
      <c r="CTB77" s="45"/>
      <c r="CTC77" s="45"/>
      <c r="CTD77" s="45"/>
      <c r="CTE77" s="45"/>
      <c r="CTF77" s="45"/>
      <c r="CTG77" s="45"/>
      <c r="CTH77" s="45"/>
      <c r="CTI77" s="45"/>
      <c r="CTJ77" s="45"/>
      <c r="CTK77" s="45"/>
      <c r="CTL77" s="45"/>
      <c r="CTM77" s="45"/>
      <c r="CTN77" s="45"/>
      <c r="CTO77" s="45"/>
      <c r="CTP77" s="45"/>
      <c r="CTQ77" s="45"/>
      <c r="CTR77" s="45"/>
      <c r="CTS77" s="45"/>
      <c r="CTT77" s="45"/>
      <c r="CTU77" s="45"/>
      <c r="CTV77" s="45"/>
      <c r="CTW77" s="45"/>
      <c r="CTX77" s="45"/>
      <c r="CTY77" s="45"/>
      <c r="CTZ77" s="45"/>
      <c r="CUA77" s="45"/>
      <c r="CUB77" s="45"/>
      <c r="CUC77" s="45"/>
      <c r="CUD77" s="45"/>
      <c r="CUE77" s="45"/>
      <c r="CUF77" s="45"/>
      <c r="CUG77" s="45"/>
      <c r="CUH77" s="45"/>
      <c r="CUI77" s="45"/>
      <c r="CUJ77" s="45"/>
      <c r="CUK77" s="45"/>
      <c r="CUL77" s="45"/>
      <c r="CUM77" s="45"/>
      <c r="CUN77" s="45"/>
      <c r="CUO77" s="45"/>
      <c r="CUP77" s="45"/>
      <c r="CUQ77" s="45"/>
      <c r="CUR77" s="45"/>
      <c r="CUS77" s="45"/>
      <c r="CUT77" s="45"/>
      <c r="CUU77" s="45"/>
      <c r="CUV77" s="45"/>
      <c r="CUW77" s="45"/>
      <c r="CUX77" s="45"/>
      <c r="CUY77" s="45"/>
      <c r="CUZ77" s="45"/>
      <c r="CVA77" s="45"/>
      <c r="CVB77" s="45"/>
      <c r="CVC77" s="45"/>
      <c r="CVD77" s="45"/>
      <c r="CVE77" s="45"/>
      <c r="CVF77" s="45"/>
      <c r="CVG77" s="45"/>
      <c r="CVH77" s="45"/>
      <c r="CVI77" s="45"/>
      <c r="CVJ77" s="45"/>
      <c r="CVK77" s="45"/>
      <c r="CVL77" s="45"/>
      <c r="CVM77" s="45"/>
      <c r="CVN77" s="45"/>
      <c r="CVO77" s="45"/>
      <c r="CVP77" s="45"/>
      <c r="CVQ77" s="45"/>
      <c r="CVR77" s="45"/>
      <c r="CVS77" s="45"/>
      <c r="CVT77" s="45"/>
      <c r="CVU77" s="45"/>
      <c r="CVV77" s="45"/>
      <c r="CVW77" s="45"/>
      <c r="CVX77" s="45"/>
      <c r="CVY77" s="45"/>
      <c r="CVZ77" s="45"/>
      <c r="CWA77" s="45"/>
      <c r="CWB77" s="45"/>
      <c r="CWC77" s="45"/>
      <c r="CWD77" s="45"/>
      <c r="CWE77" s="45"/>
      <c r="CWF77" s="45"/>
      <c r="CWG77" s="45"/>
      <c r="CWH77" s="45"/>
      <c r="CWI77" s="45"/>
      <c r="CWJ77" s="45"/>
      <c r="CWK77" s="45"/>
      <c r="CWL77" s="45"/>
      <c r="CWM77" s="45"/>
      <c r="CWN77" s="45"/>
      <c r="CWO77" s="45"/>
      <c r="CWP77" s="45"/>
      <c r="CWQ77" s="45"/>
      <c r="CWR77" s="45"/>
      <c r="CWS77" s="45"/>
      <c r="CWT77" s="45"/>
      <c r="CWU77" s="45"/>
      <c r="CWV77" s="45"/>
      <c r="CWW77" s="45"/>
      <c r="CWX77" s="45"/>
      <c r="CWY77" s="45"/>
      <c r="CWZ77" s="45"/>
      <c r="CXA77" s="45"/>
      <c r="CXB77" s="45"/>
      <c r="CXC77" s="45"/>
      <c r="CXD77" s="45"/>
      <c r="CXE77" s="45"/>
      <c r="CXF77" s="45"/>
      <c r="CXG77" s="45"/>
      <c r="CXH77" s="45"/>
      <c r="CXI77" s="45"/>
      <c r="CXJ77" s="45"/>
      <c r="CXK77" s="45"/>
      <c r="CXL77" s="45"/>
      <c r="CXM77" s="45"/>
      <c r="CXN77" s="45"/>
      <c r="CXO77" s="45"/>
      <c r="CXP77" s="45"/>
      <c r="CXQ77" s="45"/>
      <c r="CXR77" s="45"/>
      <c r="CXS77" s="45"/>
      <c r="CXT77" s="45"/>
      <c r="CXU77" s="45"/>
      <c r="CXV77" s="45"/>
      <c r="CXW77" s="45"/>
      <c r="CXX77" s="45"/>
      <c r="CXY77" s="45"/>
      <c r="CXZ77" s="45"/>
      <c r="CYA77" s="45"/>
      <c r="CYB77" s="45"/>
      <c r="CYC77" s="45"/>
      <c r="CYD77" s="45"/>
      <c r="CYE77" s="45"/>
      <c r="CYF77" s="45"/>
      <c r="CYG77" s="45"/>
      <c r="CYH77" s="45"/>
      <c r="CYI77" s="45"/>
      <c r="CYJ77" s="45"/>
      <c r="CYK77" s="45"/>
      <c r="CYL77" s="45"/>
      <c r="CYM77" s="45"/>
      <c r="CYN77" s="45"/>
      <c r="CYO77" s="45"/>
      <c r="CYP77" s="45"/>
      <c r="CYQ77" s="45"/>
      <c r="CYR77" s="45"/>
      <c r="CYS77" s="45"/>
      <c r="CYT77" s="45"/>
      <c r="CYU77" s="45"/>
      <c r="CYV77" s="45"/>
      <c r="CYW77" s="45"/>
      <c r="CYX77" s="45"/>
      <c r="CYY77" s="45"/>
      <c r="CYZ77" s="45"/>
      <c r="CZA77" s="45"/>
      <c r="CZB77" s="45"/>
      <c r="CZC77" s="45"/>
      <c r="CZD77" s="45"/>
      <c r="CZE77" s="45"/>
      <c r="CZF77" s="45"/>
      <c r="CZG77" s="45"/>
      <c r="CZH77" s="45"/>
      <c r="CZI77" s="45"/>
      <c r="CZJ77" s="45"/>
      <c r="CZK77" s="45"/>
      <c r="CZL77" s="45"/>
      <c r="CZM77" s="45"/>
      <c r="CZN77" s="45"/>
      <c r="CZO77" s="45"/>
      <c r="CZP77" s="45"/>
      <c r="CZQ77" s="45"/>
      <c r="CZR77" s="45"/>
      <c r="CZS77" s="45"/>
      <c r="CZT77" s="45"/>
      <c r="CZU77" s="45"/>
      <c r="CZV77" s="45"/>
      <c r="CZW77" s="45"/>
      <c r="CZX77" s="45"/>
      <c r="CZY77" s="45"/>
      <c r="CZZ77" s="45"/>
      <c r="DAA77" s="45"/>
      <c r="DAB77" s="45"/>
      <c r="DAC77" s="45"/>
      <c r="DAD77" s="45"/>
      <c r="DAE77" s="45"/>
      <c r="DAF77" s="45"/>
      <c r="DAG77" s="45"/>
      <c r="DAH77" s="45"/>
      <c r="DAI77" s="45"/>
      <c r="DAJ77" s="45"/>
      <c r="DAK77" s="45"/>
      <c r="DAL77" s="45"/>
      <c r="DAM77" s="45"/>
      <c r="DAN77" s="45"/>
      <c r="DAO77" s="45"/>
      <c r="DAP77" s="45"/>
      <c r="DAQ77" s="45"/>
      <c r="DAR77" s="45"/>
      <c r="DAS77" s="45"/>
      <c r="DAT77" s="45"/>
      <c r="DAU77" s="45"/>
      <c r="DAV77" s="45"/>
      <c r="DAW77" s="45"/>
      <c r="DAX77" s="45"/>
      <c r="DAY77" s="45"/>
      <c r="DAZ77" s="45"/>
      <c r="DBA77" s="45"/>
      <c r="DBB77" s="45"/>
      <c r="DBC77" s="45"/>
      <c r="DBD77" s="45"/>
      <c r="DBE77" s="45"/>
      <c r="DBF77" s="45"/>
      <c r="DBG77" s="45"/>
      <c r="DBH77" s="45"/>
      <c r="DBI77" s="45"/>
      <c r="DBJ77" s="45"/>
      <c r="DBK77" s="45"/>
      <c r="DBL77" s="45"/>
      <c r="DBM77" s="45"/>
      <c r="DBN77" s="45"/>
      <c r="DBO77" s="45"/>
      <c r="DBP77" s="45"/>
      <c r="DBQ77" s="45"/>
      <c r="DBR77" s="45"/>
      <c r="DBS77" s="45"/>
      <c r="DBT77" s="45"/>
      <c r="DBU77" s="45"/>
      <c r="DBV77" s="45"/>
      <c r="DBW77" s="45"/>
      <c r="DBX77" s="45"/>
      <c r="DBY77" s="45"/>
      <c r="DBZ77" s="45"/>
      <c r="DCA77" s="45"/>
      <c r="DCB77" s="45"/>
      <c r="DCC77" s="45"/>
      <c r="DCD77" s="45"/>
      <c r="DCE77" s="45"/>
      <c r="DCF77" s="45"/>
      <c r="DCG77" s="45"/>
      <c r="DCH77" s="45"/>
      <c r="DCI77" s="45"/>
      <c r="DCJ77" s="45"/>
      <c r="DCK77" s="45"/>
      <c r="DCL77" s="45"/>
      <c r="DCM77" s="45"/>
      <c r="DCN77" s="45"/>
      <c r="DCO77" s="45"/>
      <c r="DCP77" s="45"/>
      <c r="DCQ77" s="45"/>
      <c r="DCR77" s="45"/>
      <c r="DCS77" s="45"/>
      <c r="DCT77" s="45"/>
      <c r="DCU77" s="45"/>
      <c r="DCV77" s="45"/>
      <c r="DCW77" s="45"/>
      <c r="DCX77" s="45"/>
      <c r="DCY77" s="45"/>
      <c r="DCZ77" s="45"/>
      <c r="DDA77" s="45"/>
      <c r="DDB77" s="45"/>
      <c r="DDC77" s="45"/>
      <c r="DDD77" s="45"/>
      <c r="DDE77" s="45"/>
      <c r="DDF77" s="45"/>
      <c r="DDG77" s="45"/>
      <c r="DDH77" s="45"/>
      <c r="DDI77" s="45"/>
      <c r="DDJ77" s="45"/>
      <c r="DDK77" s="45"/>
      <c r="DDL77" s="45"/>
      <c r="DDM77" s="45"/>
      <c r="DDN77" s="45"/>
      <c r="DDO77" s="45"/>
      <c r="DDP77" s="45"/>
      <c r="DDQ77" s="45"/>
      <c r="DDR77" s="45"/>
      <c r="DDS77" s="45"/>
      <c r="DDT77" s="45"/>
      <c r="DDU77" s="45"/>
      <c r="DDV77" s="45"/>
      <c r="DDW77" s="45"/>
      <c r="DDX77" s="45"/>
      <c r="DDY77" s="45"/>
      <c r="DDZ77" s="45"/>
      <c r="DEA77" s="45"/>
      <c r="DEB77" s="45"/>
      <c r="DEC77" s="45"/>
      <c r="DED77" s="45"/>
      <c r="DEE77" s="45"/>
      <c r="DEF77" s="45"/>
      <c r="DEG77" s="45"/>
      <c r="DEH77" s="45"/>
      <c r="DEI77" s="45"/>
      <c r="DEJ77" s="45"/>
      <c r="DEK77" s="45"/>
      <c r="DEL77" s="45"/>
      <c r="DEM77" s="45"/>
      <c r="DEN77" s="45"/>
      <c r="DEO77" s="45"/>
      <c r="DEP77" s="45"/>
      <c r="DEQ77" s="45"/>
      <c r="DER77" s="45"/>
      <c r="DES77" s="45"/>
      <c r="DET77" s="45"/>
      <c r="DEU77" s="45"/>
      <c r="DEV77" s="45"/>
      <c r="DEW77" s="45"/>
      <c r="DEX77" s="45"/>
      <c r="DEY77" s="45"/>
      <c r="DEZ77" s="45"/>
      <c r="DFA77" s="45"/>
      <c r="DFB77" s="45"/>
      <c r="DFC77" s="45"/>
      <c r="DFD77" s="45"/>
      <c r="DFE77" s="45"/>
      <c r="DFF77" s="45"/>
      <c r="DFG77" s="45"/>
      <c r="DFH77" s="45"/>
      <c r="DFI77" s="45"/>
      <c r="DFJ77" s="45"/>
      <c r="DFK77" s="45"/>
      <c r="DFL77" s="45"/>
      <c r="DFM77" s="45"/>
      <c r="DFN77" s="45"/>
      <c r="DFO77" s="45"/>
      <c r="DFP77" s="45"/>
      <c r="DFQ77" s="45"/>
      <c r="DFR77" s="45"/>
      <c r="DFS77" s="45"/>
      <c r="DFT77" s="45"/>
      <c r="DFU77" s="45"/>
      <c r="DFV77" s="45"/>
      <c r="DFW77" s="45"/>
      <c r="DFX77" s="45"/>
      <c r="DFY77" s="45"/>
      <c r="DFZ77" s="45"/>
      <c r="DGA77" s="45"/>
      <c r="DGB77" s="45"/>
      <c r="DGC77" s="45"/>
      <c r="DGD77" s="45"/>
      <c r="DGE77" s="45"/>
      <c r="DGF77" s="45"/>
      <c r="DGG77" s="45"/>
      <c r="DGH77" s="45"/>
      <c r="DGI77" s="45"/>
      <c r="DGJ77" s="45"/>
      <c r="DGK77" s="45"/>
      <c r="DGL77" s="45"/>
      <c r="DGM77" s="45"/>
      <c r="DGN77" s="45"/>
      <c r="DGO77" s="45"/>
      <c r="DGP77" s="45"/>
      <c r="DGQ77" s="45"/>
      <c r="DGR77" s="45"/>
      <c r="DGS77" s="45"/>
      <c r="DGT77" s="45"/>
      <c r="DGU77" s="45"/>
      <c r="DGV77" s="45"/>
      <c r="DGW77" s="45"/>
      <c r="DGX77" s="45"/>
      <c r="DGY77" s="45"/>
      <c r="DGZ77" s="45"/>
      <c r="DHA77" s="45"/>
      <c r="DHB77" s="45"/>
      <c r="DHC77" s="45"/>
      <c r="DHD77" s="45"/>
      <c r="DHE77" s="45"/>
      <c r="DHF77" s="45"/>
      <c r="DHG77" s="45"/>
      <c r="DHH77" s="45"/>
      <c r="DHI77" s="45"/>
      <c r="DHJ77" s="45"/>
      <c r="DHK77" s="45"/>
      <c r="DHL77" s="45"/>
      <c r="DHM77" s="45"/>
      <c r="DHN77" s="45"/>
      <c r="DHO77" s="45"/>
      <c r="DHP77" s="45"/>
      <c r="DHQ77" s="45"/>
      <c r="DHR77" s="45"/>
      <c r="DHS77" s="45"/>
      <c r="DHT77" s="45"/>
      <c r="DHU77" s="45"/>
      <c r="DHV77" s="45"/>
      <c r="DHW77" s="45"/>
      <c r="DHX77" s="45"/>
      <c r="DHY77" s="45"/>
      <c r="DHZ77" s="45"/>
      <c r="DIA77" s="45"/>
      <c r="DIB77" s="45"/>
      <c r="DIC77" s="45"/>
      <c r="DID77" s="45"/>
      <c r="DIE77" s="45"/>
      <c r="DIF77" s="45"/>
      <c r="DIG77" s="45"/>
      <c r="DIH77" s="45"/>
      <c r="DII77" s="45"/>
      <c r="DIJ77" s="45"/>
      <c r="DIK77" s="45"/>
      <c r="DIL77" s="45"/>
      <c r="DIM77" s="45"/>
      <c r="DIN77" s="45"/>
      <c r="DIO77" s="45"/>
      <c r="DIP77" s="45"/>
      <c r="DIQ77" s="45"/>
      <c r="DIR77" s="45"/>
      <c r="DIS77" s="45"/>
      <c r="DIT77" s="45"/>
      <c r="DIU77" s="45"/>
      <c r="DIV77" s="45"/>
      <c r="DIW77" s="45"/>
      <c r="DIX77" s="45"/>
      <c r="DIY77" s="45"/>
      <c r="DIZ77" s="45"/>
      <c r="DJA77" s="45"/>
      <c r="DJB77" s="45"/>
      <c r="DJC77" s="45"/>
      <c r="DJD77" s="45"/>
      <c r="DJE77" s="45"/>
      <c r="DJF77" s="45"/>
      <c r="DJG77" s="45"/>
      <c r="DJH77" s="45"/>
      <c r="DJI77" s="45"/>
      <c r="DJJ77" s="45"/>
      <c r="DJK77" s="45"/>
      <c r="DJL77" s="45"/>
      <c r="DJM77" s="45"/>
      <c r="DJN77" s="45"/>
      <c r="DJO77" s="45"/>
      <c r="DJP77" s="45"/>
      <c r="DJQ77" s="45"/>
      <c r="DJR77" s="45"/>
      <c r="DJS77" s="45"/>
      <c r="DJT77" s="45"/>
      <c r="DJU77" s="45"/>
      <c r="DJV77" s="45"/>
      <c r="DJW77" s="45"/>
      <c r="DJX77" s="45"/>
      <c r="DJY77" s="45"/>
      <c r="DJZ77" s="45"/>
      <c r="DKA77" s="45"/>
      <c r="DKB77" s="45"/>
      <c r="DKC77" s="45"/>
      <c r="DKD77" s="45"/>
      <c r="DKE77" s="45"/>
      <c r="DKF77" s="45"/>
      <c r="DKG77" s="45"/>
      <c r="DKH77" s="45"/>
      <c r="DKI77" s="45"/>
      <c r="DKJ77" s="45"/>
      <c r="DKK77" s="45"/>
      <c r="DKL77" s="45"/>
      <c r="DKM77" s="45"/>
      <c r="DKN77" s="45"/>
      <c r="DKO77" s="45"/>
      <c r="DKP77" s="45"/>
      <c r="DKQ77" s="45"/>
      <c r="DKR77" s="45"/>
      <c r="DKS77" s="45"/>
      <c r="DKT77" s="45"/>
      <c r="DKU77" s="45"/>
      <c r="DKV77" s="45"/>
      <c r="DKW77" s="45"/>
      <c r="DKX77" s="45"/>
      <c r="DKY77" s="45"/>
      <c r="DKZ77" s="45"/>
      <c r="DLA77" s="45"/>
      <c r="DLB77" s="45"/>
      <c r="DLC77" s="45"/>
      <c r="DLD77" s="45"/>
      <c r="DLE77" s="45"/>
      <c r="DLF77" s="45"/>
      <c r="DLG77" s="45"/>
      <c r="DLH77" s="45"/>
      <c r="DLI77" s="45"/>
      <c r="DLJ77" s="45"/>
      <c r="DLK77" s="45"/>
      <c r="DLL77" s="45"/>
      <c r="DLM77" s="45"/>
      <c r="DLN77" s="45"/>
      <c r="DLO77" s="45"/>
      <c r="DLP77" s="45"/>
      <c r="DLQ77" s="45"/>
      <c r="DLR77" s="45"/>
      <c r="DLS77" s="45"/>
      <c r="DLT77" s="45"/>
      <c r="DLU77" s="45"/>
      <c r="DLV77" s="45"/>
      <c r="DLW77" s="45"/>
      <c r="DLX77" s="45"/>
      <c r="DLY77" s="45"/>
      <c r="DLZ77" s="45"/>
      <c r="DMA77" s="45"/>
      <c r="DMB77" s="45"/>
      <c r="DMC77" s="45"/>
      <c r="DMD77" s="45"/>
      <c r="DME77" s="45"/>
      <c r="DMF77" s="45"/>
      <c r="DMG77" s="45"/>
      <c r="DMH77" s="45"/>
      <c r="DMI77" s="45"/>
      <c r="DMJ77" s="45"/>
      <c r="DMK77" s="45"/>
      <c r="DML77" s="45"/>
      <c r="DMM77" s="45"/>
      <c r="DMN77" s="45"/>
      <c r="DMO77" s="45"/>
      <c r="DMP77" s="45"/>
      <c r="DMQ77" s="45"/>
      <c r="DMR77" s="45"/>
      <c r="DMS77" s="45"/>
      <c r="DMT77" s="45"/>
      <c r="DMU77" s="45"/>
      <c r="DMV77" s="45"/>
      <c r="DMW77" s="45"/>
      <c r="DMX77" s="45"/>
      <c r="DMY77" s="45"/>
      <c r="DMZ77" s="45"/>
      <c r="DNA77" s="45"/>
      <c r="DNB77" s="45"/>
      <c r="DNC77" s="45"/>
      <c r="DND77" s="45"/>
      <c r="DNE77" s="45"/>
      <c r="DNF77" s="45"/>
      <c r="DNG77" s="45"/>
      <c r="DNH77" s="45"/>
      <c r="DNI77" s="45"/>
      <c r="DNJ77" s="45"/>
      <c r="DNK77" s="45"/>
      <c r="DNL77" s="45"/>
      <c r="DNM77" s="45"/>
      <c r="DNN77" s="45"/>
      <c r="DNO77" s="45"/>
      <c r="DNP77" s="45"/>
      <c r="DNQ77" s="45"/>
      <c r="DNR77" s="45"/>
      <c r="DNS77" s="45"/>
      <c r="DNT77" s="45"/>
      <c r="DNU77" s="45"/>
      <c r="DNV77" s="45"/>
      <c r="DNW77" s="45"/>
      <c r="DNX77" s="45"/>
      <c r="DNY77" s="45"/>
      <c r="DNZ77" s="45"/>
      <c r="DOA77" s="45"/>
      <c r="DOB77" s="45"/>
      <c r="DOC77" s="45"/>
      <c r="DOD77" s="45"/>
      <c r="DOE77" s="45"/>
      <c r="DOF77" s="45"/>
      <c r="DOG77" s="45"/>
      <c r="DOH77" s="45"/>
      <c r="DOI77" s="45"/>
      <c r="DOJ77" s="45"/>
      <c r="DOK77" s="45"/>
      <c r="DOL77" s="45"/>
      <c r="DOM77" s="45"/>
      <c r="DON77" s="45"/>
      <c r="DOO77" s="45"/>
      <c r="DOP77" s="45"/>
      <c r="DOQ77" s="45"/>
      <c r="DOR77" s="45"/>
      <c r="DOS77" s="45"/>
      <c r="DOT77" s="45"/>
      <c r="DOU77" s="45"/>
      <c r="DOV77" s="45"/>
      <c r="DOW77" s="45"/>
      <c r="DOX77" s="45"/>
      <c r="DOY77" s="45"/>
      <c r="DOZ77" s="45"/>
      <c r="DPA77" s="45"/>
      <c r="DPB77" s="45"/>
      <c r="DPC77" s="45"/>
      <c r="DPD77" s="45"/>
      <c r="DPE77" s="45"/>
      <c r="DPF77" s="45"/>
      <c r="DPG77" s="45"/>
      <c r="DPH77" s="45"/>
      <c r="DPI77" s="45"/>
      <c r="DPJ77" s="45"/>
      <c r="DPK77" s="45"/>
      <c r="DPL77" s="45"/>
      <c r="DPM77" s="45"/>
      <c r="DPN77" s="45"/>
      <c r="DPO77" s="45"/>
      <c r="DPP77" s="45"/>
      <c r="DPQ77" s="45"/>
      <c r="DPR77" s="45"/>
      <c r="DPS77" s="45"/>
      <c r="DPT77" s="45"/>
      <c r="DPU77" s="45"/>
      <c r="DPV77" s="45"/>
      <c r="DPW77" s="45"/>
      <c r="DPX77" s="45"/>
      <c r="DPY77" s="45"/>
      <c r="DPZ77" s="45"/>
      <c r="DQA77" s="45"/>
      <c r="DQB77" s="45"/>
      <c r="DQC77" s="45"/>
      <c r="DQD77" s="45"/>
      <c r="DQE77" s="45"/>
      <c r="DQF77" s="45"/>
      <c r="DQG77" s="45"/>
      <c r="DQH77" s="45"/>
      <c r="DQI77" s="45"/>
      <c r="DQJ77" s="45"/>
      <c r="DQK77" s="45"/>
      <c r="DQL77" s="45"/>
      <c r="DQM77" s="45"/>
      <c r="DQN77" s="45"/>
      <c r="DQO77" s="45"/>
      <c r="DQP77" s="45"/>
      <c r="DQQ77" s="45"/>
      <c r="DQR77" s="45"/>
      <c r="DQS77" s="45"/>
      <c r="DQT77" s="45"/>
      <c r="DQU77" s="45"/>
      <c r="DQV77" s="45"/>
      <c r="DQW77" s="45"/>
      <c r="DQX77" s="45"/>
      <c r="DQY77" s="45"/>
      <c r="DQZ77" s="45"/>
      <c r="DRA77" s="45"/>
      <c r="DRB77" s="45"/>
      <c r="DRC77" s="45"/>
      <c r="DRD77" s="45"/>
      <c r="DRE77" s="45"/>
      <c r="DRF77" s="45"/>
      <c r="DRG77" s="45"/>
      <c r="DRH77" s="45"/>
      <c r="DRI77" s="45"/>
      <c r="DRJ77" s="45"/>
      <c r="DRK77" s="45"/>
      <c r="DRL77" s="45"/>
      <c r="DRM77" s="45"/>
      <c r="DRN77" s="45"/>
      <c r="DRO77" s="45"/>
      <c r="DRP77" s="45"/>
      <c r="DRQ77" s="45"/>
      <c r="DRR77" s="45"/>
      <c r="DRS77" s="45"/>
      <c r="DRT77" s="45"/>
      <c r="DRU77" s="45"/>
      <c r="DRV77" s="45"/>
      <c r="DRW77" s="45"/>
      <c r="DRX77" s="45"/>
      <c r="DRY77" s="45"/>
      <c r="DRZ77" s="45"/>
      <c r="DSA77" s="45"/>
      <c r="DSB77" s="45"/>
      <c r="DSC77" s="45"/>
      <c r="DSD77" s="45"/>
      <c r="DSE77" s="45"/>
      <c r="DSF77" s="45"/>
      <c r="DSG77" s="45"/>
      <c r="DSH77" s="45"/>
      <c r="DSI77" s="45"/>
      <c r="DSJ77" s="45"/>
      <c r="DSK77" s="45"/>
      <c r="DSL77" s="45"/>
      <c r="DSM77" s="45"/>
      <c r="DSN77" s="45"/>
      <c r="DSO77" s="45"/>
      <c r="DSP77" s="45"/>
      <c r="DSQ77" s="45"/>
      <c r="DSR77" s="45"/>
      <c r="DSS77" s="45"/>
      <c r="DST77" s="45"/>
      <c r="DSU77" s="45"/>
      <c r="DSV77" s="45"/>
      <c r="DSW77" s="45"/>
      <c r="DSX77" s="45"/>
      <c r="DSY77" s="45"/>
      <c r="DSZ77" s="45"/>
      <c r="DTA77" s="45"/>
      <c r="DTB77" s="45"/>
      <c r="DTC77" s="45"/>
      <c r="DTD77" s="45"/>
      <c r="DTE77" s="45"/>
      <c r="DTF77" s="45"/>
      <c r="DTG77" s="45"/>
      <c r="DTH77" s="45"/>
      <c r="DTI77" s="45"/>
      <c r="DTJ77" s="45"/>
      <c r="DTK77" s="45"/>
      <c r="DTL77" s="45"/>
      <c r="DTM77" s="45"/>
      <c r="DTN77" s="45"/>
      <c r="DTO77" s="45"/>
      <c r="DTP77" s="45"/>
      <c r="DTQ77" s="45"/>
      <c r="DTR77" s="45"/>
      <c r="DTS77" s="45"/>
      <c r="DTT77" s="45"/>
      <c r="DTU77" s="45"/>
      <c r="DTV77" s="45"/>
      <c r="DTW77" s="45"/>
      <c r="DTX77" s="45"/>
      <c r="DTY77" s="45"/>
      <c r="DTZ77" s="45"/>
      <c r="DUA77" s="45"/>
      <c r="DUB77" s="45"/>
      <c r="DUC77" s="45"/>
      <c r="DUD77" s="45"/>
      <c r="DUE77" s="45"/>
      <c r="DUF77" s="45"/>
      <c r="DUG77" s="45"/>
      <c r="DUH77" s="45"/>
      <c r="DUI77" s="45"/>
      <c r="DUJ77" s="45"/>
      <c r="DUK77" s="45"/>
      <c r="DUL77" s="45"/>
      <c r="DUM77" s="45"/>
      <c r="DUN77" s="45"/>
      <c r="DUO77" s="45"/>
      <c r="DUP77" s="45"/>
      <c r="DUQ77" s="45"/>
      <c r="DUR77" s="45"/>
      <c r="DUS77" s="45"/>
      <c r="DUT77" s="45"/>
      <c r="DUU77" s="45"/>
      <c r="DUV77" s="45"/>
      <c r="DUW77" s="45"/>
      <c r="DUX77" s="45"/>
      <c r="DUY77" s="45"/>
      <c r="DUZ77" s="45"/>
      <c r="DVA77" s="45"/>
      <c r="DVB77" s="45"/>
      <c r="DVC77" s="45"/>
      <c r="DVD77" s="45"/>
      <c r="DVE77" s="45"/>
      <c r="DVF77" s="45"/>
      <c r="DVG77" s="45"/>
      <c r="DVH77" s="45"/>
      <c r="DVI77" s="45"/>
      <c r="DVJ77" s="45"/>
      <c r="DVK77" s="45"/>
      <c r="DVL77" s="45"/>
      <c r="DVM77" s="45"/>
      <c r="DVN77" s="45"/>
      <c r="DVO77" s="45"/>
      <c r="DVP77" s="45"/>
      <c r="DVQ77" s="45"/>
      <c r="DVR77" s="45"/>
      <c r="DVS77" s="45"/>
      <c r="DVT77" s="45"/>
      <c r="DVU77" s="45"/>
      <c r="DVV77" s="45"/>
      <c r="DVW77" s="45"/>
      <c r="DVX77" s="45"/>
      <c r="DVY77" s="45"/>
      <c r="DVZ77" s="45"/>
      <c r="DWA77" s="45"/>
      <c r="DWB77" s="45"/>
      <c r="DWC77" s="45"/>
      <c r="DWD77" s="45"/>
      <c r="DWE77" s="45"/>
      <c r="DWF77" s="45"/>
      <c r="DWG77" s="45"/>
      <c r="DWH77" s="45"/>
      <c r="DWI77" s="45"/>
      <c r="DWJ77" s="45"/>
      <c r="DWK77" s="45"/>
      <c r="DWL77" s="45"/>
      <c r="DWM77" s="45"/>
      <c r="DWN77" s="45"/>
      <c r="DWO77" s="45"/>
      <c r="DWP77" s="45"/>
      <c r="DWQ77" s="45"/>
      <c r="DWR77" s="45"/>
      <c r="DWS77" s="45"/>
      <c r="DWT77" s="45"/>
      <c r="DWU77" s="45"/>
      <c r="DWV77" s="45"/>
      <c r="DWW77" s="45"/>
      <c r="DWX77" s="45"/>
      <c r="DWY77" s="45"/>
      <c r="DWZ77" s="45"/>
      <c r="DXA77" s="45"/>
      <c r="DXB77" s="45"/>
      <c r="DXC77" s="45"/>
      <c r="DXD77" s="45"/>
      <c r="DXE77" s="45"/>
      <c r="DXF77" s="45"/>
      <c r="DXG77" s="45"/>
      <c r="DXH77" s="45"/>
      <c r="DXI77" s="45"/>
      <c r="DXJ77" s="45"/>
      <c r="DXK77" s="45"/>
      <c r="DXL77" s="45"/>
      <c r="DXM77" s="45"/>
      <c r="DXN77" s="45"/>
      <c r="DXO77" s="45"/>
      <c r="DXP77" s="45"/>
      <c r="DXQ77" s="45"/>
      <c r="DXR77" s="45"/>
      <c r="DXS77" s="45"/>
      <c r="DXT77" s="45"/>
      <c r="DXU77" s="45"/>
      <c r="DXV77" s="45"/>
      <c r="DXW77" s="45"/>
      <c r="DXX77" s="45"/>
      <c r="DXY77" s="45"/>
      <c r="DXZ77" s="45"/>
      <c r="DYA77" s="45"/>
      <c r="DYB77" s="45"/>
      <c r="DYC77" s="45"/>
      <c r="DYD77" s="45"/>
      <c r="DYE77" s="45"/>
      <c r="DYF77" s="45"/>
      <c r="DYG77" s="45"/>
      <c r="DYH77" s="45"/>
      <c r="DYI77" s="45"/>
      <c r="DYJ77" s="45"/>
      <c r="DYK77" s="45"/>
      <c r="DYL77" s="45"/>
      <c r="DYM77" s="45"/>
      <c r="DYN77" s="45"/>
      <c r="DYO77" s="45"/>
      <c r="DYP77" s="45"/>
      <c r="DYQ77" s="45"/>
      <c r="DYR77" s="45"/>
      <c r="DYS77" s="45"/>
      <c r="DYT77" s="45"/>
      <c r="DYU77" s="45"/>
      <c r="DYV77" s="45"/>
      <c r="DYW77" s="45"/>
      <c r="DYX77" s="45"/>
      <c r="DYY77" s="45"/>
      <c r="DYZ77" s="45"/>
      <c r="DZA77" s="45"/>
      <c r="DZB77" s="45"/>
      <c r="DZC77" s="45"/>
      <c r="DZD77" s="45"/>
      <c r="DZE77" s="45"/>
      <c r="DZF77" s="45"/>
      <c r="DZG77" s="45"/>
      <c r="DZH77" s="45"/>
      <c r="DZI77" s="45"/>
      <c r="DZJ77" s="45"/>
      <c r="DZK77" s="45"/>
      <c r="DZL77" s="45"/>
      <c r="DZM77" s="45"/>
      <c r="DZN77" s="45"/>
      <c r="DZO77" s="45"/>
      <c r="DZP77" s="45"/>
      <c r="DZQ77" s="45"/>
      <c r="DZR77" s="45"/>
      <c r="DZS77" s="45"/>
      <c r="DZT77" s="45"/>
      <c r="DZU77" s="45"/>
      <c r="DZV77" s="45"/>
      <c r="DZW77" s="45"/>
      <c r="DZX77" s="45"/>
      <c r="DZY77" s="45"/>
      <c r="DZZ77" s="45"/>
      <c r="EAA77" s="45"/>
      <c r="EAB77" s="45"/>
      <c r="EAC77" s="45"/>
      <c r="EAD77" s="45"/>
      <c r="EAE77" s="45"/>
      <c r="EAF77" s="45"/>
      <c r="EAG77" s="45"/>
      <c r="EAH77" s="45"/>
      <c r="EAI77" s="45"/>
      <c r="EAJ77" s="45"/>
      <c r="EAK77" s="45"/>
      <c r="EAL77" s="45"/>
      <c r="EAM77" s="45"/>
      <c r="EAN77" s="45"/>
      <c r="EAO77" s="45"/>
      <c r="EAP77" s="45"/>
      <c r="EAQ77" s="45"/>
      <c r="EAR77" s="45"/>
      <c r="EAS77" s="45"/>
      <c r="EAT77" s="45"/>
      <c r="EAU77" s="45"/>
      <c r="EAV77" s="45"/>
      <c r="EAW77" s="45"/>
      <c r="EAX77" s="45"/>
      <c r="EAY77" s="45"/>
      <c r="EAZ77" s="45"/>
      <c r="EBA77" s="45"/>
      <c r="EBB77" s="45"/>
      <c r="EBC77" s="45"/>
      <c r="EBD77" s="45"/>
      <c r="EBE77" s="45"/>
      <c r="EBF77" s="45"/>
      <c r="EBG77" s="45"/>
      <c r="EBH77" s="45"/>
      <c r="EBI77" s="45"/>
      <c r="EBJ77" s="45"/>
      <c r="EBK77" s="45"/>
      <c r="EBL77" s="45"/>
      <c r="EBM77" s="45"/>
      <c r="EBN77" s="45"/>
      <c r="EBO77" s="45"/>
      <c r="EBP77" s="45"/>
      <c r="EBQ77" s="45"/>
      <c r="EBR77" s="45"/>
      <c r="EBS77" s="45"/>
      <c r="EBT77" s="45"/>
      <c r="EBU77" s="45"/>
      <c r="EBV77" s="45"/>
      <c r="EBW77" s="45"/>
      <c r="EBX77" s="45"/>
      <c r="EBY77" s="45"/>
      <c r="EBZ77" s="45"/>
      <c r="ECA77" s="45"/>
      <c r="ECB77" s="45"/>
      <c r="ECC77" s="45"/>
      <c r="ECD77" s="45"/>
      <c r="ECE77" s="45"/>
      <c r="ECF77" s="45"/>
      <c r="ECG77" s="45"/>
      <c r="ECH77" s="45"/>
      <c r="ECI77" s="45"/>
      <c r="ECJ77" s="45"/>
      <c r="ECK77" s="45"/>
      <c r="ECL77" s="45"/>
      <c r="ECM77" s="45"/>
      <c r="ECN77" s="45"/>
      <c r="ECO77" s="45"/>
      <c r="ECP77" s="45"/>
      <c r="ECQ77" s="45"/>
      <c r="ECR77" s="45"/>
      <c r="ECS77" s="45"/>
      <c r="ECT77" s="45"/>
      <c r="ECU77" s="45"/>
      <c r="ECV77" s="45"/>
      <c r="ECW77" s="45"/>
      <c r="ECX77" s="45"/>
      <c r="ECY77" s="45"/>
      <c r="ECZ77" s="45"/>
      <c r="EDA77" s="45"/>
      <c r="EDB77" s="45"/>
      <c r="EDC77" s="45"/>
      <c r="EDD77" s="45"/>
      <c r="EDE77" s="45"/>
      <c r="EDF77" s="45"/>
      <c r="EDG77" s="45"/>
      <c r="EDH77" s="45"/>
      <c r="EDI77" s="45"/>
      <c r="EDJ77" s="45"/>
      <c r="EDK77" s="45"/>
      <c r="EDL77" s="45"/>
      <c r="EDM77" s="45"/>
      <c r="EDN77" s="45"/>
      <c r="EDO77" s="45"/>
      <c r="EDP77" s="45"/>
      <c r="EDQ77" s="45"/>
      <c r="EDR77" s="45"/>
      <c r="EDS77" s="45"/>
      <c r="EDT77" s="45"/>
      <c r="EDU77" s="45"/>
      <c r="EDV77" s="45"/>
      <c r="EDW77" s="45"/>
      <c r="EDX77" s="45"/>
      <c r="EDY77" s="45"/>
      <c r="EDZ77" s="45"/>
      <c r="EEA77" s="45"/>
      <c r="EEB77" s="45"/>
      <c r="EEC77" s="45"/>
      <c r="EED77" s="45"/>
      <c r="EEE77" s="45"/>
      <c r="EEF77" s="45"/>
      <c r="EEG77" s="45"/>
      <c r="EEH77" s="45"/>
      <c r="EEI77" s="45"/>
      <c r="EEJ77" s="45"/>
      <c r="EEK77" s="45"/>
      <c r="EEL77" s="45"/>
      <c r="EEM77" s="45"/>
      <c r="EEN77" s="45"/>
      <c r="EEO77" s="45"/>
      <c r="EEP77" s="45"/>
      <c r="EEQ77" s="45"/>
      <c r="EER77" s="45"/>
      <c r="EES77" s="45"/>
      <c r="EET77" s="45"/>
      <c r="EEU77" s="45"/>
      <c r="EEV77" s="45"/>
      <c r="EEW77" s="45"/>
      <c r="EEX77" s="45"/>
      <c r="EEY77" s="45"/>
      <c r="EEZ77" s="45"/>
      <c r="EFA77" s="45"/>
      <c r="EFB77" s="45"/>
      <c r="EFC77" s="45"/>
      <c r="EFD77" s="45"/>
      <c r="EFE77" s="45"/>
      <c r="EFF77" s="45"/>
      <c r="EFG77" s="45"/>
      <c r="EFH77" s="45"/>
      <c r="EFI77" s="45"/>
      <c r="EFJ77" s="45"/>
      <c r="EFK77" s="45"/>
      <c r="EFL77" s="45"/>
      <c r="EFM77" s="45"/>
      <c r="EFN77" s="45"/>
      <c r="EFO77" s="45"/>
      <c r="EFP77" s="45"/>
      <c r="EFQ77" s="45"/>
      <c r="EFR77" s="45"/>
      <c r="EFS77" s="45"/>
      <c r="EFT77" s="45"/>
      <c r="EFU77" s="45"/>
      <c r="EFV77" s="45"/>
      <c r="EFW77" s="45"/>
      <c r="EFX77" s="45"/>
      <c r="EFY77" s="45"/>
      <c r="EFZ77" s="45"/>
      <c r="EGA77" s="45"/>
      <c r="EGB77" s="45"/>
      <c r="EGC77" s="45"/>
      <c r="EGD77" s="45"/>
      <c r="EGE77" s="45"/>
      <c r="EGF77" s="45"/>
      <c r="EGG77" s="45"/>
      <c r="EGH77" s="45"/>
      <c r="EGI77" s="45"/>
      <c r="EGJ77" s="45"/>
      <c r="EGK77" s="45"/>
      <c r="EGL77" s="45"/>
      <c r="EGM77" s="45"/>
      <c r="EGN77" s="45"/>
      <c r="EGO77" s="45"/>
      <c r="EGP77" s="45"/>
      <c r="EGQ77" s="45"/>
      <c r="EGR77" s="45"/>
      <c r="EGS77" s="45"/>
      <c r="EGT77" s="45"/>
      <c r="EGU77" s="45"/>
      <c r="EGV77" s="45"/>
      <c r="EGW77" s="45"/>
      <c r="EGX77" s="45"/>
      <c r="EGY77" s="45"/>
      <c r="EGZ77" s="45"/>
      <c r="EHA77" s="45"/>
      <c r="EHB77" s="45"/>
      <c r="EHC77" s="45"/>
      <c r="EHD77" s="45"/>
      <c r="EHE77" s="45"/>
      <c r="EHF77" s="45"/>
      <c r="EHG77" s="45"/>
      <c r="EHH77" s="45"/>
      <c r="EHI77" s="45"/>
      <c r="EHJ77" s="45"/>
      <c r="EHK77" s="45"/>
      <c r="EHL77" s="45"/>
      <c r="EHM77" s="45"/>
      <c r="EHN77" s="45"/>
      <c r="EHO77" s="45"/>
      <c r="EHP77" s="45"/>
      <c r="EHQ77" s="45"/>
      <c r="EHR77" s="45"/>
      <c r="EHS77" s="45"/>
      <c r="EHT77" s="45"/>
      <c r="EHU77" s="45"/>
      <c r="EHV77" s="45"/>
      <c r="EHW77" s="45"/>
      <c r="EHX77" s="45"/>
      <c r="EHY77" s="45"/>
      <c r="EHZ77" s="45"/>
      <c r="EIA77" s="45"/>
      <c r="EIB77" s="45"/>
      <c r="EIC77" s="45"/>
      <c r="EID77" s="45"/>
      <c r="EIE77" s="45"/>
      <c r="EIF77" s="45"/>
      <c r="EIG77" s="45"/>
      <c r="EIH77" s="45"/>
      <c r="EII77" s="45"/>
      <c r="EIJ77" s="45"/>
      <c r="EIK77" s="45"/>
      <c r="EIL77" s="45"/>
      <c r="EIM77" s="45"/>
      <c r="EIN77" s="45"/>
      <c r="EIO77" s="45"/>
      <c r="EIP77" s="45"/>
      <c r="EIQ77" s="45"/>
      <c r="EIR77" s="45"/>
      <c r="EIS77" s="45"/>
      <c r="EIT77" s="45"/>
      <c r="EIU77" s="45"/>
      <c r="EIV77" s="45"/>
      <c r="EIW77" s="45"/>
      <c r="EIX77" s="45"/>
      <c r="EIY77" s="45"/>
      <c r="EIZ77" s="45"/>
      <c r="EJA77" s="45"/>
      <c r="EJB77" s="45"/>
      <c r="EJC77" s="45"/>
      <c r="EJD77" s="45"/>
      <c r="EJE77" s="45"/>
      <c r="EJF77" s="45"/>
      <c r="EJG77" s="45"/>
      <c r="EJH77" s="45"/>
      <c r="EJI77" s="45"/>
      <c r="EJJ77" s="45"/>
      <c r="EJK77" s="45"/>
      <c r="EJL77" s="45"/>
      <c r="EJM77" s="45"/>
      <c r="EJN77" s="45"/>
      <c r="EJO77" s="45"/>
      <c r="EJP77" s="45"/>
      <c r="EJQ77" s="45"/>
      <c r="EJR77" s="45"/>
      <c r="EJS77" s="45"/>
      <c r="EJT77" s="45"/>
      <c r="EJU77" s="45"/>
      <c r="EJV77" s="45"/>
      <c r="EJW77" s="45"/>
      <c r="EJX77" s="45"/>
      <c r="EJY77" s="45"/>
      <c r="EJZ77" s="45"/>
      <c r="EKA77" s="45"/>
      <c r="EKB77" s="45"/>
      <c r="EKC77" s="45"/>
      <c r="EKD77" s="45"/>
      <c r="EKE77" s="45"/>
      <c r="EKF77" s="45"/>
      <c r="EKG77" s="45"/>
      <c r="EKH77" s="45"/>
      <c r="EKI77" s="45"/>
      <c r="EKJ77" s="45"/>
      <c r="EKK77" s="45"/>
      <c r="EKL77" s="45"/>
      <c r="EKM77" s="45"/>
      <c r="EKN77" s="45"/>
      <c r="EKO77" s="45"/>
      <c r="EKP77" s="45"/>
      <c r="EKQ77" s="45"/>
      <c r="EKR77" s="45"/>
      <c r="EKS77" s="45"/>
      <c r="EKT77" s="45"/>
      <c r="EKU77" s="45"/>
      <c r="EKV77" s="45"/>
      <c r="EKW77" s="45"/>
      <c r="EKX77" s="45"/>
      <c r="EKY77" s="45"/>
      <c r="EKZ77" s="45"/>
      <c r="ELA77" s="45"/>
      <c r="ELB77" s="45"/>
      <c r="ELC77" s="45"/>
      <c r="ELD77" s="45"/>
      <c r="ELE77" s="45"/>
      <c r="ELF77" s="45"/>
      <c r="ELG77" s="45"/>
      <c r="ELH77" s="45"/>
      <c r="ELI77" s="45"/>
      <c r="ELJ77" s="45"/>
      <c r="ELK77" s="45"/>
      <c r="ELL77" s="45"/>
      <c r="ELM77" s="45"/>
      <c r="ELN77" s="45"/>
      <c r="ELO77" s="45"/>
      <c r="ELP77" s="45"/>
      <c r="ELQ77" s="45"/>
      <c r="ELR77" s="45"/>
      <c r="ELS77" s="45"/>
      <c r="ELT77" s="45"/>
      <c r="ELU77" s="45"/>
      <c r="ELV77" s="45"/>
      <c r="ELW77" s="45"/>
      <c r="ELX77" s="45"/>
      <c r="ELY77" s="45"/>
      <c r="ELZ77" s="45"/>
      <c r="EMA77" s="45"/>
      <c r="EMB77" s="45"/>
      <c r="EMC77" s="45"/>
      <c r="EMD77" s="45"/>
      <c r="EME77" s="45"/>
      <c r="EMF77" s="45"/>
      <c r="EMG77" s="45"/>
      <c r="EMH77" s="45"/>
      <c r="EMI77" s="45"/>
      <c r="EMJ77" s="45"/>
      <c r="EMK77" s="45"/>
      <c r="EML77" s="45"/>
      <c r="EMM77" s="45"/>
      <c r="EMN77" s="45"/>
      <c r="EMO77" s="45"/>
      <c r="EMP77" s="45"/>
      <c r="EMQ77" s="45"/>
      <c r="EMR77" s="45"/>
      <c r="EMS77" s="45"/>
      <c r="EMT77" s="45"/>
      <c r="EMU77" s="45"/>
      <c r="EMV77" s="45"/>
      <c r="EMW77" s="45"/>
      <c r="EMX77" s="45"/>
      <c r="EMY77" s="45"/>
      <c r="EMZ77" s="45"/>
      <c r="ENA77" s="45"/>
      <c r="ENB77" s="45"/>
      <c r="ENC77" s="45"/>
      <c r="END77" s="45"/>
      <c r="ENE77" s="45"/>
      <c r="ENF77" s="45"/>
      <c r="ENG77" s="45"/>
      <c r="ENH77" s="45"/>
      <c r="ENI77" s="45"/>
      <c r="ENJ77" s="45"/>
      <c r="ENK77" s="45"/>
      <c r="ENL77" s="45"/>
      <c r="ENM77" s="45"/>
      <c r="ENN77" s="45"/>
      <c r="ENO77" s="45"/>
      <c r="ENP77" s="45"/>
      <c r="ENQ77" s="45"/>
      <c r="ENR77" s="45"/>
      <c r="ENS77" s="45"/>
      <c r="ENT77" s="45"/>
      <c r="ENU77" s="45"/>
      <c r="ENV77" s="45"/>
      <c r="ENW77" s="45"/>
      <c r="ENX77" s="45"/>
      <c r="ENY77" s="45"/>
      <c r="ENZ77" s="45"/>
      <c r="EOA77" s="45"/>
      <c r="EOB77" s="45"/>
      <c r="EOC77" s="45"/>
      <c r="EOD77" s="45"/>
      <c r="EOE77" s="45"/>
      <c r="EOF77" s="45"/>
      <c r="EOG77" s="45"/>
      <c r="EOH77" s="45"/>
      <c r="EOI77" s="45"/>
      <c r="EOJ77" s="45"/>
      <c r="EOK77" s="45"/>
      <c r="EOL77" s="45"/>
      <c r="EOM77" s="45"/>
      <c r="EON77" s="45"/>
      <c r="EOO77" s="45"/>
      <c r="EOP77" s="45"/>
      <c r="EOQ77" s="45"/>
      <c r="EOR77" s="45"/>
      <c r="EOS77" s="45"/>
      <c r="EOT77" s="45"/>
      <c r="EOU77" s="45"/>
      <c r="EOV77" s="45"/>
      <c r="EOW77" s="45"/>
      <c r="EOX77" s="45"/>
      <c r="EOY77" s="45"/>
      <c r="EOZ77" s="45"/>
      <c r="EPA77" s="45"/>
      <c r="EPB77" s="45"/>
      <c r="EPC77" s="45"/>
      <c r="EPD77" s="45"/>
      <c r="EPE77" s="45"/>
      <c r="EPF77" s="45"/>
      <c r="EPG77" s="45"/>
      <c r="EPH77" s="45"/>
      <c r="EPI77" s="45"/>
      <c r="EPJ77" s="45"/>
      <c r="EPK77" s="45"/>
      <c r="EPL77" s="45"/>
      <c r="EPM77" s="45"/>
      <c r="EPN77" s="45"/>
      <c r="EPO77" s="45"/>
      <c r="EPP77" s="45"/>
      <c r="EPQ77" s="45"/>
      <c r="EPR77" s="45"/>
      <c r="EPS77" s="45"/>
      <c r="EPT77" s="45"/>
      <c r="EPU77" s="45"/>
      <c r="EPV77" s="45"/>
      <c r="EPW77" s="45"/>
      <c r="EPX77" s="45"/>
      <c r="EPY77" s="45"/>
      <c r="EPZ77" s="45"/>
      <c r="EQA77" s="45"/>
      <c r="EQB77" s="45"/>
      <c r="EQC77" s="45"/>
      <c r="EQD77" s="45"/>
      <c r="EQE77" s="45"/>
      <c r="EQF77" s="45"/>
      <c r="EQG77" s="45"/>
      <c r="EQH77" s="45"/>
      <c r="EQI77" s="45"/>
      <c r="EQJ77" s="45"/>
      <c r="EQK77" s="45"/>
      <c r="EQL77" s="45"/>
      <c r="EQM77" s="45"/>
      <c r="EQN77" s="45"/>
      <c r="EQO77" s="45"/>
      <c r="EQP77" s="45"/>
      <c r="EQQ77" s="45"/>
      <c r="EQR77" s="45"/>
      <c r="EQS77" s="45"/>
      <c r="EQT77" s="45"/>
      <c r="EQU77" s="45"/>
      <c r="EQV77" s="45"/>
      <c r="EQW77" s="45"/>
      <c r="EQX77" s="45"/>
      <c r="EQY77" s="45"/>
      <c r="EQZ77" s="45"/>
      <c r="ERA77" s="45"/>
      <c r="ERB77" s="45"/>
      <c r="ERC77" s="45"/>
      <c r="ERD77" s="45"/>
      <c r="ERE77" s="45"/>
      <c r="ERF77" s="45"/>
      <c r="ERG77" s="45"/>
      <c r="ERH77" s="45"/>
      <c r="ERI77" s="45"/>
      <c r="ERJ77" s="45"/>
      <c r="ERK77" s="45"/>
      <c r="ERL77" s="45"/>
      <c r="ERM77" s="45"/>
      <c r="ERN77" s="45"/>
      <c r="ERO77" s="45"/>
      <c r="ERP77" s="45"/>
      <c r="ERQ77" s="45"/>
      <c r="ERR77" s="45"/>
      <c r="ERS77" s="45"/>
      <c r="ERT77" s="45"/>
      <c r="ERU77" s="45"/>
      <c r="ERV77" s="45"/>
      <c r="ERW77" s="45"/>
      <c r="ERX77" s="45"/>
      <c r="ERY77" s="45"/>
      <c r="ERZ77" s="45"/>
      <c r="ESA77" s="45"/>
      <c r="ESB77" s="45"/>
      <c r="ESC77" s="45"/>
      <c r="ESD77" s="45"/>
      <c r="ESE77" s="45"/>
      <c r="ESF77" s="45"/>
      <c r="ESG77" s="45"/>
      <c r="ESH77" s="45"/>
      <c r="ESI77" s="45"/>
      <c r="ESJ77" s="45"/>
      <c r="ESK77" s="45"/>
      <c r="ESL77" s="45"/>
      <c r="ESM77" s="45"/>
      <c r="ESN77" s="45"/>
      <c r="ESO77" s="45"/>
      <c r="ESP77" s="45"/>
      <c r="ESQ77" s="45"/>
      <c r="ESR77" s="45"/>
      <c r="ESS77" s="45"/>
      <c r="EST77" s="45"/>
      <c r="ESU77" s="45"/>
      <c r="ESV77" s="45"/>
      <c r="ESW77" s="45"/>
      <c r="ESX77" s="45"/>
      <c r="ESY77" s="45"/>
      <c r="ESZ77" s="45"/>
      <c r="ETA77" s="45"/>
      <c r="ETB77" s="45"/>
      <c r="ETC77" s="45"/>
      <c r="ETD77" s="45"/>
      <c r="ETE77" s="45"/>
      <c r="ETF77" s="45"/>
      <c r="ETG77" s="45"/>
      <c r="ETH77" s="45"/>
      <c r="ETI77" s="45"/>
      <c r="ETJ77" s="45"/>
      <c r="ETK77" s="45"/>
      <c r="ETL77" s="45"/>
      <c r="ETM77" s="45"/>
      <c r="ETN77" s="45"/>
      <c r="ETO77" s="45"/>
      <c r="ETP77" s="45"/>
      <c r="ETQ77" s="45"/>
      <c r="ETR77" s="45"/>
      <c r="ETS77" s="45"/>
      <c r="ETT77" s="45"/>
      <c r="ETU77" s="45"/>
      <c r="ETV77" s="45"/>
      <c r="ETW77" s="45"/>
      <c r="ETX77" s="45"/>
      <c r="ETY77" s="45"/>
      <c r="ETZ77" s="45"/>
      <c r="EUA77" s="45"/>
      <c r="EUB77" s="45"/>
      <c r="EUC77" s="45"/>
      <c r="EUD77" s="45"/>
      <c r="EUE77" s="45"/>
      <c r="EUF77" s="45"/>
      <c r="EUG77" s="45"/>
      <c r="EUH77" s="45"/>
      <c r="EUI77" s="45"/>
      <c r="EUJ77" s="45"/>
      <c r="EUK77" s="45"/>
      <c r="EUL77" s="45"/>
      <c r="EUM77" s="45"/>
      <c r="EUN77" s="45"/>
      <c r="EUO77" s="45"/>
      <c r="EUP77" s="45"/>
      <c r="EUQ77" s="45"/>
      <c r="EUR77" s="45"/>
      <c r="EUS77" s="45"/>
      <c r="EUT77" s="45"/>
      <c r="EUU77" s="45"/>
      <c r="EUV77" s="45"/>
      <c r="EUW77" s="45"/>
      <c r="EUX77" s="45"/>
      <c r="EUY77" s="45"/>
      <c r="EUZ77" s="45"/>
      <c r="EVA77" s="45"/>
      <c r="EVB77" s="45"/>
      <c r="EVC77" s="45"/>
      <c r="EVD77" s="45"/>
      <c r="EVE77" s="45"/>
      <c r="EVF77" s="45"/>
      <c r="EVG77" s="45"/>
      <c r="EVH77" s="45"/>
      <c r="EVI77" s="45"/>
      <c r="EVJ77" s="45"/>
      <c r="EVK77" s="45"/>
      <c r="EVL77" s="45"/>
      <c r="EVM77" s="45"/>
      <c r="EVN77" s="45"/>
      <c r="EVO77" s="45"/>
      <c r="EVP77" s="45"/>
      <c r="EVQ77" s="45"/>
      <c r="EVR77" s="45"/>
      <c r="EVS77" s="45"/>
      <c r="EVT77" s="45"/>
      <c r="EVU77" s="45"/>
      <c r="EVV77" s="45"/>
      <c r="EVW77" s="45"/>
      <c r="EVX77" s="45"/>
      <c r="EVY77" s="45"/>
      <c r="EVZ77" s="45"/>
      <c r="EWA77" s="45"/>
      <c r="EWB77" s="45"/>
      <c r="EWC77" s="45"/>
      <c r="EWD77" s="45"/>
      <c r="EWE77" s="45"/>
      <c r="EWF77" s="45"/>
      <c r="EWG77" s="45"/>
      <c r="EWH77" s="45"/>
      <c r="EWI77" s="45"/>
      <c r="EWJ77" s="45"/>
      <c r="EWK77" s="45"/>
      <c r="EWL77" s="45"/>
      <c r="EWM77" s="45"/>
      <c r="EWN77" s="45"/>
      <c r="EWO77" s="45"/>
      <c r="EWP77" s="45"/>
      <c r="EWQ77" s="45"/>
      <c r="EWR77" s="45"/>
      <c r="EWS77" s="45"/>
      <c r="EWT77" s="45"/>
      <c r="EWU77" s="45"/>
      <c r="EWV77" s="45"/>
      <c r="EWW77" s="45"/>
      <c r="EWX77" s="45"/>
      <c r="EWY77" s="45"/>
      <c r="EWZ77" s="45"/>
      <c r="EXA77" s="45"/>
      <c r="EXB77" s="45"/>
      <c r="EXC77" s="45"/>
      <c r="EXD77" s="45"/>
      <c r="EXE77" s="45"/>
      <c r="EXF77" s="45"/>
      <c r="EXG77" s="45"/>
      <c r="EXH77" s="45"/>
      <c r="EXI77" s="45"/>
      <c r="EXJ77" s="45"/>
      <c r="EXK77" s="45"/>
      <c r="EXL77" s="45"/>
      <c r="EXM77" s="45"/>
      <c r="EXN77" s="45"/>
      <c r="EXO77" s="45"/>
      <c r="EXP77" s="45"/>
      <c r="EXQ77" s="45"/>
      <c r="EXR77" s="45"/>
      <c r="EXS77" s="45"/>
      <c r="EXT77" s="45"/>
      <c r="EXU77" s="45"/>
      <c r="EXV77" s="45"/>
      <c r="EXW77" s="45"/>
      <c r="EXX77" s="45"/>
      <c r="EXY77" s="45"/>
      <c r="EXZ77" s="45"/>
      <c r="EYA77" s="45"/>
      <c r="EYB77" s="45"/>
      <c r="EYC77" s="45"/>
      <c r="EYD77" s="45"/>
      <c r="EYE77" s="45"/>
      <c r="EYF77" s="45"/>
      <c r="EYG77" s="45"/>
      <c r="EYH77" s="45"/>
      <c r="EYI77" s="45"/>
      <c r="EYJ77" s="45"/>
      <c r="EYK77" s="45"/>
      <c r="EYL77" s="45"/>
      <c r="EYM77" s="45"/>
      <c r="EYN77" s="45"/>
      <c r="EYO77" s="45"/>
      <c r="EYP77" s="45"/>
      <c r="EYQ77" s="45"/>
      <c r="EYR77" s="45"/>
      <c r="EYS77" s="45"/>
      <c r="EYT77" s="45"/>
      <c r="EYU77" s="45"/>
      <c r="EYV77" s="45"/>
      <c r="EYW77" s="45"/>
      <c r="EYX77" s="45"/>
      <c r="EYY77" s="45"/>
      <c r="EYZ77" s="45"/>
      <c r="EZA77" s="45"/>
      <c r="EZB77" s="45"/>
      <c r="EZC77" s="45"/>
      <c r="EZD77" s="45"/>
      <c r="EZE77" s="45"/>
      <c r="EZF77" s="45"/>
      <c r="EZG77" s="45"/>
      <c r="EZH77" s="45"/>
      <c r="EZI77" s="45"/>
      <c r="EZJ77" s="45"/>
      <c r="EZK77" s="45"/>
      <c r="EZL77" s="45"/>
      <c r="EZM77" s="45"/>
      <c r="EZN77" s="45"/>
      <c r="EZO77" s="45"/>
      <c r="EZP77" s="45"/>
      <c r="EZQ77" s="45"/>
      <c r="EZR77" s="45"/>
      <c r="EZS77" s="45"/>
      <c r="EZT77" s="45"/>
      <c r="EZU77" s="45"/>
      <c r="EZV77" s="45"/>
      <c r="EZW77" s="45"/>
      <c r="EZX77" s="45"/>
      <c r="EZY77" s="45"/>
      <c r="EZZ77" s="45"/>
      <c r="FAA77" s="45"/>
      <c r="FAB77" s="45"/>
      <c r="FAC77" s="45"/>
      <c r="FAD77" s="45"/>
      <c r="FAE77" s="45"/>
      <c r="FAF77" s="45"/>
      <c r="FAG77" s="45"/>
      <c r="FAH77" s="45"/>
      <c r="FAI77" s="45"/>
      <c r="FAJ77" s="45"/>
      <c r="FAK77" s="45"/>
      <c r="FAL77" s="45"/>
      <c r="FAM77" s="45"/>
      <c r="FAN77" s="45"/>
      <c r="FAO77" s="45"/>
      <c r="FAP77" s="45"/>
      <c r="FAQ77" s="45"/>
      <c r="FAR77" s="45"/>
      <c r="FAS77" s="45"/>
      <c r="FAT77" s="45"/>
      <c r="FAU77" s="45"/>
      <c r="FAV77" s="45"/>
      <c r="FAW77" s="45"/>
      <c r="FAX77" s="45"/>
      <c r="FAY77" s="45"/>
      <c r="FAZ77" s="45"/>
      <c r="FBA77" s="45"/>
      <c r="FBB77" s="45"/>
      <c r="FBC77" s="45"/>
      <c r="FBD77" s="45"/>
      <c r="FBE77" s="45"/>
      <c r="FBF77" s="45"/>
      <c r="FBG77" s="45"/>
      <c r="FBH77" s="45"/>
      <c r="FBI77" s="45"/>
      <c r="FBJ77" s="45"/>
      <c r="FBK77" s="45"/>
      <c r="FBL77" s="45"/>
      <c r="FBM77" s="45"/>
      <c r="FBN77" s="45"/>
      <c r="FBO77" s="45"/>
      <c r="FBP77" s="45"/>
      <c r="FBQ77" s="45"/>
      <c r="FBR77" s="45"/>
      <c r="FBS77" s="45"/>
      <c r="FBT77" s="45"/>
      <c r="FBU77" s="45"/>
      <c r="FBV77" s="45"/>
      <c r="FBW77" s="45"/>
      <c r="FBX77" s="45"/>
      <c r="FBY77" s="45"/>
      <c r="FBZ77" s="45"/>
      <c r="FCA77" s="45"/>
      <c r="FCB77" s="45"/>
      <c r="FCC77" s="45"/>
      <c r="FCD77" s="45"/>
      <c r="FCE77" s="45"/>
      <c r="FCF77" s="45"/>
      <c r="FCG77" s="45"/>
      <c r="FCH77" s="45"/>
      <c r="FCI77" s="45"/>
      <c r="FCJ77" s="45"/>
      <c r="FCK77" s="45"/>
      <c r="FCL77" s="45"/>
      <c r="FCM77" s="45"/>
      <c r="FCN77" s="45"/>
      <c r="FCO77" s="45"/>
      <c r="FCP77" s="45"/>
      <c r="FCQ77" s="45"/>
      <c r="FCR77" s="45"/>
      <c r="FCS77" s="45"/>
      <c r="FCT77" s="45"/>
      <c r="FCU77" s="45"/>
      <c r="FCV77" s="45"/>
      <c r="FCW77" s="45"/>
      <c r="FCX77" s="45"/>
      <c r="FCY77" s="45"/>
      <c r="FCZ77" s="45"/>
      <c r="FDA77" s="45"/>
      <c r="FDB77" s="45"/>
      <c r="FDC77" s="45"/>
      <c r="FDD77" s="45"/>
      <c r="FDE77" s="45"/>
      <c r="FDF77" s="45"/>
      <c r="FDG77" s="45"/>
      <c r="FDH77" s="45"/>
      <c r="FDI77" s="45"/>
      <c r="FDJ77" s="45"/>
      <c r="FDK77" s="45"/>
      <c r="FDL77" s="45"/>
      <c r="FDM77" s="45"/>
      <c r="FDN77" s="45"/>
      <c r="FDO77" s="45"/>
      <c r="FDP77" s="45"/>
      <c r="FDQ77" s="45"/>
      <c r="FDR77" s="45"/>
      <c r="FDS77" s="45"/>
      <c r="FDT77" s="45"/>
      <c r="FDU77" s="45"/>
      <c r="FDV77" s="45"/>
      <c r="FDW77" s="45"/>
      <c r="FDX77" s="45"/>
      <c r="FDY77" s="45"/>
      <c r="FDZ77" s="45"/>
      <c r="FEA77" s="45"/>
      <c r="FEB77" s="45"/>
      <c r="FEC77" s="45"/>
      <c r="FED77" s="45"/>
      <c r="FEE77" s="45"/>
      <c r="FEF77" s="45"/>
      <c r="FEG77" s="45"/>
      <c r="FEH77" s="45"/>
      <c r="FEI77" s="45"/>
      <c r="FEJ77" s="45"/>
      <c r="FEK77" s="45"/>
      <c r="FEL77" s="45"/>
      <c r="FEM77" s="45"/>
      <c r="FEN77" s="45"/>
      <c r="FEO77" s="45"/>
      <c r="FEP77" s="45"/>
      <c r="FEQ77" s="45"/>
      <c r="FER77" s="45"/>
      <c r="FES77" s="45"/>
      <c r="FET77" s="45"/>
      <c r="FEU77" s="45"/>
      <c r="FEV77" s="45"/>
      <c r="FEW77" s="45"/>
      <c r="FEX77" s="45"/>
      <c r="FEY77" s="45"/>
      <c r="FEZ77" s="45"/>
      <c r="FFA77" s="45"/>
      <c r="FFB77" s="45"/>
      <c r="FFC77" s="45"/>
      <c r="FFD77" s="45"/>
      <c r="FFE77" s="45"/>
      <c r="FFF77" s="45"/>
      <c r="FFG77" s="45"/>
      <c r="FFH77" s="45"/>
      <c r="FFI77" s="45"/>
      <c r="FFJ77" s="45"/>
      <c r="FFK77" s="45"/>
      <c r="FFL77" s="45"/>
      <c r="FFM77" s="45"/>
      <c r="FFN77" s="45"/>
      <c r="FFO77" s="45"/>
      <c r="FFP77" s="45"/>
      <c r="FFQ77" s="45"/>
      <c r="FFR77" s="45"/>
      <c r="FFS77" s="45"/>
      <c r="FFT77" s="45"/>
      <c r="FFU77" s="45"/>
      <c r="FFV77" s="45"/>
      <c r="FFW77" s="45"/>
      <c r="FFX77" s="45"/>
      <c r="FFY77" s="45"/>
      <c r="FFZ77" s="45"/>
      <c r="FGA77" s="45"/>
      <c r="FGB77" s="45"/>
      <c r="FGC77" s="45"/>
      <c r="FGD77" s="45"/>
      <c r="FGE77" s="45"/>
      <c r="FGF77" s="45"/>
      <c r="FGG77" s="45"/>
      <c r="FGH77" s="45"/>
      <c r="FGI77" s="45"/>
      <c r="FGJ77" s="45"/>
      <c r="FGK77" s="45"/>
      <c r="FGL77" s="45"/>
      <c r="FGM77" s="45"/>
      <c r="FGN77" s="45"/>
      <c r="FGO77" s="45"/>
      <c r="FGP77" s="45"/>
      <c r="FGQ77" s="45"/>
      <c r="FGR77" s="45"/>
      <c r="FGS77" s="45"/>
      <c r="FGT77" s="45"/>
      <c r="FGU77" s="45"/>
      <c r="FGV77" s="45"/>
      <c r="FGW77" s="45"/>
      <c r="FGX77" s="45"/>
      <c r="FGY77" s="45"/>
      <c r="FGZ77" s="45"/>
      <c r="FHA77" s="45"/>
      <c r="FHB77" s="45"/>
      <c r="FHC77" s="45"/>
      <c r="FHD77" s="45"/>
      <c r="FHE77" s="45"/>
      <c r="FHF77" s="45"/>
      <c r="FHG77" s="45"/>
      <c r="FHH77" s="45"/>
      <c r="FHI77" s="45"/>
      <c r="FHJ77" s="45"/>
      <c r="FHK77" s="45"/>
      <c r="FHL77" s="45"/>
      <c r="FHM77" s="45"/>
      <c r="FHN77" s="45"/>
      <c r="FHO77" s="45"/>
      <c r="FHP77" s="45"/>
      <c r="FHQ77" s="45"/>
      <c r="FHR77" s="45"/>
      <c r="FHS77" s="45"/>
      <c r="FHT77" s="45"/>
      <c r="FHU77" s="45"/>
      <c r="FHV77" s="45"/>
      <c r="FHW77" s="45"/>
      <c r="FHX77" s="45"/>
      <c r="FHY77" s="45"/>
      <c r="FHZ77" s="45"/>
      <c r="FIA77" s="45"/>
      <c r="FIB77" s="45"/>
      <c r="FIC77" s="45"/>
      <c r="FID77" s="45"/>
      <c r="FIE77" s="45"/>
      <c r="FIF77" s="45"/>
      <c r="FIG77" s="45"/>
      <c r="FIH77" s="45"/>
      <c r="FII77" s="45"/>
      <c r="FIJ77" s="45"/>
      <c r="FIK77" s="45"/>
      <c r="FIL77" s="45"/>
      <c r="FIM77" s="45"/>
      <c r="FIN77" s="45"/>
      <c r="FIO77" s="45"/>
      <c r="FIP77" s="45"/>
      <c r="FIQ77" s="45"/>
      <c r="FIR77" s="45"/>
      <c r="FIS77" s="45"/>
      <c r="FIT77" s="45"/>
      <c r="FIU77" s="45"/>
      <c r="FIV77" s="45"/>
      <c r="FIW77" s="45"/>
      <c r="FIX77" s="45"/>
      <c r="FIY77" s="45"/>
      <c r="FIZ77" s="45"/>
      <c r="FJA77" s="45"/>
      <c r="FJB77" s="45"/>
      <c r="FJC77" s="45"/>
      <c r="FJD77" s="45"/>
      <c r="FJE77" s="45"/>
      <c r="FJF77" s="45"/>
      <c r="FJG77" s="45"/>
      <c r="FJH77" s="45"/>
      <c r="FJI77" s="45"/>
      <c r="FJJ77" s="45"/>
      <c r="FJK77" s="45"/>
      <c r="FJL77" s="45"/>
      <c r="FJM77" s="45"/>
      <c r="FJN77" s="45"/>
      <c r="FJO77" s="45"/>
      <c r="FJP77" s="45"/>
      <c r="FJQ77" s="45"/>
      <c r="FJR77" s="45"/>
      <c r="FJS77" s="45"/>
      <c r="FJT77" s="45"/>
      <c r="FJU77" s="45"/>
      <c r="FJV77" s="45"/>
      <c r="FJW77" s="45"/>
      <c r="FJX77" s="45"/>
      <c r="FJY77" s="45"/>
      <c r="FJZ77" s="45"/>
      <c r="FKA77" s="45"/>
      <c r="FKB77" s="45"/>
      <c r="FKC77" s="45"/>
      <c r="FKD77" s="45"/>
      <c r="FKE77" s="45"/>
      <c r="FKF77" s="45"/>
      <c r="FKG77" s="45"/>
      <c r="FKH77" s="45"/>
      <c r="FKI77" s="45"/>
      <c r="FKJ77" s="45"/>
      <c r="FKK77" s="45"/>
      <c r="FKL77" s="45"/>
      <c r="FKM77" s="45"/>
      <c r="FKN77" s="45"/>
      <c r="FKO77" s="45"/>
      <c r="FKP77" s="45"/>
      <c r="FKQ77" s="45"/>
      <c r="FKR77" s="45"/>
      <c r="FKS77" s="45"/>
      <c r="FKT77" s="45"/>
      <c r="FKU77" s="45"/>
      <c r="FKV77" s="45"/>
      <c r="FKW77" s="45"/>
      <c r="FKX77" s="45"/>
      <c r="FKY77" s="45"/>
      <c r="FKZ77" s="45"/>
      <c r="FLA77" s="45"/>
      <c r="FLB77" s="45"/>
      <c r="FLC77" s="45"/>
      <c r="FLD77" s="45"/>
      <c r="FLE77" s="45"/>
      <c r="FLF77" s="45"/>
      <c r="FLG77" s="45"/>
      <c r="FLH77" s="45"/>
      <c r="FLI77" s="45"/>
      <c r="FLJ77" s="45"/>
      <c r="FLK77" s="45"/>
      <c r="FLL77" s="45"/>
      <c r="FLM77" s="45"/>
      <c r="FLN77" s="45"/>
      <c r="FLO77" s="45"/>
      <c r="FLP77" s="45"/>
      <c r="FLQ77" s="45"/>
      <c r="FLR77" s="45"/>
      <c r="FLS77" s="45"/>
      <c r="FLT77" s="45"/>
      <c r="FLU77" s="45"/>
      <c r="FLV77" s="45"/>
      <c r="FLW77" s="45"/>
      <c r="FLX77" s="45"/>
      <c r="FLY77" s="45"/>
      <c r="FLZ77" s="45"/>
      <c r="FMA77" s="45"/>
      <c r="FMB77" s="45"/>
      <c r="FMC77" s="45"/>
      <c r="FMD77" s="45"/>
      <c r="FME77" s="45"/>
      <c r="FMF77" s="45"/>
      <c r="FMG77" s="45"/>
      <c r="FMH77" s="45"/>
      <c r="FMI77" s="45"/>
      <c r="FMJ77" s="45"/>
      <c r="FMK77" s="45"/>
      <c r="FML77" s="45"/>
      <c r="FMM77" s="45"/>
      <c r="FMN77" s="45"/>
      <c r="FMO77" s="45"/>
      <c r="FMP77" s="45"/>
      <c r="FMQ77" s="45"/>
      <c r="FMR77" s="45"/>
      <c r="FMS77" s="45"/>
      <c r="FMT77" s="45"/>
      <c r="FMU77" s="45"/>
      <c r="FMV77" s="45"/>
      <c r="FMW77" s="45"/>
      <c r="FMX77" s="45"/>
      <c r="FMY77" s="45"/>
      <c r="FMZ77" s="45"/>
      <c r="FNA77" s="45"/>
      <c r="FNB77" s="45"/>
      <c r="FNC77" s="45"/>
      <c r="FND77" s="45"/>
      <c r="FNE77" s="45"/>
      <c r="FNF77" s="45"/>
      <c r="FNG77" s="45"/>
      <c r="FNH77" s="45"/>
      <c r="FNI77" s="45"/>
      <c r="FNJ77" s="45"/>
      <c r="FNK77" s="45"/>
      <c r="FNL77" s="45"/>
      <c r="FNM77" s="45"/>
      <c r="FNN77" s="45"/>
      <c r="FNO77" s="45"/>
      <c r="FNP77" s="45"/>
    </row>
    <row r="78" spans="1:4436" s="88" customFormat="1" outlineLevel="1">
      <c r="A78" s="26"/>
      <c r="B78" s="40"/>
      <c r="C78" s="145" t="s">
        <v>81</v>
      </c>
      <c r="D78" s="49"/>
      <c r="E78" s="94">
        <v>0</v>
      </c>
      <c r="F78" s="94">
        <v>0</v>
      </c>
      <c r="G78" s="23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36"/>
      <c r="T78" s="26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  <c r="IW78" s="45"/>
      <c r="IX78" s="45"/>
      <c r="IY78" s="45"/>
      <c r="IZ78" s="45"/>
      <c r="JA78" s="45"/>
      <c r="JB78" s="45"/>
      <c r="JC78" s="45"/>
      <c r="JD78" s="45"/>
      <c r="JE78" s="45"/>
      <c r="JF78" s="45"/>
      <c r="JG78" s="45"/>
      <c r="JH78" s="45"/>
      <c r="JI78" s="45"/>
      <c r="JJ78" s="45"/>
      <c r="JK78" s="45"/>
      <c r="JL78" s="45"/>
      <c r="JM78" s="45"/>
      <c r="JN78" s="45"/>
      <c r="JO78" s="45"/>
      <c r="JP78" s="45"/>
      <c r="JQ78" s="45"/>
      <c r="JR78" s="45"/>
      <c r="JS78" s="45"/>
      <c r="JT78" s="45"/>
      <c r="JU78" s="45"/>
      <c r="JV78" s="45"/>
      <c r="JW78" s="45"/>
      <c r="JX78" s="45"/>
      <c r="JY78" s="45"/>
      <c r="JZ78" s="45"/>
      <c r="KA78" s="45"/>
      <c r="KB78" s="45"/>
      <c r="KC78" s="45"/>
      <c r="KD78" s="45"/>
      <c r="KE78" s="45"/>
      <c r="KF78" s="45"/>
      <c r="KG78" s="45"/>
      <c r="KH78" s="45"/>
      <c r="KI78" s="45"/>
      <c r="KJ78" s="45"/>
      <c r="KK78" s="45"/>
      <c r="KL78" s="45"/>
      <c r="KM78" s="45"/>
      <c r="KN78" s="45"/>
      <c r="KO78" s="45"/>
      <c r="KP78" s="45"/>
      <c r="KQ78" s="45"/>
      <c r="KR78" s="45"/>
      <c r="KS78" s="45"/>
      <c r="KT78" s="45"/>
      <c r="KU78" s="45"/>
      <c r="KV78" s="45"/>
      <c r="KW78" s="45"/>
      <c r="KX78" s="45"/>
      <c r="KY78" s="45"/>
      <c r="KZ78" s="45"/>
      <c r="LA78" s="45"/>
      <c r="LB78" s="45"/>
      <c r="LC78" s="45"/>
      <c r="LD78" s="45"/>
      <c r="LE78" s="45"/>
      <c r="LF78" s="45"/>
      <c r="LG78" s="45"/>
      <c r="LH78" s="45"/>
      <c r="LI78" s="45"/>
      <c r="LJ78" s="45"/>
      <c r="LK78" s="45"/>
      <c r="LL78" s="45"/>
      <c r="LM78" s="45"/>
      <c r="LN78" s="45"/>
      <c r="LO78" s="45"/>
      <c r="LP78" s="45"/>
      <c r="LQ78" s="45"/>
      <c r="LR78" s="45"/>
      <c r="LS78" s="45"/>
      <c r="LT78" s="45"/>
      <c r="LU78" s="45"/>
      <c r="LV78" s="45"/>
      <c r="LW78" s="45"/>
      <c r="LX78" s="45"/>
      <c r="LY78" s="45"/>
      <c r="LZ78" s="45"/>
      <c r="MA78" s="45"/>
      <c r="MB78" s="45"/>
      <c r="MC78" s="45"/>
      <c r="MD78" s="45"/>
      <c r="ME78" s="45"/>
      <c r="MF78" s="45"/>
      <c r="MG78" s="45"/>
      <c r="MH78" s="45"/>
      <c r="MI78" s="45"/>
      <c r="MJ78" s="45"/>
      <c r="MK78" s="45"/>
      <c r="ML78" s="45"/>
      <c r="MM78" s="45"/>
      <c r="MN78" s="45"/>
      <c r="MO78" s="45"/>
      <c r="MP78" s="45"/>
      <c r="MQ78" s="45"/>
      <c r="MR78" s="45"/>
      <c r="MS78" s="45"/>
      <c r="MT78" s="45"/>
      <c r="MU78" s="45"/>
      <c r="MV78" s="45"/>
      <c r="MW78" s="45"/>
      <c r="MX78" s="45"/>
      <c r="MY78" s="45"/>
      <c r="MZ78" s="45"/>
      <c r="NA78" s="45"/>
      <c r="NB78" s="45"/>
      <c r="NC78" s="45"/>
      <c r="ND78" s="45"/>
      <c r="NE78" s="45"/>
      <c r="NF78" s="45"/>
      <c r="NG78" s="45"/>
      <c r="NH78" s="45"/>
      <c r="NI78" s="45"/>
      <c r="NJ78" s="45"/>
      <c r="NK78" s="45"/>
      <c r="NL78" s="45"/>
      <c r="NM78" s="45"/>
      <c r="NN78" s="45"/>
      <c r="NO78" s="45"/>
      <c r="NP78" s="45"/>
      <c r="NQ78" s="45"/>
      <c r="NR78" s="45"/>
      <c r="NS78" s="45"/>
      <c r="NT78" s="45"/>
      <c r="NU78" s="45"/>
      <c r="NV78" s="45"/>
      <c r="NW78" s="45"/>
      <c r="NX78" s="45"/>
      <c r="NY78" s="45"/>
      <c r="NZ78" s="45"/>
      <c r="OA78" s="45"/>
      <c r="OB78" s="45"/>
      <c r="OC78" s="45"/>
      <c r="OD78" s="45"/>
      <c r="OE78" s="45"/>
      <c r="OF78" s="45"/>
      <c r="OG78" s="45"/>
      <c r="OH78" s="45"/>
      <c r="OI78" s="45"/>
      <c r="OJ78" s="45"/>
      <c r="OK78" s="45"/>
      <c r="OL78" s="45"/>
      <c r="OM78" s="45"/>
      <c r="ON78" s="45"/>
      <c r="OO78" s="45"/>
      <c r="OP78" s="45"/>
      <c r="OQ78" s="45"/>
      <c r="OR78" s="45"/>
      <c r="OS78" s="45"/>
      <c r="OT78" s="45"/>
      <c r="OU78" s="45"/>
      <c r="OV78" s="45"/>
      <c r="OW78" s="45"/>
      <c r="OX78" s="45"/>
      <c r="OY78" s="45"/>
      <c r="OZ78" s="45"/>
      <c r="PA78" s="45"/>
      <c r="PB78" s="45"/>
      <c r="PC78" s="45"/>
      <c r="PD78" s="45"/>
      <c r="PE78" s="45"/>
      <c r="PF78" s="45"/>
      <c r="PG78" s="45"/>
      <c r="PH78" s="45"/>
      <c r="PI78" s="45"/>
      <c r="PJ78" s="45"/>
      <c r="PK78" s="45"/>
      <c r="PL78" s="45"/>
      <c r="PM78" s="45"/>
      <c r="PN78" s="45"/>
      <c r="PO78" s="45"/>
      <c r="PP78" s="45"/>
      <c r="PQ78" s="45"/>
      <c r="PR78" s="45"/>
      <c r="PS78" s="45"/>
      <c r="PT78" s="45"/>
      <c r="PU78" s="45"/>
      <c r="PV78" s="45"/>
      <c r="PW78" s="45"/>
      <c r="PX78" s="45"/>
      <c r="PY78" s="45"/>
      <c r="PZ78" s="45"/>
      <c r="QA78" s="45"/>
      <c r="QB78" s="45"/>
      <c r="QC78" s="45"/>
      <c r="QD78" s="45"/>
      <c r="QE78" s="45"/>
      <c r="QF78" s="45"/>
      <c r="QG78" s="45"/>
      <c r="QH78" s="45"/>
      <c r="QI78" s="45"/>
      <c r="QJ78" s="45"/>
      <c r="QK78" s="45"/>
      <c r="QL78" s="45"/>
      <c r="QM78" s="45"/>
      <c r="QN78" s="45"/>
      <c r="QO78" s="45"/>
      <c r="QP78" s="45"/>
      <c r="QQ78" s="45"/>
      <c r="QR78" s="45"/>
      <c r="QS78" s="45"/>
      <c r="QT78" s="45"/>
      <c r="QU78" s="45"/>
      <c r="QV78" s="45"/>
      <c r="QW78" s="45"/>
      <c r="QX78" s="45"/>
      <c r="QY78" s="45"/>
      <c r="QZ78" s="45"/>
      <c r="RA78" s="45"/>
      <c r="RB78" s="45"/>
      <c r="RC78" s="45"/>
      <c r="RD78" s="45"/>
      <c r="RE78" s="45"/>
      <c r="RF78" s="45"/>
      <c r="RG78" s="45"/>
      <c r="RH78" s="45"/>
      <c r="RI78" s="45"/>
      <c r="RJ78" s="45"/>
      <c r="RK78" s="45"/>
      <c r="RL78" s="45"/>
      <c r="RM78" s="45"/>
      <c r="RN78" s="45"/>
      <c r="RO78" s="45"/>
      <c r="RP78" s="45"/>
      <c r="RQ78" s="45"/>
      <c r="RR78" s="45"/>
      <c r="RS78" s="45"/>
      <c r="RT78" s="45"/>
      <c r="RU78" s="45"/>
      <c r="RV78" s="45"/>
      <c r="RW78" s="45"/>
      <c r="RX78" s="45"/>
      <c r="RY78" s="45"/>
      <c r="RZ78" s="45"/>
      <c r="SA78" s="45"/>
      <c r="SB78" s="45"/>
      <c r="SC78" s="45"/>
      <c r="SD78" s="45"/>
      <c r="SE78" s="45"/>
      <c r="SF78" s="45"/>
      <c r="SG78" s="45"/>
      <c r="SH78" s="45"/>
      <c r="SI78" s="45"/>
      <c r="SJ78" s="45"/>
      <c r="SK78" s="45"/>
      <c r="SL78" s="45"/>
      <c r="SM78" s="45"/>
      <c r="SN78" s="45"/>
      <c r="SO78" s="45"/>
      <c r="SP78" s="45"/>
      <c r="SQ78" s="45"/>
      <c r="SR78" s="45"/>
      <c r="SS78" s="45"/>
      <c r="ST78" s="45"/>
      <c r="SU78" s="45"/>
      <c r="SV78" s="45"/>
      <c r="SW78" s="45"/>
      <c r="SX78" s="45"/>
      <c r="SY78" s="45"/>
      <c r="SZ78" s="45"/>
      <c r="TA78" s="45"/>
      <c r="TB78" s="45"/>
      <c r="TC78" s="45"/>
      <c r="TD78" s="45"/>
      <c r="TE78" s="45"/>
      <c r="TF78" s="45"/>
      <c r="TG78" s="45"/>
      <c r="TH78" s="45"/>
      <c r="TI78" s="45"/>
      <c r="TJ78" s="45"/>
      <c r="TK78" s="45"/>
      <c r="TL78" s="45"/>
      <c r="TM78" s="45"/>
      <c r="TN78" s="45"/>
      <c r="TO78" s="45"/>
      <c r="TP78" s="45"/>
      <c r="TQ78" s="45"/>
      <c r="TR78" s="45"/>
      <c r="TS78" s="45"/>
      <c r="TT78" s="45"/>
      <c r="TU78" s="45"/>
      <c r="TV78" s="45"/>
      <c r="TW78" s="45"/>
      <c r="TX78" s="45"/>
      <c r="TY78" s="45"/>
      <c r="TZ78" s="45"/>
      <c r="UA78" s="45"/>
      <c r="UB78" s="45"/>
      <c r="UC78" s="45"/>
      <c r="UD78" s="45"/>
      <c r="UE78" s="45"/>
      <c r="UF78" s="45"/>
      <c r="UG78" s="45"/>
      <c r="UH78" s="45"/>
      <c r="UI78" s="45"/>
      <c r="UJ78" s="45"/>
      <c r="UK78" s="45"/>
      <c r="UL78" s="45"/>
      <c r="UM78" s="45"/>
      <c r="UN78" s="45"/>
      <c r="UO78" s="45"/>
      <c r="UP78" s="45"/>
      <c r="UQ78" s="45"/>
      <c r="UR78" s="45"/>
      <c r="US78" s="45"/>
      <c r="UT78" s="45"/>
      <c r="UU78" s="45"/>
      <c r="UV78" s="45"/>
      <c r="UW78" s="45"/>
      <c r="UX78" s="45"/>
      <c r="UY78" s="45"/>
      <c r="UZ78" s="45"/>
      <c r="VA78" s="45"/>
      <c r="VB78" s="45"/>
      <c r="VC78" s="45"/>
      <c r="VD78" s="45"/>
      <c r="VE78" s="45"/>
      <c r="VF78" s="45"/>
      <c r="VG78" s="45"/>
      <c r="VH78" s="45"/>
      <c r="VI78" s="45"/>
      <c r="VJ78" s="45"/>
      <c r="VK78" s="45"/>
      <c r="VL78" s="45"/>
      <c r="VM78" s="45"/>
      <c r="VN78" s="45"/>
      <c r="VO78" s="45"/>
      <c r="VP78" s="45"/>
      <c r="VQ78" s="45"/>
      <c r="VR78" s="45"/>
      <c r="VS78" s="45"/>
      <c r="VT78" s="45"/>
      <c r="VU78" s="45"/>
      <c r="VV78" s="45"/>
      <c r="VW78" s="45"/>
      <c r="VX78" s="45"/>
      <c r="VY78" s="45"/>
      <c r="VZ78" s="45"/>
      <c r="WA78" s="45"/>
      <c r="WB78" s="45"/>
      <c r="WC78" s="45"/>
      <c r="WD78" s="45"/>
      <c r="WE78" s="45"/>
      <c r="WF78" s="45"/>
      <c r="WG78" s="45"/>
      <c r="WH78" s="45"/>
      <c r="WI78" s="45"/>
      <c r="WJ78" s="45"/>
      <c r="WK78" s="45"/>
      <c r="WL78" s="45"/>
      <c r="WM78" s="45"/>
      <c r="WN78" s="45"/>
      <c r="WO78" s="45"/>
      <c r="WP78" s="45"/>
      <c r="WQ78" s="45"/>
      <c r="WR78" s="45"/>
      <c r="WS78" s="45"/>
      <c r="WT78" s="45"/>
      <c r="WU78" s="45"/>
      <c r="WV78" s="45"/>
      <c r="WW78" s="45"/>
      <c r="WX78" s="45"/>
      <c r="WY78" s="45"/>
      <c r="WZ78" s="45"/>
      <c r="XA78" s="45"/>
      <c r="XB78" s="45"/>
      <c r="XC78" s="45"/>
      <c r="XD78" s="45"/>
      <c r="XE78" s="45"/>
      <c r="XF78" s="45"/>
      <c r="XG78" s="45"/>
      <c r="XH78" s="45"/>
      <c r="XI78" s="45"/>
      <c r="XJ78" s="45"/>
      <c r="XK78" s="45"/>
      <c r="XL78" s="45"/>
      <c r="XM78" s="45"/>
      <c r="XN78" s="45"/>
      <c r="XO78" s="45"/>
      <c r="XP78" s="45"/>
      <c r="XQ78" s="45"/>
      <c r="XR78" s="45"/>
      <c r="XS78" s="45"/>
      <c r="XT78" s="45"/>
      <c r="XU78" s="45"/>
      <c r="XV78" s="45"/>
      <c r="XW78" s="45"/>
      <c r="XX78" s="45"/>
      <c r="XY78" s="45"/>
      <c r="XZ78" s="45"/>
      <c r="YA78" s="45"/>
      <c r="YB78" s="45"/>
      <c r="YC78" s="45"/>
      <c r="YD78" s="45"/>
      <c r="YE78" s="45"/>
      <c r="YF78" s="45"/>
      <c r="YG78" s="45"/>
      <c r="YH78" s="45"/>
      <c r="YI78" s="45"/>
      <c r="YJ78" s="45"/>
      <c r="YK78" s="45"/>
      <c r="YL78" s="45"/>
      <c r="YM78" s="45"/>
      <c r="YN78" s="45"/>
      <c r="YO78" s="45"/>
      <c r="YP78" s="45"/>
      <c r="YQ78" s="45"/>
      <c r="YR78" s="45"/>
      <c r="YS78" s="45"/>
      <c r="YT78" s="45"/>
      <c r="YU78" s="45"/>
      <c r="YV78" s="45"/>
      <c r="YW78" s="45"/>
      <c r="YX78" s="45"/>
      <c r="YY78" s="45"/>
      <c r="YZ78" s="45"/>
      <c r="ZA78" s="45"/>
      <c r="ZB78" s="45"/>
      <c r="ZC78" s="45"/>
      <c r="ZD78" s="45"/>
      <c r="ZE78" s="45"/>
      <c r="ZF78" s="45"/>
      <c r="ZG78" s="45"/>
      <c r="ZH78" s="45"/>
      <c r="ZI78" s="45"/>
      <c r="ZJ78" s="45"/>
      <c r="ZK78" s="45"/>
      <c r="ZL78" s="45"/>
      <c r="ZM78" s="45"/>
      <c r="ZN78" s="45"/>
      <c r="ZO78" s="45"/>
      <c r="ZP78" s="45"/>
      <c r="ZQ78" s="45"/>
      <c r="ZR78" s="45"/>
      <c r="ZS78" s="45"/>
      <c r="ZT78" s="45"/>
      <c r="ZU78" s="45"/>
      <c r="ZV78" s="45"/>
      <c r="ZW78" s="45"/>
      <c r="ZX78" s="45"/>
      <c r="ZY78" s="45"/>
      <c r="ZZ78" s="45"/>
      <c r="AAA78" s="45"/>
      <c r="AAB78" s="45"/>
      <c r="AAC78" s="45"/>
      <c r="AAD78" s="45"/>
      <c r="AAE78" s="45"/>
      <c r="AAF78" s="45"/>
      <c r="AAG78" s="45"/>
      <c r="AAH78" s="45"/>
      <c r="AAI78" s="45"/>
      <c r="AAJ78" s="45"/>
      <c r="AAK78" s="45"/>
      <c r="AAL78" s="45"/>
      <c r="AAM78" s="45"/>
      <c r="AAN78" s="45"/>
      <c r="AAO78" s="45"/>
      <c r="AAP78" s="45"/>
      <c r="AAQ78" s="45"/>
      <c r="AAR78" s="45"/>
      <c r="AAS78" s="45"/>
      <c r="AAT78" s="45"/>
      <c r="AAU78" s="45"/>
      <c r="AAV78" s="45"/>
      <c r="AAW78" s="45"/>
      <c r="AAX78" s="45"/>
      <c r="AAY78" s="45"/>
      <c r="AAZ78" s="45"/>
      <c r="ABA78" s="45"/>
      <c r="ABB78" s="45"/>
      <c r="ABC78" s="45"/>
      <c r="ABD78" s="45"/>
      <c r="ABE78" s="45"/>
      <c r="ABF78" s="45"/>
      <c r="ABG78" s="45"/>
      <c r="ABH78" s="45"/>
      <c r="ABI78" s="45"/>
      <c r="ABJ78" s="45"/>
      <c r="ABK78" s="45"/>
      <c r="ABL78" s="45"/>
      <c r="ABM78" s="45"/>
      <c r="ABN78" s="45"/>
      <c r="ABO78" s="45"/>
      <c r="ABP78" s="45"/>
      <c r="ABQ78" s="45"/>
      <c r="ABR78" s="45"/>
      <c r="ABS78" s="45"/>
      <c r="ABT78" s="45"/>
      <c r="ABU78" s="45"/>
      <c r="ABV78" s="45"/>
      <c r="ABW78" s="45"/>
      <c r="ABX78" s="45"/>
      <c r="ABY78" s="45"/>
      <c r="ABZ78" s="45"/>
      <c r="ACA78" s="45"/>
      <c r="ACB78" s="45"/>
      <c r="ACC78" s="45"/>
      <c r="ACD78" s="45"/>
      <c r="ACE78" s="45"/>
      <c r="ACF78" s="45"/>
      <c r="ACG78" s="45"/>
      <c r="ACH78" s="45"/>
      <c r="ACI78" s="45"/>
      <c r="ACJ78" s="45"/>
      <c r="ACK78" s="45"/>
      <c r="ACL78" s="45"/>
      <c r="ACM78" s="45"/>
      <c r="ACN78" s="45"/>
      <c r="ACO78" s="45"/>
      <c r="ACP78" s="45"/>
      <c r="ACQ78" s="45"/>
      <c r="ACR78" s="45"/>
      <c r="ACS78" s="45"/>
      <c r="ACT78" s="45"/>
      <c r="ACU78" s="45"/>
      <c r="ACV78" s="45"/>
      <c r="ACW78" s="45"/>
      <c r="ACX78" s="45"/>
      <c r="ACY78" s="45"/>
      <c r="ACZ78" s="45"/>
      <c r="ADA78" s="45"/>
      <c r="ADB78" s="45"/>
      <c r="ADC78" s="45"/>
      <c r="ADD78" s="45"/>
      <c r="ADE78" s="45"/>
      <c r="ADF78" s="45"/>
      <c r="ADG78" s="45"/>
      <c r="ADH78" s="45"/>
      <c r="ADI78" s="45"/>
      <c r="ADJ78" s="45"/>
      <c r="ADK78" s="45"/>
      <c r="ADL78" s="45"/>
      <c r="ADM78" s="45"/>
      <c r="ADN78" s="45"/>
      <c r="ADO78" s="45"/>
      <c r="ADP78" s="45"/>
      <c r="ADQ78" s="45"/>
      <c r="ADR78" s="45"/>
      <c r="ADS78" s="45"/>
      <c r="ADT78" s="45"/>
      <c r="ADU78" s="45"/>
      <c r="ADV78" s="45"/>
      <c r="ADW78" s="45"/>
      <c r="ADX78" s="45"/>
      <c r="ADY78" s="45"/>
      <c r="ADZ78" s="45"/>
      <c r="AEA78" s="45"/>
      <c r="AEB78" s="45"/>
      <c r="AEC78" s="45"/>
      <c r="AED78" s="45"/>
      <c r="AEE78" s="45"/>
      <c r="AEF78" s="45"/>
      <c r="AEG78" s="45"/>
      <c r="AEH78" s="45"/>
      <c r="AEI78" s="45"/>
      <c r="AEJ78" s="45"/>
      <c r="AEK78" s="45"/>
      <c r="AEL78" s="45"/>
      <c r="AEM78" s="45"/>
      <c r="AEN78" s="45"/>
      <c r="AEO78" s="45"/>
      <c r="AEP78" s="45"/>
      <c r="AEQ78" s="45"/>
      <c r="AER78" s="45"/>
      <c r="AES78" s="45"/>
      <c r="AET78" s="45"/>
      <c r="AEU78" s="45"/>
      <c r="AEV78" s="45"/>
      <c r="AEW78" s="45"/>
      <c r="AEX78" s="45"/>
      <c r="AEY78" s="45"/>
      <c r="AEZ78" s="45"/>
      <c r="AFA78" s="45"/>
      <c r="AFB78" s="45"/>
      <c r="AFC78" s="45"/>
      <c r="AFD78" s="45"/>
      <c r="AFE78" s="45"/>
      <c r="AFF78" s="45"/>
      <c r="AFG78" s="45"/>
      <c r="AFH78" s="45"/>
      <c r="AFI78" s="45"/>
      <c r="AFJ78" s="45"/>
      <c r="AFK78" s="45"/>
      <c r="AFL78" s="45"/>
      <c r="AFM78" s="45"/>
      <c r="AFN78" s="45"/>
      <c r="AFO78" s="45"/>
      <c r="AFP78" s="45"/>
      <c r="AFQ78" s="45"/>
      <c r="AFR78" s="45"/>
      <c r="AFS78" s="45"/>
      <c r="AFT78" s="45"/>
      <c r="AFU78" s="45"/>
      <c r="AFV78" s="45"/>
      <c r="AFW78" s="45"/>
      <c r="AFX78" s="45"/>
      <c r="AFY78" s="45"/>
      <c r="AFZ78" s="45"/>
      <c r="AGA78" s="45"/>
      <c r="AGB78" s="45"/>
      <c r="AGC78" s="45"/>
      <c r="AGD78" s="45"/>
      <c r="AGE78" s="45"/>
      <c r="AGF78" s="45"/>
      <c r="AGG78" s="45"/>
      <c r="AGH78" s="45"/>
      <c r="AGI78" s="45"/>
      <c r="AGJ78" s="45"/>
      <c r="AGK78" s="45"/>
      <c r="AGL78" s="45"/>
      <c r="AGM78" s="45"/>
      <c r="AGN78" s="45"/>
      <c r="AGO78" s="45"/>
      <c r="AGP78" s="45"/>
      <c r="AGQ78" s="45"/>
      <c r="AGR78" s="45"/>
      <c r="AGS78" s="45"/>
      <c r="AGT78" s="45"/>
      <c r="AGU78" s="45"/>
      <c r="AGV78" s="45"/>
      <c r="AGW78" s="45"/>
      <c r="AGX78" s="45"/>
      <c r="AGY78" s="45"/>
      <c r="AGZ78" s="45"/>
      <c r="AHA78" s="45"/>
      <c r="AHB78" s="45"/>
      <c r="AHC78" s="45"/>
      <c r="AHD78" s="45"/>
      <c r="AHE78" s="45"/>
      <c r="AHF78" s="45"/>
      <c r="AHG78" s="45"/>
      <c r="AHH78" s="45"/>
      <c r="AHI78" s="45"/>
      <c r="AHJ78" s="45"/>
      <c r="AHK78" s="45"/>
      <c r="AHL78" s="45"/>
      <c r="AHM78" s="45"/>
      <c r="AHN78" s="45"/>
      <c r="AHO78" s="45"/>
      <c r="AHP78" s="45"/>
      <c r="AHQ78" s="45"/>
      <c r="AHR78" s="45"/>
      <c r="AHS78" s="45"/>
      <c r="AHT78" s="45"/>
      <c r="AHU78" s="45"/>
      <c r="AHV78" s="45"/>
      <c r="AHW78" s="45"/>
      <c r="AHX78" s="45"/>
      <c r="AHY78" s="45"/>
      <c r="AHZ78" s="45"/>
      <c r="AIA78" s="45"/>
      <c r="AIB78" s="45"/>
      <c r="AIC78" s="45"/>
      <c r="AID78" s="45"/>
      <c r="AIE78" s="45"/>
      <c r="AIF78" s="45"/>
      <c r="AIG78" s="45"/>
      <c r="AIH78" s="45"/>
      <c r="AII78" s="45"/>
      <c r="AIJ78" s="45"/>
      <c r="AIK78" s="45"/>
      <c r="AIL78" s="45"/>
      <c r="AIM78" s="45"/>
      <c r="AIN78" s="45"/>
      <c r="AIO78" s="45"/>
      <c r="AIP78" s="45"/>
      <c r="AIQ78" s="45"/>
      <c r="AIR78" s="45"/>
      <c r="AIS78" s="45"/>
      <c r="AIT78" s="45"/>
      <c r="AIU78" s="45"/>
      <c r="AIV78" s="45"/>
      <c r="AIW78" s="45"/>
      <c r="AIX78" s="45"/>
      <c r="AIY78" s="45"/>
      <c r="AIZ78" s="45"/>
      <c r="AJA78" s="45"/>
      <c r="AJB78" s="45"/>
      <c r="AJC78" s="45"/>
      <c r="AJD78" s="45"/>
      <c r="AJE78" s="45"/>
      <c r="AJF78" s="45"/>
      <c r="AJG78" s="45"/>
      <c r="AJH78" s="45"/>
      <c r="AJI78" s="45"/>
      <c r="AJJ78" s="45"/>
      <c r="AJK78" s="45"/>
      <c r="AJL78" s="45"/>
      <c r="AJM78" s="45"/>
      <c r="AJN78" s="45"/>
      <c r="AJO78" s="45"/>
      <c r="AJP78" s="45"/>
      <c r="AJQ78" s="45"/>
      <c r="AJR78" s="45"/>
      <c r="AJS78" s="45"/>
      <c r="AJT78" s="45"/>
      <c r="AJU78" s="45"/>
      <c r="AJV78" s="45"/>
      <c r="AJW78" s="45"/>
      <c r="AJX78" s="45"/>
      <c r="AJY78" s="45"/>
      <c r="AJZ78" s="45"/>
      <c r="AKA78" s="45"/>
      <c r="AKB78" s="45"/>
      <c r="AKC78" s="45"/>
      <c r="AKD78" s="45"/>
      <c r="AKE78" s="45"/>
      <c r="AKF78" s="45"/>
      <c r="AKG78" s="45"/>
      <c r="AKH78" s="45"/>
      <c r="AKI78" s="45"/>
      <c r="AKJ78" s="45"/>
      <c r="AKK78" s="45"/>
      <c r="AKL78" s="45"/>
      <c r="AKM78" s="45"/>
      <c r="AKN78" s="45"/>
      <c r="AKO78" s="45"/>
      <c r="AKP78" s="45"/>
      <c r="AKQ78" s="45"/>
      <c r="AKR78" s="45"/>
      <c r="AKS78" s="45"/>
      <c r="AKT78" s="45"/>
      <c r="AKU78" s="45"/>
      <c r="AKV78" s="45"/>
      <c r="AKW78" s="45"/>
      <c r="AKX78" s="45"/>
      <c r="AKY78" s="45"/>
      <c r="AKZ78" s="45"/>
      <c r="ALA78" s="45"/>
      <c r="ALB78" s="45"/>
      <c r="ALC78" s="45"/>
      <c r="ALD78" s="45"/>
      <c r="ALE78" s="45"/>
      <c r="ALF78" s="45"/>
      <c r="ALG78" s="45"/>
      <c r="ALH78" s="45"/>
      <c r="ALI78" s="45"/>
      <c r="ALJ78" s="45"/>
      <c r="ALK78" s="45"/>
      <c r="ALL78" s="45"/>
      <c r="ALM78" s="45"/>
      <c r="ALN78" s="45"/>
      <c r="ALO78" s="45"/>
      <c r="ALP78" s="45"/>
      <c r="ALQ78" s="45"/>
      <c r="ALR78" s="45"/>
      <c r="ALS78" s="45"/>
      <c r="ALT78" s="45"/>
      <c r="ALU78" s="45"/>
      <c r="ALV78" s="45"/>
      <c r="ALW78" s="45"/>
      <c r="ALX78" s="45"/>
      <c r="ALY78" s="45"/>
      <c r="ALZ78" s="45"/>
      <c r="AMA78" s="45"/>
      <c r="AMB78" s="45"/>
      <c r="AMC78" s="45"/>
      <c r="AMD78" s="45"/>
      <c r="AME78" s="45"/>
      <c r="AMF78" s="45"/>
      <c r="AMG78" s="45"/>
      <c r="AMH78" s="45"/>
      <c r="AMI78" s="45"/>
      <c r="AMJ78" s="45"/>
      <c r="AMK78" s="45"/>
      <c r="AML78" s="45"/>
      <c r="AMM78" s="45"/>
      <c r="AMN78" s="45"/>
      <c r="AMO78" s="45"/>
      <c r="AMP78" s="45"/>
      <c r="AMQ78" s="45"/>
      <c r="AMR78" s="45"/>
      <c r="AMS78" s="45"/>
      <c r="AMT78" s="45"/>
      <c r="AMU78" s="45"/>
      <c r="AMV78" s="45"/>
      <c r="AMW78" s="45"/>
      <c r="AMX78" s="45"/>
      <c r="AMY78" s="45"/>
      <c r="AMZ78" s="45"/>
      <c r="ANA78" s="45"/>
      <c r="ANB78" s="45"/>
      <c r="ANC78" s="45"/>
      <c r="AND78" s="45"/>
      <c r="ANE78" s="45"/>
      <c r="ANF78" s="45"/>
      <c r="ANG78" s="45"/>
      <c r="ANH78" s="45"/>
      <c r="ANI78" s="45"/>
      <c r="ANJ78" s="45"/>
      <c r="ANK78" s="45"/>
      <c r="ANL78" s="45"/>
      <c r="ANM78" s="45"/>
      <c r="ANN78" s="45"/>
      <c r="ANO78" s="45"/>
      <c r="ANP78" s="45"/>
      <c r="ANQ78" s="45"/>
      <c r="ANR78" s="45"/>
      <c r="ANS78" s="45"/>
      <c r="ANT78" s="45"/>
      <c r="ANU78" s="45"/>
      <c r="ANV78" s="45"/>
      <c r="ANW78" s="45"/>
      <c r="ANX78" s="45"/>
      <c r="ANY78" s="45"/>
      <c r="ANZ78" s="45"/>
      <c r="AOA78" s="45"/>
      <c r="AOB78" s="45"/>
      <c r="AOC78" s="45"/>
      <c r="AOD78" s="45"/>
      <c r="AOE78" s="45"/>
      <c r="AOF78" s="45"/>
      <c r="AOG78" s="45"/>
      <c r="AOH78" s="45"/>
      <c r="AOI78" s="45"/>
      <c r="AOJ78" s="45"/>
      <c r="AOK78" s="45"/>
      <c r="AOL78" s="45"/>
      <c r="AOM78" s="45"/>
      <c r="AON78" s="45"/>
      <c r="AOO78" s="45"/>
      <c r="AOP78" s="45"/>
      <c r="AOQ78" s="45"/>
      <c r="AOR78" s="45"/>
      <c r="AOS78" s="45"/>
      <c r="AOT78" s="45"/>
      <c r="AOU78" s="45"/>
      <c r="AOV78" s="45"/>
      <c r="AOW78" s="45"/>
      <c r="AOX78" s="45"/>
      <c r="AOY78" s="45"/>
      <c r="AOZ78" s="45"/>
      <c r="APA78" s="45"/>
      <c r="APB78" s="45"/>
      <c r="APC78" s="45"/>
      <c r="APD78" s="45"/>
      <c r="APE78" s="45"/>
      <c r="APF78" s="45"/>
      <c r="APG78" s="45"/>
      <c r="APH78" s="45"/>
      <c r="API78" s="45"/>
      <c r="APJ78" s="45"/>
      <c r="APK78" s="45"/>
      <c r="APL78" s="45"/>
      <c r="APM78" s="45"/>
      <c r="APN78" s="45"/>
      <c r="APO78" s="45"/>
      <c r="APP78" s="45"/>
      <c r="APQ78" s="45"/>
      <c r="APR78" s="45"/>
      <c r="APS78" s="45"/>
      <c r="APT78" s="45"/>
      <c r="APU78" s="45"/>
      <c r="APV78" s="45"/>
      <c r="APW78" s="45"/>
      <c r="APX78" s="45"/>
      <c r="APY78" s="45"/>
      <c r="APZ78" s="45"/>
      <c r="AQA78" s="45"/>
      <c r="AQB78" s="45"/>
      <c r="AQC78" s="45"/>
      <c r="AQD78" s="45"/>
      <c r="AQE78" s="45"/>
      <c r="AQF78" s="45"/>
      <c r="AQG78" s="45"/>
      <c r="AQH78" s="45"/>
      <c r="AQI78" s="45"/>
      <c r="AQJ78" s="45"/>
      <c r="AQK78" s="45"/>
      <c r="AQL78" s="45"/>
      <c r="AQM78" s="45"/>
      <c r="AQN78" s="45"/>
      <c r="AQO78" s="45"/>
      <c r="AQP78" s="45"/>
      <c r="AQQ78" s="45"/>
      <c r="AQR78" s="45"/>
      <c r="AQS78" s="45"/>
      <c r="AQT78" s="45"/>
      <c r="AQU78" s="45"/>
      <c r="AQV78" s="45"/>
      <c r="AQW78" s="45"/>
      <c r="AQX78" s="45"/>
      <c r="AQY78" s="45"/>
      <c r="AQZ78" s="45"/>
      <c r="ARA78" s="45"/>
      <c r="ARB78" s="45"/>
      <c r="ARC78" s="45"/>
      <c r="ARD78" s="45"/>
      <c r="ARE78" s="45"/>
      <c r="ARF78" s="45"/>
      <c r="ARG78" s="45"/>
      <c r="ARH78" s="45"/>
      <c r="ARI78" s="45"/>
      <c r="ARJ78" s="45"/>
      <c r="ARK78" s="45"/>
      <c r="ARL78" s="45"/>
      <c r="ARM78" s="45"/>
      <c r="ARN78" s="45"/>
      <c r="ARO78" s="45"/>
      <c r="ARP78" s="45"/>
      <c r="ARQ78" s="45"/>
      <c r="ARR78" s="45"/>
      <c r="ARS78" s="45"/>
      <c r="ART78" s="45"/>
      <c r="ARU78" s="45"/>
      <c r="ARV78" s="45"/>
      <c r="ARW78" s="45"/>
      <c r="ARX78" s="45"/>
      <c r="ARY78" s="45"/>
      <c r="ARZ78" s="45"/>
      <c r="ASA78" s="45"/>
      <c r="ASB78" s="45"/>
      <c r="ASC78" s="45"/>
      <c r="ASD78" s="45"/>
      <c r="ASE78" s="45"/>
      <c r="ASF78" s="45"/>
      <c r="ASG78" s="45"/>
      <c r="ASH78" s="45"/>
      <c r="ASI78" s="45"/>
      <c r="ASJ78" s="45"/>
      <c r="ASK78" s="45"/>
      <c r="ASL78" s="45"/>
      <c r="ASM78" s="45"/>
      <c r="ASN78" s="45"/>
      <c r="ASO78" s="45"/>
      <c r="ASP78" s="45"/>
      <c r="ASQ78" s="45"/>
      <c r="ASR78" s="45"/>
      <c r="ASS78" s="45"/>
      <c r="AST78" s="45"/>
      <c r="ASU78" s="45"/>
      <c r="ASV78" s="45"/>
      <c r="ASW78" s="45"/>
      <c r="ASX78" s="45"/>
      <c r="ASY78" s="45"/>
      <c r="ASZ78" s="45"/>
      <c r="ATA78" s="45"/>
      <c r="ATB78" s="45"/>
      <c r="ATC78" s="45"/>
      <c r="ATD78" s="45"/>
      <c r="ATE78" s="45"/>
      <c r="ATF78" s="45"/>
      <c r="ATG78" s="45"/>
      <c r="ATH78" s="45"/>
      <c r="ATI78" s="45"/>
      <c r="ATJ78" s="45"/>
      <c r="ATK78" s="45"/>
      <c r="ATL78" s="45"/>
      <c r="ATM78" s="45"/>
      <c r="ATN78" s="45"/>
      <c r="ATO78" s="45"/>
      <c r="ATP78" s="45"/>
      <c r="ATQ78" s="45"/>
      <c r="ATR78" s="45"/>
      <c r="ATS78" s="45"/>
      <c r="ATT78" s="45"/>
      <c r="ATU78" s="45"/>
      <c r="ATV78" s="45"/>
      <c r="ATW78" s="45"/>
      <c r="ATX78" s="45"/>
      <c r="ATY78" s="45"/>
      <c r="ATZ78" s="45"/>
      <c r="AUA78" s="45"/>
      <c r="AUB78" s="45"/>
      <c r="AUC78" s="45"/>
      <c r="AUD78" s="45"/>
      <c r="AUE78" s="45"/>
      <c r="AUF78" s="45"/>
      <c r="AUG78" s="45"/>
      <c r="AUH78" s="45"/>
      <c r="AUI78" s="45"/>
      <c r="AUJ78" s="45"/>
      <c r="AUK78" s="45"/>
      <c r="AUL78" s="45"/>
      <c r="AUM78" s="45"/>
      <c r="AUN78" s="45"/>
      <c r="AUO78" s="45"/>
      <c r="AUP78" s="45"/>
      <c r="AUQ78" s="45"/>
      <c r="AUR78" s="45"/>
      <c r="AUS78" s="45"/>
      <c r="AUT78" s="45"/>
      <c r="AUU78" s="45"/>
      <c r="AUV78" s="45"/>
      <c r="AUW78" s="45"/>
      <c r="AUX78" s="45"/>
      <c r="AUY78" s="45"/>
      <c r="AUZ78" s="45"/>
      <c r="AVA78" s="45"/>
      <c r="AVB78" s="45"/>
      <c r="AVC78" s="45"/>
      <c r="AVD78" s="45"/>
      <c r="AVE78" s="45"/>
      <c r="AVF78" s="45"/>
      <c r="AVG78" s="45"/>
      <c r="AVH78" s="45"/>
      <c r="AVI78" s="45"/>
      <c r="AVJ78" s="45"/>
      <c r="AVK78" s="45"/>
      <c r="AVL78" s="45"/>
      <c r="AVM78" s="45"/>
      <c r="AVN78" s="45"/>
      <c r="AVO78" s="45"/>
      <c r="AVP78" s="45"/>
      <c r="AVQ78" s="45"/>
      <c r="AVR78" s="45"/>
      <c r="AVS78" s="45"/>
      <c r="AVT78" s="45"/>
      <c r="AVU78" s="45"/>
      <c r="AVV78" s="45"/>
      <c r="AVW78" s="45"/>
      <c r="AVX78" s="45"/>
      <c r="AVY78" s="45"/>
      <c r="AVZ78" s="45"/>
      <c r="AWA78" s="45"/>
      <c r="AWB78" s="45"/>
      <c r="AWC78" s="45"/>
      <c r="AWD78" s="45"/>
      <c r="AWE78" s="45"/>
      <c r="AWF78" s="45"/>
      <c r="AWG78" s="45"/>
      <c r="AWH78" s="45"/>
      <c r="AWI78" s="45"/>
      <c r="AWJ78" s="45"/>
      <c r="AWK78" s="45"/>
      <c r="AWL78" s="45"/>
      <c r="AWM78" s="45"/>
      <c r="AWN78" s="45"/>
      <c r="AWO78" s="45"/>
      <c r="AWP78" s="45"/>
      <c r="AWQ78" s="45"/>
      <c r="AWR78" s="45"/>
      <c r="AWS78" s="45"/>
      <c r="AWT78" s="45"/>
      <c r="AWU78" s="45"/>
      <c r="AWV78" s="45"/>
      <c r="AWW78" s="45"/>
      <c r="AWX78" s="45"/>
      <c r="AWY78" s="45"/>
      <c r="AWZ78" s="45"/>
      <c r="AXA78" s="45"/>
      <c r="AXB78" s="45"/>
      <c r="AXC78" s="45"/>
      <c r="AXD78" s="45"/>
      <c r="AXE78" s="45"/>
      <c r="AXF78" s="45"/>
      <c r="AXG78" s="45"/>
      <c r="AXH78" s="45"/>
      <c r="AXI78" s="45"/>
      <c r="AXJ78" s="45"/>
      <c r="AXK78" s="45"/>
      <c r="AXL78" s="45"/>
      <c r="AXM78" s="45"/>
      <c r="AXN78" s="45"/>
      <c r="AXO78" s="45"/>
      <c r="AXP78" s="45"/>
      <c r="AXQ78" s="45"/>
      <c r="AXR78" s="45"/>
      <c r="AXS78" s="45"/>
      <c r="AXT78" s="45"/>
      <c r="AXU78" s="45"/>
      <c r="AXV78" s="45"/>
      <c r="AXW78" s="45"/>
      <c r="AXX78" s="45"/>
      <c r="AXY78" s="45"/>
      <c r="AXZ78" s="45"/>
      <c r="AYA78" s="45"/>
      <c r="AYB78" s="45"/>
      <c r="AYC78" s="45"/>
      <c r="AYD78" s="45"/>
      <c r="AYE78" s="45"/>
      <c r="AYF78" s="45"/>
      <c r="AYG78" s="45"/>
      <c r="AYH78" s="45"/>
      <c r="AYI78" s="45"/>
      <c r="AYJ78" s="45"/>
      <c r="AYK78" s="45"/>
      <c r="AYL78" s="45"/>
      <c r="AYM78" s="45"/>
      <c r="AYN78" s="45"/>
      <c r="AYO78" s="45"/>
      <c r="AYP78" s="45"/>
      <c r="AYQ78" s="45"/>
      <c r="AYR78" s="45"/>
      <c r="AYS78" s="45"/>
      <c r="AYT78" s="45"/>
      <c r="AYU78" s="45"/>
      <c r="AYV78" s="45"/>
      <c r="AYW78" s="45"/>
      <c r="AYX78" s="45"/>
      <c r="AYY78" s="45"/>
      <c r="AYZ78" s="45"/>
      <c r="AZA78" s="45"/>
      <c r="AZB78" s="45"/>
      <c r="AZC78" s="45"/>
      <c r="AZD78" s="45"/>
      <c r="AZE78" s="45"/>
      <c r="AZF78" s="45"/>
      <c r="AZG78" s="45"/>
      <c r="AZH78" s="45"/>
      <c r="AZI78" s="45"/>
      <c r="AZJ78" s="45"/>
      <c r="AZK78" s="45"/>
      <c r="AZL78" s="45"/>
      <c r="AZM78" s="45"/>
      <c r="AZN78" s="45"/>
      <c r="AZO78" s="45"/>
      <c r="AZP78" s="45"/>
      <c r="AZQ78" s="45"/>
      <c r="AZR78" s="45"/>
      <c r="AZS78" s="45"/>
      <c r="AZT78" s="45"/>
      <c r="AZU78" s="45"/>
      <c r="AZV78" s="45"/>
      <c r="AZW78" s="45"/>
      <c r="AZX78" s="45"/>
      <c r="AZY78" s="45"/>
      <c r="AZZ78" s="45"/>
      <c r="BAA78" s="45"/>
      <c r="BAB78" s="45"/>
      <c r="BAC78" s="45"/>
      <c r="BAD78" s="45"/>
      <c r="BAE78" s="45"/>
      <c r="BAF78" s="45"/>
      <c r="BAG78" s="45"/>
      <c r="BAH78" s="45"/>
      <c r="BAI78" s="45"/>
      <c r="BAJ78" s="45"/>
      <c r="BAK78" s="45"/>
      <c r="BAL78" s="45"/>
      <c r="BAM78" s="45"/>
      <c r="BAN78" s="45"/>
      <c r="BAO78" s="45"/>
      <c r="BAP78" s="45"/>
      <c r="BAQ78" s="45"/>
      <c r="BAR78" s="45"/>
      <c r="BAS78" s="45"/>
      <c r="BAT78" s="45"/>
      <c r="BAU78" s="45"/>
      <c r="BAV78" s="45"/>
      <c r="BAW78" s="45"/>
      <c r="BAX78" s="45"/>
      <c r="BAY78" s="45"/>
      <c r="BAZ78" s="45"/>
      <c r="BBA78" s="45"/>
      <c r="BBB78" s="45"/>
      <c r="BBC78" s="45"/>
      <c r="BBD78" s="45"/>
      <c r="BBE78" s="45"/>
      <c r="BBF78" s="45"/>
      <c r="BBG78" s="45"/>
      <c r="BBH78" s="45"/>
      <c r="BBI78" s="45"/>
      <c r="BBJ78" s="45"/>
      <c r="BBK78" s="45"/>
      <c r="BBL78" s="45"/>
      <c r="BBM78" s="45"/>
      <c r="BBN78" s="45"/>
      <c r="BBO78" s="45"/>
      <c r="BBP78" s="45"/>
      <c r="BBQ78" s="45"/>
      <c r="BBR78" s="45"/>
      <c r="BBS78" s="45"/>
      <c r="BBT78" s="45"/>
      <c r="BBU78" s="45"/>
      <c r="BBV78" s="45"/>
      <c r="BBW78" s="45"/>
      <c r="BBX78" s="45"/>
      <c r="BBY78" s="45"/>
      <c r="BBZ78" s="45"/>
      <c r="BCA78" s="45"/>
      <c r="BCB78" s="45"/>
      <c r="BCC78" s="45"/>
      <c r="BCD78" s="45"/>
      <c r="BCE78" s="45"/>
      <c r="BCF78" s="45"/>
      <c r="BCG78" s="45"/>
      <c r="BCH78" s="45"/>
      <c r="BCI78" s="45"/>
      <c r="BCJ78" s="45"/>
      <c r="BCK78" s="45"/>
      <c r="BCL78" s="45"/>
      <c r="BCM78" s="45"/>
      <c r="BCN78" s="45"/>
      <c r="BCO78" s="45"/>
      <c r="BCP78" s="45"/>
      <c r="BCQ78" s="45"/>
      <c r="BCR78" s="45"/>
      <c r="BCS78" s="45"/>
      <c r="BCT78" s="45"/>
      <c r="BCU78" s="45"/>
      <c r="BCV78" s="45"/>
      <c r="BCW78" s="45"/>
      <c r="BCX78" s="45"/>
      <c r="BCY78" s="45"/>
      <c r="BCZ78" s="45"/>
      <c r="BDA78" s="45"/>
      <c r="BDB78" s="45"/>
      <c r="BDC78" s="45"/>
      <c r="BDD78" s="45"/>
      <c r="BDE78" s="45"/>
      <c r="BDF78" s="45"/>
      <c r="BDG78" s="45"/>
      <c r="BDH78" s="45"/>
      <c r="BDI78" s="45"/>
      <c r="BDJ78" s="45"/>
      <c r="BDK78" s="45"/>
      <c r="BDL78" s="45"/>
      <c r="BDM78" s="45"/>
      <c r="BDN78" s="45"/>
      <c r="BDO78" s="45"/>
      <c r="BDP78" s="45"/>
      <c r="BDQ78" s="45"/>
      <c r="BDR78" s="45"/>
      <c r="BDS78" s="45"/>
      <c r="BDT78" s="45"/>
      <c r="BDU78" s="45"/>
      <c r="BDV78" s="45"/>
      <c r="BDW78" s="45"/>
      <c r="BDX78" s="45"/>
      <c r="BDY78" s="45"/>
      <c r="BDZ78" s="45"/>
      <c r="BEA78" s="45"/>
      <c r="BEB78" s="45"/>
      <c r="BEC78" s="45"/>
      <c r="BED78" s="45"/>
      <c r="BEE78" s="45"/>
      <c r="BEF78" s="45"/>
      <c r="BEG78" s="45"/>
      <c r="BEH78" s="45"/>
      <c r="BEI78" s="45"/>
      <c r="BEJ78" s="45"/>
      <c r="BEK78" s="45"/>
      <c r="BEL78" s="45"/>
      <c r="BEM78" s="45"/>
      <c r="BEN78" s="45"/>
      <c r="BEO78" s="45"/>
      <c r="BEP78" s="45"/>
      <c r="BEQ78" s="45"/>
      <c r="BER78" s="45"/>
      <c r="BES78" s="45"/>
      <c r="BET78" s="45"/>
      <c r="BEU78" s="45"/>
      <c r="BEV78" s="45"/>
      <c r="BEW78" s="45"/>
      <c r="BEX78" s="45"/>
      <c r="BEY78" s="45"/>
      <c r="BEZ78" s="45"/>
      <c r="BFA78" s="45"/>
      <c r="BFB78" s="45"/>
      <c r="BFC78" s="45"/>
      <c r="BFD78" s="45"/>
      <c r="BFE78" s="45"/>
      <c r="BFF78" s="45"/>
      <c r="BFG78" s="45"/>
      <c r="BFH78" s="45"/>
      <c r="BFI78" s="45"/>
      <c r="BFJ78" s="45"/>
      <c r="BFK78" s="45"/>
      <c r="BFL78" s="45"/>
      <c r="BFM78" s="45"/>
      <c r="BFN78" s="45"/>
      <c r="BFO78" s="45"/>
      <c r="BFP78" s="45"/>
      <c r="BFQ78" s="45"/>
      <c r="BFR78" s="45"/>
      <c r="BFS78" s="45"/>
      <c r="BFT78" s="45"/>
      <c r="BFU78" s="45"/>
      <c r="BFV78" s="45"/>
      <c r="BFW78" s="45"/>
      <c r="BFX78" s="45"/>
      <c r="BFY78" s="45"/>
      <c r="BFZ78" s="45"/>
      <c r="BGA78" s="45"/>
      <c r="BGB78" s="45"/>
      <c r="BGC78" s="45"/>
      <c r="BGD78" s="45"/>
      <c r="BGE78" s="45"/>
      <c r="BGF78" s="45"/>
      <c r="BGG78" s="45"/>
      <c r="BGH78" s="45"/>
      <c r="BGI78" s="45"/>
      <c r="BGJ78" s="45"/>
      <c r="BGK78" s="45"/>
      <c r="BGL78" s="45"/>
      <c r="BGM78" s="45"/>
      <c r="BGN78" s="45"/>
      <c r="BGO78" s="45"/>
      <c r="BGP78" s="45"/>
      <c r="BGQ78" s="45"/>
      <c r="BGR78" s="45"/>
      <c r="BGS78" s="45"/>
      <c r="BGT78" s="45"/>
      <c r="BGU78" s="45"/>
      <c r="BGV78" s="45"/>
      <c r="BGW78" s="45"/>
      <c r="BGX78" s="45"/>
      <c r="BGY78" s="45"/>
      <c r="BGZ78" s="45"/>
      <c r="BHA78" s="45"/>
      <c r="BHB78" s="45"/>
      <c r="BHC78" s="45"/>
      <c r="BHD78" s="45"/>
      <c r="BHE78" s="45"/>
      <c r="BHF78" s="45"/>
      <c r="BHG78" s="45"/>
      <c r="BHH78" s="45"/>
      <c r="BHI78" s="45"/>
      <c r="BHJ78" s="45"/>
      <c r="BHK78" s="45"/>
      <c r="BHL78" s="45"/>
      <c r="BHM78" s="45"/>
      <c r="BHN78" s="45"/>
      <c r="BHO78" s="45"/>
      <c r="BHP78" s="45"/>
      <c r="BHQ78" s="45"/>
      <c r="BHR78" s="45"/>
      <c r="BHS78" s="45"/>
      <c r="BHT78" s="45"/>
      <c r="BHU78" s="45"/>
      <c r="BHV78" s="45"/>
      <c r="BHW78" s="45"/>
      <c r="BHX78" s="45"/>
      <c r="BHY78" s="45"/>
      <c r="BHZ78" s="45"/>
      <c r="BIA78" s="45"/>
      <c r="BIB78" s="45"/>
      <c r="BIC78" s="45"/>
      <c r="BID78" s="45"/>
      <c r="BIE78" s="45"/>
      <c r="BIF78" s="45"/>
      <c r="BIG78" s="45"/>
      <c r="BIH78" s="45"/>
      <c r="BII78" s="45"/>
      <c r="BIJ78" s="45"/>
      <c r="BIK78" s="45"/>
      <c r="BIL78" s="45"/>
      <c r="BIM78" s="45"/>
      <c r="BIN78" s="45"/>
      <c r="BIO78" s="45"/>
      <c r="BIP78" s="45"/>
      <c r="BIQ78" s="45"/>
      <c r="BIR78" s="45"/>
      <c r="BIS78" s="45"/>
      <c r="BIT78" s="45"/>
      <c r="BIU78" s="45"/>
      <c r="BIV78" s="45"/>
      <c r="BIW78" s="45"/>
      <c r="BIX78" s="45"/>
      <c r="BIY78" s="45"/>
      <c r="BIZ78" s="45"/>
      <c r="BJA78" s="45"/>
      <c r="BJB78" s="45"/>
      <c r="BJC78" s="45"/>
      <c r="BJD78" s="45"/>
      <c r="BJE78" s="45"/>
      <c r="BJF78" s="45"/>
      <c r="BJG78" s="45"/>
      <c r="BJH78" s="45"/>
      <c r="BJI78" s="45"/>
      <c r="BJJ78" s="45"/>
      <c r="BJK78" s="45"/>
      <c r="BJL78" s="45"/>
      <c r="BJM78" s="45"/>
      <c r="BJN78" s="45"/>
      <c r="BJO78" s="45"/>
      <c r="BJP78" s="45"/>
      <c r="BJQ78" s="45"/>
      <c r="BJR78" s="45"/>
      <c r="BJS78" s="45"/>
      <c r="BJT78" s="45"/>
      <c r="BJU78" s="45"/>
      <c r="BJV78" s="45"/>
      <c r="BJW78" s="45"/>
      <c r="BJX78" s="45"/>
      <c r="BJY78" s="45"/>
      <c r="BJZ78" s="45"/>
      <c r="BKA78" s="45"/>
      <c r="BKB78" s="45"/>
      <c r="BKC78" s="45"/>
      <c r="BKD78" s="45"/>
      <c r="BKE78" s="45"/>
      <c r="BKF78" s="45"/>
      <c r="BKG78" s="45"/>
      <c r="BKH78" s="45"/>
      <c r="BKI78" s="45"/>
      <c r="BKJ78" s="45"/>
      <c r="BKK78" s="45"/>
      <c r="BKL78" s="45"/>
      <c r="BKM78" s="45"/>
      <c r="BKN78" s="45"/>
      <c r="BKO78" s="45"/>
      <c r="BKP78" s="45"/>
      <c r="BKQ78" s="45"/>
      <c r="BKR78" s="45"/>
      <c r="BKS78" s="45"/>
      <c r="BKT78" s="45"/>
      <c r="BKU78" s="45"/>
      <c r="BKV78" s="45"/>
      <c r="BKW78" s="45"/>
      <c r="BKX78" s="45"/>
      <c r="BKY78" s="45"/>
      <c r="BKZ78" s="45"/>
      <c r="BLA78" s="45"/>
      <c r="BLB78" s="45"/>
      <c r="BLC78" s="45"/>
      <c r="BLD78" s="45"/>
      <c r="BLE78" s="45"/>
      <c r="BLF78" s="45"/>
      <c r="BLG78" s="45"/>
      <c r="BLH78" s="45"/>
      <c r="BLI78" s="45"/>
      <c r="BLJ78" s="45"/>
      <c r="BLK78" s="45"/>
      <c r="BLL78" s="45"/>
      <c r="BLM78" s="45"/>
      <c r="BLN78" s="45"/>
      <c r="BLO78" s="45"/>
      <c r="BLP78" s="45"/>
      <c r="BLQ78" s="45"/>
      <c r="BLR78" s="45"/>
      <c r="BLS78" s="45"/>
      <c r="BLT78" s="45"/>
      <c r="BLU78" s="45"/>
      <c r="BLV78" s="45"/>
      <c r="BLW78" s="45"/>
      <c r="BLX78" s="45"/>
      <c r="BLY78" s="45"/>
      <c r="BLZ78" s="45"/>
      <c r="BMA78" s="45"/>
      <c r="BMB78" s="45"/>
      <c r="BMC78" s="45"/>
      <c r="BMD78" s="45"/>
      <c r="BME78" s="45"/>
      <c r="BMF78" s="45"/>
      <c r="BMG78" s="45"/>
      <c r="BMH78" s="45"/>
      <c r="BMI78" s="45"/>
      <c r="BMJ78" s="45"/>
      <c r="BMK78" s="45"/>
      <c r="BML78" s="45"/>
      <c r="BMM78" s="45"/>
      <c r="BMN78" s="45"/>
      <c r="BMO78" s="45"/>
      <c r="BMP78" s="45"/>
      <c r="BMQ78" s="45"/>
      <c r="BMR78" s="45"/>
      <c r="BMS78" s="45"/>
      <c r="BMT78" s="45"/>
      <c r="BMU78" s="45"/>
      <c r="BMV78" s="45"/>
      <c r="BMW78" s="45"/>
      <c r="BMX78" s="45"/>
      <c r="BMY78" s="45"/>
      <c r="BMZ78" s="45"/>
      <c r="BNA78" s="45"/>
      <c r="BNB78" s="45"/>
      <c r="BNC78" s="45"/>
      <c r="BND78" s="45"/>
      <c r="BNE78" s="45"/>
      <c r="BNF78" s="45"/>
      <c r="BNG78" s="45"/>
      <c r="BNH78" s="45"/>
      <c r="BNI78" s="45"/>
      <c r="BNJ78" s="45"/>
      <c r="BNK78" s="45"/>
      <c r="BNL78" s="45"/>
      <c r="BNM78" s="45"/>
      <c r="BNN78" s="45"/>
      <c r="BNO78" s="45"/>
      <c r="BNP78" s="45"/>
      <c r="BNQ78" s="45"/>
      <c r="BNR78" s="45"/>
      <c r="BNS78" s="45"/>
      <c r="BNT78" s="45"/>
      <c r="BNU78" s="45"/>
      <c r="BNV78" s="45"/>
      <c r="BNW78" s="45"/>
      <c r="BNX78" s="45"/>
      <c r="BNY78" s="45"/>
      <c r="BNZ78" s="45"/>
      <c r="BOA78" s="45"/>
      <c r="BOB78" s="45"/>
      <c r="BOC78" s="45"/>
      <c r="BOD78" s="45"/>
      <c r="BOE78" s="45"/>
      <c r="BOF78" s="45"/>
      <c r="BOG78" s="45"/>
      <c r="BOH78" s="45"/>
      <c r="BOI78" s="45"/>
      <c r="BOJ78" s="45"/>
      <c r="BOK78" s="45"/>
      <c r="BOL78" s="45"/>
      <c r="BOM78" s="45"/>
      <c r="BON78" s="45"/>
      <c r="BOO78" s="45"/>
      <c r="BOP78" s="45"/>
      <c r="BOQ78" s="45"/>
      <c r="BOR78" s="45"/>
      <c r="BOS78" s="45"/>
      <c r="BOT78" s="45"/>
      <c r="BOU78" s="45"/>
      <c r="BOV78" s="45"/>
      <c r="BOW78" s="45"/>
      <c r="BOX78" s="45"/>
      <c r="BOY78" s="45"/>
      <c r="BOZ78" s="45"/>
      <c r="BPA78" s="45"/>
      <c r="BPB78" s="45"/>
      <c r="BPC78" s="45"/>
      <c r="BPD78" s="45"/>
      <c r="BPE78" s="45"/>
      <c r="BPF78" s="45"/>
      <c r="BPG78" s="45"/>
      <c r="BPH78" s="45"/>
      <c r="BPI78" s="45"/>
      <c r="BPJ78" s="45"/>
      <c r="BPK78" s="45"/>
      <c r="BPL78" s="45"/>
      <c r="BPM78" s="45"/>
      <c r="BPN78" s="45"/>
      <c r="BPO78" s="45"/>
      <c r="BPP78" s="45"/>
      <c r="BPQ78" s="45"/>
      <c r="BPR78" s="45"/>
      <c r="BPS78" s="45"/>
      <c r="BPT78" s="45"/>
      <c r="BPU78" s="45"/>
      <c r="BPV78" s="45"/>
      <c r="BPW78" s="45"/>
      <c r="BPX78" s="45"/>
      <c r="BPY78" s="45"/>
      <c r="BPZ78" s="45"/>
      <c r="BQA78" s="45"/>
      <c r="BQB78" s="45"/>
      <c r="BQC78" s="45"/>
      <c r="BQD78" s="45"/>
      <c r="BQE78" s="45"/>
      <c r="BQF78" s="45"/>
      <c r="BQG78" s="45"/>
      <c r="BQH78" s="45"/>
      <c r="BQI78" s="45"/>
      <c r="BQJ78" s="45"/>
      <c r="BQK78" s="45"/>
      <c r="BQL78" s="45"/>
      <c r="BQM78" s="45"/>
      <c r="BQN78" s="45"/>
      <c r="BQO78" s="45"/>
      <c r="BQP78" s="45"/>
      <c r="BQQ78" s="45"/>
      <c r="BQR78" s="45"/>
      <c r="BQS78" s="45"/>
      <c r="BQT78" s="45"/>
      <c r="BQU78" s="45"/>
      <c r="BQV78" s="45"/>
      <c r="BQW78" s="45"/>
      <c r="BQX78" s="45"/>
      <c r="BQY78" s="45"/>
      <c r="BQZ78" s="45"/>
      <c r="BRA78" s="45"/>
      <c r="BRB78" s="45"/>
      <c r="BRC78" s="45"/>
      <c r="BRD78" s="45"/>
      <c r="BRE78" s="45"/>
      <c r="BRF78" s="45"/>
      <c r="BRG78" s="45"/>
      <c r="BRH78" s="45"/>
      <c r="BRI78" s="45"/>
      <c r="BRJ78" s="45"/>
      <c r="BRK78" s="45"/>
      <c r="BRL78" s="45"/>
      <c r="BRM78" s="45"/>
      <c r="BRN78" s="45"/>
      <c r="BRO78" s="45"/>
      <c r="BRP78" s="45"/>
      <c r="BRQ78" s="45"/>
      <c r="BRR78" s="45"/>
      <c r="BRS78" s="45"/>
      <c r="BRT78" s="45"/>
      <c r="BRU78" s="45"/>
      <c r="BRV78" s="45"/>
      <c r="BRW78" s="45"/>
      <c r="BRX78" s="45"/>
      <c r="BRY78" s="45"/>
      <c r="BRZ78" s="45"/>
      <c r="BSA78" s="45"/>
      <c r="BSB78" s="45"/>
      <c r="BSC78" s="45"/>
      <c r="BSD78" s="45"/>
      <c r="BSE78" s="45"/>
      <c r="BSF78" s="45"/>
      <c r="BSG78" s="45"/>
      <c r="BSH78" s="45"/>
      <c r="BSI78" s="45"/>
      <c r="BSJ78" s="45"/>
      <c r="BSK78" s="45"/>
      <c r="BSL78" s="45"/>
      <c r="BSM78" s="45"/>
      <c r="BSN78" s="45"/>
      <c r="BSO78" s="45"/>
      <c r="BSP78" s="45"/>
      <c r="BSQ78" s="45"/>
      <c r="BSR78" s="45"/>
      <c r="BSS78" s="45"/>
      <c r="BST78" s="45"/>
      <c r="BSU78" s="45"/>
      <c r="BSV78" s="45"/>
      <c r="BSW78" s="45"/>
      <c r="BSX78" s="45"/>
      <c r="BSY78" s="45"/>
      <c r="BSZ78" s="45"/>
      <c r="BTA78" s="45"/>
      <c r="BTB78" s="45"/>
      <c r="BTC78" s="45"/>
      <c r="BTD78" s="45"/>
      <c r="BTE78" s="45"/>
      <c r="BTF78" s="45"/>
      <c r="BTG78" s="45"/>
      <c r="BTH78" s="45"/>
      <c r="BTI78" s="45"/>
      <c r="BTJ78" s="45"/>
      <c r="BTK78" s="45"/>
      <c r="BTL78" s="45"/>
      <c r="BTM78" s="45"/>
      <c r="BTN78" s="45"/>
      <c r="BTO78" s="45"/>
      <c r="BTP78" s="45"/>
      <c r="BTQ78" s="45"/>
      <c r="BTR78" s="45"/>
      <c r="BTS78" s="45"/>
      <c r="BTT78" s="45"/>
      <c r="BTU78" s="45"/>
      <c r="BTV78" s="45"/>
      <c r="BTW78" s="45"/>
      <c r="BTX78" s="45"/>
      <c r="BTY78" s="45"/>
      <c r="BTZ78" s="45"/>
      <c r="BUA78" s="45"/>
      <c r="BUB78" s="45"/>
      <c r="BUC78" s="45"/>
      <c r="BUD78" s="45"/>
      <c r="BUE78" s="45"/>
      <c r="BUF78" s="45"/>
      <c r="BUG78" s="45"/>
      <c r="BUH78" s="45"/>
      <c r="BUI78" s="45"/>
      <c r="BUJ78" s="45"/>
      <c r="BUK78" s="45"/>
      <c r="BUL78" s="45"/>
      <c r="BUM78" s="45"/>
      <c r="BUN78" s="45"/>
      <c r="BUO78" s="45"/>
      <c r="BUP78" s="45"/>
      <c r="BUQ78" s="45"/>
      <c r="BUR78" s="45"/>
      <c r="BUS78" s="45"/>
      <c r="BUT78" s="45"/>
      <c r="BUU78" s="45"/>
      <c r="BUV78" s="45"/>
      <c r="BUW78" s="45"/>
      <c r="BUX78" s="45"/>
      <c r="BUY78" s="45"/>
      <c r="BUZ78" s="45"/>
      <c r="BVA78" s="45"/>
      <c r="BVB78" s="45"/>
      <c r="BVC78" s="45"/>
      <c r="BVD78" s="45"/>
      <c r="BVE78" s="45"/>
      <c r="BVF78" s="45"/>
      <c r="BVG78" s="45"/>
      <c r="BVH78" s="45"/>
      <c r="BVI78" s="45"/>
      <c r="BVJ78" s="45"/>
      <c r="BVK78" s="45"/>
      <c r="BVL78" s="45"/>
      <c r="BVM78" s="45"/>
      <c r="BVN78" s="45"/>
      <c r="BVO78" s="45"/>
      <c r="BVP78" s="45"/>
      <c r="BVQ78" s="45"/>
      <c r="BVR78" s="45"/>
      <c r="BVS78" s="45"/>
      <c r="BVT78" s="45"/>
      <c r="BVU78" s="45"/>
      <c r="BVV78" s="45"/>
      <c r="BVW78" s="45"/>
      <c r="BVX78" s="45"/>
      <c r="BVY78" s="45"/>
      <c r="BVZ78" s="45"/>
      <c r="BWA78" s="45"/>
      <c r="BWB78" s="45"/>
      <c r="BWC78" s="45"/>
      <c r="BWD78" s="45"/>
      <c r="BWE78" s="45"/>
      <c r="BWF78" s="45"/>
      <c r="BWG78" s="45"/>
      <c r="BWH78" s="45"/>
      <c r="BWI78" s="45"/>
      <c r="BWJ78" s="45"/>
      <c r="BWK78" s="45"/>
      <c r="BWL78" s="45"/>
      <c r="BWM78" s="45"/>
      <c r="BWN78" s="45"/>
      <c r="BWO78" s="45"/>
      <c r="BWP78" s="45"/>
      <c r="BWQ78" s="45"/>
      <c r="BWR78" s="45"/>
      <c r="BWS78" s="45"/>
      <c r="BWT78" s="45"/>
      <c r="BWU78" s="45"/>
      <c r="BWV78" s="45"/>
      <c r="BWW78" s="45"/>
      <c r="BWX78" s="45"/>
      <c r="BWY78" s="45"/>
      <c r="BWZ78" s="45"/>
      <c r="BXA78" s="45"/>
      <c r="BXB78" s="45"/>
      <c r="BXC78" s="45"/>
      <c r="BXD78" s="45"/>
      <c r="BXE78" s="45"/>
      <c r="BXF78" s="45"/>
      <c r="BXG78" s="45"/>
      <c r="BXH78" s="45"/>
      <c r="BXI78" s="45"/>
      <c r="BXJ78" s="45"/>
      <c r="BXK78" s="45"/>
      <c r="BXL78" s="45"/>
      <c r="BXM78" s="45"/>
      <c r="BXN78" s="45"/>
      <c r="BXO78" s="45"/>
      <c r="BXP78" s="45"/>
      <c r="BXQ78" s="45"/>
      <c r="BXR78" s="45"/>
      <c r="BXS78" s="45"/>
      <c r="BXT78" s="45"/>
      <c r="BXU78" s="45"/>
      <c r="BXV78" s="45"/>
      <c r="BXW78" s="45"/>
      <c r="BXX78" s="45"/>
      <c r="BXY78" s="45"/>
      <c r="BXZ78" s="45"/>
      <c r="BYA78" s="45"/>
      <c r="BYB78" s="45"/>
      <c r="BYC78" s="45"/>
      <c r="BYD78" s="45"/>
      <c r="BYE78" s="45"/>
      <c r="BYF78" s="45"/>
      <c r="BYG78" s="45"/>
      <c r="BYH78" s="45"/>
      <c r="BYI78" s="45"/>
      <c r="BYJ78" s="45"/>
      <c r="BYK78" s="45"/>
      <c r="BYL78" s="45"/>
      <c r="BYM78" s="45"/>
      <c r="BYN78" s="45"/>
      <c r="BYO78" s="45"/>
      <c r="BYP78" s="45"/>
      <c r="BYQ78" s="45"/>
      <c r="BYR78" s="45"/>
      <c r="BYS78" s="45"/>
      <c r="BYT78" s="45"/>
      <c r="BYU78" s="45"/>
      <c r="BYV78" s="45"/>
      <c r="BYW78" s="45"/>
      <c r="BYX78" s="45"/>
      <c r="BYY78" s="45"/>
      <c r="BYZ78" s="45"/>
      <c r="BZA78" s="45"/>
      <c r="BZB78" s="45"/>
      <c r="BZC78" s="45"/>
      <c r="BZD78" s="45"/>
      <c r="BZE78" s="45"/>
      <c r="BZF78" s="45"/>
      <c r="BZG78" s="45"/>
      <c r="BZH78" s="45"/>
      <c r="BZI78" s="45"/>
      <c r="BZJ78" s="45"/>
      <c r="BZK78" s="45"/>
      <c r="BZL78" s="45"/>
      <c r="BZM78" s="45"/>
      <c r="BZN78" s="45"/>
      <c r="BZO78" s="45"/>
      <c r="BZP78" s="45"/>
      <c r="BZQ78" s="45"/>
      <c r="BZR78" s="45"/>
      <c r="BZS78" s="45"/>
      <c r="BZT78" s="45"/>
      <c r="BZU78" s="45"/>
      <c r="BZV78" s="45"/>
      <c r="BZW78" s="45"/>
      <c r="BZX78" s="45"/>
      <c r="BZY78" s="45"/>
      <c r="BZZ78" s="45"/>
      <c r="CAA78" s="45"/>
      <c r="CAB78" s="45"/>
      <c r="CAC78" s="45"/>
      <c r="CAD78" s="45"/>
      <c r="CAE78" s="45"/>
      <c r="CAF78" s="45"/>
      <c r="CAG78" s="45"/>
      <c r="CAH78" s="45"/>
      <c r="CAI78" s="45"/>
      <c r="CAJ78" s="45"/>
      <c r="CAK78" s="45"/>
      <c r="CAL78" s="45"/>
      <c r="CAM78" s="45"/>
      <c r="CAN78" s="45"/>
      <c r="CAO78" s="45"/>
      <c r="CAP78" s="45"/>
      <c r="CAQ78" s="45"/>
      <c r="CAR78" s="45"/>
      <c r="CAS78" s="45"/>
      <c r="CAT78" s="45"/>
      <c r="CAU78" s="45"/>
      <c r="CAV78" s="45"/>
      <c r="CAW78" s="45"/>
      <c r="CAX78" s="45"/>
      <c r="CAY78" s="45"/>
      <c r="CAZ78" s="45"/>
      <c r="CBA78" s="45"/>
      <c r="CBB78" s="45"/>
      <c r="CBC78" s="45"/>
      <c r="CBD78" s="45"/>
      <c r="CBE78" s="45"/>
      <c r="CBF78" s="45"/>
      <c r="CBG78" s="45"/>
      <c r="CBH78" s="45"/>
      <c r="CBI78" s="45"/>
      <c r="CBJ78" s="45"/>
      <c r="CBK78" s="45"/>
      <c r="CBL78" s="45"/>
      <c r="CBM78" s="45"/>
      <c r="CBN78" s="45"/>
      <c r="CBO78" s="45"/>
      <c r="CBP78" s="45"/>
      <c r="CBQ78" s="45"/>
      <c r="CBR78" s="45"/>
      <c r="CBS78" s="45"/>
      <c r="CBT78" s="45"/>
      <c r="CBU78" s="45"/>
      <c r="CBV78" s="45"/>
      <c r="CBW78" s="45"/>
      <c r="CBX78" s="45"/>
      <c r="CBY78" s="45"/>
      <c r="CBZ78" s="45"/>
      <c r="CCA78" s="45"/>
      <c r="CCB78" s="45"/>
      <c r="CCC78" s="45"/>
      <c r="CCD78" s="45"/>
      <c r="CCE78" s="45"/>
      <c r="CCF78" s="45"/>
      <c r="CCG78" s="45"/>
      <c r="CCH78" s="45"/>
      <c r="CCI78" s="45"/>
      <c r="CCJ78" s="45"/>
      <c r="CCK78" s="45"/>
      <c r="CCL78" s="45"/>
      <c r="CCM78" s="45"/>
      <c r="CCN78" s="45"/>
      <c r="CCO78" s="45"/>
      <c r="CCP78" s="45"/>
      <c r="CCQ78" s="45"/>
      <c r="CCR78" s="45"/>
      <c r="CCS78" s="45"/>
      <c r="CCT78" s="45"/>
      <c r="CCU78" s="45"/>
      <c r="CCV78" s="45"/>
      <c r="CCW78" s="45"/>
      <c r="CCX78" s="45"/>
      <c r="CCY78" s="45"/>
      <c r="CCZ78" s="45"/>
      <c r="CDA78" s="45"/>
      <c r="CDB78" s="45"/>
      <c r="CDC78" s="45"/>
      <c r="CDD78" s="45"/>
      <c r="CDE78" s="45"/>
      <c r="CDF78" s="45"/>
      <c r="CDG78" s="45"/>
      <c r="CDH78" s="45"/>
      <c r="CDI78" s="45"/>
      <c r="CDJ78" s="45"/>
      <c r="CDK78" s="45"/>
      <c r="CDL78" s="45"/>
      <c r="CDM78" s="45"/>
      <c r="CDN78" s="45"/>
      <c r="CDO78" s="45"/>
      <c r="CDP78" s="45"/>
      <c r="CDQ78" s="45"/>
      <c r="CDR78" s="45"/>
      <c r="CDS78" s="45"/>
      <c r="CDT78" s="45"/>
      <c r="CDU78" s="45"/>
      <c r="CDV78" s="45"/>
      <c r="CDW78" s="45"/>
      <c r="CDX78" s="45"/>
      <c r="CDY78" s="45"/>
      <c r="CDZ78" s="45"/>
      <c r="CEA78" s="45"/>
      <c r="CEB78" s="45"/>
      <c r="CEC78" s="45"/>
      <c r="CED78" s="45"/>
      <c r="CEE78" s="45"/>
      <c r="CEF78" s="45"/>
      <c r="CEG78" s="45"/>
      <c r="CEH78" s="45"/>
      <c r="CEI78" s="45"/>
      <c r="CEJ78" s="45"/>
      <c r="CEK78" s="45"/>
      <c r="CEL78" s="45"/>
      <c r="CEM78" s="45"/>
      <c r="CEN78" s="45"/>
      <c r="CEO78" s="45"/>
      <c r="CEP78" s="45"/>
      <c r="CEQ78" s="45"/>
      <c r="CER78" s="45"/>
      <c r="CES78" s="45"/>
      <c r="CET78" s="45"/>
      <c r="CEU78" s="45"/>
      <c r="CEV78" s="45"/>
      <c r="CEW78" s="45"/>
      <c r="CEX78" s="45"/>
      <c r="CEY78" s="45"/>
      <c r="CEZ78" s="45"/>
      <c r="CFA78" s="45"/>
      <c r="CFB78" s="45"/>
      <c r="CFC78" s="45"/>
      <c r="CFD78" s="45"/>
      <c r="CFE78" s="45"/>
      <c r="CFF78" s="45"/>
      <c r="CFG78" s="45"/>
      <c r="CFH78" s="45"/>
      <c r="CFI78" s="45"/>
      <c r="CFJ78" s="45"/>
      <c r="CFK78" s="45"/>
      <c r="CFL78" s="45"/>
      <c r="CFM78" s="45"/>
      <c r="CFN78" s="45"/>
      <c r="CFO78" s="45"/>
      <c r="CFP78" s="45"/>
      <c r="CFQ78" s="45"/>
      <c r="CFR78" s="45"/>
      <c r="CFS78" s="45"/>
      <c r="CFT78" s="45"/>
      <c r="CFU78" s="45"/>
      <c r="CFV78" s="45"/>
      <c r="CFW78" s="45"/>
      <c r="CFX78" s="45"/>
      <c r="CFY78" s="45"/>
      <c r="CFZ78" s="45"/>
      <c r="CGA78" s="45"/>
      <c r="CGB78" s="45"/>
      <c r="CGC78" s="45"/>
      <c r="CGD78" s="45"/>
      <c r="CGE78" s="45"/>
      <c r="CGF78" s="45"/>
      <c r="CGG78" s="45"/>
      <c r="CGH78" s="45"/>
      <c r="CGI78" s="45"/>
      <c r="CGJ78" s="45"/>
      <c r="CGK78" s="45"/>
      <c r="CGL78" s="45"/>
      <c r="CGM78" s="45"/>
      <c r="CGN78" s="45"/>
      <c r="CGO78" s="45"/>
      <c r="CGP78" s="45"/>
      <c r="CGQ78" s="45"/>
      <c r="CGR78" s="45"/>
      <c r="CGS78" s="45"/>
      <c r="CGT78" s="45"/>
      <c r="CGU78" s="45"/>
      <c r="CGV78" s="45"/>
      <c r="CGW78" s="45"/>
      <c r="CGX78" s="45"/>
      <c r="CGY78" s="45"/>
      <c r="CGZ78" s="45"/>
      <c r="CHA78" s="45"/>
      <c r="CHB78" s="45"/>
      <c r="CHC78" s="45"/>
      <c r="CHD78" s="45"/>
      <c r="CHE78" s="45"/>
      <c r="CHF78" s="45"/>
      <c r="CHG78" s="45"/>
      <c r="CHH78" s="45"/>
      <c r="CHI78" s="45"/>
      <c r="CHJ78" s="45"/>
      <c r="CHK78" s="45"/>
      <c r="CHL78" s="45"/>
      <c r="CHM78" s="45"/>
      <c r="CHN78" s="45"/>
      <c r="CHO78" s="45"/>
      <c r="CHP78" s="45"/>
      <c r="CHQ78" s="45"/>
      <c r="CHR78" s="45"/>
      <c r="CHS78" s="45"/>
      <c r="CHT78" s="45"/>
      <c r="CHU78" s="45"/>
      <c r="CHV78" s="45"/>
      <c r="CHW78" s="45"/>
      <c r="CHX78" s="45"/>
      <c r="CHY78" s="45"/>
      <c r="CHZ78" s="45"/>
      <c r="CIA78" s="45"/>
      <c r="CIB78" s="45"/>
      <c r="CIC78" s="45"/>
      <c r="CID78" s="45"/>
      <c r="CIE78" s="45"/>
      <c r="CIF78" s="45"/>
      <c r="CIG78" s="45"/>
      <c r="CIH78" s="45"/>
      <c r="CII78" s="45"/>
      <c r="CIJ78" s="45"/>
      <c r="CIK78" s="45"/>
      <c r="CIL78" s="45"/>
      <c r="CIM78" s="45"/>
      <c r="CIN78" s="45"/>
      <c r="CIO78" s="45"/>
      <c r="CIP78" s="45"/>
      <c r="CIQ78" s="45"/>
      <c r="CIR78" s="45"/>
      <c r="CIS78" s="45"/>
      <c r="CIT78" s="45"/>
      <c r="CIU78" s="45"/>
      <c r="CIV78" s="45"/>
      <c r="CIW78" s="45"/>
      <c r="CIX78" s="45"/>
      <c r="CIY78" s="45"/>
      <c r="CIZ78" s="45"/>
      <c r="CJA78" s="45"/>
      <c r="CJB78" s="45"/>
      <c r="CJC78" s="45"/>
      <c r="CJD78" s="45"/>
      <c r="CJE78" s="45"/>
      <c r="CJF78" s="45"/>
      <c r="CJG78" s="45"/>
      <c r="CJH78" s="45"/>
      <c r="CJI78" s="45"/>
      <c r="CJJ78" s="45"/>
      <c r="CJK78" s="45"/>
      <c r="CJL78" s="45"/>
      <c r="CJM78" s="45"/>
      <c r="CJN78" s="45"/>
      <c r="CJO78" s="45"/>
      <c r="CJP78" s="45"/>
      <c r="CJQ78" s="45"/>
      <c r="CJR78" s="45"/>
      <c r="CJS78" s="45"/>
      <c r="CJT78" s="45"/>
      <c r="CJU78" s="45"/>
      <c r="CJV78" s="45"/>
      <c r="CJW78" s="45"/>
      <c r="CJX78" s="45"/>
      <c r="CJY78" s="45"/>
      <c r="CJZ78" s="45"/>
      <c r="CKA78" s="45"/>
      <c r="CKB78" s="45"/>
      <c r="CKC78" s="45"/>
      <c r="CKD78" s="45"/>
      <c r="CKE78" s="45"/>
      <c r="CKF78" s="45"/>
      <c r="CKG78" s="45"/>
      <c r="CKH78" s="45"/>
      <c r="CKI78" s="45"/>
      <c r="CKJ78" s="45"/>
      <c r="CKK78" s="45"/>
      <c r="CKL78" s="45"/>
      <c r="CKM78" s="45"/>
      <c r="CKN78" s="45"/>
      <c r="CKO78" s="45"/>
      <c r="CKP78" s="45"/>
      <c r="CKQ78" s="45"/>
      <c r="CKR78" s="45"/>
      <c r="CKS78" s="45"/>
      <c r="CKT78" s="45"/>
      <c r="CKU78" s="45"/>
      <c r="CKV78" s="45"/>
      <c r="CKW78" s="45"/>
      <c r="CKX78" s="45"/>
      <c r="CKY78" s="45"/>
      <c r="CKZ78" s="45"/>
      <c r="CLA78" s="45"/>
      <c r="CLB78" s="45"/>
      <c r="CLC78" s="45"/>
      <c r="CLD78" s="45"/>
      <c r="CLE78" s="45"/>
      <c r="CLF78" s="45"/>
      <c r="CLG78" s="45"/>
      <c r="CLH78" s="45"/>
      <c r="CLI78" s="45"/>
      <c r="CLJ78" s="45"/>
      <c r="CLK78" s="45"/>
      <c r="CLL78" s="45"/>
      <c r="CLM78" s="45"/>
      <c r="CLN78" s="45"/>
      <c r="CLO78" s="45"/>
      <c r="CLP78" s="45"/>
      <c r="CLQ78" s="45"/>
      <c r="CLR78" s="45"/>
      <c r="CLS78" s="45"/>
      <c r="CLT78" s="45"/>
      <c r="CLU78" s="45"/>
      <c r="CLV78" s="45"/>
      <c r="CLW78" s="45"/>
      <c r="CLX78" s="45"/>
      <c r="CLY78" s="45"/>
      <c r="CLZ78" s="45"/>
      <c r="CMA78" s="45"/>
      <c r="CMB78" s="45"/>
      <c r="CMC78" s="45"/>
      <c r="CMD78" s="45"/>
      <c r="CME78" s="45"/>
      <c r="CMF78" s="45"/>
      <c r="CMG78" s="45"/>
      <c r="CMH78" s="45"/>
      <c r="CMI78" s="45"/>
      <c r="CMJ78" s="45"/>
      <c r="CMK78" s="45"/>
      <c r="CML78" s="45"/>
      <c r="CMM78" s="45"/>
      <c r="CMN78" s="45"/>
      <c r="CMO78" s="45"/>
      <c r="CMP78" s="45"/>
      <c r="CMQ78" s="45"/>
      <c r="CMR78" s="45"/>
      <c r="CMS78" s="45"/>
      <c r="CMT78" s="45"/>
      <c r="CMU78" s="45"/>
      <c r="CMV78" s="45"/>
      <c r="CMW78" s="45"/>
      <c r="CMX78" s="45"/>
      <c r="CMY78" s="45"/>
      <c r="CMZ78" s="45"/>
      <c r="CNA78" s="45"/>
      <c r="CNB78" s="45"/>
      <c r="CNC78" s="45"/>
      <c r="CND78" s="45"/>
      <c r="CNE78" s="45"/>
      <c r="CNF78" s="45"/>
      <c r="CNG78" s="45"/>
      <c r="CNH78" s="45"/>
      <c r="CNI78" s="45"/>
      <c r="CNJ78" s="45"/>
      <c r="CNK78" s="45"/>
      <c r="CNL78" s="45"/>
      <c r="CNM78" s="45"/>
      <c r="CNN78" s="45"/>
      <c r="CNO78" s="45"/>
      <c r="CNP78" s="45"/>
      <c r="CNQ78" s="45"/>
      <c r="CNR78" s="45"/>
      <c r="CNS78" s="45"/>
      <c r="CNT78" s="45"/>
      <c r="CNU78" s="45"/>
      <c r="CNV78" s="45"/>
      <c r="CNW78" s="45"/>
      <c r="CNX78" s="45"/>
      <c r="CNY78" s="45"/>
      <c r="CNZ78" s="45"/>
      <c r="COA78" s="45"/>
      <c r="COB78" s="45"/>
      <c r="COC78" s="45"/>
      <c r="COD78" s="45"/>
      <c r="COE78" s="45"/>
      <c r="COF78" s="45"/>
      <c r="COG78" s="45"/>
      <c r="COH78" s="45"/>
      <c r="COI78" s="45"/>
      <c r="COJ78" s="45"/>
      <c r="COK78" s="45"/>
      <c r="COL78" s="45"/>
      <c r="COM78" s="45"/>
      <c r="CON78" s="45"/>
      <c r="COO78" s="45"/>
      <c r="COP78" s="45"/>
      <c r="COQ78" s="45"/>
      <c r="COR78" s="45"/>
      <c r="COS78" s="45"/>
      <c r="COT78" s="45"/>
      <c r="COU78" s="45"/>
      <c r="COV78" s="45"/>
      <c r="COW78" s="45"/>
      <c r="COX78" s="45"/>
      <c r="COY78" s="45"/>
      <c r="COZ78" s="45"/>
      <c r="CPA78" s="45"/>
      <c r="CPB78" s="45"/>
      <c r="CPC78" s="45"/>
      <c r="CPD78" s="45"/>
      <c r="CPE78" s="45"/>
      <c r="CPF78" s="45"/>
      <c r="CPG78" s="45"/>
      <c r="CPH78" s="45"/>
      <c r="CPI78" s="45"/>
      <c r="CPJ78" s="45"/>
      <c r="CPK78" s="45"/>
      <c r="CPL78" s="45"/>
      <c r="CPM78" s="45"/>
      <c r="CPN78" s="45"/>
      <c r="CPO78" s="45"/>
      <c r="CPP78" s="45"/>
      <c r="CPQ78" s="45"/>
      <c r="CPR78" s="45"/>
      <c r="CPS78" s="45"/>
      <c r="CPT78" s="45"/>
      <c r="CPU78" s="45"/>
      <c r="CPV78" s="45"/>
      <c r="CPW78" s="45"/>
      <c r="CPX78" s="45"/>
      <c r="CPY78" s="45"/>
      <c r="CPZ78" s="45"/>
      <c r="CQA78" s="45"/>
      <c r="CQB78" s="45"/>
      <c r="CQC78" s="45"/>
      <c r="CQD78" s="45"/>
      <c r="CQE78" s="45"/>
      <c r="CQF78" s="45"/>
      <c r="CQG78" s="45"/>
      <c r="CQH78" s="45"/>
      <c r="CQI78" s="45"/>
      <c r="CQJ78" s="45"/>
      <c r="CQK78" s="45"/>
      <c r="CQL78" s="45"/>
      <c r="CQM78" s="45"/>
      <c r="CQN78" s="45"/>
      <c r="CQO78" s="45"/>
      <c r="CQP78" s="45"/>
      <c r="CQQ78" s="45"/>
      <c r="CQR78" s="45"/>
      <c r="CQS78" s="45"/>
      <c r="CQT78" s="45"/>
      <c r="CQU78" s="45"/>
      <c r="CQV78" s="45"/>
      <c r="CQW78" s="45"/>
      <c r="CQX78" s="45"/>
      <c r="CQY78" s="45"/>
      <c r="CQZ78" s="45"/>
      <c r="CRA78" s="45"/>
      <c r="CRB78" s="45"/>
      <c r="CRC78" s="45"/>
      <c r="CRD78" s="45"/>
      <c r="CRE78" s="45"/>
      <c r="CRF78" s="45"/>
      <c r="CRG78" s="45"/>
      <c r="CRH78" s="45"/>
      <c r="CRI78" s="45"/>
      <c r="CRJ78" s="45"/>
      <c r="CRK78" s="45"/>
      <c r="CRL78" s="45"/>
      <c r="CRM78" s="45"/>
      <c r="CRN78" s="45"/>
      <c r="CRO78" s="45"/>
      <c r="CRP78" s="45"/>
      <c r="CRQ78" s="45"/>
      <c r="CRR78" s="45"/>
      <c r="CRS78" s="45"/>
      <c r="CRT78" s="45"/>
      <c r="CRU78" s="45"/>
      <c r="CRV78" s="45"/>
      <c r="CRW78" s="45"/>
      <c r="CRX78" s="45"/>
      <c r="CRY78" s="45"/>
      <c r="CRZ78" s="45"/>
      <c r="CSA78" s="45"/>
      <c r="CSB78" s="45"/>
      <c r="CSC78" s="45"/>
      <c r="CSD78" s="45"/>
      <c r="CSE78" s="45"/>
      <c r="CSF78" s="45"/>
      <c r="CSG78" s="45"/>
      <c r="CSH78" s="45"/>
      <c r="CSI78" s="45"/>
      <c r="CSJ78" s="45"/>
      <c r="CSK78" s="45"/>
      <c r="CSL78" s="45"/>
      <c r="CSM78" s="45"/>
      <c r="CSN78" s="45"/>
      <c r="CSO78" s="45"/>
      <c r="CSP78" s="45"/>
      <c r="CSQ78" s="45"/>
      <c r="CSR78" s="45"/>
      <c r="CSS78" s="45"/>
      <c r="CST78" s="45"/>
      <c r="CSU78" s="45"/>
      <c r="CSV78" s="45"/>
      <c r="CSW78" s="45"/>
      <c r="CSX78" s="45"/>
      <c r="CSY78" s="45"/>
      <c r="CSZ78" s="45"/>
      <c r="CTA78" s="45"/>
      <c r="CTB78" s="45"/>
      <c r="CTC78" s="45"/>
      <c r="CTD78" s="45"/>
      <c r="CTE78" s="45"/>
      <c r="CTF78" s="45"/>
      <c r="CTG78" s="45"/>
      <c r="CTH78" s="45"/>
      <c r="CTI78" s="45"/>
      <c r="CTJ78" s="45"/>
      <c r="CTK78" s="45"/>
      <c r="CTL78" s="45"/>
      <c r="CTM78" s="45"/>
      <c r="CTN78" s="45"/>
      <c r="CTO78" s="45"/>
      <c r="CTP78" s="45"/>
      <c r="CTQ78" s="45"/>
      <c r="CTR78" s="45"/>
      <c r="CTS78" s="45"/>
      <c r="CTT78" s="45"/>
      <c r="CTU78" s="45"/>
      <c r="CTV78" s="45"/>
      <c r="CTW78" s="45"/>
      <c r="CTX78" s="45"/>
      <c r="CTY78" s="45"/>
      <c r="CTZ78" s="45"/>
      <c r="CUA78" s="45"/>
      <c r="CUB78" s="45"/>
      <c r="CUC78" s="45"/>
      <c r="CUD78" s="45"/>
      <c r="CUE78" s="45"/>
      <c r="CUF78" s="45"/>
      <c r="CUG78" s="45"/>
      <c r="CUH78" s="45"/>
      <c r="CUI78" s="45"/>
      <c r="CUJ78" s="45"/>
      <c r="CUK78" s="45"/>
      <c r="CUL78" s="45"/>
      <c r="CUM78" s="45"/>
      <c r="CUN78" s="45"/>
      <c r="CUO78" s="45"/>
      <c r="CUP78" s="45"/>
      <c r="CUQ78" s="45"/>
      <c r="CUR78" s="45"/>
      <c r="CUS78" s="45"/>
      <c r="CUT78" s="45"/>
      <c r="CUU78" s="45"/>
      <c r="CUV78" s="45"/>
      <c r="CUW78" s="45"/>
      <c r="CUX78" s="45"/>
      <c r="CUY78" s="45"/>
      <c r="CUZ78" s="45"/>
      <c r="CVA78" s="45"/>
      <c r="CVB78" s="45"/>
      <c r="CVC78" s="45"/>
      <c r="CVD78" s="45"/>
      <c r="CVE78" s="45"/>
      <c r="CVF78" s="45"/>
      <c r="CVG78" s="45"/>
      <c r="CVH78" s="45"/>
      <c r="CVI78" s="45"/>
      <c r="CVJ78" s="45"/>
      <c r="CVK78" s="45"/>
      <c r="CVL78" s="45"/>
      <c r="CVM78" s="45"/>
      <c r="CVN78" s="45"/>
      <c r="CVO78" s="45"/>
      <c r="CVP78" s="45"/>
      <c r="CVQ78" s="45"/>
      <c r="CVR78" s="45"/>
      <c r="CVS78" s="45"/>
      <c r="CVT78" s="45"/>
      <c r="CVU78" s="45"/>
      <c r="CVV78" s="45"/>
      <c r="CVW78" s="45"/>
      <c r="CVX78" s="45"/>
      <c r="CVY78" s="45"/>
      <c r="CVZ78" s="45"/>
      <c r="CWA78" s="45"/>
      <c r="CWB78" s="45"/>
      <c r="CWC78" s="45"/>
      <c r="CWD78" s="45"/>
      <c r="CWE78" s="45"/>
      <c r="CWF78" s="45"/>
      <c r="CWG78" s="45"/>
      <c r="CWH78" s="45"/>
      <c r="CWI78" s="45"/>
      <c r="CWJ78" s="45"/>
      <c r="CWK78" s="45"/>
      <c r="CWL78" s="45"/>
      <c r="CWM78" s="45"/>
      <c r="CWN78" s="45"/>
      <c r="CWO78" s="45"/>
      <c r="CWP78" s="45"/>
      <c r="CWQ78" s="45"/>
      <c r="CWR78" s="45"/>
      <c r="CWS78" s="45"/>
      <c r="CWT78" s="45"/>
      <c r="CWU78" s="45"/>
      <c r="CWV78" s="45"/>
      <c r="CWW78" s="45"/>
      <c r="CWX78" s="45"/>
      <c r="CWY78" s="45"/>
      <c r="CWZ78" s="45"/>
      <c r="CXA78" s="45"/>
      <c r="CXB78" s="45"/>
      <c r="CXC78" s="45"/>
      <c r="CXD78" s="45"/>
      <c r="CXE78" s="45"/>
      <c r="CXF78" s="45"/>
      <c r="CXG78" s="45"/>
      <c r="CXH78" s="45"/>
      <c r="CXI78" s="45"/>
      <c r="CXJ78" s="45"/>
      <c r="CXK78" s="45"/>
      <c r="CXL78" s="45"/>
      <c r="CXM78" s="45"/>
      <c r="CXN78" s="45"/>
      <c r="CXO78" s="45"/>
      <c r="CXP78" s="45"/>
      <c r="CXQ78" s="45"/>
      <c r="CXR78" s="45"/>
      <c r="CXS78" s="45"/>
      <c r="CXT78" s="45"/>
      <c r="CXU78" s="45"/>
      <c r="CXV78" s="45"/>
      <c r="CXW78" s="45"/>
      <c r="CXX78" s="45"/>
      <c r="CXY78" s="45"/>
      <c r="CXZ78" s="45"/>
      <c r="CYA78" s="45"/>
      <c r="CYB78" s="45"/>
      <c r="CYC78" s="45"/>
      <c r="CYD78" s="45"/>
      <c r="CYE78" s="45"/>
      <c r="CYF78" s="45"/>
      <c r="CYG78" s="45"/>
      <c r="CYH78" s="45"/>
      <c r="CYI78" s="45"/>
      <c r="CYJ78" s="45"/>
      <c r="CYK78" s="45"/>
      <c r="CYL78" s="45"/>
      <c r="CYM78" s="45"/>
      <c r="CYN78" s="45"/>
      <c r="CYO78" s="45"/>
      <c r="CYP78" s="45"/>
      <c r="CYQ78" s="45"/>
      <c r="CYR78" s="45"/>
      <c r="CYS78" s="45"/>
      <c r="CYT78" s="45"/>
      <c r="CYU78" s="45"/>
      <c r="CYV78" s="45"/>
      <c r="CYW78" s="45"/>
      <c r="CYX78" s="45"/>
      <c r="CYY78" s="45"/>
      <c r="CYZ78" s="45"/>
      <c r="CZA78" s="45"/>
      <c r="CZB78" s="45"/>
      <c r="CZC78" s="45"/>
      <c r="CZD78" s="45"/>
      <c r="CZE78" s="45"/>
      <c r="CZF78" s="45"/>
      <c r="CZG78" s="45"/>
      <c r="CZH78" s="45"/>
      <c r="CZI78" s="45"/>
      <c r="CZJ78" s="45"/>
      <c r="CZK78" s="45"/>
      <c r="CZL78" s="45"/>
      <c r="CZM78" s="45"/>
      <c r="CZN78" s="45"/>
      <c r="CZO78" s="45"/>
      <c r="CZP78" s="45"/>
      <c r="CZQ78" s="45"/>
      <c r="CZR78" s="45"/>
      <c r="CZS78" s="45"/>
      <c r="CZT78" s="45"/>
      <c r="CZU78" s="45"/>
      <c r="CZV78" s="45"/>
      <c r="CZW78" s="45"/>
      <c r="CZX78" s="45"/>
      <c r="CZY78" s="45"/>
      <c r="CZZ78" s="45"/>
      <c r="DAA78" s="45"/>
      <c r="DAB78" s="45"/>
      <c r="DAC78" s="45"/>
      <c r="DAD78" s="45"/>
      <c r="DAE78" s="45"/>
      <c r="DAF78" s="45"/>
      <c r="DAG78" s="45"/>
      <c r="DAH78" s="45"/>
      <c r="DAI78" s="45"/>
      <c r="DAJ78" s="45"/>
      <c r="DAK78" s="45"/>
      <c r="DAL78" s="45"/>
      <c r="DAM78" s="45"/>
      <c r="DAN78" s="45"/>
      <c r="DAO78" s="45"/>
      <c r="DAP78" s="45"/>
      <c r="DAQ78" s="45"/>
      <c r="DAR78" s="45"/>
      <c r="DAS78" s="45"/>
      <c r="DAT78" s="45"/>
      <c r="DAU78" s="45"/>
      <c r="DAV78" s="45"/>
      <c r="DAW78" s="45"/>
      <c r="DAX78" s="45"/>
      <c r="DAY78" s="45"/>
      <c r="DAZ78" s="45"/>
      <c r="DBA78" s="45"/>
      <c r="DBB78" s="45"/>
      <c r="DBC78" s="45"/>
      <c r="DBD78" s="45"/>
      <c r="DBE78" s="45"/>
      <c r="DBF78" s="45"/>
      <c r="DBG78" s="45"/>
      <c r="DBH78" s="45"/>
      <c r="DBI78" s="45"/>
      <c r="DBJ78" s="45"/>
      <c r="DBK78" s="45"/>
      <c r="DBL78" s="45"/>
      <c r="DBM78" s="45"/>
      <c r="DBN78" s="45"/>
      <c r="DBO78" s="45"/>
      <c r="DBP78" s="45"/>
      <c r="DBQ78" s="45"/>
      <c r="DBR78" s="45"/>
      <c r="DBS78" s="45"/>
      <c r="DBT78" s="45"/>
      <c r="DBU78" s="45"/>
      <c r="DBV78" s="45"/>
      <c r="DBW78" s="45"/>
      <c r="DBX78" s="45"/>
      <c r="DBY78" s="45"/>
      <c r="DBZ78" s="45"/>
      <c r="DCA78" s="45"/>
      <c r="DCB78" s="45"/>
      <c r="DCC78" s="45"/>
      <c r="DCD78" s="45"/>
      <c r="DCE78" s="45"/>
      <c r="DCF78" s="45"/>
      <c r="DCG78" s="45"/>
      <c r="DCH78" s="45"/>
      <c r="DCI78" s="45"/>
      <c r="DCJ78" s="45"/>
      <c r="DCK78" s="45"/>
      <c r="DCL78" s="45"/>
      <c r="DCM78" s="45"/>
      <c r="DCN78" s="45"/>
      <c r="DCO78" s="45"/>
      <c r="DCP78" s="45"/>
      <c r="DCQ78" s="45"/>
      <c r="DCR78" s="45"/>
      <c r="DCS78" s="45"/>
      <c r="DCT78" s="45"/>
      <c r="DCU78" s="45"/>
      <c r="DCV78" s="45"/>
      <c r="DCW78" s="45"/>
      <c r="DCX78" s="45"/>
      <c r="DCY78" s="45"/>
      <c r="DCZ78" s="45"/>
      <c r="DDA78" s="45"/>
      <c r="DDB78" s="45"/>
      <c r="DDC78" s="45"/>
      <c r="DDD78" s="45"/>
      <c r="DDE78" s="45"/>
      <c r="DDF78" s="45"/>
      <c r="DDG78" s="45"/>
      <c r="DDH78" s="45"/>
      <c r="DDI78" s="45"/>
      <c r="DDJ78" s="45"/>
      <c r="DDK78" s="45"/>
      <c r="DDL78" s="45"/>
      <c r="DDM78" s="45"/>
      <c r="DDN78" s="45"/>
      <c r="DDO78" s="45"/>
      <c r="DDP78" s="45"/>
      <c r="DDQ78" s="45"/>
      <c r="DDR78" s="45"/>
      <c r="DDS78" s="45"/>
      <c r="DDT78" s="45"/>
      <c r="DDU78" s="45"/>
      <c r="DDV78" s="45"/>
      <c r="DDW78" s="45"/>
      <c r="DDX78" s="45"/>
      <c r="DDY78" s="45"/>
      <c r="DDZ78" s="45"/>
      <c r="DEA78" s="45"/>
      <c r="DEB78" s="45"/>
      <c r="DEC78" s="45"/>
      <c r="DED78" s="45"/>
      <c r="DEE78" s="45"/>
      <c r="DEF78" s="45"/>
      <c r="DEG78" s="45"/>
      <c r="DEH78" s="45"/>
      <c r="DEI78" s="45"/>
      <c r="DEJ78" s="45"/>
      <c r="DEK78" s="45"/>
      <c r="DEL78" s="45"/>
      <c r="DEM78" s="45"/>
      <c r="DEN78" s="45"/>
      <c r="DEO78" s="45"/>
      <c r="DEP78" s="45"/>
      <c r="DEQ78" s="45"/>
      <c r="DER78" s="45"/>
      <c r="DES78" s="45"/>
      <c r="DET78" s="45"/>
      <c r="DEU78" s="45"/>
      <c r="DEV78" s="45"/>
      <c r="DEW78" s="45"/>
      <c r="DEX78" s="45"/>
      <c r="DEY78" s="45"/>
      <c r="DEZ78" s="45"/>
      <c r="DFA78" s="45"/>
      <c r="DFB78" s="45"/>
      <c r="DFC78" s="45"/>
      <c r="DFD78" s="45"/>
      <c r="DFE78" s="45"/>
      <c r="DFF78" s="45"/>
      <c r="DFG78" s="45"/>
      <c r="DFH78" s="45"/>
      <c r="DFI78" s="45"/>
      <c r="DFJ78" s="45"/>
      <c r="DFK78" s="45"/>
      <c r="DFL78" s="45"/>
      <c r="DFM78" s="45"/>
      <c r="DFN78" s="45"/>
      <c r="DFO78" s="45"/>
      <c r="DFP78" s="45"/>
      <c r="DFQ78" s="45"/>
      <c r="DFR78" s="45"/>
      <c r="DFS78" s="45"/>
      <c r="DFT78" s="45"/>
      <c r="DFU78" s="45"/>
      <c r="DFV78" s="45"/>
      <c r="DFW78" s="45"/>
      <c r="DFX78" s="45"/>
      <c r="DFY78" s="45"/>
      <c r="DFZ78" s="45"/>
      <c r="DGA78" s="45"/>
      <c r="DGB78" s="45"/>
      <c r="DGC78" s="45"/>
      <c r="DGD78" s="45"/>
      <c r="DGE78" s="45"/>
      <c r="DGF78" s="45"/>
      <c r="DGG78" s="45"/>
      <c r="DGH78" s="45"/>
      <c r="DGI78" s="45"/>
      <c r="DGJ78" s="45"/>
      <c r="DGK78" s="45"/>
      <c r="DGL78" s="45"/>
      <c r="DGM78" s="45"/>
      <c r="DGN78" s="45"/>
      <c r="DGO78" s="45"/>
      <c r="DGP78" s="45"/>
      <c r="DGQ78" s="45"/>
      <c r="DGR78" s="45"/>
      <c r="DGS78" s="45"/>
      <c r="DGT78" s="45"/>
      <c r="DGU78" s="45"/>
      <c r="DGV78" s="45"/>
      <c r="DGW78" s="45"/>
      <c r="DGX78" s="45"/>
      <c r="DGY78" s="45"/>
      <c r="DGZ78" s="45"/>
      <c r="DHA78" s="45"/>
      <c r="DHB78" s="45"/>
      <c r="DHC78" s="45"/>
      <c r="DHD78" s="45"/>
      <c r="DHE78" s="45"/>
      <c r="DHF78" s="45"/>
      <c r="DHG78" s="45"/>
      <c r="DHH78" s="45"/>
      <c r="DHI78" s="45"/>
      <c r="DHJ78" s="45"/>
      <c r="DHK78" s="45"/>
      <c r="DHL78" s="45"/>
      <c r="DHM78" s="45"/>
      <c r="DHN78" s="45"/>
      <c r="DHO78" s="45"/>
      <c r="DHP78" s="45"/>
      <c r="DHQ78" s="45"/>
      <c r="DHR78" s="45"/>
      <c r="DHS78" s="45"/>
      <c r="DHT78" s="45"/>
      <c r="DHU78" s="45"/>
      <c r="DHV78" s="45"/>
      <c r="DHW78" s="45"/>
      <c r="DHX78" s="45"/>
      <c r="DHY78" s="45"/>
      <c r="DHZ78" s="45"/>
      <c r="DIA78" s="45"/>
      <c r="DIB78" s="45"/>
      <c r="DIC78" s="45"/>
      <c r="DID78" s="45"/>
      <c r="DIE78" s="45"/>
      <c r="DIF78" s="45"/>
      <c r="DIG78" s="45"/>
      <c r="DIH78" s="45"/>
      <c r="DII78" s="45"/>
      <c r="DIJ78" s="45"/>
      <c r="DIK78" s="45"/>
      <c r="DIL78" s="45"/>
      <c r="DIM78" s="45"/>
      <c r="DIN78" s="45"/>
      <c r="DIO78" s="45"/>
      <c r="DIP78" s="45"/>
      <c r="DIQ78" s="45"/>
      <c r="DIR78" s="45"/>
      <c r="DIS78" s="45"/>
      <c r="DIT78" s="45"/>
      <c r="DIU78" s="45"/>
      <c r="DIV78" s="45"/>
      <c r="DIW78" s="45"/>
      <c r="DIX78" s="45"/>
      <c r="DIY78" s="45"/>
      <c r="DIZ78" s="45"/>
      <c r="DJA78" s="45"/>
      <c r="DJB78" s="45"/>
      <c r="DJC78" s="45"/>
      <c r="DJD78" s="45"/>
      <c r="DJE78" s="45"/>
      <c r="DJF78" s="45"/>
      <c r="DJG78" s="45"/>
      <c r="DJH78" s="45"/>
      <c r="DJI78" s="45"/>
      <c r="DJJ78" s="45"/>
      <c r="DJK78" s="45"/>
      <c r="DJL78" s="45"/>
      <c r="DJM78" s="45"/>
      <c r="DJN78" s="45"/>
      <c r="DJO78" s="45"/>
      <c r="DJP78" s="45"/>
      <c r="DJQ78" s="45"/>
      <c r="DJR78" s="45"/>
      <c r="DJS78" s="45"/>
      <c r="DJT78" s="45"/>
      <c r="DJU78" s="45"/>
      <c r="DJV78" s="45"/>
      <c r="DJW78" s="45"/>
      <c r="DJX78" s="45"/>
      <c r="DJY78" s="45"/>
      <c r="DJZ78" s="45"/>
      <c r="DKA78" s="45"/>
      <c r="DKB78" s="45"/>
      <c r="DKC78" s="45"/>
      <c r="DKD78" s="45"/>
      <c r="DKE78" s="45"/>
      <c r="DKF78" s="45"/>
      <c r="DKG78" s="45"/>
      <c r="DKH78" s="45"/>
      <c r="DKI78" s="45"/>
      <c r="DKJ78" s="45"/>
      <c r="DKK78" s="45"/>
      <c r="DKL78" s="45"/>
      <c r="DKM78" s="45"/>
      <c r="DKN78" s="45"/>
      <c r="DKO78" s="45"/>
      <c r="DKP78" s="45"/>
      <c r="DKQ78" s="45"/>
      <c r="DKR78" s="45"/>
      <c r="DKS78" s="45"/>
      <c r="DKT78" s="45"/>
      <c r="DKU78" s="45"/>
      <c r="DKV78" s="45"/>
      <c r="DKW78" s="45"/>
      <c r="DKX78" s="45"/>
      <c r="DKY78" s="45"/>
      <c r="DKZ78" s="45"/>
      <c r="DLA78" s="45"/>
      <c r="DLB78" s="45"/>
      <c r="DLC78" s="45"/>
      <c r="DLD78" s="45"/>
      <c r="DLE78" s="45"/>
      <c r="DLF78" s="45"/>
      <c r="DLG78" s="45"/>
      <c r="DLH78" s="45"/>
      <c r="DLI78" s="45"/>
      <c r="DLJ78" s="45"/>
      <c r="DLK78" s="45"/>
      <c r="DLL78" s="45"/>
      <c r="DLM78" s="45"/>
      <c r="DLN78" s="45"/>
      <c r="DLO78" s="45"/>
      <c r="DLP78" s="45"/>
      <c r="DLQ78" s="45"/>
      <c r="DLR78" s="45"/>
      <c r="DLS78" s="45"/>
      <c r="DLT78" s="45"/>
      <c r="DLU78" s="45"/>
      <c r="DLV78" s="45"/>
      <c r="DLW78" s="45"/>
      <c r="DLX78" s="45"/>
      <c r="DLY78" s="45"/>
      <c r="DLZ78" s="45"/>
      <c r="DMA78" s="45"/>
      <c r="DMB78" s="45"/>
      <c r="DMC78" s="45"/>
      <c r="DMD78" s="45"/>
      <c r="DME78" s="45"/>
      <c r="DMF78" s="45"/>
      <c r="DMG78" s="45"/>
      <c r="DMH78" s="45"/>
      <c r="DMI78" s="45"/>
      <c r="DMJ78" s="45"/>
      <c r="DMK78" s="45"/>
      <c r="DML78" s="45"/>
      <c r="DMM78" s="45"/>
      <c r="DMN78" s="45"/>
      <c r="DMO78" s="45"/>
      <c r="DMP78" s="45"/>
      <c r="DMQ78" s="45"/>
      <c r="DMR78" s="45"/>
      <c r="DMS78" s="45"/>
      <c r="DMT78" s="45"/>
      <c r="DMU78" s="45"/>
      <c r="DMV78" s="45"/>
      <c r="DMW78" s="45"/>
      <c r="DMX78" s="45"/>
      <c r="DMY78" s="45"/>
      <c r="DMZ78" s="45"/>
      <c r="DNA78" s="45"/>
      <c r="DNB78" s="45"/>
      <c r="DNC78" s="45"/>
      <c r="DND78" s="45"/>
      <c r="DNE78" s="45"/>
      <c r="DNF78" s="45"/>
      <c r="DNG78" s="45"/>
      <c r="DNH78" s="45"/>
      <c r="DNI78" s="45"/>
      <c r="DNJ78" s="45"/>
      <c r="DNK78" s="45"/>
      <c r="DNL78" s="45"/>
      <c r="DNM78" s="45"/>
      <c r="DNN78" s="45"/>
      <c r="DNO78" s="45"/>
      <c r="DNP78" s="45"/>
      <c r="DNQ78" s="45"/>
      <c r="DNR78" s="45"/>
      <c r="DNS78" s="45"/>
      <c r="DNT78" s="45"/>
      <c r="DNU78" s="45"/>
      <c r="DNV78" s="45"/>
      <c r="DNW78" s="45"/>
      <c r="DNX78" s="45"/>
      <c r="DNY78" s="45"/>
      <c r="DNZ78" s="45"/>
      <c r="DOA78" s="45"/>
      <c r="DOB78" s="45"/>
      <c r="DOC78" s="45"/>
      <c r="DOD78" s="45"/>
      <c r="DOE78" s="45"/>
      <c r="DOF78" s="45"/>
      <c r="DOG78" s="45"/>
      <c r="DOH78" s="45"/>
      <c r="DOI78" s="45"/>
      <c r="DOJ78" s="45"/>
      <c r="DOK78" s="45"/>
      <c r="DOL78" s="45"/>
      <c r="DOM78" s="45"/>
      <c r="DON78" s="45"/>
      <c r="DOO78" s="45"/>
      <c r="DOP78" s="45"/>
      <c r="DOQ78" s="45"/>
      <c r="DOR78" s="45"/>
      <c r="DOS78" s="45"/>
      <c r="DOT78" s="45"/>
      <c r="DOU78" s="45"/>
      <c r="DOV78" s="45"/>
      <c r="DOW78" s="45"/>
      <c r="DOX78" s="45"/>
      <c r="DOY78" s="45"/>
      <c r="DOZ78" s="45"/>
      <c r="DPA78" s="45"/>
      <c r="DPB78" s="45"/>
      <c r="DPC78" s="45"/>
      <c r="DPD78" s="45"/>
      <c r="DPE78" s="45"/>
      <c r="DPF78" s="45"/>
      <c r="DPG78" s="45"/>
      <c r="DPH78" s="45"/>
      <c r="DPI78" s="45"/>
      <c r="DPJ78" s="45"/>
      <c r="DPK78" s="45"/>
      <c r="DPL78" s="45"/>
      <c r="DPM78" s="45"/>
      <c r="DPN78" s="45"/>
      <c r="DPO78" s="45"/>
      <c r="DPP78" s="45"/>
      <c r="DPQ78" s="45"/>
      <c r="DPR78" s="45"/>
      <c r="DPS78" s="45"/>
      <c r="DPT78" s="45"/>
      <c r="DPU78" s="45"/>
      <c r="DPV78" s="45"/>
      <c r="DPW78" s="45"/>
      <c r="DPX78" s="45"/>
      <c r="DPY78" s="45"/>
      <c r="DPZ78" s="45"/>
      <c r="DQA78" s="45"/>
      <c r="DQB78" s="45"/>
      <c r="DQC78" s="45"/>
      <c r="DQD78" s="45"/>
      <c r="DQE78" s="45"/>
      <c r="DQF78" s="45"/>
      <c r="DQG78" s="45"/>
      <c r="DQH78" s="45"/>
      <c r="DQI78" s="45"/>
      <c r="DQJ78" s="45"/>
      <c r="DQK78" s="45"/>
      <c r="DQL78" s="45"/>
      <c r="DQM78" s="45"/>
      <c r="DQN78" s="45"/>
      <c r="DQO78" s="45"/>
      <c r="DQP78" s="45"/>
      <c r="DQQ78" s="45"/>
      <c r="DQR78" s="45"/>
      <c r="DQS78" s="45"/>
      <c r="DQT78" s="45"/>
      <c r="DQU78" s="45"/>
      <c r="DQV78" s="45"/>
      <c r="DQW78" s="45"/>
      <c r="DQX78" s="45"/>
      <c r="DQY78" s="45"/>
      <c r="DQZ78" s="45"/>
      <c r="DRA78" s="45"/>
      <c r="DRB78" s="45"/>
      <c r="DRC78" s="45"/>
      <c r="DRD78" s="45"/>
      <c r="DRE78" s="45"/>
      <c r="DRF78" s="45"/>
      <c r="DRG78" s="45"/>
      <c r="DRH78" s="45"/>
      <c r="DRI78" s="45"/>
      <c r="DRJ78" s="45"/>
      <c r="DRK78" s="45"/>
      <c r="DRL78" s="45"/>
      <c r="DRM78" s="45"/>
      <c r="DRN78" s="45"/>
      <c r="DRO78" s="45"/>
      <c r="DRP78" s="45"/>
      <c r="DRQ78" s="45"/>
      <c r="DRR78" s="45"/>
      <c r="DRS78" s="45"/>
      <c r="DRT78" s="45"/>
      <c r="DRU78" s="45"/>
      <c r="DRV78" s="45"/>
      <c r="DRW78" s="45"/>
      <c r="DRX78" s="45"/>
      <c r="DRY78" s="45"/>
      <c r="DRZ78" s="45"/>
      <c r="DSA78" s="45"/>
      <c r="DSB78" s="45"/>
      <c r="DSC78" s="45"/>
      <c r="DSD78" s="45"/>
      <c r="DSE78" s="45"/>
      <c r="DSF78" s="45"/>
      <c r="DSG78" s="45"/>
      <c r="DSH78" s="45"/>
      <c r="DSI78" s="45"/>
      <c r="DSJ78" s="45"/>
      <c r="DSK78" s="45"/>
      <c r="DSL78" s="45"/>
      <c r="DSM78" s="45"/>
      <c r="DSN78" s="45"/>
      <c r="DSO78" s="45"/>
      <c r="DSP78" s="45"/>
      <c r="DSQ78" s="45"/>
      <c r="DSR78" s="45"/>
      <c r="DSS78" s="45"/>
      <c r="DST78" s="45"/>
      <c r="DSU78" s="45"/>
      <c r="DSV78" s="45"/>
      <c r="DSW78" s="45"/>
      <c r="DSX78" s="45"/>
      <c r="DSY78" s="45"/>
      <c r="DSZ78" s="45"/>
      <c r="DTA78" s="45"/>
      <c r="DTB78" s="45"/>
      <c r="DTC78" s="45"/>
      <c r="DTD78" s="45"/>
      <c r="DTE78" s="45"/>
      <c r="DTF78" s="45"/>
      <c r="DTG78" s="45"/>
      <c r="DTH78" s="45"/>
      <c r="DTI78" s="45"/>
      <c r="DTJ78" s="45"/>
      <c r="DTK78" s="45"/>
      <c r="DTL78" s="45"/>
      <c r="DTM78" s="45"/>
      <c r="DTN78" s="45"/>
      <c r="DTO78" s="45"/>
      <c r="DTP78" s="45"/>
      <c r="DTQ78" s="45"/>
      <c r="DTR78" s="45"/>
      <c r="DTS78" s="45"/>
      <c r="DTT78" s="45"/>
      <c r="DTU78" s="45"/>
      <c r="DTV78" s="45"/>
      <c r="DTW78" s="45"/>
      <c r="DTX78" s="45"/>
      <c r="DTY78" s="45"/>
      <c r="DTZ78" s="45"/>
      <c r="DUA78" s="45"/>
      <c r="DUB78" s="45"/>
      <c r="DUC78" s="45"/>
      <c r="DUD78" s="45"/>
      <c r="DUE78" s="45"/>
      <c r="DUF78" s="45"/>
      <c r="DUG78" s="45"/>
      <c r="DUH78" s="45"/>
      <c r="DUI78" s="45"/>
      <c r="DUJ78" s="45"/>
      <c r="DUK78" s="45"/>
      <c r="DUL78" s="45"/>
      <c r="DUM78" s="45"/>
      <c r="DUN78" s="45"/>
      <c r="DUO78" s="45"/>
      <c r="DUP78" s="45"/>
      <c r="DUQ78" s="45"/>
      <c r="DUR78" s="45"/>
      <c r="DUS78" s="45"/>
      <c r="DUT78" s="45"/>
      <c r="DUU78" s="45"/>
      <c r="DUV78" s="45"/>
      <c r="DUW78" s="45"/>
      <c r="DUX78" s="45"/>
      <c r="DUY78" s="45"/>
      <c r="DUZ78" s="45"/>
      <c r="DVA78" s="45"/>
      <c r="DVB78" s="45"/>
      <c r="DVC78" s="45"/>
      <c r="DVD78" s="45"/>
      <c r="DVE78" s="45"/>
      <c r="DVF78" s="45"/>
      <c r="DVG78" s="45"/>
      <c r="DVH78" s="45"/>
      <c r="DVI78" s="45"/>
      <c r="DVJ78" s="45"/>
      <c r="DVK78" s="45"/>
      <c r="DVL78" s="45"/>
      <c r="DVM78" s="45"/>
      <c r="DVN78" s="45"/>
      <c r="DVO78" s="45"/>
      <c r="DVP78" s="45"/>
      <c r="DVQ78" s="45"/>
      <c r="DVR78" s="45"/>
      <c r="DVS78" s="45"/>
      <c r="DVT78" s="45"/>
      <c r="DVU78" s="45"/>
      <c r="DVV78" s="45"/>
      <c r="DVW78" s="45"/>
      <c r="DVX78" s="45"/>
      <c r="DVY78" s="45"/>
      <c r="DVZ78" s="45"/>
      <c r="DWA78" s="45"/>
      <c r="DWB78" s="45"/>
      <c r="DWC78" s="45"/>
      <c r="DWD78" s="45"/>
      <c r="DWE78" s="45"/>
      <c r="DWF78" s="45"/>
      <c r="DWG78" s="45"/>
      <c r="DWH78" s="45"/>
      <c r="DWI78" s="45"/>
      <c r="DWJ78" s="45"/>
      <c r="DWK78" s="45"/>
      <c r="DWL78" s="45"/>
      <c r="DWM78" s="45"/>
      <c r="DWN78" s="45"/>
      <c r="DWO78" s="45"/>
      <c r="DWP78" s="45"/>
      <c r="DWQ78" s="45"/>
      <c r="DWR78" s="45"/>
      <c r="DWS78" s="45"/>
      <c r="DWT78" s="45"/>
      <c r="DWU78" s="45"/>
      <c r="DWV78" s="45"/>
      <c r="DWW78" s="45"/>
      <c r="DWX78" s="45"/>
      <c r="DWY78" s="45"/>
      <c r="DWZ78" s="45"/>
      <c r="DXA78" s="45"/>
      <c r="DXB78" s="45"/>
      <c r="DXC78" s="45"/>
      <c r="DXD78" s="45"/>
      <c r="DXE78" s="45"/>
      <c r="DXF78" s="45"/>
      <c r="DXG78" s="45"/>
      <c r="DXH78" s="45"/>
      <c r="DXI78" s="45"/>
      <c r="DXJ78" s="45"/>
      <c r="DXK78" s="45"/>
      <c r="DXL78" s="45"/>
      <c r="DXM78" s="45"/>
      <c r="DXN78" s="45"/>
      <c r="DXO78" s="45"/>
      <c r="DXP78" s="45"/>
      <c r="DXQ78" s="45"/>
      <c r="DXR78" s="45"/>
      <c r="DXS78" s="45"/>
      <c r="DXT78" s="45"/>
      <c r="DXU78" s="45"/>
      <c r="DXV78" s="45"/>
      <c r="DXW78" s="45"/>
      <c r="DXX78" s="45"/>
      <c r="DXY78" s="45"/>
      <c r="DXZ78" s="45"/>
      <c r="DYA78" s="45"/>
      <c r="DYB78" s="45"/>
      <c r="DYC78" s="45"/>
      <c r="DYD78" s="45"/>
      <c r="DYE78" s="45"/>
      <c r="DYF78" s="45"/>
      <c r="DYG78" s="45"/>
      <c r="DYH78" s="45"/>
      <c r="DYI78" s="45"/>
      <c r="DYJ78" s="45"/>
      <c r="DYK78" s="45"/>
      <c r="DYL78" s="45"/>
      <c r="DYM78" s="45"/>
      <c r="DYN78" s="45"/>
      <c r="DYO78" s="45"/>
      <c r="DYP78" s="45"/>
      <c r="DYQ78" s="45"/>
      <c r="DYR78" s="45"/>
      <c r="DYS78" s="45"/>
      <c r="DYT78" s="45"/>
      <c r="DYU78" s="45"/>
      <c r="DYV78" s="45"/>
      <c r="DYW78" s="45"/>
      <c r="DYX78" s="45"/>
      <c r="DYY78" s="45"/>
      <c r="DYZ78" s="45"/>
      <c r="DZA78" s="45"/>
      <c r="DZB78" s="45"/>
      <c r="DZC78" s="45"/>
      <c r="DZD78" s="45"/>
      <c r="DZE78" s="45"/>
      <c r="DZF78" s="45"/>
      <c r="DZG78" s="45"/>
      <c r="DZH78" s="45"/>
      <c r="DZI78" s="45"/>
      <c r="DZJ78" s="45"/>
      <c r="DZK78" s="45"/>
      <c r="DZL78" s="45"/>
      <c r="DZM78" s="45"/>
      <c r="DZN78" s="45"/>
      <c r="DZO78" s="45"/>
      <c r="DZP78" s="45"/>
      <c r="DZQ78" s="45"/>
      <c r="DZR78" s="45"/>
      <c r="DZS78" s="45"/>
      <c r="DZT78" s="45"/>
      <c r="DZU78" s="45"/>
      <c r="DZV78" s="45"/>
      <c r="DZW78" s="45"/>
      <c r="DZX78" s="45"/>
      <c r="DZY78" s="45"/>
      <c r="DZZ78" s="45"/>
      <c r="EAA78" s="45"/>
      <c r="EAB78" s="45"/>
      <c r="EAC78" s="45"/>
      <c r="EAD78" s="45"/>
      <c r="EAE78" s="45"/>
      <c r="EAF78" s="45"/>
      <c r="EAG78" s="45"/>
      <c r="EAH78" s="45"/>
      <c r="EAI78" s="45"/>
      <c r="EAJ78" s="45"/>
      <c r="EAK78" s="45"/>
      <c r="EAL78" s="45"/>
      <c r="EAM78" s="45"/>
      <c r="EAN78" s="45"/>
      <c r="EAO78" s="45"/>
      <c r="EAP78" s="45"/>
      <c r="EAQ78" s="45"/>
      <c r="EAR78" s="45"/>
      <c r="EAS78" s="45"/>
      <c r="EAT78" s="45"/>
      <c r="EAU78" s="45"/>
      <c r="EAV78" s="45"/>
      <c r="EAW78" s="45"/>
      <c r="EAX78" s="45"/>
      <c r="EAY78" s="45"/>
      <c r="EAZ78" s="45"/>
      <c r="EBA78" s="45"/>
      <c r="EBB78" s="45"/>
      <c r="EBC78" s="45"/>
      <c r="EBD78" s="45"/>
      <c r="EBE78" s="45"/>
      <c r="EBF78" s="45"/>
      <c r="EBG78" s="45"/>
      <c r="EBH78" s="45"/>
      <c r="EBI78" s="45"/>
      <c r="EBJ78" s="45"/>
      <c r="EBK78" s="45"/>
      <c r="EBL78" s="45"/>
      <c r="EBM78" s="45"/>
      <c r="EBN78" s="45"/>
      <c r="EBO78" s="45"/>
      <c r="EBP78" s="45"/>
      <c r="EBQ78" s="45"/>
      <c r="EBR78" s="45"/>
      <c r="EBS78" s="45"/>
      <c r="EBT78" s="45"/>
      <c r="EBU78" s="45"/>
      <c r="EBV78" s="45"/>
      <c r="EBW78" s="45"/>
      <c r="EBX78" s="45"/>
      <c r="EBY78" s="45"/>
      <c r="EBZ78" s="45"/>
      <c r="ECA78" s="45"/>
      <c r="ECB78" s="45"/>
      <c r="ECC78" s="45"/>
      <c r="ECD78" s="45"/>
      <c r="ECE78" s="45"/>
      <c r="ECF78" s="45"/>
      <c r="ECG78" s="45"/>
      <c r="ECH78" s="45"/>
      <c r="ECI78" s="45"/>
      <c r="ECJ78" s="45"/>
      <c r="ECK78" s="45"/>
      <c r="ECL78" s="45"/>
      <c r="ECM78" s="45"/>
      <c r="ECN78" s="45"/>
      <c r="ECO78" s="45"/>
      <c r="ECP78" s="45"/>
      <c r="ECQ78" s="45"/>
      <c r="ECR78" s="45"/>
      <c r="ECS78" s="45"/>
      <c r="ECT78" s="45"/>
      <c r="ECU78" s="45"/>
      <c r="ECV78" s="45"/>
      <c r="ECW78" s="45"/>
      <c r="ECX78" s="45"/>
      <c r="ECY78" s="45"/>
      <c r="ECZ78" s="45"/>
      <c r="EDA78" s="45"/>
      <c r="EDB78" s="45"/>
      <c r="EDC78" s="45"/>
      <c r="EDD78" s="45"/>
      <c r="EDE78" s="45"/>
      <c r="EDF78" s="45"/>
      <c r="EDG78" s="45"/>
      <c r="EDH78" s="45"/>
      <c r="EDI78" s="45"/>
      <c r="EDJ78" s="45"/>
      <c r="EDK78" s="45"/>
      <c r="EDL78" s="45"/>
      <c r="EDM78" s="45"/>
      <c r="EDN78" s="45"/>
      <c r="EDO78" s="45"/>
      <c r="EDP78" s="45"/>
      <c r="EDQ78" s="45"/>
      <c r="EDR78" s="45"/>
      <c r="EDS78" s="45"/>
      <c r="EDT78" s="45"/>
      <c r="EDU78" s="45"/>
      <c r="EDV78" s="45"/>
      <c r="EDW78" s="45"/>
      <c r="EDX78" s="45"/>
      <c r="EDY78" s="45"/>
      <c r="EDZ78" s="45"/>
      <c r="EEA78" s="45"/>
      <c r="EEB78" s="45"/>
      <c r="EEC78" s="45"/>
      <c r="EED78" s="45"/>
      <c r="EEE78" s="45"/>
      <c r="EEF78" s="45"/>
      <c r="EEG78" s="45"/>
      <c r="EEH78" s="45"/>
      <c r="EEI78" s="45"/>
      <c r="EEJ78" s="45"/>
      <c r="EEK78" s="45"/>
      <c r="EEL78" s="45"/>
      <c r="EEM78" s="45"/>
      <c r="EEN78" s="45"/>
      <c r="EEO78" s="45"/>
      <c r="EEP78" s="45"/>
      <c r="EEQ78" s="45"/>
      <c r="EER78" s="45"/>
      <c r="EES78" s="45"/>
      <c r="EET78" s="45"/>
      <c r="EEU78" s="45"/>
      <c r="EEV78" s="45"/>
      <c r="EEW78" s="45"/>
      <c r="EEX78" s="45"/>
      <c r="EEY78" s="45"/>
      <c r="EEZ78" s="45"/>
      <c r="EFA78" s="45"/>
      <c r="EFB78" s="45"/>
      <c r="EFC78" s="45"/>
      <c r="EFD78" s="45"/>
      <c r="EFE78" s="45"/>
      <c r="EFF78" s="45"/>
      <c r="EFG78" s="45"/>
      <c r="EFH78" s="45"/>
      <c r="EFI78" s="45"/>
      <c r="EFJ78" s="45"/>
      <c r="EFK78" s="45"/>
      <c r="EFL78" s="45"/>
      <c r="EFM78" s="45"/>
      <c r="EFN78" s="45"/>
      <c r="EFO78" s="45"/>
      <c r="EFP78" s="45"/>
      <c r="EFQ78" s="45"/>
      <c r="EFR78" s="45"/>
      <c r="EFS78" s="45"/>
      <c r="EFT78" s="45"/>
      <c r="EFU78" s="45"/>
      <c r="EFV78" s="45"/>
      <c r="EFW78" s="45"/>
      <c r="EFX78" s="45"/>
      <c r="EFY78" s="45"/>
      <c r="EFZ78" s="45"/>
      <c r="EGA78" s="45"/>
      <c r="EGB78" s="45"/>
      <c r="EGC78" s="45"/>
      <c r="EGD78" s="45"/>
      <c r="EGE78" s="45"/>
      <c r="EGF78" s="45"/>
      <c r="EGG78" s="45"/>
      <c r="EGH78" s="45"/>
      <c r="EGI78" s="45"/>
      <c r="EGJ78" s="45"/>
      <c r="EGK78" s="45"/>
      <c r="EGL78" s="45"/>
      <c r="EGM78" s="45"/>
      <c r="EGN78" s="45"/>
      <c r="EGO78" s="45"/>
      <c r="EGP78" s="45"/>
      <c r="EGQ78" s="45"/>
      <c r="EGR78" s="45"/>
      <c r="EGS78" s="45"/>
      <c r="EGT78" s="45"/>
      <c r="EGU78" s="45"/>
      <c r="EGV78" s="45"/>
      <c r="EGW78" s="45"/>
      <c r="EGX78" s="45"/>
      <c r="EGY78" s="45"/>
      <c r="EGZ78" s="45"/>
      <c r="EHA78" s="45"/>
      <c r="EHB78" s="45"/>
      <c r="EHC78" s="45"/>
      <c r="EHD78" s="45"/>
      <c r="EHE78" s="45"/>
      <c r="EHF78" s="45"/>
      <c r="EHG78" s="45"/>
      <c r="EHH78" s="45"/>
      <c r="EHI78" s="45"/>
      <c r="EHJ78" s="45"/>
      <c r="EHK78" s="45"/>
      <c r="EHL78" s="45"/>
      <c r="EHM78" s="45"/>
      <c r="EHN78" s="45"/>
      <c r="EHO78" s="45"/>
      <c r="EHP78" s="45"/>
      <c r="EHQ78" s="45"/>
      <c r="EHR78" s="45"/>
      <c r="EHS78" s="45"/>
      <c r="EHT78" s="45"/>
      <c r="EHU78" s="45"/>
      <c r="EHV78" s="45"/>
      <c r="EHW78" s="45"/>
      <c r="EHX78" s="45"/>
      <c r="EHY78" s="45"/>
      <c r="EHZ78" s="45"/>
      <c r="EIA78" s="45"/>
      <c r="EIB78" s="45"/>
      <c r="EIC78" s="45"/>
      <c r="EID78" s="45"/>
      <c r="EIE78" s="45"/>
      <c r="EIF78" s="45"/>
      <c r="EIG78" s="45"/>
      <c r="EIH78" s="45"/>
      <c r="EII78" s="45"/>
      <c r="EIJ78" s="45"/>
      <c r="EIK78" s="45"/>
      <c r="EIL78" s="45"/>
      <c r="EIM78" s="45"/>
      <c r="EIN78" s="45"/>
      <c r="EIO78" s="45"/>
      <c r="EIP78" s="45"/>
      <c r="EIQ78" s="45"/>
      <c r="EIR78" s="45"/>
      <c r="EIS78" s="45"/>
      <c r="EIT78" s="45"/>
      <c r="EIU78" s="45"/>
      <c r="EIV78" s="45"/>
      <c r="EIW78" s="45"/>
      <c r="EIX78" s="45"/>
      <c r="EIY78" s="45"/>
      <c r="EIZ78" s="45"/>
      <c r="EJA78" s="45"/>
      <c r="EJB78" s="45"/>
      <c r="EJC78" s="45"/>
      <c r="EJD78" s="45"/>
      <c r="EJE78" s="45"/>
      <c r="EJF78" s="45"/>
      <c r="EJG78" s="45"/>
      <c r="EJH78" s="45"/>
      <c r="EJI78" s="45"/>
      <c r="EJJ78" s="45"/>
      <c r="EJK78" s="45"/>
      <c r="EJL78" s="45"/>
      <c r="EJM78" s="45"/>
      <c r="EJN78" s="45"/>
      <c r="EJO78" s="45"/>
      <c r="EJP78" s="45"/>
      <c r="EJQ78" s="45"/>
      <c r="EJR78" s="45"/>
      <c r="EJS78" s="45"/>
      <c r="EJT78" s="45"/>
      <c r="EJU78" s="45"/>
      <c r="EJV78" s="45"/>
      <c r="EJW78" s="45"/>
      <c r="EJX78" s="45"/>
      <c r="EJY78" s="45"/>
      <c r="EJZ78" s="45"/>
      <c r="EKA78" s="45"/>
      <c r="EKB78" s="45"/>
      <c r="EKC78" s="45"/>
      <c r="EKD78" s="45"/>
      <c r="EKE78" s="45"/>
      <c r="EKF78" s="45"/>
      <c r="EKG78" s="45"/>
      <c r="EKH78" s="45"/>
      <c r="EKI78" s="45"/>
      <c r="EKJ78" s="45"/>
      <c r="EKK78" s="45"/>
      <c r="EKL78" s="45"/>
      <c r="EKM78" s="45"/>
      <c r="EKN78" s="45"/>
      <c r="EKO78" s="45"/>
      <c r="EKP78" s="45"/>
      <c r="EKQ78" s="45"/>
      <c r="EKR78" s="45"/>
      <c r="EKS78" s="45"/>
      <c r="EKT78" s="45"/>
      <c r="EKU78" s="45"/>
      <c r="EKV78" s="45"/>
      <c r="EKW78" s="45"/>
      <c r="EKX78" s="45"/>
      <c r="EKY78" s="45"/>
      <c r="EKZ78" s="45"/>
      <c r="ELA78" s="45"/>
      <c r="ELB78" s="45"/>
      <c r="ELC78" s="45"/>
      <c r="ELD78" s="45"/>
      <c r="ELE78" s="45"/>
      <c r="ELF78" s="45"/>
      <c r="ELG78" s="45"/>
      <c r="ELH78" s="45"/>
      <c r="ELI78" s="45"/>
      <c r="ELJ78" s="45"/>
      <c r="ELK78" s="45"/>
      <c r="ELL78" s="45"/>
      <c r="ELM78" s="45"/>
      <c r="ELN78" s="45"/>
      <c r="ELO78" s="45"/>
      <c r="ELP78" s="45"/>
      <c r="ELQ78" s="45"/>
      <c r="ELR78" s="45"/>
      <c r="ELS78" s="45"/>
      <c r="ELT78" s="45"/>
      <c r="ELU78" s="45"/>
      <c r="ELV78" s="45"/>
      <c r="ELW78" s="45"/>
      <c r="ELX78" s="45"/>
      <c r="ELY78" s="45"/>
      <c r="ELZ78" s="45"/>
      <c r="EMA78" s="45"/>
      <c r="EMB78" s="45"/>
      <c r="EMC78" s="45"/>
      <c r="EMD78" s="45"/>
      <c r="EME78" s="45"/>
      <c r="EMF78" s="45"/>
      <c r="EMG78" s="45"/>
      <c r="EMH78" s="45"/>
      <c r="EMI78" s="45"/>
      <c r="EMJ78" s="45"/>
      <c r="EMK78" s="45"/>
      <c r="EML78" s="45"/>
      <c r="EMM78" s="45"/>
      <c r="EMN78" s="45"/>
      <c r="EMO78" s="45"/>
      <c r="EMP78" s="45"/>
      <c r="EMQ78" s="45"/>
      <c r="EMR78" s="45"/>
      <c r="EMS78" s="45"/>
      <c r="EMT78" s="45"/>
      <c r="EMU78" s="45"/>
      <c r="EMV78" s="45"/>
      <c r="EMW78" s="45"/>
      <c r="EMX78" s="45"/>
      <c r="EMY78" s="45"/>
      <c r="EMZ78" s="45"/>
      <c r="ENA78" s="45"/>
      <c r="ENB78" s="45"/>
      <c r="ENC78" s="45"/>
      <c r="END78" s="45"/>
      <c r="ENE78" s="45"/>
      <c r="ENF78" s="45"/>
      <c r="ENG78" s="45"/>
      <c r="ENH78" s="45"/>
      <c r="ENI78" s="45"/>
      <c r="ENJ78" s="45"/>
      <c r="ENK78" s="45"/>
      <c r="ENL78" s="45"/>
      <c r="ENM78" s="45"/>
      <c r="ENN78" s="45"/>
      <c r="ENO78" s="45"/>
      <c r="ENP78" s="45"/>
      <c r="ENQ78" s="45"/>
      <c r="ENR78" s="45"/>
      <c r="ENS78" s="45"/>
      <c r="ENT78" s="45"/>
      <c r="ENU78" s="45"/>
      <c r="ENV78" s="45"/>
      <c r="ENW78" s="45"/>
      <c r="ENX78" s="45"/>
      <c r="ENY78" s="45"/>
      <c r="ENZ78" s="45"/>
      <c r="EOA78" s="45"/>
      <c r="EOB78" s="45"/>
      <c r="EOC78" s="45"/>
      <c r="EOD78" s="45"/>
      <c r="EOE78" s="45"/>
      <c r="EOF78" s="45"/>
      <c r="EOG78" s="45"/>
      <c r="EOH78" s="45"/>
      <c r="EOI78" s="45"/>
      <c r="EOJ78" s="45"/>
      <c r="EOK78" s="45"/>
      <c r="EOL78" s="45"/>
      <c r="EOM78" s="45"/>
      <c r="EON78" s="45"/>
      <c r="EOO78" s="45"/>
      <c r="EOP78" s="45"/>
      <c r="EOQ78" s="45"/>
      <c r="EOR78" s="45"/>
      <c r="EOS78" s="45"/>
      <c r="EOT78" s="45"/>
      <c r="EOU78" s="45"/>
      <c r="EOV78" s="45"/>
      <c r="EOW78" s="45"/>
      <c r="EOX78" s="45"/>
      <c r="EOY78" s="45"/>
      <c r="EOZ78" s="45"/>
      <c r="EPA78" s="45"/>
      <c r="EPB78" s="45"/>
      <c r="EPC78" s="45"/>
      <c r="EPD78" s="45"/>
      <c r="EPE78" s="45"/>
      <c r="EPF78" s="45"/>
      <c r="EPG78" s="45"/>
      <c r="EPH78" s="45"/>
      <c r="EPI78" s="45"/>
      <c r="EPJ78" s="45"/>
      <c r="EPK78" s="45"/>
      <c r="EPL78" s="45"/>
      <c r="EPM78" s="45"/>
      <c r="EPN78" s="45"/>
      <c r="EPO78" s="45"/>
      <c r="EPP78" s="45"/>
      <c r="EPQ78" s="45"/>
      <c r="EPR78" s="45"/>
      <c r="EPS78" s="45"/>
      <c r="EPT78" s="45"/>
      <c r="EPU78" s="45"/>
      <c r="EPV78" s="45"/>
      <c r="EPW78" s="45"/>
      <c r="EPX78" s="45"/>
      <c r="EPY78" s="45"/>
      <c r="EPZ78" s="45"/>
      <c r="EQA78" s="45"/>
      <c r="EQB78" s="45"/>
      <c r="EQC78" s="45"/>
      <c r="EQD78" s="45"/>
      <c r="EQE78" s="45"/>
      <c r="EQF78" s="45"/>
      <c r="EQG78" s="45"/>
      <c r="EQH78" s="45"/>
      <c r="EQI78" s="45"/>
      <c r="EQJ78" s="45"/>
      <c r="EQK78" s="45"/>
      <c r="EQL78" s="45"/>
      <c r="EQM78" s="45"/>
      <c r="EQN78" s="45"/>
      <c r="EQO78" s="45"/>
      <c r="EQP78" s="45"/>
      <c r="EQQ78" s="45"/>
      <c r="EQR78" s="45"/>
      <c r="EQS78" s="45"/>
      <c r="EQT78" s="45"/>
      <c r="EQU78" s="45"/>
      <c r="EQV78" s="45"/>
      <c r="EQW78" s="45"/>
      <c r="EQX78" s="45"/>
      <c r="EQY78" s="45"/>
      <c r="EQZ78" s="45"/>
      <c r="ERA78" s="45"/>
      <c r="ERB78" s="45"/>
      <c r="ERC78" s="45"/>
      <c r="ERD78" s="45"/>
      <c r="ERE78" s="45"/>
      <c r="ERF78" s="45"/>
      <c r="ERG78" s="45"/>
      <c r="ERH78" s="45"/>
      <c r="ERI78" s="45"/>
      <c r="ERJ78" s="45"/>
      <c r="ERK78" s="45"/>
      <c r="ERL78" s="45"/>
      <c r="ERM78" s="45"/>
      <c r="ERN78" s="45"/>
      <c r="ERO78" s="45"/>
      <c r="ERP78" s="45"/>
      <c r="ERQ78" s="45"/>
      <c r="ERR78" s="45"/>
      <c r="ERS78" s="45"/>
      <c r="ERT78" s="45"/>
      <c r="ERU78" s="45"/>
      <c r="ERV78" s="45"/>
      <c r="ERW78" s="45"/>
      <c r="ERX78" s="45"/>
      <c r="ERY78" s="45"/>
      <c r="ERZ78" s="45"/>
      <c r="ESA78" s="45"/>
      <c r="ESB78" s="45"/>
      <c r="ESC78" s="45"/>
      <c r="ESD78" s="45"/>
      <c r="ESE78" s="45"/>
      <c r="ESF78" s="45"/>
      <c r="ESG78" s="45"/>
      <c r="ESH78" s="45"/>
      <c r="ESI78" s="45"/>
      <c r="ESJ78" s="45"/>
      <c r="ESK78" s="45"/>
      <c r="ESL78" s="45"/>
      <c r="ESM78" s="45"/>
      <c r="ESN78" s="45"/>
      <c r="ESO78" s="45"/>
      <c r="ESP78" s="45"/>
      <c r="ESQ78" s="45"/>
      <c r="ESR78" s="45"/>
      <c r="ESS78" s="45"/>
      <c r="EST78" s="45"/>
      <c r="ESU78" s="45"/>
      <c r="ESV78" s="45"/>
      <c r="ESW78" s="45"/>
      <c r="ESX78" s="45"/>
      <c r="ESY78" s="45"/>
      <c r="ESZ78" s="45"/>
      <c r="ETA78" s="45"/>
      <c r="ETB78" s="45"/>
      <c r="ETC78" s="45"/>
      <c r="ETD78" s="45"/>
      <c r="ETE78" s="45"/>
      <c r="ETF78" s="45"/>
      <c r="ETG78" s="45"/>
      <c r="ETH78" s="45"/>
      <c r="ETI78" s="45"/>
      <c r="ETJ78" s="45"/>
      <c r="ETK78" s="45"/>
      <c r="ETL78" s="45"/>
      <c r="ETM78" s="45"/>
      <c r="ETN78" s="45"/>
      <c r="ETO78" s="45"/>
      <c r="ETP78" s="45"/>
      <c r="ETQ78" s="45"/>
      <c r="ETR78" s="45"/>
      <c r="ETS78" s="45"/>
      <c r="ETT78" s="45"/>
      <c r="ETU78" s="45"/>
      <c r="ETV78" s="45"/>
      <c r="ETW78" s="45"/>
      <c r="ETX78" s="45"/>
      <c r="ETY78" s="45"/>
      <c r="ETZ78" s="45"/>
      <c r="EUA78" s="45"/>
      <c r="EUB78" s="45"/>
      <c r="EUC78" s="45"/>
      <c r="EUD78" s="45"/>
      <c r="EUE78" s="45"/>
      <c r="EUF78" s="45"/>
      <c r="EUG78" s="45"/>
      <c r="EUH78" s="45"/>
      <c r="EUI78" s="45"/>
      <c r="EUJ78" s="45"/>
      <c r="EUK78" s="45"/>
      <c r="EUL78" s="45"/>
      <c r="EUM78" s="45"/>
      <c r="EUN78" s="45"/>
      <c r="EUO78" s="45"/>
      <c r="EUP78" s="45"/>
      <c r="EUQ78" s="45"/>
      <c r="EUR78" s="45"/>
      <c r="EUS78" s="45"/>
      <c r="EUT78" s="45"/>
      <c r="EUU78" s="45"/>
      <c r="EUV78" s="45"/>
      <c r="EUW78" s="45"/>
      <c r="EUX78" s="45"/>
      <c r="EUY78" s="45"/>
      <c r="EUZ78" s="45"/>
      <c r="EVA78" s="45"/>
      <c r="EVB78" s="45"/>
      <c r="EVC78" s="45"/>
      <c r="EVD78" s="45"/>
      <c r="EVE78" s="45"/>
      <c r="EVF78" s="45"/>
      <c r="EVG78" s="45"/>
      <c r="EVH78" s="45"/>
      <c r="EVI78" s="45"/>
      <c r="EVJ78" s="45"/>
      <c r="EVK78" s="45"/>
      <c r="EVL78" s="45"/>
      <c r="EVM78" s="45"/>
      <c r="EVN78" s="45"/>
      <c r="EVO78" s="45"/>
      <c r="EVP78" s="45"/>
      <c r="EVQ78" s="45"/>
      <c r="EVR78" s="45"/>
      <c r="EVS78" s="45"/>
      <c r="EVT78" s="45"/>
      <c r="EVU78" s="45"/>
      <c r="EVV78" s="45"/>
      <c r="EVW78" s="45"/>
      <c r="EVX78" s="45"/>
      <c r="EVY78" s="45"/>
      <c r="EVZ78" s="45"/>
      <c r="EWA78" s="45"/>
      <c r="EWB78" s="45"/>
      <c r="EWC78" s="45"/>
      <c r="EWD78" s="45"/>
      <c r="EWE78" s="45"/>
      <c r="EWF78" s="45"/>
      <c r="EWG78" s="45"/>
      <c r="EWH78" s="45"/>
      <c r="EWI78" s="45"/>
      <c r="EWJ78" s="45"/>
      <c r="EWK78" s="45"/>
      <c r="EWL78" s="45"/>
      <c r="EWM78" s="45"/>
      <c r="EWN78" s="45"/>
      <c r="EWO78" s="45"/>
      <c r="EWP78" s="45"/>
      <c r="EWQ78" s="45"/>
      <c r="EWR78" s="45"/>
      <c r="EWS78" s="45"/>
      <c r="EWT78" s="45"/>
      <c r="EWU78" s="45"/>
      <c r="EWV78" s="45"/>
      <c r="EWW78" s="45"/>
      <c r="EWX78" s="45"/>
      <c r="EWY78" s="45"/>
      <c r="EWZ78" s="45"/>
      <c r="EXA78" s="45"/>
      <c r="EXB78" s="45"/>
      <c r="EXC78" s="45"/>
      <c r="EXD78" s="45"/>
      <c r="EXE78" s="45"/>
      <c r="EXF78" s="45"/>
      <c r="EXG78" s="45"/>
      <c r="EXH78" s="45"/>
      <c r="EXI78" s="45"/>
      <c r="EXJ78" s="45"/>
      <c r="EXK78" s="45"/>
      <c r="EXL78" s="45"/>
      <c r="EXM78" s="45"/>
      <c r="EXN78" s="45"/>
      <c r="EXO78" s="45"/>
      <c r="EXP78" s="45"/>
      <c r="EXQ78" s="45"/>
      <c r="EXR78" s="45"/>
      <c r="EXS78" s="45"/>
      <c r="EXT78" s="45"/>
      <c r="EXU78" s="45"/>
      <c r="EXV78" s="45"/>
      <c r="EXW78" s="45"/>
      <c r="EXX78" s="45"/>
      <c r="EXY78" s="45"/>
      <c r="EXZ78" s="45"/>
      <c r="EYA78" s="45"/>
      <c r="EYB78" s="45"/>
      <c r="EYC78" s="45"/>
      <c r="EYD78" s="45"/>
      <c r="EYE78" s="45"/>
      <c r="EYF78" s="45"/>
      <c r="EYG78" s="45"/>
      <c r="EYH78" s="45"/>
      <c r="EYI78" s="45"/>
      <c r="EYJ78" s="45"/>
      <c r="EYK78" s="45"/>
      <c r="EYL78" s="45"/>
      <c r="EYM78" s="45"/>
      <c r="EYN78" s="45"/>
      <c r="EYO78" s="45"/>
      <c r="EYP78" s="45"/>
      <c r="EYQ78" s="45"/>
      <c r="EYR78" s="45"/>
      <c r="EYS78" s="45"/>
      <c r="EYT78" s="45"/>
      <c r="EYU78" s="45"/>
      <c r="EYV78" s="45"/>
      <c r="EYW78" s="45"/>
      <c r="EYX78" s="45"/>
      <c r="EYY78" s="45"/>
      <c r="EYZ78" s="45"/>
      <c r="EZA78" s="45"/>
      <c r="EZB78" s="45"/>
      <c r="EZC78" s="45"/>
      <c r="EZD78" s="45"/>
      <c r="EZE78" s="45"/>
      <c r="EZF78" s="45"/>
      <c r="EZG78" s="45"/>
      <c r="EZH78" s="45"/>
      <c r="EZI78" s="45"/>
      <c r="EZJ78" s="45"/>
      <c r="EZK78" s="45"/>
      <c r="EZL78" s="45"/>
      <c r="EZM78" s="45"/>
      <c r="EZN78" s="45"/>
      <c r="EZO78" s="45"/>
      <c r="EZP78" s="45"/>
      <c r="EZQ78" s="45"/>
      <c r="EZR78" s="45"/>
      <c r="EZS78" s="45"/>
      <c r="EZT78" s="45"/>
      <c r="EZU78" s="45"/>
      <c r="EZV78" s="45"/>
      <c r="EZW78" s="45"/>
      <c r="EZX78" s="45"/>
      <c r="EZY78" s="45"/>
      <c r="EZZ78" s="45"/>
      <c r="FAA78" s="45"/>
      <c r="FAB78" s="45"/>
      <c r="FAC78" s="45"/>
      <c r="FAD78" s="45"/>
      <c r="FAE78" s="45"/>
      <c r="FAF78" s="45"/>
      <c r="FAG78" s="45"/>
      <c r="FAH78" s="45"/>
      <c r="FAI78" s="45"/>
      <c r="FAJ78" s="45"/>
      <c r="FAK78" s="45"/>
      <c r="FAL78" s="45"/>
      <c r="FAM78" s="45"/>
      <c r="FAN78" s="45"/>
      <c r="FAO78" s="45"/>
      <c r="FAP78" s="45"/>
      <c r="FAQ78" s="45"/>
      <c r="FAR78" s="45"/>
      <c r="FAS78" s="45"/>
      <c r="FAT78" s="45"/>
      <c r="FAU78" s="45"/>
      <c r="FAV78" s="45"/>
      <c r="FAW78" s="45"/>
      <c r="FAX78" s="45"/>
      <c r="FAY78" s="45"/>
      <c r="FAZ78" s="45"/>
      <c r="FBA78" s="45"/>
      <c r="FBB78" s="45"/>
      <c r="FBC78" s="45"/>
      <c r="FBD78" s="45"/>
      <c r="FBE78" s="45"/>
      <c r="FBF78" s="45"/>
      <c r="FBG78" s="45"/>
      <c r="FBH78" s="45"/>
      <c r="FBI78" s="45"/>
      <c r="FBJ78" s="45"/>
      <c r="FBK78" s="45"/>
      <c r="FBL78" s="45"/>
      <c r="FBM78" s="45"/>
      <c r="FBN78" s="45"/>
      <c r="FBO78" s="45"/>
      <c r="FBP78" s="45"/>
      <c r="FBQ78" s="45"/>
      <c r="FBR78" s="45"/>
      <c r="FBS78" s="45"/>
      <c r="FBT78" s="45"/>
      <c r="FBU78" s="45"/>
      <c r="FBV78" s="45"/>
      <c r="FBW78" s="45"/>
      <c r="FBX78" s="45"/>
      <c r="FBY78" s="45"/>
      <c r="FBZ78" s="45"/>
      <c r="FCA78" s="45"/>
      <c r="FCB78" s="45"/>
      <c r="FCC78" s="45"/>
      <c r="FCD78" s="45"/>
      <c r="FCE78" s="45"/>
      <c r="FCF78" s="45"/>
      <c r="FCG78" s="45"/>
      <c r="FCH78" s="45"/>
      <c r="FCI78" s="45"/>
      <c r="FCJ78" s="45"/>
      <c r="FCK78" s="45"/>
      <c r="FCL78" s="45"/>
      <c r="FCM78" s="45"/>
      <c r="FCN78" s="45"/>
      <c r="FCO78" s="45"/>
      <c r="FCP78" s="45"/>
      <c r="FCQ78" s="45"/>
      <c r="FCR78" s="45"/>
      <c r="FCS78" s="45"/>
      <c r="FCT78" s="45"/>
      <c r="FCU78" s="45"/>
      <c r="FCV78" s="45"/>
      <c r="FCW78" s="45"/>
      <c r="FCX78" s="45"/>
      <c r="FCY78" s="45"/>
      <c r="FCZ78" s="45"/>
      <c r="FDA78" s="45"/>
      <c r="FDB78" s="45"/>
      <c r="FDC78" s="45"/>
      <c r="FDD78" s="45"/>
      <c r="FDE78" s="45"/>
      <c r="FDF78" s="45"/>
      <c r="FDG78" s="45"/>
      <c r="FDH78" s="45"/>
      <c r="FDI78" s="45"/>
      <c r="FDJ78" s="45"/>
      <c r="FDK78" s="45"/>
      <c r="FDL78" s="45"/>
      <c r="FDM78" s="45"/>
      <c r="FDN78" s="45"/>
      <c r="FDO78" s="45"/>
      <c r="FDP78" s="45"/>
      <c r="FDQ78" s="45"/>
      <c r="FDR78" s="45"/>
      <c r="FDS78" s="45"/>
      <c r="FDT78" s="45"/>
      <c r="FDU78" s="45"/>
      <c r="FDV78" s="45"/>
      <c r="FDW78" s="45"/>
      <c r="FDX78" s="45"/>
      <c r="FDY78" s="45"/>
      <c r="FDZ78" s="45"/>
      <c r="FEA78" s="45"/>
      <c r="FEB78" s="45"/>
      <c r="FEC78" s="45"/>
      <c r="FED78" s="45"/>
      <c r="FEE78" s="45"/>
      <c r="FEF78" s="45"/>
      <c r="FEG78" s="45"/>
      <c r="FEH78" s="45"/>
      <c r="FEI78" s="45"/>
      <c r="FEJ78" s="45"/>
      <c r="FEK78" s="45"/>
      <c r="FEL78" s="45"/>
      <c r="FEM78" s="45"/>
      <c r="FEN78" s="45"/>
      <c r="FEO78" s="45"/>
      <c r="FEP78" s="45"/>
      <c r="FEQ78" s="45"/>
      <c r="FER78" s="45"/>
      <c r="FES78" s="45"/>
      <c r="FET78" s="45"/>
      <c r="FEU78" s="45"/>
      <c r="FEV78" s="45"/>
      <c r="FEW78" s="45"/>
      <c r="FEX78" s="45"/>
      <c r="FEY78" s="45"/>
      <c r="FEZ78" s="45"/>
      <c r="FFA78" s="45"/>
      <c r="FFB78" s="45"/>
      <c r="FFC78" s="45"/>
      <c r="FFD78" s="45"/>
      <c r="FFE78" s="45"/>
      <c r="FFF78" s="45"/>
      <c r="FFG78" s="45"/>
      <c r="FFH78" s="45"/>
      <c r="FFI78" s="45"/>
      <c r="FFJ78" s="45"/>
      <c r="FFK78" s="45"/>
      <c r="FFL78" s="45"/>
      <c r="FFM78" s="45"/>
      <c r="FFN78" s="45"/>
      <c r="FFO78" s="45"/>
      <c r="FFP78" s="45"/>
      <c r="FFQ78" s="45"/>
      <c r="FFR78" s="45"/>
      <c r="FFS78" s="45"/>
      <c r="FFT78" s="45"/>
      <c r="FFU78" s="45"/>
      <c r="FFV78" s="45"/>
      <c r="FFW78" s="45"/>
      <c r="FFX78" s="45"/>
      <c r="FFY78" s="45"/>
      <c r="FFZ78" s="45"/>
      <c r="FGA78" s="45"/>
      <c r="FGB78" s="45"/>
      <c r="FGC78" s="45"/>
      <c r="FGD78" s="45"/>
      <c r="FGE78" s="45"/>
      <c r="FGF78" s="45"/>
      <c r="FGG78" s="45"/>
      <c r="FGH78" s="45"/>
      <c r="FGI78" s="45"/>
      <c r="FGJ78" s="45"/>
      <c r="FGK78" s="45"/>
      <c r="FGL78" s="45"/>
      <c r="FGM78" s="45"/>
      <c r="FGN78" s="45"/>
      <c r="FGO78" s="45"/>
      <c r="FGP78" s="45"/>
      <c r="FGQ78" s="45"/>
      <c r="FGR78" s="45"/>
      <c r="FGS78" s="45"/>
      <c r="FGT78" s="45"/>
      <c r="FGU78" s="45"/>
      <c r="FGV78" s="45"/>
      <c r="FGW78" s="45"/>
      <c r="FGX78" s="45"/>
      <c r="FGY78" s="45"/>
      <c r="FGZ78" s="45"/>
      <c r="FHA78" s="45"/>
      <c r="FHB78" s="45"/>
      <c r="FHC78" s="45"/>
      <c r="FHD78" s="45"/>
      <c r="FHE78" s="45"/>
      <c r="FHF78" s="45"/>
      <c r="FHG78" s="45"/>
      <c r="FHH78" s="45"/>
      <c r="FHI78" s="45"/>
      <c r="FHJ78" s="45"/>
      <c r="FHK78" s="45"/>
      <c r="FHL78" s="45"/>
      <c r="FHM78" s="45"/>
      <c r="FHN78" s="45"/>
      <c r="FHO78" s="45"/>
      <c r="FHP78" s="45"/>
      <c r="FHQ78" s="45"/>
      <c r="FHR78" s="45"/>
      <c r="FHS78" s="45"/>
      <c r="FHT78" s="45"/>
      <c r="FHU78" s="45"/>
      <c r="FHV78" s="45"/>
      <c r="FHW78" s="45"/>
      <c r="FHX78" s="45"/>
      <c r="FHY78" s="45"/>
      <c r="FHZ78" s="45"/>
      <c r="FIA78" s="45"/>
      <c r="FIB78" s="45"/>
      <c r="FIC78" s="45"/>
      <c r="FID78" s="45"/>
      <c r="FIE78" s="45"/>
      <c r="FIF78" s="45"/>
      <c r="FIG78" s="45"/>
      <c r="FIH78" s="45"/>
      <c r="FII78" s="45"/>
      <c r="FIJ78" s="45"/>
      <c r="FIK78" s="45"/>
      <c r="FIL78" s="45"/>
      <c r="FIM78" s="45"/>
      <c r="FIN78" s="45"/>
      <c r="FIO78" s="45"/>
      <c r="FIP78" s="45"/>
      <c r="FIQ78" s="45"/>
      <c r="FIR78" s="45"/>
      <c r="FIS78" s="45"/>
      <c r="FIT78" s="45"/>
      <c r="FIU78" s="45"/>
      <c r="FIV78" s="45"/>
      <c r="FIW78" s="45"/>
      <c r="FIX78" s="45"/>
      <c r="FIY78" s="45"/>
      <c r="FIZ78" s="45"/>
      <c r="FJA78" s="45"/>
      <c r="FJB78" s="45"/>
      <c r="FJC78" s="45"/>
      <c r="FJD78" s="45"/>
      <c r="FJE78" s="45"/>
      <c r="FJF78" s="45"/>
      <c r="FJG78" s="45"/>
      <c r="FJH78" s="45"/>
      <c r="FJI78" s="45"/>
      <c r="FJJ78" s="45"/>
      <c r="FJK78" s="45"/>
      <c r="FJL78" s="45"/>
      <c r="FJM78" s="45"/>
      <c r="FJN78" s="45"/>
      <c r="FJO78" s="45"/>
      <c r="FJP78" s="45"/>
      <c r="FJQ78" s="45"/>
      <c r="FJR78" s="45"/>
      <c r="FJS78" s="45"/>
      <c r="FJT78" s="45"/>
      <c r="FJU78" s="45"/>
      <c r="FJV78" s="45"/>
      <c r="FJW78" s="45"/>
      <c r="FJX78" s="45"/>
      <c r="FJY78" s="45"/>
      <c r="FJZ78" s="45"/>
      <c r="FKA78" s="45"/>
      <c r="FKB78" s="45"/>
      <c r="FKC78" s="45"/>
      <c r="FKD78" s="45"/>
      <c r="FKE78" s="45"/>
      <c r="FKF78" s="45"/>
      <c r="FKG78" s="45"/>
      <c r="FKH78" s="45"/>
      <c r="FKI78" s="45"/>
      <c r="FKJ78" s="45"/>
      <c r="FKK78" s="45"/>
      <c r="FKL78" s="45"/>
      <c r="FKM78" s="45"/>
      <c r="FKN78" s="45"/>
      <c r="FKO78" s="45"/>
      <c r="FKP78" s="45"/>
      <c r="FKQ78" s="45"/>
      <c r="FKR78" s="45"/>
      <c r="FKS78" s="45"/>
      <c r="FKT78" s="45"/>
      <c r="FKU78" s="45"/>
      <c r="FKV78" s="45"/>
      <c r="FKW78" s="45"/>
      <c r="FKX78" s="45"/>
      <c r="FKY78" s="45"/>
      <c r="FKZ78" s="45"/>
      <c r="FLA78" s="45"/>
      <c r="FLB78" s="45"/>
      <c r="FLC78" s="45"/>
      <c r="FLD78" s="45"/>
      <c r="FLE78" s="45"/>
      <c r="FLF78" s="45"/>
      <c r="FLG78" s="45"/>
      <c r="FLH78" s="45"/>
      <c r="FLI78" s="45"/>
      <c r="FLJ78" s="45"/>
      <c r="FLK78" s="45"/>
      <c r="FLL78" s="45"/>
      <c r="FLM78" s="45"/>
      <c r="FLN78" s="45"/>
      <c r="FLO78" s="45"/>
      <c r="FLP78" s="45"/>
      <c r="FLQ78" s="45"/>
      <c r="FLR78" s="45"/>
      <c r="FLS78" s="45"/>
      <c r="FLT78" s="45"/>
      <c r="FLU78" s="45"/>
      <c r="FLV78" s="45"/>
      <c r="FLW78" s="45"/>
      <c r="FLX78" s="45"/>
      <c r="FLY78" s="45"/>
      <c r="FLZ78" s="45"/>
      <c r="FMA78" s="45"/>
      <c r="FMB78" s="45"/>
      <c r="FMC78" s="45"/>
      <c r="FMD78" s="45"/>
      <c r="FME78" s="45"/>
      <c r="FMF78" s="45"/>
      <c r="FMG78" s="45"/>
      <c r="FMH78" s="45"/>
      <c r="FMI78" s="45"/>
      <c r="FMJ78" s="45"/>
      <c r="FMK78" s="45"/>
      <c r="FML78" s="45"/>
      <c r="FMM78" s="45"/>
      <c r="FMN78" s="45"/>
      <c r="FMO78" s="45"/>
      <c r="FMP78" s="45"/>
      <c r="FMQ78" s="45"/>
      <c r="FMR78" s="45"/>
      <c r="FMS78" s="45"/>
      <c r="FMT78" s="45"/>
      <c r="FMU78" s="45"/>
      <c r="FMV78" s="45"/>
      <c r="FMW78" s="45"/>
      <c r="FMX78" s="45"/>
      <c r="FMY78" s="45"/>
      <c r="FMZ78" s="45"/>
      <c r="FNA78" s="45"/>
      <c r="FNB78" s="45"/>
      <c r="FNC78" s="45"/>
      <c r="FND78" s="45"/>
      <c r="FNE78" s="45"/>
      <c r="FNF78" s="45"/>
      <c r="FNG78" s="45"/>
      <c r="FNH78" s="45"/>
      <c r="FNI78" s="45"/>
      <c r="FNJ78" s="45"/>
      <c r="FNK78" s="45"/>
      <c r="FNL78" s="45"/>
      <c r="FNM78" s="45"/>
      <c r="FNN78" s="45"/>
      <c r="FNO78" s="45"/>
      <c r="FNP78" s="45"/>
    </row>
    <row r="79" spans="1:4436" s="88" customFormat="1" outlineLevel="1">
      <c r="A79" s="26"/>
      <c r="B79" s="152"/>
      <c r="C79" s="153" t="s">
        <v>55</v>
      </c>
      <c r="D79" s="344"/>
      <c r="E79" s="154">
        <f>SUM(E75:E78)</f>
        <v>9876899</v>
      </c>
      <c r="F79" s="154">
        <f>SUM(F75:F78)</f>
        <v>7440171</v>
      </c>
      <c r="G79" s="23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36"/>
      <c r="T79" s="26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  <c r="IW79" s="45"/>
      <c r="IX79" s="45"/>
      <c r="IY79" s="45"/>
      <c r="IZ79" s="45"/>
      <c r="JA79" s="45"/>
      <c r="JB79" s="45"/>
      <c r="JC79" s="45"/>
      <c r="JD79" s="45"/>
      <c r="JE79" s="45"/>
      <c r="JF79" s="45"/>
      <c r="JG79" s="45"/>
      <c r="JH79" s="45"/>
      <c r="JI79" s="45"/>
      <c r="JJ79" s="45"/>
      <c r="JK79" s="45"/>
      <c r="JL79" s="45"/>
      <c r="JM79" s="45"/>
      <c r="JN79" s="45"/>
      <c r="JO79" s="45"/>
      <c r="JP79" s="45"/>
      <c r="JQ79" s="45"/>
      <c r="JR79" s="45"/>
      <c r="JS79" s="45"/>
      <c r="JT79" s="45"/>
      <c r="JU79" s="45"/>
      <c r="JV79" s="45"/>
      <c r="JW79" s="45"/>
      <c r="JX79" s="45"/>
      <c r="JY79" s="45"/>
      <c r="JZ79" s="45"/>
      <c r="KA79" s="45"/>
      <c r="KB79" s="45"/>
      <c r="KC79" s="45"/>
      <c r="KD79" s="45"/>
      <c r="KE79" s="45"/>
      <c r="KF79" s="45"/>
      <c r="KG79" s="45"/>
      <c r="KH79" s="45"/>
      <c r="KI79" s="45"/>
      <c r="KJ79" s="45"/>
      <c r="KK79" s="45"/>
      <c r="KL79" s="45"/>
      <c r="KM79" s="45"/>
      <c r="KN79" s="45"/>
      <c r="KO79" s="45"/>
      <c r="KP79" s="45"/>
      <c r="KQ79" s="45"/>
      <c r="KR79" s="45"/>
      <c r="KS79" s="45"/>
      <c r="KT79" s="45"/>
      <c r="KU79" s="45"/>
      <c r="KV79" s="45"/>
      <c r="KW79" s="45"/>
      <c r="KX79" s="45"/>
      <c r="KY79" s="45"/>
      <c r="KZ79" s="45"/>
      <c r="LA79" s="45"/>
      <c r="LB79" s="45"/>
      <c r="LC79" s="45"/>
      <c r="LD79" s="45"/>
      <c r="LE79" s="45"/>
      <c r="LF79" s="45"/>
      <c r="LG79" s="45"/>
      <c r="LH79" s="45"/>
      <c r="LI79" s="45"/>
      <c r="LJ79" s="45"/>
      <c r="LK79" s="45"/>
      <c r="LL79" s="45"/>
      <c r="LM79" s="45"/>
      <c r="LN79" s="45"/>
      <c r="LO79" s="45"/>
      <c r="LP79" s="45"/>
      <c r="LQ79" s="45"/>
      <c r="LR79" s="45"/>
      <c r="LS79" s="45"/>
      <c r="LT79" s="45"/>
      <c r="LU79" s="45"/>
      <c r="LV79" s="45"/>
      <c r="LW79" s="45"/>
      <c r="LX79" s="45"/>
      <c r="LY79" s="45"/>
      <c r="LZ79" s="45"/>
      <c r="MA79" s="45"/>
      <c r="MB79" s="45"/>
      <c r="MC79" s="45"/>
      <c r="MD79" s="45"/>
      <c r="ME79" s="45"/>
      <c r="MF79" s="45"/>
      <c r="MG79" s="45"/>
      <c r="MH79" s="45"/>
      <c r="MI79" s="45"/>
      <c r="MJ79" s="45"/>
      <c r="MK79" s="45"/>
      <c r="ML79" s="45"/>
      <c r="MM79" s="45"/>
      <c r="MN79" s="45"/>
      <c r="MO79" s="45"/>
      <c r="MP79" s="45"/>
      <c r="MQ79" s="45"/>
      <c r="MR79" s="45"/>
      <c r="MS79" s="45"/>
      <c r="MT79" s="45"/>
      <c r="MU79" s="45"/>
      <c r="MV79" s="45"/>
      <c r="MW79" s="45"/>
      <c r="MX79" s="45"/>
      <c r="MY79" s="45"/>
      <c r="MZ79" s="45"/>
      <c r="NA79" s="45"/>
      <c r="NB79" s="45"/>
      <c r="NC79" s="45"/>
      <c r="ND79" s="45"/>
      <c r="NE79" s="45"/>
      <c r="NF79" s="45"/>
      <c r="NG79" s="45"/>
      <c r="NH79" s="45"/>
      <c r="NI79" s="45"/>
      <c r="NJ79" s="45"/>
      <c r="NK79" s="45"/>
      <c r="NL79" s="45"/>
      <c r="NM79" s="45"/>
      <c r="NN79" s="45"/>
      <c r="NO79" s="45"/>
      <c r="NP79" s="45"/>
      <c r="NQ79" s="45"/>
      <c r="NR79" s="45"/>
      <c r="NS79" s="45"/>
      <c r="NT79" s="45"/>
      <c r="NU79" s="45"/>
      <c r="NV79" s="45"/>
      <c r="NW79" s="45"/>
      <c r="NX79" s="45"/>
      <c r="NY79" s="45"/>
      <c r="NZ79" s="45"/>
      <c r="OA79" s="45"/>
      <c r="OB79" s="45"/>
      <c r="OC79" s="45"/>
      <c r="OD79" s="45"/>
      <c r="OE79" s="45"/>
      <c r="OF79" s="45"/>
      <c r="OG79" s="45"/>
      <c r="OH79" s="45"/>
      <c r="OI79" s="45"/>
      <c r="OJ79" s="45"/>
      <c r="OK79" s="45"/>
      <c r="OL79" s="45"/>
      <c r="OM79" s="45"/>
      <c r="ON79" s="45"/>
      <c r="OO79" s="45"/>
      <c r="OP79" s="45"/>
      <c r="OQ79" s="45"/>
      <c r="OR79" s="45"/>
      <c r="OS79" s="45"/>
      <c r="OT79" s="45"/>
      <c r="OU79" s="45"/>
      <c r="OV79" s="45"/>
      <c r="OW79" s="45"/>
      <c r="OX79" s="45"/>
      <c r="OY79" s="45"/>
      <c r="OZ79" s="45"/>
      <c r="PA79" s="45"/>
      <c r="PB79" s="45"/>
      <c r="PC79" s="45"/>
      <c r="PD79" s="45"/>
      <c r="PE79" s="45"/>
      <c r="PF79" s="45"/>
      <c r="PG79" s="45"/>
      <c r="PH79" s="45"/>
      <c r="PI79" s="45"/>
      <c r="PJ79" s="45"/>
      <c r="PK79" s="45"/>
      <c r="PL79" s="45"/>
      <c r="PM79" s="45"/>
      <c r="PN79" s="45"/>
      <c r="PO79" s="45"/>
      <c r="PP79" s="45"/>
      <c r="PQ79" s="45"/>
      <c r="PR79" s="45"/>
      <c r="PS79" s="45"/>
      <c r="PT79" s="45"/>
      <c r="PU79" s="45"/>
      <c r="PV79" s="45"/>
      <c r="PW79" s="45"/>
      <c r="PX79" s="45"/>
      <c r="PY79" s="45"/>
      <c r="PZ79" s="45"/>
      <c r="QA79" s="45"/>
      <c r="QB79" s="45"/>
      <c r="QC79" s="45"/>
      <c r="QD79" s="45"/>
      <c r="QE79" s="45"/>
      <c r="QF79" s="45"/>
      <c r="QG79" s="45"/>
      <c r="QH79" s="45"/>
      <c r="QI79" s="45"/>
      <c r="QJ79" s="45"/>
      <c r="QK79" s="45"/>
      <c r="QL79" s="45"/>
      <c r="QM79" s="45"/>
      <c r="QN79" s="45"/>
      <c r="QO79" s="45"/>
      <c r="QP79" s="45"/>
      <c r="QQ79" s="45"/>
      <c r="QR79" s="45"/>
      <c r="QS79" s="45"/>
      <c r="QT79" s="45"/>
      <c r="QU79" s="45"/>
      <c r="QV79" s="45"/>
      <c r="QW79" s="45"/>
      <c r="QX79" s="45"/>
      <c r="QY79" s="45"/>
      <c r="QZ79" s="45"/>
      <c r="RA79" s="45"/>
      <c r="RB79" s="45"/>
      <c r="RC79" s="45"/>
      <c r="RD79" s="45"/>
      <c r="RE79" s="45"/>
      <c r="RF79" s="45"/>
      <c r="RG79" s="45"/>
      <c r="RH79" s="45"/>
      <c r="RI79" s="45"/>
      <c r="RJ79" s="45"/>
      <c r="RK79" s="45"/>
      <c r="RL79" s="45"/>
      <c r="RM79" s="45"/>
      <c r="RN79" s="45"/>
      <c r="RO79" s="45"/>
      <c r="RP79" s="45"/>
      <c r="RQ79" s="45"/>
      <c r="RR79" s="45"/>
      <c r="RS79" s="45"/>
      <c r="RT79" s="45"/>
      <c r="RU79" s="45"/>
      <c r="RV79" s="45"/>
      <c r="RW79" s="45"/>
      <c r="RX79" s="45"/>
      <c r="RY79" s="45"/>
      <c r="RZ79" s="45"/>
      <c r="SA79" s="45"/>
      <c r="SB79" s="45"/>
      <c r="SC79" s="45"/>
      <c r="SD79" s="45"/>
      <c r="SE79" s="45"/>
      <c r="SF79" s="45"/>
      <c r="SG79" s="45"/>
      <c r="SH79" s="45"/>
      <c r="SI79" s="45"/>
      <c r="SJ79" s="45"/>
      <c r="SK79" s="45"/>
      <c r="SL79" s="45"/>
      <c r="SM79" s="45"/>
      <c r="SN79" s="45"/>
      <c r="SO79" s="45"/>
      <c r="SP79" s="45"/>
      <c r="SQ79" s="45"/>
      <c r="SR79" s="45"/>
      <c r="SS79" s="45"/>
      <c r="ST79" s="45"/>
      <c r="SU79" s="45"/>
      <c r="SV79" s="45"/>
      <c r="SW79" s="45"/>
      <c r="SX79" s="45"/>
      <c r="SY79" s="45"/>
      <c r="SZ79" s="45"/>
      <c r="TA79" s="45"/>
      <c r="TB79" s="45"/>
      <c r="TC79" s="45"/>
      <c r="TD79" s="45"/>
      <c r="TE79" s="45"/>
      <c r="TF79" s="45"/>
      <c r="TG79" s="45"/>
      <c r="TH79" s="45"/>
      <c r="TI79" s="45"/>
      <c r="TJ79" s="45"/>
      <c r="TK79" s="45"/>
      <c r="TL79" s="45"/>
      <c r="TM79" s="45"/>
      <c r="TN79" s="45"/>
      <c r="TO79" s="45"/>
      <c r="TP79" s="45"/>
      <c r="TQ79" s="45"/>
      <c r="TR79" s="45"/>
      <c r="TS79" s="45"/>
      <c r="TT79" s="45"/>
      <c r="TU79" s="45"/>
      <c r="TV79" s="45"/>
      <c r="TW79" s="45"/>
      <c r="TX79" s="45"/>
      <c r="TY79" s="45"/>
      <c r="TZ79" s="45"/>
      <c r="UA79" s="45"/>
      <c r="UB79" s="45"/>
      <c r="UC79" s="45"/>
      <c r="UD79" s="45"/>
      <c r="UE79" s="45"/>
      <c r="UF79" s="45"/>
      <c r="UG79" s="45"/>
      <c r="UH79" s="45"/>
      <c r="UI79" s="45"/>
      <c r="UJ79" s="45"/>
      <c r="UK79" s="45"/>
      <c r="UL79" s="45"/>
      <c r="UM79" s="45"/>
      <c r="UN79" s="45"/>
      <c r="UO79" s="45"/>
      <c r="UP79" s="45"/>
      <c r="UQ79" s="45"/>
      <c r="UR79" s="45"/>
      <c r="US79" s="45"/>
      <c r="UT79" s="45"/>
      <c r="UU79" s="45"/>
      <c r="UV79" s="45"/>
      <c r="UW79" s="45"/>
      <c r="UX79" s="45"/>
      <c r="UY79" s="45"/>
      <c r="UZ79" s="45"/>
      <c r="VA79" s="45"/>
      <c r="VB79" s="45"/>
      <c r="VC79" s="45"/>
      <c r="VD79" s="45"/>
      <c r="VE79" s="45"/>
      <c r="VF79" s="45"/>
      <c r="VG79" s="45"/>
      <c r="VH79" s="45"/>
      <c r="VI79" s="45"/>
      <c r="VJ79" s="45"/>
      <c r="VK79" s="45"/>
      <c r="VL79" s="45"/>
      <c r="VM79" s="45"/>
      <c r="VN79" s="45"/>
      <c r="VO79" s="45"/>
      <c r="VP79" s="45"/>
      <c r="VQ79" s="45"/>
      <c r="VR79" s="45"/>
      <c r="VS79" s="45"/>
      <c r="VT79" s="45"/>
      <c r="VU79" s="45"/>
      <c r="VV79" s="45"/>
      <c r="VW79" s="45"/>
      <c r="VX79" s="45"/>
      <c r="VY79" s="45"/>
      <c r="VZ79" s="45"/>
      <c r="WA79" s="45"/>
      <c r="WB79" s="45"/>
      <c r="WC79" s="45"/>
      <c r="WD79" s="45"/>
      <c r="WE79" s="45"/>
      <c r="WF79" s="45"/>
      <c r="WG79" s="45"/>
      <c r="WH79" s="45"/>
      <c r="WI79" s="45"/>
      <c r="WJ79" s="45"/>
      <c r="WK79" s="45"/>
      <c r="WL79" s="45"/>
      <c r="WM79" s="45"/>
      <c r="WN79" s="45"/>
      <c r="WO79" s="45"/>
      <c r="WP79" s="45"/>
      <c r="WQ79" s="45"/>
      <c r="WR79" s="45"/>
      <c r="WS79" s="45"/>
      <c r="WT79" s="45"/>
      <c r="WU79" s="45"/>
      <c r="WV79" s="45"/>
      <c r="WW79" s="45"/>
      <c r="WX79" s="45"/>
      <c r="WY79" s="45"/>
      <c r="WZ79" s="45"/>
      <c r="XA79" s="45"/>
      <c r="XB79" s="45"/>
      <c r="XC79" s="45"/>
      <c r="XD79" s="45"/>
      <c r="XE79" s="45"/>
      <c r="XF79" s="45"/>
      <c r="XG79" s="45"/>
      <c r="XH79" s="45"/>
      <c r="XI79" s="45"/>
      <c r="XJ79" s="45"/>
      <c r="XK79" s="45"/>
      <c r="XL79" s="45"/>
      <c r="XM79" s="45"/>
      <c r="XN79" s="45"/>
      <c r="XO79" s="45"/>
      <c r="XP79" s="45"/>
      <c r="XQ79" s="45"/>
      <c r="XR79" s="45"/>
      <c r="XS79" s="45"/>
      <c r="XT79" s="45"/>
      <c r="XU79" s="45"/>
      <c r="XV79" s="45"/>
      <c r="XW79" s="45"/>
      <c r="XX79" s="45"/>
      <c r="XY79" s="45"/>
      <c r="XZ79" s="45"/>
      <c r="YA79" s="45"/>
      <c r="YB79" s="45"/>
      <c r="YC79" s="45"/>
      <c r="YD79" s="45"/>
      <c r="YE79" s="45"/>
      <c r="YF79" s="45"/>
      <c r="YG79" s="45"/>
      <c r="YH79" s="45"/>
      <c r="YI79" s="45"/>
      <c r="YJ79" s="45"/>
      <c r="YK79" s="45"/>
      <c r="YL79" s="45"/>
      <c r="YM79" s="45"/>
      <c r="YN79" s="45"/>
      <c r="YO79" s="45"/>
      <c r="YP79" s="45"/>
      <c r="YQ79" s="45"/>
      <c r="YR79" s="45"/>
      <c r="YS79" s="45"/>
      <c r="YT79" s="45"/>
      <c r="YU79" s="45"/>
      <c r="YV79" s="45"/>
      <c r="YW79" s="45"/>
      <c r="YX79" s="45"/>
      <c r="YY79" s="45"/>
      <c r="YZ79" s="45"/>
      <c r="ZA79" s="45"/>
      <c r="ZB79" s="45"/>
      <c r="ZC79" s="45"/>
      <c r="ZD79" s="45"/>
      <c r="ZE79" s="45"/>
      <c r="ZF79" s="45"/>
      <c r="ZG79" s="45"/>
      <c r="ZH79" s="45"/>
      <c r="ZI79" s="45"/>
      <c r="ZJ79" s="45"/>
      <c r="ZK79" s="45"/>
      <c r="ZL79" s="45"/>
      <c r="ZM79" s="45"/>
      <c r="ZN79" s="45"/>
      <c r="ZO79" s="45"/>
      <c r="ZP79" s="45"/>
      <c r="ZQ79" s="45"/>
      <c r="ZR79" s="45"/>
      <c r="ZS79" s="45"/>
      <c r="ZT79" s="45"/>
      <c r="ZU79" s="45"/>
      <c r="ZV79" s="45"/>
      <c r="ZW79" s="45"/>
      <c r="ZX79" s="45"/>
      <c r="ZY79" s="45"/>
      <c r="ZZ79" s="45"/>
      <c r="AAA79" s="45"/>
      <c r="AAB79" s="45"/>
      <c r="AAC79" s="45"/>
      <c r="AAD79" s="45"/>
      <c r="AAE79" s="45"/>
      <c r="AAF79" s="45"/>
      <c r="AAG79" s="45"/>
      <c r="AAH79" s="45"/>
      <c r="AAI79" s="45"/>
      <c r="AAJ79" s="45"/>
      <c r="AAK79" s="45"/>
      <c r="AAL79" s="45"/>
      <c r="AAM79" s="45"/>
      <c r="AAN79" s="45"/>
      <c r="AAO79" s="45"/>
      <c r="AAP79" s="45"/>
      <c r="AAQ79" s="45"/>
      <c r="AAR79" s="45"/>
      <c r="AAS79" s="45"/>
      <c r="AAT79" s="45"/>
      <c r="AAU79" s="45"/>
      <c r="AAV79" s="45"/>
      <c r="AAW79" s="45"/>
      <c r="AAX79" s="45"/>
      <c r="AAY79" s="45"/>
      <c r="AAZ79" s="45"/>
      <c r="ABA79" s="45"/>
      <c r="ABB79" s="45"/>
      <c r="ABC79" s="45"/>
      <c r="ABD79" s="45"/>
      <c r="ABE79" s="45"/>
      <c r="ABF79" s="45"/>
      <c r="ABG79" s="45"/>
      <c r="ABH79" s="45"/>
      <c r="ABI79" s="45"/>
      <c r="ABJ79" s="45"/>
      <c r="ABK79" s="45"/>
      <c r="ABL79" s="45"/>
      <c r="ABM79" s="45"/>
      <c r="ABN79" s="45"/>
      <c r="ABO79" s="45"/>
      <c r="ABP79" s="45"/>
      <c r="ABQ79" s="45"/>
      <c r="ABR79" s="45"/>
      <c r="ABS79" s="45"/>
      <c r="ABT79" s="45"/>
      <c r="ABU79" s="45"/>
      <c r="ABV79" s="45"/>
      <c r="ABW79" s="45"/>
      <c r="ABX79" s="45"/>
      <c r="ABY79" s="45"/>
      <c r="ABZ79" s="45"/>
      <c r="ACA79" s="45"/>
      <c r="ACB79" s="45"/>
      <c r="ACC79" s="45"/>
      <c r="ACD79" s="45"/>
      <c r="ACE79" s="45"/>
      <c r="ACF79" s="45"/>
      <c r="ACG79" s="45"/>
      <c r="ACH79" s="45"/>
      <c r="ACI79" s="45"/>
      <c r="ACJ79" s="45"/>
      <c r="ACK79" s="45"/>
      <c r="ACL79" s="45"/>
      <c r="ACM79" s="45"/>
      <c r="ACN79" s="45"/>
      <c r="ACO79" s="45"/>
      <c r="ACP79" s="45"/>
      <c r="ACQ79" s="45"/>
      <c r="ACR79" s="45"/>
      <c r="ACS79" s="45"/>
      <c r="ACT79" s="45"/>
      <c r="ACU79" s="45"/>
      <c r="ACV79" s="45"/>
      <c r="ACW79" s="45"/>
      <c r="ACX79" s="45"/>
      <c r="ACY79" s="45"/>
      <c r="ACZ79" s="45"/>
      <c r="ADA79" s="45"/>
      <c r="ADB79" s="45"/>
      <c r="ADC79" s="45"/>
      <c r="ADD79" s="45"/>
      <c r="ADE79" s="45"/>
      <c r="ADF79" s="45"/>
      <c r="ADG79" s="45"/>
      <c r="ADH79" s="45"/>
      <c r="ADI79" s="45"/>
      <c r="ADJ79" s="45"/>
      <c r="ADK79" s="45"/>
      <c r="ADL79" s="45"/>
      <c r="ADM79" s="45"/>
      <c r="ADN79" s="45"/>
      <c r="ADO79" s="45"/>
      <c r="ADP79" s="45"/>
      <c r="ADQ79" s="45"/>
      <c r="ADR79" s="45"/>
      <c r="ADS79" s="45"/>
      <c r="ADT79" s="45"/>
      <c r="ADU79" s="45"/>
      <c r="ADV79" s="45"/>
      <c r="ADW79" s="45"/>
      <c r="ADX79" s="45"/>
      <c r="ADY79" s="45"/>
      <c r="ADZ79" s="45"/>
      <c r="AEA79" s="45"/>
      <c r="AEB79" s="45"/>
      <c r="AEC79" s="45"/>
      <c r="AED79" s="45"/>
      <c r="AEE79" s="45"/>
      <c r="AEF79" s="45"/>
      <c r="AEG79" s="45"/>
      <c r="AEH79" s="45"/>
      <c r="AEI79" s="45"/>
      <c r="AEJ79" s="45"/>
      <c r="AEK79" s="45"/>
      <c r="AEL79" s="45"/>
      <c r="AEM79" s="45"/>
      <c r="AEN79" s="45"/>
      <c r="AEO79" s="45"/>
      <c r="AEP79" s="45"/>
      <c r="AEQ79" s="45"/>
      <c r="AER79" s="45"/>
      <c r="AES79" s="45"/>
      <c r="AET79" s="45"/>
      <c r="AEU79" s="45"/>
      <c r="AEV79" s="45"/>
      <c r="AEW79" s="45"/>
      <c r="AEX79" s="45"/>
      <c r="AEY79" s="45"/>
      <c r="AEZ79" s="45"/>
      <c r="AFA79" s="45"/>
      <c r="AFB79" s="45"/>
      <c r="AFC79" s="45"/>
      <c r="AFD79" s="45"/>
      <c r="AFE79" s="45"/>
      <c r="AFF79" s="45"/>
      <c r="AFG79" s="45"/>
      <c r="AFH79" s="45"/>
      <c r="AFI79" s="45"/>
      <c r="AFJ79" s="45"/>
      <c r="AFK79" s="45"/>
      <c r="AFL79" s="45"/>
      <c r="AFM79" s="45"/>
      <c r="AFN79" s="45"/>
      <c r="AFO79" s="45"/>
      <c r="AFP79" s="45"/>
      <c r="AFQ79" s="45"/>
      <c r="AFR79" s="45"/>
      <c r="AFS79" s="45"/>
      <c r="AFT79" s="45"/>
      <c r="AFU79" s="45"/>
      <c r="AFV79" s="45"/>
      <c r="AFW79" s="45"/>
      <c r="AFX79" s="45"/>
      <c r="AFY79" s="45"/>
      <c r="AFZ79" s="45"/>
      <c r="AGA79" s="45"/>
      <c r="AGB79" s="45"/>
      <c r="AGC79" s="45"/>
      <c r="AGD79" s="45"/>
      <c r="AGE79" s="45"/>
      <c r="AGF79" s="45"/>
      <c r="AGG79" s="45"/>
      <c r="AGH79" s="45"/>
      <c r="AGI79" s="45"/>
      <c r="AGJ79" s="45"/>
      <c r="AGK79" s="45"/>
      <c r="AGL79" s="45"/>
      <c r="AGM79" s="45"/>
      <c r="AGN79" s="45"/>
      <c r="AGO79" s="45"/>
      <c r="AGP79" s="45"/>
      <c r="AGQ79" s="45"/>
      <c r="AGR79" s="45"/>
      <c r="AGS79" s="45"/>
      <c r="AGT79" s="45"/>
      <c r="AGU79" s="45"/>
      <c r="AGV79" s="45"/>
      <c r="AGW79" s="45"/>
      <c r="AGX79" s="45"/>
      <c r="AGY79" s="45"/>
      <c r="AGZ79" s="45"/>
      <c r="AHA79" s="45"/>
      <c r="AHB79" s="45"/>
      <c r="AHC79" s="45"/>
      <c r="AHD79" s="45"/>
      <c r="AHE79" s="45"/>
      <c r="AHF79" s="45"/>
      <c r="AHG79" s="45"/>
      <c r="AHH79" s="45"/>
      <c r="AHI79" s="45"/>
      <c r="AHJ79" s="45"/>
      <c r="AHK79" s="45"/>
      <c r="AHL79" s="45"/>
      <c r="AHM79" s="45"/>
      <c r="AHN79" s="45"/>
      <c r="AHO79" s="45"/>
      <c r="AHP79" s="45"/>
      <c r="AHQ79" s="45"/>
      <c r="AHR79" s="45"/>
      <c r="AHS79" s="45"/>
      <c r="AHT79" s="45"/>
      <c r="AHU79" s="45"/>
      <c r="AHV79" s="45"/>
      <c r="AHW79" s="45"/>
      <c r="AHX79" s="45"/>
      <c r="AHY79" s="45"/>
      <c r="AHZ79" s="45"/>
      <c r="AIA79" s="45"/>
      <c r="AIB79" s="45"/>
      <c r="AIC79" s="45"/>
      <c r="AID79" s="45"/>
      <c r="AIE79" s="45"/>
      <c r="AIF79" s="45"/>
      <c r="AIG79" s="45"/>
      <c r="AIH79" s="45"/>
      <c r="AII79" s="45"/>
      <c r="AIJ79" s="45"/>
      <c r="AIK79" s="45"/>
      <c r="AIL79" s="45"/>
      <c r="AIM79" s="45"/>
      <c r="AIN79" s="45"/>
      <c r="AIO79" s="45"/>
      <c r="AIP79" s="45"/>
      <c r="AIQ79" s="45"/>
      <c r="AIR79" s="45"/>
      <c r="AIS79" s="45"/>
      <c r="AIT79" s="45"/>
      <c r="AIU79" s="45"/>
      <c r="AIV79" s="45"/>
      <c r="AIW79" s="45"/>
      <c r="AIX79" s="45"/>
      <c r="AIY79" s="45"/>
      <c r="AIZ79" s="45"/>
      <c r="AJA79" s="45"/>
      <c r="AJB79" s="45"/>
      <c r="AJC79" s="45"/>
      <c r="AJD79" s="45"/>
      <c r="AJE79" s="45"/>
      <c r="AJF79" s="45"/>
      <c r="AJG79" s="45"/>
      <c r="AJH79" s="45"/>
      <c r="AJI79" s="45"/>
      <c r="AJJ79" s="45"/>
      <c r="AJK79" s="45"/>
      <c r="AJL79" s="45"/>
      <c r="AJM79" s="45"/>
      <c r="AJN79" s="45"/>
      <c r="AJO79" s="45"/>
      <c r="AJP79" s="45"/>
      <c r="AJQ79" s="45"/>
      <c r="AJR79" s="45"/>
      <c r="AJS79" s="45"/>
      <c r="AJT79" s="45"/>
      <c r="AJU79" s="45"/>
      <c r="AJV79" s="45"/>
      <c r="AJW79" s="45"/>
      <c r="AJX79" s="45"/>
      <c r="AJY79" s="45"/>
      <c r="AJZ79" s="45"/>
      <c r="AKA79" s="45"/>
      <c r="AKB79" s="45"/>
      <c r="AKC79" s="45"/>
      <c r="AKD79" s="45"/>
      <c r="AKE79" s="45"/>
      <c r="AKF79" s="45"/>
      <c r="AKG79" s="45"/>
      <c r="AKH79" s="45"/>
      <c r="AKI79" s="45"/>
      <c r="AKJ79" s="45"/>
      <c r="AKK79" s="45"/>
      <c r="AKL79" s="45"/>
      <c r="AKM79" s="45"/>
      <c r="AKN79" s="45"/>
      <c r="AKO79" s="45"/>
      <c r="AKP79" s="45"/>
      <c r="AKQ79" s="45"/>
      <c r="AKR79" s="45"/>
      <c r="AKS79" s="45"/>
      <c r="AKT79" s="45"/>
      <c r="AKU79" s="45"/>
      <c r="AKV79" s="45"/>
      <c r="AKW79" s="45"/>
      <c r="AKX79" s="45"/>
      <c r="AKY79" s="45"/>
      <c r="AKZ79" s="45"/>
      <c r="ALA79" s="45"/>
      <c r="ALB79" s="45"/>
      <c r="ALC79" s="45"/>
      <c r="ALD79" s="45"/>
      <c r="ALE79" s="45"/>
      <c r="ALF79" s="45"/>
      <c r="ALG79" s="45"/>
      <c r="ALH79" s="45"/>
      <c r="ALI79" s="45"/>
      <c r="ALJ79" s="45"/>
      <c r="ALK79" s="45"/>
      <c r="ALL79" s="45"/>
      <c r="ALM79" s="45"/>
      <c r="ALN79" s="45"/>
      <c r="ALO79" s="45"/>
      <c r="ALP79" s="45"/>
      <c r="ALQ79" s="45"/>
      <c r="ALR79" s="45"/>
      <c r="ALS79" s="45"/>
      <c r="ALT79" s="45"/>
      <c r="ALU79" s="45"/>
      <c r="ALV79" s="45"/>
      <c r="ALW79" s="45"/>
      <c r="ALX79" s="45"/>
      <c r="ALY79" s="45"/>
      <c r="ALZ79" s="45"/>
      <c r="AMA79" s="45"/>
      <c r="AMB79" s="45"/>
      <c r="AMC79" s="45"/>
      <c r="AMD79" s="45"/>
      <c r="AME79" s="45"/>
      <c r="AMF79" s="45"/>
      <c r="AMG79" s="45"/>
      <c r="AMH79" s="45"/>
      <c r="AMI79" s="45"/>
      <c r="AMJ79" s="45"/>
      <c r="AMK79" s="45"/>
      <c r="AML79" s="45"/>
      <c r="AMM79" s="45"/>
      <c r="AMN79" s="45"/>
      <c r="AMO79" s="45"/>
      <c r="AMP79" s="45"/>
      <c r="AMQ79" s="45"/>
      <c r="AMR79" s="45"/>
      <c r="AMS79" s="45"/>
      <c r="AMT79" s="45"/>
      <c r="AMU79" s="45"/>
      <c r="AMV79" s="45"/>
      <c r="AMW79" s="45"/>
      <c r="AMX79" s="45"/>
      <c r="AMY79" s="45"/>
      <c r="AMZ79" s="45"/>
      <c r="ANA79" s="45"/>
      <c r="ANB79" s="45"/>
      <c r="ANC79" s="45"/>
      <c r="AND79" s="45"/>
      <c r="ANE79" s="45"/>
      <c r="ANF79" s="45"/>
      <c r="ANG79" s="45"/>
      <c r="ANH79" s="45"/>
      <c r="ANI79" s="45"/>
      <c r="ANJ79" s="45"/>
      <c r="ANK79" s="45"/>
      <c r="ANL79" s="45"/>
      <c r="ANM79" s="45"/>
      <c r="ANN79" s="45"/>
      <c r="ANO79" s="45"/>
      <c r="ANP79" s="45"/>
      <c r="ANQ79" s="45"/>
      <c r="ANR79" s="45"/>
      <c r="ANS79" s="45"/>
      <c r="ANT79" s="45"/>
      <c r="ANU79" s="45"/>
      <c r="ANV79" s="45"/>
      <c r="ANW79" s="45"/>
      <c r="ANX79" s="45"/>
      <c r="ANY79" s="45"/>
      <c r="ANZ79" s="45"/>
      <c r="AOA79" s="45"/>
      <c r="AOB79" s="45"/>
      <c r="AOC79" s="45"/>
      <c r="AOD79" s="45"/>
      <c r="AOE79" s="45"/>
      <c r="AOF79" s="45"/>
      <c r="AOG79" s="45"/>
      <c r="AOH79" s="45"/>
      <c r="AOI79" s="45"/>
      <c r="AOJ79" s="45"/>
      <c r="AOK79" s="45"/>
      <c r="AOL79" s="45"/>
      <c r="AOM79" s="45"/>
      <c r="AON79" s="45"/>
      <c r="AOO79" s="45"/>
      <c r="AOP79" s="45"/>
      <c r="AOQ79" s="45"/>
      <c r="AOR79" s="45"/>
      <c r="AOS79" s="45"/>
      <c r="AOT79" s="45"/>
      <c r="AOU79" s="45"/>
      <c r="AOV79" s="45"/>
      <c r="AOW79" s="45"/>
      <c r="AOX79" s="45"/>
      <c r="AOY79" s="45"/>
      <c r="AOZ79" s="45"/>
      <c r="APA79" s="45"/>
      <c r="APB79" s="45"/>
      <c r="APC79" s="45"/>
      <c r="APD79" s="45"/>
      <c r="APE79" s="45"/>
      <c r="APF79" s="45"/>
      <c r="APG79" s="45"/>
      <c r="APH79" s="45"/>
      <c r="API79" s="45"/>
      <c r="APJ79" s="45"/>
      <c r="APK79" s="45"/>
      <c r="APL79" s="45"/>
      <c r="APM79" s="45"/>
      <c r="APN79" s="45"/>
      <c r="APO79" s="45"/>
      <c r="APP79" s="45"/>
      <c r="APQ79" s="45"/>
      <c r="APR79" s="45"/>
      <c r="APS79" s="45"/>
      <c r="APT79" s="45"/>
      <c r="APU79" s="45"/>
      <c r="APV79" s="45"/>
      <c r="APW79" s="45"/>
      <c r="APX79" s="45"/>
      <c r="APY79" s="45"/>
      <c r="APZ79" s="45"/>
      <c r="AQA79" s="45"/>
      <c r="AQB79" s="45"/>
      <c r="AQC79" s="45"/>
      <c r="AQD79" s="45"/>
      <c r="AQE79" s="45"/>
      <c r="AQF79" s="45"/>
      <c r="AQG79" s="45"/>
      <c r="AQH79" s="45"/>
      <c r="AQI79" s="45"/>
      <c r="AQJ79" s="45"/>
      <c r="AQK79" s="45"/>
      <c r="AQL79" s="45"/>
      <c r="AQM79" s="45"/>
      <c r="AQN79" s="45"/>
      <c r="AQO79" s="45"/>
      <c r="AQP79" s="45"/>
      <c r="AQQ79" s="45"/>
      <c r="AQR79" s="45"/>
      <c r="AQS79" s="45"/>
      <c r="AQT79" s="45"/>
      <c r="AQU79" s="45"/>
      <c r="AQV79" s="45"/>
      <c r="AQW79" s="45"/>
      <c r="AQX79" s="45"/>
      <c r="AQY79" s="45"/>
      <c r="AQZ79" s="45"/>
      <c r="ARA79" s="45"/>
      <c r="ARB79" s="45"/>
      <c r="ARC79" s="45"/>
      <c r="ARD79" s="45"/>
      <c r="ARE79" s="45"/>
      <c r="ARF79" s="45"/>
      <c r="ARG79" s="45"/>
      <c r="ARH79" s="45"/>
      <c r="ARI79" s="45"/>
      <c r="ARJ79" s="45"/>
      <c r="ARK79" s="45"/>
      <c r="ARL79" s="45"/>
      <c r="ARM79" s="45"/>
      <c r="ARN79" s="45"/>
      <c r="ARO79" s="45"/>
      <c r="ARP79" s="45"/>
      <c r="ARQ79" s="45"/>
      <c r="ARR79" s="45"/>
      <c r="ARS79" s="45"/>
      <c r="ART79" s="45"/>
      <c r="ARU79" s="45"/>
      <c r="ARV79" s="45"/>
      <c r="ARW79" s="45"/>
      <c r="ARX79" s="45"/>
      <c r="ARY79" s="45"/>
      <c r="ARZ79" s="45"/>
      <c r="ASA79" s="45"/>
      <c r="ASB79" s="45"/>
      <c r="ASC79" s="45"/>
      <c r="ASD79" s="45"/>
      <c r="ASE79" s="45"/>
      <c r="ASF79" s="45"/>
      <c r="ASG79" s="45"/>
      <c r="ASH79" s="45"/>
      <c r="ASI79" s="45"/>
      <c r="ASJ79" s="45"/>
      <c r="ASK79" s="45"/>
      <c r="ASL79" s="45"/>
      <c r="ASM79" s="45"/>
      <c r="ASN79" s="45"/>
      <c r="ASO79" s="45"/>
      <c r="ASP79" s="45"/>
      <c r="ASQ79" s="45"/>
      <c r="ASR79" s="45"/>
      <c r="ASS79" s="45"/>
      <c r="AST79" s="45"/>
      <c r="ASU79" s="45"/>
      <c r="ASV79" s="45"/>
      <c r="ASW79" s="45"/>
      <c r="ASX79" s="45"/>
      <c r="ASY79" s="45"/>
      <c r="ASZ79" s="45"/>
      <c r="ATA79" s="45"/>
      <c r="ATB79" s="45"/>
      <c r="ATC79" s="45"/>
      <c r="ATD79" s="45"/>
      <c r="ATE79" s="45"/>
      <c r="ATF79" s="45"/>
      <c r="ATG79" s="45"/>
      <c r="ATH79" s="45"/>
      <c r="ATI79" s="45"/>
      <c r="ATJ79" s="45"/>
      <c r="ATK79" s="45"/>
      <c r="ATL79" s="45"/>
      <c r="ATM79" s="45"/>
      <c r="ATN79" s="45"/>
      <c r="ATO79" s="45"/>
      <c r="ATP79" s="45"/>
      <c r="ATQ79" s="45"/>
      <c r="ATR79" s="45"/>
      <c r="ATS79" s="45"/>
      <c r="ATT79" s="45"/>
      <c r="ATU79" s="45"/>
      <c r="ATV79" s="45"/>
      <c r="ATW79" s="45"/>
      <c r="ATX79" s="45"/>
      <c r="ATY79" s="45"/>
      <c r="ATZ79" s="45"/>
      <c r="AUA79" s="45"/>
      <c r="AUB79" s="45"/>
      <c r="AUC79" s="45"/>
      <c r="AUD79" s="45"/>
      <c r="AUE79" s="45"/>
      <c r="AUF79" s="45"/>
      <c r="AUG79" s="45"/>
      <c r="AUH79" s="45"/>
      <c r="AUI79" s="45"/>
      <c r="AUJ79" s="45"/>
      <c r="AUK79" s="45"/>
      <c r="AUL79" s="45"/>
      <c r="AUM79" s="45"/>
      <c r="AUN79" s="45"/>
      <c r="AUO79" s="45"/>
      <c r="AUP79" s="45"/>
      <c r="AUQ79" s="45"/>
      <c r="AUR79" s="45"/>
      <c r="AUS79" s="45"/>
      <c r="AUT79" s="45"/>
      <c r="AUU79" s="45"/>
      <c r="AUV79" s="45"/>
      <c r="AUW79" s="45"/>
      <c r="AUX79" s="45"/>
      <c r="AUY79" s="45"/>
      <c r="AUZ79" s="45"/>
      <c r="AVA79" s="45"/>
      <c r="AVB79" s="45"/>
      <c r="AVC79" s="45"/>
      <c r="AVD79" s="45"/>
      <c r="AVE79" s="45"/>
      <c r="AVF79" s="45"/>
      <c r="AVG79" s="45"/>
      <c r="AVH79" s="45"/>
      <c r="AVI79" s="45"/>
      <c r="AVJ79" s="45"/>
      <c r="AVK79" s="45"/>
      <c r="AVL79" s="45"/>
      <c r="AVM79" s="45"/>
      <c r="AVN79" s="45"/>
      <c r="AVO79" s="45"/>
      <c r="AVP79" s="45"/>
      <c r="AVQ79" s="45"/>
      <c r="AVR79" s="45"/>
      <c r="AVS79" s="45"/>
      <c r="AVT79" s="45"/>
      <c r="AVU79" s="45"/>
      <c r="AVV79" s="45"/>
      <c r="AVW79" s="45"/>
      <c r="AVX79" s="45"/>
      <c r="AVY79" s="45"/>
      <c r="AVZ79" s="45"/>
      <c r="AWA79" s="45"/>
      <c r="AWB79" s="45"/>
      <c r="AWC79" s="45"/>
      <c r="AWD79" s="45"/>
      <c r="AWE79" s="45"/>
      <c r="AWF79" s="45"/>
      <c r="AWG79" s="45"/>
      <c r="AWH79" s="45"/>
      <c r="AWI79" s="45"/>
      <c r="AWJ79" s="45"/>
      <c r="AWK79" s="45"/>
      <c r="AWL79" s="45"/>
      <c r="AWM79" s="45"/>
      <c r="AWN79" s="45"/>
      <c r="AWO79" s="45"/>
      <c r="AWP79" s="45"/>
      <c r="AWQ79" s="45"/>
      <c r="AWR79" s="45"/>
      <c r="AWS79" s="45"/>
      <c r="AWT79" s="45"/>
      <c r="AWU79" s="45"/>
      <c r="AWV79" s="45"/>
      <c r="AWW79" s="45"/>
      <c r="AWX79" s="45"/>
      <c r="AWY79" s="45"/>
      <c r="AWZ79" s="45"/>
      <c r="AXA79" s="45"/>
      <c r="AXB79" s="45"/>
      <c r="AXC79" s="45"/>
      <c r="AXD79" s="45"/>
      <c r="AXE79" s="45"/>
      <c r="AXF79" s="45"/>
      <c r="AXG79" s="45"/>
      <c r="AXH79" s="45"/>
      <c r="AXI79" s="45"/>
      <c r="AXJ79" s="45"/>
      <c r="AXK79" s="45"/>
      <c r="AXL79" s="45"/>
      <c r="AXM79" s="45"/>
      <c r="AXN79" s="45"/>
      <c r="AXO79" s="45"/>
      <c r="AXP79" s="45"/>
      <c r="AXQ79" s="45"/>
      <c r="AXR79" s="45"/>
      <c r="AXS79" s="45"/>
      <c r="AXT79" s="45"/>
      <c r="AXU79" s="45"/>
      <c r="AXV79" s="45"/>
      <c r="AXW79" s="45"/>
      <c r="AXX79" s="45"/>
      <c r="AXY79" s="45"/>
      <c r="AXZ79" s="45"/>
      <c r="AYA79" s="45"/>
      <c r="AYB79" s="45"/>
      <c r="AYC79" s="45"/>
      <c r="AYD79" s="45"/>
      <c r="AYE79" s="45"/>
      <c r="AYF79" s="45"/>
      <c r="AYG79" s="45"/>
      <c r="AYH79" s="45"/>
      <c r="AYI79" s="45"/>
      <c r="AYJ79" s="45"/>
      <c r="AYK79" s="45"/>
      <c r="AYL79" s="45"/>
      <c r="AYM79" s="45"/>
      <c r="AYN79" s="45"/>
      <c r="AYO79" s="45"/>
      <c r="AYP79" s="45"/>
      <c r="AYQ79" s="45"/>
      <c r="AYR79" s="45"/>
      <c r="AYS79" s="45"/>
      <c r="AYT79" s="45"/>
      <c r="AYU79" s="45"/>
      <c r="AYV79" s="45"/>
      <c r="AYW79" s="45"/>
      <c r="AYX79" s="45"/>
      <c r="AYY79" s="45"/>
      <c r="AYZ79" s="45"/>
      <c r="AZA79" s="45"/>
      <c r="AZB79" s="45"/>
      <c r="AZC79" s="45"/>
      <c r="AZD79" s="45"/>
      <c r="AZE79" s="45"/>
      <c r="AZF79" s="45"/>
      <c r="AZG79" s="45"/>
      <c r="AZH79" s="45"/>
      <c r="AZI79" s="45"/>
      <c r="AZJ79" s="45"/>
      <c r="AZK79" s="45"/>
      <c r="AZL79" s="45"/>
      <c r="AZM79" s="45"/>
      <c r="AZN79" s="45"/>
      <c r="AZO79" s="45"/>
      <c r="AZP79" s="45"/>
      <c r="AZQ79" s="45"/>
      <c r="AZR79" s="45"/>
      <c r="AZS79" s="45"/>
      <c r="AZT79" s="45"/>
      <c r="AZU79" s="45"/>
      <c r="AZV79" s="45"/>
      <c r="AZW79" s="45"/>
      <c r="AZX79" s="45"/>
      <c r="AZY79" s="45"/>
      <c r="AZZ79" s="45"/>
      <c r="BAA79" s="45"/>
      <c r="BAB79" s="45"/>
      <c r="BAC79" s="45"/>
      <c r="BAD79" s="45"/>
      <c r="BAE79" s="45"/>
      <c r="BAF79" s="45"/>
      <c r="BAG79" s="45"/>
      <c r="BAH79" s="45"/>
      <c r="BAI79" s="45"/>
      <c r="BAJ79" s="45"/>
      <c r="BAK79" s="45"/>
      <c r="BAL79" s="45"/>
      <c r="BAM79" s="45"/>
      <c r="BAN79" s="45"/>
      <c r="BAO79" s="45"/>
      <c r="BAP79" s="45"/>
      <c r="BAQ79" s="45"/>
      <c r="BAR79" s="45"/>
      <c r="BAS79" s="45"/>
      <c r="BAT79" s="45"/>
      <c r="BAU79" s="45"/>
      <c r="BAV79" s="45"/>
      <c r="BAW79" s="45"/>
      <c r="BAX79" s="45"/>
      <c r="BAY79" s="45"/>
      <c r="BAZ79" s="45"/>
      <c r="BBA79" s="45"/>
      <c r="BBB79" s="45"/>
      <c r="BBC79" s="45"/>
      <c r="BBD79" s="45"/>
      <c r="BBE79" s="45"/>
      <c r="BBF79" s="45"/>
      <c r="BBG79" s="45"/>
      <c r="BBH79" s="45"/>
      <c r="BBI79" s="45"/>
      <c r="BBJ79" s="45"/>
      <c r="BBK79" s="45"/>
      <c r="BBL79" s="45"/>
      <c r="BBM79" s="45"/>
      <c r="BBN79" s="45"/>
      <c r="BBO79" s="45"/>
      <c r="BBP79" s="45"/>
      <c r="BBQ79" s="45"/>
      <c r="BBR79" s="45"/>
      <c r="BBS79" s="45"/>
      <c r="BBT79" s="45"/>
      <c r="BBU79" s="45"/>
      <c r="BBV79" s="45"/>
      <c r="BBW79" s="45"/>
      <c r="BBX79" s="45"/>
      <c r="BBY79" s="45"/>
      <c r="BBZ79" s="45"/>
      <c r="BCA79" s="45"/>
      <c r="BCB79" s="45"/>
      <c r="BCC79" s="45"/>
      <c r="BCD79" s="45"/>
      <c r="BCE79" s="45"/>
      <c r="BCF79" s="45"/>
      <c r="BCG79" s="45"/>
      <c r="BCH79" s="45"/>
      <c r="BCI79" s="45"/>
      <c r="BCJ79" s="45"/>
      <c r="BCK79" s="45"/>
      <c r="BCL79" s="45"/>
      <c r="BCM79" s="45"/>
      <c r="BCN79" s="45"/>
      <c r="BCO79" s="45"/>
      <c r="BCP79" s="45"/>
      <c r="BCQ79" s="45"/>
      <c r="BCR79" s="45"/>
      <c r="BCS79" s="45"/>
      <c r="BCT79" s="45"/>
      <c r="BCU79" s="45"/>
      <c r="BCV79" s="45"/>
      <c r="BCW79" s="45"/>
      <c r="BCX79" s="45"/>
      <c r="BCY79" s="45"/>
      <c r="BCZ79" s="45"/>
      <c r="BDA79" s="45"/>
      <c r="BDB79" s="45"/>
      <c r="BDC79" s="45"/>
      <c r="BDD79" s="45"/>
      <c r="BDE79" s="45"/>
      <c r="BDF79" s="45"/>
      <c r="BDG79" s="45"/>
      <c r="BDH79" s="45"/>
      <c r="BDI79" s="45"/>
      <c r="BDJ79" s="45"/>
      <c r="BDK79" s="45"/>
      <c r="BDL79" s="45"/>
      <c r="BDM79" s="45"/>
      <c r="BDN79" s="45"/>
      <c r="BDO79" s="45"/>
      <c r="BDP79" s="45"/>
      <c r="BDQ79" s="45"/>
      <c r="BDR79" s="45"/>
      <c r="BDS79" s="45"/>
      <c r="BDT79" s="45"/>
      <c r="BDU79" s="45"/>
      <c r="BDV79" s="45"/>
      <c r="BDW79" s="45"/>
      <c r="BDX79" s="45"/>
      <c r="BDY79" s="45"/>
      <c r="BDZ79" s="45"/>
      <c r="BEA79" s="45"/>
      <c r="BEB79" s="45"/>
      <c r="BEC79" s="45"/>
      <c r="BED79" s="45"/>
      <c r="BEE79" s="45"/>
      <c r="BEF79" s="45"/>
      <c r="BEG79" s="45"/>
      <c r="BEH79" s="45"/>
      <c r="BEI79" s="45"/>
      <c r="BEJ79" s="45"/>
      <c r="BEK79" s="45"/>
      <c r="BEL79" s="45"/>
      <c r="BEM79" s="45"/>
      <c r="BEN79" s="45"/>
      <c r="BEO79" s="45"/>
      <c r="BEP79" s="45"/>
      <c r="BEQ79" s="45"/>
      <c r="BER79" s="45"/>
      <c r="BES79" s="45"/>
      <c r="BET79" s="45"/>
      <c r="BEU79" s="45"/>
      <c r="BEV79" s="45"/>
      <c r="BEW79" s="45"/>
      <c r="BEX79" s="45"/>
      <c r="BEY79" s="45"/>
      <c r="BEZ79" s="45"/>
      <c r="BFA79" s="45"/>
      <c r="BFB79" s="45"/>
      <c r="BFC79" s="45"/>
      <c r="BFD79" s="45"/>
      <c r="BFE79" s="45"/>
      <c r="BFF79" s="45"/>
      <c r="BFG79" s="45"/>
      <c r="BFH79" s="45"/>
      <c r="BFI79" s="45"/>
      <c r="BFJ79" s="45"/>
      <c r="BFK79" s="45"/>
      <c r="BFL79" s="45"/>
      <c r="BFM79" s="45"/>
      <c r="BFN79" s="45"/>
      <c r="BFO79" s="45"/>
      <c r="BFP79" s="45"/>
      <c r="BFQ79" s="45"/>
      <c r="BFR79" s="45"/>
      <c r="BFS79" s="45"/>
      <c r="BFT79" s="45"/>
      <c r="BFU79" s="45"/>
      <c r="BFV79" s="45"/>
      <c r="BFW79" s="45"/>
      <c r="BFX79" s="45"/>
      <c r="BFY79" s="45"/>
      <c r="BFZ79" s="45"/>
      <c r="BGA79" s="45"/>
      <c r="BGB79" s="45"/>
      <c r="BGC79" s="45"/>
      <c r="BGD79" s="45"/>
      <c r="BGE79" s="45"/>
      <c r="BGF79" s="45"/>
      <c r="BGG79" s="45"/>
      <c r="BGH79" s="45"/>
      <c r="BGI79" s="45"/>
      <c r="BGJ79" s="45"/>
      <c r="BGK79" s="45"/>
      <c r="BGL79" s="45"/>
      <c r="BGM79" s="45"/>
      <c r="BGN79" s="45"/>
      <c r="BGO79" s="45"/>
      <c r="BGP79" s="45"/>
      <c r="BGQ79" s="45"/>
      <c r="BGR79" s="45"/>
      <c r="BGS79" s="45"/>
      <c r="BGT79" s="45"/>
      <c r="BGU79" s="45"/>
      <c r="BGV79" s="45"/>
      <c r="BGW79" s="45"/>
      <c r="BGX79" s="45"/>
      <c r="BGY79" s="45"/>
      <c r="BGZ79" s="45"/>
      <c r="BHA79" s="45"/>
      <c r="BHB79" s="45"/>
      <c r="BHC79" s="45"/>
      <c r="BHD79" s="45"/>
      <c r="BHE79" s="45"/>
      <c r="BHF79" s="45"/>
      <c r="BHG79" s="45"/>
      <c r="BHH79" s="45"/>
      <c r="BHI79" s="45"/>
      <c r="BHJ79" s="45"/>
      <c r="BHK79" s="45"/>
      <c r="BHL79" s="45"/>
      <c r="BHM79" s="45"/>
      <c r="BHN79" s="45"/>
      <c r="BHO79" s="45"/>
      <c r="BHP79" s="45"/>
      <c r="BHQ79" s="45"/>
      <c r="BHR79" s="45"/>
      <c r="BHS79" s="45"/>
      <c r="BHT79" s="45"/>
      <c r="BHU79" s="45"/>
      <c r="BHV79" s="45"/>
      <c r="BHW79" s="45"/>
      <c r="BHX79" s="45"/>
      <c r="BHY79" s="45"/>
      <c r="BHZ79" s="45"/>
      <c r="BIA79" s="45"/>
      <c r="BIB79" s="45"/>
      <c r="BIC79" s="45"/>
      <c r="BID79" s="45"/>
      <c r="BIE79" s="45"/>
      <c r="BIF79" s="45"/>
      <c r="BIG79" s="45"/>
      <c r="BIH79" s="45"/>
      <c r="BII79" s="45"/>
      <c r="BIJ79" s="45"/>
      <c r="BIK79" s="45"/>
      <c r="BIL79" s="45"/>
      <c r="BIM79" s="45"/>
      <c r="BIN79" s="45"/>
      <c r="BIO79" s="45"/>
      <c r="BIP79" s="45"/>
      <c r="BIQ79" s="45"/>
      <c r="BIR79" s="45"/>
      <c r="BIS79" s="45"/>
      <c r="BIT79" s="45"/>
      <c r="BIU79" s="45"/>
      <c r="BIV79" s="45"/>
      <c r="BIW79" s="45"/>
      <c r="BIX79" s="45"/>
      <c r="BIY79" s="45"/>
      <c r="BIZ79" s="45"/>
      <c r="BJA79" s="45"/>
      <c r="BJB79" s="45"/>
      <c r="BJC79" s="45"/>
      <c r="BJD79" s="45"/>
      <c r="BJE79" s="45"/>
      <c r="BJF79" s="45"/>
      <c r="BJG79" s="45"/>
      <c r="BJH79" s="45"/>
      <c r="BJI79" s="45"/>
      <c r="BJJ79" s="45"/>
      <c r="BJK79" s="45"/>
      <c r="BJL79" s="45"/>
      <c r="BJM79" s="45"/>
      <c r="BJN79" s="45"/>
      <c r="BJO79" s="45"/>
      <c r="BJP79" s="45"/>
      <c r="BJQ79" s="45"/>
      <c r="BJR79" s="45"/>
      <c r="BJS79" s="45"/>
      <c r="BJT79" s="45"/>
      <c r="BJU79" s="45"/>
      <c r="BJV79" s="45"/>
      <c r="BJW79" s="45"/>
      <c r="BJX79" s="45"/>
      <c r="BJY79" s="45"/>
      <c r="BJZ79" s="45"/>
      <c r="BKA79" s="45"/>
      <c r="BKB79" s="45"/>
      <c r="BKC79" s="45"/>
      <c r="BKD79" s="45"/>
      <c r="BKE79" s="45"/>
      <c r="BKF79" s="45"/>
      <c r="BKG79" s="45"/>
      <c r="BKH79" s="45"/>
      <c r="BKI79" s="45"/>
      <c r="BKJ79" s="45"/>
      <c r="BKK79" s="45"/>
      <c r="BKL79" s="45"/>
      <c r="BKM79" s="45"/>
      <c r="BKN79" s="45"/>
      <c r="BKO79" s="45"/>
      <c r="BKP79" s="45"/>
      <c r="BKQ79" s="45"/>
      <c r="BKR79" s="45"/>
      <c r="BKS79" s="45"/>
      <c r="BKT79" s="45"/>
      <c r="BKU79" s="45"/>
      <c r="BKV79" s="45"/>
      <c r="BKW79" s="45"/>
      <c r="BKX79" s="45"/>
      <c r="BKY79" s="45"/>
      <c r="BKZ79" s="45"/>
      <c r="BLA79" s="45"/>
      <c r="BLB79" s="45"/>
      <c r="BLC79" s="45"/>
      <c r="BLD79" s="45"/>
      <c r="BLE79" s="45"/>
      <c r="BLF79" s="45"/>
      <c r="BLG79" s="45"/>
      <c r="BLH79" s="45"/>
      <c r="BLI79" s="45"/>
      <c r="BLJ79" s="45"/>
      <c r="BLK79" s="45"/>
      <c r="BLL79" s="45"/>
      <c r="BLM79" s="45"/>
      <c r="BLN79" s="45"/>
      <c r="BLO79" s="45"/>
      <c r="BLP79" s="45"/>
      <c r="BLQ79" s="45"/>
      <c r="BLR79" s="45"/>
      <c r="BLS79" s="45"/>
      <c r="BLT79" s="45"/>
      <c r="BLU79" s="45"/>
      <c r="BLV79" s="45"/>
      <c r="BLW79" s="45"/>
      <c r="BLX79" s="45"/>
      <c r="BLY79" s="45"/>
      <c r="BLZ79" s="45"/>
      <c r="BMA79" s="45"/>
      <c r="BMB79" s="45"/>
      <c r="BMC79" s="45"/>
      <c r="BMD79" s="45"/>
      <c r="BME79" s="45"/>
      <c r="BMF79" s="45"/>
      <c r="BMG79" s="45"/>
      <c r="BMH79" s="45"/>
      <c r="BMI79" s="45"/>
      <c r="BMJ79" s="45"/>
      <c r="BMK79" s="45"/>
      <c r="BML79" s="45"/>
      <c r="BMM79" s="45"/>
      <c r="BMN79" s="45"/>
      <c r="BMO79" s="45"/>
      <c r="BMP79" s="45"/>
      <c r="BMQ79" s="45"/>
      <c r="BMR79" s="45"/>
      <c r="BMS79" s="45"/>
      <c r="BMT79" s="45"/>
      <c r="BMU79" s="45"/>
      <c r="BMV79" s="45"/>
      <c r="BMW79" s="45"/>
      <c r="BMX79" s="45"/>
      <c r="BMY79" s="45"/>
      <c r="BMZ79" s="45"/>
      <c r="BNA79" s="45"/>
      <c r="BNB79" s="45"/>
      <c r="BNC79" s="45"/>
      <c r="BND79" s="45"/>
      <c r="BNE79" s="45"/>
      <c r="BNF79" s="45"/>
      <c r="BNG79" s="45"/>
      <c r="BNH79" s="45"/>
      <c r="BNI79" s="45"/>
      <c r="BNJ79" s="45"/>
      <c r="BNK79" s="45"/>
      <c r="BNL79" s="45"/>
      <c r="BNM79" s="45"/>
      <c r="BNN79" s="45"/>
      <c r="BNO79" s="45"/>
      <c r="BNP79" s="45"/>
      <c r="BNQ79" s="45"/>
      <c r="BNR79" s="45"/>
      <c r="BNS79" s="45"/>
      <c r="BNT79" s="45"/>
      <c r="BNU79" s="45"/>
      <c r="BNV79" s="45"/>
      <c r="BNW79" s="45"/>
      <c r="BNX79" s="45"/>
      <c r="BNY79" s="45"/>
      <c r="BNZ79" s="45"/>
      <c r="BOA79" s="45"/>
      <c r="BOB79" s="45"/>
      <c r="BOC79" s="45"/>
      <c r="BOD79" s="45"/>
      <c r="BOE79" s="45"/>
      <c r="BOF79" s="45"/>
      <c r="BOG79" s="45"/>
      <c r="BOH79" s="45"/>
      <c r="BOI79" s="45"/>
      <c r="BOJ79" s="45"/>
      <c r="BOK79" s="45"/>
      <c r="BOL79" s="45"/>
      <c r="BOM79" s="45"/>
      <c r="BON79" s="45"/>
      <c r="BOO79" s="45"/>
      <c r="BOP79" s="45"/>
      <c r="BOQ79" s="45"/>
      <c r="BOR79" s="45"/>
      <c r="BOS79" s="45"/>
      <c r="BOT79" s="45"/>
      <c r="BOU79" s="45"/>
      <c r="BOV79" s="45"/>
      <c r="BOW79" s="45"/>
      <c r="BOX79" s="45"/>
      <c r="BOY79" s="45"/>
      <c r="BOZ79" s="45"/>
      <c r="BPA79" s="45"/>
      <c r="BPB79" s="45"/>
      <c r="BPC79" s="45"/>
      <c r="BPD79" s="45"/>
      <c r="BPE79" s="45"/>
      <c r="BPF79" s="45"/>
      <c r="BPG79" s="45"/>
      <c r="BPH79" s="45"/>
      <c r="BPI79" s="45"/>
      <c r="BPJ79" s="45"/>
      <c r="BPK79" s="45"/>
      <c r="BPL79" s="45"/>
      <c r="BPM79" s="45"/>
      <c r="BPN79" s="45"/>
      <c r="BPO79" s="45"/>
      <c r="BPP79" s="45"/>
      <c r="BPQ79" s="45"/>
      <c r="BPR79" s="45"/>
      <c r="BPS79" s="45"/>
      <c r="BPT79" s="45"/>
      <c r="BPU79" s="45"/>
      <c r="BPV79" s="45"/>
      <c r="BPW79" s="45"/>
      <c r="BPX79" s="45"/>
      <c r="BPY79" s="45"/>
      <c r="BPZ79" s="45"/>
      <c r="BQA79" s="45"/>
      <c r="BQB79" s="45"/>
      <c r="BQC79" s="45"/>
      <c r="BQD79" s="45"/>
      <c r="BQE79" s="45"/>
      <c r="BQF79" s="45"/>
      <c r="BQG79" s="45"/>
      <c r="BQH79" s="45"/>
      <c r="BQI79" s="45"/>
      <c r="BQJ79" s="45"/>
      <c r="BQK79" s="45"/>
      <c r="BQL79" s="45"/>
      <c r="BQM79" s="45"/>
      <c r="BQN79" s="45"/>
      <c r="BQO79" s="45"/>
      <c r="BQP79" s="45"/>
      <c r="BQQ79" s="45"/>
      <c r="BQR79" s="45"/>
      <c r="BQS79" s="45"/>
      <c r="BQT79" s="45"/>
      <c r="BQU79" s="45"/>
      <c r="BQV79" s="45"/>
      <c r="BQW79" s="45"/>
      <c r="BQX79" s="45"/>
      <c r="BQY79" s="45"/>
      <c r="BQZ79" s="45"/>
      <c r="BRA79" s="45"/>
      <c r="BRB79" s="45"/>
      <c r="BRC79" s="45"/>
      <c r="BRD79" s="45"/>
      <c r="BRE79" s="45"/>
      <c r="BRF79" s="45"/>
      <c r="BRG79" s="45"/>
      <c r="BRH79" s="45"/>
      <c r="BRI79" s="45"/>
      <c r="BRJ79" s="45"/>
      <c r="BRK79" s="45"/>
      <c r="BRL79" s="45"/>
      <c r="BRM79" s="45"/>
      <c r="BRN79" s="45"/>
      <c r="BRO79" s="45"/>
      <c r="BRP79" s="45"/>
      <c r="BRQ79" s="45"/>
      <c r="BRR79" s="45"/>
      <c r="BRS79" s="45"/>
      <c r="BRT79" s="45"/>
      <c r="BRU79" s="45"/>
      <c r="BRV79" s="45"/>
      <c r="BRW79" s="45"/>
      <c r="BRX79" s="45"/>
      <c r="BRY79" s="45"/>
      <c r="BRZ79" s="45"/>
      <c r="BSA79" s="45"/>
      <c r="BSB79" s="45"/>
      <c r="BSC79" s="45"/>
      <c r="BSD79" s="45"/>
      <c r="BSE79" s="45"/>
      <c r="BSF79" s="45"/>
      <c r="BSG79" s="45"/>
      <c r="BSH79" s="45"/>
      <c r="BSI79" s="45"/>
      <c r="BSJ79" s="45"/>
      <c r="BSK79" s="45"/>
      <c r="BSL79" s="45"/>
      <c r="BSM79" s="45"/>
      <c r="BSN79" s="45"/>
      <c r="BSO79" s="45"/>
      <c r="BSP79" s="45"/>
      <c r="BSQ79" s="45"/>
      <c r="BSR79" s="45"/>
      <c r="BSS79" s="45"/>
      <c r="BST79" s="45"/>
      <c r="BSU79" s="45"/>
      <c r="BSV79" s="45"/>
      <c r="BSW79" s="45"/>
      <c r="BSX79" s="45"/>
      <c r="BSY79" s="45"/>
      <c r="BSZ79" s="45"/>
      <c r="BTA79" s="45"/>
      <c r="BTB79" s="45"/>
      <c r="BTC79" s="45"/>
      <c r="BTD79" s="45"/>
      <c r="BTE79" s="45"/>
      <c r="BTF79" s="45"/>
      <c r="BTG79" s="45"/>
      <c r="BTH79" s="45"/>
      <c r="BTI79" s="45"/>
      <c r="BTJ79" s="45"/>
      <c r="BTK79" s="45"/>
      <c r="BTL79" s="45"/>
      <c r="BTM79" s="45"/>
      <c r="BTN79" s="45"/>
      <c r="BTO79" s="45"/>
      <c r="BTP79" s="45"/>
      <c r="BTQ79" s="45"/>
      <c r="BTR79" s="45"/>
      <c r="BTS79" s="45"/>
      <c r="BTT79" s="45"/>
      <c r="BTU79" s="45"/>
      <c r="BTV79" s="45"/>
      <c r="BTW79" s="45"/>
      <c r="BTX79" s="45"/>
      <c r="BTY79" s="45"/>
      <c r="BTZ79" s="45"/>
      <c r="BUA79" s="45"/>
      <c r="BUB79" s="45"/>
      <c r="BUC79" s="45"/>
      <c r="BUD79" s="45"/>
      <c r="BUE79" s="45"/>
      <c r="BUF79" s="45"/>
      <c r="BUG79" s="45"/>
      <c r="BUH79" s="45"/>
      <c r="BUI79" s="45"/>
      <c r="BUJ79" s="45"/>
      <c r="BUK79" s="45"/>
      <c r="BUL79" s="45"/>
      <c r="BUM79" s="45"/>
      <c r="BUN79" s="45"/>
      <c r="BUO79" s="45"/>
      <c r="BUP79" s="45"/>
      <c r="BUQ79" s="45"/>
      <c r="BUR79" s="45"/>
      <c r="BUS79" s="45"/>
      <c r="BUT79" s="45"/>
      <c r="BUU79" s="45"/>
      <c r="BUV79" s="45"/>
      <c r="BUW79" s="45"/>
      <c r="BUX79" s="45"/>
      <c r="BUY79" s="45"/>
      <c r="BUZ79" s="45"/>
      <c r="BVA79" s="45"/>
      <c r="BVB79" s="45"/>
      <c r="BVC79" s="45"/>
      <c r="BVD79" s="45"/>
      <c r="BVE79" s="45"/>
      <c r="BVF79" s="45"/>
      <c r="BVG79" s="45"/>
      <c r="BVH79" s="45"/>
      <c r="BVI79" s="45"/>
      <c r="BVJ79" s="45"/>
      <c r="BVK79" s="45"/>
      <c r="BVL79" s="45"/>
      <c r="BVM79" s="45"/>
      <c r="BVN79" s="45"/>
      <c r="BVO79" s="45"/>
      <c r="BVP79" s="45"/>
      <c r="BVQ79" s="45"/>
      <c r="BVR79" s="45"/>
      <c r="BVS79" s="45"/>
      <c r="BVT79" s="45"/>
      <c r="BVU79" s="45"/>
      <c r="BVV79" s="45"/>
      <c r="BVW79" s="45"/>
      <c r="BVX79" s="45"/>
      <c r="BVY79" s="45"/>
      <c r="BVZ79" s="45"/>
      <c r="BWA79" s="45"/>
      <c r="BWB79" s="45"/>
      <c r="BWC79" s="45"/>
      <c r="BWD79" s="45"/>
      <c r="BWE79" s="45"/>
      <c r="BWF79" s="45"/>
      <c r="BWG79" s="45"/>
      <c r="BWH79" s="45"/>
      <c r="BWI79" s="45"/>
      <c r="BWJ79" s="45"/>
      <c r="BWK79" s="45"/>
      <c r="BWL79" s="45"/>
      <c r="BWM79" s="45"/>
      <c r="BWN79" s="45"/>
      <c r="BWO79" s="45"/>
      <c r="BWP79" s="45"/>
      <c r="BWQ79" s="45"/>
      <c r="BWR79" s="45"/>
      <c r="BWS79" s="45"/>
      <c r="BWT79" s="45"/>
      <c r="BWU79" s="45"/>
      <c r="BWV79" s="45"/>
      <c r="BWW79" s="45"/>
      <c r="BWX79" s="45"/>
      <c r="BWY79" s="45"/>
      <c r="BWZ79" s="45"/>
      <c r="BXA79" s="45"/>
      <c r="BXB79" s="45"/>
      <c r="BXC79" s="45"/>
      <c r="BXD79" s="45"/>
      <c r="BXE79" s="45"/>
      <c r="BXF79" s="45"/>
      <c r="BXG79" s="45"/>
      <c r="BXH79" s="45"/>
      <c r="BXI79" s="45"/>
      <c r="BXJ79" s="45"/>
      <c r="BXK79" s="45"/>
      <c r="BXL79" s="45"/>
      <c r="BXM79" s="45"/>
      <c r="BXN79" s="45"/>
      <c r="BXO79" s="45"/>
      <c r="BXP79" s="45"/>
      <c r="BXQ79" s="45"/>
      <c r="BXR79" s="45"/>
      <c r="BXS79" s="45"/>
      <c r="BXT79" s="45"/>
      <c r="BXU79" s="45"/>
      <c r="BXV79" s="45"/>
      <c r="BXW79" s="45"/>
      <c r="BXX79" s="45"/>
      <c r="BXY79" s="45"/>
      <c r="BXZ79" s="45"/>
      <c r="BYA79" s="45"/>
      <c r="BYB79" s="45"/>
      <c r="BYC79" s="45"/>
      <c r="BYD79" s="45"/>
      <c r="BYE79" s="45"/>
      <c r="BYF79" s="45"/>
      <c r="BYG79" s="45"/>
      <c r="BYH79" s="45"/>
      <c r="BYI79" s="45"/>
      <c r="BYJ79" s="45"/>
      <c r="BYK79" s="45"/>
      <c r="BYL79" s="45"/>
      <c r="BYM79" s="45"/>
      <c r="BYN79" s="45"/>
      <c r="BYO79" s="45"/>
      <c r="BYP79" s="45"/>
      <c r="BYQ79" s="45"/>
      <c r="BYR79" s="45"/>
      <c r="BYS79" s="45"/>
      <c r="BYT79" s="45"/>
      <c r="BYU79" s="45"/>
      <c r="BYV79" s="45"/>
      <c r="BYW79" s="45"/>
      <c r="BYX79" s="45"/>
      <c r="BYY79" s="45"/>
      <c r="BYZ79" s="45"/>
      <c r="BZA79" s="45"/>
      <c r="BZB79" s="45"/>
      <c r="BZC79" s="45"/>
      <c r="BZD79" s="45"/>
      <c r="BZE79" s="45"/>
      <c r="BZF79" s="45"/>
      <c r="BZG79" s="45"/>
      <c r="BZH79" s="45"/>
      <c r="BZI79" s="45"/>
      <c r="BZJ79" s="45"/>
      <c r="BZK79" s="45"/>
      <c r="BZL79" s="45"/>
      <c r="BZM79" s="45"/>
      <c r="BZN79" s="45"/>
      <c r="BZO79" s="45"/>
      <c r="BZP79" s="45"/>
      <c r="BZQ79" s="45"/>
      <c r="BZR79" s="45"/>
      <c r="BZS79" s="45"/>
      <c r="BZT79" s="45"/>
      <c r="BZU79" s="45"/>
      <c r="BZV79" s="45"/>
      <c r="BZW79" s="45"/>
      <c r="BZX79" s="45"/>
      <c r="BZY79" s="45"/>
      <c r="BZZ79" s="45"/>
      <c r="CAA79" s="45"/>
      <c r="CAB79" s="45"/>
      <c r="CAC79" s="45"/>
      <c r="CAD79" s="45"/>
      <c r="CAE79" s="45"/>
      <c r="CAF79" s="45"/>
      <c r="CAG79" s="45"/>
      <c r="CAH79" s="45"/>
      <c r="CAI79" s="45"/>
      <c r="CAJ79" s="45"/>
      <c r="CAK79" s="45"/>
      <c r="CAL79" s="45"/>
      <c r="CAM79" s="45"/>
      <c r="CAN79" s="45"/>
      <c r="CAO79" s="45"/>
      <c r="CAP79" s="45"/>
      <c r="CAQ79" s="45"/>
      <c r="CAR79" s="45"/>
      <c r="CAS79" s="45"/>
      <c r="CAT79" s="45"/>
      <c r="CAU79" s="45"/>
      <c r="CAV79" s="45"/>
      <c r="CAW79" s="45"/>
      <c r="CAX79" s="45"/>
      <c r="CAY79" s="45"/>
      <c r="CAZ79" s="45"/>
      <c r="CBA79" s="45"/>
      <c r="CBB79" s="45"/>
      <c r="CBC79" s="45"/>
      <c r="CBD79" s="45"/>
      <c r="CBE79" s="45"/>
      <c r="CBF79" s="45"/>
      <c r="CBG79" s="45"/>
      <c r="CBH79" s="45"/>
      <c r="CBI79" s="45"/>
      <c r="CBJ79" s="45"/>
      <c r="CBK79" s="45"/>
      <c r="CBL79" s="45"/>
      <c r="CBM79" s="45"/>
      <c r="CBN79" s="45"/>
      <c r="CBO79" s="45"/>
      <c r="CBP79" s="45"/>
      <c r="CBQ79" s="45"/>
      <c r="CBR79" s="45"/>
      <c r="CBS79" s="45"/>
      <c r="CBT79" s="45"/>
      <c r="CBU79" s="45"/>
      <c r="CBV79" s="45"/>
      <c r="CBW79" s="45"/>
      <c r="CBX79" s="45"/>
      <c r="CBY79" s="45"/>
      <c r="CBZ79" s="45"/>
      <c r="CCA79" s="45"/>
      <c r="CCB79" s="45"/>
      <c r="CCC79" s="45"/>
      <c r="CCD79" s="45"/>
      <c r="CCE79" s="45"/>
      <c r="CCF79" s="45"/>
      <c r="CCG79" s="45"/>
      <c r="CCH79" s="45"/>
      <c r="CCI79" s="45"/>
      <c r="CCJ79" s="45"/>
      <c r="CCK79" s="45"/>
      <c r="CCL79" s="45"/>
      <c r="CCM79" s="45"/>
      <c r="CCN79" s="45"/>
      <c r="CCO79" s="45"/>
      <c r="CCP79" s="45"/>
      <c r="CCQ79" s="45"/>
      <c r="CCR79" s="45"/>
      <c r="CCS79" s="45"/>
      <c r="CCT79" s="45"/>
      <c r="CCU79" s="45"/>
      <c r="CCV79" s="45"/>
      <c r="CCW79" s="45"/>
      <c r="CCX79" s="45"/>
      <c r="CCY79" s="45"/>
      <c r="CCZ79" s="45"/>
      <c r="CDA79" s="45"/>
      <c r="CDB79" s="45"/>
      <c r="CDC79" s="45"/>
      <c r="CDD79" s="45"/>
      <c r="CDE79" s="45"/>
      <c r="CDF79" s="45"/>
      <c r="CDG79" s="45"/>
      <c r="CDH79" s="45"/>
      <c r="CDI79" s="45"/>
      <c r="CDJ79" s="45"/>
      <c r="CDK79" s="45"/>
      <c r="CDL79" s="45"/>
      <c r="CDM79" s="45"/>
      <c r="CDN79" s="45"/>
      <c r="CDO79" s="45"/>
      <c r="CDP79" s="45"/>
      <c r="CDQ79" s="45"/>
      <c r="CDR79" s="45"/>
      <c r="CDS79" s="45"/>
      <c r="CDT79" s="45"/>
      <c r="CDU79" s="45"/>
      <c r="CDV79" s="45"/>
      <c r="CDW79" s="45"/>
      <c r="CDX79" s="45"/>
      <c r="CDY79" s="45"/>
      <c r="CDZ79" s="45"/>
      <c r="CEA79" s="45"/>
      <c r="CEB79" s="45"/>
      <c r="CEC79" s="45"/>
      <c r="CED79" s="45"/>
      <c r="CEE79" s="45"/>
      <c r="CEF79" s="45"/>
      <c r="CEG79" s="45"/>
      <c r="CEH79" s="45"/>
      <c r="CEI79" s="45"/>
      <c r="CEJ79" s="45"/>
      <c r="CEK79" s="45"/>
      <c r="CEL79" s="45"/>
      <c r="CEM79" s="45"/>
      <c r="CEN79" s="45"/>
      <c r="CEO79" s="45"/>
      <c r="CEP79" s="45"/>
      <c r="CEQ79" s="45"/>
      <c r="CER79" s="45"/>
      <c r="CES79" s="45"/>
      <c r="CET79" s="45"/>
      <c r="CEU79" s="45"/>
      <c r="CEV79" s="45"/>
      <c r="CEW79" s="45"/>
      <c r="CEX79" s="45"/>
      <c r="CEY79" s="45"/>
      <c r="CEZ79" s="45"/>
      <c r="CFA79" s="45"/>
      <c r="CFB79" s="45"/>
      <c r="CFC79" s="45"/>
      <c r="CFD79" s="45"/>
      <c r="CFE79" s="45"/>
      <c r="CFF79" s="45"/>
      <c r="CFG79" s="45"/>
      <c r="CFH79" s="45"/>
      <c r="CFI79" s="45"/>
      <c r="CFJ79" s="45"/>
      <c r="CFK79" s="45"/>
      <c r="CFL79" s="45"/>
      <c r="CFM79" s="45"/>
      <c r="CFN79" s="45"/>
      <c r="CFO79" s="45"/>
      <c r="CFP79" s="45"/>
      <c r="CFQ79" s="45"/>
      <c r="CFR79" s="45"/>
      <c r="CFS79" s="45"/>
      <c r="CFT79" s="45"/>
      <c r="CFU79" s="45"/>
      <c r="CFV79" s="45"/>
      <c r="CFW79" s="45"/>
      <c r="CFX79" s="45"/>
      <c r="CFY79" s="45"/>
      <c r="CFZ79" s="45"/>
      <c r="CGA79" s="45"/>
      <c r="CGB79" s="45"/>
      <c r="CGC79" s="45"/>
      <c r="CGD79" s="45"/>
      <c r="CGE79" s="45"/>
      <c r="CGF79" s="45"/>
      <c r="CGG79" s="45"/>
      <c r="CGH79" s="45"/>
      <c r="CGI79" s="45"/>
      <c r="CGJ79" s="45"/>
      <c r="CGK79" s="45"/>
      <c r="CGL79" s="45"/>
      <c r="CGM79" s="45"/>
      <c r="CGN79" s="45"/>
      <c r="CGO79" s="45"/>
      <c r="CGP79" s="45"/>
      <c r="CGQ79" s="45"/>
      <c r="CGR79" s="45"/>
      <c r="CGS79" s="45"/>
      <c r="CGT79" s="45"/>
      <c r="CGU79" s="45"/>
      <c r="CGV79" s="45"/>
      <c r="CGW79" s="45"/>
      <c r="CGX79" s="45"/>
      <c r="CGY79" s="45"/>
      <c r="CGZ79" s="45"/>
      <c r="CHA79" s="45"/>
      <c r="CHB79" s="45"/>
      <c r="CHC79" s="45"/>
      <c r="CHD79" s="45"/>
      <c r="CHE79" s="45"/>
      <c r="CHF79" s="45"/>
      <c r="CHG79" s="45"/>
      <c r="CHH79" s="45"/>
      <c r="CHI79" s="45"/>
      <c r="CHJ79" s="45"/>
      <c r="CHK79" s="45"/>
      <c r="CHL79" s="45"/>
      <c r="CHM79" s="45"/>
      <c r="CHN79" s="45"/>
      <c r="CHO79" s="45"/>
      <c r="CHP79" s="45"/>
      <c r="CHQ79" s="45"/>
      <c r="CHR79" s="45"/>
      <c r="CHS79" s="45"/>
      <c r="CHT79" s="45"/>
      <c r="CHU79" s="45"/>
      <c r="CHV79" s="45"/>
      <c r="CHW79" s="45"/>
      <c r="CHX79" s="45"/>
      <c r="CHY79" s="45"/>
      <c r="CHZ79" s="45"/>
      <c r="CIA79" s="45"/>
      <c r="CIB79" s="45"/>
      <c r="CIC79" s="45"/>
      <c r="CID79" s="45"/>
      <c r="CIE79" s="45"/>
      <c r="CIF79" s="45"/>
      <c r="CIG79" s="45"/>
      <c r="CIH79" s="45"/>
      <c r="CII79" s="45"/>
      <c r="CIJ79" s="45"/>
      <c r="CIK79" s="45"/>
      <c r="CIL79" s="45"/>
      <c r="CIM79" s="45"/>
      <c r="CIN79" s="45"/>
      <c r="CIO79" s="45"/>
      <c r="CIP79" s="45"/>
      <c r="CIQ79" s="45"/>
      <c r="CIR79" s="45"/>
      <c r="CIS79" s="45"/>
      <c r="CIT79" s="45"/>
      <c r="CIU79" s="45"/>
      <c r="CIV79" s="45"/>
      <c r="CIW79" s="45"/>
      <c r="CIX79" s="45"/>
      <c r="CIY79" s="45"/>
      <c r="CIZ79" s="45"/>
      <c r="CJA79" s="45"/>
      <c r="CJB79" s="45"/>
      <c r="CJC79" s="45"/>
      <c r="CJD79" s="45"/>
      <c r="CJE79" s="45"/>
      <c r="CJF79" s="45"/>
      <c r="CJG79" s="45"/>
      <c r="CJH79" s="45"/>
      <c r="CJI79" s="45"/>
      <c r="CJJ79" s="45"/>
      <c r="CJK79" s="45"/>
      <c r="CJL79" s="45"/>
      <c r="CJM79" s="45"/>
      <c r="CJN79" s="45"/>
      <c r="CJO79" s="45"/>
      <c r="CJP79" s="45"/>
      <c r="CJQ79" s="45"/>
      <c r="CJR79" s="45"/>
      <c r="CJS79" s="45"/>
      <c r="CJT79" s="45"/>
      <c r="CJU79" s="45"/>
      <c r="CJV79" s="45"/>
      <c r="CJW79" s="45"/>
      <c r="CJX79" s="45"/>
      <c r="CJY79" s="45"/>
      <c r="CJZ79" s="45"/>
      <c r="CKA79" s="45"/>
      <c r="CKB79" s="45"/>
      <c r="CKC79" s="45"/>
      <c r="CKD79" s="45"/>
      <c r="CKE79" s="45"/>
      <c r="CKF79" s="45"/>
      <c r="CKG79" s="45"/>
      <c r="CKH79" s="45"/>
      <c r="CKI79" s="45"/>
      <c r="CKJ79" s="45"/>
      <c r="CKK79" s="45"/>
      <c r="CKL79" s="45"/>
      <c r="CKM79" s="45"/>
      <c r="CKN79" s="45"/>
      <c r="CKO79" s="45"/>
      <c r="CKP79" s="45"/>
      <c r="CKQ79" s="45"/>
      <c r="CKR79" s="45"/>
      <c r="CKS79" s="45"/>
      <c r="CKT79" s="45"/>
      <c r="CKU79" s="45"/>
      <c r="CKV79" s="45"/>
      <c r="CKW79" s="45"/>
      <c r="CKX79" s="45"/>
      <c r="CKY79" s="45"/>
      <c r="CKZ79" s="45"/>
      <c r="CLA79" s="45"/>
      <c r="CLB79" s="45"/>
      <c r="CLC79" s="45"/>
      <c r="CLD79" s="45"/>
      <c r="CLE79" s="45"/>
      <c r="CLF79" s="45"/>
      <c r="CLG79" s="45"/>
      <c r="CLH79" s="45"/>
      <c r="CLI79" s="45"/>
      <c r="CLJ79" s="45"/>
      <c r="CLK79" s="45"/>
      <c r="CLL79" s="45"/>
      <c r="CLM79" s="45"/>
      <c r="CLN79" s="45"/>
      <c r="CLO79" s="45"/>
      <c r="CLP79" s="45"/>
      <c r="CLQ79" s="45"/>
      <c r="CLR79" s="45"/>
      <c r="CLS79" s="45"/>
      <c r="CLT79" s="45"/>
      <c r="CLU79" s="45"/>
      <c r="CLV79" s="45"/>
      <c r="CLW79" s="45"/>
      <c r="CLX79" s="45"/>
      <c r="CLY79" s="45"/>
      <c r="CLZ79" s="45"/>
      <c r="CMA79" s="45"/>
      <c r="CMB79" s="45"/>
      <c r="CMC79" s="45"/>
      <c r="CMD79" s="45"/>
      <c r="CME79" s="45"/>
      <c r="CMF79" s="45"/>
      <c r="CMG79" s="45"/>
      <c r="CMH79" s="45"/>
      <c r="CMI79" s="45"/>
      <c r="CMJ79" s="45"/>
      <c r="CMK79" s="45"/>
      <c r="CML79" s="45"/>
      <c r="CMM79" s="45"/>
      <c r="CMN79" s="45"/>
      <c r="CMO79" s="45"/>
      <c r="CMP79" s="45"/>
      <c r="CMQ79" s="45"/>
      <c r="CMR79" s="45"/>
      <c r="CMS79" s="45"/>
      <c r="CMT79" s="45"/>
      <c r="CMU79" s="45"/>
      <c r="CMV79" s="45"/>
      <c r="CMW79" s="45"/>
      <c r="CMX79" s="45"/>
      <c r="CMY79" s="45"/>
      <c r="CMZ79" s="45"/>
      <c r="CNA79" s="45"/>
      <c r="CNB79" s="45"/>
      <c r="CNC79" s="45"/>
      <c r="CND79" s="45"/>
      <c r="CNE79" s="45"/>
      <c r="CNF79" s="45"/>
      <c r="CNG79" s="45"/>
      <c r="CNH79" s="45"/>
      <c r="CNI79" s="45"/>
      <c r="CNJ79" s="45"/>
      <c r="CNK79" s="45"/>
      <c r="CNL79" s="45"/>
      <c r="CNM79" s="45"/>
      <c r="CNN79" s="45"/>
      <c r="CNO79" s="45"/>
      <c r="CNP79" s="45"/>
      <c r="CNQ79" s="45"/>
      <c r="CNR79" s="45"/>
      <c r="CNS79" s="45"/>
      <c r="CNT79" s="45"/>
      <c r="CNU79" s="45"/>
      <c r="CNV79" s="45"/>
      <c r="CNW79" s="45"/>
      <c r="CNX79" s="45"/>
      <c r="CNY79" s="45"/>
      <c r="CNZ79" s="45"/>
      <c r="COA79" s="45"/>
      <c r="COB79" s="45"/>
      <c r="COC79" s="45"/>
      <c r="COD79" s="45"/>
      <c r="COE79" s="45"/>
      <c r="COF79" s="45"/>
      <c r="COG79" s="45"/>
      <c r="COH79" s="45"/>
      <c r="COI79" s="45"/>
      <c r="COJ79" s="45"/>
      <c r="COK79" s="45"/>
      <c r="COL79" s="45"/>
      <c r="COM79" s="45"/>
      <c r="CON79" s="45"/>
      <c r="COO79" s="45"/>
      <c r="COP79" s="45"/>
      <c r="COQ79" s="45"/>
      <c r="COR79" s="45"/>
      <c r="COS79" s="45"/>
      <c r="COT79" s="45"/>
      <c r="COU79" s="45"/>
      <c r="COV79" s="45"/>
      <c r="COW79" s="45"/>
      <c r="COX79" s="45"/>
      <c r="COY79" s="45"/>
      <c r="COZ79" s="45"/>
      <c r="CPA79" s="45"/>
      <c r="CPB79" s="45"/>
      <c r="CPC79" s="45"/>
      <c r="CPD79" s="45"/>
      <c r="CPE79" s="45"/>
      <c r="CPF79" s="45"/>
      <c r="CPG79" s="45"/>
      <c r="CPH79" s="45"/>
      <c r="CPI79" s="45"/>
      <c r="CPJ79" s="45"/>
      <c r="CPK79" s="45"/>
      <c r="CPL79" s="45"/>
      <c r="CPM79" s="45"/>
      <c r="CPN79" s="45"/>
      <c r="CPO79" s="45"/>
      <c r="CPP79" s="45"/>
      <c r="CPQ79" s="45"/>
      <c r="CPR79" s="45"/>
      <c r="CPS79" s="45"/>
      <c r="CPT79" s="45"/>
      <c r="CPU79" s="45"/>
      <c r="CPV79" s="45"/>
      <c r="CPW79" s="45"/>
      <c r="CPX79" s="45"/>
      <c r="CPY79" s="45"/>
      <c r="CPZ79" s="45"/>
      <c r="CQA79" s="45"/>
      <c r="CQB79" s="45"/>
      <c r="CQC79" s="45"/>
      <c r="CQD79" s="45"/>
      <c r="CQE79" s="45"/>
      <c r="CQF79" s="45"/>
      <c r="CQG79" s="45"/>
      <c r="CQH79" s="45"/>
      <c r="CQI79" s="45"/>
      <c r="CQJ79" s="45"/>
      <c r="CQK79" s="45"/>
      <c r="CQL79" s="45"/>
      <c r="CQM79" s="45"/>
      <c r="CQN79" s="45"/>
      <c r="CQO79" s="45"/>
      <c r="CQP79" s="45"/>
      <c r="CQQ79" s="45"/>
      <c r="CQR79" s="45"/>
      <c r="CQS79" s="45"/>
      <c r="CQT79" s="45"/>
      <c r="CQU79" s="45"/>
      <c r="CQV79" s="45"/>
      <c r="CQW79" s="45"/>
      <c r="CQX79" s="45"/>
      <c r="CQY79" s="45"/>
      <c r="CQZ79" s="45"/>
      <c r="CRA79" s="45"/>
      <c r="CRB79" s="45"/>
      <c r="CRC79" s="45"/>
      <c r="CRD79" s="45"/>
      <c r="CRE79" s="45"/>
      <c r="CRF79" s="45"/>
      <c r="CRG79" s="45"/>
      <c r="CRH79" s="45"/>
      <c r="CRI79" s="45"/>
      <c r="CRJ79" s="45"/>
      <c r="CRK79" s="45"/>
      <c r="CRL79" s="45"/>
      <c r="CRM79" s="45"/>
      <c r="CRN79" s="45"/>
      <c r="CRO79" s="45"/>
      <c r="CRP79" s="45"/>
      <c r="CRQ79" s="45"/>
      <c r="CRR79" s="45"/>
      <c r="CRS79" s="45"/>
      <c r="CRT79" s="45"/>
      <c r="CRU79" s="45"/>
      <c r="CRV79" s="45"/>
      <c r="CRW79" s="45"/>
      <c r="CRX79" s="45"/>
      <c r="CRY79" s="45"/>
      <c r="CRZ79" s="45"/>
      <c r="CSA79" s="45"/>
      <c r="CSB79" s="45"/>
      <c r="CSC79" s="45"/>
      <c r="CSD79" s="45"/>
      <c r="CSE79" s="45"/>
      <c r="CSF79" s="45"/>
      <c r="CSG79" s="45"/>
      <c r="CSH79" s="45"/>
      <c r="CSI79" s="45"/>
      <c r="CSJ79" s="45"/>
      <c r="CSK79" s="45"/>
      <c r="CSL79" s="45"/>
      <c r="CSM79" s="45"/>
      <c r="CSN79" s="45"/>
      <c r="CSO79" s="45"/>
      <c r="CSP79" s="45"/>
      <c r="CSQ79" s="45"/>
      <c r="CSR79" s="45"/>
      <c r="CSS79" s="45"/>
      <c r="CST79" s="45"/>
      <c r="CSU79" s="45"/>
      <c r="CSV79" s="45"/>
      <c r="CSW79" s="45"/>
      <c r="CSX79" s="45"/>
      <c r="CSY79" s="45"/>
      <c r="CSZ79" s="45"/>
      <c r="CTA79" s="45"/>
      <c r="CTB79" s="45"/>
      <c r="CTC79" s="45"/>
      <c r="CTD79" s="45"/>
      <c r="CTE79" s="45"/>
      <c r="CTF79" s="45"/>
      <c r="CTG79" s="45"/>
      <c r="CTH79" s="45"/>
      <c r="CTI79" s="45"/>
      <c r="CTJ79" s="45"/>
      <c r="CTK79" s="45"/>
      <c r="CTL79" s="45"/>
      <c r="CTM79" s="45"/>
      <c r="CTN79" s="45"/>
      <c r="CTO79" s="45"/>
      <c r="CTP79" s="45"/>
      <c r="CTQ79" s="45"/>
      <c r="CTR79" s="45"/>
      <c r="CTS79" s="45"/>
      <c r="CTT79" s="45"/>
      <c r="CTU79" s="45"/>
      <c r="CTV79" s="45"/>
      <c r="CTW79" s="45"/>
      <c r="CTX79" s="45"/>
      <c r="CTY79" s="45"/>
      <c r="CTZ79" s="45"/>
      <c r="CUA79" s="45"/>
      <c r="CUB79" s="45"/>
      <c r="CUC79" s="45"/>
      <c r="CUD79" s="45"/>
      <c r="CUE79" s="45"/>
      <c r="CUF79" s="45"/>
      <c r="CUG79" s="45"/>
      <c r="CUH79" s="45"/>
      <c r="CUI79" s="45"/>
      <c r="CUJ79" s="45"/>
      <c r="CUK79" s="45"/>
      <c r="CUL79" s="45"/>
      <c r="CUM79" s="45"/>
      <c r="CUN79" s="45"/>
      <c r="CUO79" s="45"/>
      <c r="CUP79" s="45"/>
      <c r="CUQ79" s="45"/>
      <c r="CUR79" s="45"/>
      <c r="CUS79" s="45"/>
      <c r="CUT79" s="45"/>
      <c r="CUU79" s="45"/>
      <c r="CUV79" s="45"/>
      <c r="CUW79" s="45"/>
      <c r="CUX79" s="45"/>
      <c r="CUY79" s="45"/>
      <c r="CUZ79" s="45"/>
      <c r="CVA79" s="45"/>
      <c r="CVB79" s="45"/>
      <c r="CVC79" s="45"/>
      <c r="CVD79" s="45"/>
      <c r="CVE79" s="45"/>
      <c r="CVF79" s="45"/>
      <c r="CVG79" s="45"/>
      <c r="CVH79" s="45"/>
      <c r="CVI79" s="45"/>
      <c r="CVJ79" s="45"/>
      <c r="CVK79" s="45"/>
      <c r="CVL79" s="45"/>
      <c r="CVM79" s="45"/>
      <c r="CVN79" s="45"/>
      <c r="CVO79" s="45"/>
      <c r="CVP79" s="45"/>
      <c r="CVQ79" s="45"/>
      <c r="CVR79" s="45"/>
      <c r="CVS79" s="45"/>
      <c r="CVT79" s="45"/>
      <c r="CVU79" s="45"/>
      <c r="CVV79" s="45"/>
      <c r="CVW79" s="45"/>
      <c r="CVX79" s="45"/>
      <c r="CVY79" s="45"/>
      <c r="CVZ79" s="45"/>
      <c r="CWA79" s="45"/>
      <c r="CWB79" s="45"/>
      <c r="CWC79" s="45"/>
      <c r="CWD79" s="45"/>
      <c r="CWE79" s="45"/>
      <c r="CWF79" s="45"/>
      <c r="CWG79" s="45"/>
      <c r="CWH79" s="45"/>
      <c r="CWI79" s="45"/>
      <c r="CWJ79" s="45"/>
      <c r="CWK79" s="45"/>
      <c r="CWL79" s="45"/>
      <c r="CWM79" s="45"/>
      <c r="CWN79" s="45"/>
      <c r="CWO79" s="45"/>
      <c r="CWP79" s="45"/>
      <c r="CWQ79" s="45"/>
      <c r="CWR79" s="45"/>
      <c r="CWS79" s="45"/>
      <c r="CWT79" s="45"/>
      <c r="CWU79" s="45"/>
      <c r="CWV79" s="45"/>
      <c r="CWW79" s="45"/>
      <c r="CWX79" s="45"/>
      <c r="CWY79" s="45"/>
      <c r="CWZ79" s="45"/>
      <c r="CXA79" s="45"/>
      <c r="CXB79" s="45"/>
      <c r="CXC79" s="45"/>
      <c r="CXD79" s="45"/>
      <c r="CXE79" s="45"/>
      <c r="CXF79" s="45"/>
      <c r="CXG79" s="45"/>
      <c r="CXH79" s="45"/>
      <c r="CXI79" s="45"/>
      <c r="CXJ79" s="45"/>
      <c r="CXK79" s="45"/>
      <c r="CXL79" s="45"/>
      <c r="CXM79" s="45"/>
      <c r="CXN79" s="45"/>
      <c r="CXO79" s="45"/>
      <c r="CXP79" s="45"/>
      <c r="CXQ79" s="45"/>
      <c r="CXR79" s="45"/>
      <c r="CXS79" s="45"/>
      <c r="CXT79" s="45"/>
      <c r="CXU79" s="45"/>
      <c r="CXV79" s="45"/>
      <c r="CXW79" s="45"/>
      <c r="CXX79" s="45"/>
      <c r="CXY79" s="45"/>
      <c r="CXZ79" s="45"/>
      <c r="CYA79" s="45"/>
      <c r="CYB79" s="45"/>
      <c r="CYC79" s="45"/>
      <c r="CYD79" s="45"/>
      <c r="CYE79" s="45"/>
      <c r="CYF79" s="45"/>
      <c r="CYG79" s="45"/>
      <c r="CYH79" s="45"/>
      <c r="CYI79" s="45"/>
      <c r="CYJ79" s="45"/>
      <c r="CYK79" s="45"/>
      <c r="CYL79" s="45"/>
      <c r="CYM79" s="45"/>
      <c r="CYN79" s="45"/>
      <c r="CYO79" s="45"/>
      <c r="CYP79" s="45"/>
      <c r="CYQ79" s="45"/>
      <c r="CYR79" s="45"/>
      <c r="CYS79" s="45"/>
      <c r="CYT79" s="45"/>
      <c r="CYU79" s="45"/>
      <c r="CYV79" s="45"/>
      <c r="CYW79" s="45"/>
      <c r="CYX79" s="45"/>
      <c r="CYY79" s="45"/>
      <c r="CYZ79" s="45"/>
      <c r="CZA79" s="45"/>
      <c r="CZB79" s="45"/>
      <c r="CZC79" s="45"/>
      <c r="CZD79" s="45"/>
      <c r="CZE79" s="45"/>
      <c r="CZF79" s="45"/>
      <c r="CZG79" s="45"/>
      <c r="CZH79" s="45"/>
      <c r="CZI79" s="45"/>
      <c r="CZJ79" s="45"/>
      <c r="CZK79" s="45"/>
      <c r="CZL79" s="45"/>
      <c r="CZM79" s="45"/>
      <c r="CZN79" s="45"/>
      <c r="CZO79" s="45"/>
      <c r="CZP79" s="45"/>
      <c r="CZQ79" s="45"/>
      <c r="CZR79" s="45"/>
      <c r="CZS79" s="45"/>
      <c r="CZT79" s="45"/>
      <c r="CZU79" s="45"/>
      <c r="CZV79" s="45"/>
      <c r="CZW79" s="45"/>
      <c r="CZX79" s="45"/>
      <c r="CZY79" s="45"/>
      <c r="CZZ79" s="45"/>
      <c r="DAA79" s="45"/>
      <c r="DAB79" s="45"/>
      <c r="DAC79" s="45"/>
      <c r="DAD79" s="45"/>
      <c r="DAE79" s="45"/>
      <c r="DAF79" s="45"/>
      <c r="DAG79" s="45"/>
      <c r="DAH79" s="45"/>
      <c r="DAI79" s="45"/>
      <c r="DAJ79" s="45"/>
      <c r="DAK79" s="45"/>
      <c r="DAL79" s="45"/>
      <c r="DAM79" s="45"/>
      <c r="DAN79" s="45"/>
      <c r="DAO79" s="45"/>
      <c r="DAP79" s="45"/>
      <c r="DAQ79" s="45"/>
      <c r="DAR79" s="45"/>
      <c r="DAS79" s="45"/>
      <c r="DAT79" s="45"/>
      <c r="DAU79" s="45"/>
      <c r="DAV79" s="45"/>
      <c r="DAW79" s="45"/>
      <c r="DAX79" s="45"/>
      <c r="DAY79" s="45"/>
      <c r="DAZ79" s="45"/>
      <c r="DBA79" s="45"/>
      <c r="DBB79" s="45"/>
      <c r="DBC79" s="45"/>
      <c r="DBD79" s="45"/>
      <c r="DBE79" s="45"/>
      <c r="DBF79" s="45"/>
      <c r="DBG79" s="45"/>
      <c r="DBH79" s="45"/>
      <c r="DBI79" s="45"/>
      <c r="DBJ79" s="45"/>
      <c r="DBK79" s="45"/>
      <c r="DBL79" s="45"/>
      <c r="DBM79" s="45"/>
      <c r="DBN79" s="45"/>
      <c r="DBO79" s="45"/>
      <c r="DBP79" s="45"/>
      <c r="DBQ79" s="45"/>
      <c r="DBR79" s="45"/>
      <c r="DBS79" s="45"/>
      <c r="DBT79" s="45"/>
      <c r="DBU79" s="45"/>
      <c r="DBV79" s="45"/>
      <c r="DBW79" s="45"/>
      <c r="DBX79" s="45"/>
      <c r="DBY79" s="45"/>
      <c r="DBZ79" s="45"/>
      <c r="DCA79" s="45"/>
      <c r="DCB79" s="45"/>
      <c r="DCC79" s="45"/>
      <c r="DCD79" s="45"/>
      <c r="DCE79" s="45"/>
      <c r="DCF79" s="45"/>
      <c r="DCG79" s="45"/>
      <c r="DCH79" s="45"/>
      <c r="DCI79" s="45"/>
      <c r="DCJ79" s="45"/>
      <c r="DCK79" s="45"/>
      <c r="DCL79" s="45"/>
      <c r="DCM79" s="45"/>
      <c r="DCN79" s="45"/>
      <c r="DCO79" s="45"/>
      <c r="DCP79" s="45"/>
      <c r="DCQ79" s="45"/>
      <c r="DCR79" s="45"/>
      <c r="DCS79" s="45"/>
      <c r="DCT79" s="45"/>
      <c r="DCU79" s="45"/>
      <c r="DCV79" s="45"/>
      <c r="DCW79" s="45"/>
      <c r="DCX79" s="45"/>
      <c r="DCY79" s="45"/>
      <c r="DCZ79" s="45"/>
      <c r="DDA79" s="45"/>
      <c r="DDB79" s="45"/>
      <c r="DDC79" s="45"/>
      <c r="DDD79" s="45"/>
      <c r="DDE79" s="45"/>
      <c r="DDF79" s="45"/>
      <c r="DDG79" s="45"/>
      <c r="DDH79" s="45"/>
      <c r="DDI79" s="45"/>
      <c r="DDJ79" s="45"/>
      <c r="DDK79" s="45"/>
      <c r="DDL79" s="45"/>
      <c r="DDM79" s="45"/>
      <c r="DDN79" s="45"/>
      <c r="DDO79" s="45"/>
      <c r="DDP79" s="45"/>
      <c r="DDQ79" s="45"/>
      <c r="DDR79" s="45"/>
      <c r="DDS79" s="45"/>
      <c r="DDT79" s="45"/>
      <c r="DDU79" s="45"/>
      <c r="DDV79" s="45"/>
      <c r="DDW79" s="45"/>
      <c r="DDX79" s="45"/>
      <c r="DDY79" s="45"/>
      <c r="DDZ79" s="45"/>
      <c r="DEA79" s="45"/>
      <c r="DEB79" s="45"/>
      <c r="DEC79" s="45"/>
      <c r="DED79" s="45"/>
      <c r="DEE79" s="45"/>
      <c r="DEF79" s="45"/>
      <c r="DEG79" s="45"/>
      <c r="DEH79" s="45"/>
      <c r="DEI79" s="45"/>
      <c r="DEJ79" s="45"/>
      <c r="DEK79" s="45"/>
      <c r="DEL79" s="45"/>
      <c r="DEM79" s="45"/>
      <c r="DEN79" s="45"/>
      <c r="DEO79" s="45"/>
      <c r="DEP79" s="45"/>
      <c r="DEQ79" s="45"/>
      <c r="DER79" s="45"/>
      <c r="DES79" s="45"/>
      <c r="DET79" s="45"/>
      <c r="DEU79" s="45"/>
      <c r="DEV79" s="45"/>
      <c r="DEW79" s="45"/>
      <c r="DEX79" s="45"/>
      <c r="DEY79" s="45"/>
      <c r="DEZ79" s="45"/>
      <c r="DFA79" s="45"/>
      <c r="DFB79" s="45"/>
      <c r="DFC79" s="45"/>
      <c r="DFD79" s="45"/>
      <c r="DFE79" s="45"/>
      <c r="DFF79" s="45"/>
      <c r="DFG79" s="45"/>
      <c r="DFH79" s="45"/>
      <c r="DFI79" s="45"/>
      <c r="DFJ79" s="45"/>
      <c r="DFK79" s="45"/>
      <c r="DFL79" s="45"/>
      <c r="DFM79" s="45"/>
      <c r="DFN79" s="45"/>
      <c r="DFO79" s="45"/>
      <c r="DFP79" s="45"/>
      <c r="DFQ79" s="45"/>
      <c r="DFR79" s="45"/>
      <c r="DFS79" s="45"/>
      <c r="DFT79" s="45"/>
      <c r="DFU79" s="45"/>
      <c r="DFV79" s="45"/>
      <c r="DFW79" s="45"/>
      <c r="DFX79" s="45"/>
      <c r="DFY79" s="45"/>
      <c r="DFZ79" s="45"/>
      <c r="DGA79" s="45"/>
      <c r="DGB79" s="45"/>
      <c r="DGC79" s="45"/>
      <c r="DGD79" s="45"/>
      <c r="DGE79" s="45"/>
      <c r="DGF79" s="45"/>
      <c r="DGG79" s="45"/>
      <c r="DGH79" s="45"/>
      <c r="DGI79" s="45"/>
      <c r="DGJ79" s="45"/>
      <c r="DGK79" s="45"/>
      <c r="DGL79" s="45"/>
      <c r="DGM79" s="45"/>
      <c r="DGN79" s="45"/>
      <c r="DGO79" s="45"/>
      <c r="DGP79" s="45"/>
      <c r="DGQ79" s="45"/>
      <c r="DGR79" s="45"/>
      <c r="DGS79" s="45"/>
      <c r="DGT79" s="45"/>
      <c r="DGU79" s="45"/>
      <c r="DGV79" s="45"/>
      <c r="DGW79" s="45"/>
      <c r="DGX79" s="45"/>
      <c r="DGY79" s="45"/>
      <c r="DGZ79" s="45"/>
      <c r="DHA79" s="45"/>
      <c r="DHB79" s="45"/>
      <c r="DHC79" s="45"/>
      <c r="DHD79" s="45"/>
      <c r="DHE79" s="45"/>
      <c r="DHF79" s="45"/>
      <c r="DHG79" s="45"/>
      <c r="DHH79" s="45"/>
      <c r="DHI79" s="45"/>
      <c r="DHJ79" s="45"/>
      <c r="DHK79" s="45"/>
      <c r="DHL79" s="45"/>
      <c r="DHM79" s="45"/>
      <c r="DHN79" s="45"/>
      <c r="DHO79" s="45"/>
      <c r="DHP79" s="45"/>
      <c r="DHQ79" s="45"/>
      <c r="DHR79" s="45"/>
      <c r="DHS79" s="45"/>
      <c r="DHT79" s="45"/>
      <c r="DHU79" s="45"/>
      <c r="DHV79" s="45"/>
      <c r="DHW79" s="45"/>
      <c r="DHX79" s="45"/>
      <c r="DHY79" s="45"/>
      <c r="DHZ79" s="45"/>
      <c r="DIA79" s="45"/>
      <c r="DIB79" s="45"/>
      <c r="DIC79" s="45"/>
      <c r="DID79" s="45"/>
      <c r="DIE79" s="45"/>
      <c r="DIF79" s="45"/>
      <c r="DIG79" s="45"/>
      <c r="DIH79" s="45"/>
      <c r="DII79" s="45"/>
      <c r="DIJ79" s="45"/>
      <c r="DIK79" s="45"/>
      <c r="DIL79" s="45"/>
      <c r="DIM79" s="45"/>
      <c r="DIN79" s="45"/>
      <c r="DIO79" s="45"/>
      <c r="DIP79" s="45"/>
      <c r="DIQ79" s="45"/>
      <c r="DIR79" s="45"/>
      <c r="DIS79" s="45"/>
      <c r="DIT79" s="45"/>
      <c r="DIU79" s="45"/>
      <c r="DIV79" s="45"/>
      <c r="DIW79" s="45"/>
      <c r="DIX79" s="45"/>
      <c r="DIY79" s="45"/>
      <c r="DIZ79" s="45"/>
      <c r="DJA79" s="45"/>
      <c r="DJB79" s="45"/>
      <c r="DJC79" s="45"/>
      <c r="DJD79" s="45"/>
      <c r="DJE79" s="45"/>
      <c r="DJF79" s="45"/>
      <c r="DJG79" s="45"/>
      <c r="DJH79" s="45"/>
      <c r="DJI79" s="45"/>
      <c r="DJJ79" s="45"/>
      <c r="DJK79" s="45"/>
      <c r="DJL79" s="45"/>
      <c r="DJM79" s="45"/>
      <c r="DJN79" s="45"/>
      <c r="DJO79" s="45"/>
      <c r="DJP79" s="45"/>
      <c r="DJQ79" s="45"/>
      <c r="DJR79" s="45"/>
      <c r="DJS79" s="45"/>
      <c r="DJT79" s="45"/>
      <c r="DJU79" s="45"/>
      <c r="DJV79" s="45"/>
      <c r="DJW79" s="45"/>
      <c r="DJX79" s="45"/>
      <c r="DJY79" s="45"/>
      <c r="DJZ79" s="45"/>
      <c r="DKA79" s="45"/>
      <c r="DKB79" s="45"/>
      <c r="DKC79" s="45"/>
      <c r="DKD79" s="45"/>
      <c r="DKE79" s="45"/>
      <c r="DKF79" s="45"/>
      <c r="DKG79" s="45"/>
      <c r="DKH79" s="45"/>
      <c r="DKI79" s="45"/>
      <c r="DKJ79" s="45"/>
      <c r="DKK79" s="45"/>
      <c r="DKL79" s="45"/>
      <c r="DKM79" s="45"/>
      <c r="DKN79" s="45"/>
      <c r="DKO79" s="45"/>
      <c r="DKP79" s="45"/>
      <c r="DKQ79" s="45"/>
      <c r="DKR79" s="45"/>
      <c r="DKS79" s="45"/>
      <c r="DKT79" s="45"/>
      <c r="DKU79" s="45"/>
      <c r="DKV79" s="45"/>
      <c r="DKW79" s="45"/>
      <c r="DKX79" s="45"/>
      <c r="DKY79" s="45"/>
      <c r="DKZ79" s="45"/>
      <c r="DLA79" s="45"/>
      <c r="DLB79" s="45"/>
      <c r="DLC79" s="45"/>
      <c r="DLD79" s="45"/>
      <c r="DLE79" s="45"/>
      <c r="DLF79" s="45"/>
      <c r="DLG79" s="45"/>
      <c r="DLH79" s="45"/>
      <c r="DLI79" s="45"/>
      <c r="DLJ79" s="45"/>
      <c r="DLK79" s="45"/>
      <c r="DLL79" s="45"/>
      <c r="DLM79" s="45"/>
      <c r="DLN79" s="45"/>
      <c r="DLO79" s="45"/>
      <c r="DLP79" s="45"/>
      <c r="DLQ79" s="45"/>
      <c r="DLR79" s="45"/>
      <c r="DLS79" s="45"/>
      <c r="DLT79" s="45"/>
      <c r="DLU79" s="45"/>
      <c r="DLV79" s="45"/>
      <c r="DLW79" s="45"/>
      <c r="DLX79" s="45"/>
      <c r="DLY79" s="45"/>
      <c r="DLZ79" s="45"/>
      <c r="DMA79" s="45"/>
      <c r="DMB79" s="45"/>
      <c r="DMC79" s="45"/>
      <c r="DMD79" s="45"/>
      <c r="DME79" s="45"/>
      <c r="DMF79" s="45"/>
      <c r="DMG79" s="45"/>
      <c r="DMH79" s="45"/>
      <c r="DMI79" s="45"/>
      <c r="DMJ79" s="45"/>
      <c r="DMK79" s="45"/>
      <c r="DML79" s="45"/>
      <c r="DMM79" s="45"/>
      <c r="DMN79" s="45"/>
      <c r="DMO79" s="45"/>
      <c r="DMP79" s="45"/>
      <c r="DMQ79" s="45"/>
      <c r="DMR79" s="45"/>
      <c r="DMS79" s="45"/>
      <c r="DMT79" s="45"/>
      <c r="DMU79" s="45"/>
      <c r="DMV79" s="45"/>
      <c r="DMW79" s="45"/>
      <c r="DMX79" s="45"/>
      <c r="DMY79" s="45"/>
      <c r="DMZ79" s="45"/>
      <c r="DNA79" s="45"/>
      <c r="DNB79" s="45"/>
      <c r="DNC79" s="45"/>
      <c r="DND79" s="45"/>
      <c r="DNE79" s="45"/>
      <c r="DNF79" s="45"/>
      <c r="DNG79" s="45"/>
      <c r="DNH79" s="45"/>
      <c r="DNI79" s="45"/>
      <c r="DNJ79" s="45"/>
      <c r="DNK79" s="45"/>
      <c r="DNL79" s="45"/>
      <c r="DNM79" s="45"/>
      <c r="DNN79" s="45"/>
      <c r="DNO79" s="45"/>
      <c r="DNP79" s="45"/>
      <c r="DNQ79" s="45"/>
      <c r="DNR79" s="45"/>
      <c r="DNS79" s="45"/>
      <c r="DNT79" s="45"/>
      <c r="DNU79" s="45"/>
      <c r="DNV79" s="45"/>
      <c r="DNW79" s="45"/>
      <c r="DNX79" s="45"/>
      <c r="DNY79" s="45"/>
      <c r="DNZ79" s="45"/>
      <c r="DOA79" s="45"/>
      <c r="DOB79" s="45"/>
      <c r="DOC79" s="45"/>
      <c r="DOD79" s="45"/>
      <c r="DOE79" s="45"/>
      <c r="DOF79" s="45"/>
      <c r="DOG79" s="45"/>
      <c r="DOH79" s="45"/>
      <c r="DOI79" s="45"/>
      <c r="DOJ79" s="45"/>
      <c r="DOK79" s="45"/>
      <c r="DOL79" s="45"/>
      <c r="DOM79" s="45"/>
      <c r="DON79" s="45"/>
      <c r="DOO79" s="45"/>
      <c r="DOP79" s="45"/>
      <c r="DOQ79" s="45"/>
      <c r="DOR79" s="45"/>
      <c r="DOS79" s="45"/>
      <c r="DOT79" s="45"/>
      <c r="DOU79" s="45"/>
      <c r="DOV79" s="45"/>
      <c r="DOW79" s="45"/>
      <c r="DOX79" s="45"/>
      <c r="DOY79" s="45"/>
      <c r="DOZ79" s="45"/>
      <c r="DPA79" s="45"/>
      <c r="DPB79" s="45"/>
      <c r="DPC79" s="45"/>
      <c r="DPD79" s="45"/>
      <c r="DPE79" s="45"/>
      <c r="DPF79" s="45"/>
      <c r="DPG79" s="45"/>
      <c r="DPH79" s="45"/>
      <c r="DPI79" s="45"/>
      <c r="DPJ79" s="45"/>
      <c r="DPK79" s="45"/>
      <c r="DPL79" s="45"/>
      <c r="DPM79" s="45"/>
      <c r="DPN79" s="45"/>
      <c r="DPO79" s="45"/>
      <c r="DPP79" s="45"/>
      <c r="DPQ79" s="45"/>
      <c r="DPR79" s="45"/>
      <c r="DPS79" s="45"/>
      <c r="DPT79" s="45"/>
      <c r="DPU79" s="45"/>
      <c r="DPV79" s="45"/>
      <c r="DPW79" s="45"/>
      <c r="DPX79" s="45"/>
      <c r="DPY79" s="45"/>
      <c r="DPZ79" s="45"/>
      <c r="DQA79" s="45"/>
      <c r="DQB79" s="45"/>
      <c r="DQC79" s="45"/>
      <c r="DQD79" s="45"/>
      <c r="DQE79" s="45"/>
      <c r="DQF79" s="45"/>
      <c r="DQG79" s="45"/>
      <c r="DQH79" s="45"/>
      <c r="DQI79" s="45"/>
      <c r="DQJ79" s="45"/>
      <c r="DQK79" s="45"/>
      <c r="DQL79" s="45"/>
      <c r="DQM79" s="45"/>
      <c r="DQN79" s="45"/>
      <c r="DQO79" s="45"/>
      <c r="DQP79" s="45"/>
      <c r="DQQ79" s="45"/>
      <c r="DQR79" s="45"/>
      <c r="DQS79" s="45"/>
      <c r="DQT79" s="45"/>
      <c r="DQU79" s="45"/>
      <c r="DQV79" s="45"/>
      <c r="DQW79" s="45"/>
      <c r="DQX79" s="45"/>
      <c r="DQY79" s="45"/>
      <c r="DQZ79" s="45"/>
      <c r="DRA79" s="45"/>
      <c r="DRB79" s="45"/>
      <c r="DRC79" s="45"/>
      <c r="DRD79" s="45"/>
      <c r="DRE79" s="45"/>
      <c r="DRF79" s="45"/>
      <c r="DRG79" s="45"/>
      <c r="DRH79" s="45"/>
      <c r="DRI79" s="45"/>
      <c r="DRJ79" s="45"/>
      <c r="DRK79" s="45"/>
      <c r="DRL79" s="45"/>
      <c r="DRM79" s="45"/>
      <c r="DRN79" s="45"/>
      <c r="DRO79" s="45"/>
      <c r="DRP79" s="45"/>
      <c r="DRQ79" s="45"/>
      <c r="DRR79" s="45"/>
      <c r="DRS79" s="45"/>
      <c r="DRT79" s="45"/>
      <c r="DRU79" s="45"/>
      <c r="DRV79" s="45"/>
      <c r="DRW79" s="45"/>
      <c r="DRX79" s="45"/>
      <c r="DRY79" s="45"/>
      <c r="DRZ79" s="45"/>
      <c r="DSA79" s="45"/>
      <c r="DSB79" s="45"/>
      <c r="DSC79" s="45"/>
      <c r="DSD79" s="45"/>
      <c r="DSE79" s="45"/>
      <c r="DSF79" s="45"/>
      <c r="DSG79" s="45"/>
      <c r="DSH79" s="45"/>
      <c r="DSI79" s="45"/>
      <c r="DSJ79" s="45"/>
      <c r="DSK79" s="45"/>
      <c r="DSL79" s="45"/>
      <c r="DSM79" s="45"/>
      <c r="DSN79" s="45"/>
      <c r="DSO79" s="45"/>
      <c r="DSP79" s="45"/>
      <c r="DSQ79" s="45"/>
      <c r="DSR79" s="45"/>
      <c r="DSS79" s="45"/>
      <c r="DST79" s="45"/>
      <c r="DSU79" s="45"/>
      <c r="DSV79" s="45"/>
      <c r="DSW79" s="45"/>
      <c r="DSX79" s="45"/>
      <c r="DSY79" s="45"/>
      <c r="DSZ79" s="45"/>
      <c r="DTA79" s="45"/>
      <c r="DTB79" s="45"/>
      <c r="DTC79" s="45"/>
      <c r="DTD79" s="45"/>
      <c r="DTE79" s="45"/>
      <c r="DTF79" s="45"/>
      <c r="DTG79" s="45"/>
      <c r="DTH79" s="45"/>
      <c r="DTI79" s="45"/>
      <c r="DTJ79" s="45"/>
      <c r="DTK79" s="45"/>
      <c r="DTL79" s="45"/>
      <c r="DTM79" s="45"/>
      <c r="DTN79" s="45"/>
      <c r="DTO79" s="45"/>
      <c r="DTP79" s="45"/>
      <c r="DTQ79" s="45"/>
      <c r="DTR79" s="45"/>
      <c r="DTS79" s="45"/>
      <c r="DTT79" s="45"/>
      <c r="DTU79" s="45"/>
      <c r="DTV79" s="45"/>
      <c r="DTW79" s="45"/>
      <c r="DTX79" s="45"/>
      <c r="DTY79" s="45"/>
      <c r="DTZ79" s="45"/>
      <c r="DUA79" s="45"/>
      <c r="DUB79" s="45"/>
      <c r="DUC79" s="45"/>
      <c r="DUD79" s="45"/>
      <c r="DUE79" s="45"/>
      <c r="DUF79" s="45"/>
      <c r="DUG79" s="45"/>
      <c r="DUH79" s="45"/>
      <c r="DUI79" s="45"/>
      <c r="DUJ79" s="45"/>
      <c r="DUK79" s="45"/>
      <c r="DUL79" s="45"/>
      <c r="DUM79" s="45"/>
      <c r="DUN79" s="45"/>
      <c r="DUO79" s="45"/>
      <c r="DUP79" s="45"/>
      <c r="DUQ79" s="45"/>
      <c r="DUR79" s="45"/>
      <c r="DUS79" s="45"/>
      <c r="DUT79" s="45"/>
      <c r="DUU79" s="45"/>
      <c r="DUV79" s="45"/>
      <c r="DUW79" s="45"/>
      <c r="DUX79" s="45"/>
      <c r="DUY79" s="45"/>
      <c r="DUZ79" s="45"/>
      <c r="DVA79" s="45"/>
      <c r="DVB79" s="45"/>
      <c r="DVC79" s="45"/>
      <c r="DVD79" s="45"/>
      <c r="DVE79" s="45"/>
      <c r="DVF79" s="45"/>
      <c r="DVG79" s="45"/>
      <c r="DVH79" s="45"/>
      <c r="DVI79" s="45"/>
      <c r="DVJ79" s="45"/>
      <c r="DVK79" s="45"/>
      <c r="DVL79" s="45"/>
      <c r="DVM79" s="45"/>
      <c r="DVN79" s="45"/>
      <c r="DVO79" s="45"/>
      <c r="DVP79" s="45"/>
      <c r="DVQ79" s="45"/>
      <c r="DVR79" s="45"/>
      <c r="DVS79" s="45"/>
      <c r="DVT79" s="45"/>
      <c r="DVU79" s="45"/>
      <c r="DVV79" s="45"/>
      <c r="DVW79" s="45"/>
      <c r="DVX79" s="45"/>
      <c r="DVY79" s="45"/>
      <c r="DVZ79" s="45"/>
      <c r="DWA79" s="45"/>
      <c r="DWB79" s="45"/>
      <c r="DWC79" s="45"/>
      <c r="DWD79" s="45"/>
      <c r="DWE79" s="45"/>
      <c r="DWF79" s="45"/>
      <c r="DWG79" s="45"/>
      <c r="DWH79" s="45"/>
      <c r="DWI79" s="45"/>
      <c r="DWJ79" s="45"/>
      <c r="DWK79" s="45"/>
      <c r="DWL79" s="45"/>
      <c r="DWM79" s="45"/>
      <c r="DWN79" s="45"/>
      <c r="DWO79" s="45"/>
      <c r="DWP79" s="45"/>
      <c r="DWQ79" s="45"/>
      <c r="DWR79" s="45"/>
      <c r="DWS79" s="45"/>
      <c r="DWT79" s="45"/>
      <c r="DWU79" s="45"/>
      <c r="DWV79" s="45"/>
      <c r="DWW79" s="45"/>
      <c r="DWX79" s="45"/>
      <c r="DWY79" s="45"/>
      <c r="DWZ79" s="45"/>
      <c r="DXA79" s="45"/>
      <c r="DXB79" s="45"/>
      <c r="DXC79" s="45"/>
      <c r="DXD79" s="45"/>
      <c r="DXE79" s="45"/>
      <c r="DXF79" s="45"/>
      <c r="DXG79" s="45"/>
      <c r="DXH79" s="45"/>
      <c r="DXI79" s="45"/>
      <c r="DXJ79" s="45"/>
      <c r="DXK79" s="45"/>
      <c r="DXL79" s="45"/>
      <c r="DXM79" s="45"/>
      <c r="DXN79" s="45"/>
      <c r="DXO79" s="45"/>
      <c r="DXP79" s="45"/>
      <c r="DXQ79" s="45"/>
      <c r="DXR79" s="45"/>
      <c r="DXS79" s="45"/>
      <c r="DXT79" s="45"/>
      <c r="DXU79" s="45"/>
      <c r="DXV79" s="45"/>
      <c r="DXW79" s="45"/>
      <c r="DXX79" s="45"/>
      <c r="DXY79" s="45"/>
      <c r="DXZ79" s="45"/>
      <c r="DYA79" s="45"/>
      <c r="DYB79" s="45"/>
      <c r="DYC79" s="45"/>
      <c r="DYD79" s="45"/>
      <c r="DYE79" s="45"/>
      <c r="DYF79" s="45"/>
      <c r="DYG79" s="45"/>
      <c r="DYH79" s="45"/>
      <c r="DYI79" s="45"/>
      <c r="DYJ79" s="45"/>
      <c r="DYK79" s="45"/>
      <c r="DYL79" s="45"/>
      <c r="DYM79" s="45"/>
      <c r="DYN79" s="45"/>
      <c r="DYO79" s="45"/>
      <c r="DYP79" s="45"/>
      <c r="DYQ79" s="45"/>
      <c r="DYR79" s="45"/>
      <c r="DYS79" s="45"/>
      <c r="DYT79" s="45"/>
      <c r="DYU79" s="45"/>
      <c r="DYV79" s="45"/>
      <c r="DYW79" s="45"/>
      <c r="DYX79" s="45"/>
      <c r="DYY79" s="45"/>
      <c r="DYZ79" s="45"/>
      <c r="DZA79" s="45"/>
      <c r="DZB79" s="45"/>
      <c r="DZC79" s="45"/>
      <c r="DZD79" s="45"/>
      <c r="DZE79" s="45"/>
      <c r="DZF79" s="45"/>
      <c r="DZG79" s="45"/>
      <c r="DZH79" s="45"/>
      <c r="DZI79" s="45"/>
      <c r="DZJ79" s="45"/>
      <c r="DZK79" s="45"/>
      <c r="DZL79" s="45"/>
      <c r="DZM79" s="45"/>
      <c r="DZN79" s="45"/>
      <c r="DZO79" s="45"/>
      <c r="DZP79" s="45"/>
      <c r="DZQ79" s="45"/>
      <c r="DZR79" s="45"/>
      <c r="DZS79" s="45"/>
      <c r="DZT79" s="45"/>
      <c r="DZU79" s="45"/>
      <c r="DZV79" s="45"/>
      <c r="DZW79" s="45"/>
      <c r="DZX79" s="45"/>
      <c r="DZY79" s="45"/>
      <c r="DZZ79" s="45"/>
      <c r="EAA79" s="45"/>
      <c r="EAB79" s="45"/>
      <c r="EAC79" s="45"/>
      <c r="EAD79" s="45"/>
      <c r="EAE79" s="45"/>
      <c r="EAF79" s="45"/>
      <c r="EAG79" s="45"/>
      <c r="EAH79" s="45"/>
      <c r="EAI79" s="45"/>
      <c r="EAJ79" s="45"/>
      <c r="EAK79" s="45"/>
      <c r="EAL79" s="45"/>
      <c r="EAM79" s="45"/>
      <c r="EAN79" s="45"/>
      <c r="EAO79" s="45"/>
      <c r="EAP79" s="45"/>
      <c r="EAQ79" s="45"/>
      <c r="EAR79" s="45"/>
      <c r="EAS79" s="45"/>
      <c r="EAT79" s="45"/>
      <c r="EAU79" s="45"/>
      <c r="EAV79" s="45"/>
      <c r="EAW79" s="45"/>
      <c r="EAX79" s="45"/>
      <c r="EAY79" s="45"/>
      <c r="EAZ79" s="45"/>
      <c r="EBA79" s="45"/>
      <c r="EBB79" s="45"/>
      <c r="EBC79" s="45"/>
      <c r="EBD79" s="45"/>
      <c r="EBE79" s="45"/>
      <c r="EBF79" s="45"/>
      <c r="EBG79" s="45"/>
      <c r="EBH79" s="45"/>
      <c r="EBI79" s="45"/>
      <c r="EBJ79" s="45"/>
      <c r="EBK79" s="45"/>
      <c r="EBL79" s="45"/>
      <c r="EBM79" s="45"/>
      <c r="EBN79" s="45"/>
      <c r="EBO79" s="45"/>
      <c r="EBP79" s="45"/>
      <c r="EBQ79" s="45"/>
      <c r="EBR79" s="45"/>
      <c r="EBS79" s="45"/>
      <c r="EBT79" s="45"/>
      <c r="EBU79" s="45"/>
      <c r="EBV79" s="45"/>
      <c r="EBW79" s="45"/>
      <c r="EBX79" s="45"/>
      <c r="EBY79" s="45"/>
      <c r="EBZ79" s="45"/>
      <c r="ECA79" s="45"/>
      <c r="ECB79" s="45"/>
      <c r="ECC79" s="45"/>
      <c r="ECD79" s="45"/>
      <c r="ECE79" s="45"/>
      <c r="ECF79" s="45"/>
      <c r="ECG79" s="45"/>
      <c r="ECH79" s="45"/>
      <c r="ECI79" s="45"/>
      <c r="ECJ79" s="45"/>
      <c r="ECK79" s="45"/>
      <c r="ECL79" s="45"/>
      <c r="ECM79" s="45"/>
      <c r="ECN79" s="45"/>
      <c r="ECO79" s="45"/>
      <c r="ECP79" s="45"/>
      <c r="ECQ79" s="45"/>
      <c r="ECR79" s="45"/>
      <c r="ECS79" s="45"/>
      <c r="ECT79" s="45"/>
      <c r="ECU79" s="45"/>
      <c r="ECV79" s="45"/>
      <c r="ECW79" s="45"/>
      <c r="ECX79" s="45"/>
      <c r="ECY79" s="45"/>
      <c r="ECZ79" s="45"/>
      <c r="EDA79" s="45"/>
      <c r="EDB79" s="45"/>
      <c r="EDC79" s="45"/>
      <c r="EDD79" s="45"/>
      <c r="EDE79" s="45"/>
      <c r="EDF79" s="45"/>
      <c r="EDG79" s="45"/>
      <c r="EDH79" s="45"/>
      <c r="EDI79" s="45"/>
      <c r="EDJ79" s="45"/>
      <c r="EDK79" s="45"/>
      <c r="EDL79" s="45"/>
      <c r="EDM79" s="45"/>
      <c r="EDN79" s="45"/>
      <c r="EDO79" s="45"/>
      <c r="EDP79" s="45"/>
      <c r="EDQ79" s="45"/>
      <c r="EDR79" s="45"/>
      <c r="EDS79" s="45"/>
      <c r="EDT79" s="45"/>
      <c r="EDU79" s="45"/>
      <c r="EDV79" s="45"/>
      <c r="EDW79" s="45"/>
      <c r="EDX79" s="45"/>
      <c r="EDY79" s="45"/>
      <c r="EDZ79" s="45"/>
      <c r="EEA79" s="45"/>
      <c r="EEB79" s="45"/>
      <c r="EEC79" s="45"/>
      <c r="EED79" s="45"/>
      <c r="EEE79" s="45"/>
      <c r="EEF79" s="45"/>
      <c r="EEG79" s="45"/>
      <c r="EEH79" s="45"/>
      <c r="EEI79" s="45"/>
      <c r="EEJ79" s="45"/>
      <c r="EEK79" s="45"/>
      <c r="EEL79" s="45"/>
      <c r="EEM79" s="45"/>
      <c r="EEN79" s="45"/>
      <c r="EEO79" s="45"/>
      <c r="EEP79" s="45"/>
      <c r="EEQ79" s="45"/>
      <c r="EER79" s="45"/>
      <c r="EES79" s="45"/>
      <c r="EET79" s="45"/>
      <c r="EEU79" s="45"/>
      <c r="EEV79" s="45"/>
      <c r="EEW79" s="45"/>
      <c r="EEX79" s="45"/>
      <c r="EEY79" s="45"/>
      <c r="EEZ79" s="45"/>
      <c r="EFA79" s="45"/>
      <c r="EFB79" s="45"/>
      <c r="EFC79" s="45"/>
      <c r="EFD79" s="45"/>
      <c r="EFE79" s="45"/>
      <c r="EFF79" s="45"/>
      <c r="EFG79" s="45"/>
      <c r="EFH79" s="45"/>
      <c r="EFI79" s="45"/>
      <c r="EFJ79" s="45"/>
      <c r="EFK79" s="45"/>
      <c r="EFL79" s="45"/>
      <c r="EFM79" s="45"/>
      <c r="EFN79" s="45"/>
      <c r="EFO79" s="45"/>
      <c r="EFP79" s="45"/>
      <c r="EFQ79" s="45"/>
      <c r="EFR79" s="45"/>
      <c r="EFS79" s="45"/>
      <c r="EFT79" s="45"/>
      <c r="EFU79" s="45"/>
      <c r="EFV79" s="45"/>
      <c r="EFW79" s="45"/>
      <c r="EFX79" s="45"/>
      <c r="EFY79" s="45"/>
      <c r="EFZ79" s="45"/>
      <c r="EGA79" s="45"/>
      <c r="EGB79" s="45"/>
      <c r="EGC79" s="45"/>
      <c r="EGD79" s="45"/>
      <c r="EGE79" s="45"/>
      <c r="EGF79" s="45"/>
      <c r="EGG79" s="45"/>
      <c r="EGH79" s="45"/>
      <c r="EGI79" s="45"/>
      <c r="EGJ79" s="45"/>
      <c r="EGK79" s="45"/>
      <c r="EGL79" s="45"/>
      <c r="EGM79" s="45"/>
      <c r="EGN79" s="45"/>
      <c r="EGO79" s="45"/>
      <c r="EGP79" s="45"/>
      <c r="EGQ79" s="45"/>
      <c r="EGR79" s="45"/>
      <c r="EGS79" s="45"/>
      <c r="EGT79" s="45"/>
      <c r="EGU79" s="45"/>
      <c r="EGV79" s="45"/>
      <c r="EGW79" s="45"/>
      <c r="EGX79" s="45"/>
      <c r="EGY79" s="45"/>
      <c r="EGZ79" s="45"/>
      <c r="EHA79" s="45"/>
      <c r="EHB79" s="45"/>
      <c r="EHC79" s="45"/>
      <c r="EHD79" s="45"/>
      <c r="EHE79" s="45"/>
      <c r="EHF79" s="45"/>
      <c r="EHG79" s="45"/>
      <c r="EHH79" s="45"/>
      <c r="EHI79" s="45"/>
      <c r="EHJ79" s="45"/>
      <c r="EHK79" s="45"/>
      <c r="EHL79" s="45"/>
      <c r="EHM79" s="45"/>
      <c r="EHN79" s="45"/>
      <c r="EHO79" s="45"/>
      <c r="EHP79" s="45"/>
      <c r="EHQ79" s="45"/>
      <c r="EHR79" s="45"/>
      <c r="EHS79" s="45"/>
      <c r="EHT79" s="45"/>
      <c r="EHU79" s="45"/>
      <c r="EHV79" s="45"/>
      <c r="EHW79" s="45"/>
      <c r="EHX79" s="45"/>
      <c r="EHY79" s="45"/>
      <c r="EHZ79" s="45"/>
      <c r="EIA79" s="45"/>
      <c r="EIB79" s="45"/>
      <c r="EIC79" s="45"/>
      <c r="EID79" s="45"/>
      <c r="EIE79" s="45"/>
      <c r="EIF79" s="45"/>
      <c r="EIG79" s="45"/>
      <c r="EIH79" s="45"/>
      <c r="EII79" s="45"/>
      <c r="EIJ79" s="45"/>
      <c r="EIK79" s="45"/>
      <c r="EIL79" s="45"/>
      <c r="EIM79" s="45"/>
      <c r="EIN79" s="45"/>
      <c r="EIO79" s="45"/>
      <c r="EIP79" s="45"/>
      <c r="EIQ79" s="45"/>
      <c r="EIR79" s="45"/>
      <c r="EIS79" s="45"/>
      <c r="EIT79" s="45"/>
      <c r="EIU79" s="45"/>
      <c r="EIV79" s="45"/>
      <c r="EIW79" s="45"/>
      <c r="EIX79" s="45"/>
      <c r="EIY79" s="45"/>
      <c r="EIZ79" s="45"/>
      <c r="EJA79" s="45"/>
      <c r="EJB79" s="45"/>
      <c r="EJC79" s="45"/>
      <c r="EJD79" s="45"/>
      <c r="EJE79" s="45"/>
      <c r="EJF79" s="45"/>
      <c r="EJG79" s="45"/>
      <c r="EJH79" s="45"/>
      <c r="EJI79" s="45"/>
      <c r="EJJ79" s="45"/>
      <c r="EJK79" s="45"/>
      <c r="EJL79" s="45"/>
      <c r="EJM79" s="45"/>
      <c r="EJN79" s="45"/>
      <c r="EJO79" s="45"/>
      <c r="EJP79" s="45"/>
      <c r="EJQ79" s="45"/>
      <c r="EJR79" s="45"/>
      <c r="EJS79" s="45"/>
      <c r="EJT79" s="45"/>
      <c r="EJU79" s="45"/>
      <c r="EJV79" s="45"/>
      <c r="EJW79" s="45"/>
      <c r="EJX79" s="45"/>
      <c r="EJY79" s="45"/>
      <c r="EJZ79" s="45"/>
      <c r="EKA79" s="45"/>
      <c r="EKB79" s="45"/>
      <c r="EKC79" s="45"/>
      <c r="EKD79" s="45"/>
      <c r="EKE79" s="45"/>
      <c r="EKF79" s="45"/>
      <c r="EKG79" s="45"/>
      <c r="EKH79" s="45"/>
      <c r="EKI79" s="45"/>
      <c r="EKJ79" s="45"/>
      <c r="EKK79" s="45"/>
      <c r="EKL79" s="45"/>
      <c r="EKM79" s="45"/>
      <c r="EKN79" s="45"/>
      <c r="EKO79" s="45"/>
      <c r="EKP79" s="45"/>
      <c r="EKQ79" s="45"/>
      <c r="EKR79" s="45"/>
      <c r="EKS79" s="45"/>
      <c r="EKT79" s="45"/>
      <c r="EKU79" s="45"/>
      <c r="EKV79" s="45"/>
      <c r="EKW79" s="45"/>
      <c r="EKX79" s="45"/>
      <c r="EKY79" s="45"/>
      <c r="EKZ79" s="45"/>
      <c r="ELA79" s="45"/>
      <c r="ELB79" s="45"/>
      <c r="ELC79" s="45"/>
      <c r="ELD79" s="45"/>
      <c r="ELE79" s="45"/>
      <c r="ELF79" s="45"/>
      <c r="ELG79" s="45"/>
      <c r="ELH79" s="45"/>
      <c r="ELI79" s="45"/>
      <c r="ELJ79" s="45"/>
      <c r="ELK79" s="45"/>
      <c r="ELL79" s="45"/>
      <c r="ELM79" s="45"/>
      <c r="ELN79" s="45"/>
      <c r="ELO79" s="45"/>
      <c r="ELP79" s="45"/>
      <c r="ELQ79" s="45"/>
      <c r="ELR79" s="45"/>
      <c r="ELS79" s="45"/>
      <c r="ELT79" s="45"/>
      <c r="ELU79" s="45"/>
      <c r="ELV79" s="45"/>
      <c r="ELW79" s="45"/>
      <c r="ELX79" s="45"/>
      <c r="ELY79" s="45"/>
      <c r="ELZ79" s="45"/>
      <c r="EMA79" s="45"/>
      <c r="EMB79" s="45"/>
      <c r="EMC79" s="45"/>
      <c r="EMD79" s="45"/>
      <c r="EME79" s="45"/>
      <c r="EMF79" s="45"/>
      <c r="EMG79" s="45"/>
      <c r="EMH79" s="45"/>
      <c r="EMI79" s="45"/>
      <c r="EMJ79" s="45"/>
      <c r="EMK79" s="45"/>
      <c r="EML79" s="45"/>
      <c r="EMM79" s="45"/>
      <c r="EMN79" s="45"/>
      <c r="EMO79" s="45"/>
      <c r="EMP79" s="45"/>
      <c r="EMQ79" s="45"/>
      <c r="EMR79" s="45"/>
      <c r="EMS79" s="45"/>
      <c r="EMT79" s="45"/>
      <c r="EMU79" s="45"/>
      <c r="EMV79" s="45"/>
      <c r="EMW79" s="45"/>
      <c r="EMX79" s="45"/>
      <c r="EMY79" s="45"/>
      <c r="EMZ79" s="45"/>
      <c r="ENA79" s="45"/>
      <c r="ENB79" s="45"/>
      <c r="ENC79" s="45"/>
      <c r="END79" s="45"/>
      <c r="ENE79" s="45"/>
      <c r="ENF79" s="45"/>
      <c r="ENG79" s="45"/>
      <c r="ENH79" s="45"/>
      <c r="ENI79" s="45"/>
      <c r="ENJ79" s="45"/>
      <c r="ENK79" s="45"/>
      <c r="ENL79" s="45"/>
      <c r="ENM79" s="45"/>
      <c r="ENN79" s="45"/>
      <c r="ENO79" s="45"/>
      <c r="ENP79" s="45"/>
      <c r="ENQ79" s="45"/>
      <c r="ENR79" s="45"/>
      <c r="ENS79" s="45"/>
      <c r="ENT79" s="45"/>
      <c r="ENU79" s="45"/>
      <c r="ENV79" s="45"/>
      <c r="ENW79" s="45"/>
      <c r="ENX79" s="45"/>
      <c r="ENY79" s="45"/>
      <c r="ENZ79" s="45"/>
      <c r="EOA79" s="45"/>
      <c r="EOB79" s="45"/>
      <c r="EOC79" s="45"/>
      <c r="EOD79" s="45"/>
      <c r="EOE79" s="45"/>
      <c r="EOF79" s="45"/>
      <c r="EOG79" s="45"/>
      <c r="EOH79" s="45"/>
      <c r="EOI79" s="45"/>
      <c r="EOJ79" s="45"/>
      <c r="EOK79" s="45"/>
      <c r="EOL79" s="45"/>
      <c r="EOM79" s="45"/>
      <c r="EON79" s="45"/>
      <c r="EOO79" s="45"/>
      <c r="EOP79" s="45"/>
      <c r="EOQ79" s="45"/>
      <c r="EOR79" s="45"/>
      <c r="EOS79" s="45"/>
      <c r="EOT79" s="45"/>
      <c r="EOU79" s="45"/>
      <c r="EOV79" s="45"/>
      <c r="EOW79" s="45"/>
      <c r="EOX79" s="45"/>
      <c r="EOY79" s="45"/>
      <c r="EOZ79" s="45"/>
      <c r="EPA79" s="45"/>
      <c r="EPB79" s="45"/>
      <c r="EPC79" s="45"/>
      <c r="EPD79" s="45"/>
      <c r="EPE79" s="45"/>
      <c r="EPF79" s="45"/>
      <c r="EPG79" s="45"/>
      <c r="EPH79" s="45"/>
      <c r="EPI79" s="45"/>
      <c r="EPJ79" s="45"/>
      <c r="EPK79" s="45"/>
      <c r="EPL79" s="45"/>
      <c r="EPM79" s="45"/>
      <c r="EPN79" s="45"/>
      <c r="EPO79" s="45"/>
      <c r="EPP79" s="45"/>
      <c r="EPQ79" s="45"/>
      <c r="EPR79" s="45"/>
      <c r="EPS79" s="45"/>
      <c r="EPT79" s="45"/>
      <c r="EPU79" s="45"/>
      <c r="EPV79" s="45"/>
      <c r="EPW79" s="45"/>
      <c r="EPX79" s="45"/>
      <c r="EPY79" s="45"/>
      <c r="EPZ79" s="45"/>
      <c r="EQA79" s="45"/>
      <c r="EQB79" s="45"/>
      <c r="EQC79" s="45"/>
      <c r="EQD79" s="45"/>
      <c r="EQE79" s="45"/>
      <c r="EQF79" s="45"/>
      <c r="EQG79" s="45"/>
      <c r="EQH79" s="45"/>
      <c r="EQI79" s="45"/>
      <c r="EQJ79" s="45"/>
      <c r="EQK79" s="45"/>
      <c r="EQL79" s="45"/>
      <c r="EQM79" s="45"/>
      <c r="EQN79" s="45"/>
      <c r="EQO79" s="45"/>
      <c r="EQP79" s="45"/>
      <c r="EQQ79" s="45"/>
      <c r="EQR79" s="45"/>
      <c r="EQS79" s="45"/>
      <c r="EQT79" s="45"/>
      <c r="EQU79" s="45"/>
      <c r="EQV79" s="45"/>
      <c r="EQW79" s="45"/>
      <c r="EQX79" s="45"/>
      <c r="EQY79" s="45"/>
      <c r="EQZ79" s="45"/>
      <c r="ERA79" s="45"/>
      <c r="ERB79" s="45"/>
      <c r="ERC79" s="45"/>
      <c r="ERD79" s="45"/>
      <c r="ERE79" s="45"/>
      <c r="ERF79" s="45"/>
      <c r="ERG79" s="45"/>
      <c r="ERH79" s="45"/>
      <c r="ERI79" s="45"/>
      <c r="ERJ79" s="45"/>
      <c r="ERK79" s="45"/>
      <c r="ERL79" s="45"/>
      <c r="ERM79" s="45"/>
      <c r="ERN79" s="45"/>
      <c r="ERO79" s="45"/>
      <c r="ERP79" s="45"/>
      <c r="ERQ79" s="45"/>
      <c r="ERR79" s="45"/>
      <c r="ERS79" s="45"/>
      <c r="ERT79" s="45"/>
      <c r="ERU79" s="45"/>
      <c r="ERV79" s="45"/>
      <c r="ERW79" s="45"/>
      <c r="ERX79" s="45"/>
      <c r="ERY79" s="45"/>
      <c r="ERZ79" s="45"/>
      <c r="ESA79" s="45"/>
      <c r="ESB79" s="45"/>
      <c r="ESC79" s="45"/>
      <c r="ESD79" s="45"/>
      <c r="ESE79" s="45"/>
      <c r="ESF79" s="45"/>
      <c r="ESG79" s="45"/>
      <c r="ESH79" s="45"/>
      <c r="ESI79" s="45"/>
      <c r="ESJ79" s="45"/>
      <c r="ESK79" s="45"/>
      <c r="ESL79" s="45"/>
      <c r="ESM79" s="45"/>
      <c r="ESN79" s="45"/>
      <c r="ESO79" s="45"/>
      <c r="ESP79" s="45"/>
      <c r="ESQ79" s="45"/>
      <c r="ESR79" s="45"/>
      <c r="ESS79" s="45"/>
      <c r="EST79" s="45"/>
      <c r="ESU79" s="45"/>
      <c r="ESV79" s="45"/>
      <c r="ESW79" s="45"/>
      <c r="ESX79" s="45"/>
      <c r="ESY79" s="45"/>
      <c r="ESZ79" s="45"/>
      <c r="ETA79" s="45"/>
      <c r="ETB79" s="45"/>
      <c r="ETC79" s="45"/>
      <c r="ETD79" s="45"/>
      <c r="ETE79" s="45"/>
      <c r="ETF79" s="45"/>
      <c r="ETG79" s="45"/>
      <c r="ETH79" s="45"/>
      <c r="ETI79" s="45"/>
      <c r="ETJ79" s="45"/>
      <c r="ETK79" s="45"/>
      <c r="ETL79" s="45"/>
      <c r="ETM79" s="45"/>
      <c r="ETN79" s="45"/>
      <c r="ETO79" s="45"/>
      <c r="ETP79" s="45"/>
      <c r="ETQ79" s="45"/>
      <c r="ETR79" s="45"/>
      <c r="ETS79" s="45"/>
      <c r="ETT79" s="45"/>
      <c r="ETU79" s="45"/>
      <c r="ETV79" s="45"/>
      <c r="ETW79" s="45"/>
      <c r="ETX79" s="45"/>
      <c r="ETY79" s="45"/>
      <c r="ETZ79" s="45"/>
      <c r="EUA79" s="45"/>
      <c r="EUB79" s="45"/>
      <c r="EUC79" s="45"/>
      <c r="EUD79" s="45"/>
      <c r="EUE79" s="45"/>
      <c r="EUF79" s="45"/>
      <c r="EUG79" s="45"/>
      <c r="EUH79" s="45"/>
      <c r="EUI79" s="45"/>
      <c r="EUJ79" s="45"/>
      <c r="EUK79" s="45"/>
      <c r="EUL79" s="45"/>
      <c r="EUM79" s="45"/>
      <c r="EUN79" s="45"/>
      <c r="EUO79" s="45"/>
      <c r="EUP79" s="45"/>
      <c r="EUQ79" s="45"/>
      <c r="EUR79" s="45"/>
      <c r="EUS79" s="45"/>
      <c r="EUT79" s="45"/>
      <c r="EUU79" s="45"/>
      <c r="EUV79" s="45"/>
      <c r="EUW79" s="45"/>
      <c r="EUX79" s="45"/>
      <c r="EUY79" s="45"/>
      <c r="EUZ79" s="45"/>
      <c r="EVA79" s="45"/>
      <c r="EVB79" s="45"/>
      <c r="EVC79" s="45"/>
      <c r="EVD79" s="45"/>
      <c r="EVE79" s="45"/>
      <c r="EVF79" s="45"/>
      <c r="EVG79" s="45"/>
      <c r="EVH79" s="45"/>
      <c r="EVI79" s="45"/>
      <c r="EVJ79" s="45"/>
      <c r="EVK79" s="45"/>
      <c r="EVL79" s="45"/>
      <c r="EVM79" s="45"/>
      <c r="EVN79" s="45"/>
      <c r="EVO79" s="45"/>
      <c r="EVP79" s="45"/>
      <c r="EVQ79" s="45"/>
      <c r="EVR79" s="45"/>
      <c r="EVS79" s="45"/>
      <c r="EVT79" s="45"/>
      <c r="EVU79" s="45"/>
      <c r="EVV79" s="45"/>
      <c r="EVW79" s="45"/>
      <c r="EVX79" s="45"/>
      <c r="EVY79" s="45"/>
      <c r="EVZ79" s="45"/>
      <c r="EWA79" s="45"/>
      <c r="EWB79" s="45"/>
      <c r="EWC79" s="45"/>
      <c r="EWD79" s="45"/>
      <c r="EWE79" s="45"/>
      <c r="EWF79" s="45"/>
      <c r="EWG79" s="45"/>
      <c r="EWH79" s="45"/>
      <c r="EWI79" s="45"/>
      <c r="EWJ79" s="45"/>
      <c r="EWK79" s="45"/>
      <c r="EWL79" s="45"/>
      <c r="EWM79" s="45"/>
      <c r="EWN79" s="45"/>
      <c r="EWO79" s="45"/>
      <c r="EWP79" s="45"/>
      <c r="EWQ79" s="45"/>
      <c r="EWR79" s="45"/>
      <c r="EWS79" s="45"/>
      <c r="EWT79" s="45"/>
      <c r="EWU79" s="45"/>
      <c r="EWV79" s="45"/>
      <c r="EWW79" s="45"/>
      <c r="EWX79" s="45"/>
      <c r="EWY79" s="45"/>
      <c r="EWZ79" s="45"/>
      <c r="EXA79" s="45"/>
      <c r="EXB79" s="45"/>
      <c r="EXC79" s="45"/>
      <c r="EXD79" s="45"/>
      <c r="EXE79" s="45"/>
      <c r="EXF79" s="45"/>
      <c r="EXG79" s="45"/>
      <c r="EXH79" s="45"/>
      <c r="EXI79" s="45"/>
      <c r="EXJ79" s="45"/>
      <c r="EXK79" s="45"/>
      <c r="EXL79" s="45"/>
      <c r="EXM79" s="45"/>
      <c r="EXN79" s="45"/>
      <c r="EXO79" s="45"/>
      <c r="EXP79" s="45"/>
      <c r="EXQ79" s="45"/>
      <c r="EXR79" s="45"/>
      <c r="EXS79" s="45"/>
      <c r="EXT79" s="45"/>
      <c r="EXU79" s="45"/>
      <c r="EXV79" s="45"/>
      <c r="EXW79" s="45"/>
      <c r="EXX79" s="45"/>
      <c r="EXY79" s="45"/>
      <c r="EXZ79" s="45"/>
      <c r="EYA79" s="45"/>
      <c r="EYB79" s="45"/>
      <c r="EYC79" s="45"/>
      <c r="EYD79" s="45"/>
      <c r="EYE79" s="45"/>
      <c r="EYF79" s="45"/>
      <c r="EYG79" s="45"/>
      <c r="EYH79" s="45"/>
      <c r="EYI79" s="45"/>
      <c r="EYJ79" s="45"/>
      <c r="EYK79" s="45"/>
      <c r="EYL79" s="45"/>
      <c r="EYM79" s="45"/>
      <c r="EYN79" s="45"/>
      <c r="EYO79" s="45"/>
      <c r="EYP79" s="45"/>
      <c r="EYQ79" s="45"/>
      <c r="EYR79" s="45"/>
      <c r="EYS79" s="45"/>
      <c r="EYT79" s="45"/>
      <c r="EYU79" s="45"/>
      <c r="EYV79" s="45"/>
      <c r="EYW79" s="45"/>
      <c r="EYX79" s="45"/>
      <c r="EYY79" s="45"/>
      <c r="EYZ79" s="45"/>
      <c r="EZA79" s="45"/>
      <c r="EZB79" s="45"/>
      <c r="EZC79" s="45"/>
      <c r="EZD79" s="45"/>
      <c r="EZE79" s="45"/>
      <c r="EZF79" s="45"/>
      <c r="EZG79" s="45"/>
      <c r="EZH79" s="45"/>
      <c r="EZI79" s="45"/>
      <c r="EZJ79" s="45"/>
      <c r="EZK79" s="45"/>
      <c r="EZL79" s="45"/>
      <c r="EZM79" s="45"/>
      <c r="EZN79" s="45"/>
      <c r="EZO79" s="45"/>
      <c r="EZP79" s="45"/>
      <c r="EZQ79" s="45"/>
      <c r="EZR79" s="45"/>
      <c r="EZS79" s="45"/>
      <c r="EZT79" s="45"/>
      <c r="EZU79" s="45"/>
      <c r="EZV79" s="45"/>
      <c r="EZW79" s="45"/>
      <c r="EZX79" s="45"/>
      <c r="EZY79" s="45"/>
      <c r="EZZ79" s="45"/>
      <c r="FAA79" s="45"/>
      <c r="FAB79" s="45"/>
      <c r="FAC79" s="45"/>
      <c r="FAD79" s="45"/>
      <c r="FAE79" s="45"/>
      <c r="FAF79" s="45"/>
      <c r="FAG79" s="45"/>
      <c r="FAH79" s="45"/>
      <c r="FAI79" s="45"/>
      <c r="FAJ79" s="45"/>
      <c r="FAK79" s="45"/>
      <c r="FAL79" s="45"/>
      <c r="FAM79" s="45"/>
      <c r="FAN79" s="45"/>
      <c r="FAO79" s="45"/>
      <c r="FAP79" s="45"/>
      <c r="FAQ79" s="45"/>
      <c r="FAR79" s="45"/>
      <c r="FAS79" s="45"/>
      <c r="FAT79" s="45"/>
      <c r="FAU79" s="45"/>
      <c r="FAV79" s="45"/>
      <c r="FAW79" s="45"/>
      <c r="FAX79" s="45"/>
      <c r="FAY79" s="45"/>
      <c r="FAZ79" s="45"/>
      <c r="FBA79" s="45"/>
      <c r="FBB79" s="45"/>
      <c r="FBC79" s="45"/>
      <c r="FBD79" s="45"/>
      <c r="FBE79" s="45"/>
      <c r="FBF79" s="45"/>
      <c r="FBG79" s="45"/>
      <c r="FBH79" s="45"/>
      <c r="FBI79" s="45"/>
      <c r="FBJ79" s="45"/>
      <c r="FBK79" s="45"/>
      <c r="FBL79" s="45"/>
      <c r="FBM79" s="45"/>
      <c r="FBN79" s="45"/>
      <c r="FBO79" s="45"/>
      <c r="FBP79" s="45"/>
      <c r="FBQ79" s="45"/>
      <c r="FBR79" s="45"/>
      <c r="FBS79" s="45"/>
      <c r="FBT79" s="45"/>
      <c r="FBU79" s="45"/>
      <c r="FBV79" s="45"/>
      <c r="FBW79" s="45"/>
      <c r="FBX79" s="45"/>
      <c r="FBY79" s="45"/>
      <c r="FBZ79" s="45"/>
      <c r="FCA79" s="45"/>
      <c r="FCB79" s="45"/>
      <c r="FCC79" s="45"/>
      <c r="FCD79" s="45"/>
      <c r="FCE79" s="45"/>
      <c r="FCF79" s="45"/>
      <c r="FCG79" s="45"/>
      <c r="FCH79" s="45"/>
      <c r="FCI79" s="45"/>
      <c r="FCJ79" s="45"/>
      <c r="FCK79" s="45"/>
      <c r="FCL79" s="45"/>
      <c r="FCM79" s="45"/>
      <c r="FCN79" s="45"/>
      <c r="FCO79" s="45"/>
      <c r="FCP79" s="45"/>
      <c r="FCQ79" s="45"/>
      <c r="FCR79" s="45"/>
      <c r="FCS79" s="45"/>
      <c r="FCT79" s="45"/>
      <c r="FCU79" s="45"/>
      <c r="FCV79" s="45"/>
      <c r="FCW79" s="45"/>
      <c r="FCX79" s="45"/>
      <c r="FCY79" s="45"/>
      <c r="FCZ79" s="45"/>
      <c r="FDA79" s="45"/>
      <c r="FDB79" s="45"/>
      <c r="FDC79" s="45"/>
      <c r="FDD79" s="45"/>
      <c r="FDE79" s="45"/>
      <c r="FDF79" s="45"/>
      <c r="FDG79" s="45"/>
      <c r="FDH79" s="45"/>
      <c r="FDI79" s="45"/>
      <c r="FDJ79" s="45"/>
      <c r="FDK79" s="45"/>
      <c r="FDL79" s="45"/>
      <c r="FDM79" s="45"/>
      <c r="FDN79" s="45"/>
      <c r="FDO79" s="45"/>
      <c r="FDP79" s="45"/>
      <c r="FDQ79" s="45"/>
      <c r="FDR79" s="45"/>
      <c r="FDS79" s="45"/>
      <c r="FDT79" s="45"/>
      <c r="FDU79" s="45"/>
      <c r="FDV79" s="45"/>
      <c r="FDW79" s="45"/>
      <c r="FDX79" s="45"/>
      <c r="FDY79" s="45"/>
      <c r="FDZ79" s="45"/>
      <c r="FEA79" s="45"/>
      <c r="FEB79" s="45"/>
      <c r="FEC79" s="45"/>
      <c r="FED79" s="45"/>
      <c r="FEE79" s="45"/>
      <c r="FEF79" s="45"/>
      <c r="FEG79" s="45"/>
      <c r="FEH79" s="45"/>
      <c r="FEI79" s="45"/>
      <c r="FEJ79" s="45"/>
      <c r="FEK79" s="45"/>
      <c r="FEL79" s="45"/>
      <c r="FEM79" s="45"/>
      <c r="FEN79" s="45"/>
      <c r="FEO79" s="45"/>
      <c r="FEP79" s="45"/>
      <c r="FEQ79" s="45"/>
      <c r="FER79" s="45"/>
      <c r="FES79" s="45"/>
      <c r="FET79" s="45"/>
      <c r="FEU79" s="45"/>
      <c r="FEV79" s="45"/>
      <c r="FEW79" s="45"/>
      <c r="FEX79" s="45"/>
      <c r="FEY79" s="45"/>
      <c r="FEZ79" s="45"/>
      <c r="FFA79" s="45"/>
      <c r="FFB79" s="45"/>
      <c r="FFC79" s="45"/>
      <c r="FFD79" s="45"/>
      <c r="FFE79" s="45"/>
      <c r="FFF79" s="45"/>
      <c r="FFG79" s="45"/>
      <c r="FFH79" s="45"/>
      <c r="FFI79" s="45"/>
      <c r="FFJ79" s="45"/>
      <c r="FFK79" s="45"/>
      <c r="FFL79" s="45"/>
      <c r="FFM79" s="45"/>
      <c r="FFN79" s="45"/>
      <c r="FFO79" s="45"/>
      <c r="FFP79" s="45"/>
      <c r="FFQ79" s="45"/>
      <c r="FFR79" s="45"/>
      <c r="FFS79" s="45"/>
      <c r="FFT79" s="45"/>
      <c r="FFU79" s="45"/>
      <c r="FFV79" s="45"/>
      <c r="FFW79" s="45"/>
      <c r="FFX79" s="45"/>
      <c r="FFY79" s="45"/>
      <c r="FFZ79" s="45"/>
      <c r="FGA79" s="45"/>
      <c r="FGB79" s="45"/>
      <c r="FGC79" s="45"/>
      <c r="FGD79" s="45"/>
      <c r="FGE79" s="45"/>
      <c r="FGF79" s="45"/>
      <c r="FGG79" s="45"/>
      <c r="FGH79" s="45"/>
      <c r="FGI79" s="45"/>
      <c r="FGJ79" s="45"/>
      <c r="FGK79" s="45"/>
      <c r="FGL79" s="45"/>
      <c r="FGM79" s="45"/>
      <c r="FGN79" s="45"/>
      <c r="FGO79" s="45"/>
      <c r="FGP79" s="45"/>
      <c r="FGQ79" s="45"/>
      <c r="FGR79" s="45"/>
      <c r="FGS79" s="45"/>
      <c r="FGT79" s="45"/>
      <c r="FGU79" s="45"/>
      <c r="FGV79" s="45"/>
      <c r="FGW79" s="45"/>
      <c r="FGX79" s="45"/>
      <c r="FGY79" s="45"/>
      <c r="FGZ79" s="45"/>
      <c r="FHA79" s="45"/>
      <c r="FHB79" s="45"/>
      <c r="FHC79" s="45"/>
      <c r="FHD79" s="45"/>
      <c r="FHE79" s="45"/>
      <c r="FHF79" s="45"/>
      <c r="FHG79" s="45"/>
      <c r="FHH79" s="45"/>
      <c r="FHI79" s="45"/>
      <c r="FHJ79" s="45"/>
      <c r="FHK79" s="45"/>
      <c r="FHL79" s="45"/>
      <c r="FHM79" s="45"/>
      <c r="FHN79" s="45"/>
      <c r="FHO79" s="45"/>
      <c r="FHP79" s="45"/>
      <c r="FHQ79" s="45"/>
      <c r="FHR79" s="45"/>
      <c r="FHS79" s="45"/>
      <c r="FHT79" s="45"/>
      <c r="FHU79" s="45"/>
      <c r="FHV79" s="45"/>
      <c r="FHW79" s="45"/>
      <c r="FHX79" s="45"/>
      <c r="FHY79" s="45"/>
      <c r="FHZ79" s="45"/>
      <c r="FIA79" s="45"/>
      <c r="FIB79" s="45"/>
      <c r="FIC79" s="45"/>
      <c r="FID79" s="45"/>
      <c r="FIE79" s="45"/>
      <c r="FIF79" s="45"/>
      <c r="FIG79" s="45"/>
      <c r="FIH79" s="45"/>
      <c r="FII79" s="45"/>
      <c r="FIJ79" s="45"/>
      <c r="FIK79" s="45"/>
      <c r="FIL79" s="45"/>
      <c r="FIM79" s="45"/>
      <c r="FIN79" s="45"/>
      <c r="FIO79" s="45"/>
      <c r="FIP79" s="45"/>
      <c r="FIQ79" s="45"/>
      <c r="FIR79" s="45"/>
      <c r="FIS79" s="45"/>
      <c r="FIT79" s="45"/>
      <c r="FIU79" s="45"/>
      <c r="FIV79" s="45"/>
      <c r="FIW79" s="45"/>
      <c r="FIX79" s="45"/>
      <c r="FIY79" s="45"/>
      <c r="FIZ79" s="45"/>
      <c r="FJA79" s="45"/>
      <c r="FJB79" s="45"/>
      <c r="FJC79" s="45"/>
      <c r="FJD79" s="45"/>
      <c r="FJE79" s="45"/>
      <c r="FJF79" s="45"/>
      <c r="FJG79" s="45"/>
      <c r="FJH79" s="45"/>
      <c r="FJI79" s="45"/>
      <c r="FJJ79" s="45"/>
      <c r="FJK79" s="45"/>
      <c r="FJL79" s="45"/>
      <c r="FJM79" s="45"/>
      <c r="FJN79" s="45"/>
      <c r="FJO79" s="45"/>
      <c r="FJP79" s="45"/>
      <c r="FJQ79" s="45"/>
      <c r="FJR79" s="45"/>
      <c r="FJS79" s="45"/>
      <c r="FJT79" s="45"/>
      <c r="FJU79" s="45"/>
      <c r="FJV79" s="45"/>
      <c r="FJW79" s="45"/>
      <c r="FJX79" s="45"/>
      <c r="FJY79" s="45"/>
      <c r="FJZ79" s="45"/>
      <c r="FKA79" s="45"/>
      <c r="FKB79" s="45"/>
      <c r="FKC79" s="45"/>
      <c r="FKD79" s="45"/>
      <c r="FKE79" s="45"/>
      <c r="FKF79" s="45"/>
      <c r="FKG79" s="45"/>
      <c r="FKH79" s="45"/>
      <c r="FKI79" s="45"/>
      <c r="FKJ79" s="45"/>
      <c r="FKK79" s="45"/>
      <c r="FKL79" s="45"/>
      <c r="FKM79" s="45"/>
      <c r="FKN79" s="45"/>
      <c r="FKO79" s="45"/>
      <c r="FKP79" s="45"/>
      <c r="FKQ79" s="45"/>
      <c r="FKR79" s="45"/>
      <c r="FKS79" s="45"/>
      <c r="FKT79" s="45"/>
      <c r="FKU79" s="45"/>
      <c r="FKV79" s="45"/>
      <c r="FKW79" s="45"/>
      <c r="FKX79" s="45"/>
      <c r="FKY79" s="45"/>
      <c r="FKZ79" s="45"/>
      <c r="FLA79" s="45"/>
      <c r="FLB79" s="45"/>
      <c r="FLC79" s="45"/>
      <c r="FLD79" s="45"/>
      <c r="FLE79" s="45"/>
      <c r="FLF79" s="45"/>
      <c r="FLG79" s="45"/>
      <c r="FLH79" s="45"/>
      <c r="FLI79" s="45"/>
      <c r="FLJ79" s="45"/>
      <c r="FLK79" s="45"/>
      <c r="FLL79" s="45"/>
      <c r="FLM79" s="45"/>
      <c r="FLN79" s="45"/>
      <c r="FLO79" s="45"/>
      <c r="FLP79" s="45"/>
      <c r="FLQ79" s="45"/>
      <c r="FLR79" s="45"/>
      <c r="FLS79" s="45"/>
      <c r="FLT79" s="45"/>
      <c r="FLU79" s="45"/>
      <c r="FLV79" s="45"/>
      <c r="FLW79" s="45"/>
      <c r="FLX79" s="45"/>
      <c r="FLY79" s="45"/>
      <c r="FLZ79" s="45"/>
      <c r="FMA79" s="45"/>
      <c r="FMB79" s="45"/>
      <c r="FMC79" s="45"/>
      <c r="FMD79" s="45"/>
      <c r="FME79" s="45"/>
      <c r="FMF79" s="45"/>
      <c r="FMG79" s="45"/>
      <c r="FMH79" s="45"/>
      <c r="FMI79" s="45"/>
      <c r="FMJ79" s="45"/>
      <c r="FMK79" s="45"/>
      <c r="FML79" s="45"/>
      <c r="FMM79" s="45"/>
      <c r="FMN79" s="45"/>
      <c r="FMO79" s="45"/>
      <c r="FMP79" s="45"/>
      <c r="FMQ79" s="45"/>
      <c r="FMR79" s="45"/>
      <c r="FMS79" s="45"/>
      <c r="FMT79" s="45"/>
      <c r="FMU79" s="45"/>
      <c r="FMV79" s="45"/>
      <c r="FMW79" s="45"/>
      <c r="FMX79" s="45"/>
      <c r="FMY79" s="45"/>
      <c r="FMZ79" s="45"/>
      <c r="FNA79" s="45"/>
      <c r="FNB79" s="45"/>
      <c r="FNC79" s="45"/>
      <c r="FND79" s="45"/>
      <c r="FNE79" s="45"/>
      <c r="FNF79" s="45"/>
      <c r="FNG79" s="45"/>
      <c r="FNH79" s="45"/>
      <c r="FNI79" s="45"/>
      <c r="FNJ79" s="45"/>
      <c r="FNK79" s="45"/>
      <c r="FNL79" s="45"/>
      <c r="FNM79" s="45"/>
      <c r="FNN79" s="45"/>
      <c r="FNO79" s="45"/>
      <c r="FNP79" s="45"/>
    </row>
    <row r="80" spans="1:4436" s="88" customFormat="1" outlineLevel="1">
      <c r="A80" s="26"/>
      <c r="B80" s="40">
        <v>4</v>
      </c>
      <c r="C80" s="41" t="s">
        <v>4</v>
      </c>
      <c r="D80" s="49"/>
      <c r="E80" s="94"/>
      <c r="F80" s="94"/>
      <c r="G80" s="236"/>
      <c r="H80" s="224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36"/>
      <c r="T80" s="26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  <c r="IW80" s="45"/>
      <c r="IX80" s="45"/>
      <c r="IY80" s="45"/>
      <c r="IZ80" s="45"/>
      <c r="JA80" s="45"/>
      <c r="JB80" s="45"/>
      <c r="JC80" s="45"/>
      <c r="JD80" s="45"/>
      <c r="JE80" s="45"/>
      <c r="JF80" s="45"/>
      <c r="JG80" s="45"/>
      <c r="JH80" s="45"/>
      <c r="JI80" s="45"/>
      <c r="JJ80" s="45"/>
      <c r="JK80" s="45"/>
      <c r="JL80" s="45"/>
      <c r="JM80" s="45"/>
      <c r="JN80" s="45"/>
      <c r="JO80" s="45"/>
      <c r="JP80" s="45"/>
      <c r="JQ80" s="45"/>
      <c r="JR80" s="45"/>
      <c r="JS80" s="45"/>
      <c r="JT80" s="45"/>
      <c r="JU80" s="45"/>
      <c r="JV80" s="45"/>
      <c r="JW80" s="45"/>
      <c r="JX80" s="45"/>
      <c r="JY80" s="45"/>
      <c r="JZ80" s="45"/>
      <c r="KA80" s="45"/>
      <c r="KB80" s="45"/>
      <c r="KC80" s="45"/>
      <c r="KD80" s="45"/>
      <c r="KE80" s="45"/>
      <c r="KF80" s="45"/>
      <c r="KG80" s="45"/>
      <c r="KH80" s="45"/>
      <c r="KI80" s="45"/>
      <c r="KJ80" s="45"/>
      <c r="KK80" s="45"/>
      <c r="KL80" s="45"/>
      <c r="KM80" s="45"/>
      <c r="KN80" s="45"/>
      <c r="KO80" s="45"/>
      <c r="KP80" s="45"/>
      <c r="KQ80" s="45"/>
      <c r="KR80" s="45"/>
      <c r="KS80" s="45"/>
      <c r="KT80" s="45"/>
      <c r="KU80" s="45"/>
      <c r="KV80" s="45"/>
      <c r="KW80" s="45"/>
      <c r="KX80" s="45"/>
      <c r="KY80" s="45"/>
      <c r="KZ80" s="45"/>
      <c r="LA80" s="45"/>
      <c r="LB80" s="45"/>
      <c r="LC80" s="45"/>
      <c r="LD80" s="45"/>
      <c r="LE80" s="45"/>
      <c r="LF80" s="45"/>
      <c r="LG80" s="45"/>
      <c r="LH80" s="45"/>
      <c r="LI80" s="45"/>
      <c r="LJ80" s="45"/>
      <c r="LK80" s="45"/>
      <c r="LL80" s="45"/>
      <c r="LM80" s="45"/>
      <c r="LN80" s="45"/>
      <c r="LO80" s="45"/>
      <c r="LP80" s="45"/>
      <c r="LQ80" s="45"/>
      <c r="LR80" s="45"/>
      <c r="LS80" s="45"/>
      <c r="LT80" s="45"/>
      <c r="LU80" s="45"/>
      <c r="LV80" s="45"/>
      <c r="LW80" s="45"/>
      <c r="LX80" s="45"/>
      <c r="LY80" s="45"/>
      <c r="LZ80" s="45"/>
      <c r="MA80" s="45"/>
      <c r="MB80" s="45"/>
      <c r="MC80" s="45"/>
      <c r="MD80" s="45"/>
      <c r="ME80" s="45"/>
      <c r="MF80" s="45"/>
      <c r="MG80" s="45"/>
      <c r="MH80" s="45"/>
      <c r="MI80" s="45"/>
      <c r="MJ80" s="45"/>
      <c r="MK80" s="45"/>
      <c r="ML80" s="45"/>
      <c r="MM80" s="45"/>
      <c r="MN80" s="45"/>
      <c r="MO80" s="45"/>
      <c r="MP80" s="45"/>
      <c r="MQ80" s="45"/>
      <c r="MR80" s="45"/>
      <c r="MS80" s="45"/>
      <c r="MT80" s="45"/>
      <c r="MU80" s="45"/>
      <c r="MV80" s="45"/>
      <c r="MW80" s="45"/>
      <c r="MX80" s="45"/>
      <c r="MY80" s="45"/>
      <c r="MZ80" s="45"/>
      <c r="NA80" s="45"/>
      <c r="NB80" s="45"/>
      <c r="NC80" s="45"/>
      <c r="ND80" s="45"/>
      <c r="NE80" s="45"/>
      <c r="NF80" s="45"/>
      <c r="NG80" s="45"/>
      <c r="NH80" s="45"/>
      <c r="NI80" s="45"/>
      <c r="NJ80" s="45"/>
      <c r="NK80" s="45"/>
      <c r="NL80" s="45"/>
      <c r="NM80" s="45"/>
      <c r="NN80" s="45"/>
      <c r="NO80" s="45"/>
      <c r="NP80" s="45"/>
      <c r="NQ80" s="45"/>
      <c r="NR80" s="45"/>
      <c r="NS80" s="45"/>
      <c r="NT80" s="45"/>
      <c r="NU80" s="45"/>
      <c r="NV80" s="45"/>
      <c r="NW80" s="45"/>
      <c r="NX80" s="45"/>
      <c r="NY80" s="45"/>
      <c r="NZ80" s="45"/>
      <c r="OA80" s="45"/>
      <c r="OB80" s="45"/>
      <c r="OC80" s="45"/>
      <c r="OD80" s="45"/>
      <c r="OE80" s="45"/>
      <c r="OF80" s="45"/>
      <c r="OG80" s="45"/>
      <c r="OH80" s="45"/>
      <c r="OI80" s="45"/>
      <c r="OJ80" s="45"/>
      <c r="OK80" s="45"/>
      <c r="OL80" s="45"/>
      <c r="OM80" s="45"/>
      <c r="ON80" s="45"/>
      <c r="OO80" s="45"/>
      <c r="OP80" s="45"/>
      <c r="OQ80" s="45"/>
      <c r="OR80" s="45"/>
      <c r="OS80" s="45"/>
      <c r="OT80" s="45"/>
      <c r="OU80" s="45"/>
      <c r="OV80" s="45"/>
      <c r="OW80" s="45"/>
      <c r="OX80" s="45"/>
      <c r="OY80" s="45"/>
      <c r="OZ80" s="45"/>
      <c r="PA80" s="45"/>
      <c r="PB80" s="45"/>
      <c r="PC80" s="45"/>
      <c r="PD80" s="45"/>
      <c r="PE80" s="45"/>
      <c r="PF80" s="45"/>
      <c r="PG80" s="45"/>
      <c r="PH80" s="45"/>
      <c r="PI80" s="45"/>
      <c r="PJ80" s="45"/>
      <c r="PK80" s="45"/>
      <c r="PL80" s="45"/>
      <c r="PM80" s="45"/>
      <c r="PN80" s="45"/>
      <c r="PO80" s="45"/>
      <c r="PP80" s="45"/>
      <c r="PQ80" s="45"/>
      <c r="PR80" s="45"/>
      <c r="PS80" s="45"/>
      <c r="PT80" s="45"/>
      <c r="PU80" s="45"/>
      <c r="PV80" s="45"/>
      <c r="PW80" s="45"/>
      <c r="PX80" s="45"/>
      <c r="PY80" s="45"/>
      <c r="PZ80" s="45"/>
      <c r="QA80" s="45"/>
      <c r="QB80" s="45"/>
      <c r="QC80" s="45"/>
      <c r="QD80" s="45"/>
      <c r="QE80" s="45"/>
      <c r="QF80" s="45"/>
      <c r="QG80" s="45"/>
      <c r="QH80" s="45"/>
      <c r="QI80" s="45"/>
      <c r="QJ80" s="45"/>
      <c r="QK80" s="45"/>
      <c r="QL80" s="45"/>
      <c r="QM80" s="45"/>
      <c r="QN80" s="45"/>
      <c r="QO80" s="45"/>
      <c r="QP80" s="45"/>
      <c r="QQ80" s="45"/>
      <c r="QR80" s="45"/>
      <c r="QS80" s="45"/>
      <c r="QT80" s="45"/>
      <c r="QU80" s="45"/>
      <c r="QV80" s="45"/>
      <c r="QW80" s="45"/>
      <c r="QX80" s="45"/>
      <c r="QY80" s="45"/>
      <c r="QZ80" s="45"/>
      <c r="RA80" s="45"/>
      <c r="RB80" s="45"/>
      <c r="RC80" s="45"/>
      <c r="RD80" s="45"/>
      <c r="RE80" s="45"/>
      <c r="RF80" s="45"/>
      <c r="RG80" s="45"/>
      <c r="RH80" s="45"/>
      <c r="RI80" s="45"/>
      <c r="RJ80" s="45"/>
      <c r="RK80" s="45"/>
      <c r="RL80" s="45"/>
      <c r="RM80" s="45"/>
      <c r="RN80" s="45"/>
      <c r="RO80" s="45"/>
      <c r="RP80" s="45"/>
      <c r="RQ80" s="45"/>
      <c r="RR80" s="45"/>
      <c r="RS80" s="45"/>
      <c r="RT80" s="45"/>
      <c r="RU80" s="45"/>
      <c r="RV80" s="45"/>
      <c r="RW80" s="45"/>
      <c r="RX80" s="45"/>
      <c r="RY80" s="45"/>
      <c r="RZ80" s="45"/>
      <c r="SA80" s="45"/>
      <c r="SB80" s="45"/>
      <c r="SC80" s="45"/>
      <c r="SD80" s="45"/>
      <c r="SE80" s="45"/>
      <c r="SF80" s="45"/>
      <c r="SG80" s="45"/>
      <c r="SH80" s="45"/>
      <c r="SI80" s="45"/>
      <c r="SJ80" s="45"/>
      <c r="SK80" s="45"/>
      <c r="SL80" s="45"/>
      <c r="SM80" s="45"/>
      <c r="SN80" s="45"/>
      <c r="SO80" s="45"/>
      <c r="SP80" s="45"/>
      <c r="SQ80" s="45"/>
      <c r="SR80" s="45"/>
      <c r="SS80" s="45"/>
      <c r="ST80" s="45"/>
      <c r="SU80" s="45"/>
      <c r="SV80" s="45"/>
      <c r="SW80" s="45"/>
      <c r="SX80" s="45"/>
      <c r="SY80" s="45"/>
      <c r="SZ80" s="45"/>
      <c r="TA80" s="45"/>
      <c r="TB80" s="45"/>
      <c r="TC80" s="45"/>
      <c r="TD80" s="45"/>
      <c r="TE80" s="45"/>
      <c r="TF80" s="45"/>
      <c r="TG80" s="45"/>
      <c r="TH80" s="45"/>
      <c r="TI80" s="45"/>
      <c r="TJ80" s="45"/>
      <c r="TK80" s="45"/>
      <c r="TL80" s="45"/>
      <c r="TM80" s="45"/>
      <c r="TN80" s="45"/>
      <c r="TO80" s="45"/>
      <c r="TP80" s="45"/>
      <c r="TQ80" s="45"/>
      <c r="TR80" s="45"/>
      <c r="TS80" s="45"/>
      <c r="TT80" s="45"/>
      <c r="TU80" s="45"/>
      <c r="TV80" s="45"/>
      <c r="TW80" s="45"/>
      <c r="TX80" s="45"/>
      <c r="TY80" s="45"/>
      <c r="TZ80" s="45"/>
      <c r="UA80" s="45"/>
      <c r="UB80" s="45"/>
      <c r="UC80" s="45"/>
      <c r="UD80" s="45"/>
      <c r="UE80" s="45"/>
      <c r="UF80" s="45"/>
      <c r="UG80" s="45"/>
      <c r="UH80" s="45"/>
      <c r="UI80" s="45"/>
      <c r="UJ80" s="45"/>
      <c r="UK80" s="45"/>
      <c r="UL80" s="45"/>
      <c r="UM80" s="45"/>
      <c r="UN80" s="45"/>
      <c r="UO80" s="45"/>
      <c r="UP80" s="45"/>
      <c r="UQ80" s="45"/>
      <c r="UR80" s="45"/>
      <c r="US80" s="45"/>
      <c r="UT80" s="45"/>
      <c r="UU80" s="45"/>
      <c r="UV80" s="45"/>
      <c r="UW80" s="45"/>
      <c r="UX80" s="45"/>
      <c r="UY80" s="45"/>
      <c r="UZ80" s="45"/>
      <c r="VA80" s="45"/>
      <c r="VB80" s="45"/>
      <c r="VC80" s="45"/>
      <c r="VD80" s="45"/>
      <c r="VE80" s="45"/>
      <c r="VF80" s="45"/>
      <c r="VG80" s="45"/>
      <c r="VH80" s="45"/>
      <c r="VI80" s="45"/>
      <c r="VJ80" s="45"/>
      <c r="VK80" s="45"/>
      <c r="VL80" s="45"/>
      <c r="VM80" s="45"/>
      <c r="VN80" s="45"/>
      <c r="VO80" s="45"/>
      <c r="VP80" s="45"/>
      <c r="VQ80" s="45"/>
      <c r="VR80" s="45"/>
      <c r="VS80" s="45"/>
      <c r="VT80" s="45"/>
      <c r="VU80" s="45"/>
      <c r="VV80" s="45"/>
      <c r="VW80" s="45"/>
      <c r="VX80" s="45"/>
      <c r="VY80" s="45"/>
      <c r="VZ80" s="45"/>
      <c r="WA80" s="45"/>
      <c r="WB80" s="45"/>
      <c r="WC80" s="45"/>
      <c r="WD80" s="45"/>
      <c r="WE80" s="45"/>
      <c r="WF80" s="45"/>
      <c r="WG80" s="45"/>
      <c r="WH80" s="45"/>
      <c r="WI80" s="45"/>
      <c r="WJ80" s="45"/>
      <c r="WK80" s="45"/>
      <c r="WL80" s="45"/>
      <c r="WM80" s="45"/>
      <c r="WN80" s="45"/>
      <c r="WO80" s="45"/>
      <c r="WP80" s="45"/>
      <c r="WQ80" s="45"/>
      <c r="WR80" s="45"/>
      <c r="WS80" s="45"/>
      <c r="WT80" s="45"/>
      <c r="WU80" s="45"/>
      <c r="WV80" s="45"/>
      <c r="WW80" s="45"/>
      <c r="WX80" s="45"/>
      <c r="WY80" s="45"/>
      <c r="WZ80" s="45"/>
      <c r="XA80" s="45"/>
      <c r="XB80" s="45"/>
      <c r="XC80" s="45"/>
      <c r="XD80" s="45"/>
      <c r="XE80" s="45"/>
      <c r="XF80" s="45"/>
      <c r="XG80" s="45"/>
      <c r="XH80" s="45"/>
      <c r="XI80" s="45"/>
      <c r="XJ80" s="45"/>
      <c r="XK80" s="45"/>
      <c r="XL80" s="45"/>
      <c r="XM80" s="45"/>
      <c r="XN80" s="45"/>
      <c r="XO80" s="45"/>
      <c r="XP80" s="45"/>
      <c r="XQ80" s="45"/>
      <c r="XR80" s="45"/>
      <c r="XS80" s="45"/>
      <c r="XT80" s="45"/>
      <c r="XU80" s="45"/>
      <c r="XV80" s="45"/>
      <c r="XW80" s="45"/>
      <c r="XX80" s="45"/>
      <c r="XY80" s="45"/>
      <c r="XZ80" s="45"/>
      <c r="YA80" s="45"/>
      <c r="YB80" s="45"/>
      <c r="YC80" s="45"/>
      <c r="YD80" s="45"/>
      <c r="YE80" s="45"/>
      <c r="YF80" s="45"/>
      <c r="YG80" s="45"/>
      <c r="YH80" s="45"/>
      <c r="YI80" s="45"/>
      <c r="YJ80" s="45"/>
      <c r="YK80" s="45"/>
      <c r="YL80" s="45"/>
      <c r="YM80" s="45"/>
      <c r="YN80" s="45"/>
      <c r="YO80" s="45"/>
      <c r="YP80" s="45"/>
      <c r="YQ80" s="45"/>
      <c r="YR80" s="45"/>
      <c r="YS80" s="45"/>
      <c r="YT80" s="45"/>
      <c r="YU80" s="45"/>
      <c r="YV80" s="45"/>
      <c r="YW80" s="45"/>
      <c r="YX80" s="45"/>
      <c r="YY80" s="45"/>
      <c r="YZ80" s="45"/>
      <c r="ZA80" s="45"/>
      <c r="ZB80" s="45"/>
      <c r="ZC80" s="45"/>
      <c r="ZD80" s="45"/>
      <c r="ZE80" s="45"/>
      <c r="ZF80" s="45"/>
      <c r="ZG80" s="45"/>
      <c r="ZH80" s="45"/>
      <c r="ZI80" s="45"/>
      <c r="ZJ80" s="45"/>
      <c r="ZK80" s="45"/>
      <c r="ZL80" s="45"/>
      <c r="ZM80" s="45"/>
      <c r="ZN80" s="45"/>
      <c r="ZO80" s="45"/>
      <c r="ZP80" s="45"/>
      <c r="ZQ80" s="45"/>
      <c r="ZR80" s="45"/>
      <c r="ZS80" s="45"/>
      <c r="ZT80" s="45"/>
      <c r="ZU80" s="45"/>
      <c r="ZV80" s="45"/>
      <c r="ZW80" s="45"/>
      <c r="ZX80" s="45"/>
      <c r="ZY80" s="45"/>
      <c r="ZZ80" s="45"/>
      <c r="AAA80" s="45"/>
      <c r="AAB80" s="45"/>
      <c r="AAC80" s="45"/>
      <c r="AAD80" s="45"/>
      <c r="AAE80" s="45"/>
      <c r="AAF80" s="45"/>
      <c r="AAG80" s="45"/>
      <c r="AAH80" s="45"/>
      <c r="AAI80" s="45"/>
      <c r="AAJ80" s="45"/>
      <c r="AAK80" s="45"/>
      <c r="AAL80" s="45"/>
      <c r="AAM80" s="45"/>
      <c r="AAN80" s="45"/>
      <c r="AAO80" s="45"/>
      <c r="AAP80" s="45"/>
      <c r="AAQ80" s="45"/>
      <c r="AAR80" s="45"/>
      <c r="AAS80" s="45"/>
      <c r="AAT80" s="45"/>
      <c r="AAU80" s="45"/>
      <c r="AAV80" s="45"/>
      <c r="AAW80" s="45"/>
      <c r="AAX80" s="45"/>
      <c r="AAY80" s="45"/>
      <c r="AAZ80" s="45"/>
      <c r="ABA80" s="45"/>
      <c r="ABB80" s="45"/>
      <c r="ABC80" s="45"/>
      <c r="ABD80" s="45"/>
      <c r="ABE80" s="45"/>
      <c r="ABF80" s="45"/>
      <c r="ABG80" s="45"/>
      <c r="ABH80" s="45"/>
      <c r="ABI80" s="45"/>
      <c r="ABJ80" s="45"/>
      <c r="ABK80" s="45"/>
      <c r="ABL80" s="45"/>
      <c r="ABM80" s="45"/>
      <c r="ABN80" s="45"/>
      <c r="ABO80" s="45"/>
      <c r="ABP80" s="45"/>
      <c r="ABQ80" s="45"/>
      <c r="ABR80" s="45"/>
      <c r="ABS80" s="45"/>
      <c r="ABT80" s="45"/>
      <c r="ABU80" s="45"/>
      <c r="ABV80" s="45"/>
      <c r="ABW80" s="45"/>
      <c r="ABX80" s="45"/>
      <c r="ABY80" s="45"/>
      <c r="ABZ80" s="45"/>
      <c r="ACA80" s="45"/>
      <c r="ACB80" s="45"/>
      <c r="ACC80" s="45"/>
      <c r="ACD80" s="45"/>
      <c r="ACE80" s="45"/>
      <c r="ACF80" s="45"/>
      <c r="ACG80" s="45"/>
      <c r="ACH80" s="45"/>
      <c r="ACI80" s="45"/>
      <c r="ACJ80" s="45"/>
      <c r="ACK80" s="45"/>
      <c r="ACL80" s="45"/>
      <c r="ACM80" s="45"/>
      <c r="ACN80" s="45"/>
      <c r="ACO80" s="45"/>
      <c r="ACP80" s="45"/>
      <c r="ACQ80" s="45"/>
      <c r="ACR80" s="45"/>
      <c r="ACS80" s="45"/>
      <c r="ACT80" s="45"/>
      <c r="ACU80" s="45"/>
      <c r="ACV80" s="45"/>
      <c r="ACW80" s="45"/>
      <c r="ACX80" s="45"/>
      <c r="ACY80" s="45"/>
      <c r="ACZ80" s="45"/>
      <c r="ADA80" s="45"/>
      <c r="ADB80" s="45"/>
      <c r="ADC80" s="45"/>
      <c r="ADD80" s="45"/>
      <c r="ADE80" s="45"/>
      <c r="ADF80" s="45"/>
      <c r="ADG80" s="45"/>
      <c r="ADH80" s="45"/>
      <c r="ADI80" s="45"/>
      <c r="ADJ80" s="45"/>
      <c r="ADK80" s="45"/>
      <c r="ADL80" s="45"/>
      <c r="ADM80" s="45"/>
      <c r="ADN80" s="45"/>
      <c r="ADO80" s="45"/>
      <c r="ADP80" s="45"/>
      <c r="ADQ80" s="45"/>
      <c r="ADR80" s="45"/>
      <c r="ADS80" s="45"/>
      <c r="ADT80" s="45"/>
      <c r="ADU80" s="45"/>
      <c r="ADV80" s="45"/>
      <c r="ADW80" s="45"/>
      <c r="ADX80" s="45"/>
      <c r="ADY80" s="45"/>
      <c r="ADZ80" s="45"/>
      <c r="AEA80" s="45"/>
      <c r="AEB80" s="45"/>
      <c r="AEC80" s="45"/>
      <c r="AED80" s="45"/>
      <c r="AEE80" s="45"/>
      <c r="AEF80" s="45"/>
      <c r="AEG80" s="45"/>
      <c r="AEH80" s="45"/>
      <c r="AEI80" s="45"/>
      <c r="AEJ80" s="45"/>
      <c r="AEK80" s="45"/>
      <c r="AEL80" s="45"/>
      <c r="AEM80" s="45"/>
      <c r="AEN80" s="45"/>
      <c r="AEO80" s="45"/>
      <c r="AEP80" s="45"/>
      <c r="AEQ80" s="45"/>
      <c r="AER80" s="45"/>
      <c r="AES80" s="45"/>
      <c r="AET80" s="45"/>
      <c r="AEU80" s="45"/>
      <c r="AEV80" s="45"/>
      <c r="AEW80" s="45"/>
      <c r="AEX80" s="45"/>
      <c r="AEY80" s="45"/>
      <c r="AEZ80" s="45"/>
      <c r="AFA80" s="45"/>
      <c r="AFB80" s="45"/>
      <c r="AFC80" s="45"/>
      <c r="AFD80" s="45"/>
      <c r="AFE80" s="45"/>
      <c r="AFF80" s="45"/>
      <c r="AFG80" s="45"/>
      <c r="AFH80" s="45"/>
      <c r="AFI80" s="45"/>
      <c r="AFJ80" s="45"/>
      <c r="AFK80" s="45"/>
      <c r="AFL80" s="45"/>
      <c r="AFM80" s="45"/>
      <c r="AFN80" s="45"/>
      <c r="AFO80" s="45"/>
      <c r="AFP80" s="45"/>
      <c r="AFQ80" s="45"/>
      <c r="AFR80" s="45"/>
      <c r="AFS80" s="45"/>
      <c r="AFT80" s="45"/>
      <c r="AFU80" s="45"/>
      <c r="AFV80" s="45"/>
      <c r="AFW80" s="45"/>
      <c r="AFX80" s="45"/>
      <c r="AFY80" s="45"/>
      <c r="AFZ80" s="45"/>
      <c r="AGA80" s="45"/>
      <c r="AGB80" s="45"/>
      <c r="AGC80" s="45"/>
      <c r="AGD80" s="45"/>
      <c r="AGE80" s="45"/>
      <c r="AGF80" s="45"/>
      <c r="AGG80" s="45"/>
      <c r="AGH80" s="45"/>
      <c r="AGI80" s="45"/>
      <c r="AGJ80" s="45"/>
      <c r="AGK80" s="45"/>
      <c r="AGL80" s="45"/>
      <c r="AGM80" s="45"/>
      <c r="AGN80" s="45"/>
      <c r="AGO80" s="45"/>
      <c r="AGP80" s="45"/>
      <c r="AGQ80" s="45"/>
      <c r="AGR80" s="45"/>
      <c r="AGS80" s="45"/>
      <c r="AGT80" s="45"/>
      <c r="AGU80" s="45"/>
      <c r="AGV80" s="45"/>
      <c r="AGW80" s="45"/>
      <c r="AGX80" s="45"/>
      <c r="AGY80" s="45"/>
      <c r="AGZ80" s="45"/>
      <c r="AHA80" s="45"/>
      <c r="AHB80" s="45"/>
      <c r="AHC80" s="45"/>
      <c r="AHD80" s="45"/>
      <c r="AHE80" s="45"/>
      <c r="AHF80" s="45"/>
      <c r="AHG80" s="45"/>
      <c r="AHH80" s="45"/>
      <c r="AHI80" s="45"/>
      <c r="AHJ80" s="45"/>
      <c r="AHK80" s="45"/>
      <c r="AHL80" s="45"/>
      <c r="AHM80" s="45"/>
      <c r="AHN80" s="45"/>
      <c r="AHO80" s="45"/>
      <c r="AHP80" s="45"/>
      <c r="AHQ80" s="45"/>
      <c r="AHR80" s="45"/>
      <c r="AHS80" s="45"/>
      <c r="AHT80" s="45"/>
      <c r="AHU80" s="45"/>
      <c r="AHV80" s="45"/>
      <c r="AHW80" s="45"/>
      <c r="AHX80" s="45"/>
      <c r="AHY80" s="45"/>
      <c r="AHZ80" s="45"/>
      <c r="AIA80" s="45"/>
      <c r="AIB80" s="45"/>
      <c r="AIC80" s="45"/>
      <c r="AID80" s="45"/>
      <c r="AIE80" s="45"/>
      <c r="AIF80" s="45"/>
      <c r="AIG80" s="45"/>
      <c r="AIH80" s="45"/>
      <c r="AII80" s="45"/>
      <c r="AIJ80" s="45"/>
      <c r="AIK80" s="45"/>
      <c r="AIL80" s="45"/>
      <c r="AIM80" s="45"/>
      <c r="AIN80" s="45"/>
      <c r="AIO80" s="45"/>
      <c r="AIP80" s="45"/>
      <c r="AIQ80" s="45"/>
      <c r="AIR80" s="45"/>
      <c r="AIS80" s="45"/>
      <c r="AIT80" s="45"/>
      <c r="AIU80" s="45"/>
      <c r="AIV80" s="45"/>
      <c r="AIW80" s="45"/>
      <c r="AIX80" s="45"/>
      <c r="AIY80" s="45"/>
      <c r="AIZ80" s="45"/>
      <c r="AJA80" s="45"/>
      <c r="AJB80" s="45"/>
      <c r="AJC80" s="45"/>
      <c r="AJD80" s="45"/>
      <c r="AJE80" s="45"/>
      <c r="AJF80" s="45"/>
      <c r="AJG80" s="45"/>
      <c r="AJH80" s="45"/>
      <c r="AJI80" s="45"/>
      <c r="AJJ80" s="45"/>
      <c r="AJK80" s="45"/>
      <c r="AJL80" s="45"/>
      <c r="AJM80" s="45"/>
      <c r="AJN80" s="45"/>
      <c r="AJO80" s="45"/>
      <c r="AJP80" s="45"/>
      <c r="AJQ80" s="45"/>
      <c r="AJR80" s="45"/>
      <c r="AJS80" s="45"/>
      <c r="AJT80" s="45"/>
      <c r="AJU80" s="45"/>
      <c r="AJV80" s="45"/>
      <c r="AJW80" s="45"/>
      <c r="AJX80" s="45"/>
      <c r="AJY80" s="45"/>
      <c r="AJZ80" s="45"/>
      <c r="AKA80" s="45"/>
      <c r="AKB80" s="45"/>
      <c r="AKC80" s="45"/>
      <c r="AKD80" s="45"/>
      <c r="AKE80" s="45"/>
      <c r="AKF80" s="45"/>
      <c r="AKG80" s="45"/>
      <c r="AKH80" s="45"/>
      <c r="AKI80" s="45"/>
      <c r="AKJ80" s="45"/>
      <c r="AKK80" s="45"/>
      <c r="AKL80" s="45"/>
      <c r="AKM80" s="45"/>
      <c r="AKN80" s="45"/>
      <c r="AKO80" s="45"/>
      <c r="AKP80" s="45"/>
      <c r="AKQ80" s="45"/>
      <c r="AKR80" s="45"/>
      <c r="AKS80" s="45"/>
      <c r="AKT80" s="45"/>
      <c r="AKU80" s="45"/>
      <c r="AKV80" s="45"/>
      <c r="AKW80" s="45"/>
      <c r="AKX80" s="45"/>
      <c r="AKY80" s="45"/>
      <c r="AKZ80" s="45"/>
      <c r="ALA80" s="45"/>
      <c r="ALB80" s="45"/>
      <c r="ALC80" s="45"/>
      <c r="ALD80" s="45"/>
      <c r="ALE80" s="45"/>
      <c r="ALF80" s="45"/>
      <c r="ALG80" s="45"/>
      <c r="ALH80" s="45"/>
      <c r="ALI80" s="45"/>
      <c r="ALJ80" s="45"/>
      <c r="ALK80" s="45"/>
      <c r="ALL80" s="45"/>
      <c r="ALM80" s="45"/>
      <c r="ALN80" s="45"/>
      <c r="ALO80" s="45"/>
      <c r="ALP80" s="45"/>
      <c r="ALQ80" s="45"/>
      <c r="ALR80" s="45"/>
      <c r="ALS80" s="45"/>
      <c r="ALT80" s="45"/>
      <c r="ALU80" s="45"/>
      <c r="ALV80" s="45"/>
      <c r="ALW80" s="45"/>
      <c r="ALX80" s="45"/>
      <c r="ALY80" s="45"/>
      <c r="ALZ80" s="45"/>
      <c r="AMA80" s="45"/>
      <c r="AMB80" s="45"/>
      <c r="AMC80" s="45"/>
      <c r="AMD80" s="45"/>
      <c r="AME80" s="45"/>
      <c r="AMF80" s="45"/>
      <c r="AMG80" s="45"/>
      <c r="AMH80" s="45"/>
      <c r="AMI80" s="45"/>
      <c r="AMJ80" s="45"/>
      <c r="AMK80" s="45"/>
      <c r="AML80" s="45"/>
      <c r="AMM80" s="45"/>
      <c r="AMN80" s="45"/>
      <c r="AMO80" s="45"/>
      <c r="AMP80" s="45"/>
      <c r="AMQ80" s="45"/>
      <c r="AMR80" s="45"/>
      <c r="AMS80" s="45"/>
      <c r="AMT80" s="45"/>
      <c r="AMU80" s="45"/>
      <c r="AMV80" s="45"/>
      <c r="AMW80" s="45"/>
      <c r="AMX80" s="45"/>
      <c r="AMY80" s="45"/>
      <c r="AMZ80" s="45"/>
      <c r="ANA80" s="45"/>
      <c r="ANB80" s="45"/>
      <c r="ANC80" s="45"/>
      <c r="AND80" s="45"/>
      <c r="ANE80" s="45"/>
      <c r="ANF80" s="45"/>
      <c r="ANG80" s="45"/>
      <c r="ANH80" s="45"/>
      <c r="ANI80" s="45"/>
      <c r="ANJ80" s="45"/>
      <c r="ANK80" s="45"/>
      <c r="ANL80" s="45"/>
      <c r="ANM80" s="45"/>
      <c r="ANN80" s="45"/>
      <c r="ANO80" s="45"/>
      <c r="ANP80" s="45"/>
      <c r="ANQ80" s="45"/>
      <c r="ANR80" s="45"/>
      <c r="ANS80" s="45"/>
      <c r="ANT80" s="45"/>
      <c r="ANU80" s="45"/>
      <c r="ANV80" s="45"/>
      <c r="ANW80" s="45"/>
      <c r="ANX80" s="45"/>
      <c r="ANY80" s="45"/>
      <c r="ANZ80" s="45"/>
      <c r="AOA80" s="45"/>
      <c r="AOB80" s="45"/>
      <c r="AOC80" s="45"/>
      <c r="AOD80" s="45"/>
      <c r="AOE80" s="45"/>
      <c r="AOF80" s="45"/>
      <c r="AOG80" s="45"/>
      <c r="AOH80" s="45"/>
      <c r="AOI80" s="45"/>
      <c r="AOJ80" s="45"/>
      <c r="AOK80" s="45"/>
      <c r="AOL80" s="45"/>
      <c r="AOM80" s="45"/>
      <c r="AON80" s="45"/>
      <c r="AOO80" s="45"/>
      <c r="AOP80" s="45"/>
      <c r="AOQ80" s="45"/>
      <c r="AOR80" s="45"/>
      <c r="AOS80" s="45"/>
      <c r="AOT80" s="45"/>
      <c r="AOU80" s="45"/>
      <c r="AOV80" s="45"/>
      <c r="AOW80" s="45"/>
      <c r="AOX80" s="45"/>
      <c r="AOY80" s="45"/>
      <c r="AOZ80" s="45"/>
      <c r="APA80" s="45"/>
      <c r="APB80" s="45"/>
      <c r="APC80" s="45"/>
      <c r="APD80" s="45"/>
      <c r="APE80" s="45"/>
      <c r="APF80" s="45"/>
      <c r="APG80" s="45"/>
      <c r="APH80" s="45"/>
      <c r="API80" s="45"/>
      <c r="APJ80" s="45"/>
      <c r="APK80" s="45"/>
      <c r="APL80" s="45"/>
      <c r="APM80" s="45"/>
      <c r="APN80" s="45"/>
      <c r="APO80" s="45"/>
      <c r="APP80" s="45"/>
      <c r="APQ80" s="45"/>
      <c r="APR80" s="45"/>
      <c r="APS80" s="45"/>
      <c r="APT80" s="45"/>
      <c r="APU80" s="45"/>
      <c r="APV80" s="45"/>
      <c r="APW80" s="45"/>
      <c r="APX80" s="45"/>
      <c r="APY80" s="45"/>
      <c r="APZ80" s="45"/>
      <c r="AQA80" s="45"/>
      <c r="AQB80" s="45"/>
      <c r="AQC80" s="45"/>
      <c r="AQD80" s="45"/>
      <c r="AQE80" s="45"/>
      <c r="AQF80" s="45"/>
      <c r="AQG80" s="45"/>
      <c r="AQH80" s="45"/>
      <c r="AQI80" s="45"/>
      <c r="AQJ80" s="45"/>
      <c r="AQK80" s="45"/>
      <c r="AQL80" s="45"/>
      <c r="AQM80" s="45"/>
      <c r="AQN80" s="45"/>
      <c r="AQO80" s="45"/>
      <c r="AQP80" s="45"/>
      <c r="AQQ80" s="45"/>
      <c r="AQR80" s="45"/>
      <c r="AQS80" s="45"/>
      <c r="AQT80" s="45"/>
      <c r="AQU80" s="45"/>
      <c r="AQV80" s="45"/>
      <c r="AQW80" s="45"/>
      <c r="AQX80" s="45"/>
      <c r="AQY80" s="45"/>
      <c r="AQZ80" s="45"/>
      <c r="ARA80" s="45"/>
      <c r="ARB80" s="45"/>
      <c r="ARC80" s="45"/>
      <c r="ARD80" s="45"/>
      <c r="ARE80" s="45"/>
      <c r="ARF80" s="45"/>
      <c r="ARG80" s="45"/>
      <c r="ARH80" s="45"/>
      <c r="ARI80" s="45"/>
      <c r="ARJ80" s="45"/>
      <c r="ARK80" s="45"/>
      <c r="ARL80" s="45"/>
      <c r="ARM80" s="45"/>
      <c r="ARN80" s="45"/>
      <c r="ARO80" s="45"/>
      <c r="ARP80" s="45"/>
      <c r="ARQ80" s="45"/>
      <c r="ARR80" s="45"/>
      <c r="ARS80" s="45"/>
      <c r="ART80" s="45"/>
      <c r="ARU80" s="45"/>
      <c r="ARV80" s="45"/>
      <c r="ARW80" s="45"/>
      <c r="ARX80" s="45"/>
      <c r="ARY80" s="45"/>
      <c r="ARZ80" s="45"/>
      <c r="ASA80" s="45"/>
      <c r="ASB80" s="45"/>
      <c r="ASC80" s="45"/>
      <c r="ASD80" s="45"/>
      <c r="ASE80" s="45"/>
      <c r="ASF80" s="45"/>
      <c r="ASG80" s="45"/>
      <c r="ASH80" s="45"/>
      <c r="ASI80" s="45"/>
      <c r="ASJ80" s="45"/>
      <c r="ASK80" s="45"/>
      <c r="ASL80" s="45"/>
      <c r="ASM80" s="45"/>
      <c r="ASN80" s="45"/>
      <c r="ASO80" s="45"/>
      <c r="ASP80" s="45"/>
      <c r="ASQ80" s="45"/>
      <c r="ASR80" s="45"/>
      <c r="ASS80" s="45"/>
      <c r="AST80" s="45"/>
      <c r="ASU80" s="45"/>
      <c r="ASV80" s="45"/>
      <c r="ASW80" s="45"/>
      <c r="ASX80" s="45"/>
      <c r="ASY80" s="45"/>
      <c r="ASZ80" s="45"/>
      <c r="ATA80" s="45"/>
      <c r="ATB80" s="45"/>
      <c r="ATC80" s="45"/>
      <c r="ATD80" s="45"/>
      <c r="ATE80" s="45"/>
      <c r="ATF80" s="45"/>
      <c r="ATG80" s="45"/>
      <c r="ATH80" s="45"/>
      <c r="ATI80" s="45"/>
      <c r="ATJ80" s="45"/>
      <c r="ATK80" s="45"/>
      <c r="ATL80" s="45"/>
      <c r="ATM80" s="45"/>
      <c r="ATN80" s="45"/>
      <c r="ATO80" s="45"/>
      <c r="ATP80" s="45"/>
      <c r="ATQ80" s="45"/>
      <c r="ATR80" s="45"/>
      <c r="ATS80" s="45"/>
      <c r="ATT80" s="45"/>
      <c r="ATU80" s="45"/>
      <c r="ATV80" s="45"/>
      <c r="ATW80" s="45"/>
      <c r="ATX80" s="45"/>
      <c r="ATY80" s="45"/>
      <c r="ATZ80" s="45"/>
      <c r="AUA80" s="45"/>
      <c r="AUB80" s="45"/>
      <c r="AUC80" s="45"/>
      <c r="AUD80" s="45"/>
      <c r="AUE80" s="45"/>
      <c r="AUF80" s="45"/>
      <c r="AUG80" s="45"/>
      <c r="AUH80" s="45"/>
      <c r="AUI80" s="45"/>
      <c r="AUJ80" s="45"/>
      <c r="AUK80" s="45"/>
      <c r="AUL80" s="45"/>
      <c r="AUM80" s="45"/>
      <c r="AUN80" s="45"/>
      <c r="AUO80" s="45"/>
      <c r="AUP80" s="45"/>
      <c r="AUQ80" s="45"/>
      <c r="AUR80" s="45"/>
      <c r="AUS80" s="45"/>
      <c r="AUT80" s="45"/>
      <c r="AUU80" s="45"/>
      <c r="AUV80" s="45"/>
      <c r="AUW80" s="45"/>
      <c r="AUX80" s="45"/>
      <c r="AUY80" s="45"/>
      <c r="AUZ80" s="45"/>
      <c r="AVA80" s="45"/>
      <c r="AVB80" s="45"/>
      <c r="AVC80" s="45"/>
      <c r="AVD80" s="45"/>
      <c r="AVE80" s="45"/>
      <c r="AVF80" s="45"/>
      <c r="AVG80" s="45"/>
      <c r="AVH80" s="45"/>
      <c r="AVI80" s="45"/>
      <c r="AVJ80" s="45"/>
      <c r="AVK80" s="45"/>
      <c r="AVL80" s="45"/>
      <c r="AVM80" s="45"/>
      <c r="AVN80" s="45"/>
      <c r="AVO80" s="45"/>
      <c r="AVP80" s="45"/>
      <c r="AVQ80" s="45"/>
      <c r="AVR80" s="45"/>
      <c r="AVS80" s="45"/>
      <c r="AVT80" s="45"/>
      <c r="AVU80" s="45"/>
      <c r="AVV80" s="45"/>
      <c r="AVW80" s="45"/>
      <c r="AVX80" s="45"/>
      <c r="AVY80" s="45"/>
      <c r="AVZ80" s="45"/>
      <c r="AWA80" s="45"/>
      <c r="AWB80" s="45"/>
      <c r="AWC80" s="45"/>
      <c r="AWD80" s="45"/>
      <c r="AWE80" s="45"/>
      <c r="AWF80" s="45"/>
      <c r="AWG80" s="45"/>
      <c r="AWH80" s="45"/>
      <c r="AWI80" s="45"/>
      <c r="AWJ80" s="45"/>
      <c r="AWK80" s="45"/>
      <c r="AWL80" s="45"/>
      <c r="AWM80" s="45"/>
      <c r="AWN80" s="45"/>
      <c r="AWO80" s="45"/>
      <c r="AWP80" s="45"/>
      <c r="AWQ80" s="45"/>
      <c r="AWR80" s="45"/>
      <c r="AWS80" s="45"/>
      <c r="AWT80" s="45"/>
      <c r="AWU80" s="45"/>
      <c r="AWV80" s="45"/>
      <c r="AWW80" s="45"/>
      <c r="AWX80" s="45"/>
      <c r="AWY80" s="45"/>
      <c r="AWZ80" s="45"/>
      <c r="AXA80" s="45"/>
      <c r="AXB80" s="45"/>
      <c r="AXC80" s="45"/>
      <c r="AXD80" s="45"/>
      <c r="AXE80" s="45"/>
      <c r="AXF80" s="45"/>
      <c r="AXG80" s="45"/>
      <c r="AXH80" s="45"/>
      <c r="AXI80" s="45"/>
      <c r="AXJ80" s="45"/>
      <c r="AXK80" s="45"/>
      <c r="AXL80" s="45"/>
      <c r="AXM80" s="45"/>
      <c r="AXN80" s="45"/>
      <c r="AXO80" s="45"/>
      <c r="AXP80" s="45"/>
      <c r="AXQ80" s="45"/>
      <c r="AXR80" s="45"/>
      <c r="AXS80" s="45"/>
      <c r="AXT80" s="45"/>
      <c r="AXU80" s="45"/>
      <c r="AXV80" s="45"/>
      <c r="AXW80" s="45"/>
      <c r="AXX80" s="45"/>
      <c r="AXY80" s="45"/>
      <c r="AXZ80" s="45"/>
      <c r="AYA80" s="45"/>
      <c r="AYB80" s="45"/>
      <c r="AYC80" s="45"/>
      <c r="AYD80" s="45"/>
      <c r="AYE80" s="45"/>
      <c r="AYF80" s="45"/>
      <c r="AYG80" s="45"/>
      <c r="AYH80" s="45"/>
      <c r="AYI80" s="45"/>
      <c r="AYJ80" s="45"/>
      <c r="AYK80" s="45"/>
      <c r="AYL80" s="45"/>
      <c r="AYM80" s="45"/>
      <c r="AYN80" s="45"/>
      <c r="AYO80" s="45"/>
      <c r="AYP80" s="45"/>
      <c r="AYQ80" s="45"/>
      <c r="AYR80" s="45"/>
      <c r="AYS80" s="45"/>
      <c r="AYT80" s="45"/>
      <c r="AYU80" s="45"/>
      <c r="AYV80" s="45"/>
      <c r="AYW80" s="45"/>
      <c r="AYX80" s="45"/>
      <c r="AYY80" s="45"/>
      <c r="AYZ80" s="45"/>
      <c r="AZA80" s="45"/>
      <c r="AZB80" s="45"/>
      <c r="AZC80" s="45"/>
      <c r="AZD80" s="45"/>
      <c r="AZE80" s="45"/>
      <c r="AZF80" s="45"/>
      <c r="AZG80" s="45"/>
      <c r="AZH80" s="45"/>
      <c r="AZI80" s="45"/>
      <c r="AZJ80" s="45"/>
      <c r="AZK80" s="45"/>
      <c r="AZL80" s="45"/>
      <c r="AZM80" s="45"/>
      <c r="AZN80" s="45"/>
      <c r="AZO80" s="45"/>
      <c r="AZP80" s="45"/>
      <c r="AZQ80" s="45"/>
      <c r="AZR80" s="45"/>
      <c r="AZS80" s="45"/>
      <c r="AZT80" s="45"/>
      <c r="AZU80" s="45"/>
      <c r="AZV80" s="45"/>
      <c r="AZW80" s="45"/>
      <c r="AZX80" s="45"/>
      <c r="AZY80" s="45"/>
      <c r="AZZ80" s="45"/>
      <c r="BAA80" s="45"/>
      <c r="BAB80" s="45"/>
      <c r="BAC80" s="45"/>
      <c r="BAD80" s="45"/>
      <c r="BAE80" s="45"/>
      <c r="BAF80" s="45"/>
      <c r="BAG80" s="45"/>
      <c r="BAH80" s="45"/>
      <c r="BAI80" s="45"/>
      <c r="BAJ80" s="45"/>
      <c r="BAK80" s="45"/>
      <c r="BAL80" s="45"/>
      <c r="BAM80" s="45"/>
      <c r="BAN80" s="45"/>
      <c r="BAO80" s="45"/>
      <c r="BAP80" s="45"/>
      <c r="BAQ80" s="45"/>
      <c r="BAR80" s="45"/>
      <c r="BAS80" s="45"/>
      <c r="BAT80" s="45"/>
      <c r="BAU80" s="45"/>
      <c r="BAV80" s="45"/>
      <c r="BAW80" s="45"/>
      <c r="BAX80" s="45"/>
      <c r="BAY80" s="45"/>
      <c r="BAZ80" s="45"/>
      <c r="BBA80" s="45"/>
      <c r="BBB80" s="45"/>
      <c r="BBC80" s="45"/>
      <c r="BBD80" s="45"/>
      <c r="BBE80" s="45"/>
      <c r="BBF80" s="45"/>
      <c r="BBG80" s="45"/>
      <c r="BBH80" s="45"/>
      <c r="BBI80" s="45"/>
      <c r="BBJ80" s="45"/>
      <c r="BBK80" s="45"/>
      <c r="BBL80" s="45"/>
      <c r="BBM80" s="45"/>
      <c r="BBN80" s="45"/>
      <c r="BBO80" s="45"/>
      <c r="BBP80" s="45"/>
      <c r="BBQ80" s="45"/>
      <c r="BBR80" s="45"/>
      <c r="BBS80" s="45"/>
      <c r="BBT80" s="45"/>
      <c r="BBU80" s="45"/>
      <c r="BBV80" s="45"/>
      <c r="BBW80" s="45"/>
      <c r="BBX80" s="45"/>
      <c r="BBY80" s="45"/>
      <c r="BBZ80" s="45"/>
      <c r="BCA80" s="45"/>
      <c r="BCB80" s="45"/>
      <c r="BCC80" s="45"/>
      <c r="BCD80" s="45"/>
      <c r="BCE80" s="45"/>
      <c r="BCF80" s="45"/>
      <c r="BCG80" s="45"/>
      <c r="BCH80" s="45"/>
      <c r="BCI80" s="45"/>
      <c r="BCJ80" s="45"/>
      <c r="BCK80" s="45"/>
      <c r="BCL80" s="45"/>
      <c r="BCM80" s="45"/>
      <c r="BCN80" s="45"/>
      <c r="BCO80" s="45"/>
      <c r="BCP80" s="45"/>
      <c r="BCQ80" s="45"/>
      <c r="BCR80" s="45"/>
      <c r="BCS80" s="45"/>
      <c r="BCT80" s="45"/>
      <c r="BCU80" s="45"/>
      <c r="BCV80" s="45"/>
      <c r="BCW80" s="45"/>
      <c r="BCX80" s="45"/>
      <c r="BCY80" s="45"/>
      <c r="BCZ80" s="45"/>
      <c r="BDA80" s="45"/>
      <c r="BDB80" s="45"/>
      <c r="BDC80" s="45"/>
      <c r="BDD80" s="45"/>
      <c r="BDE80" s="45"/>
      <c r="BDF80" s="45"/>
      <c r="BDG80" s="45"/>
      <c r="BDH80" s="45"/>
      <c r="BDI80" s="45"/>
      <c r="BDJ80" s="45"/>
      <c r="BDK80" s="45"/>
      <c r="BDL80" s="45"/>
      <c r="BDM80" s="45"/>
      <c r="BDN80" s="45"/>
      <c r="BDO80" s="45"/>
      <c r="BDP80" s="45"/>
      <c r="BDQ80" s="45"/>
      <c r="BDR80" s="45"/>
      <c r="BDS80" s="45"/>
      <c r="BDT80" s="45"/>
      <c r="BDU80" s="45"/>
      <c r="BDV80" s="45"/>
      <c r="BDW80" s="45"/>
      <c r="BDX80" s="45"/>
      <c r="BDY80" s="45"/>
      <c r="BDZ80" s="45"/>
      <c r="BEA80" s="45"/>
      <c r="BEB80" s="45"/>
      <c r="BEC80" s="45"/>
      <c r="BED80" s="45"/>
      <c r="BEE80" s="45"/>
      <c r="BEF80" s="45"/>
      <c r="BEG80" s="45"/>
      <c r="BEH80" s="45"/>
      <c r="BEI80" s="45"/>
      <c r="BEJ80" s="45"/>
      <c r="BEK80" s="45"/>
      <c r="BEL80" s="45"/>
      <c r="BEM80" s="45"/>
      <c r="BEN80" s="45"/>
      <c r="BEO80" s="45"/>
      <c r="BEP80" s="45"/>
      <c r="BEQ80" s="45"/>
      <c r="BER80" s="45"/>
      <c r="BES80" s="45"/>
      <c r="BET80" s="45"/>
      <c r="BEU80" s="45"/>
      <c r="BEV80" s="45"/>
      <c r="BEW80" s="45"/>
      <c r="BEX80" s="45"/>
      <c r="BEY80" s="45"/>
      <c r="BEZ80" s="45"/>
      <c r="BFA80" s="45"/>
      <c r="BFB80" s="45"/>
      <c r="BFC80" s="45"/>
      <c r="BFD80" s="45"/>
      <c r="BFE80" s="45"/>
      <c r="BFF80" s="45"/>
      <c r="BFG80" s="45"/>
      <c r="BFH80" s="45"/>
      <c r="BFI80" s="45"/>
      <c r="BFJ80" s="45"/>
      <c r="BFK80" s="45"/>
      <c r="BFL80" s="45"/>
      <c r="BFM80" s="45"/>
      <c r="BFN80" s="45"/>
      <c r="BFO80" s="45"/>
      <c r="BFP80" s="45"/>
      <c r="BFQ80" s="45"/>
      <c r="BFR80" s="45"/>
      <c r="BFS80" s="45"/>
      <c r="BFT80" s="45"/>
      <c r="BFU80" s="45"/>
      <c r="BFV80" s="45"/>
      <c r="BFW80" s="45"/>
      <c r="BFX80" s="45"/>
      <c r="BFY80" s="45"/>
      <c r="BFZ80" s="45"/>
      <c r="BGA80" s="45"/>
      <c r="BGB80" s="45"/>
      <c r="BGC80" s="45"/>
      <c r="BGD80" s="45"/>
      <c r="BGE80" s="45"/>
      <c r="BGF80" s="45"/>
      <c r="BGG80" s="45"/>
      <c r="BGH80" s="45"/>
      <c r="BGI80" s="45"/>
      <c r="BGJ80" s="45"/>
      <c r="BGK80" s="45"/>
      <c r="BGL80" s="45"/>
      <c r="BGM80" s="45"/>
      <c r="BGN80" s="45"/>
      <c r="BGO80" s="45"/>
      <c r="BGP80" s="45"/>
      <c r="BGQ80" s="45"/>
      <c r="BGR80" s="45"/>
      <c r="BGS80" s="45"/>
      <c r="BGT80" s="45"/>
      <c r="BGU80" s="45"/>
      <c r="BGV80" s="45"/>
      <c r="BGW80" s="45"/>
      <c r="BGX80" s="45"/>
      <c r="BGY80" s="45"/>
      <c r="BGZ80" s="45"/>
      <c r="BHA80" s="45"/>
      <c r="BHB80" s="45"/>
      <c r="BHC80" s="45"/>
      <c r="BHD80" s="45"/>
      <c r="BHE80" s="45"/>
      <c r="BHF80" s="45"/>
      <c r="BHG80" s="45"/>
      <c r="BHH80" s="45"/>
      <c r="BHI80" s="45"/>
      <c r="BHJ80" s="45"/>
      <c r="BHK80" s="45"/>
      <c r="BHL80" s="45"/>
      <c r="BHM80" s="45"/>
      <c r="BHN80" s="45"/>
      <c r="BHO80" s="45"/>
      <c r="BHP80" s="45"/>
      <c r="BHQ80" s="45"/>
      <c r="BHR80" s="45"/>
      <c r="BHS80" s="45"/>
      <c r="BHT80" s="45"/>
      <c r="BHU80" s="45"/>
      <c r="BHV80" s="45"/>
      <c r="BHW80" s="45"/>
      <c r="BHX80" s="45"/>
      <c r="BHY80" s="45"/>
      <c r="BHZ80" s="45"/>
      <c r="BIA80" s="45"/>
      <c r="BIB80" s="45"/>
      <c r="BIC80" s="45"/>
      <c r="BID80" s="45"/>
      <c r="BIE80" s="45"/>
      <c r="BIF80" s="45"/>
      <c r="BIG80" s="45"/>
      <c r="BIH80" s="45"/>
      <c r="BII80" s="45"/>
      <c r="BIJ80" s="45"/>
      <c r="BIK80" s="45"/>
      <c r="BIL80" s="45"/>
      <c r="BIM80" s="45"/>
      <c r="BIN80" s="45"/>
      <c r="BIO80" s="45"/>
      <c r="BIP80" s="45"/>
      <c r="BIQ80" s="45"/>
      <c r="BIR80" s="45"/>
      <c r="BIS80" s="45"/>
      <c r="BIT80" s="45"/>
      <c r="BIU80" s="45"/>
      <c r="BIV80" s="45"/>
      <c r="BIW80" s="45"/>
      <c r="BIX80" s="45"/>
      <c r="BIY80" s="45"/>
      <c r="BIZ80" s="45"/>
      <c r="BJA80" s="45"/>
      <c r="BJB80" s="45"/>
      <c r="BJC80" s="45"/>
      <c r="BJD80" s="45"/>
      <c r="BJE80" s="45"/>
      <c r="BJF80" s="45"/>
      <c r="BJG80" s="45"/>
      <c r="BJH80" s="45"/>
      <c r="BJI80" s="45"/>
      <c r="BJJ80" s="45"/>
      <c r="BJK80" s="45"/>
      <c r="BJL80" s="45"/>
      <c r="BJM80" s="45"/>
      <c r="BJN80" s="45"/>
      <c r="BJO80" s="45"/>
      <c r="BJP80" s="45"/>
      <c r="BJQ80" s="45"/>
      <c r="BJR80" s="45"/>
      <c r="BJS80" s="45"/>
      <c r="BJT80" s="45"/>
      <c r="BJU80" s="45"/>
      <c r="BJV80" s="45"/>
      <c r="BJW80" s="45"/>
      <c r="BJX80" s="45"/>
      <c r="BJY80" s="45"/>
      <c r="BJZ80" s="45"/>
      <c r="BKA80" s="45"/>
      <c r="BKB80" s="45"/>
      <c r="BKC80" s="45"/>
      <c r="BKD80" s="45"/>
      <c r="BKE80" s="45"/>
      <c r="BKF80" s="45"/>
      <c r="BKG80" s="45"/>
      <c r="BKH80" s="45"/>
      <c r="BKI80" s="45"/>
      <c r="BKJ80" s="45"/>
      <c r="BKK80" s="45"/>
      <c r="BKL80" s="45"/>
      <c r="BKM80" s="45"/>
      <c r="BKN80" s="45"/>
      <c r="BKO80" s="45"/>
      <c r="BKP80" s="45"/>
      <c r="BKQ80" s="45"/>
      <c r="BKR80" s="45"/>
      <c r="BKS80" s="45"/>
      <c r="BKT80" s="45"/>
      <c r="BKU80" s="45"/>
      <c r="BKV80" s="45"/>
      <c r="BKW80" s="45"/>
      <c r="BKX80" s="45"/>
      <c r="BKY80" s="45"/>
      <c r="BKZ80" s="45"/>
      <c r="BLA80" s="45"/>
      <c r="BLB80" s="45"/>
      <c r="BLC80" s="45"/>
      <c r="BLD80" s="45"/>
      <c r="BLE80" s="45"/>
      <c r="BLF80" s="45"/>
      <c r="BLG80" s="45"/>
      <c r="BLH80" s="45"/>
      <c r="BLI80" s="45"/>
      <c r="BLJ80" s="45"/>
      <c r="BLK80" s="45"/>
      <c r="BLL80" s="45"/>
      <c r="BLM80" s="45"/>
      <c r="BLN80" s="45"/>
      <c r="BLO80" s="45"/>
      <c r="BLP80" s="45"/>
      <c r="BLQ80" s="45"/>
      <c r="BLR80" s="45"/>
      <c r="BLS80" s="45"/>
      <c r="BLT80" s="45"/>
      <c r="BLU80" s="45"/>
      <c r="BLV80" s="45"/>
      <c r="BLW80" s="45"/>
      <c r="BLX80" s="45"/>
      <c r="BLY80" s="45"/>
      <c r="BLZ80" s="45"/>
      <c r="BMA80" s="45"/>
      <c r="BMB80" s="45"/>
      <c r="BMC80" s="45"/>
      <c r="BMD80" s="45"/>
      <c r="BME80" s="45"/>
      <c r="BMF80" s="45"/>
      <c r="BMG80" s="45"/>
      <c r="BMH80" s="45"/>
      <c r="BMI80" s="45"/>
      <c r="BMJ80" s="45"/>
      <c r="BMK80" s="45"/>
      <c r="BML80" s="45"/>
      <c r="BMM80" s="45"/>
      <c r="BMN80" s="45"/>
      <c r="BMO80" s="45"/>
      <c r="BMP80" s="45"/>
      <c r="BMQ80" s="45"/>
      <c r="BMR80" s="45"/>
      <c r="BMS80" s="45"/>
      <c r="BMT80" s="45"/>
      <c r="BMU80" s="45"/>
      <c r="BMV80" s="45"/>
      <c r="BMW80" s="45"/>
      <c r="BMX80" s="45"/>
      <c r="BMY80" s="45"/>
      <c r="BMZ80" s="45"/>
      <c r="BNA80" s="45"/>
      <c r="BNB80" s="45"/>
      <c r="BNC80" s="45"/>
      <c r="BND80" s="45"/>
      <c r="BNE80" s="45"/>
      <c r="BNF80" s="45"/>
      <c r="BNG80" s="45"/>
      <c r="BNH80" s="45"/>
      <c r="BNI80" s="45"/>
      <c r="BNJ80" s="45"/>
      <c r="BNK80" s="45"/>
      <c r="BNL80" s="45"/>
      <c r="BNM80" s="45"/>
      <c r="BNN80" s="45"/>
      <c r="BNO80" s="45"/>
      <c r="BNP80" s="45"/>
      <c r="BNQ80" s="45"/>
      <c r="BNR80" s="45"/>
      <c r="BNS80" s="45"/>
      <c r="BNT80" s="45"/>
      <c r="BNU80" s="45"/>
      <c r="BNV80" s="45"/>
      <c r="BNW80" s="45"/>
      <c r="BNX80" s="45"/>
      <c r="BNY80" s="45"/>
      <c r="BNZ80" s="45"/>
      <c r="BOA80" s="45"/>
      <c r="BOB80" s="45"/>
      <c r="BOC80" s="45"/>
      <c r="BOD80" s="45"/>
      <c r="BOE80" s="45"/>
      <c r="BOF80" s="45"/>
      <c r="BOG80" s="45"/>
      <c r="BOH80" s="45"/>
      <c r="BOI80" s="45"/>
      <c r="BOJ80" s="45"/>
      <c r="BOK80" s="45"/>
      <c r="BOL80" s="45"/>
      <c r="BOM80" s="45"/>
      <c r="BON80" s="45"/>
      <c r="BOO80" s="45"/>
      <c r="BOP80" s="45"/>
      <c r="BOQ80" s="45"/>
      <c r="BOR80" s="45"/>
      <c r="BOS80" s="45"/>
      <c r="BOT80" s="45"/>
      <c r="BOU80" s="45"/>
      <c r="BOV80" s="45"/>
      <c r="BOW80" s="45"/>
      <c r="BOX80" s="45"/>
      <c r="BOY80" s="45"/>
      <c r="BOZ80" s="45"/>
      <c r="BPA80" s="45"/>
      <c r="BPB80" s="45"/>
      <c r="BPC80" s="45"/>
      <c r="BPD80" s="45"/>
      <c r="BPE80" s="45"/>
      <c r="BPF80" s="45"/>
      <c r="BPG80" s="45"/>
      <c r="BPH80" s="45"/>
      <c r="BPI80" s="45"/>
      <c r="BPJ80" s="45"/>
      <c r="BPK80" s="45"/>
      <c r="BPL80" s="45"/>
      <c r="BPM80" s="45"/>
      <c r="BPN80" s="45"/>
      <c r="BPO80" s="45"/>
      <c r="BPP80" s="45"/>
      <c r="BPQ80" s="45"/>
      <c r="BPR80" s="45"/>
      <c r="BPS80" s="45"/>
      <c r="BPT80" s="45"/>
      <c r="BPU80" s="45"/>
      <c r="BPV80" s="45"/>
      <c r="BPW80" s="45"/>
      <c r="BPX80" s="45"/>
      <c r="BPY80" s="45"/>
      <c r="BPZ80" s="45"/>
      <c r="BQA80" s="45"/>
      <c r="BQB80" s="45"/>
      <c r="BQC80" s="45"/>
      <c r="BQD80" s="45"/>
      <c r="BQE80" s="45"/>
      <c r="BQF80" s="45"/>
      <c r="BQG80" s="45"/>
      <c r="BQH80" s="45"/>
      <c r="BQI80" s="45"/>
      <c r="BQJ80" s="45"/>
      <c r="BQK80" s="45"/>
      <c r="BQL80" s="45"/>
      <c r="BQM80" s="45"/>
      <c r="BQN80" s="45"/>
      <c r="BQO80" s="45"/>
      <c r="BQP80" s="45"/>
      <c r="BQQ80" s="45"/>
      <c r="BQR80" s="45"/>
      <c r="BQS80" s="45"/>
      <c r="BQT80" s="45"/>
      <c r="BQU80" s="45"/>
      <c r="BQV80" s="45"/>
      <c r="BQW80" s="45"/>
      <c r="BQX80" s="45"/>
      <c r="BQY80" s="45"/>
      <c r="BQZ80" s="45"/>
      <c r="BRA80" s="45"/>
      <c r="BRB80" s="45"/>
      <c r="BRC80" s="45"/>
      <c r="BRD80" s="45"/>
      <c r="BRE80" s="45"/>
      <c r="BRF80" s="45"/>
      <c r="BRG80" s="45"/>
      <c r="BRH80" s="45"/>
      <c r="BRI80" s="45"/>
      <c r="BRJ80" s="45"/>
      <c r="BRK80" s="45"/>
      <c r="BRL80" s="45"/>
      <c r="BRM80" s="45"/>
      <c r="BRN80" s="45"/>
      <c r="BRO80" s="45"/>
      <c r="BRP80" s="45"/>
      <c r="BRQ80" s="45"/>
      <c r="BRR80" s="45"/>
      <c r="BRS80" s="45"/>
      <c r="BRT80" s="45"/>
      <c r="BRU80" s="45"/>
      <c r="BRV80" s="45"/>
      <c r="BRW80" s="45"/>
      <c r="BRX80" s="45"/>
      <c r="BRY80" s="45"/>
      <c r="BRZ80" s="45"/>
      <c r="BSA80" s="45"/>
      <c r="BSB80" s="45"/>
      <c r="BSC80" s="45"/>
      <c r="BSD80" s="45"/>
      <c r="BSE80" s="45"/>
      <c r="BSF80" s="45"/>
      <c r="BSG80" s="45"/>
      <c r="BSH80" s="45"/>
      <c r="BSI80" s="45"/>
      <c r="BSJ80" s="45"/>
      <c r="BSK80" s="45"/>
      <c r="BSL80" s="45"/>
      <c r="BSM80" s="45"/>
      <c r="BSN80" s="45"/>
      <c r="BSO80" s="45"/>
      <c r="BSP80" s="45"/>
      <c r="BSQ80" s="45"/>
      <c r="BSR80" s="45"/>
      <c r="BSS80" s="45"/>
      <c r="BST80" s="45"/>
      <c r="BSU80" s="45"/>
      <c r="BSV80" s="45"/>
      <c r="BSW80" s="45"/>
      <c r="BSX80" s="45"/>
      <c r="BSY80" s="45"/>
      <c r="BSZ80" s="45"/>
      <c r="BTA80" s="45"/>
      <c r="BTB80" s="45"/>
      <c r="BTC80" s="45"/>
      <c r="BTD80" s="45"/>
      <c r="BTE80" s="45"/>
      <c r="BTF80" s="45"/>
      <c r="BTG80" s="45"/>
      <c r="BTH80" s="45"/>
      <c r="BTI80" s="45"/>
      <c r="BTJ80" s="45"/>
      <c r="BTK80" s="45"/>
      <c r="BTL80" s="45"/>
      <c r="BTM80" s="45"/>
      <c r="BTN80" s="45"/>
      <c r="BTO80" s="45"/>
      <c r="BTP80" s="45"/>
      <c r="BTQ80" s="45"/>
      <c r="BTR80" s="45"/>
      <c r="BTS80" s="45"/>
      <c r="BTT80" s="45"/>
      <c r="BTU80" s="45"/>
      <c r="BTV80" s="45"/>
      <c r="BTW80" s="45"/>
      <c r="BTX80" s="45"/>
      <c r="BTY80" s="45"/>
      <c r="BTZ80" s="45"/>
      <c r="BUA80" s="45"/>
      <c r="BUB80" s="45"/>
      <c r="BUC80" s="45"/>
      <c r="BUD80" s="45"/>
      <c r="BUE80" s="45"/>
      <c r="BUF80" s="45"/>
      <c r="BUG80" s="45"/>
      <c r="BUH80" s="45"/>
      <c r="BUI80" s="45"/>
      <c r="BUJ80" s="45"/>
      <c r="BUK80" s="45"/>
      <c r="BUL80" s="45"/>
      <c r="BUM80" s="45"/>
      <c r="BUN80" s="45"/>
      <c r="BUO80" s="45"/>
      <c r="BUP80" s="45"/>
      <c r="BUQ80" s="45"/>
      <c r="BUR80" s="45"/>
      <c r="BUS80" s="45"/>
      <c r="BUT80" s="45"/>
      <c r="BUU80" s="45"/>
      <c r="BUV80" s="45"/>
      <c r="BUW80" s="45"/>
      <c r="BUX80" s="45"/>
      <c r="BUY80" s="45"/>
      <c r="BUZ80" s="45"/>
      <c r="BVA80" s="45"/>
      <c r="BVB80" s="45"/>
      <c r="BVC80" s="45"/>
      <c r="BVD80" s="45"/>
      <c r="BVE80" s="45"/>
      <c r="BVF80" s="45"/>
      <c r="BVG80" s="45"/>
      <c r="BVH80" s="45"/>
      <c r="BVI80" s="45"/>
      <c r="BVJ80" s="45"/>
      <c r="BVK80" s="45"/>
      <c r="BVL80" s="45"/>
      <c r="BVM80" s="45"/>
      <c r="BVN80" s="45"/>
      <c r="BVO80" s="45"/>
      <c r="BVP80" s="45"/>
      <c r="BVQ80" s="45"/>
      <c r="BVR80" s="45"/>
      <c r="BVS80" s="45"/>
      <c r="BVT80" s="45"/>
      <c r="BVU80" s="45"/>
      <c r="BVV80" s="45"/>
      <c r="BVW80" s="45"/>
      <c r="BVX80" s="45"/>
      <c r="BVY80" s="45"/>
      <c r="BVZ80" s="45"/>
      <c r="BWA80" s="45"/>
      <c r="BWB80" s="45"/>
      <c r="BWC80" s="45"/>
      <c r="BWD80" s="45"/>
      <c r="BWE80" s="45"/>
      <c r="BWF80" s="45"/>
      <c r="BWG80" s="45"/>
      <c r="BWH80" s="45"/>
      <c r="BWI80" s="45"/>
      <c r="BWJ80" s="45"/>
      <c r="BWK80" s="45"/>
      <c r="BWL80" s="45"/>
      <c r="BWM80" s="45"/>
      <c r="BWN80" s="45"/>
      <c r="BWO80" s="45"/>
      <c r="BWP80" s="45"/>
      <c r="BWQ80" s="45"/>
      <c r="BWR80" s="45"/>
      <c r="BWS80" s="45"/>
      <c r="BWT80" s="45"/>
      <c r="BWU80" s="45"/>
      <c r="BWV80" s="45"/>
      <c r="BWW80" s="45"/>
      <c r="BWX80" s="45"/>
      <c r="BWY80" s="45"/>
      <c r="BWZ80" s="45"/>
      <c r="BXA80" s="45"/>
      <c r="BXB80" s="45"/>
      <c r="BXC80" s="45"/>
      <c r="BXD80" s="45"/>
      <c r="BXE80" s="45"/>
      <c r="BXF80" s="45"/>
      <c r="BXG80" s="45"/>
      <c r="BXH80" s="45"/>
      <c r="BXI80" s="45"/>
      <c r="BXJ80" s="45"/>
      <c r="BXK80" s="45"/>
      <c r="BXL80" s="45"/>
      <c r="BXM80" s="45"/>
      <c r="BXN80" s="45"/>
      <c r="BXO80" s="45"/>
      <c r="BXP80" s="45"/>
      <c r="BXQ80" s="45"/>
      <c r="BXR80" s="45"/>
      <c r="BXS80" s="45"/>
      <c r="BXT80" s="45"/>
      <c r="BXU80" s="45"/>
      <c r="BXV80" s="45"/>
      <c r="BXW80" s="45"/>
      <c r="BXX80" s="45"/>
      <c r="BXY80" s="45"/>
      <c r="BXZ80" s="45"/>
      <c r="BYA80" s="45"/>
      <c r="BYB80" s="45"/>
      <c r="BYC80" s="45"/>
      <c r="BYD80" s="45"/>
      <c r="BYE80" s="45"/>
      <c r="BYF80" s="45"/>
      <c r="BYG80" s="45"/>
      <c r="BYH80" s="45"/>
      <c r="BYI80" s="45"/>
      <c r="BYJ80" s="45"/>
      <c r="BYK80" s="45"/>
      <c r="BYL80" s="45"/>
      <c r="BYM80" s="45"/>
      <c r="BYN80" s="45"/>
      <c r="BYO80" s="45"/>
      <c r="BYP80" s="45"/>
      <c r="BYQ80" s="45"/>
      <c r="BYR80" s="45"/>
      <c r="BYS80" s="45"/>
      <c r="BYT80" s="45"/>
      <c r="BYU80" s="45"/>
      <c r="BYV80" s="45"/>
      <c r="BYW80" s="45"/>
      <c r="BYX80" s="45"/>
      <c r="BYY80" s="45"/>
      <c r="BYZ80" s="45"/>
      <c r="BZA80" s="45"/>
      <c r="BZB80" s="45"/>
      <c r="BZC80" s="45"/>
      <c r="BZD80" s="45"/>
      <c r="BZE80" s="45"/>
      <c r="BZF80" s="45"/>
      <c r="BZG80" s="45"/>
      <c r="BZH80" s="45"/>
      <c r="BZI80" s="45"/>
      <c r="BZJ80" s="45"/>
      <c r="BZK80" s="45"/>
      <c r="BZL80" s="45"/>
      <c r="BZM80" s="45"/>
      <c r="BZN80" s="45"/>
      <c r="BZO80" s="45"/>
      <c r="BZP80" s="45"/>
      <c r="BZQ80" s="45"/>
      <c r="BZR80" s="45"/>
      <c r="BZS80" s="45"/>
      <c r="BZT80" s="45"/>
      <c r="BZU80" s="45"/>
      <c r="BZV80" s="45"/>
      <c r="BZW80" s="45"/>
      <c r="BZX80" s="45"/>
      <c r="BZY80" s="45"/>
      <c r="BZZ80" s="45"/>
      <c r="CAA80" s="45"/>
      <c r="CAB80" s="45"/>
      <c r="CAC80" s="45"/>
      <c r="CAD80" s="45"/>
      <c r="CAE80" s="45"/>
      <c r="CAF80" s="45"/>
      <c r="CAG80" s="45"/>
      <c r="CAH80" s="45"/>
      <c r="CAI80" s="45"/>
      <c r="CAJ80" s="45"/>
      <c r="CAK80" s="45"/>
      <c r="CAL80" s="45"/>
      <c r="CAM80" s="45"/>
      <c r="CAN80" s="45"/>
      <c r="CAO80" s="45"/>
      <c r="CAP80" s="45"/>
      <c r="CAQ80" s="45"/>
      <c r="CAR80" s="45"/>
      <c r="CAS80" s="45"/>
      <c r="CAT80" s="45"/>
      <c r="CAU80" s="45"/>
      <c r="CAV80" s="45"/>
      <c r="CAW80" s="45"/>
      <c r="CAX80" s="45"/>
      <c r="CAY80" s="45"/>
      <c r="CAZ80" s="45"/>
      <c r="CBA80" s="45"/>
      <c r="CBB80" s="45"/>
      <c r="CBC80" s="45"/>
      <c r="CBD80" s="45"/>
      <c r="CBE80" s="45"/>
      <c r="CBF80" s="45"/>
      <c r="CBG80" s="45"/>
      <c r="CBH80" s="45"/>
      <c r="CBI80" s="45"/>
      <c r="CBJ80" s="45"/>
      <c r="CBK80" s="45"/>
      <c r="CBL80" s="45"/>
      <c r="CBM80" s="45"/>
      <c r="CBN80" s="45"/>
      <c r="CBO80" s="45"/>
      <c r="CBP80" s="45"/>
      <c r="CBQ80" s="45"/>
      <c r="CBR80" s="45"/>
      <c r="CBS80" s="45"/>
      <c r="CBT80" s="45"/>
      <c r="CBU80" s="45"/>
      <c r="CBV80" s="45"/>
      <c r="CBW80" s="45"/>
      <c r="CBX80" s="45"/>
      <c r="CBY80" s="45"/>
      <c r="CBZ80" s="45"/>
      <c r="CCA80" s="45"/>
      <c r="CCB80" s="45"/>
      <c r="CCC80" s="45"/>
      <c r="CCD80" s="45"/>
      <c r="CCE80" s="45"/>
      <c r="CCF80" s="45"/>
      <c r="CCG80" s="45"/>
      <c r="CCH80" s="45"/>
      <c r="CCI80" s="45"/>
      <c r="CCJ80" s="45"/>
      <c r="CCK80" s="45"/>
      <c r="CCL80" s="45"/>
      <c r="CCM80" s="45"/>
      <c r="CCN80" s="45"/>
      <c r="CCO80" s="45"/>
      <c r="CCP80" s="45"/>
      <c r="CCQ80" s="45"/>
      <c r="CCR80" s="45"/>
      <c r="CCS80" s="45"/>
      <c r="CCT80" s="45"/>
      <c r="CCU80" s="45"/>
      <c r="CCV80" s="45"/>
      <c r="CCW80" s="45"/>
      <c r="CCX80" s="45"/>
      <c r="CCY80" s="45"/>
      <c r="CCZ80" s="45"/>
      <c r="CDA80" s="45"/>
      <c r="CDB80" s="45"/>
      <c r="CDC80" s="45"/>
      <c r="CDD80" s="45"/>
      <c r="CDE80" s="45"/>
      <c r="CDF80" s="45"/>
      <c r="CDG80" s="45"/>
      <c r="CDH80" s="45"/>
      <c r="CDI80" s="45"/>
      <c r="CDJ80" s="45"/>
      <c r="CDK80" s="45"/>
      <c r="CDL80" s="45"/>
      <c r="CDM80" s="45"/>
      <c r="CDN80" s="45"/>
      <c r="CDO80" s="45"/>
      <c r="CDP80" s="45"/>
      <c r="CDQ80" s="45"/>
      <c r="CDR80" s="45"/>
      <c r="CDS80" s="45"/>
      <c r="CDT80" s="45"/>
      <c r="CDU80" s="45"/>
      <c r="CDV80" s="45"/>
      <c r="CDW80" s="45"/>
      <c r="CDX80" s="45"/>
      <c r="CDY80" s="45"/>
      <c r="CDZ80" s="45"/>
      <c r="CEA80" s="45"/>
      <c r="CEB80" s="45"/>
      <c r="CEC80" s="45"/>
      <c r="CED80" s="45"/>
      <c r="CEE80" s="45"/>
      <c r="CEF80" s="45"/>
      <c r="CEG80" s="45"/>
      <c r="CEH80" s="45"/>
      <c r="CEI80" s="45"/>
      <c r="CEJ80" s="45"/>
      <c r="CEK80" s="45"/>
      <c r="CEL80" s="45"/>
      <c r="CEM80" s="45"/>
      <c r="CEN80" s="45"/>
      <c r="CEO80" s="45"/>
      <c r="CEP80" s="45"/>
      <c r="CEQ80" s="45"/>
      <c r="CER80" s="45"/>
      <c r="CES80" s="45"/>
      <c r="CET80" s="45"/>
      <c r="CEU80" s="45"/>
      <c r="CEV80" s="45"/>
      <c r="CEW80" s="45"/>
      <c r="CEX80" s="45"/>
      <c r="CEY80" s="45"/>
      <c r="CEZ80" s="45"/>
      <c r="CFA80" s="45"/>
      <c r="CFB80" s="45"/>
      <c r="CFC80" s="45"/>
      <c r="CFD80" s="45"/>
      <c r="CFE80" s="45"/>
      <c r="CFF80" s="45"/>
      <c r="CFG80" s="45"/>
      <c r="CFH80" s="45"/>
      <c r="CFI80" s="45"/>
      <c r="CFJ80" s="45"/>
      <c r="CFK80" s="45"/>
      <c r="CFL80" s="45"/>
      <c r="CFM80" s="45"/>
      <c r="CFN80" s="45"/>
      <c r="CFO80" s="45"/>
      <c r="CFP80" s="45"/>
      <c r="CFQ80" s="45"/>
      <c r="CFR80" s="45"/>
      <c r="CFS80" s="45"/>
      <c r="CFT80" s="45"/>
      <c r="CFU80" s="45"/>
      <c r="CFV80" s="45"/>
      <c r="CFW80" s="45"/>
      <c r="CFX80" s="45"/>
      <c r="CFY80" s="45"/>
      <c r="CFZ80" s="45"/>
      <c r="CGA80" s="45"/>
      <c r="CGB80" s="45"/>
      <c r="CGC80" s="45"/>
      <c r="CGD80" s="45"/>
      <c r="CGE80" s="45"/>
      <c r="CGF80" s="45"/>
      <c r="CGG80" s="45"/>
      <c r="CGH80" s="45"/>
      <c r="CGI80" s="45"/>
      <c r="CGJ80" s="45"/>
      <c r="CGK80" s="45"/>
      <c r="CGL80" s="45"/>
      <c r="CGM80" s="45"/>
      <c r="CGN80" s="45"/>
      <c r="CGO80" s="45"/>
      <c r="CGP80" s="45"/>
      <c r="CGQ80" s="45"/>
      <c r="CGR80" s="45"/>
      <c r="CGS80" s="45"/>
      <c r="CGT80" s="45"/>
      <c r="CGU80" s="45"/>
      <c r="CGV80" s="45"/>
      <c r="CGW80" s="45"/>
      <c r="CGX80" s="45"/>
      <c r="CGY80" s="45"/>
      <c r="CGZ80" s="45"/>
      <c r="CHA80" s="45"/>
      <c r="CHB80" s="45"/>
      <c r="CHC80" s="45"/>
      <c r="CHD80" s="45"/>
      <c r="CHE80" s="45"/>
      <c r="CHF80" s="45"/>
      <c r="CHG80" s="45"/>
      <c r="CHH80" s="45"/>
      <c r="CHI80" s="45"/>
      <c r="CHJ80" s="45"/>
      <c r="CHK80" s="45"/>
      <c r="CHL80" s="45"/>
      <c r="CHM80" s="45"/>
      <c r="CHN80" s="45"/>
      <c r="CHO80" s="45"/>
      <c r="CHP80" s="45"/>
      <c r="CHQ80" s="45"/>
      <c r="CHR80" s="45"/>
      <c r="CHS80" s="45"/>
      <c r="CHT80" s="45"/>
      <c r="CHU80" s="45"/>
      <c r="CHV80" s="45"/>
      <c r="CHW80" s="45"/>
      <c r="CHX80" s="45"/>
      <c r="CHY80" s="45"/>
      <c r="CHZ80" s="45"/>
      <c r="CIA80" s="45"/>
      <c r="CIB80" s="45"/>
      <c r="CIC80" s="45"/>
      <c r="CID80" s="45"/>
      <c r="CIE80" s="45"/>
      <c r="CIF80" s="45"/>
      <c r="CIG80" s="45"/>
      <c r="CIH80" s="45"/>
      <c r="CII80" s="45"/>
      <c r="CIJ80" s="45"/>
      <c r="CIK80" s="45"/>
      <c r="CIL80" s="45"/>
      <c r="CIM80" s="45"/>
      <c r="CIN80" s="45"/>
      <c r="CIO80" s="45"/>
      <c r="CIP80" s="45"/>
      <c r="CIQ80" s="45"/>
      <c r="CIR80" s="45"/>
      <c r="CIS80" s="45"/>
      <c r="CIT80" s="45"/>
      <c r="CIU80" s="45"/>
      <c r="CIV80" s="45"/>
      <c r="CIW80" s="45"/>
      <c r="CIX80" s="45"/>
      <c r="CIY80" s="45"/>
      <c r="CIZ80" s="45"/>
      <c r="CJA80" s="45"/>
      <c r="CJB80" s="45"/>
      <c r="CJC80" s="45"/>
      <c r="CJD80" s="45"/>
      <c r="CJE80" s="45"/>
      <c r="CJF80" s="45"/>
      <c r="CJG80" s="45"/>
      <c r="CJH80" s="45"/>
      <c r="CJI80" s="45"/>
      <c r="CJJ80" s="45"/>
      <c r="CJK80" s="45"/>
      <c r="CJL80" s="45"/>
      <c r="CJM80" s="45"/>
      <c r="CJN80" s="45"/>
      <c r="CJO80" s="45"/>
      <c r="CJP80" s="45"/>
      <c r="CJQ80" s="45"/>
      <c r="CJR80" s="45"/>
      <c r="CJS80" s="45"/>
      <c r="CJT80" s="45"/>
      <c r="CJU80" s="45"/>
      <c r="CJV80" s="45"/>
      <c r="CJW80" s="45"/>
      <c r="CJX80" s="45"/>
      <c r="CJY80" s="45"/>
      <c r="CJZ80" s="45"/>
      <c r="CKA80" s="45"/>
      <c r="CKB80" s="45"/>
      <c r="CKC80" s="45"/>
      <c r="CKD80" s="45"/>
      <c r="CKE80" s="45"/>
      <c r="CKF80" s="45"/>
      <c r="CKG80" s="45"/>
      <c r="CKH80" s="45"/>
      <c r="CKI80" s="45"/>
      <c r="CKJ80" s="45"/>
      <c r="CKK80" s="45"/>
      <c r="CKL80" s="45"/>
      <c r="CKM80" s="45"/>
      <c r="CKN80" s="45"/>
      <c r="CKO80" s="45"/>
      <c r="CKP80" s="45"/>
      <c r="CKQ80" s="45"/>
      <c r="CKR80" s="45"/>
      <c r="CKS80" s="45"/>
      <c r="CKT80" s="45"/>
      <c r="CKU80" s="45"/>
      <c r="CKV80" s="45"/>
      <c r="CKW80" s="45"/>
      <c r="CKX80" s="45"/>
      <c r="CKY80" s="45"/>
      <c r="CKZ80" s="45"/>
      <c r="CLA80" s="45"/>
      <c r="CLB80" s="45"/>
      <c r="CLC80" s="45"/>
      <c r="CLD80" s="45"/>
      <c r="CLE80" s="45"/>
      <c r="CLF80" s="45"/>
      <c r="CLG80" s="45"/>
      <c r="CLH80" s="45"/>
      <c r="CLI80" s="45"/>
      <c r="CLJ80" s="45"/>
      <c r="CLK80" s="45"/>
      <c r="CLL80" s="45"/>
      <c r="CLM80" s="45"/>
      <c r="CLN80" s="45"/>
      <c r="CLO80" s="45"/>
      <c r="CLP80" s="45"/>
      <c r="CLQ80" s="45"/>
      <c r="CLR80" s="45"/>
      <c r="CLS80" s="45"/>
      <c r="CLT80" s="45"/>
      <c r="CLU80" s="45"/>
      <c r="CLV80" s="45"/>
      <c r="CLW80" s="45"/>
      <c r="CLX80" s="45"/>
      <c r="CLY80" s="45"/>
      <c r="CLZ80" s="45"/>
      <c r="CMA80" s="45"/>
      <c r="CMB80" s="45"/>
      <c r="CMC80" s="45"/>
      <c r="CMD80" s="45"/>
      <c r="CME80" s="45"/>
      <c r="CMF80" s="45"/>
      <c r="CMG80" s="45"/>
      <c r="CMH80" s="45"/>
      <c r="CMI80" s="45"/>
      <c r="CMJ80" s="45"/>
      <c r="CMK80" s="45"/>
      <c r="CML80" s="45"/>
      <c r="CMM80" s="45"/>
      <c r="CMN80" s="45"/>
      <c r="CMO80" s="45"/>
      <c r="CMP80" s="45"/>
      <c r="CMQ80" s="45"/>
      <c r="CMR80" s="45"/>
      <c r="CMS80" s="45"/>
      <c r="CMT80" s="45"/>
      <c r="CMU80" s="45"/>
      <c r="CMV80" s="45"/>
      <c r="CMW80" s="45"/>
      <c r="CMX80" s="45"/>
      <c r="CMY80" s="45"/>
      <c r="CMZ80" s="45"/>
      <c r="CNA80" s="45"/>
      <c r="CNB80" s="45"/>
      <c r="CNC80" s="45"/>
      <c r="CND80" s="45"/>
      <c r="CNE80" s="45"/>
      <c r="CNF80" s="45"/>
      <c r="CNG80" s="45"/>
      <c r="CNH80" s="45"/>
      <c r="CNI80" s="45"/>
      <c r="CNJ80" s="45"/>
      <c r="CNK80" s="45"/>
      <c r="CNL80" s="45"/>
      <c r="CNM80" s="45"/>
      <c r="CNN80" s="45"/>
      <c r="CNO80" s="45"/>
      <c r="CNP80" s="45"/>
      <c r="CNQ80" s="45"/>
      <c r="CNR80" s="45"/>
      <c r="CNS80" s="45"/>
      <c r="CNT80" s="45"/>
      <c r="CNU80" s="45"/>
      <c r="CNV80" s="45"/>
      <c r="CNW80" s="45"/>
      <c r="CNX80" s="45"/>
      <c r="CNY80" s="45"/>
      <c r="CNZ80" s="45"/>
      <c r="COA80" s="45"/>
      <c r="COB80" s="45"/>
      <c r="COC80" s="45"/>
      <c r="COD80" s="45"/>
      <c r="COE80" s="45"/>
      <c r="COF80" s="45"/>
      <c r="COG80" s="45"/>
      <c r="COH80" s="45"/>
      <c r="COI80" s="45"/>
      <c r="COJ80" s="45"/>
      <c r="COK80" s="45"/>
      <c r="COL80" s="45"/>
      <c r="COM80" s="45"/>
      <c r="CON80" s="45"/>
      <c r="COO80" s="45"/>
      <c r="COP80" s="45"/>
      <c r="COQ80" s="45"/>
      <c r="COR80" s="45"/>
      <c r="COS80" s="45"/>
      <c r="COT80" s="45"/>
      <c r="COU80" s="45"/>
      <c r="COV80" s="45"/>
      <c r="COW80" s="45"/>
      <c r="COX80" s="45"/>
      <c r="COY80" s="45"/>
      <c r="COZ80" s="45"/>
      <c r="CPA80" s="45"/>
      <c r="CPB80" s="45"/>
      <c r="CPC80" s="45"/>
      <c r="CPD80" s="45"/>
      <c r="CPE80" s="45"/>
      <c r="CPF80" s="45"/>
      <c r="CPG80" s="45"/>
      <c r="CPH80" s="45"/>
      <c r="CPI80" s="45"/>
      <c r="CPJ80" s="45"/>
      <c r="CPK80" s="45"/>
      <c r="CPL80" s="45"/>
      <c r="CPM80" s="45"/>
      <c r="CPN80" s="45"/>
      <c r="CPO80" s="45"/>
      <c r="CPP80" s="45"/>
      <c r="CPQ80" s="45"/>
      <c r="CPR80" s="45"/>
      <c r="CPS80" s="45"/>
      <c r="CPT80" s="45"/>
      <c r="CPU80" s="45"/>
      <c r="CPV80" s="45"/>
      <c r="CPW80" s="45"/>
      <c r="CPX80" s="45"/>
      <c r="CPY80" s="45"/>
      <c r="CPZ80" s="45"/>
      <c r="CQA80" s="45"/>
      <c r="CQB80" s="45"/>
      <c r="CQC80" s="45"/>
      <c r="CQD80" s="45"/>
      <c r="CQE80" s="45"/>
      <c r="CQF80" s="45"/>
      <c r="CQG80" s="45"/>
      <c r="CQH80" s="45"/>
      <c r="CQI80" s="45"/>
      <c r="CQJ80" s="45"/>
      <c r="CQK80" s="45"/>
      <c r="CQL80" s="45"/>
      <c r="CQM80" s="45"/>
      <c r="CQN80" s="45"/>
      <c r="CQO80" s="45"/>
      <c r="CQP80" s="45"/>
      <c r="CQQ80" s="45"/>
      <c r="CQR80" s="45"/>
      <c r="CQS80" s="45"/>
      <c r="CQT80" s="45"/>
      <c r="CQU80" s="45"/>
      <c r="CQV80" s="45"/>
      <c r="CQW80" s="45"/>
      <c r="CQX80" s="45"/>
      <c r="CQY80" s="45"/>
      <c r="CQZ80" s="45"/>
      <c r="CRA80" s="45"/>
      <c r="CRB80" s="45"/>
      <c r="CRC80" s="45"/>
      <c r="CRD80" s="45"/>
      <c r="CRE80" s="45"/>
      <c r="CRF80" s="45"/>
      <c r="CRG80" s="45"/>
      <c r="CRH80" s="45"/>
      <c r="CRI80" s="45"/>
      <c r="CRJ80" s="45"/>
      <c r="CRK80" s="45"/>
      <c r="CRL80" s="45"/>
      <c r="CRM80" s="45"/>
      <c r="CRN80" s="45"/>
      <c r="CRO80" s="45"/>
      <c r="CRP80" s="45"/>
      <c r="CRQ80" s="45"/>
      <c r="CRR80" s="45"/>
      <c r="CRS80" s="45"/>
      <c r="CRT80" s="45"/>
      <c r="CRU80" s="45"/>
      <c r="CRV80" s="45"/>
      <c r="CRW80" s="45"/>
      <c r="CRX80" s="45"/>
      <c r="CRY80" s="45"/>
      <c r="CRZ80" s="45"/>
      <c r="CSA80" s="45"/>
      <c r="CSB80" s="45"/>
      <c r="CSC80" s="45"/>
      <c r="CSD80" s="45"/>
      <c r="CSE80" s="45"/>
      <c r="CSF80" s="45"/>
      <c r="CSG80" s="45"/>
      <c r="CSH80" s="45"/>
      <c r="CSI80" s="45"/>
      <c r="CSJ80" s="45"/>
      <c r="CSK80" s="45"/>
      <c r="CSL80" s="45"/>
      <c r="CSM80" s="45"/>
      <c r="CSN80" s="45"/>
      <c r="CSO80" s="45"/>
      <c r="CSP80" s="45"/>
      <c r="CSQ80" s="45"/>
      <c r="CSR80" s="45"/>
      <c r="CSS80" s="45"/>
      <c r="CST80" s="45"/>
      <c r="CSU80" s="45"/>
      <c r="CSV80" s="45"/>
      <c r="CSW80" s="45"/>
      <c r="CSX80" s="45"/>
      <c r="CSY80" s="45"/>
      <c r="CSZ80" s="45"/>
      <c r="CTA80" s="45"/>
      <c r="CTB80" s="45"/>
      <c r="CTC80" s="45"/>
      <c r="CTD80" s="45"/>
      <c r="CTE80" s="45"/>
      <c r="CTF80" s="45"/>
      <c r="CTG80" s="45"/>
      <c r="CTH80" s="45"/>
      <c r="CTI80" s="45"/>
      <c r="CTJ80" s="45"/>
      <c r="CTK80" s="45"/>
      <c r="CTL80" s="45"/>
      <c r="CTM80" s="45"/>
      <c r="CTN80" s="45"/>
      <c r="CTO80" s="45"/>
      <c r="CTP80" s="45"/>
      <c r="CTQ80" s="45"/>
      <c r="CTR80" s="45"/>
      <c r="CTS80" s="45"/>
      <c r="CTT80" s="45"/>
      <c r="CTU80" s="45"/>
      <c r="CTV80" s="45"/>
      <c r="CTW80" s="45"/>
      <c r="CTX80" s="45"/>
      <c r="CTY80" s="45"/>
      <c r="CTZ80" s="45"/>
      <c r="CUA80" s="45"/>
      <c r="CUB80" s="45"/>
      <c r="CUC80" s="45"/>
      <c r="CUD80" s="45"/>
      <c r="CUE80" s="45"/>
      <c r="CUF80" s="45"/>
      <c r="CUG80" s="45"/>
      <c r="CUH80" s="45"/>
      <c r="CUI80" s="45"/>
      <c r="CUJ80" s="45"/>
      <c r="CUK80" s="45"/>
      <c r="CUL80" s="45"/>
      <c r="CUM80" s="45"/>
      <c r="CUN80" s="45"/>
      <c r="CUO80" s="45"/>
      <c r="CUP80" s="45"/>
      <c r="CUQ80" s="45"/>
      <c r="CUR80" s="45"/>
      <c r="CUS80" s="45"/>
      <c r="CUT80" s="45"/>
      <c r="CUU80" s="45"/>
      <c r="CUV80" s="45"/>
      <c r="CUW80" s="45"/>
      <c r="CUX80" s="45"/>
      <c r="CUY80" s="45"/>
      <c r="CUZ80" s="45"/>
      <c r="CVA80" s="45"/>
      <c r="CVB80" s="45"/>
      <c r="CVC80" s="45"/>
      <c r="CVD80" s="45"/>
      <c r="CVE80" s="45"/>
      <c r="CVF80" s="45"/>
      <c r="CVG80" s="45"/>
      <c r="CVH80" s="45"/>
      <c r="CVI80" s="45"/>
      <c r="CVJ80" s="45"/>
      <c r="CVK80" s="45"/>
      <c r="CVL80" s="45"/>
      <c r="CVM80" s="45"/>
      <c r="CVN80" s="45"/>
      <c r="CVO80" s="45"/>
      <c r="CVP80" s="45"/>
      <c r="CVQ80" s="45"/>
      <c r="CVR80" s="45"/>
      <c r="CVS80" s="45"/>
      <c r="CVT80" s="45"/>
      <c r="CVU80" s="45"/>
      <c r="CVV80" s="45"/>
      <c r="CVW80" s="45"/>
      <c r="CVX80" s="45"/>
      <c r="CVY80" s="45"/>
      <c r="CVZ80" s="45"/>
      <c r="CWA80" s="45"/>
      <c r="CWB80" s="45"/>
      <c r="CWC80" s="45"/>
      <c r="CWD80" s="45"/>
      <c r="CWE80" s="45"/>
      <c r="CWF80" s="45"/>
      <c r="CWG80" s="45"/>
      <c r="CWH80" s="45"/>
      <c r="CWI80" s="45"/>
      <c r="CWJ80" s="45"/>
      <c r="CWK80" s="45"/>
      <c r="CWL80" s="45"/>
      <c r="CWM80" s="45"/>
      <c r="CWN80" s="45"/>
      <c r="CWO80" s="45"/>
      <c r="CWP80" s="45"/>
      <c r="CWQ80" s="45"/>
      <c r="CWR80" s="45"/>
      <c r="CWS80" s="45"/>
      <c r="CWT80" s="45"/>
      <c r="CWU80" s="45"/>
      <c r="CWV80" s="45"/>
      <c r="CWW80" s="45"/>
      <c r="CWX80" s="45"/>
      <c r="CWY80" s="45"/>
      <c r="CWZ80" s="45"/>
      <c r="CXA80" s="45"/>
      <c r="CXB80" s="45"/>
      <c r="CXC80" s="45"/>
      <c r="CXD80" s="45"/>
      <c r="CXE80" s="45"/>
      <c r="CXF80" s="45"/>
      <c r="CXG80" s="45"/>
      <c r="CXH80" s="45"/>
      <c r="CXI80" s="45"/>
      <c r="CXJ80" s="45"/>
      <c r="CXK80" s="45"/>
      <c r="CXL80" s="45"/>
      <c r="CXM80" s="45"/>
      <c r="CXN80" s="45"/>
      <c r="CXO80" s="45"/>
      <c r="CXP80" s="45"/>
      <c r="CXQ80" s="45"/>
      <c r="CXR80" s="45"/>
      <c r="CXS80" s="45"/>
      <c r="CXT80" s="45"/>
      <c r="CXU80" s="45"/>
      <c r="CXV80" s="45"/>
      <c r="CXW80" s="45"/>
      <c r="CXX80" s="45"/>
      <c r="CXY80" s="45"/>
      <c r="CXZ80" s="45"/>
      <c r="CYA80" s="45"/>
      <c r="CYB80" s="45"/>
      <c r="CYC80" s="45"/>
      <c r="CYD80" s="45"/>
      <c r="CYE80" s="45"/>
      <c r="CYF80" s="45"/>
      <c r="CYG80" s="45"/>
      <c r="CYH80" s="45"/>
      <c r="CYI80" s="45"/>
      <c r="CYJ80" s="45"/>
      <c r="CYK80" s="45"/>
      <c r="CYL80" s="45"/>
      <c r="CYM80" s="45"/>
      <c r="CYN80" s="45"/>
      <c r="CYO80" s="45"/>
      <c r="CYP80" s="45"/>
      <c r="CYQ80" s="45"/>
      <c r="CYR80" s="45"/>
      <c r="CYS80" s="45"/>
      <c r="CYT80" s="45"/>
      <c r="CYU80" s="45"/>
      <c r="CYV80" s="45"/>
      <c r="CYW80" s="45"/>
      <c r="CYX80" s="45"/>
      <c r="CYY80" s="45"/>
      <c r="CYZ80" s="45"/>
      <c r="CZA80" s="45"/>
      <c r="CZB80" s="45"/>
      <c r="CZC80" s="45"/>
      <c r="CZD80" s="45"/>
      <c r="CZE80" s="45"/>
      <c r="CZF80" s="45"/>
      <c r="CZG80" s="45"/>
      <c r="CZH80" s="45"/>
      <c r="CZI80" s="45"/>
      <c r="CZJ80" s="45"/>
      <c r="CZK80" s="45"/>
      <c r="CZL80" s="45"/>
      <c r="CZM80" s="45"/>
      <c r="CZN80" s="45"/>
      <c r="CZO80" s="45"/>
      <c r="CZP80" s="45"/>
      <c r="CZQ80" s="45"/>
      <c r="CZR80" s="45"/>
      <c r="CZS80" s="45"/>
      <c r="CZT80" s="45"/>
      <c r="CZU80" s="45"/>
      <c r="CZV80" s="45"/>
      <c r="CZW80" s="45"/>
      <c r="CZX80" s="45"/>
      <c r="CZY80" s="45"/>
      <c r="CZZ80" s="45"/>
      <c r="DAA80" s="45"/>
      <c r="DAB80" s="45"/>
      <c r="DAC80" s="45"/>
      <c r="DAD80" s="45"/>
      <c r="DAE80" s="45"/>
      <c r="DAF80" s="45"/>
      <c r="DAG80" s="45"/>
      <c r="DAH80" s="45"/>
      <c r="DAI80" s="45"/>
      <c r="DAJ80" s="45"/>
      <c r="DAK80" s="45"/>
      <c r="DAL80" s="45"/>
      <c r="DAM80" s="45"/>
      <c r="DAN80" s="45"/>
      <c r="DAO80" s="45"/>
      <c r="DAP80" s="45"/>
      <c r="DAQ80" s="45"/>
      <c r="DAR80" s="45"/>
      <c r="DAS80" s="45"/>
      <c r="DAT80" s="45"/>
      <c r="DAU80" s="45"/>
      <c r="DAV80" s="45"/>
      <c r="DAW80" s="45"/>
      <c r="DAX80" s="45"/>
      <c r="DAY80" s="45"/>
      <c r="DAZ80" s="45"/>
      <c r="DBA80" s="45"/>
      <c r="DBB80" s="45"/>
      <c r="DBC80" s="45"/>
      <c r="DBD80" s="45"/>
      <c r="DBE80" s="45"/>
      <c r="DBF80" s="45"/>
      <c r="DBG80" s="45"/>
      <c r="DBH80" s="45"/>
      <c r="DBI80" s="45"/>
      <c r="DBJ80" s="45"/>
      <c r="DBK80" s="45"/>
      <c r="DBL80" s="45"/>
      <c r="DBM80" s="45"/>
      <c r="DBN80" s="45"/>
      <c r="DBO80" s="45"/>
      <c r="DBP80" s="45"/>
      <c r="DBQ80" s="45"/>
      <c r="DBR80" s="45"/>
      <c r="DBS80" s="45"/>
      <c r="DBT80" s="45"/>
      <c r="DBU80" s="45"/>
      <c r="DBV80" s="45"/>
      <c r="DBW80" s="45"/>
      <c r="DBX80" s="45"/>
      <c r="DBY80" s="45"/>
      <c r="DBZ80" s="45"/>
      <c r="DCA80" s="45"/>
      <c r="DCB80" s="45"/>
      <c r="DCC80" s="45"/>
      <c r="DCD80" s="45"/>
      <c r="DCE80" s="45"/>
      <c r="DCF80" s="45"/>
      <c r="DCG80" s="45"/>
      <c r="DCH80" s="45"/>
      <c r="DCI80" s="45"/>
      <c r="DCJ80" s="45"/>
      <c r="DCK80" s="45"/>
      <c r="DCL80" s="45"/>
      <c r="DCM80" s="45"/>
      <c r="DCN80" s="45"/>
      <c r="DCO80" s="45"/>
      <c r="DCP80" s="45"/>
      <c r="DCQ80" s="45"/>
      <c r="DCR80" s="45"/>
      <c r="DCS80" s="45"/>
      <c r="DCT80" s="45"/>
      <c r="DCU80" s="45"/>
      <c r="DCV80" s="45"/>
      <c r="DCW80" s="45"/>
      <c r="DCX80" s="45"/>
      <c r="DCY80" s="45"/>
      <c r="DCZ80" s="45"/>
      <c r="DDA80" s="45"/>
      <c r="DDB80" s="45"/>
      <c r="DDC80" s="45"/>
      <c r="DDD80" s="45"/>
      <c r="DDE80" s="45"/>
      <c r="DDF80" s="45"/>
      <c r="DDG80" s="45"/>
      <c r="DDH80" s="45"/>
      <c r="DDI80" s="45"/>
      <c r="DDJ80" s="45"/>
      <c r="DDK80" s="45"/>
      <c r="DDL80" s="45"/>
      <c r="DDM80" s="45"/>
      <c r="DDN80" s="45"/>
      <c r="DDO80" s="45"/>
      <c r="DDP80" s="45"/>
      <c r="DDQ80" s="45"/>
      <c r="DDR80" s="45"/>
      <c r="DDS80" s="45"/>
      <c r="DDT80" s="45"/>
      <c r="DDU80" s="45"/>
      <c r="DDV80" s="45"/>
      <c r="DDW80" s="45"/>
      <c r="DDX80" s="45"/>
      <c r="DDY80" s="45"/>
      <c r="DDZ80" s="45"/>
      <c r="DEA80" s="45"/>
      <c r="DEB80" s="45"/>
      <c r="DEC80" s="45"/>
      <c r="DED80" s="45"/>
      <c r="DEE80" s="45"/>
      <c r="DEF80" s="45"/>
      <c r="DEG80" s="45"/>
      <c r="DEH80" s="45"/>
      <c r="DEI80" s="45"/>
      <c r="DEJ80" s="45"/>
      <c r="DEK80" s="45"/>
      <c r="DEL80" s="45"/>
      <c r="DEM80" s="45"/>
      <c r="DEN80" s="45"/>
      <c r="DEO80" s="45"/>
      <c r="DEP80" s="45"/>
      <c r="DEQ80" s="45"/>
      <c r="DER80" s="45"/>
      <c r="DES80" s="45"/>
      <c r="DET80" s="45"/>
      <c r="DEU80" s="45"/>
      <c r="DEV80" s="45"/>
      <c r="DEW80" s="45"/>
      <c r="DEX80" s="45"/>
      <c r="DEY80" s="45"/>
      <c r="DEZ80" s="45"/>
      <c r="DFA80" s="45"/>
      <c r="DFB80" s="45"/>
      <c r="DFC80" s="45"/>
      <c r="DFD80" s="45"/>
      <c r="DFE80" s="45"/>
      <c r="DFF80" s="45"/>
      <c r="DFG80" s="45"/>
      <c r="DFH80" s="45"/>
      <c r="DFI80" s="45"/>
      <c r="DFJ80" s="45"/>
      <c r="DFK80" s="45"/>
      <c r="DFL80" s="45"/>
      <c r="DFM80" s="45"/>
      <c r="DFN80" s="45"/>
      <c r="DFO80" s="45"/>
      <c r="DFP80" s="45"/>
      <c r="DFQ80" s="45"/>
      <c r="DFR80" s="45"/>
      <c r="DFS80" s="45"/>
      <c r="DFT80" s="45"/>
      <c r="DFU80" s="45"/>
      <c r="DFV80" s="45"/>
      <c r="DFW80" s="45"/>
      <c r="DFX80" s="45"/>
      <c r="DFY80" s="45"/>
      <c r="DFZ80" s="45"/>
      <c r="DGA80" s="45"/>
      <c r="DGB80" s="45"/>
      <c r="DGC80" s="45"/>
      <c r="DGD80" s="45"/>
      <c r="DGE80" s="45"/>
      <c r="DGF80" s="45"/>
      <c r="DGG80" s="45"/>
      <c r="DGH80" s="45"/>
      <c r="DGI80" s="45"/>
      <c r="DGJ80" s="45"/>
      <c r="DGK80" s="45"/>
      <c r="DGL80" s="45"/>
      <c r="DGM80" s="45"/>
      <c r="DGN80" s="45"/>
      <c r="DGO80" s="45"/>
      <c r="DGP80" s="45"/>
      <c r="DGQ80" s="45"/>
      <c r="DGR80" s="45"/>
      <c r="DGS80" s="45"/>
      <c r="DGT80" s="45"/>
      <c r="DGU80" s="45"/>
      <c r="DGV80" s="45"/>
      <c r="DGW80" s="45"/>
      <c r="DGX80" s="45"/>
      <c r="DGY80" s="45"/>
      <c r="DGZ80" s="45"/>
      <c r="DHA80" s="45"/>
      <c r="DHB80" s="45"/>
      <c r="DHC80" s="45"/>
      <c r="DHD80" s="45"/>
      <c r="DHE80" s="45"/>
      <c r="DHF80" s="45"/>
      <c r="DHG80" s="45"/>
      <c r="DHH80" s="45"/>
      <c r="DHI80" s="45"/>
      <c r="DHJ80" s="45"/>
      <c r="DHK80" s="45"/>
      <c r="DHL80" s="45"/>
      <c r="DHM80" s="45"/>
      <c r="DHN80" s="45"/>
      <c r="DHO80" s="45"/>
      <c r="DHP80" s="45"/>
      <c r="DHQ80" s="45"/>
      <c r="DHR80" s="45"/>
      <c r="DHS80" s="45"/>
      <c r="DHT80" s="45"/>
      <c r="DHU80" s="45"/>
      <c r="DHV80" s="45"/>
      <c r="DHW80" s="45"/>
      <c r="DHX80" s="45"/>
      <c r="DHY80" s="45"/>
      <c r="DHZ80" s="45"/>
      <c r="DIA80" s="45"/>
      <c r="DIB80" s="45"/>
      <c r="DIC80" s="45"/>
      <c r="DID80" s="45"/>
      <c r="DIE80" s="45"/>
      <c r="DIF80" s="45"/>
      <c r="DIG80" s="45"/>
      <c r="DIH80" s="45"/>
      <c r="DII80" s="45"/>
      <c r="DIJ80" s="45"/>
      <c r="DIK80" s="45"/>
      <c r="DIL80" s="45"/>
      <c r="DIM80" s="45"/>
      <c r="DIN80" s="45"/>
      <c r="DIO80" s="45"/>
      <c r="DIP80" s="45"/>
      <c r="DIQ80" s="45"/>
      <c r="DIR80" s="45"/>
      <c r="DIS80" s="45"/>
      <c r="DIT80" s="45"/>
      <c r="DIU80" s="45"/>
      <c r="DIV80" s="45"/>
      <c r="DIW80" s="45"/>
      <c r="DIX80" s="45"/>
      <c r="DIY80" s="45"/>
      <c r="DIZ80" s="45"/>
      <c r="DJA80" s="45"/>
      <c r="DJB80" s="45"/>
      <c r="DJC80" s="45"/>
      <c r="DJD80" s="45"/>
      <c r="DJE80" s="45"/>
      <c r="DJF80" s="45"/>
      <c r="DJG80" s="45"/>
      <c r="DJH80" s="45"/>
      <c r="DJI80" s="45"/>
      <c r="DJJ80" s="45"/>
      <c r="DJK80" s="45"/>
      <c r="DJL80" s="45"/>
      <c r="DJM80" s="45"/>
      <c r="DJN80" s="45"/>
      <c r="DJO80" s="45"/>
      <c r="DJP80" s="45"/>
      <c r="DJQ80" s="45"/>
      <c r="DJR80" s="45"/>
      <c r="DJS80" s="45"/>
      <c r="DJT80" s="45"/>
      <c r="DJU80" s="45"/>
      <c r="DJV80" s="45"/>
      <c r="DJW80" s="45"/>
      <c r="DJX80" s="45"/>
      <c r="DJY80" s="45"/>
      <c r="DJZ80" s="45"/>
      <c r="DKA80" s="45"/>
      <c r="DKB80" s="45"/>
      <c r="DKC80" s="45"/>
      <c r="DKD80" s="45"/>
      <c r="DKE80" s="45"/>
      <c r="DKF80" s="45"/>
      <c r="DKG80" s="45"/>
      <c r="DKH80" s="45"/>
      <c r="DKI80" s="45"/>
      <c r="DKJ80" s="45"/>
      <c r="DKK80" s="45"/>
      <c r="DKL80" s="45"/>
      <c r="DKM80" s="45"/>
      <c r="DKN80" s="45"/>
      <c r="DKO80" s="45"/>
      <c r="DKP80" s="45"/>
      <c r="DKQ80" s="45"/>
      <c r="DKR80" s="45"/>
      <c r="DKS80" s="45"/>
      <c r="DKT80" s="45"/>
      <c r="DKU80" s="45"/>
      <c r="DKV80" s="45"/>
      <c r="DKW80" s="45"/>
      <c r="DKX80" s="45"/>
      <c r="DKY80" s="45"/>
      <c r="DKZ80" s="45"/>
      <c r="DLA80" s="45"/>
      <c r="DLB80" s="45"/>
      <c r="DLC80" s="45"/>
      <c r="DLD80" s="45"/>
      <c r="DLE80" s="45"/>
      <c r="DLF80" s="45"/>
      <c r="DLG80" s="45"/>
      <c r="DLH80" s="45"/>
      <c r="DLI80" s="45"/>
      <c r="DLJ80" s="45"/>
      <c r="DLK80" s="45"/>
      <c r="DLL80" s="45"/>
      <c r="DLM80" s="45"/>
      <c r="DLN80" s="45"/>
      <c r="DLO80" s="45"/>
      <c r="DLP80" s="45"/>
      <c r="DLQ80" s="45"/>
      <c r="DLR80" s="45"/>
      <c r="DLS80" s="45"/>
      <c r="DLT80" s="45"/>
      <c r="DLU80" s="45"/>
      <c r="DLV80" s="45"/>
      <c r="DLW80" s="45"/>
      <c r="DLX80" s="45"/>
      <c r="DLY80" s="45"/>
      <c r="DLZ80" s="45"/>
      <c r="DMA80" s="45"/>
      <c r="DMB80" s="45"/>
      <c r="DMC80" s="45"/>
      <c r="DMD80" s="45"/>
      <c r="DME80" s="45"/>
      <c r="DMF80" s="45"/>
      <c r="DMG80" s="45"/>
      <c r="DMH80" s="45"/>
      <c r="DMI80" s="45"/>
      <c r="DMJ80" s="45"/>
      <c r="DMK80" s="45"/>
      <c r="DML80" s="45"/>
      <c r="DMM80" s="45"/>
      <c r="DMN80" s="45"/>
      <c r="DMO80" s="45"/>
      <c r="DMP80" s="45"/>
      <c r="DMQ80" s="45"/>
      <c r="DMR80" s="45"/>
      <c r="DMS80" s="45"/>
      <c r="DMT80" s="45"/>
      <c r="DMU80" s="45"/>
      <c r="DMV80" s="45"/>
      <c r="DMW80" s="45"/>
      <c r="DMX80" s="45"/>
      <c r="DMY80" s="45"/>
      <c r="DMZ80" s="45"/>
      <c r="DNA80" s="45"/>
      <c r="DNB80" s="45"/>
      <c r="DNC80" s="45"/>
      <c r="DND80" s="45"/>
      <c r="DNE80" s="45"/>
      <c r="DNF80" s="45"/>
      <c r="DNG80" s="45"/>
      <c r="DNH80" s="45"/>
      <c r="DNI80" s="45"/>
      <c r="DNJ80" s="45"/>
      <c r="DNK80" s="45"/>
      <c r="DNL80" s="45"/>
      <c r="DNM80" s="45"/>
      <c r="DNN80" s="45"/>
      <c r="DNO80" s="45"/>
      <c r="DNP80" s="45"/>
      <c r="DNQ80" s="45"/>
      <c r="DNR80" s="45"/>
      <c r="DNS80" s="45"/>
      <c r="DNT80" s="45"/>
      <c r="DNU80" s="45"/>
      <c r="DNV80" s="45"/>
      <c r="DNW80" s="45"/>
      <c r="DNX80" s="45"/>
      <c r="DNY80" s="45"/>
      <c r="DNZ80" s="45"/>
      <c r="DOA80" s="45"/>
      <c r="DOB80" s="45"/>
      <c r="DOC80" s="45"/>
      <c r="DOD80" s="45"/>
      <c r="DOE80" s="45"/>
      <c r="DOF80" s="45"/>
      <c r="DOG80" s="45"/>
      <c r="DOH80" s="45"/>
      <c r="DOI80" s="45"/>
      <c r="DOJ80" s="45"/>
      <c r="DOK80" s="45"/>
      <c r="DOL80" s="45"/>
      <c r="DOM80" s="45"/>
      <c r="DON80" s="45"/>
      <c r="DOO80" s="45"/>
      <c r="DOP80" s="45"/>
      <c r="DOQ80" s="45"/>
      <c r="DOR80" s="45"/>
      <c r="DOS80" s="45"/>
      <c r="DOT80" s="45"/>
      <c r="DOU80" s="45"/>
      <c r="DOV80" s="45"/>
      <c r="DOW80" s="45"/>
      <c r="DOX80" s="45"/>
      <c r="DOY80" s="45"/>
      <c r="DOZ80" s="45"/>
      <c r="DPA80" s="45"/>
      <c r="DPB80" s="45"/>
      <c r="DPC80" s="45"/>
      <c r="DPD80" s="45"/>
      <c r="DPE80" s="45"/>
      <c r="DPF80" s="45"/>
      <c r="DPG80" s="45"/>
      <c r="DPH80" s="45"/>
      <c r="DPI80" s="45"/>
      <c r="DPJ80" s="45"/>
      <c r="DPK80" s="45"/>
      <c r="DPL80" s="45"/>
      <c r="DPM80" s="45"/>
      <c r="DPN80" s="45"/>
      <c r="DPO80" s="45"/>
      <c r="DPP80" s="45"/>
      <c r="DPQ80" s="45"/>
      <c r="DPR80" s="45"/>
      <c r="DPS80" s="45"/>
      <c r="DPT80" s="45"/>
      <c r="DPU80" s="45"/>
      <c r="DPV80" s="45"/>
      <c r="DPW80" s="45"/>
      <c r="DPX80" s="45"/>
      <c r="DPY80" s="45"/>
      <c r="DPZ80" s="45"/>
      <c r="DQA80" s="45"/>
      <c r="DQB80" s="45"/>
      <c r="DQC80" s="45"/>
      <c r="DQD80" s="45"/>
      <c r="DQE80" s="45"/>
      <c r="DQF80" s="45"/>
      <c r="DQG80" s="45"/>
      <c r="DQH80" s="45"/>
      <c r="DQI80" s="45"/>
      <c r="DQJ80" s="45"/>
      <c r="DQK80" s="45"/>
      <c r="DQL80" s="45"/>
      <c r="DQM80" s="45"/>
      <c r="DQN80" s="45"/>
      <c r="DQO80" s="45"/>
      <c r="DQP80" s="45"/>
      <c r="DQQ80" s="45"/>
      <c r="DQR80" s="45"/>
      <c r="DQS80" s="45"/>
      <c r="DQT80" s="45"/>
      <c r="DQU80" s="45"/>
      <c r="DQV80" s="45"/>
      <c r="DQW80" s="45"/>
      <c r="DQX80" s="45"/>
      <c r="DQY80" s="45"/>
      <c r="DQZ80" s="45"/>
      <c r="DRA80" s="45"/>
      <c r="DRB80" s="45"/>
      <c r="DRC80" s="45"/>
      <c r="DRD80" s="45"/>
      <c r="DRE80" s="45"/>
      <c r="DRF80" s="45"/>
      <c r="DRG80" s="45"/>
      <c r="DRH80" s="45"/>
      <c r="DRI80" s="45"/>
      <c r="DRJ80" s="45"/>
      <c r="DRK80" s="45"/>
      <c r="DRL80" s="45"/>
      <c r="DRM80" s="45"/>
      <c r="DRN80" s="45"/>
      <c r="DRO80" s="45"/>
      <c r="DRP80" s="45"/>
      <c r="DRQ80" s="45"/>
      <c r="DRR80" s="45"/>
      <c r="DRS80" s="45"/>
      <c r="DRT80" s="45"/>
      <c r="DRU80" s="45"/>
      <c r="DRV80" s="45"/>
      <c r="DRW80" s="45"/>
      <c r="DRX80" s="45"/>
      <c r="DRY80" s="45"/>
      <c r="DRZ80" s="45"/>
      <c r="DSA80" s="45"/>
      <c r="DSB80" s="45"/>
      <c r="DSC80" s="45"/>
      <c r="DSD80" s="45"/>
      <c r="DSE80" s="45"/>
      <c r="DSF80" s="45"/>
      <c r="DSG80" s="45"/>
      <c r="DSH80" s="45"/>
      <c r="DSI80" s="45"/>
      <c r="DSJ80" s="45"/>
      <c r="DSK80" s="45"/>
      <c r="DSL80" s="45"/>
      <c r="DSM80" s="45"/>
      <c r="DSN80" s="45"/>
      <c r="DSO80" s="45"/>
      <c r="DSP80" s="45"/>
      <c r="DSQ80" s="45"/>
      <c r="DSR80" s="45"/>
      <c r="DSS80" s="45"/>
      <c r="DST80" s="45"/>
      <c r="DSU80" s="45"/>
      <c r="DSV80" s="45"/>
      <c r="DSW80" s="45"/>
      <c r="DSX80" s="45"/>
      <c r="DSY80" s="45"/>
      <c r="DSZ80" s="45"/>
      <c r="DTA80" s="45"/>
      <c r="DTB80" s="45"/>
      <c r="DTC80" s="45"/>
      <c r="DTD80" s="45"/>
      <c r="DTE80" s="45"/>
      <c r="DTF80" s="45"/>
      <c r="DTG80" s="45"/>
      <c r="DTH80" s="45"/>
      <c r="DTI80" s="45"/>
      <c r="DTJ80" s="45"/>
      <c r="DTK80" s="45"/>
      <c r="DTL80" s="45"/>
      <c r="DTM80" s="45"/>
      <c r="DTN80" s="45"/>
      <c r="DTO80" s="45"/>
      <c r="DTP80" s="45"/>
      <c r="DTQ80" s="45"/>
      <c r="DTR80" s="45"/>
      <c r="DTS80" s="45"/>
      <c r="DTT80" s="45"/>
      <c r="DTU80" s="45"/>
      <c r="DTV80" s="45"/>
      <c r="DTW80" s="45"/>
      <c r="DTX80" s="45"/>
      <c r="DTY80" s="45"/>
      <c r="DTZ80" s="45"/>
      <c r="DUA80" s="45"/>
      <c r="DUB80" s="45"/>
      <c r="DUC80" s="45"/>
      <c r="DUD80" s="45"/>
      <c r="DUE80" s="45"/>
      <c r="DUF80" s="45"/>
      <c r="DUG80" s="45"/>
      <c r="DUH80" s="45"/>
      <c r="DUI80" s="45"/>
      <c r="DUJ80" s="45"/>
      <c r="DUK80" s="45"/>
      <c r="DUL80" s="45"/>
      <c r="DUM80" s="45"/>
      <c r="DUN80" s="45"/>
      <c r="DUO80" s="45"/>
      <c r="DUP80" s="45"/>
      <c r="DUQ80" s="45"/>
      <c r="DUR80" s="45"/>
      <c r="DUS80" s="45"/>
      <c r="DUT80" s="45"/>
      <c r="DUU80" s="45"/>
      <c r="DUV80" s="45"/>
      <c r="DUW80" s="45"/>
      <c r="DUX80" s="45"/>
      <c r="DUY80" s="45"/>
      <c r="DUZ80" s="45"/>
      <c r="DVA80" s="45"/>
      <c r="DVB80" s="45"/>
      <c r="DVC80" s="45"/>
      <c r="DVD80" s="45"/>
      <c r="DVE80" s="45"/>
      <c r="DVF80" s="45"/>
      <c r="DVG80" s="45"/>
      <c r="DVH80" s="45"/>
      <c r="DVI80" s="45"/>
      <c r="DVJ80" s="45"/>
      <c r="DVK80" s="45"/>
      <c r="DVL80" s="45"/>
      <c r="DVM80" s="45"/>
      <c r="DVN80" s="45"/>
      <c r="DVO80" s="45"/>
      <c r="DVP80" s="45"/>
      <c r="DVQ80" s="45"/>
      <c r="DVR80" s="45"/>
      <c r="DVS80" s="45"/>
      <c r="DVT80" s="45"/>
      <c r="DVU80" s="45"/>
      <c r="DVV80" s="45"/>
      <c r="DVW80" s="45"/>
      <c r="DVX80" s="45"/>
      <c r="DVY80" s="45"/>
      <c r="DVZ80" s="45"/>
      <c r="DWA80" s="45"/>
      <c r="DWB80" s="45"/>
      <c r="DWC80" s="45"/>
      <c r="DWD80" s="45"/>
      <c r="DWE80" s="45"/>
      <c r="DWF80" s="45"/>
      <c r="DWG80" s="45"/>
      <c r="DWH80" s="45"/>
      <c r="DWI80" s="45"/>
      <c r="DWJ80" s="45"/>
      <c r="DWK80" s="45"/>
      <c r="DWL80" s="45"/>
      <c r="DWM80" s="45"/>
      <c r="DWN80" s="45"/>
      <c r="DWO80" s="45"/>
      <c r="DWP80" s="45"/>
      <c r="DWQ80" s="45"/>
      <c r="DWR80" s="45"/>
      <c r="DWS80" s="45"/>
      <c r="DWT80" s="45"/>
      <c r="DWU80" s="45"/>
      <c r="DWV80" s="45"/>
      <c r="DWW80" s="45"/>
      <c r="DWX80" s="45"/>
      <c r="DWY80" s="45"/>
      <c r="DWZ80" s="45"/>
      <c r="DXA80" s="45"/>
      <c r="DXB80" s="45"/>
      <c r="DXC80" s="45"/>
      <c r="DXD80" s="45"/>
      <c r="DXE80" s="45"/>
      <c r="DXF80" s="45"/>
      <c r="DXG80" s="45"/>
      <c r="DXH80" s="45"/>
      <c r="DXI80" s="45"/>
      <c r="DXJ80" s="45"/>
      <c r="DXK80" s="45"/>
      <c r="DXL80" s="45"/>
      <c r="DXM80" s="45"/>
      <c r="DXN80" s="45"/>
      <c r="DXO80" s="45"/>
      <c r="DXP80" s="45"/>
      <c r="DXQ80" s="45"/>
      <c r="DXR80" s="45"/>
      <c r="DXS80" s="45"/>
      <c r="DXT80" s="45"/>
      <c r="DXU80" s="45"/>
      <c r="DXV80" s="45"/>
      <c r="DXW80" s="45"/>
      <c r="DXX80" s="45"/>
      <c r="DXY80" s="45"/>
      <c r="DXZ80" s="45"/>
      <c r="DYA80" s="45"/>
      <c r="DYB80" s="45"/>
      <c r="DYC80" s="45"/>
      <c r="DYD80" s="45"/>
      <c r="DYE80" s="45"/>
      <c r="DYF80" s="45"/>
      <c r="DYG80" s="45"/>
      <c r="DYH80" s="45"/>
      <c r="DYI80" s="45"/>
      <c r="DYJ80" s="45"/>
      <c r="DYK80" s="45"/>
      <c r="DYL80" s="45"/>
      <c r="DYM80" s="45"/>
      <c r="DYN80" s="45"/>
      <c r="DYO80" s="45"/>
      <c r="DYP80" s="45"/>
      <c r="DYQ80" s="45"/>
      <c r="DYR80" s="45"/>
      <c r="DYS80" s="45"/>
      <c r="DYT80" s="45"/>
      <c r="DYU80" s="45"/>
      <c r="DYV80" s="45"/>
      <c r="DYW80" s="45"/>
      <c r="DYX80" s="45"/>
      <c r="DYY80" s="45"/>
      <c r="DYZ80" s="45"/>
      <c r="DZA80" s="45"/>
      <c r="DZB80" s="45"/>
      <c r="DZC80" s="45"/>
      <c r="DZD80" s="45"/>
      <c r="DZE80" s="45"/>
      <c r="DZF80" s="45"/>
      <c r="DZG80" s="45"/>
      <c r="DZH80" s="45"/>
      <c r="DZI80" s="45"/>
      <c r="DZJ80" s="45"/>
      <c r="DZK80" s="45"/>
      <c r="DZL80" s="45"/>
      <c r="DZM80" s="45"/>
      <c r="DZN80" s="45"/>
      <c r="DZO80" s="45"/>
      <c r="DZP80" s="45"/>
      <c r="DZQ80" s="45"/>
      <c r="DZR80" s="45"/>
      <c r="DZS80" s="45"/>
      <c r="DZT80" s="45"/>
      <c r="DZU80" s="45"/>
      <c r="DZV80" s="45"/>
      <c r="DZW80" s="45"/>
      <c r="DZX80" s="45"/>
      <c r="DZY80" s="45"/>
      <c r="DZZ80" s="45"/>
      <c r="EAA80" s="45"/>
      <c r="EAB80" s="45"/>
      <c r="EAC80" s="45"/>
      <c r="EAD80" s="45"/>
      <c r="EAE80" s="45"/>
      <c r="EAF80" s="45"/>
      <c r="EAG80" s="45"/>
      <c r="EAH80" s="45"/>
      <c r="EAI80" s="45"/>
      <c r="EAJ80" s="45"/>
      <c r="EAK80" s="45"/>
      <c r="EAL80" s="45"/>
      <c r="EAM80" s="45"/>
      <c r="EAN80" s="45"/>
      <c r="EAO80" s="45"/>
      <c r="EAP80" s="45"/>
      <c r="EAQ80" s="45"/>
      <c r="EAR80" s="45"/>
      <c r="EAS80" s="45"/>
      <c r="EAT80" s="45"/>
      <c r="EAU80" s="45"/>
      <c r="EAV80" s="45"/>
      <c r="EAW80" s="45"/>
      <c r="EAX80" s="45"/>
      <c r="EAY80" s="45"/>
      <c r="EAZ80" s="45"/>
      <c r="EBA80" s="45"/>
      <c r="EBB80" s="45"/>
      <c r="EBC80" s="45"/>
      <c r="EBD80" s="45"/>
      <c r="EBE80" s="45"/>
      <c r="EBF80" s="45"/>
      <c r="EBG80" s="45"/>
      <c r="EBH80" s="45"/>
      <c r="EBI80" s="45"/>
      <c r="EBJ80" s="45"/>
      <c r="EBK80" s="45"/>
      <c r="EBL80" s="45"/>
      <c r="EBM80" s="45"/>
      <c r="EBN80" s="45"/>
      <c r="EBO80" s="45"/>
      <c r="EBP80" s="45"/>
      <c r="EBQ80" s="45"/>
      <c r="EBR80" s="45"/>
      <c r="EBS80" s="45"/>
      <c r="EBT80" s="45"/>
      <c r="EBU80" s="45"/>
      <c r="EBV80" s="45"/>
      <c r="EBW80" s="45"/>
      <c r="EBX80" s="45"/>
      <c r="EBY80" s="45"/>
      <c r="EBZ80" s="45"/>
      <c r="ECA80" s="45"/>
      <c r="ECB80" s="45"/>
      <c r="ECC80" s="45"/>
      <c r="ECD80" s="45"/>
      <c r="ECE80" s="45"/>
      <c r="ECF80" s="45"/>
      <c r="ECG80" s="45"/>
      <c r="ECH80" s="45"/>
      <c r="ECI80" s="45"/>
      <c r="ECJ80" s="45"/>
      <c r="ECK80" s="45"/>
      <c r="ECL80" s="45"/>
      <c r="ECM80" s="45"/>
      <c r="ECN80" s="45"/>
      <c r="ECO80" s="45"/>
      <c r="ECP80" s="45"/>
      <c r="ECQ80" s="45"/>
      <c r="ECR80" s="45"/>
      <c r="ECS80" s="45"/>
      <c r="ECT80" s="45"/>
      <c r="ECU80" s="45"/>
      <c r="ECV80" s="45"/>
      <c r="ECW80" s="45"/>
      <c r="ECX80" s="45"/>
      <c r="ECY80" s="45"/>
      <c r="ECZ80" s="45"/>
      <c r="EDA80" s="45"/>
      <c r="EDB80" s="45"/>
      <c r="EDC80" s="45"/>
      <c r="EDD80" s="45"/>
      <c r="EDE80" s="45"/>
      <c r="EDF80" s="45"/>
      <c r="EDG80" s="45"/>
      <c r="EDH80" s="45"/>
      <c r="EDI80" s="45"/>
      <c r="EDJ80" s="45"/>
      <c r="EDK80" s="45"/>
      <c r="EDL80" s="45"/>
      <c r="EDM80" s="45"/>
      <c r="EDN80" s="45"/>
      <c r="EDO80" s="45"/>
      <c r="EDP80" s="45"/>
      <c r="EDQ80" s="45"/>
      <c r="EDR80" s="45"/>
      <c r="EDS80" s="45"/>
      <c r="EDT80" s="45"/>
      <c r="EDU80" s="45"/>
      <c r="EDV80" s="45"/>
      <c r="EDW80" s="45"/>
      <c r="EDX80" s="45"/>
      <c r="EDY80" s="45"/>
      <c r="EDZ80" s="45"/>
      <c r="EEA80" s="45"/>
      <c r="EEB80" s="45"/>
      <c r="EEC80" s="45"/>
      <c r="EED80" s="45"/>
      <c r="EEE80" s="45"/>
      <c r="EEF80" s="45"/>
      <c r="EEG80" s="45"/>
      <c r="EEH80" s="45"/>
      <c r="EEI80" s="45"/>
      <c r="EEJ80" s="45"/>
      <c r="EEK80" s="45"/>
      <c r="EEL80" s="45"/>
      <c r="EEM80" s="45"/>
      <c r="EEN80" s="45"/>
      <c r="EEO80" s="45"/>
      <c r="EEP80" s="45"/>
      <c r="EEQ80" s="45"/>
      <c r="EER80" s="45"/>
      <c r="EES80" s="45"/>
      <c r="EET80" s="45"/>
      <c r="EEU80" s="45"/>
      <c r="EEV80" s="45"/>
      <c r="EEW80" s="45"/>
      <c r="EEX80" s="45"/>
      <c r="EEY80" s="45"/>
      <c r="EEZ80" s="45"/>
      <c r="EFA80" s="45"/>
      <c r="EFB80" s="45"/>
      <c r="EFC80" s="45"/>
      <c r="EFD80" s="45"/>
      <c r="EFE80" s="45"/>
      <c r="EFF80" s="45"/>
      <c r="EFG80" s="45"/>
      <c r="EFH80" s="45"/>
      <c r="EFI80" s="45"/>
      <c r="EFJ80" s="45"/>
      <c r="EFK80" s="45"/>
      <c r="EFL80" s="45"/>
      <c r="EFM80" s="45"/>
      <c r="EFN80" s="45"/>
      <c r="EFO80" s="45"/>
      <c r="EFP80" s="45"/>
      <c r="EFQ80" s="45"/>
      <c r="EFR80" s="45"/>
      <c r="EFS80" s="45"/>
      <c r="EFT80" s="45"/>
      <c r="EFU80" s="45"/>
      <c r="EFV80" s="45"/>
      <c r="EFW80" s="45"/>
      <c r="EFX80" s="45"/>
      <c r="EFY80" s="45"/>
      <c r="EFZ80" s="45"/>
      <c r="EGA80" s="45"/>
      <c r="EGB80" s="45"/>
      <c r="EGC80" s="45"/>
      <c r="EGD80" s="45"/>
      <c r="EGE80" s="45"/>
      <c r="EGF80" s="45"/>
      <c r="EGG80" s="45"/>
      <c r="EGH80" s="45"/>
      <c r="EGI80" s="45"/>
      <c r="EGJ80" s="45"/>
      <c r="EGK80" s="45"/>
      <c r="EGL80" s="45"/>
      <c r="EGM80" s="45"/>
      <c r="EGN80" s="45"/>
      <c r="EGO80" s="45"/>
      <c r="EGP80" s="45"/>
      <c r="EGQ80" s="45"/>
      <c r="EGR80" s="45"/>
      <c r="EGS80" s="45"/>
      <c r="EGT80" s="45"/>
      <c r="EGU80" s="45"/>
      <c r="EGV80" s="45"/>
      <c r="EGW80" s="45"/>
      <c r="EGX80" s="45"/>
      <c r="EGY80" s="45"/>
      <c r="EGZ80" s="45"/>
      <c r="EHA80" s="45"/>
      <c r="EHB80" s="45"/>
      <c r="EHC80" s="45"/>
      <c r="EHD80" s="45"/>
      <c r="EHE80" s="45"/>
      <c r="EHF80" s="45"/>
      <c r="EHG80" s="45"/>
      <c r="EHH80" s="45"/>
      <c r="EHI80" s="45"/>
      <c r="EHJ80" s="45"/>
      <c r="EHK80" s="45"/>
      <c r="EHL80" s="45"/>
      <c r="EHM80" s="45"/>
      <c r="EHN80" s="45"/>
      <c r="EHO80" s="45"/>
      <c r="EHP80" s="45"/>
      <c r="EHQ80" s="45"/>
      <c r="EHR80" s="45"/>
      <c r="EHS80" s="45"/>
      <c r="EHT80" s="45"/>
      <c r="EHU80" s="45"/>
      <c r="EHV80" s="45"/>
      <c r="EHW80" s="45"/>
      <c r="EHX80" s="45"/>
      <c r="EHY80" s="45"/>
      <c r="EHZ80" s="45"/>
      <c r="EIA80" s="45"/>
      <c r="EIB80" s="45"/>
      <c r="EIC80" s="45"/>
      <c r="EID80" s="45"/>
      <c r="EIE80" s="45"/>
      <c r="EIF80" s="45"/>
      <c r="EIG80" s="45"/>
      <c r="EIH80" s="45"/>
      <c r="EII80" s="45"/>
      <c r="EIJ80" s="45"/>
      <c r="EIK80" s="45"/>
      <c r="EIL80" s="45"/>
      <c r="EIM80" s="45"/>
      <c r="EIN80" s="45"/>
      <c r="EIO80" s="45"/>
      <c r="EIP80" s="45"/>
      <c r="EIQ80" s="45"/>
      <c r="EIR80" s="45"/>
      <c r="EIS80" s="45"/>
      <c r="EIT80" s="45"/>
      <c r="EIU80" s="45"/>
      <c r="EIV80" s="45"/>
      <c r="EIW80" s="45"/>
      <c r="EIX80" s="45"/>
      <c r="EIY80" s="45"/>
      <c r="EIZ80" s="45"/>
      <c r="EJA80" s="45"/>
      <c r="EJB80" s="45"/>
      <c r="EJC80" s="45"/>
      <c r="EJD80" s="45"/>
      <c r="EJE80" s="45"/>
      <c r="EJF80" s="45"/>
      <c r="EJG80" s="45"/>
      <c r="EJH80" s="45"/>
      <c r="EJI80" s="45"/>
      <c r="EJJ80" s="45"/>
      <c r="EJK80" s="45"/>
      <c r="EJL80" s="45"/>
      <c r="EJM80" s="45"/>
      <c r="EJN80" s="45"/>
      <c r="EJO80" s="45"/>
      <c r="EJP80" s="45"/>
      <c r="EJQ80" s="45"/>
      <c r="EJR80" s="45"/>
      <c r="EJS80" s="45"/>
      <c r="EJT80" s="45"/>
      <c r="EJU80" s="45"/>
      <c r="EJV80" s="45"/>
      <c r="EJW80" s="45"/>
      <c r="EJX80" s="45"/>
      <c r="EJY80" s="45"/>
      <c r="EJZ80" s="45"/>
      <c r="EKA80" s="45"/>
      <c r="EKB80" s="45"/>
      <c r="EKC80" s="45"/>
      <c r="EKD80" s="45"/>
      <c r="EKE80" s="45"/>
      <c r="EKF80" s="45"/>
      <c r="EKG80" s="45"/>
      <c r="EKH80" s="45"/>
      <c r="EKI80" s="45"/>
      <c r="EKJ80" s="45"/>
      <c r="EKK80" s="45"/>
      <c r="EKL80" s="45"/>
      <c r="EKM80" s="45"/>
      <c r="EKN80" s="45"/>
      <c r="EKO80" s="45"/>
      <c r="EKP80" s="45"/>
      <c r="EKQ80" s="45"/>
      <c r="EKR80" s="45"/>
      <c r="EKS80" s="45"/>
      <c r="EKT80" s="45"/>
      <c r="EKU80" s="45"/>
      <c r="EKV80" s="45"/>
      <c r="EKW80" s="45"/>
      <c r="EKX80" s="45"/>
      <c r="EKY80" s="45"/>
      <c r="EKZ80" s="45"/>
      <c r="ELA80" s="45"/>
      <c r="ELB80" s="45"/>
      <c r="ELC80" s="45"/>
      <c r="ELD80" s="45"/>
      <c r="ELE80" s="45"/>
      <c r="ELF80" s="45"/>
      <c r="ELG80" s="45"/>
      <c r="ELH80" s="45"/>
      <c r="ELI80" s="45"/>
      <c r="ELJ80" s="45"/>
      <c r="ELK80" s="45"/>
      <c r="ELL80" s="45"/>
      <c r="ELM80" s="45"/>
      <c r="ELN80" s="45"/>
      <c r="ELO80" s="45"/>
      <c r="ELP80" s="45"/>
      <c r="ELQ80" s="45"/>
      <c r="ELR80" s="45"/>
      <c r="ELS80" s="45"/>
      <c r="ELT80" s="45"/>
      <c r="ELU80" s="45"/>
      <c r="ELV80" s="45"/>
      <c r="ELW80" s="45"/>
      <c r="ELX80" s="45"/>
      <c r="ELY80" s="45"/>
      <c r="ELZ80" s="45"/>
      <c r="EMA80" s="45"/>
      <c r="EMB80" s="45"/>
      <c r="EMC80" s="45"/>
      <c r="EMD80" s="45"/>
      <c r="EME80" s="45"/>
      <c r="EMF80" s="45"/>
      <c r="EMG80" s="45"/>
      <c r="EMH80" s="45"/>
      <c r="EMI80" s="45"/>
      <c r="EMJ80" s="45"/>
      <c r="EMK80" s="45"/>
      <c r="EML80" s="45"/>
      <c r="EMM80" s="45"/>
      <c r="EMN80" s="45"/>
      <c r="EMO80" s="45"/>
      <c r="EMP80" s="45"/>
      <c r="EMQ80" s="45"/>
      <c r="EMR80" s="45"/>
      <c r="EMS80" s="45"/>
      <c r="EMT80" s="45"/>
      <c r="EMU80" s="45"/>
      <c r="EMV80" s="45"/>
      <c r="EMW80" s="45"/>
      <c r="EMX80" s="45"/>
      <c r="EMY80" s="45"/>
      <c r="EMZ80" s="45"/>
      <c r="ENA80" s="45"/>
      <c r="ENB80" s="45"/>
      <c r="ENC80" s="45"/>
      <c r="END80" s="45"/>
      <c r="ENE80" s="45"/>
      <c r="ENF80" s="45"/>
      <c r="ENG80" s="45"/>
      <c r="ENH80" s="45"/>
      <c r="ENI80" s="45"/>
      <c r="ENJ80" s="45"/>
      <c r="ENK80" s="45"/>
      <c r="ENL80" s="45"/>
      <c r="ENM80" s="45"/>
      <c r="ENN80" s="45"/>
      <c r="ENO80" s="45"/>
      <c r="ENP80" s="45"/>
      <c r="ENQ80" s="45"/>
      <c r="ENR80" s="45"/>
      <c r="ENS80" s="45"/>
      <c r="ENT80" s="45"/>
      <c r="ENU80" s="45"/>
      <c r="ENV80" s="45"/>
      <c r="ENW80" s="45"/>
      <c r="ENX80" s="45"/>
      <c r="ENY80" s="45"/>
      <c r="ENZ80" s="45"/>
      <c r="EOA80" s="45"/>
      <c r="EOB80" s="45"/>
      <c r="EOC80" s="45"/>
      <c r="EOD80" s="45"/>
      <c r="EOE80" s="45"/>
      <c r="EOF80" s="45"/>
      <c r="EOG80" s="45"/>
      <c r="EOH80" s="45"/>
      <c r="EOI80" s="45"/>
      <c r="EOJ80" s="45"/>
      <c r="EOK80" s="45"/>
      <c r="EOL80" s="45"/>
      <c r="EOM80" s="45"/>
      <c r="EON80" s="45"/>
      <c r="EOO80" s="45"/>
      <c r="EOP80" s="45"/>
      <c r="EOQ80" s="45"/>
      <c r="EOR80" s="45"/>
      <c r="EOS80" s="45"/>
      <c r="EOT80" s="45"/>
      <c r="EOU80" s="45"/>
      <c r="EOV80" s="45"/>
      <c r="EOW80" s="45"/>
      <c r="EOX80" s="45"/>
      <c r="EOY80" s="45"/>
      <c r="EOZ80" s="45"/>
      <c r="EPA80" s="45"/>
      <c r="EPB80" s="45"/>
      <c r="EPC80" s="45"/>
      <c r="EPD80" s="45"/>
      <c r="EPE80" s="45"/>
      <c r="EPF80" s="45"/>
      <c r="EPG80" s="45"/>
      <c r="EPH80" s="45"/>
      <c r="EPI80" s="45"/>
      <c r="EPJ80" s="45"/>
      <c r="EPK80" s="45"/>
      <c r="EPL80" s="45"/>
      <c r="EPM80" s="45"/>
      <c r="EPN80" s="45"/>
      <c r="EPO80" s="45"/>
      <c r="EPP80" s="45"/>
      <c r="EPQ80" s="45"/>
      <c r="EPR80" s="45"/>
      <c r="EPS80" s="45"/>
      <c r="EPT80" s="45"/>
      <c r="EPU80" s="45"/>
      <c r="EPV80" s="45"/>
      <c r="EPW80" s="45"/>
      <c r="EPX80" s="45"/>
      <c r="EPY80" s="45"/>
      <c r="EPZ80" s="45"/>
      <c r="EQA80" s="45"/>
      <c r="EQB80" s="45"/>
      <c r="EQC80" s="45"/>
      <c r="EQD80" s="45"/>
      <c r="EQE80" s="45"/>
      <c r="EQF80" s="45"/>
      <c r="EQG80" s="45"/>
      <c r="EQH80" s="45"/>
      <c r="EQI80" s="45"/>
      <c r="EQJ80" s="45"/>
      <c r="EQK80" s="45"/>
      <c r="EQL80" s="45"/>
      <c r="EQM80" s="45"/>
      <c r="EQN80" s="45"/>
      <c r="EQO80" s="45"/>
      <c r="EQP80" s="45"/>
      <c r="EQQ80" s="45"/>
      <c r="EQR80" s="45"/>
      <c r="EQS80" s="45"/>
      <c r="EQT80" s="45"/>
      <c r="EQU80" s="45"/>
      <c r="EQV80" s="45"/>
      <c r="EQW80" s="45"/>
      <c r="EQX80" s="45"/>
      <c r="EQY80" s="45"/>
      <c r="EQZ80" s="45"/>
      <c r="ERA80" s="45"/>
      <c r="ERB80" s="45"/>
      <c r="ERC80" s="45"/>
      <c r="ERD80" s="45"/>
      <c r="ERE80" s="45"/>
      <c r="ERF80" s="45"/>
      <c r="ERG80" s="45"/>
      <c r="ERH80" s="45"/>
      <c r="ERI80" s="45"/>
      <c r="ERJ80" s="45"/>
      <c r="ERK80" s="45"/>
      <c r="ERL80" s="45"/>
      <c r="ERM80" s="45"/>
      <c r="ERN80" s="45"/>
      <c r="ERO80" s="45"/>
      <c r="ERP80" s="45"/>
      <c r="ERQ80" s="45"/>
      <c r="ERR80" s="45"/>
      <c r="ERS80" s="45"/>
      <c r="ERT80" s="45"/>
      <c r="ERU80" s="45"/>
      <c r="ERV80" s="45"/>
      <c r="ERW80" s="45"/>
      <c r="ERX80" s="45"/>
      <c r="ERY80" s="45"/>
      <c r="ERZ80" s="45"/>
      <c r="ESA80" s="45"/>
      <c r="ESB80" s="45"/>
      <c r="ESC80" s="45"/>
      <c r="ESD80" s="45"/>
      <c r="ESE80" s="45"/>
      <c r="ESF80" s="45"/>
      <c r="ESG80" s="45"/>
      <c r="ESH80" s="45"/>
      <c r="ESI80" s="45"/>
      <c r="ESJ80" s="45"/>
      <c r="ESK80" s="45"/>
      <c r="ESL80" s="45"/>
      <c r="ESM80" s="45"/>
      <c r="ESN80" s="45"/>
      <c r="ESO80" s="45"/>
      <c r="ESP80" s="45"/>
      <c r="ESQ80" s="45"/>
      <c r="ESR80" s="45"/>
      <c r="ESS80" s="45"/>
      <c r="EST80" s="45"/>
      <c r="ESU80" s="45"/>
      <c r="ESV80" s="45"/>
      <c r="ESW80" s="45"/>
      <c r="ESX80" s="45"/>
      <c r="ESY80" s="45"/>
      <c r="ESZ80" s="45"/>
      <c r="ETA80" s="45"/>
      <c r="ETB80" s="45"/>
      <c r="ETC80" s="45"/>
      <c r="ETD80" s="45"/>
      <c r="ETE80" s="45"/>
      <c r="ETF80" s="45"/>
      <c r="ETG80" s="45"/>
      <c r="ETH80" s="45"/>
      <c r="ETI80" s="45"/>
      <c r="ETJ80" s="45"/>
      <c r="ETK80" s="45"/>
      <c r="ETL80" s="45"/>
      <c r="ETM80" s="45"/>
      <c r="ETN80" s="45"/>
      <c r="ETO80" s="45"/>
      <c r="ETP80" s="45"/>
      <c r="ETQ80" s="45"/>
      <c r="ETR80" s="45"/>
      <c r="ETS80" s="45"/>
      <c r="ETT80" s="45"/>
      <c r="ETU80" s="45"/>
      <c r="ETV80" s="45"/>
      <c r="ETW80" s="45"/>
      <c r="ETX80" s="45"/>
      <c r="ETY80" s="45"/>
      <c r="ETZ80" s="45"/>
      <c r="EUA80" s="45"/>
      <c r="EUB80" s="45"/>
      <c r="EUC80" s="45"/>
      <c r="EUD80" s="45"/>
      <c r="EUE80" s="45"/>
      <c r="EUF80" s="45"/>
      <c r="EUG80" s="45"/>
      <c r="EUH80" s="45"/>
      <c r="EUI80" s="45"/>
      <c r="EUJ80" s="45"/>
      <c r="EUK80" s="45"/>
      <c r="EUL80" s="45"/>
      <c r="EUM80" s="45"/>
      <c r="EUN80" s="45"/>
      <c r="EUO80" s="45"/>
      <c r="EUP80" s="45"/>
      <c r="EUQ80" s="45"/>
      <c r="EUR80" s="45"/>
      <c r="EUS80" s="45"/>
      <c r="EUT80" s="45"/>
      <c r="EUU80" s="45"/>
      <c r="EUV80" s="45"/>
      <c r="EUW80" s="45"/>
      <c r="EUX80" s="45"/>
      <c r="EUY80" s="45"/>
      <c r="EUZ80" s="45"/>
      <c r="EVA80" s="45"/>
      <c r="EVB80" s="45"/>
      <c r="EVC80" s="45"/>
      <c r="EVD80" s="45"/>
      <c r="EVE80" s="45"/>
      <c r="EVF80" s="45"/>
      <c r="EVG80" s="45"/>
      <c r="EVH80" s="45"/>
      <c r="EVI80" s="45"/>
      <c r="EVJ80" s="45"/>
      <c r="EVK80" s="45"/>
      <c r="EVL80" s="45"/>
      <c r="EVM80" s="45"/>
      <c r="EVN80" s="45"/>
      <c r="EVO80" s="45"/>
      <c r="EVP80" s="45"/>
      <c r="EVQ80" s="45"/>
      <c r="EVR80" s="45"/>
      <c r="EVS80" s="45"/>
      <c r="EVT80" s="45"/>
      <c r="EVU80" s="45"/>
      <c r="EVV80" s="45"/>
      <c r="EVW80" s="45"/>
      <c r="EVX80" s="45"/>
      <c r="EVY80" s="45"/>
      <c r="EVZ80" s="45"/>
      <c r="EWA80" s="45"/>
      <c r="EWB80" s="45"/>
      <c r="EWC80" s="45"/>
      <c r="EWD80" s="45"/>
      <c r="EWE80" s="45"/>
      <c r="EWF80" s="45"/>
      <c r="EWG80" s="45"/>
      <c r="EWH80" s="45"/>
      <c r="EWI80" s="45"/>
      <c r="EWJ80" s="45"/>
      <c r="EWK80" s="45"/>
      <c r="EWL80" s="45"/>
      <c r="EWM80" s="45"/>
      <c r="EWN80" s="45"/>
      <c r="EWO80" s="45"/>
      <c r="EWP80" s="45"/>
      <c r="EWQ80" s="45"/>
      <c r="EWR80" s="45"/>
      <c r="EWS80" s="45"/>
      <c r="EWT80" s="45"/>
      <c r="EWU80" s="45"/>
      <c r="EWV80" s="45"/>
      <c r="EWW80" s="45"/>
      <c r="EWX80" s="45"/>
      <c r="EWY80" s="45"/>
      <c r="EWZ80" s="45"/>
      <c r="EXA80" s="45"/>
      <c r="EXB80" s="45"/>
      <c r="EXC80" s="45"/>
      <c r="EXD80" s="45"/>
      <c r="EXE80" s="45"/>
      <c r="EXF80" s="45"/>
      <c r="EXG80" s="45"/>
      <c r="EXH80" s="45"/>
      <c r="EXI80" s="45"/>
      <c r="EXJ80" s="45"/>
      <c r="EXK80" s="45"/>
      <c r="EXL80" s="45"/>
      <c r="EXM80" s="45"/>
      <c r="EXN80" s="45"/>
      <c r="EXO80" s="45"/>
      <c r="EXP80" s="45"/>
      <c r="EXQ80" s="45"/>
      <c r="EXR80" s="45"/>
      <c r="EXS80" s="45"/>
      <c r="EXT80" s="45"/>
      <c r="EXU80" s="45"/>
      <c r="EXV80" s="45"/>
      <c r="EXW80" s="45"/>
      <c r="EXX80" s="45"/>
      <c r="EXY80" s="45"/>
      <c r="EXZ80" s="45"/>
      <c r="EYA80" s="45"/>
      <c r="EYB80" s="45"/>
      <c r="EYC80" s="45"/>
      <c r="EYD80" s="45"/>
      <c r="EYE80" s="45"/>
      <c r="EYF80" s="45"/>
      <c r="EYG80" s="45"/>
      <c r="EYH80" s="45"/>
      <c r="EYI80" s="45"/>
      <c r="EYJ80" s="45"/>
      <c r="EYK80" s="45"/>
      <c r="EYL80" s="45"/>
      <c r="EYM80" s="45"/>
      <c r="EYN80" s="45"/>
      <c r="EYO80" s="45"/>
      <c r="EYP80" s="45"/>
      <c r="EYQ80" s="45"/>
      <c r="EYR80" s="45"/>
      <c r="EYS80" s="45"/>
      <c r="EYT80" s="45"/>
      <c r="EYU80" s="45"/>
      <c r="EYV80" s="45"/>
      <c r="EYW80" s="45"/>
      <c r="EYX80" s="45"/>
      <c r="EYY80" s="45"/>
      <c r="EYZ80" s="45"/>
      <c r="EZA80" s="45"/>
      <c r="EZB80" s="45"/>
      <c r="EZC80" s="45"/>
      <c r="EZD80" s="45"/>
      <c r="EZE80" s="45"/>
      <c r="EZF80" s="45"/>
      <c r="EZG80" s="45"/>
      <c r="EZH80" s="45"/>
      <c r="EZI80" s="45"/>
      <c r="EZJ80" s="45"/>
      <c r="EZK80" s="45"/>
      <c r="EZL80" s="45"/>
      <c r="EZM80" s="45"/>
      <c r="EZN80" s="45"/>
      <c r="EZO80" s="45"/>
      <c r="EZP80" s="45"/>
      <c r="EZQ80" s="45"/>
      <c r="EZR80" s="45"/>
      <c r="EZS80" s="45"/>
      <c r="EZT80" s="45"/>
      <c r="EZU80" s="45"/>
      <c r="EZV80" s="45"/>
      <c r="EZW80" s="45"/>
      <c r="EZX80" s="45"/>
      <c r="EZY80" s="45"/>
      <c r="EZZ80" s="45"/>
      <c r="FAA80" s="45"/>
      <c r="FAB80" s="45"/>
      <c r="FAC80" s="45"/>
      <c r="FAD80" s="45"/>
      <c r="FAE80" s="45"/>
      <c r="FAF80" s="45"/>
      <c r="FAG80" s="45"/>
      <c r="FAH80" s="45"/>
      <c r="FAI80" s="45"/>
      <c r="FAJ80" s="45"/>
      <c r="FAK80" s="45"/>
      <c r="FAL80" s="45"/>
      <c r="FAM80" s="45"/>
      <c r="FAN80" s="45"/>
      <c r="FAO80" s="45"/>
      <c r="FAP80" s="45"/>
      <c r="FAQ80" s="45"/>
      <c r="FAR80" s="45"/>
      <c r="FAS80" s="45"/>
      <c r="FAT80" s="45"/>
      <c r="FAU80" s="45"/>
      <c r="FAV80" s="45"/>
      <c r="FAW80" s="45"/>
      <c r="FAX80" s="45"/>
      <c r="FAY80" s="45"/>
      <c r="FAZ80" s="45"/>
      <c r="FBA80" s="45"/>
      <c r="FBB80" s="45"/>
      <c r="FBC80" s="45"/>
      <c r="FBD80" s="45"/>
      <c r="FBE80" s="45"/>
      <c r="FBF80" s="45"/>
      <c r="FBG80" s="45"/>
      <c r="FBH80" s="45"/>
      <c r="FBI80" s="45"/>
      <c r="FBJ80" s="45"/>
      <c r="FBK80" s="45"/>
      <c r="FBL80" s="45"/>
      <c r="FBM80" s="45"/>
      <c r="FBN80" s="45"/>
      <c r="FBO80" s="45"/>
      <c r="FBP80" s="45"/>
      <c r="FBQ80" s="45"/>
      <c r="FBR80" s="45"/>
      <c r="FBS80" s="45"/>
      <c r="FBT80" s="45"/>
      <c r="FBU80" s="45"/>
      <c r="FBV80" s="45"/>
      <c r="FBW80" s="45"/>
      <c r="FBX80" s="45"/>
      <c r="FBY80" s="45"/>
      <c r="FBZ80" s="45"/>
      <c r="FCA80" s="45"/>
      <c r="FCB80" s="45"/>
      <c r="FCC80" s="45"/>
      <c r="FCD80" s="45"/>
      <c r="FCE80" s="45"/>
      <c r="FCF80" s="45"/>
      <c r="FCG80" s="45"/>
      <c r="FCH80" s="45"/>
      <c r="FCI80" s="45"/>
      <c r="FCJ80" s="45"/>
      <c r="FCK80" s="45"/>
      <c r="FCL80" s="45"/>
      <c r="FCM80" s="45"/>
      <c r="FCN80" s="45"/>
      <c r="FCO80" s="45"/>
      <c r="FCP80" s="45"/>
      <c r="FCQ80" s="45"/>
      <c r="FCR80" s="45"/>
      <c r="FCS80" s="45"/>
      <c r="FCT80" s="45"/>
      <c r="FCU80" s="45"/>
      <c r="FCV80" s="45"/>
      <c r="FCW80" s="45"/>
      <c r="FCX80" s="45"/>
      <c r="FCY80" s="45"/>
      <c r="FCZ80" s="45"/>
      <c r="FDA80" s="45"/>
      <c r="FDB80" s="45"/>
      <c r="FDC80" s="45"/>
      <c r="FDD80" s="45"/>
      <c r="FDE80" s="45"/>
      <c r="FDF80" s="45"/>
      <c r="FDG80" s="45"/>
      <c r="FDH80" s="45"/>
      <c r="FDI80" s="45"/>
      <c r="FDJ80" s="45"/>
      <c r="FDK80" s="45"/>
      <c r="FDL80" s="45"/>
      <c r="FDM80" s="45"/>
      <c r="FDN80" s="45"/>
      <c r="FDO80" s="45"/>
      <c r="FDP80" s="45"/>
      <c r="FDQ80" s="45"/>
      <c r="FDR80" s="45"/>
      <c r="FDS80" s="45"/>
      <c r="FDT80" s="45"/>
      <c r="FDU80" s="45"/>
      <c r="FDV80" s="45"/>
      <c r="FDW80" s="45"/>
      <c r="FDX80" s="45"/>
      <c r="FDY80" s="45"/>
      <c r="FDZ80" s="45"/>
      <c r="FEA80" s="45"/>
      <c r="FEB80" s="45"/>
      <c r="FEC80" s="45"/>
      <c r="FED80" s="45"/>
      <c r="FEE80" s="45"/>
      <c r="FEF80" s="45"/>
      <c r="FEG80" s="45"/>
      <c r="FEH80" s="45"/>
      <c r="FEI80" s="45"/>
      <c r="FEJ80" s="45"/>
      <c r="FEK80" s="45"/>
      <c r="FEL80" s="45"/>
      <c r="FEM80" s="45"/>
      <c r="FEN80" s="45"/>
      <c r="FEO80" s="45"/>
      <c r="FEP80" s="45"/>
      <c r="FEQ80" s="45"/>
      <c r="FER80" s="45"/>
      <c r="FES80" s="45"/>
      <c r="FET80" s="45"/>
      <c r="FEU80" s="45"/>
      <c r="FEV80" s="45"/>
      <c r="FEW80" s="45"/>
      <c r="FEX80" s="45"/>
      <c r="FEY80" s="45"/>
      <c r="FEZ80" s="45"/>
      <c r="FFA80" s="45"/>
      <c r="FFB80" s="45"/>
      <c r="FFC80" s="45"/>
      <c r="FFD80" s="45"/>
      <c r="FFE80" s="45"/>
      <c r="FFF80" s="45"/>
      <c r="FFG80" s="45"/>
      <c r="FFH80" s="45"/>
      <c r="FFI80" s="45"/>
      <c r="FFJ80" s="45"/>
      <c r="FFK80" s="45"/>
      <c r="FFL80" s="45"/>
      <c r="FFM80" s="45"/>
      <c r="FFN80" s="45"/>
      <c r="FFO80" s="45"/>
      <c r="FFP80" s="45"/>
      <c r="FFQ80" s="45"/>
      <c r="FFR80" s="45"/>
      <c r="FFS80" s="45"/>
      <c r="FFT80" s="45"/>
      <c r="FFU80" s="45"/>
      <c r="FFV80" s="45"/>
      <c r="FFW80" s="45"/>
      <c r="FFX80" s="45"/>
      <c r="FFY80" s="45"/>
      <c r="FFZ80" s="45"/>
      <c r="FGA80" s="45"/>
      <c r="FGB80" s="45"/>
      <c r="FGC80" s="45"/>
      <c r="FGD80" s="45"/>
      <c r="FGE80" s="45"/>
      <c r="FGF80" s="45"/>
      <c r="FGG80" s="45"/>
      <c r="FGH80" s="45"/>
      <c r="FGI80" s="45"/>
      <c r="FGJ80" s="45"/>
      <c r="FGK80" s="45"/>
      <c r="FGL80" s="45"/>
      <c r="FGM80" s="45"/>
      <c r="FGN80" s="45"/>
      <c r="FGO80" s="45"/>
      <c r="FGP80" s="45"/>
      <c r="FGQ80" s="45"/>
      <c r="FGR80" s="45"/>
      <c r="FGS80" s="45"/>
      <c r="FGT80" s="45"/>
      <c r="FGU80" s="45"/>
      <c r="FGV80" s="45"/>
      <c r="FGW80" s="45"/>
      <c r="FGX80" s="45"/>
      <c r="FGY80" s="45"/>
      <c r="FGZ80" s="45"/>
      <c r="FHA80" s="45"/>
      <c r="FHB80" s="45"/>
      <c r="FHC80" s="45"/>
      <c r="FHD80" s="45"/>
      <c r="FHE80" s="45"/>
      <c r="FHF80" s="45"/>
      <c r="FHG80" s="45"/>
      <c r="FHH80" s="45"/>
      <c r="FHI80" s="45"/>
      <c r="FHJ80" s="45"/>
      <c r="FHK80" s="45"/>
      <c r="FHL80" s="45"/>
      <c r="FHM80" s="45"/>
      <c r="FHN80" s="45"/>
      <c r="FHO80" s="45"/>
      <c r="FHP80" s="45"/>
      <c r="FHQ80" s="45"/>
      <c r="FHR80" s="45"/>
      <c r="FHS80" s="45"/>
      <c r="FHT80" s="45"/>
      <c r="FHU80" s="45"/>
      <c r="FHV80" s="45"/>
      <c r="FHW80" s="45"/>
      <c r="FHX80" s="45"/>
      <c r="FHY80" s="45"/>
      <c r="FHZ80" s="45"/>
      <c r="FIA80" s="45"/>
      <c r="FIB80" s="45"/>
      <c r="FIC80" s="45"/>
      <c r="FID80" s="45"/>
      <c r="FIE80" s="45"/>
      <c r="FIF80" s="45"/>
      <c r="FIG80" s="45"/>
      <c r="FIH80" s="45"/>
      <c r="FII80" s="45"/>
      <c r="FIJ80" s="45"/>
      <c r="FIK80" s="45"/>
      <c r="FIL80" s="45"/>
      <c r="FIM80" s="45"/>
      <c r="FIN80" s="45"/>
      <c r="FIO80" s="45"/>
      <c r="FIP80" s="45"/>
      <c r="FIQ80" s="45"/>
      <c r="FIR80" s="45"/>
      <c r="FIS80" s="45"/>
      <c r="FIT80" s="45"/>
      <c r="FIU80" s="45"/>
      <c r="FIV80" s="45"/>
      <c r="FIW80" s="45"/>
      <c r="FIX80" s="45"/>
      <c r="FIY80" s="45"/>
      <c r="FIZ80" s="45"/>
      <c r="FJA80" s="45"/>
      <c r="FJB80" s="45"/>
      <c r="FJC80" s="45"/>
      <c r="FJD80" s="45"/>
      <c r="FJE80" s="45"/>
      <c r="FJF80" s="45"/>
      <c r="FJG80" s="45"/>
      <c r="FJH80" s="45"/>
      <c r="FJI80" s="45"/>
      <c r="FJJ80" s="45"/>
      <c r="FJK80" s="45"/>
      <c r="FJL80" s="45"/>
      <c r="FJM80" s="45"/>
      <c r="FJN80" s="45"/>
      <c r="FJO80" s="45"/>
      <c r="FJP80" s="45"/>
      <c r="FJQ80" s="45"/>
      <c r="FJR80" s="45"/>
      <c r="FJS80" s="45"/>
      <c r="FJT80" s="45"/>
      <c r="FJU80" s="45"/>
      <c r="FJV80" s="45"/>
      <c r="FJW80" s="45"/>
      <c r="FJX80" s="45"/>
      <c r="FJY80" s="45"/>
      <c r="FJZ80" s="45"/>
      <c r="FKA80" s="45"/>
      <c r="FKB80" s="45"/>
      <c r="FKC80" s="45"/>
      <c r="FKD80" s="45"/>
      <c r="FKE80" s="45"/>
      <c r="FKF80" s="45"/>
      <c r="FKG80" s="45"/>
      <c r="FKH80" s="45"/>
      <c r="FKI80" s="45"/>
      <c r="FKJ80" s="45"/>
      <c r="FKK80" s="45"/>
      <c r="FKL80" s="45"/>
      <c r="FKM80" s="45"/>
      <c r="FKN80" s="45"/>
      <c r="FKO80" s="45"/>
      <c r="FKP80" s="45"/>
      <c r="FKQ80" s="45"/>
      <c r="FKR80" s="45"/>
      <c r="FKS80" s="45"/>
      <c r="FKT80" s="45"/>
      <c r="FKU80" s="45"/>
      <c r="FKV80" s="45"/>
      <c r="FKW80" s="45"/>
      <c r="FKX80" s="45"/>
      <c r="FKY80" s="45"/>
      <c r="FKZ80" s="45"/>
      <c r="FLA80" s="45"/>
      <c r="FLB80" s="45"/>
      <c r="FLC80" s="45"/>
      <c r="FLD80" s="45"/>
      <c r="FLE80" s="45"/>
      <c r="FLF80" s="45"/>
      <c r="FLG80" s="45"/>
      <c r="FLH80" s="45"/>
      <c r="FLI80" s="45"/>
      <c r="FLJ80" s="45"/>
      <c r="FLK80" s="45"/>
      <c r="FLL80" s="45"/>
      <c r="FLM80" s="45"/>
      <c r="FLN80" s="45"/>
      <c r="FLO80" s="45"/>
      <c r="FLP80" s="45"/>
      <c r="FLQ80" s="45"/>
      <c r="FLR80" s="45"/>
      <c r="FLS80" s="45"/>
      <c r="FLT80" s="45"/>
      <c r="FLU80" s="45"/>
      <c r="FLV80" s="45"/>
      <c r="FLW80" s="45"/>
      <c r="FLX80" s="45"/>
      <c r="FLY80" s="45"/>
      <c r="FLZ80" s="45"/>
      <c r="FMA80" s="45"/>
      <c r="FMB80" s="45"/>
      <c r="FMC80" s="45"/>
      <c r="FMD80" s="45"/>
      <c r="FME80" s="45"/>
      <c r="FMF80" s="45"/>
      <c r="FMG80" s="45"/>
      <c r="FMH80" s="45"/>
      <c r="FMI80" s="45"/>
      <c r="FMJ80" s="45"/>
      <c r="FMK80" s="45"/>
      <c r="FML80" s="45"/>
      <c r="FMM80" s="45"/>
      <c r="FMN80" s="45"/>
      <c r="FMO80" s="45"/>
      <c r="FMP80" s="45"/>
      <c r="FMQ80" s="45"/>
      <c r="FMR80" s="45"/>
      <c r="FMS80" s="45"/>
      <c r="FMT80" s="45"/>
      <c r="FMU80" s="45"/>
      <c r="FMV80" s="45"/>
      <c r="FMW80" s="45"/>
      <c r="FMX80" s="45"/>
      <c r="FMY80" s="45"/>
      <c r="FMZ80" s="45"/>
      <c r="FNA80" s="45"/>
      <c r="FNB80" s="45"/>
      <c r="FNC80" s="45"/>
      <c r="FND80" s="45"/>
      <c r="FNE80" s="45"/>
      <c r="FNF80" s="45"/>
      <c r="FNG80" s="45"/>
      <c r="FNH80" s="45"/>
      <c r="FNI80" s="45"/>
      <c r="FNJ80" s="45"/>
      <c r="FNK80" s="45"/>
      <c r="FNL80" s="45"/>
      <c r="FNM80" s="45"/>
      <c r="FNN80" s="45"/>
      <c r="FNO80" s="45"/>
      <c r="FNP80" s="45"/>
    </row>
    <row r="81" spans="1:4436" s="88" customFormat="1" outlineLevel="1">
      <c r="A81" s="26"/>
      <c r="B81" s="40"/>
      <c r="C81" s="145" t="s">
        <v>82</v>
      </c>
      <c r="D81" s="49"/>
      <c r="E81" s="94">
        <v>0</v>
      </c>
      <c r="F81" s="94">
        <v>0</v>
      </c>
      <c r="G81" s="236"/>
      <c r="H81" s="325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36"/>
      <c r="T81" s="26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  <c r="IW81" s="45"/>
      <c r="IX81" s="45"/>
      <c r="IY81" s="45"/>
      <c r="IZ81" s="45"/>
      <c r="JA81" s="45"/>
      <c r="JB81" s="45"/>
      <c r="JC81" s="45"/>
      <c r="JD81" s="45"/>
      <c r="JE81" s="45"/>
      <c r="JF81" s="45"/>
      <c r="JG81" s="45"/>
      <c r="JH81" s="45"/>
      <c r="JI81" s="45"/>
      <c r="JJ81" s="45"/>
      <c r="JK81" s="45"/>
      <c r="JL81" s="45"/>
      <c r="JM81" s="45"/>
      <c r="JN81" s="45"/>
      <c r="JO81" s="45"/>
      <c r="JP81" s="45"/>
      <c r="JQ81" s="45"/>
      <c r="JR81" s="45"/>
      <c r="JS81" s="45"/>
      <c r="JT81" s="45"/>
      <c r="JU81" s="45"/>
      <c r="JV81" s="45"/>
      <c r="JW81" s="45"/>
      <c r="JX81" s="45"/>
      <c r="JY81" s="45"/>
      <c r="JZ81" s="45"/>
      <c r="KA81" s="45"/>
      <c r="KB81" s="45"/>
      <c r="KC81" s="45"/>
      <c r="KD81" s="45"/>
      <c r="KE81" s="45"/>
      <c r="KF81" s="45"/>
      <c r="KG81" s="45"/>
      <c r="KH81" s="45"/>
      <c r="KI81" s="45"/>
      <c r="KJ81" s="45"/>
      <c r="KK81" s="45"/>
      <c r="KL81" s="45"/>
      <c r="KM81" s="45"/>
      <c r="KN81" s="45"/>
      <c r="KO81" s="45"/>
      <c r="KP81" s="45"/>
      <c r="KQ81" s="45"/>
      <c r="KR81" s="45"/>
      <c r="KS81" s="45"/>
      <c r="KT81" s="45"/>
      <c r="KU81" s="45"/>
      <c r="KV81" s="45"/>
      <c r="KW81" s="45"/>
      <c r="KX81" s="45"/>
      <c r="KY81" s="45"/>
      <c r="KZ81" s="45"/>
      <c r="LA81" s="45"/>
      <c r="LB81" s="45"/>
      <c r="LC81" s="45"/>
      <c r="LD81" s="45"/>
      <c r="LE81" s="45"/>
      <c r="LF81" s="45"/>
      <c r="LG81" s="45"/>
      <c r="LH81" s="45"/>
      <c r="LI81" s="45"/>
      <c r="LJ81" s="45"/>
      <c r="LK81" s="45"/>
      <c r="LL81" s="45"/>
      <c r="LM81" s="45"/>
      <c r="LN81" s="45"/>
      <c r="LO81" s="45"/>
      <c r="LP81" s="45"/>
      <c r="LQ81" s="45"/>
      <c r="LR81" s="45"/>
      <c r="LS81" s="45"/>
      <c r="LT81" s="45"/>
      <c r="LU81" s="45"/>
      <c r="LV81" s="45"/>
      <c r="LW81" s="45"/>
      <c r="LX81" s="45"/>
      <c r="LY81" s="45"/>
      <c r="LZ81" s="45"/>
      <c r="MA81" s="45"/>
      <c r="MB81" s="45"/>
      <c r="MC81" s="45"/>
      <c r="MD81" s="45"/>
      <c r="ME81" s="45"/>
      <c r="MF81" s="45"/>
      <c r="MG81" s="45"/>
      <c r="MH81" s="45"/>
      <c r="MI81" s="45"/>
      <c r="MJ81" s="45"/>
      <c r="MK81" s="45"/>
      <c r="ML81" s="45"/>
      <c r="MM81" s="45"/>
      <c r="MN81" s="45"/>
      <c r="MO81" s="45"/>
      <c r="MP81" s="45"/>
      <c r="MQ81" s="45"/>
      <c r="MR81" s="45"/>
      <c r="MS81" s="45"/>
      <c r="MT81" s="45"/>
      <c r="MU81" s="45"/>
      <c r="MV81" s="45"/>
      <c r="MW81" s="45"/>
      <c r="MX81" s="45"/>
      <c r="MY81" s="45"/>
      <c r="MZ81" s="45"/>
      <c r="NA81" s="45"/>
      <c r="NB81" s="45"/>
      <c r="NC81" s="45"/>
      <c r="ND81" s="45"/>
      <c r="NE81" s="45"/>
      <c r="NF81" s="45"/>
      <c r="NG81" s="45"/>
      <c r="NH81" s="45"/>
      <c r="NI81" s="45"/>
      <c r="NJ81" s="45"/>
      <c r="NK81" s="45"/>
      <c r="NL81" s="45"/>
      <c r="NM81" s="45"/>
      <c r="NN81" s="45"/>
      <c r="NO81" s="45"/>
      <c r="NP81" s="45"/>
      <c r="NQ81" s="45"/>
      <c r="NR81" s="45"/>
      <c r="NS81" s="45"/>
      <c r="NT81" s="45"/>
      <c r="NU81" s="45"/>
      <c r="NV81" s="45"/>
      <c r="NW81" s="45"/>
      <c r="NX81" s="45"/>
      <c r="NY81" s="45"/>
      <c r="NZ81" s="45"/>
      <c r="OA81" s="45"/>
      <c r="OB81" s="45"/>
      <c r="OC81" s="45"/>
      <c r="OD81" s="45"/>
      <c r="OE81" s="45"/>
      <c r="OF81" s="45"/>
      <c r="OG81" s="45"/>
      <c r="OH81" s="45"/>
      <c r="OI81" s="45"/>
      <c r="OJ81" s="45"/>
      <c r="OK81" s="45"/>
      <c r="OL81" s="45"/>
      <c r="OM81" s="45"/>
      <c r="ON81" s="45"/>
      <c r="OO81" s="45"/>
      <c r="OP81" s="45"/>
      <c r="OQ81" s="45"/>
      <c r="OR81" s="45"/>
      <c r="OS81" s="45"/>
      <c r="OT81" s="45"/>
      <c r="OU81" s="45"/>
      <c r="OV81" s="45"/>
      <c r="OW81" s="45"/>
      <c r="OX81" s="45"/>
      <c r="OY81" s="45"/>
      <c r="OZ81" s="45"/>
      <c r="PA81" s="45"/>
      <c r="PB81" s="45"/>
      <c r="PC81" s="45"/>
      <c r="PD81" s="45"/>
      <c r="PE81" s="45"/>
      <c r="PF81" s="45"/>
      <c r="PG81" s="45"/>
      <c r="PH81" s="45"/>
      <c r="PI81" s="45"/>
      <c r="PJ81" s="45"/>
      <c r="PK81" s="45"/>
      <c r="PL81" s="45"/>
      <c r="PM81" s="45"/>
      <c r="PN81" s="45"/>
      <c r="PO81" s="45"/>
      <c r="PP81" s="45"/>
      <c r="PQ81" s="45"/>
      <c r="PR81" s="45"/>
      <c r="PS81" s="45"/>
      <c r="PT81" s="45"/>
      <c r="PU81" s="45"/>
      <c r="PV81" s="45"/>
      <c r="PW81" s="45"/>
      <c r="PX81" s="45"/>
      <c r="PY81" s="45"/>
      <c r="PZ81" s="45"/>
      <c r="QA81" s="45"/>
      <c r="QB81" s="45"/>
      <c r="QC81" s="45"/>
      <c r="QD81" s="45"/>
      <c r="QE81" s="45"/>
      <c r="QF81" s="45"/>
      <c r="QG81" s="45"/>
      <c r="QH81" s="45"/>
      <c r="QI81" s="45"/>
      <c r="QJ81" s="45"/>
      <c r="QK81" s="45"/>
      <c r="QL81" s="45"/>
      <c r="QM81" s="45"/>
      <c r="QN81" s="45"/>
      <c r="QO81" s="45"/>
      <c r="QP81" s="45"/>
      <c r="QQ81" s="45"/>
      <c r="QR81" s="45"/>
      <c r="QS81" s="45"/>
      <c r="QT81" s="45"/>
      <c r="QU81" s="45"/>
      <c r="QV81" s="45"/>
      <c r="QW81" s="45"/>
      <c r="QX81" s="45"/>
      <c r="QY81" s="45"/>
      <c r="QZ81" s="45"/>
      <c r="RA81" s="45"/>
      <c r="RB81" s="45"/>
      <c r="RC81" s="45"/>
      <c r="RD81" s="45"/>
      <c r="RE81" s="45"/>
      <c r="RF81" s="45"/>
      <c r="RG81" s="45"/>
      <c r="RH81" s="45"/>
      <c r="RI81" s="45"/>
      <c r="RJ81" s="45"/>
      <c r="RK81" s="45"/>
      <c r="RL81" s="45"/>
      <c r="RM81" s="45"/>
      <c r="RN81" s="45"/>
      <c r="RO81" s="45"/>
      <c r="RP81" s="45"/>
      <c r="RQ81" s="45"/>
      <c r="RR81" s="45"/>
      <c r="RS81" s="45"/>
      <c r="RT81" s="45"/>
      <c r="RU81" s="45"/>
      <c r="RV81" s="45"/>
      <c r="RW81" s="45"/>
      <c r="RX81" s="45"/>
      <c r="RY81" s="45"/>
      <c r="RZ81" s="45"/>
      <c r="SA81" s="45"/>
      <c r="SB81" s="45"/>
      <c r="SC81" s="45"/>
      <c r="SD81" s="45"/>
      <c r="SE81" s="45"/>
      <c r="SF81" s="45"/>
      <c r="SG81" s="45"/>
      <c r="SH81" s="45"/>
      <c r="SI81" s="45"/>
      <c r="SJ81" s="45"/>
      <c r="SK81" s="45"/>
      <c r="SL81" s="45"/>
      <c r="SM81" s="45"/>
      <c r="SN81" s="45"/>
      <c r="SO81" s="45"/>
      <c r="SP81" s="45"/>
      <c r="SQ81" s="45"/>
      <c r="SR81" s="45"/>
      <c r="SS81" s="45"/>
      <c r="ST81" s="45"/>
      <c r="SU81" s="45"/>
      <c r="SV81" s="45"/>
      <c r="SW81" s="45"/>
      <c r="SX81" s="45"/>
      <c r="SY81" s="45"/>
      <c r="SZ81" s="45"/>
      <c r="TA81" s="45"/>
      <c r="TB81" s="45"/>
      <c r="TC81" s="45"/>
      <c r="TD81" s="45"/>
      <c r="TE81" s="45"/>
      <c r="TF81" s="45"/>
      <c r="TG81" s="45"/>
      <c r="TH81" s="45"/>
      <c r="TI81" s="45"/>
      <c r="TJ81" s="45"/>
      <c r="TK81" s="45"/>
      <c r="TL81" s="45"/>
      <c r="TM81" s="45"/>
      <c r="TN81" s="45"/>
      <c r="TO81" s="45"/>
      <c r="TP81" s="45"/>
      <c r="TQ81" s="45"/>
      <c r="TR81" s="45"/>
      <c r="TS81" s="45"/>
      <c r="TT81" s="45"/>
      <c r="TU81" s="45"/>
      <c r="TV81" s="45"/>
      <c r="TW81" s="45"/>
      <c r="TX81" s="45"/>
      <c r="TY81" s="45"/>
      <c r="TZ81" s="45"/>
      <c r="UA81" s="45"/>
      <c r="UB81" s="45"/>
      <c r="UC81" s="45"/>
      <c r="UD81" s="45"/>
      <c r="UE81" s="45"/>
      <c r="UF81" s="45"/>
      <c r="UG81" s="45"/>
      <c r="UH81" s="45"/>
      <c r="UI81" s="45"/>
      <c r="UJ81" s="45"/>
      <c r="UK81" s="45"/>
      <c r="UL81" s="45"/>
      <c r="UM81" s="45"/>
      <c r="UN81" s="45"/>
      <c r="UO81" s="45"/>
      <c r="UP81" s="45"/>
      <c r="UQ81" s="45"/>
      <c r="UR81" s="45"/>
      <c r="US81" s="45"/>
      <c r="UT81" s="45"/>
      <c r="UU81" s="45"/>
      <c r="UV81" s="45"/>
      <c r="UW81" s="45"/>
      <c r="UX81" s="45"/>
      <c r="UY81" s="45"/>
      <c r="UZ81" s="45"/>
      <c r="VA81" s="45"/>
      <c r="VB81" s="45"/>
      <c r="VC81" s="45"/>
      <c r="VD81" s="45"/>
      <c r="VE81" s="45"/>
      <c r="VF81" s="45"/>
      <c r="VG81" s="45"/>
      <c r="VH81" s="45"/>
      <c r="VI81" s="45"/>
      <c r="VJ81" s="45"/>
      <c r="VK81" s="45"/>
      <c r="VL81" s="45"/>
      <c r="VM81" s="45"/>
      <c r="VN81" s="45"/>
      <c r="VO81" s="45"/>
      <c r="VP81" s="45"/>
      <c r="VQ81" s="45"/>
      <c r="VR81" s="45"/>
      <c r="VS81" s="45"/>
      <c r="VT81" s="45"/>
      <c r="VU81" s="45"/>
      <c r="VV81" s="45"/>
      <c r="VW81" s="45"/>
      <c r="VX81" s="45"/>
      <c r="VY81" s="45"/>
      <c r="VZ81" s="45"/>
      <c r="WA81" s="45"/>
      <c r="WB81" s="45"/>
      <c r="WC81" s="45"/>
      <c r="WD81" s="45"/>
      <c r="WE81" s="45"/>
      <c r="WF81" s="45"/>
      <c r="WG81" s="45"/>
      <c r="WH81" s="45"/>
      <c r="WI81" s="45"/>
      <c r="WJ81" s="45"/>
      <c r="WK81" s="45"/>
      <c r="WL81" s="45"/>
      <c r="WM81" s="45"/>
      <c r="WN81" s="45"/>
      <c r="WO81" s="45"/>
      <c r="WP81" s="45"/>
      <c r="WQ81" s="45"/>
      <c r="WR81" s="45"/>
      <c r="WS81" s="45"/>
      <c r="WT81" s="45"/>
      <c r="WU81" s="45"/>
      <c r="WV81" s="45"/>
      <c r="WW81" s="45"/>
      <c r="WX81" s="45"/>
      <c r="WY81" s="45"/>
      <c r="WZ81" s="45"/>
      <c r="XA81" s="45"/>
      <c r="XB81" s="45"/>
      <c r="XC81" s="45"/>
      <c r="XD81" s="45"/>
      <c r="XE81" s="45"/>
      <c r="XF81" s="45"/>
      <c r="XG81" s="45"/>
      <c r="XH81" s="45"/>
      <c r="XI81" s="45"/>
      <c r="XJ81" s="45"/>
      <c r="XK81" s="45"/>
      <c r="XL81" s="45"/>
      <c r="XM81" s="45"/>
      <c r="XN81" s="45"/>
      <c r="XO81" s="45"/>
      <c r="XP81" s="45"/>
      <c r="XQ81" s="45"/>
      <c r="XR81" s="45"/>
      <c r="XS81" s="45"/>
      <c r="XT81" s="45"/>
      <c r="XU81" s="45"/>
      <c r="XV81" s="45"/>
      <c r="XW81" s="45"/>
      <c r="XX81" s="45"/>
      <c r="XY81" s="45"/>
      <c r="XZ81" s="45"/>
      <c r="YA81" s="45"/>
      <c r="YB81" s="45"/>
      <c r="YC81" s="45"/>
      <c r="YD81" s="45"/>
      <c r="YE81" s="45"/>
      <c r="YF81" s="45"/>
      <c r="YG81" s="45"/>
      <c r="YH81" s="45"/>
      <c r="YI81" s="45"/>
      <c r="YJ81" s="45"/>
      <c r="YK81" s="45"/>
      <c r="YL81" s="45"/>
      <c r="YM81" s="45"/>
      <c r="YN81" s="45"/>
      <c r="YO81" s="45"/>
      <c r="YP81" s="45"/>
      <c r="YQ81" s="45"/>
      <c r="YR81" s="45"/>
      <c r="YS81" s="45"/>
      <c r="YT81" s="45"/>
      <c r="YU81" s="45"/>
      <c r="YV81" s="45"/>
      <c r="YW81" s="45"/>
      <c r="YX81" s="45"/>
      <c r="YY81" s="45"/>
      <c r="YZ81" s="45"/>
      <c r="ZA81" s="45"/>
      <c r="ZB81" s="45"/>
      <c r="ZC81" s="45"/>
      <c r="ZD81" s="45"/>
      <c r="ZE81" s="45"/>
      <c r="ZF81" s="45"/>
      <c r="ZG81" s="45"/>
      <c r="ZH81" s="45"/>
      <c r="ZI81" s="45"/>
      <c r="ZJ81" s="45"/>
      <c r="ZK81" s="45"/>
      <c r="ZL81" s="45"/>
      <c r="ZM81" s="45"/>
      <c r="ZN81" s="45"/>
      <c r="ZO81" s="45"/>
      <c r="ZP81" s="45"/>
      <c r="ZQ81" s="45"/>
      <c r="ZR81" s="45"/>
      <c r="ZS81" s="45"/>
      <c r="ZT81" s="45"/>
      <c r="ZU81" s="45"/>
      <c r="ZV81" s="45"/>
      <c r="ZW81" s="45"/>
      <c r="ZX81" s="45"/>
      <c r="ZY81" s="45"/>
      <c r="ZZ81" s="45"/>
      <c r="AAA81" s="45"/>
      <c r="AAB81" s="45"/>
      <c r="AAC81" s="45"/>
      <c r="AAD81" s="45"/>
      <c r="AAE81" s="45"/>
      <c r="AAF81" s="45"/>
      <c r="AAG81" s="45"/>
      <c r="AAH81" s="45"/>
      <c r="AAI81" s="45"/>
      <c r="AAJ81" s="45"/>
      <c r="AAK81" s="45"/>
      <c r="AAL81" s="45"/>
      <c r="AAM81" s="45"/>
      <c r="AAN81" s="45"/>
      <c r="AAO81" s="45"/>
      <c r="AAP81" s="45"/>
      <c r="AAQ81" s="45"/>
      <c r="AAR81" s="45"/>
      <c r="AAS81" s="45"/>
      <c r="AAT81" s="45"/>
      <c r="AAU81" s="45"/>
      <c r="AAV81" s="45"/>
      <c r="AAW81" s="45"/>
      <c r="AAX81" s="45"/>
      <c r="AAY81" s="45"/>
      <c r="AAZ81" s="45"/>
      <c r="ABA81" s="45"/>
      <c r="ABB81" s="45"/>
      <c r="ABC81" s="45"/>
      <c r="ABD81" s="45"/>
      <c r="ABE81" s="45"/>
      <c r="ABF81" s="45"/>
      <c r="ABG81" s="45"/>
      <c r="ABH81" s="45"/>
      <c r="ABI81" s="45"/>
      <c r="ABJ81" s="45"/>
      <c r="ABK81" s="45"/>
      <c r="ABL81" s="45"/>
      <c r="ABM81" s="45"/>
      <c r="ABN81" s="45"/>
      <c r="ABO81" s="45"/>
      <c r="ABP81" s="45"/>
      <c r="ABQ81" s="45"/>
      <c r="ABR81" s="45"/>
      <c r="ABS81" s="45"/>
      <c r="ABT81" s="45"/>
      <c r="ABU81" s="45"/>
      <c r="ABV81" s="45"/>
      <c r="ABW81" s="45"/>
      <c r="ABX81" s="45"/>
      <c r="ABY81" s="45"/>
      <c r="ABZ81" s="45"/>
      <c r="ACA81" s="45"/>
      <c r="ACB81" s="45"/>
      <c r="ACC81" s="45"/>
      <c r="ACD81" s="45"/>
      <c r="ACE81" s="45"/>
      <c r="ACF81" s="45"/>
      <c r="ACG81" s="45"/>
      <c r="ACH81" s="45"/>
      <c r="ACI81" s="45"/>
      <c r="ACJ81" s="45"/>
      <c r="ACK81" s="45"/>
      <c r="ACL81" s="45"/>
      <c r="ACM81" s="45"/>
      <c r="ACN81" s="45"/>
      <c r="ACO81" s="45"/>
      <c r="ACP81" s="45"/>
      <c r="ACQ81" s="45"/>
      <c r="ACR81" s="45"/>
      <c r="ACS81" s="45"/>
      <c r="ACT81" s="45"/>
      <c r="ACU81" s="45"/>
      <c r="ACV81" s="45"/>
      <c r="ACW81" s="45"/>
      <c r="ACX81" s="45"/>
      <c r="ACY81" s="45"/>
      <c r="ACZ81" s="45"/>
      <c r="ADA81" s="45"/>
      <c r="ADB81" s="45"/>
      <c r="ADC81" s="45"/>
      <c r="ADD81" s="45"/>
      <c r="ADE81" s="45"/>
      <c r="ADF81" s="45"/>
      <c r="ADG81" s="45"/>
      <c r="ADH81" s="45"/>
      <c r="ADI81" s="45"/>
      <c r="ADJ81" s="45"/>
      <c r="ADK81" s="45"/>
      <c r="ADL81" s="45"/>
      <c r="ADM81" s="45"/>
      <c r="ADN81" s="45"/>
      <c r="ADO81" s="45"/>
      <c r="ADP81" s="45"/>
      <c r="ADQ81" s="45"/>
      <c r="ADR81" s="45"/>
      <c r="ADS81" s="45"/>
      <c r="ADT81" s="45"/>
      <c r="ADU81" s="45"/>
      <c r="ADV81" s="45"/>
      <c r="ADW81" s="45"/>
      <c r="ADX81" s="45"/>
      <c r="ADY81" s="45"/>
      <c r="ADZ81" s="45"/>
      <c r="AEA81" s="45"/>
      <c r="AEB81" s="45"/>
      <c r="AEC81" s="45"/>
      <c r="AED81" s="45"/>
      <c r="AEE81" s="45"/>
      <c r="AEF81" s="45"/>
      <c r="AEG81" s="45"/>
      <c r="AEH81" s="45"/>
      <c r="AEI81" s="45"/>
      <c r="AEJ81" s="45"/>
      <c r="AEK81" s="45"/>
      <c r="AEL81" s="45"/>
      <c r="AEM81" s="45"/>
      <c r="AEN81" s="45"/>
      <c r="AEO81" s="45"/>
      <c r="AEP81" s="45"/>
      <c r="AEQ81" s="45"/>
      <c r="AER81" s="45"/>
      <c r="AES81" s="45"/>
      <c r="AET81" s="45"/>
      <c r="AEU81" s="45"/>
      <c r="AEV81" s="45"/>
      <c r="AEW81" s="45"/>
      <c r="AEX81" s="45"/>
      <c r="AEY81" s="45"/>
      <c r="AEZ81" s="45"/>
      <c r="AFA81" s="45"/>
      <c r="AFB81" s="45"/>
      <c r="AFC81" s="45"/>
      <c r="AFD81" s="45"/>
      <c r="AFE81" s="45"/>
      <c r="AFF81" s="45"/>
      <c r="AFG81" s="45"/>
      <c r="AFH81" s="45"/>
      <c r="AFI81" s="45"/>
      <c r="AFJ81" s="45"/>
      <c r="AFK81" s="45"/>
      <c r="AFL81" s="45"/>
      <c r="AFM81" s="45"/>
      <c r="AFN81" s="45"/>
      <c r="AFO81" s="45"/>
      <c r="AFP81" s="45"/>
      <c r="AFQ81" s="45"/>
      <c r="AFR81" s="45"/>
      <c r="AFS81" s="45"/>
      <c r="AFT81" s="45"/>
      <c r="AFU81" s="45"/>
      <c r="AFV81" s="45"/>
      <c r="AFW81" s="45"/>
      <c r="AFX81" s="45"/>
      <c r="AFY81" s="45"/>
      <c r="AFZ81" s="45"/>
      <c r="AGA81" s="45"/>
      <c r="AGB81" s="45"/>
      <c r="AGC81" s="45"/>
      <c r="AGD81" s="45"/>
      <c r="AGE81" s="45"/>
      <c r="AGF81" s="45"/>
      <c r="AGG81" s="45"/>
      <c r="AGH81" s="45"/>
      <c r="AGI81" s="45"/>
      <c r="AGJ81" s="45"/>
      <c r="AGK81" s="45"/>
      <c r="AGL81" s="45"/>
      <c r="AGM81" s="45"/>
      <c r="AGN81" s="45"/>
      <c r="AGO81" s="45"/>
      <c r="AGP81" s="45"/>
      <c r="AGQ81" s="45"/>
      <c r="AGR81" s="45"/>
      <c r="AGS81" s="45"/>
      <c r="AGT81" s="45"/>
      <c r="AGU81" s="45"/>
      <c r="AGV81" s="45"/>
      <c r="AGW81" s="45"/>
      <c r="AGX81" s="45"/>
      <c r="AGY81" s="45"/>
      <c r="AGZ81" s="45"/>
      <c r="AHA81" s="45"/>
      <c r="AHB81" s="45"/>
      <c r="AHC81" s="45"/>
      <c r="AHD81" s="45"/>
      <c r="AHE81" s="45"/>
      <c r="AHF81" s="45"/>
      <c r="AHG81" s="45"/>
      <c r="AHH81" s="45"/>
      <c r="AHI81" s="45"/>
      <c r="AHJ81" s="45"/>
      <c r="AHK81" s="45"/>
      <c r="AHL81" s="45"/>
      <c r="AHM81" s="45"/>
      <c r="AHN81" s="45"/>
      <c r="AHO81" s="45"/>
      <c r="AHP81" s="45"/>
      <c r="AHQ81" s="45"/>
      <c r="AHR81" s="45"/>
      <c r="AHS81" s="45"/>
      <c r="AHT81" s="45"/>
      <c r="AHU81" s="45"/>
      <c r="AHV81" s="45"/>
      <c r="AHW81" s="45"/>
      <c r="AHX81" s="45"/>
      <c r="AHY81" s="45"/>
      <c r="AHZ81" s="45"/>
      <c r="AIA81" s="45"/>
      <c r="AIB81" s="45"/>
      <c r="AIC81" s="45"/>
      <c r="AID81" s="45"/>
      <c r="AIE81" s="45"/>
      <c r="AIF81" s="45"/>
      <c r="AIG81" s="45"/>
      <c r="AIH81" s="45"/>
      <c r="AII81" s="45"/>
      <c r="AIJ81" s="45"/>
      <c r="AIK81" s="45"/>
      <c r="AIL81" s="45"/>
      <c r="AIM81" s="45"/>
      <c r="AIN81" s="45"/>
      <c r="AIO81" s="45"/>
      <c r="AIP81" s="45"/>
      <c r="AIQ81" s="45"/>
      <c r="AIR81" s="45"/>
      <c r="AIS81" s="45"/>
      <c r="AIT81" s="45"/>
      <c r="AIU81" s="45"/>
      <c r="AIV81" s="45"/>
      <c r="AIW81" s="45"/>
      <c r="AIX81" s="45"/>
      <c r="AIY81" s="45"/>
      <c r="AIZ81" s="45"/>
      <c r="AJA81" s="45"/>
      <c r="AJB81" s="45"/>
      <c r="AJC81" s="45"/>
      <c r="AJD81" s="45"/>
      <c r="AJE81" s="45"/>
      <c r="AJF81" s="45"/>
      <c r="AJG81" s="45"/>
      <c r="AJH81" s="45"/>
      <c r="AJI81" s="45"/>
      <c r="AJJ81" s="45"/>
      <c r="AJK81" s="45"/>
      <c r="AJL81" s="45"/>
      <c r="AJM81" s="45"/>
      <c r="AJN81" s="45"/>
      <c r="AJO81" s="45"/>
      <c r="AJP81" s="45"/>
      <c r="AJQ81" s="45"/>
      <c r="AJR81" s="45"/>
      <c r="AJS81" s="45"/>
      <c r="AJT81" s="45"/>
      <c r="AJU81" s="45"/>
      <c r="AJV81" s="45"/>
      <c r="AJW81" s="45"/>
      <c r="AJX81" s="45"/>
      <c r="AJY81" s="45"/>
      <c r="AJZ81" s="45"/>
      <c r="AKA81" s="45"/>
      <c r="AKB81" s="45"/>
      <c r="AKC81" s="45"/>
      <c r="AKD81" s="45"/>
      <c r="AKE81" s="45"/>
      <c r="AKF81" s="45"/>
      <c r="AKG81" s="45"/>
      <c r="AKH81" s="45"/>
      <c r="AKI81" s="45"/>
      <c r="AKJ81" s="45"/>
      <c r="AKK81" s="45"/>
      <c r="AKL81" s="45"/>
      <c r="AKM81" s="45"/>
      <c r="AKN81" s="45"/>
      <c r="AKO81" s="45"/>
      <c r="AKP81" s="45"/>
      <c r="AKQ81" s="45"/>
      <c r="AKR81" s="45"/>
      <c r="AKS81" s="45"/>
      <c r="AKT81" s="45"/>
      <c r="AKU81" s="45"/>
      <c r="AKV81" s="45"/>
      <c r="AKW81" s="45"/>
      <c r="AKX81" s="45"/>
      <c r="AKY81" s="45"/>
      <c r="AKZ81" s="45"/>
      <c r="ALA81" s="45"/>
      <c r="ALB81" s="45"/>
      <c r="ALC81" s="45"/>
      <c r="ALD81" s="45"/>
      <c r="ALE81" s="45"/>
      <c r="ALF81" s="45"/>
      <c r="ALG81" s="45"/>
      <c r="ALH81" s="45"/>
      <c r="ALI81" s="45"/>
      <c r="ALJ81" s="45"/>
      <c r="ALK81" s="45"/>
      <c r="ALL81" s="45"/>
      <c r="ALM81" s="45"/>
      <c r="ALN81" s="45"/>
      <c r="ALO81" s="45"/>
      <c r="ALP81" s="45"/>
      <c r="ALQ81" s="45"/>
      <c r="ALR81" s="45"/>
      <c r="ALS81" s="45"/>
      <c r="ALT81" s="45"/>
      <c r="ALU81" s="45"/>
      <c r="ALV81" s="45"/>
      <c r="ALW81" s="45"/>
      <c r="ALX81" s="45"/>
      <c r="ALY81" s="45"/>
      <c r="ALZ81" s="45"/>
      <c r="AMA81" s="45"/>
      <c r="AMB81" s="45"/>
      <c r="AMC81" s="45"/>
      <c r="AMD81" s="45"/>
      <c r="AME81" s="45"/>
      <c r="AMF81" s="45"/>
      <c r="AMG81" s="45"/>
      <c r="AMH81" s="45"/>
      <c r="AMI81" s="45"/>
      <c r="AMJ81" s="45"/>
      <c r="AMK81" s="45"/>
      <c r="AML81" s="45"/>
      <c r="AMM81" s="45"/>
      <c r="AMN81" s="45"/>
      <c r="AMO81" s="45"/>
      <c r="AMP81" s="45"/>
      <c r="AMQ81" s="45"/>
      <c r="AMR81" s="45"/>
      <c r="AMS81" s="45"/>
      <c r="AMT81" s="45"/>
      <c r="AMU81" s="45"/>
      <c r="AMV81" s="45"/>
      <c r="AMW81" s="45"/>
      <c r="AMX81" s="45"/>
      <c r="AMY81" s="45"/>
      <c r="AMZ81" s="45"/>
      <c r="ANA81" s="45"/>
      <c r="ANB81" s="45"/>
      <c r="ANC81" s="45"/>
      <c r="AND81" s="45"/>
      <c r="ANE81" s="45"/>
      <c r="ANF81" s="45"/>
      <c r="ANG81" s="45"/>
      <c r="ANH81" s="45"/>
      <c r="ANI81" s="45"/>
      <c r="ANJ81" s="45"/>
      <c r="ANK81" s="45"/>
      <c r="ANL81" s="45"/>
      <c r="ANM81" s="45"/>
      <c r="ANN81" s="45"/>
      <c r="ANO81" s="45"/>
      <c r="ANP81" s="45"/>
      <c r="ANQ81" s="45"/>
      <c r="ANR81" s="45"/>
      <c r="ANS81" s="45"/>
      <c r="ANT81" s="45"/>
      <c r="ANU81" s="45"/>
      <c r="ANV81" s="45"/>
      <c r="ANW81" s="45"/>
      <c r="ANX81" s="45"/>
      <c r="ANY81" s="45"/>
      <c r="ANZ81" s="45"/>
      <c r="AOA81" s="45"/>
      <c r="AOB81" s="45"/>
      <c r="AOC81" s="45"/>
      <c r="AOD81" s="45"/>
      <c r="AOE81" s="45"/>
      <c r="AOF81" s="45"/>
      <c r="AOG81" s="45"/>
      <c r="AOH81" s="45"/>
      <c r="AOI81" s="45"/>
      <c r="AOJ81" s="45"/>
      <c r="AOK81" s="45"/>
      <c r="AOL81" s="45"/>
      <c r="AOM81" s="45"/>
      <c r="AON81" s="45"/>
      <c r="AOO81" s="45"/>
      <c r="AOP81" s="45"/>
      <c r="AOQ81" s="45"/>
      <c r="AOR81" s="45"/>
      <c r="AOS81" s="45"/>
      <c r="AOT81" s="45"/>
      <c r="AOU81" s="45"/>
      <c r="AOV81" s="45"/>
      <c r="AOW81" s="45"/>
      <c r="AOX81" s="45"/>
      <c r="AOY81" s="45"/>
      <c r="AOZ81" s="45"/>
      <c r="APA81" s="45"/>
      <c r="APB81" s="45"/>
      <c r="APC81" s="45"/>
      <c r="APD81" s="45"/>
      <c r="APE81" s="45"/>
      <c r="APF81" s="45"/>
      <c r="APG81" s="45"/>
      <c r="APH81" s="45"/>
      <c r="API81" s="45"/>
      <c r="APJ81" s="45"/>
      <c r="APK81" s="45"/>
      <c r="APL81" s="45"/>
      <c r="APM81" s="45"/>
      <c r="APN81" s="45"/>
      <c r="APO81" s="45"/>
      <c r="APP81" s="45"/>
      <c r="APQ81" s="45"/>
      <c r="APR81" s="45"/>
      <c r="APS81" s="45"/>
      <c r="APT81" s="45"/>
      <c r="APU81" s="45"/>
      <c r="APV81" s="45"/>
      <c r="APW81" s="45"/>
      <c r="APX81" s="45"/>
      <c r="APY81" s="45"/>
      <c r="APZ81" s="45"/>
      <c r="AQA81" s="45"/>
      <c r="AQB81" s="45"/>
      <c r="AQC81" s="45"/>
      <c r="AQD81" s="45"/>
      <c r="AQE81" s="45"/>
      <c r="AQF81" s="45"/>
      <c r="AQG81" s="45"/>
      <c r="AQH81" s="45"/>
      <c r="AQI81" s="45"/>
      <c r="AQJ81" s="45"/>
      <c r="AQK81" s="45"/>
      <c r="AQL81" s="45"/>
      <c r="AQM81" s="45"/>
      <c r="AQN81" s="45"/>
      <c r="AQO81" s="45"/>
      <c r="AQP81" s="45"/>
      <c r="AQQ81" s="45"/>
      <c r="AQR81" s="45"/>
      <c r="AQS81" s="45"/>
      <c r="AQT81" s="45"/>
      <c r="AQU81" s="45"/>
      <c r="AQV81" s="45"/>
      <c r="AQW81" s="45"/>
      <c r="AQX81" s="45"/>
      <c r="AQY81" s="45"/>
      <c r="AQZ81" s="45"/>
      <c r="ARA81" s="45"/>
      <c r="ARB81" s="45"/>
      <c r="ARC81" s="45"/>
      <c r="ARD81" s="45"/>
      <c r="ARE81" s="45"/>
      <c r="ARF81" s="45"/>
      <c r="ARG81" s="45"/>
      <c r="ARH81" s="45"/>
      <c r="ARI81" s="45"/>
      <c r="ARJ81" s="45"/>
      <c r="ARK81" s="45"/>
      <c r="ARL81" s="45"/>
      <c r="ARM81" s="45"/>
      <c r="ARN81" s="45"/>
      <c r="ARO81" s="45"/>
      <c r="ARP81" s="45"/>
      <c r="ARQ81" s="45"/>
      <c r="ARR81" s="45"/>
      <c r="ARS81" s="45"/>
      <c r="ART81" s="45"/>
      <c r="ARU81" s="45"/>
      <c r="ARV81" s="45"/>
      <c r="ARW81" s="45"/>
      <c r="ARX81" s="45"/>
      <c r="ARY81" s="45"/>
      <c r="ARZ81" s="45"/>
      <c r="ASA81" s="45"/>
      <c r="ASB81" s="45"/>
      <c r="ASC81" s="45"/>
      <c r="ASD81" s="45"/>
      <c r="ASE81" s="45"/>
      <c r="ASF81" s="45"/>
      <c r="ASG81" s="45"/>
      <c r="ASH81" s="45"/>
      <c r="ASI81" s="45"/>
      <c r="ASJ81" s="45"/>
      <c r="ASK81" s="45"/>
      <c r="ASL81" s="45"/>
      <c r="ASM81" s="45"/>
      <c r="ASN81" s="45"/>
      <c r="ASO81" s="45"/>
      <c r="ASP81" s="45"/>
      <c r="ASQ81" s="45"/>
      <c r="ASR81" s="45"/>
      <c r="ASS81" s="45"/>
      <c r="AST81" s="45"/>
      <c r="ASU81" s="45"/>
      <c r="ASV81" s="45"/>
      <c r="ASW81" s="45"/>
      <c r="ASX81" s="45"/>
      <c r="ASY81" s="45"/>
      <c r="ASZ81" s="45"/>
      <c r="ATA81" s="45"/>
      <c r="ATB81" s="45"/>
      <c r="ATC81" s="45"/>
      <c r="ATD81" s="45"/>
      <c r="ATE81" s="45"/>
      <c r="ATF81" s="45"/>
      <c r="ATG81" s="45"/>
      <c r="ATH81" s="45"/>
      <c r="ATI81" s="45"/>
      <c r="ATJ81" s="45"/>
      <c r="ATK81" s="45"/>
      <c r="ATL81" s="45"/>
      <c r="ATM81" s="45"/>
      <c r="ATN81" s="45"/>
      <c r="ATO81" s="45"/>
      <c r="ATP81" s="45"/>
      <c r="ATQ81" s="45"/>
      <c r="ATR81" s="45"/>
      <c r="ATS81" s="45"/>
      <c r="ATT81" s="45"/>
      <c r="ATU81" s="45"/>
      <c r="ATV81" s="45"/>
      <c r="ATW81" s="45"/>
      <c r="ATX81" s="45"/>
      <c r="ATY81" s="45"/>
      <c r="ATZ81" s="45"/>
      <c r="AUA81" s="45"/>
      <c r="AUB81" s="45"/>
      <c r="AUC81" s="45"/>
      <c r="AUD81" s="45"/>
      <c r="AUE81" s="45"/>
      <c r="AUF81" s="45"/>
      <c r="AUG81" s="45"/>
      <c r="AUH81" s="45"/>
      <c r="AUI81" s="45"/>
      <c r="AUJ81" s="45"/>
      <c r="AUK81" s="45"/>
      <c r="AUL81" s="45"/>
      <c r="AUM81" s="45"/>
      <c r="AUN81" s="45"/>
      <c r="AUO81" s="45"/>
      <c r="AUP81" s="45"/>
      <c r="AUQ81" s="45"/>
      <c r="AUR81" s="45"/>
      <c r="AUS81" s="45"/>
      <c r="AUT81" s="45"/>
      <c r="AUU81" s="45"/>
      <c r="AUV81" s="45"/>
      <c r="AUW81" s="45"/>
      <c r="AUX81" s="45"/>
      <c r="AUY81" s="45"/>
      <c r="AUZ81" s="45"/>
      <c r="AVA81" s="45"/>
      <c r="AVB81" s="45"/>
      <c r="AVC81" s="45"/>
      <c r="AVD81" s="45"/>
      <c r="AVE81" s="45"/>
      <c r="AVF81" s="45"/>
      <c r="AVG81" s="45"/>
      <c r="AVH81" s="45"/>
      <c r="AVI81" s="45"/>
      <c r="AVJ81" s="45"/>
      <c r="AVK81" s="45"/>
      <c r="AVL81" s="45"/>
      <c r="AVM81" s="45"/>
      <c r="AVN81" s="45"/>
      <c r="AVO81" s="45"/>
      <c r="AVP81" s="45"/>
      <c r="AVQ81" s="45"/>
      <c r="AVR81" s="45"/>
      <c r="AVS81" s="45"/>
      <c r="AVT81" s="45"/>
      <c r="AVU81" s="45"/>
      <c r="AVV81" s="45"/>
      <c r="AVW81" s="45"/>
      <c r="AVX81" s="45"/>
      <c r="AVY81" s="45"/>
      <c r="AVZ81" s="45"/>
      <c r="AWA81" s="45"/>
      <c r="AWB81" s="45"/>
      <c r="AWC81" s="45"/>
      <c r="AWD81" s="45"/>
      <c r="AWE81" s="45"/>
      <c r="AWF81" s="45"/>
      <c r="AWG81" s="45"/>
      <c r="AWH81" s="45"/>
      <c r="AWI81" s="45"/>
      <c r="AWJ81" s="45"/>
      <c r="AWK81" s="45"/>
      <c r="AWL81" s="45"/>
      <c r="AWM81" s="45"/>
      <c r="AWN81" s="45"/>
      <c r="AWO81" s="45"/>
      <c r="AWP81" s="45"/>
      <c r="AWQ81" s="45"/>
      <c r="AWR81" s="45"/>
      <c r="AWS81" s="45"/>
      <c r="AWT81" s="45"/>
      <c r="AWU81" s="45"/>
      <c r="AWV81" s="45"/>
      <c r="AWW81" s="45"/>
      <c r="AWX81" s="45"/>
      <c r="AWY81" s="45"/>
      <c r="AWZ81" s="45"/>
      <c r="AXA81" s="45"/>
      <c r="AXB81" s="45"/>
      <c r="AXC81" s="45"/>
      <c r="AXD81" s="45"/>
      <c r="AXE81" s="45"/>
      <c r="AXF81" s="45"/>
      <c r="AXG81" s="45"/>
      <c r="AXH81" s="45"/>
      <c r="AXI81" s="45"/>
      <c r="AXJ81" s="45"/>
      <c r="AXK81" s="45"/>
      <c r="AXL81" s="45"/>
      <c r="AXM81" s="45"/>
      <c r="AXN81" s="45"/>
      <c r="AXO81" s="45"/>
      <c r="AXP81" s="45"/>
      <c r="AXQ81" s="45"/>
      <c r="AXR81" s="45"/>
      <c r="AXS81" s="45"/>
      <c r="AXT81" s="45"/>
      <c r="AXU81" s="45"/>
      <c r="AXV81" s="45"/>
      <c r="AXW81" s="45"/>
      <c r="AXX81" s="45"/>
      <c r="AXY81" s="45"/>
      <c r="AXZ81" s="45"/>
      <c r="AYA81" s="45"/>
      <c r="AYB81" s="45"/>
      <c r="AYC81" s="45"/>
      <c r="AYD81" s="45"/>
      <c r="AYE81" s="45"/>
      <c r="AYF81" s="45"/>
      <c r="AYG81" s="45"/>
      <c r="AYH81" s="45"/>
      <c r="AYI81" s="45"/>
      <c r="AYJ81" s="45"/>
      <c r="AYK81" s="45"/>
      <c r="AYL81" s="45"/>
      <c r="AYM81" s="45"/>
      <c r="AYN81" s="45"/>
      <c r="AYO81" s="45"/>
      <c r="AYP81" s="45"/>
      <c r="AYQ81" s="45"/>
      <c r="AYR81" s="45"/>
      <c r="AYS81" s="45"/>
      <c r="AYT81" s="45"/>
      <c r="AYU81" s="45"/>
      <c r="AYV81" s="45"/>
      <c r="AYW81" s="45"/>
      <c r="AYX81" s="45"/>
      <c r="AYY81" s="45"/>
      <c r="AYZ81" s="45"/>
      <c r="AZA81" s="45"/>
      <c r="AZB81" s="45"/>
      <c r="AZC81" s="45"/>
      <c r="AZD81" s="45"/>
      <c r="AZE81" s="45"/>
      <c r="AZF81" s="45"/>
      <c r="AZG81" s="45"/>
      <c r="AZH81" s="45"/>
      <c r="AZI81" s="45"/>
      <c r="AZJ81" s="45"/>
      <c r="AZK81" s="45"/>
      <c r="AZL81" s="45"/>
      <c r="AZM81" s="45"/>
      <c r="AZN81" s="45"/>
      <c r="AZO81" s="45"/>
      <c r="AZP81" s="45"/>
      <c r="AZQ81" s="45"/>
      <c r="AZR81" s="45"/>
      <c r="AZS81" s="45"/>
      <c r="AZT81" s="45"/>
      <c r="AZU81" s="45"/>
      <c r="AZV81" s="45"/>
      <c r="AZW81" s="45"/>
      <c r="AZX81" s="45"/>
      <c r="AZY81" s="45"/>
      <c r="AZZ81" s="45"/>
      <c r="BAA81" s="45"/>
      <c r="BAB81" s="45"/>
      <c r="BAC81" s="45"/>
      <c r="BAD81" s="45"/>
      <c r="BAE81" s="45"/>
      <c r="BAF81" s="45"/>
      <c r="BAG81" s="45"/>
      <c r="BAH81" s="45"/>
      <c r="BAI81" s="45"/>
      <c r="BAJ81" s="45"/>
      <c r="BAK81" s="45"/>
      <c r="BAL81" s="45"/>
      <c r="BAM81" s="45"/>
      <c r="BAN81" s="45"/>
      <c r="BAO81" s="45"/>
      <c r="BAP81" s="45"/>
      <c r="BAQ81" s="45"/>
      <c r="BAR81" s="45"/>
      <c r="BAS81" s="45"/>
      <c r="BAT81" s="45"/>
      <c r="BAU81" s="45"/>
      <c r="BAV81" s="45"/>
      <c r="BAW81" s="45"/>
      <c r="BAX81" s="45"/>
      <c r="BAY81" s="45"/>
      <c r="BAZ81" s="45"/>
      <c r="BBA81" s="45"/>
      <c r="BBB81" s="45"/>
      <c r="BBC81" s="45"/>
      <c r="BBD81" s="45"/>
      <c r="BBE81" s="45"/>
      <c r="BBF81" s="45"/>
      <c r="BBG81" s="45"/>
      <c r="BBH81" s="45"/>
      <c r="BBI81" s="45"/>
      <c r="BBJ81" s="45"/>
      <c r="BBK81" s="45"/>
      <c r="BBL81" s="45"/>
      <c r="BBM81" s="45"/>
      <c r="BBN81" s="45"/>
      <c r="BBO81" s="45"/>
      <c r="BBP81" s="45"/>
      <c r="BBQ81" s="45"/>
      <c r="BBR81" s="45"/>
      <c r="BBS81" s="45"/>
      <c r="BBT81" s="45"/>
      <c r="BBU81" s="45"/>
      <c r="BBV81" s="45"/>
      <c r="BBW81" s="45"/>
      <c r="BBX81" s="45"/>
      <c r="BBY81" s="45"/>
      <c r="BBZ81" s="45"/>
      <c r="BCA81" s="45"/>
      <c r="BCB81" s="45"/>
      <c r="BCC81" s="45"/>
      <c r="BCD81" s="45"/>
      <c r="BCE81" s="45"/>
      <c r="BCF81" s="45"/>
      <c r="BCG81" s="45"/>
      <c r="BCH81" s="45"/>
      <c r="BCI81" s="45"/>
      <c r="BCJ81" s="45"/>
      <c r="BCK81" s="45"/>
      <c r="BCL81" s="45"/>
      <c r="BCM81" s="45"/>
      <c r="BCN81" s="45"/>
      <c r="BCO81" s="45"/>
      <c r="BCP81" s="45"/>
      <c r="BCQ81" s="45"/>
      <c r="BCR81" s="45"/>
      <c r="BCS81" s="45"/>
      <c r="BCT81" s="45"/>
      <c r="BCU81" s="45"/>
      <c r="BCV81" s="45"/>
      <c r="BCW81" s="45"/>
      <c r="BCX81" s="45"/>
      <c r="BCY81" s="45"/>
      <c r="BCZ81" s="45"/>
      <c r="BDA81" s="45"/>
      <c r="BDB81" s="45"/>
      <c r="BDC81" s="45"/>
      <c r="BDD81" s="45"/>
      <c r="BDE81" s="45"/>
      <c r="BDF81" s="45"/>
      <c r="BDG81" s="45"/>
      <c r="BDH81" s="45"/>
      <c r="BDI81" s="45"/>
      <c r="BDJ81" s="45"/>
      <c r="BDK81" s="45"/>
      <c r="BDL81" s="45"/>
      <c r="BDM81" s="45"/>
      <c r="BDN81" s="45"/>
      <c r="BDO81" s="45"/>
      <c r="BDP81" s="45"/>
      <c r="BDQ81" s="45"/>
      <c r="BDR81" s="45"/>
      <c r="BDS81" s="45"/>
      <c r="BDT81" s="45"/>
      <c r="BDU81" s="45"/>
      <c r="BDV81" s="45"/>
      <c r="BDW81" s="45"/>
      <c r="BDX81" s="45"/>
      <c r="BDY81" s="45"/>
      <c r="BDZ81" s="45"/>
      <c r="BEA81" s="45"/>
      <c r="BEB81" s="45"/>
      <c r="BEC81" s="45"/>
      <c r="BED81" s="45"/>
      <c r="BEE81" s="45"/>
      <c r="BEF81" s="45"/>
      <c r="BEG81" s="45"/>
      <c r="BEH81" s="45"/>
      <c r="BEI81" s="45"/>
      <c r="BEJ81" s="45"/>
      <c r="BEK81" s="45"/>
      <c r="BEL81" s="45"/>
      <c r="BEM81" s="45"/>
      <c r="BEN81" s="45"/>
      <c r="BEO81" s="45"/>
      <c r="BEP81" s="45"/>
      <c r="BEQ81" s="45"/>
      <c r="BER81" s="45"/>
      <c r="BES81" s="45"/>
      <c r="BET81" s="45"/>
      <c r="BEU81" s="45"/>
      <c r="BEV81" s="45"/>
      <c r="BEW81" s="45"/>
      <c r="BEX81" s="45"/>
      <c r="BEY81" s="45"/>
      <c r="BEZ81" s="45"/>
      <c r="BFA81" s="45"/>
      <c r="BFB81" s="45"/>
      <c r="BFC81" s="45"/>
      <c r="BFD81" s="45"/>
      <c r="BFE81" s="45"/>
      <c r="BFF81" s="45"/>
      <c r="BFG81" s="45"/>
      <c r="BFH81" s="45"/>
      <c r="BFI81" s="45"/>
      <c r="BFJ81" s="45"/>
      <c r="BFK81" s="45"/>
      <c r="BFL81" s="45"/>
      <c r="BFM81" s="45"/>
      <c r="BFN81" s="45"/>
      <c r="BFO81" s="45"/>
      <c r="BFP81" s="45"/>
      <c r="BFQ81" s="45"/>
      <c r="BFR81" s="45"/>
      <c r="BFS81" s="45"/>
      <c r="BFT81" s="45"/>
      <c r="BFU81" s="45"/>
      <c r="BFV81" s="45"/>
      <c r="BFW81" s="45"/>
      <c r="BFX81" s="45"/>
      <c r="BFY81" s="45"/>
      <c r="BFZ81" s="45"/>
      <c r="BGA81" s="45"/>
      <c r="BGB81" s="45"/>
      <c r="BGC81" s="45"/>
      <c r="BGD81" s="45"/>
      <c r="BGE81" s="45"/>
      <c r="BGF81" s="45"/>
      <c r="BGG81" s="45"/>
      <c r="BGH81" s="45"/>
      <c r="BGI81" s="45"/>
      <c r="BGJ81" s="45"/>
      <c r="BGK81" s="45"/>
      <c r="BGL81" s="45"/>
      <c r="BGM81" s="45"/>
      <c r="BGN81" s="45"/>
      <c r="BGO81" s="45"/>
      <c r="BGP81" s="45"/>
      <c r="BGQ81" s="45"/>
      <c r="BGR81" s="45"/>
      <c r="BGS81" s="45"/>
      <c r="BGT81" s="45"/>
      <c r="BGU81" s="45"/>
      <c r="BGV81" s="45"/>
      <c r="BGW81" s="45"/>
      <c r="BGX81" s="45"/>
      <c r="BGY81" s="45"/>
      <c r="BGZ81" s="45"/>
      <c r="BHA81" s="45"/>
      <c r="BHB81" s="45"/>
      <c r="BHC81" s="45"/>
      <c r="BHD81" s="45"/>
      <c r="BHE81" s="45"/>
      <c r="BHF81" s="45"/>
      <c r="BHG81" s="45"/>
      <c r="BHH81" s="45"/>
      <c r="BHI81" s="45"/>
      <c r="BHJ81" s="45"/>
      <c r="BHK81" s="45"/>
      <c r="BHL81" s="45"/>
      <c r="BHM81" s="45"/>
      <c r="BHN81" s="45"/>
      <c r="BHO81" s="45"/>
      <c r="BHP81" s="45"/>
      <c r="BHQ81" s="45"/>
      <c r="BHR81" s="45"/>
      <c r="BHS81" s="45"/>
      <c r="BHT81" s="45"/>
      <c r="BHU81" s="45"/>
      <c r="BHV81" s="45"/>
      <c r="BHW81" s="45"/>
      <c r="BHX81" s="45"/>
      <c r="BHY81" s="45"/>
      <c r="BHZ81" s="45"/>
      <c r="BIA81" s="45"/>
      <c r="BIB81" s="45"/>
      <c r="BIC81" s="45"/>
      <c r="BID81" s="45"/>
      <c r="BIE81" s="45"/>
      <c r="BIF81" s="45"/>
      <c r="BIG81" s="45"/>
      <c r="BIH81" s="45"/>
      <c r="BII81" s="45"/>
      <c r="BIJ81" s="45"/>
      <c r="BIK81" s="45"/>
      <c r="BIL81" s="45"/>
      <c r="BIM81" s="45"/>
      <c r="BIN81" s="45"/>
      <c r="BIO81" s="45"/>
      <c r="BIP81" s="45"/>
      <c r="BIQ81" s="45"/>
      <c r="BIR81" s="45"/>
      <c r="BIS81" s="45"/>
      <c r="BIT81" s="45"/>
      <c r="BIU81" s="45"/>
      <c r="BIV81" s="45"/>
      <c r="BIW81" s="45"/>
      <c r="BIX81" s="45"/>
      <c r="BIY81" s="45"/>
      <c r="BIZ81" s="45"/>
      <c r="BJA81" s="45"/>
      <c r="BJB81" s="45"/>
      <c r="BJC81" s="45"/>
      <c r="BJD81" s="45"/>
      <c r="BJE81" s="45"/>
      <c r="BJF81" s="45"/>
      <c r="BJG81" s="45"/>
      <c r="BJH81" s="45"/>
      <c r="BJI81" s="45"/>
      <c r="BJJ81" s="45"/>
      <c r="BJK81" s="45"/>
      <c r="BJL81" s="45"/>
      <c r="BJM81" s="45"/>
      <c r="BJN81" s="45"/>
      <c r="BJO81" s="45"/>
      <c r="BJP81" s="45"/>
      <c r="BJQ81" s="45"/>
      <c r="BJR81" s="45"/>
      <c r="BJS81" s="45"/>
      <c r="BJT81" s="45"/>
      <c r="BJU81" s="45"/>
      <c r="BJV81" s="45"/>
      <c r="BJW81" s="45"/>
      <c r="BJX81" s="45"/>
      <c r="BJY81" s="45"/>
      <c r="BJZ81" s="45"/>
      <c r="BKA81" s="45"/>
      <c r="BKB81" s="45"/>
      <c r="BKC81" s="45"/>
      <c r="BKD81" s="45"/>
      <c r="BKE81" s="45"/>
      <c r="BKF81" s="45"/>
      <c r="BKG81" s="45"/>
      <c r="BKH81" s="45"/>
      <c r="BKI81" s="45"/>
      <c r="BKJ81" s="45"/>
      <c r="BKK81" s="45"/>
      <c r="BKL81" s="45"/>
      <c r="BKM81" s="45"/>
      <c r="BKN81" s="45"/>
      <c r="BKO81" s="45"/>
      <c r="BKP81" s="45"/>
      <c r="BKQ81" s="45"/>
      <c r="BKR81" s="45"/>
      <c r="BKS81" s="45"/>
      <c r="BKT81" s="45"/>
      <c r="BKU81" s="45"/>
      <c r="BKV81" s="45"/>
      <c r="BKW81" s="45"/>
      <c r="BKX81" s="45"/>
      <c r="BKY81" s="45"/>
      <c r="BKZ81" s="45"/>
      <c r="BLA81" s="45"/>
      <c r="BLB81" s="45"/>
      <c r="BLC81" s="45"/>
      <c r="BLD81" s="45"/>
      <c r="BLE81" s="45"/>
      <c r="BLF81" s="45"/>
      <c r="BLG81" s="45"/>
      <c r="BLH81" s="45"/>
      <c r="BLI81" s="45"/>
      <c r="BLJ81" s="45"/>
      <c r="BLK81" s="45"/>
      <c r="BLL81" s="45"/>
      <c r="BLM81" s="45"/>
      <c r="BLN81" s="45"/>
      <c r="BLO81" s="45"/>
      <c r="BLP81" s="45"/>
      <c r="BLQ81" s="45"/>
      <c r="BLR81" s="45"/>
      <c r="BLS81" s="45"/>
      <c r="BLT81" s="45"/>
      <c r="BLU81" s="45"/>
      <c r="BLV81" s="45"/>
      <c r="BLW81" s="45"/>
      <c r="BLX81" s="45"/>
      <c r="BLY81" s="45"/>
      <c r="BLZ81" s="45"/>
      <c r="BMA81" s="45"/>
      <c r="BMB81" s="45"/>
      <c r="BMC81" s="45"/>
      <c r="BMD81" s="45"/>
      <c r="BME81" s="45"/>
      <c r="BMF81" s="45"/>
      <c r="BMG81" s="45"/>
      <c r="BMH81" s="45"/>
      <c r="BMI81" s="45"/>
      <c r="BMJ81" s="45"/>
      <c r="BMK81" s="45"/>
      <c r="BML81" s="45"/>
      <c r="BMM81" s="45"/>
      <c r="BMN81" s="45"/>
      <c r="BMO81" s="45"/>
      <c r="BMP81" s="45"/>
      <c r="BMQ81" s="45"/>
      <c r="BMR81" s="45"/>
      <c r="BMS81" s="45"/>
      <c r="BMT81" s="45"/>
      <c r="BMU81" s="45"/>
      <c r="BMV81" s="45"/>
      <c r="BMW81" s="45"/>
      <c r="BMX81" s="45"/>
      <c r="BMY81" s="45"/>
      <c r="BMZ81" s="45"/>
      <c r="BNA81" s="45"/>
      <c r="BNB81" s="45"/>
      <c r="BNC81" s="45"/>
      <c r="BND81" s="45"/>
      <c r="BNE81" s="45"/>
      <c r="BNF81" s="45"/>
      <c r="BNG81" s="45"/>
      <c r="BNH81" s="45"/>
      <c r="BNI81" s="45"/>
      <c r="BNJ81" s="45"/>
      <c r="BNK81" s="45"/>
      <c r="BNL81" s="45"/>
      <c r="BNM81" s="45"/>
      <c r="BNN81" s="45"/>
      <c r="BNO81" s="45"/>
      <c r="BNP81" s="45"/>
      <c r="BNQ81" s="45"/>
      <c r="BNR81" s="45"/>
      <c r="BNS81" s="45"/>
      <c r="BNT81" s="45"/>
      <c r="BNU81" s="45"/>
      <c r="BNV81" s="45"/>
      <c r="BNW81" s="45"/>
      <c r="BNX81" s="45"/>
      <c r="BNY81" s="45"/>
      <c r="BNZ81" s="45"/>
      <c r="BOA81" s="45"/>
      <c r="BOB81" s="45"/>
      <c r="BOC81" s="45"/>
      <c r="BOD81" s="45"/>
      <c r="BOE81" s="45"/>
      <c r="BOF81" s="45"/>
      <c r="BOG81" s="45"/>
      <c r="BOH81" s="45"/>
      <c r="BOI81" s="45"/>
      <c r="BOJ81" s="45"/>
      <c r="BOK81" s="45"/>
      <c r="BOL81" s="45"/>
      <c r="BOM81" s="45"/>
      <c r="BON81" s="45"/>
      <c r="BOO81" s="45"/>
      <c r="BOP81" s="45"/>
      <c r="BOQ81" s="45"/>
      <c r="BOR81" s="45"/>
      <c r="BOS81" s="45"/>
      <c r="BOT81" s="45"/>
      <c r="BOU81" s="45"/>
      <c r="BOV81" s="45"/>
      <c r="BOW81" s="45"/>
      <c r="BOX81" s="45"/>
      <c r="BOY81" s="45"/>
      <c r="BOZ81" s="45"/>
      <c r="BPA81" s="45"/>
      <c r="BPB81" s="45"/>
      <c r="BPC81" s="45"/>
      <c r="BPD81" s="45"/>
      <c r="BPE81" s="45"/>
      <c r="BPF81" s="45"/>
      <c r="BPG81" s="45"/>
      <c r="BPH81" s="45"/>
      <c r="BPI81" s="45"/>
      <c r="BPJ81" s="45"/>
      <c r="BPK81" s="45"/>
      <c r="BPL81" s="45"/>
      <c r="BPM81" s="45"/>
      <c r="BPN81" s="45"/>
      <c r="BPO81" s="45"/>
      <c r="BPP81" s="45"/>
      <c r="BPQ81" s="45"/>
      <c r="BPR81" s="45"/>
      <c r="BPS81" s="45"/>
      <c r="BPT81" s="45"/>
      <c r="BPU81" s="45"/>
      <c r="BPV81" s="45"/>
      <c r="BPW81" s="45"/>
      <c r="BPX81" s="45"/>
      <c r="BPY81" s="45"/>
      <c r="BPZ81" s="45"/>
      <c r="BQA81" s="45"/>
      <c r="BQB81" s="45"/>
      <c r="BQC81" s="45"/>
      <c r="BQD81" s="45"/>
      <c r="BQE81" s="45"/>
      <c r="BQF81" s="45"/>
      <c r="BQG81" s="45"/>
      <c r="BQH81" s="45"/>
      <c r="BQI81" s="45"/>
      <c r="BQJ81" s="45"/>
      <c r="BQK81" s="45"/>
      <c r="BQL81" s="45"/>
      <c r="BQM81" s="45"/>
      <c r="BQN81" s="45"/>
      <c r="BQO81" s="45"/>
      <c r="BQP81" s="45"/>
      <c r="BQQ81" s="45"/>
      <c r="BQR81" s="45"/>
      <c r="BQS81" s="45"/>
      <c r="BQT81" s="45"/>
      <c r="BQU81" s="45"/>
      <c r="BQV81" s="45"/>
      <c r="BQW81" s="45"/>
      <c r="BQX81" s="45"/>
      <c r="BQY81" s="45"/>
      <c r="BQZ81" s="45"/>
      <c r="BRA81" s="45"/>
      <c r="BRB81" s="45"/>
      <c r="BRC81" s="45"/>
      <c r="BRD81" s="45"/>
      <c r="BRE81" s="45"/>
      <c r="BRF81" s="45"/>
      <c r="BRG81" s="45"/>
      <c r="BRH81" s="45"/>
      <c r="BRI81" s="45"/>
      <c r="BRJ81" s="45"/>
      <c r="BRK81" s="45"/>
      <c r="BRL81" s="45"/>
      <c r="BRM81" s="45"/>
      <c r="BRN81" s="45"/>
      <c r="BRO81" s="45"/>
      <c r="BRP81" s="45"/>
      <c r="BRQ81" s="45"/>
      <c r="BRR81" s="45"/>
      <c r="BRS81" s="45"/>
      <c r="BRT81" s="45"/>
      <c r="BRU81" s="45"/>
      <c r="BRV81" s="45"/>
      <c r="BRW81" s="45"/>
      <c r="BRX81" s="45"/>
      <c r="BRY81" s="45"/>
      <c r="BRZ81" s="45"/>
      <c r="BSA81" s="45"/>
      <c r="BSB81" s="45"/>
      <c r="BSC81" s="45"/>
      <c r="BSD81" s="45"/>
      <c r="BSE81" s="45"/>
      <c r="BSF81" s="45"/>
      <c r="BSG81" s="45"/>
      <c r="BSH81" s="45"/>
      <c r="BSI81" s="45"/>
      <c r="BSJ81" s="45"/>
      <c r="BSK81" s="45"/>
      <c r="BSL81" s="45"/>
      <c r="BSM81" s="45"/>
      <c r="BSN81" s="45"/>
      <c r="BSO81" s="45"/>
      <c r="BSP81" s="45"/>
      <c r="BSQ81" s="45"/>
      <c r="BSR81" s="45"/>
      <c r="BSS81" s="45"/>
      <c r="BST81" s="45"/>
      <c r="BSU81" s="45"/>
      <c r="BSV81" s="45"/>
      <c r="BSW81" s="45"/>
      <c r="BSX81" s="45"/>
      <c r="BSY81" s="45"/>
      <c r="BSZ81" s="45"/>
      <c r="BTA81" s="45"/>
      <c r="BTB81" s="45"/>
      <c r="BTC81" s="45"/>
      <c r="BTD81" s="45"/>
      <c r="BTE81" s="45"/>
      <c r="BTF81" s="45"/>
      <c r="BTG81" s="45"/>
      <c r="BTH81" s="45"/>
      <c r="BTI81" s="45"/>
      <c r="BTJ81" s="45"/>
      <c r="BTK81" s="45"/>
      <c r="BTL81" s="45"/>
      <c r="BTM81" s="45"/>
      <c r="BTN81" s="45"/>
      <c r="BTO81" s="45"/>
      <c r="BTP81" s="45"/>
      <c r="BTQ81" s="45"/>
      <c r="BTR81" s="45"/>
      <c r="BTS81" s="45"/>
      <c r="BTT81" s="45"/>
      <c r="BTU81" s="45"/>
      <c r="BTV81" s="45"/>
      <c r="BTW81" s="45"/>
      <c r="BTX81" s="45"/>
      <c r="BTY81" s="45"/>
      <c r="BTZ81" s="45"/>
      <c r="BUA81" s="45"/>
      <c r="BUB81" s="45"/>
      <c r="BUC81" s="45"/>
      <c r="BUD81" s="45"/>
      <c r="BUE81" s="45"/>
      <c r="BUF81" s="45"/>
      <c r="BUG81" s="45"/>
      <c r="BUH81" s="45"/>
      <c r="BUI81" s="45"/>
      <c r="BUJ81" s="45"/>
      <c r="BUK81" s="45"/>
      <c r="BUL81" s="45"/>
      <c r="BUM81" s="45"/>
      <c r="BUN81" s="45"/>
      <c r="BUO81" s="45"/>
      <c r="BUP81" s="45"/>
      <c r="BUQ81" s="45"/>
      <c r="BUR81" s="45"/>
      <c r="BUS81" s="45"/>
      <c r="BUT81" s="45"/>
      <c r="BUU81" s="45"/>
      <c r="BUV81" s="45"/>
      <c r="BUW81" s="45"/>
      <c r="BUX81" s="45"/>
      <c r="BUY81" s="45"/>
      <c r="BUZ81" s="45"/>
      <c r="BVA81" s="45"/>
      <c r="BVB81" s="45"/>
      <c r="BVC81" s="45"/>
      <c r="BVD81" s="45"/>
      <c r="BVE81" s="45"/>
      <c r="BVF81" s="45"/>
      <c r="BVG81" s="45"/>
      <c r="BVH81" s="45"/>
      <c r="BVI81" s="45"/>
      <c r="BVJ81" s="45"/>
      <c r="BVK81" s="45"/>
      <c r="BVL81" s="45"/>
      <c r="BVM81" s="45"/>
      <c r="BVN81" s="45"/>
      <c r="BVO81" s="45"/>
      <c r="BVP81" s="45"/>
      <c r="BVQ81" s="45"/>
      <c r="BVR81" s="45"/>
      <c r="BVS81" s="45"/>
      <c r="BVT81" s="45"/>
      <c r="BVU81" s="45"/>
      <c r="BVV81" s="45"/>
      <c r="BVW81" s="45"/>
      <c r="BVX81" s="45"/>
      <c r="BVY81" s="45"/>
      <c r="BVZ81" s="45"/>
      <c r="BWA81" s="45"/>
      <c r="BWB81" s="45"/>
      <c r="BWC81" s="45"/>
      <c r="BWD81" s="45"/>
      <c r="BWE81" s="45"/>
      <c r="BWF81" s="45"/>
      <c r="BWG81" s="45"/>
      <c r="BWH81" s="45"/>
      <c r="BWI81" s="45"/>
      <c r="BWJ81" s="45"/>
      <c r="BWK81" s="45"/>
      <c r="BWL81" s="45"/>
      <c r="BWM81" s="45"/>
      <c r="BWN81" s="45"/>
      <c r="BWO81" s="45"/>
      <c r="BWP81" s="45"/>
      <c r="BWQ81" s="45"/>
      <c r="BWR81" s="45"/>
      <c r="BWS81" s="45"/>
      <c r="BWT81" s="45"/>
      <c r="BWU81" s="45"/>
      <c r="BWV81" s="45"/>
      <c r="BWW81" s="45"/>
      <c r="BWX81" s="45"/>
      <c r="BWY81" s="45"/>
      <c r="BWZ81" s="45"/>
      <c r="BXA81" s="45"/>
      <c r="BXB81" s="45"/>
      <c r="BXC81" s="45"/>
      <c r="BXD81" s="45"/>
      <c r="BXE81" s="45"/>
      <c r="BXF81" s="45"/>
      <c r="BXG81" s="45"/>
      <c r="BXH81" s="45"/>
      <c r="BXI81" s="45"/>
      <c r="BXJ81" s="45"/>
      <c r="BXK81" s="45"/>
      <c r="BXL81" s="45"/>
      <c r="BXM81" s="45"/>
      <c r="BXN81" s="45"/>
      <c r="BXO81" s="45"/>
      <c r="BXP81" s="45"/>
      <c r="BXQ81" s="45"/>
      <c r="BXR81" s="45"/>
      <c r="BXS81" s="45"/>
      <c r="BXT81" s="45"/>
      <c r="BXU81" s="45"/>
      <c r="BXV81" s="45"/>
      <c r="BXW81" s="45"/>
      <c r="BXX81" s="45"/>
      <c r="BXY81" s="45"/>
      <c r="BXZ81" s="45"/>
      <c r="BYA81" s="45"/>
      <c r="BYB81" s="45"/>
      <c r="BYC81" s="45"/>
      <c r="BYD81" s="45"/>
      <c r="BYE81" s="45"/>
      <c r="BYF81" s="45"/>
      <c r="BYG81" s="45"/>
      <c r="BYH81" s="45"/>
      <c r="BYI81" s="45"/>
      <c r="BYJ81" s="45"/>
      <c r="BYK81" s="45"/>
      <c r="BYL81" s="45"/>
      <c r="BYM81" s="45"/>
      <c r="BYN81" s="45"/>
      <c r="BYO81" s="45"/>
      <c r="BYP81" s="45"/>
      <c r="BYQ81" s="45"/>
      <c r="BYR81" s="45"/>
      <c r="BYS81" s="45"/>
      <c r="BYT81" s="45"/>
      <c r="BYU81" s="45"/>
      <c r="BYV81" s="45"/>
      <c r="BYW81" s="45"/>
      <c r="BYX81" s="45"/>
      <c r="BYY81" s="45"/>
      <c r="BYZ81" s="45"/>
      <c r="BZA81" s="45"/>
      <c r="BZB81" s="45"/>
      <c r="BZC81" s="45"/>
      <c r="BZD81" s="45"/>
      <c r="BZE81" s="45"/>
      <c r="BZF81" s="45"/>
      <c r="BZG81" s="45"/>
      <c r="BZH81" s="45"/>
      <c r="BZI81" s="45"/>
      <c r="BZJ81" s="45"/>
      <c r="BZK81" s="45"/>
      <c r="BZL81" s="45"/>
      <c r="BZM81" s="45"/>
      <c r="BZN81" s="45"/>
      <c r="BZO81" s="45"/>
      <c r="BZP81" s="45"/>
      <c r="BZQ81" s="45"/>
      <c r="BZR81" s="45"/>
      <c r="BZS81" s="45"/>
      <c r="BZT81" s="45"/>
      <c r="BZU81" s="45"/>
      <c r="BZV81" s="45"/>
      <c r="BZW81" s="45"/>
      <c r="BZX81" s="45"/>
      <c r="BZY81" s="45"/>
      <c r="BZZ81" s="45"/>
      <c r="CAA81" s="45"/>
      <c r="CAB81" s="45"/>
      <c r="CAC81" s="45"/>
      <c r="CAD81" s="45"/>
      <c r="CAE81" s="45"/>
      <c r="CAF81" s="45"/>
      <c r="CAG81" s="45"/>
      <c r="CAH81" s="45"/>
      <c r="CAI81" s="45"/>
      <c r="CAJ81" s="45"/>
      <c r="CAK81" s="45"/>
      <c r="CAL81" s="45"/>
      <c r="CAM81" s="45"/>
      <c r="CAN81" s="45"/>
      <c r="CAO81" s="45"/>
      <c r="CAP81" s="45"/>
      <c r="CAQ81" s="45"/>
      <c r="CAR81" s="45"/>
      <c r="CAS81" s="45"/>
      <c r="CAT81" s="45"/>
      <c r="CAU81" s="45"/>
      <c r="CAV81" s="45"/>
      <c r="CAW81" s="45"/>
      <c r="CAX81" s="45"/>
      <c r="CAY81" s="45"/>
      <c r="CAZ81" s="45"/>
      <c r="CBA81" s="45"/>
      <c r="CBB81" s="45"/>
      <c r="CBC81" s="45"/>
      <c r="CBD81" s="45"/>
      <c r="CBE81" s="45"/>
      <c r="CBF81" s="45"/>
      <c r="CBG81" s="45"/>
      <c r="CBH81" s="45"/>
      <c r="CBI81" s="45"/>
      <c r="CBJ81" s="45"/>
      <c r="CBK81" s="45"/>
      <c r="CBL81" s="45"/>
      <c r="CBM81" s="45"/>
      <c r="CBN81" s="45"/>
      <c r="CBO81" s="45"/>
      <c r="CBP81" s="45"/>
      <c r="CBQ81" s="45"/>
      <c r="CBR81" s="45"/>
      <c r="CBS81" s="45"/>
      <c r="CBT81" s="45"/>
      <c r="CBU81" s="45"/>
      <c r="CBV81" s="45"/>
      <c r="CBW81" s="45"/>
      <c r="CBX81" s="45"/>
      <c r="CBY81" s="45"/>
      <c r="CBZ81" s="45"/>
      <c r="CCA81" s="45"/>
      <c r="CCB81" s="45"/>
      <c r="CCC81" s="45"/>
      <c r="CCD81" s="45"/>
      <c r="CCE81" s="45"/>
      <c r="CCF81" s="45"/>
      <c r="CCG81" s="45"/>
      <c r="CCH81" s="45"/>
      <c r="CCI81" s="45"/>
      <c r="CCJ81" s="45"/>
      <c r="CCK81" s="45"/>
      <c r="CCL81" s="45"/>
      <c r="CCM81" s="45"/>
      <c r="CCN81" s="45"/>
      <c r="CCO81" s="45"/>
      <c r="CCP81" s="45"/>
      <c r="CCQ81" s="45"/>
      <c r="CCR81" s="45"/>
      <c r="CCS81" s="45"/>
      <c r="CCT81" s="45"/>
      <c r="CCU81" s="45"/>
      <c r="CCV81" s="45"/>
      <c r="CCW81" s="45"/>
      <c r="CCX81" s="45"/>
      <c r="CCY81" s="45"/>
      <c r="CCZ81" s="45"/>
      <c r="CDA81" s="45"/>
      <c r="CDB81" s="45"/>
      <c r="CDC81" s="45"/>
      <c r="CDD81" s="45"/>
      <c r="CDE81" s="45"/>
      <c r="CDF81" s="45"/>
      <c r="CDG81" s="45"/>
      <c r="CDH81" s="45"/>
      <c r="CDI81" s="45"/>
      <c r="CDJ81" s="45"/>
      <c r="CDK81" s="45"/>
      <c r="CDL81" s="45"/>
      <c r="CDM81" s="45"/>
      <c r="CDN81" s="45"/>
      <c r="CDO81" s="45"/>
      <c r="CDP81" s="45"/>
      <c r="CDQ81" s="45"/>
      <c r="CDR81" s="45"/>
      <c r="CDS81" s="45"/>
      <c r="CDT81" s="45"/>
      <c r="CDU81" s="45"/>
      <c r="CDV81" s="45"/>
      <c r="CDW81" s="45"/>
      <c r="CDX81" s="45"/>
      <c r="CDY81" s="45"/>
      <c r="CDZ81" s="45"/>
      <c r="CEA81" s="45"/>
      <c r="CEB81" s="45"/>
      <c r="CEC81" s="45"/>
      <c r="CED81" s="45"/>
      <c r="CEE81" s="45"/>
      <c r="CEF81" s="45"/>
      <c r="CEG81" s="45"/>
      <c r="CEH81" s="45"/>
      <c r="CEI81" s="45"/>
      <c r="CEJ81" s="45"/>
      <c r="CEK81" s="45"/>
      <c r="CEL81" s="45"/>
      <c r="CEM81" s="45"/>
      <c r="CEN81" s="45"/>
      <c r="CEO81" s="45"/>
      <c r="CEP81" s="45"/>
      <c r="CEQ81" s="45"/>
      <c r="CER81" s="45"/>
      <c r="CES81" s="45"/>
      <c r="CET81" s="45"/>
      <c r="CEU81" s="45"/>
      <c r="CEV81" s="45"/>
      <c r="CEW81" s="45"/>
      <c r="CEX81" s="45"/>
      <c r="CEY81" s="45"/>
      <c r="CEZ81" s="45"/>
      <c r="CFA81" s="45"/>
      <c r="CFB81" s="45"/>
      <c r="CFC81" s="45"/>
      <c r="CFD81" s="45"/>
      <c r="CFE81" s="45"/>
      <c r="CFF81" s="45"/>
      <c r="CFG81" s="45"/>
      <c r="CFH81" s="45"/>
      <c r="CFI81" s="45"/>
      <c r="CFJ81" s="45"/>
      <c r="CFK81" s="45"/>
      <c r="CFL81" s="45"/>
      <c r="CFM81" s="45"/>
      <c r="CFN81" s="45"/>
      <c r="CFO81" s="45"/>
      <c r="CFP81" s="45"/>
      <c r="CFQ81" s="45"/>
      <c r="CFR81" s="45"/>
      <c r="CFS81" s="45"/>
      <c r="CFT81" s="45"/>
      <c r="CFU81" s="45"/>
      <c r="CFV81" s="45"/>
      <c r="CFW81" s="45"/>
      <c r="CFX81" s="45"/>
      <c r="CFY81" s="45"/>
      <c r="CFZ81" s="45"/>
      <c r="CGA81" s="45"/>
      <c r="CGB81" s="45"/>
      <c r="CGC81" s="45"/>
      <c r="CGD81" s="45"/>
      <c r="CGE81" s="45"/>
      <c r="CGF81" s="45"/>
      <c r="CGG81" s="45"/>
      <c r="CGH81" s="45"/>
      <c r="CGI81" s="45"/>
      <c r="CGJ81" s="45"/>
      <c r="CGK81" s="45"/>
      <c r="CGL81" s="45"/>
      <c r="CGM81" s="45"/>
      <c r="CGN81" s="45"/>
      <c r="CGO81" s="45"/>
      <c r="CGP81" s="45"/>
      <c r="CGQ81" s="45"/>
      <c r="CGR81" s="45"/>
      <c r="CGS81" s="45"/>
      <c r="CGT81" s="45"/>
      <c r="CGU81" s="45"/>
      <c r="CGV81" s="45"/>
      <c r="CGW81" s="45"/>
      <c r="CGX81" s="45"/>
      <c r="CGY81" s="45"/>
      <c r="CGZ81" s="45"/>
      <c r="CHA81" s="45"/>
      <c r="CHB81" s="45"/>
      <c r="CHC81" s="45"/>
      <c r="CHD81" s="45"/>
      <c r="CHE81" s="45"/>
      <c r="CHF81" s="45"/>
      <c r="CHG81" s="45"/>
      <c r="CHH81" s="45"/>
      <c r="CHI81" s="45"/>
      <c r="CHJ81" s="45"/>
      <c r="CHK81" s="45"/>
      <c r="CHL81" s="45"/>
      <c r="CHM81" s="45"/>
      <c r="CHN81" s="45"/>
      <c r="CHO81" s="45"/>
      <c r="CHP81" s="45"/>
      <c r="CHQ81" s="45"/>
      <c r="CHR81" s="45"/>
      <c r="CHS81" s="45"/>
      <c r="CHT81" s="45"/>
      <c r="CHU81" s="45"/>
      <c r="CHV81" s="45"/>
      <c r="CHW81" s="45"/>
      <c r="CHX81" s="45"/>
      <c r="CHY81" s="45"/>
      <c r="CHZ81" s="45"/>
      <c r="CIA81" s="45"/>
      <c r="CIB81" s="45"/>
      <c r="CIC81" s="45"/>
      <c r="CID81" s="45"/>
      <c r="CIE81" s="45"/>
      <c r="CIF81" s="45"/>
      <c r="CIG81" s="45"/>
      <c r="CIH81" s="45"/>
      <c r="CII81" s="45"/>
      <c r="CIJ81" s="45"/>
      <c r="CIK81" s="45"/>
      <c r="CIL81" s="45"/>
      <c r="CIM81" s="45"/>
      <c r="CIN81" s="45"/>
      <c r="CIO81" s="45"/>
      <c r="CIP81" s="45"/>
      <c r="CIQ81" s="45"/>
      <c r="CIR81" s="45"/>
      <c r="CIS81" s="45"/>
      <c r="CIT81" s="45"/>
      <c r="CIU81" s="45"/>
      <c r="CIV81" s="45"/>
      <c r="CIW81" s="45"/>
      <c r="CIX81" s="45"/>
      <c r="CIY81" s="45"/>
      <c r="CIZ81" s="45"/>
      <c r="CJA81" s="45"/>
      <c r="CJB81" s="45"/>
      <c r="CJC81" s="45"/>
      <c r="CJD81" s="45"/>
      <c r="CJE81" s="45"/>
      <c r="CJF81" s="45"/>
      <c r="CJG81" s="45"/>
      <c r="CJH81" s="45"/>
      <c r="CJI81" s="45"/>
      <c r="CJJ81" s="45"/>
      <c r="CJK81" s="45"/>
      <c r="CJL81" s="45"/>
      <c r="CJM81" s="45"/>
      <c r="CJN81" s="45"/>
      <c r="CJO81" s="45"/>
      <c r="CJP81" s="45"/>
      <c r="CJQ81" s="45"/>
      <c r="CJR81" s="45"/>
      <c r="CJS81" s="45"/>
      <c r="CJT81" s="45"/>
      <c r="CJU81" s="45"/>
      <c r="CJV81" s="45"/>
      <c r="CJW81" s="45"/>
      <c r="CJX81" s="45"/>
      <c r="CJY81" s="45"/>
      <c r="CJZ81" s="45"/>
      <c r="CKA81" s="45"/>
      <c r="CKB81" s="45"/>
      <c r="CKC81" s="45"/>
      <c r="CKD81" s="45"/>
      <c r="CKE81" s="45"/>
      <c r="CKF81" s="45"/>
      <c r="CKG81" s="45"/>
      <c r="CKH81" s="45"/>
      <c r="CKI81" s="45"/>
      <c r="CKJ81" s="45"/>
      <c r="CKK81" s="45"/>
      <c r="CKL81" s="45"/>
      <c r="CKM81" s="45"/>
      <c r="CKN81" s="45"/>
      <c r="CKO81" s="45"/>
      <c r="CKP81" s="45"/>
      <c r="CKQ81" s="45"/>
      <c r="CKR81" s="45"/>
      <c r="CKS81" s="45"/>
      <c r="CKT81" s="45"/>
      <c r="CKU81" s="45"/>
      <c r="CKV81" s="45"/>
      <c r="CKW81" s="45"/>
      <c r="CKX81" s="45"/>
      <c r="CKY81" s="45"/>
      <c r="CKZ81" s="45"/>
      <c r="CLA81" s="45"/>
      <c r="CLB81" s="45"/>
      <c r="CLC81" s="45"/>
      <c r="CLD81" s="45"/>
      <c r="CLE81" s="45"/>
      <c r="CLF81" s="45"/>
      <c r="CLG81" s="45"/>
      <c r="CLH81" s="45"/>
      <c r="CLI81" s="45"/>
      <c r="CLJ81" s="45"/>
      <c r="CLK81" s="45"/>
      <c r="CLL81" s="45"/>
      <c r="CLM81" s="45"/>
      <c r="CLN81" s="45"/>
      <c r="CLO81" s="45"/>
      <c r="CLP81" s="45"/>
      <c r="CLQ81" s="45"/>
      <c r="CLR81" s="45"/>
      <c r="CLS81" s="45"/>
      <c r="CLT81" s="45"/>
      <c r="CLU81" s="45"/>
      <c r="CLV81" s="45"/>
      <c r="CLW81" s="45"/>
      <c r="CLX81" s="45"/>
      <c r="CLY81" s="45"/>
      <c r="CLZ81" s="45"/>
      <c r="CMA81" s="45"/>
      <c r="CMB81" s="45"/>
      <c r="CMC81" s="45"/>
      <c r="CMD81" s="45"/>
      <c r="CME81" s="45"/>
      <c r="CMF81" s="45"/>
      <c r="CMG81" s="45"/>
      <c r="CMH81" s="45"/>
      <c r="CMI81" s="45"/>
      <c r="CMJ81" s="45"/>
      <c r="CMK81" s="45"/>
      <c r="CML81" s="45"/>
      <c r="CMM81" s="45"/>
      <c r="CMN81" s="45"/>
      <c r="CMO81" s="45"/>
      <c r="CMP81" s="45"/>
      <c r="CMQ81" s="45"/>
      <c r="CMR81" s="45"/>
      <c r="CMS81" s="45"/>
      <c r="CMT81" s="45"/>
      <c r="CMU81" s="45"/>
      <c r="CMV81" s="45"/>
      <c r="CMW81" s="45"/>
      <c r="CMX81" s="45"/>
      <c r="CMY81" s="45"/>
      <c r="CMZ81" s="45"/>
      <c r="CNA81" s="45"/>
      <c r="CNB81" s="45"/>
      <c r="CNC81" s="45"/>
      <c r="CND81" s="45"/>
      <c r="CNE81" s="45"/>
      <c r="CNF81" s="45"/>
      <c r="CNG81" s="45"/>
      <c r="CNH81" s="45"/>
      <c r="CNI81" s="45"/>
      <c r="CNJ81" s="45"/>
      <c r="CNK81" s="45"/>
      <c r="CNL81" s="45"/>
      <c r="CNM81" s="45"/>
      <c r="CNN81" s="45"/>
      <c r="CNO81" s="45"/>
      <c r="CNP81" s="45"/>
      <c r="CNQ81" s="45"/>
      <c r="CNR81" s="45"/>
      <c r="CNS81" s="45"/>
      <c r="CNT81" s="45"/>
      <c r="CNU81" s="45"/>
      <c r="CNV81" s="45"/>
      <c r="CNW81" s="45"/>
      <c r="CNX81" s="45"/>
      <c r="CNY81" s="45"/>
      <c r="CNZ81" s="45"/>
      <c r="COA81" s="45"/>
      <c r="COB81" s="45"/>
      <c r="COC81" s="45"/>
      <c r="COD81" s="45"/>
      <c r="COE81" s="45"/>
      <c r="COF81" s="45"/>
      <c r="COG81" s="45"/>
      <c r="COH81" s="45"/>
      <c r="COI81" s="45"/>
      <c r="COJ81" s="45"/>
      <c r="COK81" s="45"/>
      <c r="COL81" s="45"/>
      <c r="COM81" s="45"/>
      <c r="CON81" s="45"/>
      <c r="COO81" s="45"/>
      <c r="COP81" s="45"/>
      <c r="COQ81" s="45"/>
      <c r="COR81" s="45"/>
      <c r="COS81" s="45"/>
      <c r="COT81" s="45"/>
      <c r="COU81" s="45"/>
      <c r="COV81" s="45"/>
      <c r="COW81" s="45"/>
      <c r="COX81" s="45"/>
      <c r="COY81" s="45"/>
      <c r="COZ81" s="45"/>
      <c r="CPA81" s="45"/>
      <c r="CPB81" s="45"/>
      <c r="CPC81" s="45"/>
      <c r="CPD81" s="45"/>
      <c r="CPE81" s="45"/>
      <c r="CPF81" s="45"/>
      <c r="CPG81" s="45"/>
      <c r="CPH81" s="45"/>
      <c r="CPI81" s="45"/>
      <c r="CPJ81" s="45"/>
      <c r="CPK81" s="45"/>
      <c r="CPL81" s="45"/>
      <c r="CPM81" s="45"/>
      <c r="CPN81" s="45"/>
      <c r="CPO81" s="45"/>
      <c r="CPP81" s="45"/>
      <c r="CPQ81" s="45"/>
      <c r="CPR81" s="45"/>
      <c r="CPS81" s="45"/>
      <c r="CPT81" s="45"/>
      <c r="CPU81" s="45"/>
      <c r="CPV81" s="45"/>
      <c r="CPW81" s="45"/>
      <c r="CPX81" s="45"/>
      <c r="CPY81" s="45"/>
      <c r="CPZ81" s="45"/>
      <c r="CQA81" s="45"/>
      <c r="CQB81" s="45"/>
      <c r="CQC81" s="45"/>
      <c r="CQD81" s="45"/>
      <c r="CQE81" s="45"/>
      <c r="CQF81" s="45"/>
      <c r="CQG81" s="45"/>
      <c r="CQH81" s="45"/>
      <c r="CQI81" s="45"/>
      <c r="CQJ81" s="45"/>
      <c r="CQK81" s="45"/>
      <c r="CQL81" s="45"/>
      <c r="CQM81" s="45"/>
      <c r="CQN81" s="45"/>
      <c r="CQO81" s="45"/>
      <c r="CQP81" s="45"/>
      <c r="CQQ81" s="45"/>
      <c r="CQR81" s="45"/>
      <c r="CQS81" s="45"/>
      <c r="CQT81" s="45"/>
      <c r="CQU81" s="45"/>
      <c r="CQV81" s="45"/>
      <c r="CQW81" s="45"/>
      <c r="CQX81" s="45"/>
      <c r="CQY81" s="45"/>
      <c r="CQZ81" s="45"/>
      <c r="CRA81" s="45"/>
      <c r="CRB81" s="45"/>
      <c r="CRC81" s="45"/>
      <c r="CRD81" s="45"/>
      <c r="CRE81" s="45"/>
      <c r="CRF81" s="45"/>
      <c r="CRG81" s="45"/>
      <c r="CRH81" s="45"/>
      <c r="CRI81" s="45"/>
      <c r="CRJ81" s="45"/>
      <c r="CRK81" s="45"/>
      <c r="CRL81" s="45"/>
      <c r="CRM81" s="45"/>
      <c r="CRN81" s="45"/>
      <c r="CRO81" s="45"/>
      <c r="CRP81" s="45"/>
      <c r="CRQ81" s="45"/>
      <c r="CRR81" s="45"/>
      <c r="CRS81" s="45"/>
      <c r="CRT81" s="45"/>
      <c r="CRU81" s="45"/>
      <c r="CRV81" s="45"/>
      <c r="CRW81" s="45"/>
      <c r="CRX81" s="45"/>
      <c r="CRY81" s="45"/>
      <c r="CRZ81" s="45"/>
      <c r="CSA81" s="45"/>
      <c r="CSB81" s="45"/>
      <c r="CSC81" s="45"/>
      <c r="CSD81" s="45"/>
      <c r="CSE81" s="45"/>
      <c r="CSF81" s="45"/>
      <c r="CSG81" s="45"/>
      <c r="CSH81" s="45"/>
      <c r="CSI81" s="45"/>
      <c r="CSJ81" s="45"/>
      <c r="CSK81" s="45"/>
      <c r="CSL81" s="45"/>
      <c r="CSM81" s="45"/>
      <c r="CSN81" s="45"/>
      <c r="CSO81" s="45"/>
      <c r="CSP81" s="45"/>
      <c r="CSQ81" s="45"/>
      <c r="CSR81" s="45"/>
      <c r="CSS81" s="45"/>
      <c r="CST81" s="45"/>
      <c r="CSU81" s="45"/>
      <c r="CSV81" s="45"/>
      <c r="CSW81" s="45"/>
      <c r="CSX81" s="45"/>
      <c r="CSY81" s="45"/>
      <c r="CSZ81" s="45"/>
      <c r="CTA81" s="45"/>
      <c r="CTB81" s="45"/>
      <c r="CTC81" s="45"/>
      <c r="CTD81" s="45"/>
      <c r="CTE81" s="45"/>
      <c r="CTF81" s="45"/>
      <c r="CTG81" s="45"/>
      <c r="CTH81" s="45"/>
      <c r="CTI81" s="45"/>
      <c r="CTJ81" s="45"/>
      <c r="CTK81" s="45"/>
      <c r="CTL81" s="45"/>
      <c r="CTM81" s="45"/>
      <c r="CTN81" s="45"/>
      <c r="CTO81" s="45"/>
      <c r="CTP81" s="45"/>
      <c r="CTQ81" s="45"/>
      <c r="CTR81" s="45"/>
      <c r="CTS81" s="45"/>
      <c r="CTT81" s="45"/>
      <c r="CTU81" s="45"/>
      <c r="CTV81" s="45"/>
      <c r="CTW81" s="45"/>
      <c r="CTX81" s="45"/>
      <c r="CTY81" s="45"/>
      <c r="CTZ81" s="45"/>
      <c r="CUA81" s="45"/>
      <c r="CUB81" s="45"/>
      <c r="CUC81" s="45"/>
      <c r="CUD81" s="45"/>
      <c r="CUE81" s="45"/>
      <c r="CUF81" s="45"/>
      <c r="CUG81" s="45"/>
      <c r="CUH81" s="45"/>
      <c r="CUI81" s="45"/>
      <c r="CUJ81" s="45"/>
      <c r="CUK81" s="45"/>
      <c r="CUL81" s="45"/>
      <c r="CUM81" s="45"/>
      <c r="CUN81" s="45"/>
      <c r="CUO81" s="45"/>
      <c r="CUP81" s="45"/>
      <c r="CUQ81" s="45"/>
      <c r="CUR81" s="45"/>
      <c r="CUS81" s="45"/>
      <c r="CUT81" s="45"/>
      <c r="CUU81" s="45"/>
      <c r="CUV81" s="45"/>
      <c r="CUW81" s="45"/>
      <c r="CUX81" s="45"/>
      <c r="CUY81" s="45"/>
      <c r="CUZ81" s="45"/>
      <c r="CVA81" s="45"/>
      <c r="CVB81" s="45"/>
      <c r="CVC81" s="45"/>
      <c r="CVD81" s="45"/>
      <c r="CVE81" s="45"/>
      <c r="CVF81" s="45"/>
      <c r="CVG81" s="45"/>
      <c r="CVH81" s="45"/>
      <c r="CVI81" s="45"/>
      <c r="CVJ81" s="45"/>
      <c r="CVK81" s="45"/>
      <c r="CVL81" s="45"/>
      <c r="CVM81" s="45"/>
      <c r="CVN81" s="45"/>
      <c r="CVO81" s="45"/>
      <c r="CVP81" s="45"/>
      <c r="CVQ81" s="45"/>
      <c r="CVR81" s="45"/>
      <c r="CVS81" s="45"/>
      <c r="CVT81" s="45"/>
      <c r="CVU81" s="45"/>
      <c r="CVV81" s="45"/>
      <c r="CVW81" s="45"/>
      <c r="CVX81" s="45"/>
      <c r="CVY81" s="45"/>
      <c r="CVZ81" s="45"/>
      <c r="CWA81" s="45"/>
      <c r="CWB81" s="45"/>
      <c r="CWC81" s="45"/>
      <c r="CWD81" s="45"/>
      <c r="CWE81" s="45"/>
      <c r="CWF81" s="45"/>
      <c r="CWG81" s="45"/>
      <c r="CWH81" s="45"/>
      <c r="CWI81" s="45"/>
      <c r="CWJ81" s="45"/>
      <c r="CWK81" s="45"/>
      <c r="CWL81" s="45"/>
      <c r="CWM81" s="45"/>
      <c r="CWN81" s="45"/>
      <c r="CWO81" s="45"/>
      <c r="CWP81" s="45"/>
      <c r="CWQ81" s="45"/>
      <c r="CWR81" s="45"/>
      <c r="CWS81" s="45"/>
      <c r="CWT81" s="45"/>
      <c r="CWU81" s="45"/>
      <c r="CWV81" s="45"/>
      <c r="CWW81" s="45"/>
      <c r="CWX81" s="45"/>
      <c r="CWY81" s="45"/>
      <c r="CWZ81" s="45"/>
      <c r="CXA81" s="45"/>
      <c r="CXB81" s="45"/>
      <c r="CXC81" s="45"/>
      <c r="CXD81" s="45"/>
      <c r="CXE81" s="45"/>
      <c r="CXF81" s="45"/>
      <c r="CXG81" s="45"/>
      <c r="CXH81" s="45"/>
      <c r="CXI81" s="45"/>
      <c r="CXJ81" s="45"/>
      <c r="CXK81" s="45"/>
      <c r="CXL81" s="45"/>
      <c r="CXM81" s="45"/>
      <c r="CXN81" s="45"/>
      <c r="CXO81" s="45"/>
      <c r="CXP81" s="45"/>
      <c r="CXQ81" s="45"/>
      <c r="CXR81" s="45"/>
      <c r="CXS81" s="45"/>
      <c r="CXT81" s="45"/>
      <c r="CXU81" s="45"/>
      <c r="CXV81" s="45"/>
      <c r="CXW81" s="45"/>
      <c r="CXX81" s="45"/>
      <c r="CXY81" s="45"/>
      <c r="CXZ81" s="45"/>
      <c r="CYA81" s="45"/>
      <c r="CYB81" s="45"/>
      <c r="CYC81" s="45"/>
      <c r="CYD81" s="45"/>
      <c r="CYE81" s="45"/>
      <c r="CYF81" s="45"/>
      <c r="CYG81" s="45"/>
      <c r="CYH81" s="45"/>
      <c r="CYI81" s="45"/>
      <c r="CYJ81" s="45"/>
      <c r="CYK81" s="45"/>
      <c r="CYL81" s="45"/>
      <c r="CYM81" s="45"/>
      <c r="CYN81" s="45"/>
      <c r="CYO81" s="45"/>
      <c r="CYP81" s="45"/>
      <c r="CYQ81" s="45"/>
      <c r="CYR81" s="45"/>
      <c r="CYS81" s="45"/>
      <c r="CYT81" s="45"/>
      <c r="CYU81" s="45"/>
      <c r="CYV81" s="45"/>
      <c r="CYW81" s="45"/>
      <c r="CYX81" s="45"/>
      <c r="CYY81" s="45"/>
      <c r="CYZ81" s="45"/>
      <c r="CZA81" s="45"/>
      <c r="CZB81" s="45"/>
      <c r="CZC81" s="45"/>
      <c r="CZD81" s="45"/>
      <c r="CZE81" s="45"/>
      <c r="CZF81" s="45"/>
      <c r="CZG81" s="45"/>
      <c r="CZH81" s="45"/>
      <c r="CZI81" s="45"/>
      <c r="CZJ81" s="45"/>
      <c r="CZK81" s="45"/>
      <c r="CZL81" s="45"/>
      <c r="CZM81" s="45"/>
      <c r="CZN81" s="45"/>
      <c r="CZO81" s="45"/>
      <c r="CZP81" s="45"/>
      <c r="CZQ81" s="45"/>
      <c r="CZR81" s="45"/>
      <c r="CZS81" s="45"/>
      <c r="CZT81" s="45"/>
      <c r="CZU81" s="45"/>
      <c r="CZV81" s="45"/>
      <c r="CZW81" s="45"/>
      <c r="CZX81" s="45"/>
      <c r="CZY81" s="45"/>
      <c r="CZZ81" s="45"/>
      <c r="DAA81" s="45"/>
      <c r="DAB81" s="45"/>
      <c r="DAC81" s="45"/>
      <c r="DAD81" s="45"/>
      <c r="DAE81" s="45"/>
      <c r="DAF81" s="45"/>
      <c r="DAG81" s="45"/>
      <c r="DAH81" s="45"/>
      <c r="DAI81" s="45"/>
      <c r="DAJ81" s="45"/>
      <c r="DAK81" s="45"/>
      <c r="DAL81" s="45"/>
      <c r="DAM81" s="45"/>
      <c r="DAN81" s="45"/>
      <c r="DAO81" s="45"/>
      <c r="DAP81" s="45"/>
      <c r="DAQ81" s="45"/>
      <c r="DAR81" s="45"/>
      <c r="DAS81" s="45"/>
      <c r="DAT81" s="45"/>
      <c r="DAU81" s="45"/>
      <c r="DAV81" s="45"/>
      <c r="DAW81" s="45"/>
      <c r="DAX81" s="45"/>
      <c r="DAY81" s="45"/>
      <c r="DAZ81" s="45"/>
      <c r="DBA81" s="45"/>
      <c r="DBB81" s="45"/>
      <c r="DBC81" s="45"/>
      <c r="DBD81" s="45"/>
      <c r="DBE81" s="45"/>
      <c r="DBF81" s="45"/>
      <c r="DBG81" s="45"/>
      <c r="DBH81" s="45"/>
      <c r="DBI81" s="45"/>
      <c r="DBJ81" s="45"/>
      <c r="DBK81" s="45"/>
      <c r="DBL81" s="45"/>
      <c r="DBM81" s="45"/>
      <c r="DBN81" s="45"/>
      <c r="DBO81" s="45"/>
      <c r="DBP81" s="45"/>
      <c r="DBQ81" s="45"/>
      <c r="DBR81" s="45"/>
      <c r="DBS81" s="45"/>
      <c r="DBT81" s="45"/>
      <c r="DBU81" s="45"/>
      <c r="DBV81" s="45"/>
      <c r="DBW81" s="45"/>
      <c r="DBX81" s="45"/>
      <c r="DBY81" s="45"/>
      <c r="DBZ81" s="45"/>
      <c r="DCA81" s="45"/>
      <c r="DCB81" s="45"/>
      <c r="DCC81" s="45"/>
      <c r="DCD81" s="45"/>
      <c r="DCE81" s="45"/>
      <c r="DCF81" s="45"/>
      <c r="DCG81" s="45"/>
      <c r="DCH81" s="45"/>
      <c r="DCI81" s="45"/>
      <c r="DCJ81" s="45"/>
      <c r="DCK81" s="45"/>
      <c r="DCL81" s="45"/>
      <c r="DCM81" s="45"/>
      <c r="DCN81" s="45"/>
      <c r="DCO81" s="45"/>
      <c r="DCP81" s="45"/>
      <c r="DCQ81" s="45"/>
      <c r="DCR81" s="45"/>
      <c r="DCS81" s="45"/>
      <c r="DCT81" s="45"/>
      <c r="DCU81" s="45"/>
      <c r="DCV81" s="45"/>
      <c r="DCW81" s="45"/>
      <c r="DCX81" s="45"/>
      <c r="DCY81" s="45"/>
      <c r="DCZ81" s="45"/>
      <c r="DDA81" s="45"/>
      <c r="DDB81" s="45"/>
      <c r="DDC81" s="45"/>
      <c r="DDD81" s="45"/>
      <c r="DDE81" s="45"/>
      <c r="DDF81" s="45"/>
      <c r="DDG81" s="45"/>
      <c r="DDH81" s="45"/>
      <c r="DDI81" s="45"/>
      <c r="DDJ81" s="45"/>
      <c r="DDK81" s="45"/>
      <c r="DDL81" s="45"/>
      <c r="DDM81" s="45"/>
      <c r="DDN81" s="45"/>
      <c r="DDO81" s="45"/>
      <c r="DDP81" s="45"/>
      <c r="DDQ81" s="45"/>
      <c r="DDR81" s="45"/>
      <c r="DDS81" s="45"/>
      <c r="DDT81" s="45"/>
      <c r="DDU81" s="45"/>
      <c r="DDV81" s="45"/>
      <c r="DDW81" s="45"/>
      <c r="DDX81" s="45"/>
      <c r="DDY81" s="45"/>
      <c r="DDZ81" s="45"/>
      <c r="DEA81" s="45"/>
      <c r="DEB81" s="45"/>
      <c r="DEC81" s="45"/>
      <c r="DED81" s="45"/>
      <c r="DEE81" s="45"/>
      <c r="DEF81" s="45"/>
      <c r="DEG81" s="45"/>
      <c r="DEH81" s="45"/>
      <c r="DEI81" s="45"/>
      <c r="DEJ81" s="45"/>
      <c r="DEK81" s="45"/>
      <c r="DEL81" s="45"/>
      <c r="DEM81" s="45"/>
      <c r="DEN81" s="45"/>
      <c r="DEO81" s="45"/>
      <c r="DEP81" s="45"/>
      <c r="DEQ81" s="45"/>
      <c r="DER81" s="45"/>
      <c r="DES81" s="45"/>
      <c r="DET81" s="45"/>
      <c r="DEU81" s="45"/>
      <c r="DEV81" s="45"/>
      <c r="DEW81" s="45"/>
      <c r="DEX81" s="45"/>
      <c r="DEY81" s="45"/>
      <c r="DEZ81" s="45"/>
      <c r="DFA81" s="45"/>
      <c r="DFB81" s="45"/>
      <c r="DFC81" s="45"/>
      <c r="DFD81" s="45"/>
      <c r="DFE81" s="45"/>
      <c r="DFF81" s="45"/>
      <c r="DFG81" s="45"/>
      <c r="DFH81" s="45"/>
      <c r="DFI81" s="45"/>
      <c r="DFJ81" s="45"/>
      <c r="DFK81" s="45"/>
      <c r="DFL81" s="45"/>
      <c r="DFM81" s="45"/>
      <c r="DFN81" s="45"/>
      <c r="DFO81" s="45"/>
      <c r="DFP81" s="45"/>
      <c r="DFQ81" s="45"/>
      <c r="DFR81" s="45"/>
      <c r="DFS81" s="45"/>
      <c r="DFT81" s="45"/>
      <c r="DFU81" s="45"/>
      <c r="DFV81" s="45"/>
      <c r="DFW81" s="45"/>
      <c r="DFX81" s="45"/>
      <c r="DFY81" s="45"/>
      <c r="DFZ81" s="45"/>
      <c r="DGA81" s="45"/>
      <c r="DGB81" s="45"/>
      <c r="DGC81" s="45"/>
      <c r="DGD81" s="45"/>
      <c r="DGE81" s="45"/>
      <c r="DGF81" s="45"/>
      <c r="DGG81" s="45"/>
      <c r="DGH81" s="45"/>
      <c r="DGI81" s="45"/>
      <c r="DGJ81" s="45"/>
      <c r="DGK81" s="45"/>
      <c r="DGL81" s="45"/>
      <c r="DGM81" s="45"/>
      <c r="DGN81" s="45"/>
      <c r="DGO81" s="45"/>
      <c r="DGP81" s="45"/>
      <c r="DGQ81" s="45"/>
      <c r="DGR81" s="45"/>
      <c r="DGS81" s="45"/>
      <c r="DGT81" s="45"/>
      <c r="DGU81" s="45"/>
      <c r="DGV81" s="45"/>
      <c r="DGW81" s="45"/>
      <c r="DGX81" s="45"/>
      <c r="DGY81" s="45"/>
      <c r="DGZ81" s="45"/>
      <c r="DHA81" s="45"/>
      <c r="DHB81" s="45"/>
      <c r="DHC81" s="45"/>
      <c r="DHD81" s="45"/>
      <c r="DHE81" s="45"/>
      <c r="DHF81" s="45"/>
      <c r="DHG81" s="45"/>
      <c r="DHH81" s="45"/>
      <c r="DHI81" s="45"/>
      <c r="DHJ81" s="45"/>
      <c r="DHK81" s="45"/>
      <c r="DHL81" s="45"/>
      <c r="DHM81" s="45"/>
      <c r="DHN81" s="45"/>
      <c r="DHO81" s="45"/>
      <c r="DHP81" s="45"/>
      <c r="DHQ81" s="45"/>
      <c r="DHR81" s="45"/>
      <c r="DHS81" s="45"/>
      <c r="DHT81" s="45"/>
      <c r="DHU81" s="45"/>
      <c r="DHV81" s="45"/>
      <c r="DHW81" s="45"/>
      <c r="DHX81" s="45"/>
      <c r="DHY81" s="45"/>
      <c r="DHZ81" s="45"/>
      <c r="DIA81" s="45"/>
      <c r="DIB81" s="45"/>
      <c r="DIC81" s="45"/>
      <c r="DID81" s="45"/>
      <c r="DIE81" s="45"/>
      <c r="DIF81" s="45"/>
      <c r="DIG81" s="45"/>
      <c r="DIH81" s="45"/>
      <c r="DII81" s="45"/>
      <c r="DIJ81" s="45"/>
      <c r="DIK81" s="45"/>
      <c r="DIL81" s="45"/>
      <c r="DIM81" s="45"/>
      <c r="DIN81" s="45"/>
      <c r="DIO81" s="45"/>
      <c r="DIP81" s="45"/>
      <c r="DIQ81" s="45"/>
      <c r="DIR81" s="45"/>
      <c r="DIS81" s="45"/>
      <c r="DIT81" s="45"/>
      <c r="DIU81" s="45"/>
      <c r="DIV81" s="45"/>
      <c r="DIW81" s="45"/>
      <c r="DIX81" s="45"/>
      <c r="DIY81" s="45"/>
      <c r="DIZ81" s="45"/>
      <c r="DJA81" s="45"/>
      <c r="DJB81" s="45"/>
      <c r="DJC81" s="45"/>
      <c r="DJD81" s="45"/>
      <c r="DJE81" s="45"/>
      <c r="DJF81" s="45"/>
      <c r="DJG81" s="45"/>
      <c r="DJH81" s="45"/>
      <c r="DJI81" s="45"/>
      <c r="DJJ81" s="45"/>
      <c r="DJK81" s="45"/>
      <c r="DJL81" s="45"/>
      <c r="DJM81" s="45"/>
      <c r="DJN81" s="45"/>
      <c r="DJO81" s="45"/>
      <c r="DJP81" s="45"/>
      <c r="DJQ81" s="45"/>
      <c r="DJR81" s="45"/>
      <c r="DJS81" s="45"/>
      <c r="DJT81" s="45"/>
      <c r="DJU81" s="45"/>
      <c r="DJV81" s="45"/>
      <c r="DJW81" s="45"/>
      <c r="DJX81" s="45"/>
      <c r="DJY81" s="45"/>
      <c r="DJZ81" s="45"/>
      <c r="DKA81" s="45"/>
      <c r="DKB81" s="45"/>
      <c r="DKC81" s="45"/>
      <c r="DKD81" s="45"/>
      <c r="DKE81" s="45"/>
      <c r="DKF81" s="45"/>
      <c r="DKG81" s="45"/>
      <c r="DKH81" s="45"/>
      <c r="DKI81" s="45"/>
      <c r="DKJ81" s="45"/>
      <c r="DKK81" s="45"/>
      <c r="DKL81" s="45"/>
      <c r="DKM81" s="45"/>
      <c r="DKN81" s="45"/>
      <c r="DKO81" s="45"/>
      <c r="DKP81" s="45"/>
      <c r="DKQ81" s="45"/>
      <c r="DKR81" s="45"/>
      <c r="DKS81" s="45"/>
      <c r="DKT81" s="45"/>
      <c r="DKU81" s="45"/>
      <c r="DKV81" s="45"/>
      <c r="DKW81" s="45"/>
      <c r="DKX81" s="45"/>
      <c r="DKY81" s="45"/>
      <c r="DKZ81" s="45"/>
      <c r="DLA81" s="45"/>
      <c r="DLB81" s="45"/>
      <c r="DLC81" s="45"/>
      <c r="DLD81" s="45"/>
      <c r="DLE81" s="45"/>
      <c r="DLF81" s="45"/>
      <c r="DLG81" s="45"/>
      <c r="DLH81" s="45"/>
      <c r="DLI81" s="45"/>
      <c r="DLJ81" s="45"/>
      <c r="DLK81" s="45"/>
      <c r="DLL81" s="45"/>
      <c r="DLM81" s="45"/>
      <c r="DLN81" s="45"/>
      <c r="DLO81" s="45"/>
      <c r="DLP81" s="45"/>
      <c r="DLQ81" s="45"/>
      <c r="DLR81" s="45"/>
      <c r="DLS81" s="45"/>
      <c r="DLT81" s="45"/>
      <c r="DLU81" s="45"/>
      <c r="DLV81" s="45"/>
      <c r="DLW81" s="45"/>
      <c r="DLX81" s="45"/>
      <c r="DLY81" s="45"/>
      <c r="DLZ81" s="45"/>
      <c r="DMA81" s="45"/>
      <c r="DMB81" s="45"/>
      <c r="DMC81" s="45"/>
      <c r="DMD81" s="45"/>
      <c r="DME81" s="45"/>
      <c r="DMF81" s="45"/>
      <c r="DMG81" s="45"/>
      <c r="DMH81" s="45"/>
      <c r="DMI81" s="45"/>
      <c r="DMJ81" s="45"/>
      <c r="DMK81" s="45"/>
      <c r="DML81" s="45"/>
      <c r="DMM81" s="45"/>
      <c r="DMN81" s="45"/>
      <c r="DMO81" s="45"/>
      <c r="DMP81" s="45"/>
      <c r="DMQ81" s="45"/>
      <c r="DMR81" s="45"/>
      <c r="DMS81" s="45"/>
      <c r="DMT81" s="45"/>
      <c r="DMU81" s="45"/>
      <c r="DMV81" s="45"/>
      <c r="DMW81" s="45"/>
      <c r="DMX81" s="45"/>
      <c r="DMY81" s="45"/>
      <c r="DMZ81" s="45"/>
      <c r="DNA81" s="45"/>
      <c r="DNB81" s="45"/>
      <c r="DNC81" s="45"/>
      <c r="DND81" s="45"/>
      <c r="DNE81" s="45"/>
      <c r="DNF81" s="45"/>
      <c r="DNG81" s="45"/>
      <c r="DNH81" s="45"/>
      <c r="DNI81" s="45"/>
      <c r="DNJ81" s="45"/>
      <c r="DNK81" s="45"/>
      <c r="DNL81" s="45"/>
      <c r="DNM81" s="45"/>
      <c r="DNN81" s="45"/>
      <c r="DNO81" s="45"/>
      <c r="DNP81" s="45"/>
      <c r="DNQ81" s="45"/>
      <c r="DNR81" s="45"/>
      <c r="DNS81" s="45"/>
      <c r="DNT81" s="45"/>
      <c r="DNU81" s="45"/>
      <c r="DNV81" s="45"/>
      <c r="DNW81" s="45"/>
      <c r="DNX81" s="45"/>
      <c r="DNY81" s="45"/>
      <c r="DNZ81" s="45"/>
      <c r="DOA81" s="45"/>
      <c r="DOB81" s="45"/>
      <c r="DOC81" s="45"/>
      <c r="DOD81" s="45"/>
      <c r="DOE81" s="45"/>
      <c r="DOF81" s="45"/>
      <c r="DOG81" s="45"/>
      <c r="DOH81" s="45"/>
      <c r="DOI81" s="45"/>
      <c r="DOJ81" s="45"/>
      <c r="DOK81" s="45"/>
      <c r="DOL81" s="45"/>
      <c r="DOM81" s="45"/>
      <c r="DON81" s="45"/>
      <c r="DOO81" s="45"/>
      <c r="DOP81" s="45"/>
      <c r="DOQ81" s="45"/>
      <c r="DOR81" s="45"/>
      <c r="DOS81" s="45"/>
      <c r="DOT81" s="45"/>
      <c r="DOU81" s="45"/>
      <c r="DOV81" s="45"/>
      <c r="DOW81" s="45"/>
      <c r="DOX81" s="45"/>
      <c r="DOY81" s="45"/>
      <c r="DOZ81" s="45"/>
      <c r="DPA81" s="45"/>
      <c r="DPB81" s="45"/>
      <c r="DPC81" s="45"/>
      <c r="DPD81" s="45"/>
      <c r="DPE81" s="45"/>
      <c r="DPF81" s="45"/>
      <c r="DPG81" s="45"/>
      <c r="DPH81" s="45"/>
      <c r="DPI81" s="45"/>
      <c r="DPJ81" s="45"/>
      <c r="DPK81" s="45"/>
      <c r="DPL81" s="45"/>
      <c r="DPM81" s="45"/>
      <c r="DPN81" s="45"/>
      <c r="DPO81" s="45"/>
      <c r="DPP81" s="45"/>
      <c r="DPQ81" s="45"/>
      <c r="DPR81" s="45"/>
      <c r="DPS81" s="45"/>
      <c r="DPT81" s="45"/>
      <c r="DPU81" s="45"/>
      <c r="DPV81" s="45"/>
      <c r="DPW81" s="45"/>
      <c r="DPX81" s="45"/>
      <c r="DPY81" s="45"/>
      <c r="DPZ81" s="45"/>
      <c r="DQA81" s="45"/>
      <c r="DQB81" s="45"/>
      <c r="DQC81" s="45"/>
      <c r="DQD81" s="45"/>
      <c r="DQE81" s="45"/>
      <c r="DQF81" s="45"/>
      <c r="DQG81" s="45"/>
      <c r="DQH81" s="45"/>
      <c r="DQI81" s="45"/>
      <c r="DQJ81" s="45"/>
      <c r="DQK81" s="45"/>
      <c r="DQL81" s="45"/>
      <c r="DQM81" s="45"/>
      <c r="DQN81" s="45"/>
      <c r="DQO81" s="45"/>
      <c r="DQP81" s="45"/>
      <c r="DQQ81" s="45"/>
      <c r="DQR81" s="45"/>
      <c r="DQS81" s="45"/>
      <c r="DQT81" s="45"/>
      <c r="DQU81" s="45"/>
      <c r="DQV81" s="45"/>
      <c r="DQW81" s="45"/>
      <c r="DQX81" s="45"/>
      <c r="DQY81" s="45"/>
      <c r="DQZ81" s="45"/>
      <c r="DRA81" s="45"/>
      <c r="DRB81" s="45"/>
      <c r="DRC81" s="45"/>
      <c r="DRD81" s="45"/>
      <c r="DRE81" s="45"/>
      <c r="DRF81" s="45"/>
      <c r="DRG81" s="45"/>
      <c r="DRH81" s="45"/>
      <c r="DRI81" s="45"/>
      <c r="DRJ81" s="45"/>
      <c r="DRK81" s="45"/>
      <c r="DRL81" s="45"/>
      <c r="DRM81" s="45"/>
      <c r="DRN81" s="45"/>
      <c r="DRO81" s="45"/>
      <c r="DRP81" s="45"/>
      <c r="DRQ81" s="45"/>
      <c r="DRR81" s="45"/>
      <c r="DRS81" s="45"/>
      <c r="DRT81" s="45"/>
      <c r="DRU81" s="45"/>
      <c r="DRV81" s="45"/>
      <c r="DRW81" s="45"/>
      <c r="DRX81" s="45"/>
      <c r="DRY81" s="45"/>
      <c r="DRZ81" s="45"/>
      <c r="DSA81" s="45"/>
      <c r="DSB81" s="45"/>
      <c r="DSC81" s="45"/>
      <c r="DSD81" s="45"/>
      <c r="DSE81" s="45"/>
      <c r="DSF81" s="45"/>
      <c r="DSG81" s="45"/>
      <c r="DSH81" s="45"/>
      <c r="DSI81" s="45"/>
      <c r="DSJ81" s="45"/>
      <c r="DSK81" s="45"/>
      <c r="DSL81" s="45"/>
      <c r="DSM81" s="45"/>
      <c r="DSN81" s="45"/>
      <c r="DSO81" s="45"/>
      <c r="DSP81" s="45"/>
      <c r="DSQ81" s="45"/>
      <c r="DSR81" s="45"/>
      <c r="DSS81" s="45"/>
      <c r="DST81" s="45"/>
      <c r="DSU81" s="45"/>
      <c r="DSV81" s="45"/>
      <c r="DSW81" s="45"/>
      <c r="DSX81" s="45"/>
      <c r="DSY81" s="45"/>
      <c r="DSZ81" s="45"/>
      <c r="DTA81" s="45"/>
      <c r="DTB81" s="45"/>
      <c r="DTC81" s="45"/>
      <c r="DTD81" s="45"/>
      <c r="DTE81" s="45"/>
      <c r="DTF81" s="45"/>
      <c r="DTG81" s="45"/>
      <c r="DTH81" s="45"/>
      <c r="DTI81" s="45"/>
      <c r="DTJ81" s="45"/>
      <c r="DTK81" s="45"/>
      <c r="DTL81" s="45"/>
      <c r="DTM81" s="45"/>
      <c r="DTN81" s="45"/>
      <c r="DTO81" s="45"/>
      <c r="DTP81" s="45"/>
      <c r="DTQ81" s="45"/>
      <c r="DTR81" s="45"/>
      <c r="DTS81" s="45"/>
      <c r="DTT81" s="45"/>
      <c r="DTU81" s="45"/>
      <c r="DTV81" s="45"/>
      <c r="DTW81" s="45"/>
      <c r="DTX81" s="45"/>
      <c r="DTY81" s="45"/>
      <c r="DTZ81" s="45"/>
      <c r="DUA81" s="45"/>
      <c r="DUB81" s="45"/>
      <c r="DUC81" s="45"/>
      <c r="DUD81" s="45"/>
      <c r="DUE81" s="45"/>
      <c r="DUF81" s="45"/>
      <c r="DUG81" s="45"/>
      <c r="DUH81" s="45"/>
      <c r="DUI81" s="45"/>
      <c r="DUJ81" s="45"/>
      <c r="DUK81" s="45"/>
      <c r="DUL81" s="45"/>
      <c r="DUM81" s="45"/>
      <c r="DUN81" s="45"/>
      <c r="DUO81" s="45"/>
      <c r="DUP81" s="45"/>
      <c r="DUQ81" s="45"/>
      <c r="DUR81" s="45"/>
      <c r="DUS81" s="45"/>
      <c r="DUT81" s="45"/>
      <c r="DUU81" s="45"/>
      <c r="DUV81" s="45"/>
      <c r="DUW81" s="45"/>
      <c r="DUX81" s="45"/>
      <c r="DUY81" s="45"/>
      <c r="DUZ81" s="45"/>
      <c r="DVA81" s="45"/>
      <c r="DVB81" s="45"/>
      <c r="DVC81" s="45"/>
      <c r="DVD81" s="45"/>
      <c r="DVE81" s="45"/>
      <c r="DVF81" s="45"/>
      <c r="DVG81" s="45"/>
      <c r="DVH81" s="45"/>
      <c r="DVI81" s="45"/>
      <c r="DVJ81" s="45"/>
      <c r="DVK81" s="45"/>
      <c r="DVL81" s="45"/>
      <c r="DVM81" s="45"/>
      <c r="DVN81" s="45"/>
      <c r="DVO81" s="45"/>
      <c r="DVP81" s="45"/>
      <c r="DVQ81" s="45"/>
      <c r="DVR81" s="45"/>
      <c r="DVS81" s="45"/>
      <c r="DVT81" s="45"/>
      <c r="DVU81" s="45"/>
      <c r="DVV81" s="45"/>
      <c r="DVW81" s="45"/>
      <c r="DVX81" s="45"/>
      <c r="DVY81" s="45"/>
      <c r="DVZ81" s="45"/>
      <c r="DWA81" s="45"/>
      <c r="DWB81" s="45"/>
      <c r="DWC81" s="45"/>
      <c r="DWD81" s="45"/>
      <c r="DWE81" s="45"/>
      <c r="DWF81" s="45"/>
      <c r="DWG81" s="45"/>
      <c r="DWH81" s="45"/>
      <c r="DWI81" s="45"/>
      <c r="DWJ81" s="45"/>
      <c r="DWK81" s="45"/>
      <c r="DWL81" s="45"/>
      <c r="DWM81" s="45"/>
      <c r="DWN81" s="45"/>
      <c r="DWO81" s="45"/>
      <c r="DWP81" s="45"/>
      <c r="DWQ81" s="45"/>
      <c r="DWR81" s="45"/>
      <c r="DWS81" s="45"/>
      <c r="DWT81" s="45"/>
      <c r="DWU81" s="45"/>
      <c r="DWV81" s="45"/>
      <c r="DWW81" s="45"/>
      <c r="DWX81" s="45"/>
      <c r="DWY81" s="45"/>
      <c r="DWZ81" s="45"/>
      <c r="DXA81" s="45"/>
      <c r="DXB81" s="45"/>
      <c r="DXC81" s="45"/>
      <c r="DXD81" s="45"/>
      <c r="DXE81" s="45"/>
      <c r="DXF81" s="45"/>
      <c r="DXG81" s="45"/>
      <c r="DXH81" s="45"/>
      <c r="DXI81" s="45"/>
      <c r="DXJ81" s="45"/>
      <c r="DXK81" s="45"/>
      <c r="DXL81" s="45"/>
      <c r="DXM81" s="45"/>
      <c r="DXN81" s="45"/>
      <c r="DXO81" s="45"/>
      <c r="DXP81" s="45"/>
      <c r="DXQ81" s="45"/>
      <c r="DXR81" s="45"/>
      <c r="DXS81" s="45"/>
      <c r="DXT81" s="45"/>
      <c r="DXU81" s="45"/>
      <c r="DXV81" s="45"/>
      <c r="DXW81" s="45"/>
      <c r="DXX81" s="45"/>
      <c r="DXY81" s="45"/>
      <c r="DXZ81" s="45"/>
      <c r="DYA81" s="45"/>
      <c r="DYB81" s="45"/>
      <c r="DYC81" s="45"/>
      <c r="DYD81" s="45"/>
      <c r="DYE81" s="45"/>
      <c r="DYF81" s="45"/>
      <c r="DYG81" s="45"/>
      <c r="DYH81" s="45"/>
      <c r="DYI81" s="45"/>
      <c r="DYJ81" s="45"/>
      <c r="DYK81" s="45"/>
      <c r="DYL81" s="45"/>
      <c r="DYM81" s="45"/>
      <c r="DYN81" s="45"/>
      <c r="DYO81" s="45"/>
      <c r="DYP81" s="45"/>
      <c r="DYQ81" s="45"/>
      <c r="DYR81" s="45"/>
      <c r="DYS81" s="45"/>
      <c r="DYT81" s="45"/>
      <c r="DYU81" s="45"/>
      <c r="DYV81" s="45"/>
      <c r="DYW81" s="45"/>
      <c r="DYX81" s="45"/>
      <c r="DYY81" s="45"/>
      <c r="DYZ81" s="45"/>
      <c r="DZA81" s="45"/>
      <c r="DZB81" s="45"/>
      <c r="DZC81" s="45"/>
      <c r="DZD81" s="45"/>
      <c r="DZE81" s="45"/>
      <c r="DZF81" s="45"/>
      <c r="DZG81" s="45"/>
      <c r="DZH81" s="45"/>
      <c r="DZI81" s="45"/>
      <c r="DZJ81" s="45"/>
      <c r="DZK81" s="45"/>
      <c r="DZL81" s="45"/>
      <c r="DZM81" s="45"/>
      <c r="DZN81" s="45"/>
      <c r="DZO81" s="45"/>
      <c r="DZP81" s="45"/>
      <c r="DZQ81" s="45"/>
      <c r="DZR81" s="45"/>
      <c r="DZS81" s="45"/>
      <c r="DZT81" s="45"/>
      <c r="DZU81" s="45"/>
      <c r="DZV81" s="45"/>
      <c r="DZW81" s="45"/>
      <c r="DZX81" s="45"/>
      <c r="DZY81" s="45"/>
      <c r="DZZ81" s="45"/>
      <c r="EAA81" s="45"/>
      <c r="EAB81" s="45"/>
      <c r="EAC81" s="45"/>
      <c r="EAD81" s="45"/>
      <c r="EAE81" s="45"/>
      <c r="EAF81" s="45"/>
      <c r="EAG81" s="45"/>
      <c r="EAH81" s="45"/>
      <c r="EAI81" s="45"/>
      <c r="EAJ81" s="45"/>
      <c r="EAK81" s="45"/>
      <c r="EAL81" s="45"/>
      <c r="EAM81" s="45"/>
      <c r="EAN81" s="45"/>
      <c r="EAO81" s="45"/>
      <c r="EAP81" s="45"/>
      <c r="EAQ81" s="45"/>
      <c r="EAR81" s="45"/>
      <c r="EAS81" s="45"/>
      <c r="EAT81" s="45"/>
      <c r="EAU81" s="45"/>
      <c r="EAV81" s="45"/>
      <c r="EAW81" s="45"/>
      <c r="EAX81" s="45"/>
      <c r="EAY81" s="45"/>
      <c r="EAZ81" s="45"/>
      <c r="EBA81" s="45"/>
      <c r="EBB81" s="45"/>
      <c r="EBC81" s="45"/>
      <c r="EBD81" s="45"/>
      <c r="EBE81" s="45"/>
      <c r="EBF81" s="45"/>
      <c r="EBG81" s="45"/>
      <c r="EBH81" s="45"/>
      <c r="EBI81" s="45"/>
      <c r="EBJ81" s="45"/>
      <c r="EBK81" s="45"/>
      <c r="EBL81" s="45"/>
      <c r="EBM81" s="45"/>
      <c r="EBN81" s="45"/>
      <c r="EBO81" s="45"/>
      <c r="EBP81" s="45"/>
      <c r="EBQ81" s="45"/>
      <c r="EBR81" s="45"/>
      <c r="EBS81" s="45"/>
      <c r="EBT81" s="45"/>
      <c r="EBU81" s="45"/>
      <c r="EBV81" s="45"/>
      <c r="EBW81" s="45"/>
      <c r="EBX81" s="45"/>
      <c r="EBY81" s="45"/>
      <c r="EBZ81" s="45"/>
      <c r="ECA81" s="45"/>
      <c r="ECB81" s="45"/>
      <c r="ECC81" s="45"/>
      <c r="ECD81" s="45"/>
      <c r="ECE81" s="45"/>
      <c r="ECF81" s="45"/>
      <c r="ECG81" s="45"/>
      <c r="ECH81" s="45"/>
      <c r="ECI81" s="45"/>
      <c r="ECJ81" s="45"/>
      <c r="ECK81" s="45"/>
      <c r="ECL81" s="45"/>
      <c r="ECM81" s="45"/>
      <c r="ECN81" s="45"/>
      <c r="ECO81" s="45"/>
      <c r="ECP81" s="45"/>
      <c r="ECQ81" s="45"/>
      <c r="ECR81" s="45"/>
      <c r="ECS81" s="45"/>
      <c r="ECT81" s="45"/>
      <c r="ECU81" s="45"/>
      <c r="ECV81" s="45"/>
      <c r="ECW81" s="45"/>
      <c r="ECX81" s="45"/>
      <c r="ECY81" s="45"/>
      <c r="ECZ81" s="45"/>
      <c r="EDA81" s="45"/>
      <c r="EDB81" s="45"/>
      <c r="EDC81" s="45"/>
      <c r="EDD81" s="45"/>
      <c r="EDE81" s="45"/>
      <c r="EDF81" s="45"/>
      <c r="EDG81" s="45"/>
      <c r="EDH81" s="45"/>
      <c r="EDI81" s="45"/>
      <c r="EDJ81" s="45"/>
      <c r="EDK81" s="45"/>
      <c r="EDL81" s="45"/>
      <c r="EDM81" s="45"/>
      <c r="EDN81" s="45"/>
      <c r="EDO81" s="45"/>
      <c r="EDP81" s="45"/>
      <c r="EDQ81" s="45"/>
      <c r="EDR81" s="45"/>
      <c r="EDS81" s="45"/>
      <c r="EDT81" s="45"/>
      <c r="EDU81" s="45"/>
      <c r="EDV81" s="45"/>
      <c r="EDW81" s="45"/>
      <c r="EDX81" s="45"/>
      <c r="EDY81" s="45"/>
      <c r="EDZ81" s="45"/>
      <c r="EEA81" s="45"/>
      <c r="EEB81" s="45"/>
      <c r="EEC81" s="45"/>
      <c r="EED81" s="45"/>
      <c r="EEE81" s="45"/>
      <c r="EEF81" s="45"/>
      <c r="EEG81" s="45"/>
      <c r="EEH81" s="45"/>
      <c r="EEI81" s="45"/>
      <c r="EEJ81" s="45"/>
      <c r="EEK81" s="45"/>
      <c r="EEL81" s="45"/>
      <c r="EEM81" s="45"/>
      <c r="EEN81" s="45"/>
      <c r="EEO81" s="45"/>
      <c r="EEP81" s="45"/>
      <c r="EEQ81" s="45"/>
      <c r="EER81" s="45"/>
      <c r="EES81" s="45"/>
      <c r="EET81" s="45"/>
      <c r="EEU81" s="45"/>
      <c r="EEV81" s="45"/>
      <c r="EEW81" s="45"/>
      <c r="EEX81" s="45"/>
      <c r="EEY81" s="45"/>
      <c r="EEZ81" s="45"/>
      <c r="EFA81" s="45"/>
      <c r="EFB81" s="45"/>
      <c r="EFC81" s="45"/>
      <c r="EFD81" s="45"/>
      <c r="EFE81" s="45"/>
      <c r="EFF81" s="45"/>
      <c r="EFG81" s="45"/>
      <c r="EFH81" s="45"/>
      <c r="EFI81" s="45"/>
      <c r="EFJ81" s="45"/>
      <c r="EFK81" s="45"/>
      <c r="EFL81" s="45"/>
      <c r="EFM81" s="45"/>
      <c r="EFN81" s="45"/>
      <c r="EFO81" s="45"/>
      <c r="EFP81" s="45"/>
      <c r="EFQ81" s="45"/>
      <c r="EFR81" s="45"/>
      <c r="EFS81" s="45"/>
      <c r="EFT81" s="45"/>
      <c r="EFU81" s="45"/>
      <c r="EFV81" s="45"/>
      <c r="EFW81" s="45"/>
      <c r="EFX81" s="45"/>
      <c r="EFY81" s="45"/>
      <c r="EFZ81" s="45"/>
      <c r="EGA81" s="45"/>
      <c r="EGB81" s="45"/>
      <c r="EGC81" s="45"/>
      <c r="EGD81" s="45"/>
      <c r="EGE81" s="45"/>
      <c r="EGF81" s="45"/>
      <c r="EGG81" s="45"/>
      <c r="EGH81" s="45"/>
      <c r="EGI81" s="45"/>
      <c r="EGJ81" s="45"/>
      <c r="EGK81" s="45"/>
      <c r="EGL81" s="45"/>
      <c r="EGM81" s="45"/>
      <c r="EGN81" s="45"/>
      <c r="EGO81" s="45"/>
      <c r="EGP81" s="45"/>
      <c r="EGQ81" s="45"/>
      <c r="EGR81" s="45"/>
      <c r="EGS81" s="45"/>
      <c r="EGT81" s="45"/>
      <c r="EGU81" s="45"/>
      <c r="EGV81" s="45"/>
      <c r="EGW81" s="45"/>
      <c r="EGX81" s="45"/>
      <c r="EGY81" s="45"/>
      <c r="EGZ81" s="45"/>
      <c r="EHA81" s="45"/>
      <c r="EHB81" s="45"/>
      <c r="EHC81" s="45"/>
      <c r="EHD81" s="45"/>
      <c r="EHE81" s="45"/>
      <c r="EHF81" s="45"/>
      <c r="EHG81" s="45"/>
      <c r="EHH81" s="45"/>
      <c r="EHI81" s="45"/>
      <c r="EHJ81" s="45"/>
      <c r="EHK81" s="45"/>
      <c r="EHL81" s="45"/>
      <c r="EHM81" s="45"/>
      <c r="EHN81" s="45"/>
      <c r="EHO81" s="45"/>
      <c r="EHP81" s="45"/>
      <c r="EHQ81" s="45"/>
      <c r="EHR81" s="45"/>
      <c r="EHS81" s="45"/>
      <c r="EHT81" s="45"/>
      <c r="EHU81" s="45"/>
      <c r="EHV81" s="45"/>
      <c r="EHW81" s="45"/>
      <c r="EHX81" s="45"/>
      <c r="EHY81" s="45"/>
      <c r="EHZ81" s="45"/>
      <c r="EIA81" s="45"/>
      <c r="EIB81" s="45"/>
      <c r="EIC81" s="45"/>
      <c r="EID81" s="45"/>
      <c r="EIE81" s="45"/>
      <c r="EIF81" s="45"/>
      <c r="EIG81" s="45"/>
      <c r="EIH81" s="45"/>
      <c r="EII81" s="45"/>
      <c r="EIJ81" s="45"/>
      <c r="EIK81" s="45"/>
      <c r="EIL81" s="45"/>
      <c r="EIM81" s="45"/>
      <c r="EIN81" s="45"/>
      <c r="EIO81" s="45"/>
      <c r="EIP81" s="45"/>
      <c r="EIQ81" s="45"/>
      <c r="EIR81" s="45"/>
      <c r="EIS81" s="45"/>
      <c r="EIT81" s="45"/>
      <c r="EIU81" s="45"/>
      <c r="EIV81" s="45"/>
      <c r="EIW81" s="45"/>
      <c r="EIX81" s="45"/>
      <c r="EIY81" s="45"/>
      <c r="EIZ81" s="45"/>
      <c r="EJA81" s="45"/>
      <c r="EJB81" s="45"/>
      <c r="EJC81" s="45"/>
      <c r="EJD81" s="45"/>
      <c r="EJE81" s="45"/>
      <c r="EJF81" s="45"/>
      <c r="EJG81" s="45"/>
      <c r="EJH81" s="45"/>
      <c r="EJI81" s="45"/>
      <c r="EJJ81" s="45"/>
      <c r="EJK81" s="45"/>
      <c r="EJL81" s="45"/>
      <c r="EJM81" s="45"/>
      <c r="EJN81" s="45"/>
      <c r="EJO81" s="45"/>
      <c r="EJP81" s="45"/>
      <c r="EJQ81" s="45"/>
      <c r="EJR81" s="45"/>
      <c r="EJS81" s="45"/>
      <c r="EJT81" s="45"/>
      <c r="EJU81" s="45"/>
      <c r="EJV81" s="45"/>
      <c r="EJW81" s="45"/>
      <c r="EJX81" s="45"/>
      <c r="EJY81" s="45"/>
      <c r="EJZ81" s="45"/>
      <c r="EKA81" s="45"/>
      <c r="EKB81" s="45"/>
      <c r="EKC81" s="45"/>
      <c r="EKD81" s="45"/>
      <c r="EKE81" s="45"/>
      <c r="EKF81" s="45"/>
      <c r="EKG81" s="45"/>
      <c r="EKH81" s="45"/>
      <c r="EKI81" s="45"/>
      <c r="EKJ81" s="45"/>
      <c r="EKK81" s="45"/>
      <c r="EKL81" s="45"/>
      <c r="EKM81" s="45"/>
      <c r="EKN81" s="45"/>
      <c r="EKO81" s="45"/>
      <c r="EKP81" s="45"/>
      <c r="EKQ81" s="45"/>
      <c r="EKR81" s="45"/>
      <c r="EKS81" s="45"/>
      <c r="EKT81" s="45"/>
      <c r="EKU81" s="45"/>
      <c r="EKV81" s="45"/>
      <c r="EKW81" s="45"/>
      <c r="EKX81" s="45"/>
      <c r="EKY81" s="45"/>
      <c r="EKZ81" s="45"/>
      <c r="ELA81" s="45"/>
      <c r="ELB81" s="45"/>
      <c r="ELC81" s="45"/>
      <c r="ELD81" s="45"/>
      <c r="ELE81" s="45"/>
      <c r="ELF81" s="45"/>
      <c r="ELG81" s="45"/>
      <c r="ELH81" s="45"/>
      <c r="ELI81" s="45"/>
      <c r="ELJ81" s="45"/>
      <c r="ELK81" s="45"/>
      <c r="ELL81" s="45"/>
      <c r="ELM81" s="45"/>
      <c r="ELN81" s="45"/>
      <c r="ELO81" s="45"/>
      <c r="ELP81" s="45"/>
      <c r="ELQ81" s="45"/>
      <c r="ELR81" s="45"/>
      <c r="ELS81" s="45"/>
      <c r="ELT81" s="45"/>
      <c r="ELU81" s="45"/>
      <c r="ELV81" s="45"/>
      <c r="ELW81" s="45"/>
      <c r="ELX81" s="45"/>
      <c r="ELY81" s="45"/>
      <c r="ELZ81" s="45"/>
      <c r="EMA81" s="45"/>
      <c r="EMB81" s="45"/>
      <c r="EMC81" s="45"/>
      <c r="EMD81" s="45"/>
      <c r="EME81" s="45"/>
      <c r="EMF81" s="45"/>
      <c r="EMG81" s="45"/>
      <c r="EMH81" s="45"/>
      <c r="EMI81" s="45"/>
      <c r="EMJ81" s="45"/>
      <c r="EMK81" s="45"/>
      <c r="EML81" s="45"/>
      <c r="EMM81" s="45"/>
      <c r="EMN81" s="45"/>
      <c r="EMO81" s="45"/>
      <c r="EMP81" s="45"/>
      <c r="EMQ81" s="45"/>
      <c r="EMR81" s="45"/>
      <c r="EMS81" s="45"/>
      <c r="EMT81" s="45"/>
      <c r="EMU81" s="45"/>
      <c r="EMV81" s="45"/>
      <c r="EMW81" s="45"/>
      <c r="EMX81" s="45"/>
      <c r="EMY81" s="45"/>
      <c r="EMZ81" s="45"/>
      <c r="ENA81" s="45"/>
      <c r="ENB81" s="45"/>
      <c r="ENC81" s="45"/>
      <c r="END81" s="45"/>
      <c r="ENE81" s="45"/>
      <c r="ENF81" s="45"/>
      <c r="ENG81" s="45"/>
      <c r="ENH81" s="45"/>
      <c r="ENI81" s="45"/>
      <c r="ENJ81" s="45"/>
      <c r="ENK81" s="45"/>
      <c r="ENL81" s="45"/>
      <c r="ENM81" s="45"/>
      <c r="ENN81" s="45"/>
      <c r="ENO81" s="45"/>
      <c r="ENP81" s="45"/>
      <c r="ENQ81" s="45"/>
      <c r="ENR81" s="45"/>
      <c r="ENS81" s="45"/>
      <c r="ENT81" s="45"/>
      <c r="ENU81" s="45"/>
      <c r="ENV81" s="45"/>
      <c r="ENW81" s="45"/>
      <c r="ENX81" s="45"/>
      <c r="ENY81" s="45"/>
      <c r="ENZ81" s="45"/>
      <c r="EOA81" s="45"/>
      <c r="EOB81" s="45"/>
      <c r="EOC81" s="45"/>
      <c r="EOD81" s="45"/>
      <c r="EOE81" s="45"/>
      <c r="EOF81" s="45"/>
      <c r="EOG81" s="45"/>
      <c r="EOH81" s="45"/>
      <c r="EOI81" s="45"/>
      <c r="EOJ81" s="45"/>
      <c r="EOK81" s="45"/>
      <c r="EOL81" s="45"/>
      <c r="EOM81" s="45"/>
      <c r="EON81" s="45"/>
      <c r="EOO81" s="45"/>
      <c r="EOP81" s="45"/>
      <c r="EOQ81" s="45"/>
      <c r="EOR81" s="45"/>
      <c r="EOS81" s="45"/>
      <c r="EOT81" s="45"/>
      <c r="EOU81" s="45"/>
      <c r="EOV81" s="45"/>
      <c r="EOW81" s="45"/>
      <c r="EOX81" s="45"/>
      <c r="EOY81" s="45"/>
      <c r="EOZ81" s="45"/>
      <c r="EPA81" s="45"/>
      <c r="EPB81" s="45"/>
      <c r="EPC81" s="45"/>
      <c r="EPD81" s="45"/>
      <c r="EPE81" s="45"/>
      <c r="EPF81" s="45"/>
      <c r="EPG81" s="45"/>
      <c r="EPH81" s="45"/>
      <c r="EPI81" s="45"/>
      <c r="EPJ81" s="45"/>
      <c r="EPK81" s="45"/>
      <c r="EPL81" s="45"/>
      <c r="EPM81" s="45"/>
      <c r="EPN81" s="45"/>
      <c r="EPO81" s="45"/>
      <c r="EPP81" s="45"/>
      <c r="EPQ81" s="45"/>
      <c r="EPR81" s="45"/>
      <c r="EPS81" s="45"/>
      <c r="EPT81" s="45"/>
      <c r="EPU81" s="45"/>
      <c r="EPV81" s="45"/>
      <c r="EPW81" s="45"/>
      <c r="EPX81" s="45"/>
      <c r="EPY81" s="45"/>
      <c r="EPZ81" s="45"/>
      <c r="EQA81" s="45"/>
      <c r="EQB81" s="45"/>
      <c r="EQC81" s="45"/>
      <c r="EQD81" s="45"/>
      <c r="EQE81" s="45"/>
      <c r="EQF81" s="45"/>
      <c r="EQG81" s="45"/>
      <c r="EQH81" s="45"/>
      <c r="EQI81" s="45"/>
      <c r="EQJ81" s="45"/>
      <c r="EQK81" s="45"/>
      <c r="EQL81" s="45"/>
      <c r="EQM81" s="45"/>
      <c r="EQN81" s="45"/>
      <c r="EQO81" s="45"/>
      <c r="EQP81" s="45"/>
      <c r="EQQ81" s="45"/>
      <c r="EQR81" s="45"/>
      <c r="EQS81" s="45"/>
      <c r="EQT81" s="45"/>
      <c r="EQU81" s="45"/>
      <c r="EQV81" s="45"/>
      <c r="EQW81" s="45"/>
      <c r="EQX81" s="45"/>
      <c r="EQY81" s="45"/>
      <c r="EQZ81" s="45"/>
      <c r="ERA81" s="45"/>
      <c r="ERB81" s="45"/>
      <c r="ERC81" s="45"/>
      <c r="ERD81" s="45"/>
      <c r="ERE81" s="45"/>
      <c r="ERF81" s="45"/>
      <c r="ERG81" s="45"/>
      <c r="ERH81" s="45"/>
      <c r="ERI81" s="45"/>
      <c r="ERJ81" s="45"/>
      <c r="ERK81" s="45"/>
      <c r="ERL81" s="45"/>
      <c r="ERM81" s="45"/>
      <c r="ERN81" s="45"/>
      <c r="ERO81" s="45"/>
      <c r="ERP81" s="45"/>
      <c r="ERQ81" s="45"/>
      <c r="ERR81" s="45"/>
      <c r="ERS81" s="45"/>
      <c r="ERT81" s="45"/>
      <c r="ERU81" s="45"/>
      <c r="ERV81" s="45"/>
      <c r="ERW81" s="45"/>
      <c r="ERX81" s="45"/>
      <c r="ERY81" s="45"/>
      <c r="ERZ81" s="45"/>
      <c r="ESA81" s="45"/>
      <c r="ESB81" s="45"/>
      <c r="ESC81" s="45"/>
      <c r="ESD81" s="45"/>
      <c r="ESE81" s="45"/>
      <c r="ESF81" s="45"/>
      <c r="ESG81" s="45"/>
      <c r="ESH81" s="45"/>
      <c r="ESI81" s="45"/>
      <c r="ESJ81" s="45"/>
      <c r="ESK81" s="45"/>
      <c r="ESL81" s="45"/>
      <c r="ESM81" s="45"/>
      <c r="ESN81" s="45"/>
      <c r="ESO81" s="45"/>
      <c r="ESP81" s="45"/>
      <c r="ESQ81" s="45"/>
      <c r="ESR81" s="45"/>
      <c r="ESS81" s="45"/>
      <c r="EST81" s="45"/>
      <c r="ESU81" s="45"/>
      <c r="ESV81" s="45"/>
      <c r="ESW81" s="45"/>
      <c r="ESX81" s="45"/>
      <c r="ESY81" s="45"/>
      <c r="ESZ81" s="45"/>
      <c r="ETA81" s="45"/>
      <c r="ETB81" s="45"/>
      <c r="ETC81" s="45"/>
      <c r="ETD81" s="45"/>
      <c r="ETE81" s="45"/>
      <c r="ETF81" s="45"/>
      <c r="ETG81" s="45"/>
      <c r="ETH81" s="45"/>
      <c r="ETI81" s="45"/>
      <c r="ETJ81" s="45"/>
      <c r="ETK81" s="45"/>
      <c r="ETL81" s="45"/>
      <c r="ETM81" s="45"/>
      <c r="ETN81" s="45"/>
      <c r="ETO81" s="45"/>
      <c r="ETP81" s="45"/>
      <c r="ETQ81" s="45"/>
      <c r="ETR81" s="45"/>
      <c r="ETS81" s="45"/>
      <c r="ETT81" s="45"/>
      <c r="ETU81" s="45"/>
      <c r="ETV81" s="45"/>
      <c r="ETW81" s="45"/>
      <c r="ETX81" s="45"/>
      <c r="ETY81" s="45"/>
      <c r="ETZ81" s="45"/>
      <c r="EUA81" s="45"/>
      <c r="EUB81" s="45"/>
      <c r="EUC81" s="45"/>
      <c r="EUD81" s="45"/>
      <c r="EUE81" s="45"/>
      <c r="EUF81" s="45"/>
      <c r="EUG81" s="45"/>
      <c r="EUH81" s="45"/>
      <c r="EUI81" s="45"/>
      <c r="EUJ81" s="45"/>
      <c r="EUK81" s="45"/>
      <c r="EUL81" s="45"/>
      <c r="EUM81" s="45"/>
      <c r="EUN81" s="45"/>
      <c r="EUO81" s="45"/>
      <c r="EUP81" s="45"/>
      <c r="EUQ81" s="45"/>
      <c r="EUR81" s="45"/>
      <c r="EUS81" s="45"/>
      <c r="EUT81" s="45"/>
      <c r="EUU81" s="45"/>
      <c r="EUV81" s="45"/>
      <c r="EUW81" s="45"/>
      <c r="EUX81" s="45"/>
      <c r="EUY81" s="45"/>
      <c r="EUZ81" s="45"/>
      <c r="EVA81" s="45"/>
      <c r="EVB81" s="45"/>
      <c r="EVC81" s="45"/>
      <c r="EVD81" s="45"/>
      <c r="EVE81" s="45"/>
      <c r="EVF81" s="45"/>
      <c r="EVG81" s="45"/>
      <c r="EVH81" s="45"/>
      <c r="EVI81" s="45"/>
      <c r="EVJ81" s="45"/>
      <c r="EVK81" s="45"/>
      <c r="EVL81" s="45"/>
      <c r="EVM81" s="45"/>
      <c r="EVN81" s="45"/>
      <c r="EVO81" s="45"/>
      <c r="EVP81" s="45"/>
      <c r="EVQ81" s="45"/>
      <c r="EVR81" s="45"/>
      <c r="EVS81" s="45"/>
      <c r="EVT81" s="45"/>
      <c r="EVU81" s="45"/>
      <c r="EVV81" s="45"/>
      <c r="EVW81" s="45"/>
      <c r="EVX81" s="45"/>
      <c r="EVY81" s="45"/>
      <c r="EVZ81" s="45"/>
      <c r="EWA81" s="45"/>
      <c r="EWB81" s="45"/>
      <c r="EWC81" s="45"/>
      <c r="EWD81" s="45"/>
      <c r="EWE81" s="45"/>
      <c r="EWF81" s="45"/>
      <c r="EWG81" s="45"/>
      <c r="EWH81" s="45"/>
      <c r="EWI81" s="45"/>
      <c r="EWJ81" s="45"/>
      <c r="EWK81" s="45"/>
      <c r="EWL81" s="45"/>
      <c r="EWM81" s="45"/>
      <c r="EWN81" s="45"/>
      <c r="EWO81" s="45"/>
      <c r="EWP81" s="45"/>
      <c r="EWQ81" s="45"/>
      <c r="EWR81" s="45"/>
      <c r="EWS81" s="45"/>
      <c r="EWT81" s="45"/>
      <c r="EWU81" s="45"/>
      <c r="EWV81" s="45"/>
      <c r="EWW81" s="45"/>
      <c r="EWX81" s="45"/>
      <c r="EWY81" s="45"/>
      <c r="EWZ81" s="45"/>
      <c r="EXA81" s="45"/>
      <c r="EXB81" s="45"/>
      <c r="EXC81" s="45"/>
      <c r="EXD81" s="45"/>
      <c r="EXE81" s="45"/>
      <c r="EXF81" s="45"/>
      <c r="EXG81" s="45"/>
      <c r="EXH81" s="45"/>
      <c r="EXI81" s="45"/>
      <c r="EXJ81" s="45"/>
      <c r="EXK81" s="45"/>
      <c r="EXL81" s="45"/>
      <c r="EXM81" s="45"/>
      <c r="EXN81" s="45"/>
      <c r="EXO81" s="45"/>
      <c r="EXP81" s="45"/>
      <c r="EXQ81" s="45"/>
      <c r="EXR81" s="45"/>
      <c r="EXS81" s="45"/>
      <c r="EXT81" s="45"/>
      <c r="EXU81" s="45"/>
      <c r="EXV81" s="45"/>
      <c r="EXW81" s="45"/>
      <c r="EXX81" s="45"/>
      <c r="EXY81" s="45"/>
      <c r="EXZ81" s="45"/>
      <c r="EYA81" s="45"/>
      <c r="EYB81" s="45"/>
      <c r="EYC81" s="45"/>
      <c r="EYD81" s="45"/>
      <c r="EYE81" s="45"/>
      <c r="EYF81" s="45"/>
      <c r="EYG81" s="45"/>
      <c r="EYH81" s="45"/>
      <c r="EYI81" s="45"/>
      <c r="EYJ81" s="45"/>
      <c r="EYK81" s="45"/>
      <c r="EYL81" s="45"/>
      <c r="EYM81" s="45"/>
      <c r="EYN81" s="45"/>
      <c r="EYO81" s="45"/>
      <c r="EYP81" s="45"/>
      <c r="EYQ81" s="45"/>
      <c r="EYR81" s="45"/>
      <c r="EYS81" s="45"/>
      <c r="EYT81" s="45"/>
      <c r="EYU81" s="45"/>
      <c r="EYV81" s="45"/>
      <c r="EYW81" s="45"/>
      <c r="EYX81" s="45"/>
      <c r="EYY81" s="45"/>
      <c r="EYZ81" s="45"/>
      <c r="EZA81" s="45"/>
      <c r="EZB81" s="45"/>
      <c r="EZC81" s="45"/>
      <c r="EZD81" s="45"/>
      <c r="EZE81" s="45"/>
      <c r="EZF81" s="45"/>
      <c r="EZG81" s="45"/>
      <c r="EZH81" s="45"/>
      <c r="EZI81" s="45"/>
      <c r="EZJ81" s="45"/>
      <c r="EZK81" s="45"/>
      <c r="EZL81" s="45"/>
      <c r="EZM81" s="45"/>
      <c r="EZN81" s="45"/>
      <c r="EZO81" s="45"/>
      <c r="EZP81" s="45"/>
      <c r="EZQ81" s="45"/>
      <c r="EZR81" s="45"/>
      <c r="EZS81" s="45"/>
      <c r="EZT81" s="45"/>
      <c r="EZU81" s="45"/>
      <c r="EZV81" s="45"/>
      <c r="EZW81" s="45"/>
      <c r="EZX81" s="45"/>
      <c r="EZY81" s="45"/>
      <c r="EZZ81" s="45"/>
      <c r="FAA81" s="45"/>
      <c r="FAB81" s="45"/>
      <c r="FAC81" s="45"/>
      <c r="FAD81" s="45"/>
      <c r="FAE81" s="45"/>
      <c r="FAF81" s="45"/>
      <c r="FAG81" s="45"/>
      <c r="FAH81" s="45"/>
      <c r="FAI81" s="45"/>
      <c r="FAJ81" s="45"/>
      <c r="FAK81" s="45"/>
      <c r="FAL81" s="45"/>
      <c r="FAM81" s="45"/>
      <c r="FAN81" s="45"/>
      <c r="FAO81" s="45"/>
      <c r="FAP81" s="45"/>
      <c r="FAQ81" s="45"/>
      <c r="FAR81" s="45"/>
      <c r="FAS81" s="45"/>
      <c r="FAT81" s="45"/>
      <c r="FAU81" s="45"/>
      <c r="FAV81" s="45"/>
      <c r="FAW81" s="45"/>
      <c r="FAX81" s="45"/>
      <c r="FAY81" s="45"/>
      <c r="FAZ81" s="45"/>
      <c r="FBA81" s="45"/>
      <c r="FBB81" s="45"/>
      <c r="FBC81" s="45"/>
      <c r="FBD81" s="45"/>
      <c r="FBE81" s="45"/>
      <c r="FBF81" s="45"/>
      <c r="FBG81" s="45"/>
      <c r="FBH81" s="45"/>
      <c r="FBI81" s="45"/>
      <c r="FBJ81" s="45"/>
      <c r="FBK81" s="45"/>
      <c r="FBL81" s="45"/>
      <c r="FBM81" s="45"/>
      <c r="FBN81" s="45"/>
      <c r="FBO81" s="45"/>
      <c r="FBP81" s="45"/>
      <c r="FBQ81" s="45"/>
      <c r="FBR81" s="45"/>
      <c r="FBS81" s="45"/>
      <c r="FBT81" s="45"/>
      <c r="FBU81" s="45"/>
      <c r="FBV81" s="45"/>
      <c r="FBW81" s="45"/>
      <c r="FBX81" s="45"/>
      <c r="FBY81" s="45"/>
      <c r="FBZ81" s="45"/>
      <c r="FCA81" s="45"/>
      <c r="FCB81" s="45"/>
      <c r="FCC81" s="45"/>
      <c r="FCD81" s="45"/>
      <c r="FCE81" s="45"/>
      <c r="FCF81" s="45"/>
      <c r="FCG81" s="45"/>
      <c r="FCH81" s="45"/>
      <c r="FCI81" s="45"/>
      <c r="FCJ81" s="45"/>
      <c r="FCK81" s="45"/>
      <c r="FCL81" s="45"/>
      <c r="FCM81" s="45"/>
      <c r="FCN81" s="45"/>
      <c r="FCO81" s="45"/>
      <c r="FCP81" s="45"/>
      <c r="FCQ81" s="45"/>
      <c r="FCR81" s="45"/>
      <c r="FCS81" s="45"/>
      <c r="FCT81" s="45"/>
      <c r="FCU81" s="45"/>
      <c r="FCV81" s="45"/>
      <c r="FCW81" s="45"/>
      <c r="FCX81" s="45"/>
      <c r="FCY81" s="45"/>
      <c r="FCZ81" s="45"/>
      <c r="FDA81" s="45"/>
      <c r="FDB81" s="45"/>
      <c r="FDC81" s="45"/>
      <c r="FDD81" s="45"/>
      <c r="FDE81" s="45"/>
      <c r="FDF81" s="45"/>
      <c r="FDG81" s="45"/>
      <c r="FDH81" s="45"/>
      <c r="FDI81" s="45"/>
      <c r="FDJ81" s="45"/>
      <c r="FDK81" s="45"/>
      <c r="FDL81" s="45"/>
      <c r="FDM81" s="45"/>
      <c r="FDN81" s="45"/>
      <c r="FDO81" s="45"/>
      <c r="FDP81" s="45"/>
      <c r="FDQ81" s="45"/>
      <c r="FDR81" s="45"/>
      <c r="FDS81" s="45"/>
      <c r="FDT81" s="45"/>
      <c r="FDU81" s="45"/>
      <c r="FDV81" s="45"/>
      <c r="FDW81" s="45"/>
      <c r="FDX81" s="45"/>
      <c r="FDY81" s="45"/>
      <c r="FDZ81" s="45"/>
      <c r="FEA81" s="45"/>
      <c r="FEB81" s="45"/>
      <c r="FEC81" s="45"/>
      <c r="FED81" s="45"/>
      <c r="FEE81" s="45"/>
      <c r="FEF81" s="45"/>
      <c r="FEG81" s="45"/>
      <c r="FEH81" s="45"/>
      <c r="FEI81" s="45"/>
      <c r="FEJ81" s="45"/>
      <c r="FEK81" s="45"/>
      <c r="FEL81" s="45"/>
      <c r="FEM81" s="45"/>
      <c r="FEN81" s="45"/>
      <c r="FEO81" s="45"/>
      <c r="FEP81" s="45"/>
      <c r="FEQ81" s="45"/>
      <c r="FER81" s="45"/>
      <c r="FES81" s="45"/>
      <c r="FET81" s="45"/>
      <c r="FEU81" s="45"/>
      <c r="FEV81" s="45"/>
      <c r="FEW81" s="45"/>
      <c r="FEX81" s="45"/>
      <c r="FEY81" s="45"/>
      <c r="FEZ81" s="45"/>
      <c r="FFA81" s="45"/>
      <c r="FFB81" s="45"/>
      <c r="FFC81" s="45"/>
      <c r="FFD81" s="45"/>
      <c r="FFE81" s="45"/>
      <c r="FFF81" s="45"/>
      <c r="FFG81" s="45"/>
      <c r="FFH81" s="45"/>
      <c r="FFI81" s="45"/>
      <c r="FFJ81" s="45"/>
      <c r="FFK81" s="45"/>
      <c r="FFL81" s="45"/>
      <c r="FFM81" s="45"/>
      <c r="FFN81" s="45"/>
      <c r="FFO81" s="45"/>
      <c r="FFP81" s="45"/>
      <c r="FFQ81" s="45"/>
      <c r="FFR81" s="45"/>
      <c r="FFS81" s="45"/>
      <c r="FFT81" s="45"/>
      <c r="FFU81" s="45"/>
      <c r="FFV81" s="45"/>
      <c r="FFW81" s="45"/>
      <c r="FFX81" s="45"/>
      <c r="FFY81" s="45"/>
      <c r="FFZ81" s="45"/>
      <c r="FGA81" s="45"/>
      <c r="FGB81" s="45"/>
      <c r="FGC81" s="45"/>
      <c r="FGD81" s="45"/>
      <c r="FGE81" s="45"/>
      <c r="FGF81" s="45"/>
      <c r="FGG81" s="45"/>
      <c r="FGH81" s="45"/>
      <c r="FGI81" s="45"/>
      <c r="FGJ81" s="45"/>
      <c r="FGK81" s="45"/>
      <c r="FGL81" s="45"/>
      <c r="FGM81" s="45"/>
      <c r="FGN81" s="45"/>
      <c r="FGO81" s="45"/>
      <c r="FGP81" s="45"/>
      <c r="FGQ81" s="45"/>
      <c r="FGR81" s="45"/>
      <c r="FGS81" s="45"/>
      <c r="FGT81" s="45"/>
      <c r="FGU81" s="45"/>
      <c r="FGV81" s="45"/>
      <c r="FGW81" s="45"/>
      <c r="FGX81" s="45"/>
      <c r="FGY81" s="45"/>
      <c r="FGZ81" s="45"/>
      <c r="FHA81" s="45"/>
      <c r="FHB81" s="45"/>
      <c r="FHC81" s="45"/>
      <c r="FHD81" s="45"/>
      <c r="FHE81" s="45"/>
      <c r="FHF81" s="45"/>
      <c r="FHG81" s="45"/>
      <c r="FHH81" s="45"/>
      <c r="FHI81" s="45"/>
      <c r="FHJ81" s="45"/>
      <c r="FHK81" s="45"/>
      <c r="FHL81" s="45"/>
      <c r="FHM81" s="45"/>
      <c r="FHN81" s="45"/>
      <c r="FHO81" s="45"/>
      <c r="FHP81" s="45"/>
      <c r="FHQ81" s="45"/>
      <c r="FHR81" s="45"/>
      <c r="FHS81" s="45"/>
      <c r="FHT81" s="45"/>
      <c r="FHU81" s="45"/>
      <c r="FHV81" s="45"/>
      <c r="FHW81" s="45"/>
      <c r="FHX81" s="45"/>
      <c r="FHY81" s="45"/>
      <c r="FHZ81" s="45"/>
      <c r="FIA81" s="45"/>
      <c r="FIB81" s="45"/>
      <c r="FIC81" s="45"/>
      <c r="FID81" s="45"/>
      <c r="FIE81" s="45"/>
      <c r="FIF81" s="45"/>
      <c r="FIG81" s="45"/>
      <c r="FIH81" s="45"/>
      <c r="FII81" s="45"/>
      <c r="FIJ81" s="45"/>
      <c r="FIK81" s="45"/>
      <c r="FIL81" s="45"/>
      <c r="FIM81" s="45"/>
      <c r="FIN81" s="45"/>
      <c r="FIO81" s="45"/>
      <c r="FIP81" s="45"/>
      <c r="FIQ81" s="45"/>
      <c r="FIR81" s="45"/>
      <c r="FIS81" s="45"/>
      <c r="FIT81" s="45"/>
      <c r="FIU81" s="45"/>
      <c r="FIV81" s="45"/>
      <c r="FIW81" s="45"/>
      <c r="FIX81" s="45"/>
      <c r="FIY81" s="45"/>
      <c r="FIZ81" s="45"/>
      <c r="FJA81" s="45"/>
      <c r="FJB81" s="45"/>
      <c r="FJC81" s="45"/>
      <c r="FJD81" s="45"/>
      <c r="FJE81" s="45"/>
      <c r="FJF81" s="45"/>
      <c r="FJG81" s="45"/>
      <c r="FJH81" s="45"/>
      <c r="FJI81" s="45"/>
      <c r="FJJ81" s="45"/>
      <c r="FJK81" s="45"/>
      <c r="FJL81" s="45"/>
      <c r="FJM81" s="45"/>
      <c r="FJN81" s="45"/>
      <c r="FJO81" s="45"/>
      <c r="FJP81" s="45"/>
      <c r="FJQ81" s="45"/>
      <c r="FJR81" s="45"/>
      <c r="FJS81" s="45"/>
      <c r="FJT81" s="45"/>
      <c r="FJU81" s="45"/>
      <c r="FJV81" s="45"/>
      <c r="FJW81" s="45"/>
      <c r="FJX81" s="45"/>
      <c r="FJY81" s="45"/>
      <c r="FJZ81" s="45"/>
      <c r="FKA81" s="45"/>
      <c r="FKB81" s="45"/>
      <c r="FKC81" s="45"/>
      <c r="FKD81" s="45"/>
      <c r="FKE81" s="45"/>
      <c r="FKF81" s="45"/>
      <c r="FKG81" s="45"/>
      <c r="FKH81" s="45"/>
      <c r="FKI81" s="45"/>
      <c r="FKJ81" s="45"/>
      <c r="FKK81" s="45"/>
      <c r="FKL81" s="45"/>
      <c r="FKM81" s="45"/>
      <c r="FKN81" s="45"/>
      <c r="FKO81" s="45"/>
      <c r="FKP81" s="45"/>
      <c r="FKQ81" s="45"/>
      <c r="FKR81" s="45"/>
      <c r="FKS81" s="45"/>
      <c r="FKT81" s="45"/>
      <c r="FKU81" s="45"/>
      <c r="FKV81" s="45"/>
      <c r="FKW81" s="45"/>
      <c r="FKX81" s="45"/>
      <c r="FKY81" s="45"/>
      <c r="FKZ81" s="45"/>
      <c r="FLA81" s="45"/>
      <c r="FLB81" s="45"/>
      <c r="FLC81" s="45"/>
      <c r="FLD81" s="45"/>
      <c r="FLE81" s="45"/>
      <c r="FLF81" s="45"/>
      <c r="FLG81" s="45"/>
      <c r="FLH81" s="45"/>
      <c r="FLI81" s="45"/>
      <c r="FLJ81" s="45"/>
      <c r="FLK81" s="45"/>
      <c r="FLL81" s="45"/>
      <c r="FLM81" s="45"/>
      <c r="FLN81" s="45"/>
      <c r="FLO81" s="45"/>
      <c r="FLP81" s="45"/>
      <c r="FLQ81" s="45"/>
      <c r="FLR81" s="45"/>
      <c r="FLS81" s="45"/>
      <c r="FLT81" s="45"/>
      <c r="FLU81" s="45"/>
      <c r="FLV81" s="45"/>
      <c r="FLW81" s="45"/>
      <c r="FLX81" s="45"/>
      <c r="FLY81" s="45"/>
      <c r="FLZ81" s="45"/>
      <c r="FMA81" s="45"/>
      <c r="FMB81" s="45"/>
      <c r="FMC81" s="45"/>
      <c r="FMD81" s="45"/>
      <c r="FME81" s="45"/>
      <c r="FMF81" s="45"/>
      <c r="FMG81" s="45"/>
      <c r="FMH81" s="45"/>
      <c r="FMI81" s="45"/>
      <c r="FMJ81" s="45"/>
      <c r="FMK81" s="45"/>
      <c r="FML81" s="45"/>
      <c r="FMM81" s="45"/>
      <c r="FMN81" s="45"/>
      <c r="FMO81" s="45"/>
      <c r="FMP81" s="45"/>
      <c r="FMQ81" s="45"/>
      <c r="FMR81" s="45"/>
      <c r="FMS81" s="45"/>
      <c r="FMT81" s="45"/>
      <c r="FMU81" s="45"/>
      <c r="FMV81" s="45"/>
      <c r="FMW81" s="45"/>
      <c r="FMX81" s="45"/>
      <c r="FMY81" s="45"/>
      <c r="FMZ81" s="45"/>
      <c r="FNA81" s="45"/>
      <c r="FNB81" s="45"/>
      <c r="FNC81" s="45"/>
      <c r="FND81" s="45"/>
      <c r="FNE81" s="45"/>
      <c r="FNF81" s="45"/>
      <c r="FNG81" s="45"/>
      <c r="FNH81" s="45"/>
      <c r="FNI81" s="45"/>
      <c r="FNJ81" s="45"/>
      <c r="FNK81" s="45"/>
      <c r="FNL81" s="45"/>
      <c r="FNM81" s="45"/>
      <c r="FNN81" s="45"/>
      <c r="FNO81" s="45"/>
      <c r="FNP81" s="45"/>
    </row>
    <row r="82" spans="1:4436" s="88" customFormat="1" outlineLevel="1">
      <c r="A82" s="26"/>
      <c r="B82" s="40"/>
      <c r="C82" s="145" t="s">
        <v>83</v>
      </c>
      <c r="D82" s="49"/>
      <c r="E82" s="94">
        <v>0</v>
      </c>
      <c r="F82" s="94">
        <v>0</v>
      </c>
      <c r="G82" s="236"/>
      <c r="H82" s="121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36"/>
      <c r="T82" s="26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  <c r="IW82" s="45"/>
      <c r="IX82" s="45"/>
      <c r="IY82" s="45"/>
      <c r="IZ82" s="45"/>
      <c r="JA82" s="45"/>
      <c r="JB82" s="45"/>
      <c r="JC82" s="45"/>
      <c r="JD82" s="45"/>
      <c r="JE82" s="45"/>
      <c r="JF82" s="45"/>
      <c r="JG82" s="45"/>
      <c r="JH82" s="45"/>
      <c r="JI82" s="45"/>
      <c r="JJ82" s="45"/>
      <c r="JK82" s="45"/>
      <c r="JL82" s="45"/>
      <c r="JM82" s="45"/>
      <c r="JN82" s="45"/>
      <c r="JO82" s="45"/>
      <c r="JP82" s="45"/>
      <c r="JQ82" s="45"/>
      <c r="JR82" s="45"/>
      <c r="JS82" s="45"/>
      <c r="JT82" s="45"/>
      <c r="JU82" s="45"/>
      <c r="JV82" s="45"/>
      <c r="JW82" s="45"/>
      <c r="JX82" s="45"/>
      <c r="JY82" s="45"/>
      <c r="JZ82" s="45"/>
      <c r="KA82" s="45"/>
      <c r="KB82" s="45"/>
      <c r="KC82" s="45"/>
      <c r="KD82" s="45"/>
      <c r="KE82" s="45"/>
      <c r="KF82" s="45"/>
      <c r="KG82" s="45"/>
      <c r="KH82" s="45"/>
      <c r="KI82" s="45"/>
      <c r="KJ82" s="45"/>
      <c r="KK82" s="45"/>
      <c r="KL82" s="45"/>
      <c r="KM82" s="45"/>
      <c r="KN82" s="45"/>
      <c r="KO82" s="45"/>
      <c r="KP82" s="45"/>
      <c r="KQ82" s="45"/>
      <c r="KR82" s="45"/>
      <c r="KS82" s="45"/>
      <c r="KT82" s="45"/>
      <c r="KU82" s="45"/>
      <c r="KV82" s="45"/>
      <c r="KW82" s="45"/>
      <c r="KX82" s="45"/>
      <c r="KY82" s="45"/>
      <c r="KZ82" s="45"/>
      <c r="LA82" s="45"/>
      <c r="LB82" s="45"/>
      <c r="LC82" s="45"/>
      <c r="LD82" s="45"/>
      <c r="LE82" s="45"/>
      <c r="LF82" s="45"/>
      <c r="LG82" s="45"/>
      <c r="LH82" s="45"/>
      <c r="LI82" s="45"/>
      <c r="LJ82" s="45"/>
      <c r="LK82" s="45"/>
      <c r="LL82" s="45"/>
      <c r="LM82" s="45"/>
      <c r="LN82" s="45"/>
      <c r="LO82" s="45"/>
      <c r="LP82" s="45"/>
      <c r="LQ82" s="45"/>
      <c r="LR82" s="45"/>
      <c r="LS82" s="45"/>
      <c r="LT82" s="45"/>
      <c r="LU82" s="45"/>
      <c r="LV82" s="45"/>
      <c r="LW82" s="45"/>
      <c r="LX82" s="45"/>
      <c r="LY82" s="45"/>
      <c r="LZ82" s="45"/>
      <c r="MA82" s="45"/>
      <c r="MB82" s="45"/>
      <c r="MC82" s="45"/>
      <c r="MD82" s="45"/>
      <c r="ME82" s="45"/>
      <c r="MF82" s="45"/>
      <c r="MG82" s="45"/>
      <c r="MH82" s="45"/>
      <c r="MI82" s="45"/>
      <c r="MJ82" s="45"/>
      <c r="MK82" s="45"/>
      <c r="ML82" s="45"/>
      <c r="MM82" s="45"/>
      <c r="MN82" s="45"/>
      <c r="MO82" s="45"/>
      <c r="MP82" s="45"/>
      <c r="MQ82" s="45"/>
      <c r="MR82" s="45"/>
      <c r="MS82" s="45"/>
      <c r="MT82" s="45"/>
      <c r="MU82" s="45"/>
      <c r="MV82" s="45"/>
      <c r="MW82" s="45"/>
      <c r="MX82" s="45"/>
      <c r="MY82" s="45"/>
      <c r="MZ82" s="45"/>
      <c r="NA82" s="45"/>
      <c r="NB82" s="45"/>
      <c r="NC82" s="45"/>
      <c r="ND82" s="45"/>
      <c r="NE82" s="45"/>
      <c r="NF82" s="45"/>
      <c r="NG82" s="45"/>
      <c r="NH82" s="45"/>
      <c r="NI82" s="45"/>
      <c r="NJ82" s="45"/>
      <c r="NK82" s="45"/>
      <c r="NL82" s="45"/>
      <c r="NM82" s="45"/>
      <c r="NN82" s="45"/>
      <c r="NO82" s="45"/>
      <c r="NP82" s="45"/>
      <c r="NQ82" s="45"/>
      <c r="NR82" s="45"/>
      <c r="NS82" s="45"/>
      <c r="NT82" s="45"/>
      <c r="NU82" s="45"/>
      <c r="NV82" s="45"/>
      <c r="NW82" s="45"/>
      <c r="NX82" s="45"/>
      <c r="NY82" s="45"/>
      <c r="NZ82" s="45"/>
      <c r="OA82" s="45"/>
      <c r="OB82" s="45"/>
      <c r="OC82" s="45"/>
      <c r="OD82" s="45"/>
      <c r="OE82" s="45"/>
      <c r="OF82" s="45"/>
      <c r="OG82" s="45"/>
      <c r="OH82" s="45"/>
      <c r="OI82" s="45"/>
      <c r="OJ82" s="45"/>
      <c r="OK82" s="45"/>
      <c r="OL82" s="45"/>
      <c r="OM82" s="45"/>
      <c r="ON82" s="45"/>
      <c r="OO82" s="45"/>
      <c r="OP82" s="45"/>
      <c r="OQ82" s="45"/>
      <c r="OR82" s="45"/>
      <c r="OS82" s="45"/>
      <c r="OT82" s="45"/>
      <c r="OU82" s="45"/>
      <c r="OV82" s="45"/>
      <c r="OW82" s="45"/>
      <c r="OX82" s="45"/>
      <c r="OY82" s="45"/>
      <c r="OZ82" s="45"/>
      <c r="PA82" s="45"/>
      <c r="PB82" s="45"/>
      <c r="PC82" s="45"/>
      <c r="PD82" s="45"/>
      <c r="PE82" s="45"/>
      <c r="PF82" s="45"/>
      <c r="PG82" s="45"/>
      <c r="PH82" s="45"/>
      <c r="PI82" s="45"/>
      <c r="PJ82" s="45"/>
      <c r="PK82" s="45"/>
      <c r="PL82" s="45"/>
      <c r="PM82" s="45"/>
      <c r="PN82" s="45"/>
      <c r="PO82" s="45"/>
      <c r="PP82" s="45"/>
      <c r="PQ82" s="45"/>
      <c r="PR82" s="45"/>
      <c r="PS82" s="45"/>
      <c r="PT82" s="45"/>
      <c r="PU82" s="45"/>
      <c r="PV82" s="45"/>
      <c r="PW82" s="45"/>
      <c r="PX82" s="45"/>
      <c r="PY82" s="45"/>
      <c r="PZ82" s="45"/>
      <c r="QA82" s="45"/>
      <c r="QB82" s="45"/>
      <c r="QC82" s="45"/>
      <c r="QD82" s="45"/>
      <c r="QE82" s="45"/>
      <c r="QF82" s="45"/>
      <c r="QG82" s="45"/>
      <c r="QH82" s="45"/>
      <c r="QI82" s="45"/>
      <c r="QJ82" s="45"/>
      <c r="QK82" s="45"/>
      <c r="QL82" s="45"/>
      <c r="QM82" s="45"/>
      <c r="QN82" s="45"/>
      <c r="QO82" s="45"/>
      <c r="QP82" s="45"/>
      <c r="QQ82" s="45"/>
      <c r="QR82" s="45"/>
      <c r="QS82" s="45"/>
      <c r="QT82" s="45"/>
      <c r="QU82" s="45"/>
      <c r="QV82" s="45"/>
      <c r="QW82" s="45"/>
      <c r="QX82" s="45"/>
      <c r="QY82" s="45"/>
      <c r="QZ82" s="45"/>
      <c r="RA82" s="45"/>
      <c r="RB82" s="45"/>
      <c r="RC82" s="45"/>
      <c r="RD82" s="45"/>
      <c r="RE82" s="45"/>
      <c r="RF82" s="45"/>
      <c r="RG82" s="45"/>
      <c r="RH82" s="45"/>
      <c r="RI82" s="45"/>
      <c r="RJ82" s="45"/>
      <c r="RK82" s="45"/>
      <c r="RL82" s="45"/>
      <c r="RM82" s="45"/>
      <c r="RN82" s="45"/>
      <c r="RO82" s="45"/>
      <c r="RP82" s="45"/>
      <c r="RQ82" s="45"/>
      <c r="RR82" s="45"/>
      <c r="RS82" s="45"/>
      <c r="RT82" s="45"/>
      <c r="RU82" s="45"/>
      <c r="RV82" s="45"/>
      <c r="RW82" s="45"/>
      <c r="RX82" s="45"/>
      <c r="RY82" s="45"/>
      <c r="RZ82" s="45"/>
      <c r="SA82" s="45"/>
      <c r="SB82" s="45"/>
      <c r="SC82" s="45"/>
      <c r="SD82" s="45"/>
      <c r="SE82" s="45"/>
      <c r="SF82" s="45"/>
      <c r="SG82" s="45"/>
      <c r="SH82" s="45"/>
      <c r="SI82" s="45"/>
      <c r="SJ82" s="45"/>
      <c r="SK82" s="45"/>
      <c r="SL82" s="45"/>
      <c r="SM82" s="45"/>
      <c r="SN82" s="45"/>
      <c r="SO82" s="45"/>
      <c r="SP82" s="45"/>
      <c r="SQ82" s="45"/>
      <c r="SR82" s="45"/>
      <c r="SS82" s="45"/>
      <c r="ST82" s="45"/>
      <c r="SU82" s="45"/>
      <c r="SV82" s="45"/>
      <c r="SW82" s="45"/>
      <c r="SX82" s="45"/>
      <c r="SY82" s="45"/>
      <c r="SZ82" s="45"/>
      <c r="TA82" s="45"/>
      <c r="TB82" s="45"/>
      <c r="TC82" s="45"/>
      <c r="TD82" s="45"/>
      <c r="TE82" s="45"/>
      <c r="TF82" s="45"/>
      <c r="TG82" s="45"/>
      <c r="TH82" s="45"/>
      <c r="TI82" s="45"/>
      <c r="TJ82" s="45"/>
      <c r="TK82" s="45"/>
      <c r="TL82" s="45"/>
      <c r="TM82" s="45"/>
      <c r="TN82" s="45"/>
      <c r="TO82" s="45"/>
      <c r="TP82" s="45"/>
      <c r="TQ82" s="45"/>
      <c r="TR82" s="45"/>
      <c r="TS82" s="45"/>
      <c r="TT82" s="45"/>
      <c r="TU82" s="45"/>
      <c r="TV82" s="45"/>
      <c r="TW82" s="45"/>
      <c r="TX82" s="45"/>
      <c r="TY82" s="45"/>
      <c r="TZ82" s="45"/>
      <c r="UA82" s="45"/>
      <c r="UB82" s="45"/>
      <c r="UC82" s="45"/>
      <c r="UD82" s="45"/>
      <c r="UE82" s="45"/>
      <c r="UF82" s="45"/>
      <c r="UG82" s="45"/>
      <c r="UH82" s="45"/>
      <c r="UI82" s="45"/>
      <c r="UJ82" s="45"/>
      <c r="UK82" s="45"/>
      <c r="UL82" s="45"/>
      <c r="UM82" s="45"/>
      <c r="UN82" s="45"/>
      <c r="UO82" s="45"/>
      <c r="UP82" s="45"/>
      <c r="UQ82" s="45"/>
      <c r="UR82" s="45"/>
      <c r="US82" s="45"/>
      <c r="UT82" s="45"/>
      <c r="UU82" s="45"/>
      <c r="UV82" s="45"/>
      <c r="UW82" s="45"/>
      <c r="UX82" s="45"/>
      <c r="UY82" s="45"/>
      <c r="UZ82" s="45"/>
      <c r="VA82" s="45"/>
      <c r="VB82" s="45"/>
      <c r="VC82" s="45"/>
      <c r="VD82" s="45"/>
      <c r="VE82" s="45"/>
      <c r="VF82" s="45"/>
      <c r="VG82" s="45"/>
      <c r="VH82" s="45"/>
      <c r="VI82" s="45"/>
      <c r="VJ82" s="45"/>
      <c r="VK82" s="45"/>
      <c r="VL82" s="45"/>
      <c r="VM82" s="45"/>
      <c r="VN82" s="45"/>
      <c r="VO82" s="45"/>
      <c r="VP82" s="45"/>
      <c r="VQ82" s="45"/>
      <c r="VR82" s="45"/>
      <c r="VS82" s="45"/>
      <c r="VT82" s="45"/>
      <c r="VU82" s="45"/>
      <c r="VV82" s="45"/>
      <c r="VW82" s="45"/>
      <c r="VX82" s="45"/>
      <c r="VY82" s="45"/>
      <c r="VZ82" s="45"/>
      <c r="WA82" s="45"/>
      <c r="WB82" s="45"/>
      <c r="WC82" s="45"/>
      <c r="WD82" s="45"/>
      <c r="WE82" s="45"/>
      <c r="WF82" s="45"/>
      <c r="WG82" s="45"/>
      <c r="WH82" s="45"/>
      <c r="WI82" s="45"/>
      <c r="WJ82" s="45"/>
      <c r="WK82" s="45"/>
      <c r="WL82" s="45"/>
      <c r="WM82" s="45"/>
      <c r="WN82" s="45"/>
      <c r="WO82" s="45"/>
      <c r="WP82" s="45"/>
      <c r="WQ82" s="45"/>
      <c r="WR82" s="45"/>
      <c r="WS82" s="45"/>
      <c r="WT82" s="45"/>
      <c r="WU82" s="45"/>
      <c r="WV82" s="45"/>
      <c r="WW82" s="45"/>
      <c r="WX82" s="45"/>
      <c r="WY82" s="45"/>
      <c r="WZ82" s="45"/>
      <c r="XA82" s="45"/>
      <c r="XB82" s="45"/>
      <c r="XC82" s="45"/>
      <c r="XD82" s="45"/>
      <c r="XE82" s="45"/>
      <c r="XF82" s="45"/>
      <c r="XG82" s="45"/>
      <c r="XH82" s="45"/>
      <c r="XI82" s="45"/>
      <c r="XJ82" s="45"/>
      <c r="XK82" s="45"/>
      <c r="XL82" s="45"/>
      <c r="XM82" s="45"/>
      <c r="XN82" s="45"/>
      <c r="XO82" s="45"/>
      <c r="XP82" s="45"/>
      <c r="XQ82" s="45"/>
      <c r="XR82" s="45"/>
      <c r="XS82" s="45"/>
      <c r="XT82" s="45"/>
      <c r="XU82" s="45"/>
      <c r="XV82" s="45"/>
      <c r="XW82" s="45"/>
      <c r="XX82" s="45"/>
      <c r="XY82" s="45"/>
      <c r="XZ82" s="45"/>
      <c r="YA82" s="45"/>
      <c r="YB82" s="45"/>
      <c r="YC82" s="45"/>
      <c r="YD82" s="45"/>
      <c r="YE82" s="45"/>
      <c r="YF82" s="45"/>
      <c r="YG82" s="45"/>
      <c r="YH82" s="45"/>
      <c r="YI82" s="45"/>
      <c r="YJ82" s="45"/>
      <c r="YK82" s="45"/>
      <c r="YL82" s="45"/>
      <c r="YM82" s="45"/>
      <c r="YN82" s="45"/>
      <c r="YO82" s="45"/>
      <c r="YP82" s="45"/>
      <c r="YQ82" s="45"/>
      <c r="YR82" s="45"/>
      <c r="YS82" s="45"/>
      <c r="YT82" s="45"/>
      <c r="YU82" s="45"/>
      <c r="YV82" s="45"/>
      <c r="YW82" s="45"/>
      <c r="YX82" s="45"/>
      <c r="YY82" s="45"/>
      <c r="YZ82" s="45"/>
      <c r="ZA82" s="45"/>
      <c r="ZB82" s="45"/>
      <c r="ZC82" s="45"/>
      <c r="ZD82" s="45"/>
      <c r="ZE82" s="45"/>
      <c r="ZF82" s="45"/>
      <c r="ZG82" s="45"/>
      <c r="ZH82" s="45"/>
      <c r="ZI82" s="45"/>
      <c r="ZJ82" s="45"/>
      <c r="ZK82" s="45"/>
      <c r="ZL82" s="45"/>
      <c r="ZM82" s="45"/>
      <c r="ZN82" s="45"/>
      <c r="ZO82" s="45"/>
      <c r="ZP82" s="45"/>
      <c r="ZQ82" s="45"/>
      <c r="ZR82" s="45"/>
      <c r="ZS82" s="45"/>
      <c r="ZT82" s="45"/>
      <c r="ZU82" s="45"/>
      <c r="ZV82" s="45"/>
      <c r="ZW82" s="45"/>
      <c r="ZX82" s="45"/>
      <c r="ZY82" s="45"/>
      <c r="ZZ82" s="45"/>
      <c r="AAA82" s="45"/>
      <c r="AAB82" s="45"/>
      <c r="AAC82" s="45"/>
      <c r="AAD82" s="45"/>
      <c r="AAE82" s="45"/>
      <c r="AAF82" s="45"/>
      <c r="AAG82" s="45"/>
      <c r="AAH82" s="45"/>
      <c r="AAI82" s="45"/>
      <c r="AAJ82" s="45"/>
      <c r="AAK82" s="45"/>
      <c r="AAL82" s="45"/>
      <c r="AAM82" s="45"/>
      <c r="AAN82" s="45"/>
      <c r="AAO82" s="45"/>
      <c r="AAP82" s="45"/>
      <c r="AAQ82" s="45"/>
      <c r="AAR82" s="45"/>
      <c r="AAS82" s="45"/>
      <c r="AAT82" s="45"/>
      <c r="AAU82" s="45"/>
      <c r="AAV82" s="45"/>
      <c r="AAW82" s="45"/>
      <c r="AAX82" s="45"/>
      <c r="AAY82" s="45"/>
      <c r="AAZ82" s="45"/>
      <c r="ABA82" s="45"/>
      <c r="ABB82" s="45"/>
      <c r="ABC82" s="45"/>
      <c r="ABD82" s="45"/>
      <c r="ABE82" s="45"/>
      <c r="ABF82" s="45"/>
      <c r="ABG82" s="45"/>
      <c r="ABH82" s="45"/>
      <c r="ABI82" s="45"/>
      <c r="ABJ82" s="45"/>
      <c r="ABK82" s="45"/>
      <c r="ABL82" s="45"/>
      <c r="ABM82" s="45"/>
      <c r="ABN82" s="45"/>
      <c r="ABO82" s="45"/>
      <c r="ABP82" s="45"/>
      <c r="ABQ82" s="45"/>
      <c r="ABR82" s="45"/>
      <c r="ABS82" s="45"/>
      <c r="ABT82" s="45"/>
      <c r="ABU82" s="45"/>
      <c r="ABV82" s="45"/>
      <c r="ABW82" s="45"/>
      <c r="ABX82" s="45"/>
      <c r="ABY82" s="45"/>
      <c r="ABZ82" s="45"/>
      <c r="ACA82" s="45"/>
      <c r="ACB82" s="45"/>
      <c r="ACC82" s="45"/>
      <c r="ACD82" s="45"/>
      <c r="ACE82" s="45"/>
      <c r="ACF82" s="45"/>
      <c r="ACG82" s="45"/>
      <c r="ACH82" s="45"/>
      <c r="ACI82" s="45"/>
      <c r="ACJ82" s="45"/>
      <c r="ACK82" s="45"/>
      <c r="ACL82" s="45"/>
      <c r="ACM82" s="45"/>
      <c r="ACN82" s="45"/>
      <c r="ACO82" s="45"/>
      <c r="ACP82" s="45"/>
      <c r="ACQ82" s="45"/>
      <c r="ACR82" s="45"/>
      <c r="ACS82" s="45"/>
      <c r="ACT82" s="45"/>
      <c r="ACU82" s="45"/>
      <c r="ACV82" s="45"/>
      <c r="ACW82" s="45"/>
      <c r="ACX82" s="45"/>
      <c r="ACY82" s="45"/>
      <c r="ACZ82" s="45"/>
      <c r="ADA82" s="45"/>
      <c r="ADB82" s="45"/>
      <c r="ADC82" s="45"/>
      <c r="ADD82" s="45"/>
      <c r="ADE82" s="45"/>
      <c r="ADF82" s="45"/>
      <c r="ADG82" s="45"/>
      <c r="ADH82" s="45"/>
      <c r="ADI82" s="45"/>
      <c r="ADJ82" s="45"/>
      <c r="ADK82" s="45"/>
      <c r="ADL82" s="45"/>
      <c r="ADM82" s="45"/>
      <c r="ADN82" s="45"/>
      <c r="ADO82" s="45"/>
      <c r="ADP82" s="45"/>
      <c r="ADQ82" s="45"/>
      <c r="ADR82" s="45"/>
      <c r="ADS82" s="45"/>
      <c r="ADT82" s="45"/>
      <c r="ADU82" s="45"/>
      <c r="ADV82" s="45"/>
      <c r="ADW82" s="45"/>
      <c r="ADX82" s="45"/>
      <c r="ADY82" s="45"/>
      <c r="ADZ82" s="45"/>
      <c r="AEA82" s="45"/>
      <c r="AEB82" s="45"/>
      <c r="AEC82" s="45"/>
      <c r="AED82" s="45"/>
      <c r="AEE82" s="45"/>
      <c r="AEF82" s="45"/>
      <c r="AEG82" s="45"/>
      <c r="AEH82" s="45"/>
      <c r="AEI82" s="45"/>
      <c r="AEJ82" s="45"/>
      <c r="AEK82" s="45"/>
      <c r="AEL82" s="45"/>
      <c r="AEM82" s="45"/>
      <c r="AEN82" s="45"/>
      <c r="AEO82" s="45"/>
      <c r="AEP82" s="45"/>
      <c r="AEQ82" s="45"/>
      <c r="AER82" s="45"/>
      <c r="AES82" s="45"/>
      <c r="AET82" s="45"/>
      <c r="AEU82" s="45"/>
      <c r="AEV82" s="45"/>
      <c r="AEW82" s="45"/>
      <c r="AEX82" s="45"/>
      <c r="AEY82" s="45"/>
      <c r="AEZ82" s="45"/>
      <c r="AFA82" s="45"/>
      <c r="AFB82" s="45"/>
      <c r="AFC82" s="45"/>
      <c r="AFD82" s="45"/>
      <c r="AFE82" s="45"/>
      <c r="AFF82" s="45"/>
      <c r="AFG82" s="45"/>
      <c r="AFH82" s="45"/>
      <c r="AFI82" s="45"/>
      <c r="AFJ82" s="45"/>
      <c r="AFK82" s="45"/>
      <c r="AFL82" s="45"/>
      <c r="AFM82" s="45"/>
      <c r="AFN82" s="45"/>
      <c r="AFO82" s="45"/>
      <c r="AFP82" s="45"/>
      <c r="AFQ82" s="45"/>
      <c r="AFR82" s="45"/>
      <c r="AFS82" s="45"/>
      <c r="AFT82" s="45"/>
      <c r="AFU82" s="45"/>
      <c r="AFV82" s="45"/>
      <c r="AFW82" s="45"/>
      <c r="AFX82" s="45"/>
      <c r="AFY82" s="45"/>
      <c r="AFZ82" s="45"/>
      <c r="AGA82" s="45"/>
      <c r="AGB82" s="45"/>
      <c r="AGC82" s="45"/>
      <c r="AGD82" s="45"/>
      <c r="AGE82" s="45"/>
      <c r="AGF82" s="45"/>
      <c r="AGG82" s="45"/>
      <c r="AGH82" s="45"/>
      <c r="AGI82" s="45"/>
      <c r="AGJ82" s="45"/>
      <c r="AGK82" s="45"/>
      <c r="AGL82" s="45"/>
      <c r="AGM82" s="45"/>
      <c r="AGN82" s="45"/>
      <c r="AGO82" s="45"/>
      <c r="AGP82" s="45"/>
      <c r="AGQ82" s="45"/>
      <c r="AGR82" s="45"/>
      <c r="AGS82" s="45"/>
      <c r="AGT82" s="45"/>
      <c r="AGU82" s="45"/>
      <c r="AGV82" s="45"/>
      <c r="AGW82" s="45"/>
      <c r="AGX82" s="45"/>
      <c r="AGY82" s="45"/>
      <c r="AGZ82" s="45"/>
      <c r="AHA82" s="45"/>
      <c r="AHB82" s="45"/>
      <c r="AHC82" s="45"/>
      <c r="AHD82" s="45"/>
      <c r="AHE82" s="45"/>
      <c r="AHF82" s="45"/>
      <c r="AHG82" s="45"/>
      <c r="AHH82" s="45"/>
      <c r="AHI82" s="45"/>
      <c r="AHJ82" s="45"/>
      <c r="AHK82" s="45"/>
      <c r="AHL82" s="45"/>
      <c r="AHM82" s="45"/>
      <c r="AHN82" s="45"/>
      <c r="AHO82" s="45"/>
      <c r="AHP82" s="45"/>
      <c r="AHQ82" s="45"/>
      <c r="AHR82" s="45"/>
      <c r="AHS82" s="45"/>
      <c r="AHT82" s="45"/>
      <c r="AHU82" s="45"/>
      <c r="AHV82" s="45"/>
      <c r="AHW82" s="45"/>
      <c r="AHX82" s="45"/>
      <c r="AHY82" s="45"/>
      <c r="AHZ82" s="45"/>
      <c r="AIA82" s="45"/>
      <c r="AIB82" s="45"/>
      <c r="AIC82" s="45"/>
      <c r="AID82" s="45"/>
      <c r="AIE82" s="45"/>
      <c r="AIF82" s="45"/>
      <c r="AIG82" s="45"/>
      <c r="AIH82" s="45"/>
      <c r="AII82" s="45"/>
      <c r="AIJ82" s="45"/>
      <c r="AIK82" s="45"/>
      <c r="AIL82" s="45"/>
      <c r="AIM82" s="45"/>
      <c r="AIN82" s="45"/>
      <c r="AIO82" s="45"/>
      <c r="AIP82" s="45"/>
      <c r="AIQ82" s="45"/>
      <c r="AIR82" s="45"/>
      <c r="AIS82" s="45"/>
      <c r="AIT82" s="45"/>
      <c r="AIU82" s="45"/>
      <c r="AIV82" s="45"/>
      <c r="AIW82" s="45"/>
      <c r="AIX82" s="45"/>
      <c r="AIY82" s="45"/>
      <c r="AIZ82" s="45"/>
      <c r="AJA82" s="45"/>
      <c r="AJB82" s="45"/>
      <c r="AJC82" s="45"/>
      <c r="AJD82" s="45"/>
      <c r="AJE82" s="45"/>
      <c r="AJF82" s="45"/>
      <c r="AJG82" s="45"/>
      <c r="AJH82" s="45"/>
      <c r="AJI82" s="45"/>
      <c r="AJJ82" s="45"/>
      <c r="AJK82" s="45"/>
      <c r="AJL82" s="45"/>
      <c r="AJM82" s="45"/>
      <c r="AJN82" s="45"/>
      <c r="AJO82" s="45"/>
      <c r="AJP82" s="45"/>
      <c r="AJQ82" s="45"/>
      <c r="AJR82" s="45"/>
      <c r="AJS82" s="45"/>
      <c r="AJT82" s="45"/>
      <c r="AJU82" s="45"/>
      <c r="AJV82" s="45"/>
      <c r="AJW82" s="45"/>
      <c r="AJX82" s="45"/>
      <c r="AJY82" s="45"/>
      <c r="AJZ82" s="45"/>
      <c r="AKA82" s="45"/>
      <c r="AKB82" s="45"/>
      <c r="AKC82" s="45"/>
      <c r="AKD82" s="45"/>
      <c r="AKE82" s="45"/>
      <c r="AKF82" s="45"/>
      <c r="AKG82" s="45"/>
      <c r="AKH82" s="45"/>
      <c r="AKI82" s="45"/>
      <c r="AKJ82" s="45"/>
      <c r="AKK82" s="45"/>
      <c r="AKL82" s="45"/>
      <c r="AKM82" s="45"/>
      <c r="AKN82" s="45"/>
      <c r="AKO82" s="45"/>
      <c r="AKP82" s="45"/>
      <c r="AKQ82" s="45"/>
      <c r="AKR82" s="45"/>
      <c r="AKS82" s="45"/>
      <c r="AKT82" s="45"/>
      <c r="AKU82" s="45"/>
      <c r="AKV82" s="45"/>
      <c r="AKW82" s="45"/>
      <c r="AKX82" s="45"/>
      <c r="AKY82" s="45"/>
      <c r="AKZ82" s="45"/>
      <c r="ALA82" s="45"/>
      <c r="ALB82" s="45"/>
      <c r="ALC82" s="45"/>
      <c r="ALD82" s="45"/>
      <c r="ALE82" s="45"/>
      <c r="ALF82" s="45"/>
      <c r="ALG82" s="45"/>
      <c r="ALH82" s="45"/>
      <c r="ALI82" s="45"/>
      <c r="ALJ82" s="45"/>
      <c r="ALK82" s="45"/>
      <c r="ALL82" s="45"/>
      <c r="ALM82" s="45"/>
      <c r="ALN82" s="45"/>
      <c r="ALO82" s="45"/>
      <c r="ALP82" s="45"/>
      <c r="ALQ82" s="45"/>
      <c r="ALR82" s="45"/>
      <c r="ALS82" s="45"/>
      <c r="ALT82" s="45"/>
      <c r="ALU82" s="45"/>
      <c r="ALV82" s="45"/>
      <c r="ALW82" s="45"/>
      <c r="ALX82" s="45"/>
      <c r="ALY82" s="45"/>
      <c r="ALZ82" s="45"/>
      <c r="AMA82" s="45"/>
      <c r="AMB82" s="45"/>
      <c r="AMC82" s="45"/>
      <c r="AMD82" s="45"/>
      <c r="AME82" s="45"/>
      <c r="AMF82" s="45"/>
      <c r="AMG82" s="45"/>
      <c r="AMH82" s="45"/>
      <c r="AMI82" s="45"/>
      <c r="AMJ82" s="45"/>
      <c r="AMK82" s="45"/>
      <c r="AML82" s="45"/>
      <c r="AMM82" s="45"/>
      <c r="AMN82" s="45"/>
      <c r="AMO82" s="45"/>
      <c r="AMP82" s="45"/>
      <c r="AMQ82" s="45"/>
      <c r="AMR82" s="45"/>
      <c r="AMS82" s="45"/>
      <c r="AMT82" s="45"/>
      <c r="AMU82" s="45"/>
      <c r="AMV82" s="45"/>
      <c r="AMW82" s="45"/>
      <c r="AMX82" s="45"/>
      <c r="AMY82" s="45"/>
      <c r="AMZ82" s="45"/>
      <c r="ANA82" s="45"/>
      <c r="ANB82" s="45"/>
      <c r="ANC82" s="45"/>
      <c r="AND82" s="45"/>
      <c r="ANE82" s="45"/>
      <c r="ANF82" s="45"/>
      <c r="ANG82" s="45"/>
      <c r="ANH82" s="45"/>
      <c r="ANI82" s="45"/>
      <c r="ANJ82" s="45"/>
      <c r="ANK82" s="45"/>
      <c r="ANL82" s="45"/>
      <c r="ANM82" s="45"/>
      <c r="ANN82" s="45"/>
      <c r="ANO82" s="45"/>
      <c r="ANP82" s="45"/>
      <c r="ANQ82" s="45"/>
      <c r="ANR82" s="45"/>
      <c r="ANS82" s="45"/>
      <c r="ANT82" s="45"/>
      <c r="ANU82" s="45"/>
      <c r="ANV82" s="45"/>
      <c r="ANW82" s="45"/>
      <c r="ANX82" s="45"/>
      <c r="ANY82" s="45"/>
      <c r="ANZ82" s="45"/>
      <c r="AOA82" s="45"/>
      <c r="AOB82" s="45"/>
      <c r="AOC82" s="45"/>
      <c r="AOD82" s="45"/>
      <c r="AOE82" s="45"/>
      <c r="AOF82" s="45"/>
      <c r="AOG82" s="45"/>
      <c r="AOH82" s="45"/>
      <c r="AOI82" s="45"/>
      <c r="AOJ82" s="45"/>
      <c r="AOK82" s="45"/>
      <c r="AOL82" s="45"/>
      <c r="AOM82" s="45"/>
      <c r="AON82" s="45"/>
      <c r="AOO82" s="45"/>
      <c r="AOP82" s="45"/>
      <c r="AOQ82" s="45"/>
      <c r="AOR82" s="45"/>
      <c r="AOS82" s="45"/>
      <c r="AOT82" s="45"/>
      <c r="AOU82" s="45"/>
      <c r="AOV82" s="45"/>
      <c r="AOW82" s="45"/>
      <c r="AOX82" s="45"/>
      <c r="AOY82" s="45"/>
      <c r="AOZ82" s="45"/>
      <c r="APA82" s="45"/>
      <c r="APB82" s="45"/>
      <c r="APC82" s="45"/>
      <c r="APD82" s="45"/>
      <c r="APE82" s="45"/>
      <c r="APF82" s="45"/>
      <c r="APG82" s="45"/>
      <c r="APH82" s="45"/>
      <c r="API82" s="45"/>
      <c r="APJ82" s="45"/>
      <c r="APK82" s="45"/>
      <c r="APL82" s="45"/>
      <c r="APM82" s="45"/>
      <c r="APN82" s="45"/>
      <c r="APO82" s="45"/>
      <c r="APP82" s="45"/>
      <c r="APQ82" s="45"/>
      <c r="APR82" s="45"/>
      <c r="APS82" s="45"/>
      <c r="APT82" s="45"/>
      <c r="APU82" s="45"/>
      <c r="APV82" s="45"/>
      <c r="APW82" s="45"/>
      <c r="APX82" s="45"/>
      <c r="APY82" s="45"/>
      <c r="APZ82" s="45"/>
      <c r="AQA82" s="45"/>
      <c r="AQB82" s="45"/>
      <c r="AQC82" s="45"/>
      <c r="AQD82" s="45"/>
      <c r="AQE82" s="45"/>
      <c r="AQF82" s="45"/>
      <c r="AQG82" s="45"/>
      <c r="AQH82" s="45"/>
      <c r="AQI82" s="45"/>
      <c r="AQJ82" s="45"/>
      <c r="AQK82" s="45"/>
      <c r="AQL82" s="45"/>
      <c r="AQM82" s="45"/>
      <c r="AQN82" s="45"/>
      <c r="AQO82" s="45"/>
      <c r="AQP82" s="45"/>
      <c r="AQQ82" s="45"/>
      <c r="AQR82" s="45"/>
      <c r="AQS82" s="45"/>
      <c r="AQT82" s="45"/>
      <c r="AQU82" s="45"/>
      <c r="AQV82" s="45"/>
      <c r="AQW82" s="45"/>
      <c r="AQX82" s="45"/>
      <c r="AQY82" s="45"/>
      <c r="AQZ82" s="45"/>
      <c r="ARA82" s="45"/>
      <c r="ARB82" s="45"/>
      <c r="ARC82" s="45"/>
      <c r="ARD82" s="45"/>
      <c r="ARE82" s="45"/>
      <c r="ARF82" s="45"/>
      <c r="ARG82" s="45"/>
      <c r="ARH82" s="45"/>
      <c r="ARI82" s="45"/>
      <c r="ARJ82" s="45"/>
      <c r="ARK82" s="45"/>
      <c r="ARL82" s="45"/>
      <c r="ARM82" s="45"/>
      <c r="ARN82" s="45"/>
      <c r="ARO82" s="45"/>
      <c r="ARP82" s="45"/>
      <c r="ARQ82" s="45"/>
      <c r="ARR82" s="45"/>
      <c r="ARS82" s="45"/>
      <c r="ART82" s="45"/>
      <c r="ARU82" s="45"/>
      <c r="ARV82" s="45"/>
      <c r="ARW82" s="45"/>
      <c r="ARX82" s="45"/>
      <c r="ARY82" s="45"/>
      <c r="ARZ82" s="45"/>
      <c r="ASA82" s="45"/>
      <c r="ASB82" s="45"/>
      <c r="ASC82" s="45"/>
      <c r="ASD82" s="45"/>
      <c r="ASE82" s="45"/>
      <c r="ASF82" s="45"/>
      <c r="ASG82" s="45"/>
      <c r="ASH82" s="45"/>
      <c r="ASI82" s="45"/>
      <c r="ASJ82" s="45"/>
      <c r="ASK82" s="45"/>
      <c r="ASL82" s="45"/>
      <c r="ASM82" s="45"/>
      <c r="ASN82" s="45"/>
      <c r="ASO82" s="45"/>
      <c r="ASP82" s="45"/>
      <c r="ASQ82" s="45"/>
      <c r="ASR82" s="45"/>
      <c r="ASS82" s="45"/>
      <c r="AST82" s="45"/>
      <c r="ASU82" s="45"/>
      <c r="ASV82" s="45"/>
      <c r="ASW82" s="45"/>
      <c r="ASX82" s="45"/>
      <c r="ASY82" s="45"/>
      <c r="ASZ82" s="45"/>
      <c r="ATA82" s="45"/>
      <c r="ATB82" s="45"/>
      <c r="ATC82" s="45"/>
      <c r="ATD82" s="45"/>
      <c r="ATE82" s="45"/>
      <c r="ATF82" s="45"/>
      <c r="ATG82" s="45"/>
      <c r="ATH82" s="45"/>
      <c r="ATI82" s="45"/>
      <c r="ATJ82" s="45"/>
      <c r="ATK82" s="45"/>
      <c r="ATL82" s="45"/>
      <c r="ATM82" s="45"/>
      <c r="ATN82" s="45"/>
      <c r="ATO82" s="45"/>
      <c r="ATP82" s="45"/>
      <c r="ATQ82" s="45"/>
      <c r="ATR82" s="45"/>
      <c r="ATS82" s="45"/>
      <c r="ATT82" s="45"/>
      <c r="ATU82" s="45"/>
      <c r="ATV82" s="45"/>
      <c r="ATW82" s="45"/>
      <c r="ATX82" s="45"/>
      <c r="ATY82" s="45"/>
      <c r="ATZ82" s="45"/>
      <c r="AUA82" s="45"/>
      <c r="AUB82" s="45"/>
      <c r="AUC82" s="45"/>
      <c r="AUD82" s="45"/>
      <c r="AUE82" s="45"/>
      <c r="AUF82" s="45"/>
      <c r="AUG82" s="45"/>
      <c r="AUH82" s="45"/>
      <c r="AUI82" s="45"/>
      <c r="AUJ82" s="45"/>
      <c r="AUK82" s="45"/>
      <c r="AUL82" s="45"/>
      <c r="AUM82" s="45"/>
      <c r="AUN82" s="45"/>
      <c r="AUO82" s="45"/>
      <c r="AUP82" s="45"/>
      <c r="AUQ82" s="45"/>
      <c r="AUR82" s="45"/>
      <c r="AUS82" s="45"/>
      <c r="AUT82" s="45"/>
      <c r="AUU82" s="45"/>
      <c r="AUV82" s="45"/>
      <c r="AUW82" s="45"/>
      <c r="AUX82" s="45"/>
      <c r="AUY82" s="45"/>
      <c r="AUZ82" s="45"/>
      <c r="AVA82" s="45"/>
      <c r="AVB82" s="45"/>
      <c r="AVC82" s="45"/>
      <c r="AVD82" s="45"/>
      <c r="AVE82" s="45"/>
      <c r="AVF82" s="45"/>
      <c r="AVG82" s="45"/>
      <c r="AVH82" s="45"/>
      <c r="AVI82" s="45"/>
      <c r="AVJ82" s="45"/>
      <c r="AVK82" s="45"/>
      <c r="AVL82" s="45"/>
      <c r="AVM82" s="45"/>
      <c r="AVN82" s="45"/>
      <c r="AVO82" s="45"/>
      <c r="AVP82" s="45"/>
      <c r="AVQ82" s="45"/>
      <c r="AVR82" s="45"/>
      <c r="AVS82" s="45"/>
      <c r="AVT82" s="45"/>
      <c r="AVU82" s="45"/>
      <c r="AVV82" s="45"/>
      <c r="AVW82" s="45"/>
      <c r="AVX82" s="45"/>
      <c r="AVY82" s="45"/>
      <c r="AVZ82" s="45"/>
      <c r="AWA82" s="45"/>
      <c r="AWB82" s="45"/>
      <c r="AWC82" s="45"/>
      <c r="AWD82" s="45"/>
      <c r="AWE82" s="45"/>
      <c r="AWF82" s="45"/>
      <c r="AWG82" s="45"/>
      <c r="AWH82" s="45"/>
      <c r="AWI82" s="45"/>
      <c r="AWJ82" s="45"/>
      <c r="AWK82" s="45"/>
      <c r="AWL82" s="45"/>
      <c r="AWM82" s="45"/>
      <c r="AWN82" s="45"/>
      <c r="AWO82" s="45"/>
      <c r="AWP82" s="45"/>
      <c r="AWQ82" s="45"/>
      <c r="AWR82" s="45"/>
      <c r="AWS82" s="45"/>
      <c r="AWT82" s="45"/>
      <c r="AWU82" s="45"/>
      <c r="AWV82" s="45"/>
      <c r="AWW82" s="45"/>
      <c r="AWX82" s="45"/>
      <c r="AWY82" s="45"/>
      <c r="AWZ82" s="45"/>
      <c r="AXA82" s="45"/>
      <c r="AXB82" s="45"/>
      <c r="AXC82" s="45"/>
      <c r="AXD82" s="45"/>
      <c r="AXE82" s="45"/>
      <c r="AXF82" s="45"/>
      <c r="AXG82" s="45"/>
      <c r="AXH82" s="45"/>
      <c r="AXI82" s="45"/>
      <c r="AXJ82" s="45"/>
      <c r="AXK82" s="45"/>
      <c r="AXL82" s="45"/>
      <c r="AXM82" s="45"/>
      <c r="AXN82" s="45"/>
      <c r="AXO82" s="45"/>
      <c r="AXP82" s="45"/>
      <c r="AXQ82" s="45"/>
      <c r="AXR82" s="45"/>
      <c r="AXS82" s="45"/>
      <c r="AXT82" s="45"/>
      <c r="AXU82" s="45"/>
      <c r="AXV82" s="45"/>
      <c r="AXW82" s="45"/>
      <c r="AXX82" s="45"/>
      <c r="AXY82" s="45"/>
      <c r="AXZ82" s="45"/>
      <c r="AYA82" s="45"/>
      <c r="AYB82" s="45"/>
      <c r="AYC82" s="45"/>
      <c r="AYD82" s="45"/>
      <c r="AYE82" s="45"/>
      <c r="AYF82" s="45"/>
      <c r="AYG82" s="45"/>
      <c r="AYH82" s="45"/>
      <c r="AYI82" s="45"/>
      <c r="AYJ82" s="45"/>
      <c r="AYK82" s="45"/>
      <c r="AYL82" s="45"/>
      <c r="AYM82" s="45"/>
      <c r="AYN82" s="45"/>
      <c r="AYO82" s="45"/>
      <c r="AYP82" s="45"/>
      <c r="AYQ82" s="45"/>
      <c r="AYR82" s="45"/>
      <c r="AYS82" s="45"/>
      <c r="AYT82" s="45"/>
      <c r="AYU82" s="45"/>
      <c r="AYV82" s="45"/>
      <c r="AYW82" s="45"/>
      <c r="AYX82" s="45"/>
      <c r="AYY82" s="45"/>
      <c r="AYZ82" s="45"/>
      <c r="AZA82" s="45"/>
      <c r="AZB82" s="45"/>
      <c r="AZC82" s="45"/>
      <c r="AZD82" s="45"/>
      <c r="AZE82" s="45"/>
      <c r="AZF82" s="45"/>
      <c r="AZG82" s="45"/>
      <c r="AZH82" s="45"/>
      <c r="AZI82" s="45"/>
      <c r="AZJ82" s="45"/>
      <c r="AZK82" s="45"/>
      <c r="AZL82" s="45"/>
      <c r="AZM82" s="45"/>
      <c r="AZN82" s="45"/>
      <c r="AZO82" s="45"/>
      <c r="AZP82" s="45"/>
      <c r="AZQ82" s="45"/>
      <c r="AZR82" s="45"/>
      <c r="AZS82" s="45"/>
      <c r="AZT82" s="45"/>
      <c r="AZU82" s="45"/>
      <c r="AZV82" s="45"/>
      <c r="AZW82" s="45"/>
      <c r="AZX82" s="45"/>
      <c r="AZY82" s="45"/>
      <c r="AZZ82" s="45"/>
      <c r="BAA82" s="45"/>
      <c r="BAB82" s="45"/>
      <c r="BAC82" s="45"/>
      <c r="BAD82" s="45"/>
      <c r="BAE82" s="45"/>
      <c r="BAF82" s="45"/>
      <c r="BAG82" s="45"/>
      <c r="BAH82" s="45"/>
      <c r="BAI82" s="45"/>
      <c r="BAJ82" s="45"/>
      <c r="BAK82" s="45"/>
      <c r="BAL82" s="45"/>
      <c r="BAM82" s="45"/>
      <c r="BAN82" s="45"/>
      <c r="BAO82" s="45"/>
      <c r="BAP82" s="45"/>
      <c r="BAQ82" s="45"/>
      <c r="BAR82" s="45"/>
      <c r="BAS82" s="45"/>
      <c r="BAT82" s="45"/>
      <c r="BAU82" s="45"/>
      <c r="BAV82" s="45"/>
      <c r="BAW82" s="45"/>
      <c r="BAX82" s="45"/>
      <c r="BAY82" s="45"/>
      <c r="BAZ82" s="45"/>
      <c r="BBA82" s="45"/>
      <c r="BBB82" s="45"/>
      <c r="BBC82" s="45"/>
      <c r="BBD82" s="45"/>
      <c r="BBE82" s="45"/>
      <c r="BBF82" s="45"/>
      <c r="BBG82" s="45"/>
      <c r="BBH82" s="45"/>
      <c r="BBI82" s="45"/>
      <c r="BBJ82" s="45"/>
      <c r="BBK82" s="45"/>
      <c r="BBL82" s="45"/>
      <c r="BBM82" s="45"/>
      <c r="BBN82" s="45"/>
      <c r="BBO82" s="45"/>
      <c r="BBP82" s="45"/>
      <c r="BBQ82" s="45"/>
      <c r="BBR82" s="45"/>
      <c r="BBS82" s="45"/>
      <c r="BBT82" s="45"/>
      <c r="BBU82" s="45"/>
      <c r="BBV82" s="45"/>
      <c r="BBW82" s="45"/>
      <c r="BBX82" s="45"/>
      <c r="BBY82" s="45"/>
      <c r="BBZ82" s="45"/>
      <c r="BCA82" s="45"/>
      <c r="BCB82" s="45"/>
      <c r="BCC82" s="45"/>
      <c r="BCD82" s="45"/>
      <c r="BCE82" s="45"/>
      <c r="BCF82" s="45"/>
      <c r="BCG82" s="45"/>
      <c r="BCH82" s="45"/>
      <c r="BCI82" s="45"/>
      <c r="BCJ82" s="45"/>
      <c r="BCK82" s="45"/>
      <c r="BCL82" s="45"/>
      <c r="BCM82" s="45"/>
      <c r="BCN82" s="45"/>
      <c r="BCO82" s="45"/>
      <c r="BCP82" s="45"/>
      <c r="BCQ82" s="45"/>
      <c r="BCR82" s="45"/>
      <c r="BCS82" s="45"/>
      <c r="BCT82" s="45"/>
      <c r="BCU82" s="45"/>
      <c r="BCV82" s="45"/>
      <c r="BCW82" s="45"/>
      <c r="BCX82" s="45"/>
      <c r="BCY82" s="45"/>
      <c r="BCZ82" s="45"/>
      <c r="BDA82" s="45"/>
      <c r="BDB82" s="45"/>
      <c r="BDC82" s="45"/>
      <c r="BDD82" s="45"/>
      <c r="BDE82" s="45"/>
      <c r="BDF82" s="45"/>
      <c r="BDG82" s="45"/>
      <c r="BDH82" s="45"/>
      <c r="BDI82" s="45"/>
      <c r="BDJ82" s="45"/>
      <c r="BDK82" s="45"/>
      <c r="BDL82" s="45"/>
      <c r="BDM82" s="45"/>
      <c r="BDN82" s="45"/>
      <c r="BDO82" s="45"/>
      <c r="BDP82" s="45"/>
      <c r="BDQ82" s="45"/>
      <c r="BDR82" s="45"/>
      <c r="BDS82" s="45"/>
      <c r="BDT82" s="45"/>
      <c r="BDU82" s="45"/>
      <c r="BDV82" s="45"/>
      <c r="BDW82" s="45"/>
      <c r="BDX82" s="45"/>
      <c r="BDY82" s="45"/>
      <c r="BDZ82" s="45"/>
      <c r="BEA82" s="45"/>
      <c r="BEB82" s="45"/>
      <c r="BEC82" s="45"/>
      <c r="BED82" s="45"/>
      <c r="BEE82" s="45"/>
      <c r="BEF82" s="45"/>
      <c r="BEG82" s="45"/>
      <c r="BEH82" s="45"/>
      <c r="BEI82" s="45"/>
      <c r="BEJ82" s="45"/>
      <c r="BEK82" s="45"/>
      <c r="BEL82" s="45"/>
      <c r="BEM82" s="45"/>
      <c r="BEN82" s="45"/>
      <c r="BEO82" s="45"/>
      <c r="BEP82" s="45"/>
      <c r="BEQ82" s="45"/>
      <c r="BER82" s="45"/>
      <c r="BES82" s="45"/>
      <c r="BET82" s="45"/>
      <c r="BEU82" s="45"/>
      <c r="BEV82" s="45"/>
      <c r="BEW82" s="45"/>
      <c r="BEX82" s="45"/>
      <c r="BEY82" s="45"/>
      <c r="BEZ82" s="45"/>
      <c r="BFA82" s="45"/>
      <c r="BFB82" s="45"/>
      <c r="BFC82" s="45"/>
      <c r="BFD82" s="45"/>
      <c r="BFE82" s="45"/>
      <c r="BFF82" s="45"/>
      <c r="BFG82" s="45"/>
      <c r="BFH82" s="45"/>
      <c r="BFI82" s="45"/>
      <c r="BFJ82" s="45"/>
      <c r="BFK82" s="45"/>
      <c r="BFL82" s="45"/>
      <c r="BFM82" s="45"/>
      <c r="BFN82" s="45"/>
      <c r="BFO82" s="45"/>
      <c r="BFP82" s="45"/>
      <c r="BFQ82" s="45"/>
      <c r="BFR82" s="45"/>
      <c r="BFS82" s="45"/>
      <c r="BFT82" s="45"/>
      <c r="BFU82" s="45"/>
      <c r="BFV82" s="45"/>
      <c r="BFW82" s="45"/>
      <c r="BFX82" s="45"/>
      <c r="BFY82" s="45"/>
      <c r="BFZ82" s="45"/>
      <c r="BGA82" s="45"/>
      <c r="BGB82" s="45"/>
      <c r="BGC82" s="45"/>
      <c r="BGD82" s="45"/>
      <c r="BGE82" s="45"/>
      <c r="BGF82" s="45"/>
      <c r="BGG82" s="45"/>
      <c r="BGH82" s="45"/>
      <c r="BGI82" s="45"/>
      <c r="BGJ82" s="45"/>
      <c r="BGK82" s="45"/>
      <c r="BGL82" s="45"/>
      <c r="BGM82" s="45"/>
      <c r="BGN82" s="45"/>
      <c r="BGO82" s="45"/>
      <c r="BGP82" s="45"/>
      <c r="BGQ82" s="45"/>
      <c r="BGR82" s="45"/>
      <c r="BGS82" s="45"/>
      <c r="BGT82" s="45"/>
      <c r="BGU82" s="45"/>
      <c r="BGV82" s="45"/>
      <c r="BGW82" s="45"/>
      <c r="BGX82" s="45"/>
      <c r="BGY82" s="45"/>
      <c r="BGZ82" s="45"/>
      <c r="BHA82" s="45"/>
      <c r="BHB82" s="45"/>
      <c r="BHC82" s="45"/>
      <c r="BHD82" s="45"/>
      <c r="BHE82" s="45"/>
      <c r="BHF82" s="45"/>
      <c r="BHG82" s="45"/>
      <c r="BHH82" s="45"/>
      <c r="BHI82" s="45"/>
      <c r="BHJ82" s="45"/>
      <c r="BHK82" s="45"/>
      <c r="BHL82" s="45"/>
      <c r="BHM82" s="45"/>
      <c r="BHN82" s="45"/>
      <c r="BHO82" s="45"/>
      <c r="BHP82" s="45"/>
      <c r="BHQ82" s="45"/>
      <c r="BHR82" s="45"/>
      <c r="BHS82" s="45"/>
      <c r="BHT82" s="45"/>
      <c r="BHU82" s="45"/>
      <c r="BHV82" s="45"/>
      <c r="BHW82" s="45"/>
      <c r="BHX82" s="45"/>
      <c r="BHY82" s="45"/>
      <c r="BHZ82" s="45"/>
      <c r="BIA82" s="45"/>
      <c r="BIB82" s="45"/>
      <c r="BIC82" s="45"/>
      <c r="BID82" s="45"/>
      <c r="BIE82" s="45"/>
      <c r="BIF82" s="45"/>
      <c r="BIG82" s="45"/>
      <c r="BIH82" s="45"/>
      <c r="BII82" s="45"/>
      <c r="BIJ82" s="45"/>
      <c r="BIK82" s="45"/>
      <c r="BIL82" s="45"/>
      <c r="BIM82" s="45"/>
      <c r="BIN82" s="45"/>
      <c r="BIO82" s="45"/>
      <c r="BIP82" s="45"/>
      <c r="BIQ82" s="45"/>
      <c r="BIR82" s="45"/>
      <c r="BIS82" s="45"/>
      <c r="BIT82" s="45"/>
      <c r="BIU82" s="45"/>
      <c r="BIV82" s="45"/>
      <c r="BIW82" s="45"/>
      <c r="BIX82" s="45"/>
      <c r="BIY82" s="45"/>
      <c r="BIZ82" s="45"/>
      <c r="BJA82" s="45"/>
      <c r="BJB82" s="45"/>
      <c r="BJC82" s="45"/>
      <c r="BJD82" s="45"/>
      <c r="BJE82" s="45"/>
      <c r="BJF82" s="45"/>
      <c r="BJG82" s="45"/>
      <c r="BJH82" s="45"/>
      <c r="BJI82" s="45"/>
      <c r="BJJ82" s="45"/>
      <c r="BJK82" s="45"/>
      <c r="BJL82" s="45"/>
      <c r="BJM82" s="45"/>
      <c r="BJN82" s="45"/>
      <c r="BJO82" s="45"/>
      <c r="BJP82" s="45"/>
      <c r="BJQ82" s="45"/>
      <c r="BJR82" s="45"/>
      <c r="BJS82" s="45"/>
      <c r="BJT82" s="45"/>
      <c r="BJU82" s="45"/>
      <c r="BJV82" s="45"/>
      <c r="BJW82" s="45"/>
      <c r="BJX82" s="45"/>
      <c r="BJY82" s="45"/>
      <c r="BJZ82" s="45"/>
      <c r="BKA82" s="45"/>
      <c r="BKB82" s="45"/>
      <c r="BKC82" s="45"/>
      <c r="BKD82" s="45"/>
      <c r="BKE82" s="45"/>
      <c r="BKF82" s="45"/>
      <c r="BKG82" s="45"/>
      <c r="BKH82" s="45"/>
      <c r="BKI82" s="45"/>
      <c r="BKJ82" s="45"/>
      <c r="BKK82" s="45"/>
      <c r="BKL82" s="45"/>
      <c r="BKM82" s="45"/>
      <c r="BKN82" s="45"/>
      <c r="BKO82" s="45"/>
      <c r="BKP82" s="45"/>
      <c r="BKQ82" s="45"/>
      <c r="BKR82" s="45"/>
      <c r="BKS82" s="45"/>
      <c r="BKT82" s="45"/>
      <c r="BKU82" s="45"/>
      <c r="BKV82" s="45"/>
      <c r="BKW82" s="45"/>
      <c r="BKX82" s="45"/>
      <c r="BKY82" s="45"/>
      <c r="BKZ82" s="45"/>
      <c r="BLA82" s="45"/>
      <c r="BLB82" s="45"/>
      <c r="BLC82" s="45"/>
      <c r="BLD82" s="45"/>
      <c r="BLE82" s="45"/>
      <c r="BLF82" s="45"/>
      <c r="BLG82" s="45"/>
      <c r="BLH82" s="45"/>
      <c r="BLI82" s="45"/>
      <c r="BLJ82" s="45"/>
      <c r="BLK82" s="45"/>
      <c r="BLL82" s="45"/>
      <c r="BLM82" s="45"/>
      <c r="BLN82" s="45"/>
      <c r="BLO82" s="45"/>
      <c r="BLP82" s="45"/>
      <c r="BLQ82" s="45"/>
      <c r="BLR82" s="45"/>
      <c r="BLS82" s="45"/>
      <c r="BLT82" s="45"/>
      <c r="BLU82" s="45"/>
      <c r="BLV82" s="45"/>
      <c r="BLW82" s="45"/>
      <c r="BLX82" s="45"/>
      <c r="BLY82" s="45"/>
      <c r="BLZ82" s="45"/>
      <c r="BMA82" s="45"/>
      <c r="BMB82" s="45"/>
      <c r="BMC82" s="45"/>
      <c r="BMD82" s="45"/>
      <c r="BME82" s="45"/>
      <c r="BMF82" s="45"/>
      <c r="BMG82" s="45"/>
      <c r="BMH82" s="45"/>
      <c r="BMI82" s="45"/>
      <c r="BMJ82" s="45"/>
      <c r="BMK82" s="45"/>
      <c r="BML82" s="45"/>
      <c r="BMM82" s="45"/>
      <c r="BMN82" s="45"/>
      <c r="BMO82" s="45"/>
      <c r="BMP82" s="45"/>
      <c r="BMQ82" s="45"/>
      <c r="BMR82" s="45"/>
      <c r="BMS82" s="45"/>
      <c r="BMT82" s="45"/>
      <c r="BMU82" s="45"/>
      <c r="BMV82" s="45"/>
      <c r="BMW82" s="45"/>
      <c r="BMX82" s="45"/>
      <c r="BMY82" s="45"/>
      <c r="BMZ82" s="45"/>
      <c r="BNA82" s="45"/>
      <c r="BNB82" s="45"/>
      <c r="BNC82" s="45"/>
      <c r="BND82" s="45"/>
      <c r="BNE82" s="45"/>
      <c r="BNF82" s="45"/>
      <c r="BNG82" s="45"/>
      <c r="BNH82" s="45"/>
      <c r="BNI82" s="45"/>
      <c r="BNJ82" s="45"/>
      <c r="BNK82" s="45"/>
      <c r="BNL82" s="45"/>
      <c r="BNM82" s="45"/>
      <c r="BNN82" s="45"/>
      <c r="BNO82" s="45"/>
      <c r="BNP82" s="45"/>
      <c r="BNQ82" s="45"/>
      <c r="BNR82" s="45"/>
      <c r="BNS82" s="45"/>
      <c r="BNT82" s="45"/>
      <c r="BNU82" s="45"/>
      <c r="BNV82" s="45"/>
      <c r="BNW82" s="45"/>
      <c r="BNX82" s="45"/>
      <c r="BNY82" s="45"/>
      <c r="BNZ82" s="45"/>
      <c r="BOA82" s="45"/>
      <c r="BOB82" s="45"/>
      <c r="BOC82" s="45"/>
      <c r="BOD82" s="45"/>
      <c r="BOE82" s="45"/>
      <c r="BOF82" s="45"/>
      <c r="BOG82" s="45"/>
      <c r="BOH82" s="45"/>
      <c r="BOI82" s="45"/>
      <c r="BOJ82" s="45"/>
      <c r="BOK82" s="45"/>
      <c r="BOL82" s="45"/>
      <c r="BOM82" s="45"/>
      <c r="BON82" s="45"/>
      <c r="BOO82" s="45"/>
      <c r="BOP82" s="45"/>
      <c r="BOQ82" s="45"/>
      <c r="BOR82" s="45"/>
      <c r="BOS82" s="45"/>
      <c r="BOT82" s="45"/>
      <c r="BOU82" s="45"/>
      <c r="BOV82" s="45"/>
      <c r="BOW82" s="45"/>
      <c r="BOX82" s="45"/>
      <c r="BOY82" s="45"/>
      <c r="BOZ82" s="45"/>
      <c r="BPA82" s="45"/>
      <c r="BPB82" s="45"/>
      <c r="BPC82" s="45"/>
      <c r="BPD82" s="45"/>
      <c r="BPE82" s="45"/>
      <c r="BPF82" s="45"/>
      <c r="BPG82" s="45"/>
      <c r="BPH82" s="45"/>
      <c r="BPI82" s="45"/>
      <c r="BPJ82" s="45"/>
      <c r="BPK82" s="45"/>
      <c r="BPL82" s="45"/>
      <c r="BPM82" s="45"/>
      <c r="BPN82" s="45"/>
      <c r="BPO82" s="45"/>
      <c r="BPP82" s="45"/>
      <c r="BPQ82" s="45"/>
      <c r="BPR82" s="45"/>
      <c r="BPS82" s="45"/>
      <c r="BPT82" s="45"/>
      <c r="BPU82" s="45"/>
      <c r="BPV82" s="45"/>
      <c r="BPW82" s="45"/>
      <c r="BPX82" s="45"/>
      <c r="BPY82" s="45"/>
      <c r="BPZ82" s="45"/>
      <c r="BQA82" s="45"/>
      <c r="BQB82" s="45"/>
      <c r="BQC82" s="45"/>
      <c r="BQD82" s="45"/>
      <c r="BQE82" s="45"/>
      <c r="BQF82" s="45"/>
      <c r="BQG82" s="45"/>
      <c r="BQH82" s="45"/>
      <c r="BQI82" s="45"/>
      <c r="BQJ82" s="45"/>
      <c r="BQK82" s="45"/>
      <c r="BQL82" s="45"/>
      <c r="BQM82" s="45"/>
      <c r="BQN82" s="45"/>
      <c r="BQO82" s="45"/>
      <c r="BQP82" s="45"/>
      <c r="BQQ82" s="45"/>
      <c r="BQR82" s="45"/>
      <c r="BQS82" s="45"/>
      <c r="BQT82" s="45"/>
      <c r="BQU82" s="45"/>
      <c r="BQV82" s="45"/>
      <c r="BQW82" s="45"/>
      <c r="BQX82" s="45"/>
      <c r="BQY82" s="45"/>
      <c r="BQZ82" s="45"/>
      <c r="BRA82" s="45"/>
      <c r="BRB82" s="45"/>
      <c r="BRC82" s="45"/>
      <c r="BRD82" s="45"/>
      <c r="BRE82" s="45"/>
      <c r="BRF82" s="45"/>
      <c r="BRG82" s="45"/>
      <c r="BRH82" s="45"/>
      <c r="BRI82" s="45"/>
      <c r="BRJ82" s="45"/>
      <c r="BRK82" s="45"/>
      <c r="BRL82" s="45"/>
      <c r="BRM82" s="45"/>
      <c r="BRN82" s="45"/>
      <c r="BRO82" s="45"/>
      <c r="BRP82" s="45"/>
      <c r="BRQ82" s="45"/>
      <c r="BRR82" s="45"/>
      <c r="BRS82" s="45"/>
      <c r="BRT82" s="45"/>
      <c r="BRU82" s="45"/>
      <c r="BRV82" s="45"/>
      <c r="BRW82" s="45"/>
      <c r="BRX82" s="45"/>
      <c r="BRY82" s="45"/>
      <c r="BRZ82" s="45"/>
      <c r="BSA82" s="45"/>
      <c r="BSB82" s="45"/>
      <c r="BSC82" s="45"/>
      <c r="BSD82" s="45"/>
      <c r="BSE82" s="45"/>
      <c r="BSF82" s="45"/>
      <c r="BSG82" s="45"/>
      <c r="BSH82" s="45"/>
      <c r="BSI82" s="45"/>
      <c r="BSJ82" s="45"/>
      <c r="BSK82" s="45"/>
      <c r="BSL82" s="45"/>
      <c r="BSM82" s="45"/>
      <c r="BSN82" s="45"/>
      <c r="BSO82" s="45"/>
      <c r="BSP82" s="45"/>
      <c r="BSQ82" s="45"/>
      <c r="BSR82" s="45"/>
      <c r="BSS82" s="45"/>
      <c r="BST82" s="45"/>
      <c r="BSU82" s="45"/>
      <c r="BSV82" s="45"/>
      <c r="BSW82" s="45"/>
      <c r="BSX82" s="45"/>
      <c r="BSY82" s="45"/>
      <c r="BSZ82" s="45"/>
      <c r="BTA82" s="45"/>
      <c r="BTB82" s="45"/>
      <c r="BTC82" s="45"/>
      <c r="BTD82" s="45"/>
      <c r="BTE82" s="45"/>
      <c r="BTF82" s="45"/>
      <c r="BTG82" s="45"/>
      <c r="BTH82" s="45"/>
      <c r="BTI82" s="45"/>
      <c r="BTJ82" s="45"/>
      <c r="BTK82" s="45"/>
      <c r="BTL82" s="45"/>
      <c r="BTM82" s="45"/>
      <c r="BTN82" s="45"/>
      <c r="BTO82" s="45"/>
      <c r="BTP82" s="45"/>
      <c r="BTQ82" s="45"/>
      <c r="BTR82" s="45"/>
      <c r="BTS82" s="45"/>
      <c r="BTT82" s="45"/>
      <c r="BTU82" s="45"/>
      <c r="BTV82" s="45"/>
      <c r="BTW82" s="45"/>
      <c r="BTX82" s="45"/>
      <c r="BTY82" s="45"/>
      <c r="BTZ82" s="45"/>
      <c r="BUA82" s="45"/>
      <c r="BUB82" s="45"/>
      <c r="BUC82" s="45"/>
      <c r="BUD82" s="45"/>
      <c r="BUE82" s="45"/>
      <c r="BUF82" s="45"/>
      <c r="BUG82" s="45"/>
      <c r="BUH82" s="45"/>
      <c r="BUI82" s="45"/>
      <c r="BUJ82" s="45"/>
      <c r="BUK82" s="45"/>
      <c r="BUL82" s="45"/>
      <c r="BUM82" s="45"/>
      <c r="BUN82" s="45"/>
      <c r="BUO82" s="45"/>
      <c r="BUP82" s="45"/>
      <c r="BUQ82" s="45"/>
      <c r="BUR82" s="45"/>
      <c r="BUS82" s="45"/>
      <c r="BUT82" s="45"/>
      <c r="BUU82" s="45"/>
      <c r="BUV82" s="45"/>
      <c r="BUW82" s="45"/>
      <c r="BUX82" s="45"/>
      <c r="BUY82" s="45"/>
      <c r="BUZ82" s="45"/>
      <c r="BVA82" s="45"/>
      <c r="BVB82" s="45"/>
      <c r="BVC82" s="45"/>
      <c r="BVD82" s="45"/>
      <c r="BVE82" s="45"/>
      <c r="BVF82" s="45"/>
      <c r="BVG82" s="45"/>
      <c r="BVH82" s="45"/>
      <c r="BVI82" s="45"/>
      <c r="BVJ82" s="45"/>
      <c r="BVK82" s="45"/>
      <c r="BVL82" s="45"/>
      <c r="BVM82" s="45"/>
      <c r="BVN82" s="45"/>
      <c r="BVO82" s="45"/>
      <c r="BVP82" s="45"/>
      <c r="BVQ82" s="45"/>
      <c r="BVR82" s="45"/>
      <c r="BVS82" s="45"/>
      <c r="BVT82" s="45"/>
      <c r="BVU82" s="45"/>
      <c r="BVV82" s="45"/>
      <c r="BVW82" s="45"/>
      <c r="BVX82" s="45"/>
      <c r="BVY82" s="45"/>
      <c r="BVZ82" s="45"/>
      <c r="BWA82" s="45"/>
      <c r="BWB82" s="45"/>
      <c r="BWC82" s="45"/>
      <c r="BWD82" s="45"/>
      <c r="BWE82" s="45"/>
      <c r="BWF82" s="45"/>
      <c r="BWG82" s="45"/>
      <c r="BWH82" s="45"/>
      <c r="BWI82" s="45"/>
      <c r="BWJ82" s="45"/>
      <c r="BWK82" s="45"/>
      <c r="BWL82" s="45"/>
      <c r="BWM82" s="45"/>
      <c r="BWN82" s="45"/>
      <c r="BWO82" s="45"/>
      <c r="BWP82" s="45"/>
      <c r="BWQ82" s="45"/>
      <c r="BWR82" s="45"/>
      <c r="BWS82" s="45"/>
      <c r="BWT82" s="45"/>
      <c r="BWU82" s="45"/>
      <c r="BWV82" s="45"/>
      <c r="BWW82" s="45"/>
      <c r="BWX82" s="45"/>
      <c r="BWY82" s="45"/>
      <c r="BWZ82" s="45"/>
      <c r="BXA82" s="45"/>
      <c r="BXB82" s="45"/>
      <c r="BXC82" s="45"/>
      <c r="BXD82" s="45"/>
      <c r="BXE82" s="45"/>
      <c r="BXF82" s="45"/>
      <c r="BXG82" s="45"/>
      <c r="BXH82" s="45"/>
      <c r="BXI82" s="45"/>
      <c r="BXJ82" s="45"/>
      <c r="BXK82" s="45"/>
      <c r="BXL82" s="45"/>
      <c r="BXM82" s="45"/>
      <c r="BXN82" s="45"/>
      <c r="BXO82" s="45"/>
      <c r="BXP82" s="45"/>
      <c r="BXQ82" s="45"/>
      <c r="BXR82" s="45"/>
      <c r="BXS82" s="45"/>
      <c r="BXT82" s="45"/>
      <c r="BXU82" s="45"/>
      <c r="BXV82" s="45"/>
      <c r="BXW82" s="45"/>
      <c r="BXX82" s="45"/>
      <c r="BXY82" s="45"/>
      <c r="BXZ82" s="45"/>
      <c r="BYA82" s="45"/>
      <c r="BYB82" s="45"/>
      <c r="BYC82" s="45"/>
      <c r="BYD82" s="45"/>
      <c r="BYE82" s="45"/>
      <c r="BYF82" s="45"/>
      <c r="BYG82" s="45"/>
      <c r="BYH82" s="45"/>
      <c r="BYI82" s="45"/>
      <c r="BYJ82" s="45"/>
      <c r="BYK82" s="45"/>
      <c r="BYL82" s="45"/>
      <c r="BYM82" s="45"/>
      <c r="BYN82" s="45"/>
      <c r="BYO82" s="45"/>
      <c r="BYP82" s="45"/>
      <c r="BYQ82" s="45"/>
      <c r="BYR82" s="45"/>
      <c r="BYS82" s="45"/>
      <c r="BYT82" s="45"/>
      <c r="BYU82" s="45"/>
      <c r="BYV82" s="45"/>
      <c r="BYW82" s="45"/>
      <c r="BYX82" s="45"/>
      <c r="BYY82" s="45"/>
      <c r="BYZ82" s="45"/>
      <c r="BZA82" s="45"/>
      <c r="BZB82" s="45"/>
      <c r="BZC82" s="45"/>
      <c r="BZD82" s="45"/>
      <c r="BZE82" s="45"/>
      <c r="BZF82" s="45"/>
      <c r="BZG82" s="45"/>
      <c r="BZH82" s="45"/>
      <c r="BZI82" s="45"/>
      <c r="BZJ82" s="45"/>
      <c r="BZK82" s="45"/>
      <c r="BZL82" s="45"/>
      <c r="BZM82" s="45"/>
      <c r="BZN82" s="45"/>
      <c r="BZO82" s="45"/>
      <c r="BZP82" s="45"/>
      <c r="BZQ82" s="45"/>
      <c r="BZR82" s="45"/>
      <c r="BZS82" s="45"/>
      <c r="BZT82" s="45"/>
      <c r="BZU82" s="45"/>
      <c r="BZV82" s="45"/>
      <c r="BZW82" s="45"/>
      <c r="BZX82" s="45"/>
      <c r="BZY82" s="45"/>
      <c r="BZZ82" s="45"/>
      <c r="CAA82" s="45"/>
      <c r="CAB82" s="45"/>
      <c r="CAC82" s="45"/>
      <c r="CAD82" s="45"/>
      <c r="CAE82" s="45"/>
      <c r="CAF82" s="45"/>
      <c r="CAG82" s="45"/>
      <c r="CAH82" s="45"/>
      <c r="CAI82" s="45"/>
      <c r="CAJ82" s="45"/>
      <c r="CAK82" s="45"/>
      <c r="CAL82" s="45"/>
      <c r="CAM82" s="45"/>
      <c r="CAN82" s="45"/>
      <c r="CAO82" s="45"/>
      <c r="CAP82" s="45"/>
      <c r="CAQ82" s="45"/>
      <c r="CAR82" s="45"/>
      <c r="CAS82" s="45"/>
      <c r="CAT82" s="45"/>
      <c r="CAU82" s="45"/>
      <c r="CAV82" s="45"/>
      <c r="CAW82" s="45"/>
      <c r="CAX82" s="45"/>
      <c r="CAY82" s="45"/>
      <c r="CAZ82" s="45"/>
      <c r="CBA82" s="45"/>
      <c r="CBB82" s="45"/>
      <c r="CBC82" s="45"/>
      <c r="CBD82" s="45"/>
      <c r="CBE82" s="45"/>
      <c r="CBF82" s="45"/>
      <c r="CBG82" s="45"/>
      <c r="CBH82" s="45"/>
      <c r="CBI82" s="45"/>
      <c r="CBJ82" s="45"/>
      <c r="CBK82" s="45"/>
      <c r="CBL82" s="45"/>
      <c r="CBM82" s="45"/>
      <c r="CBN82" s="45"/>
      <c r="CBO82" s="45"/>
      <c r="CBP82" s="45"/>
      <c r="CBQ82" s="45"/>
      <c r="CBR82" s="45"/>
      <c r="CBS82" s="45"/>
      <c r="CBT82" s="45"/>
      <c r="CBU82" s="45"/>
      <c r="CBV82" s="45"/>
      <c r="CBW82" s="45"/>
      <c r="CBX82" s="45"/>
      <c r="CBY82" s="45"/>
      <c r="CBZ82" s="45"/>
      <c r="CCA82" s="45"/>
      <c r="CCB82" s="45"/>
      <c r="CCC82" s="45"/>
      <c r="CCD82" s="45"/>
      <c r="CCE82" s="45"/>
      <c r="CCF82" s="45"/>
      <c r="CCG82" s="45"/>
      <c r="CCH82" s="45"/>
      <c r="CCI82" s="45"/>
      <c r="CCJ82" s="45"/>
      <c r="CCK82" s="45"/>
      <c r="CCL82" s="45"/>
      <c r="CCM82" s="45"/>
      <c r="CCN82" s="45"/>
      <c r="CCO82" s="45"/>
      <c r="CCP82" s="45"/>
      <c r="CCQ82" s="45"/>
      <c r="CCR82" s="45"/>
      <c r="CCS82" s="45"/>
      <c r="CCT82" s="45"/>
      <c r="CCU82" s="45"/>
      <c r="CCV82" s="45"/>
      <c r="CCW82" s="45"/>
      <c r="CCX82" s="45"/>
      <c r="CCY82" s="45"/>
      <c r="CCZ82" s="45"/>
      <c r="CDA82" s="45"/>
      <c r="CDB82" s="45"/>
      <c r="CDC82" s="45"/>
      <c r="CDD82" s="45"/>
      <c r="CDE82" s="45"/>
      <c r="CDF82" s="45"/>
      <c r="CDG82" s="45"/>
      <c r="CDH82" s="45"/>
      <c r="CDI82" s="45"/>
      <c r="CDJ82" s="45"/>
      <c r="CDK82" s="45"/>
      <c r="CDL82" s="45"/>
      <c r="CDM82" s="45"/>
      <c r="CDN82" s="45"/>
      <c r="CDO82" s="45"/>
      <c r="CDP82" s="45"/>
      <c r="CDQ82" s="45"/>
      <c r="CDR82" s="45"/>
      <c r="CDS82" s="45"/>
      <c r="CDT82" s="45"/>
      <c r="CDU82" s="45"/>
      <c r="CDV82" s="45"/>
      <c r="CDW82" s="45"/>
      <c r="CDX82" s="45"/>
      <c r="CDY82" s="45"/>
      <c r="CDZ82" s="45"/>
      <c r="CEA82" s="45"/>
      <c r="CEB82" s="45"/>
      <c r="CEC82" s="45"/>
      <c r="CED82" s="45"/>
      <c r="CEE82" s="45"/>
      <c r="CEF82" s="45"/>
      <c r="CEG82" s="45"/>
      <c r="CEH82" s="45"/>
      <c r="CEI82" s="45"/>
      <c r="CEJ82" s="45"/>
      <c r="CEK82" s="45"/>
      <c r="CEL82" s="45"/>
      <c r="CEM82" s="45"/>
      <c r="CEN82" s="45"/>
      <c r="CEO82" s="45"/>
      <c r="CEP82" s="45"/>
      <c r="CEQ82" s="45"/>
      <c r="CER82" s="45"/>
      <c r="CES82" s="45"/>
      <c r="CET82" s="45"/>
      <c r="CEU82" s="45"/>
      <c r="CEV82" s="45"/>
      <c r="CEW82" s="45"/>
      <c r="CEX82" s="45"/>
      <c r="CEY82" s="45"/>
      <c r="CEZ82" s="45"/>
      <c r="CFA82" s="45"/>
      <c r="CFB82" s="45"/>
      <c r="CFC82" s="45"/>
      <c r="CFD82" s="45"/>
      <c r="CFE82" s="45"/>
      <c r="CFF82" s="45"/>
      <c r="CFG82" s="45"/>
      <c r="CFH82" s="45"/>
      <c r="CFI82" s="45"/>
      <c r="CFJ82" s="45"/>
      <c r="CFK82" s="45"/>
      <c r="CFL82" s="45"/>
      <c r="CFM82" s="45"/>
      <c r="CFN82" s="45"/>
      <c r="CFO82" s="45"/>
      <c r="CFP82" s="45"/>
      <c r="CFQ82" s="45"/>
      <c r="CFR82" s="45"/>
      <c r="CFS82" s="45"/>
      <c r="CFT82" s="45"/>
      <c r="CFU82" s="45"/>
      <c r="CFV82" s="45"/>
      <c r="CFW82" s="45"/>
      <c r="CFX82" s="45"/>
      <c r="CFY82" s="45"/>
      <c r="CFZ82" s="45"/>
      <c r="CGA82" s="45"/>
      <c r="CGB82" s="45"/>
      <c r="CGC82" s="45"/>
      <c r="CGD82" s="45"/>
      <c r="CGE82" s="45"/>
      <c r="CGF82" s="45"/>
      <c r="CGG82" s="45"/>
      <c r="CGH82" s="45"/>
      <c r="CGI82" s="45"/>
      <c r="CGJ82" s="45"/>
      <c r="CGK82" s="45"/>
      <c r="CGL82" s="45"/>
      <c r="CGM82" s="45"/>
      <c r="CGN82" s="45"/>
      <c r="CGO82" s="45"/>
      <c r="CGP82" s="45"/>
      <c r="CGQ82" s="45"/>
      <c r="CGR82" s="45"/>
      <c r="CGS82" s="45"/>
      <c r="CGT82" s="45"/>
      <c r="CGU82" s="45"/>
      <c r="CGV82" s="45"/>
      <c r="CGW82" s="45"/>
      <c r="CGX82" s="45"/>
      <c r="CGY82" s="45"/>
      <c r="CGZ82" s="45"/>
      <c r="CHA82" s="45"/>
      <c r="CHB82" s="45"/>
      <c r="CHC82" s="45"/>
      <c r="CHD82" s="45"/>
      <c r="CHE82" s="45"/>
      <c r="CHF82" s="45"/>
      <c r="CHG82" s="45"/>
      <c r="CHH82" s="45"/>
      <c r="CHI82" s="45"/>
      <c r="CHJ82" s="45"/>
      <c r="CHK82" s="45"/>
      <c r="CHL82" s="45"/>
      <c r="CHM82" s="45"/>
      <c r="CHN82" s="45"/>
      <c r="CHO82" s="45"/>
      <c r="CHP82" s="45"/>
      <c r="CHQ82" s="45"/>
      <c r="CHR82" s="45"/>
      <c r="CHS82" s="45"/>
      <c r="CHT82" s="45"/>
      <c r="CHU82" s="45"/>
      <c r="CHV82" s="45"/>
      <c r="CHW82" s="45"/>
      <c r="CHX82" s="45"/>
      <c r="CHY82" s="45"/>
      <c r="CHZ82" s="45"/>
      <c r="CIA82" s="45"/>
      <c r="CIB82" s="45"/>
      <c r="CIC82" s="45"/>
      <c r="CID82" s="45"/>
      <c r="CIE82" s="45"/>
      <c r="CIF82" s="45"/>
      <c r="CIG82" s="45"/>
      <c r="CIH82" s="45"/>
      <c r="CII82" s="45"/>
      <c r="CIJ82" s="45"/>
      <c r="CIK82" s="45"/>
      <c r="CIL82" s="45"/>
      <c r="CIM82" s="45"/>
      <c r="CIN82" s="45"/>
      <c r="CIO82" s="45"/>
      <c r="CIP82" s="45"/>
      <c r="CIQ82" s="45"/>
      <c r="CIR82" s="45"/>
      <c r="CIS82" s="45"/>
      <c r="CIT82" s="45"/>
      <c r="CIU82" s="45"/>
      <c r="CIV82" s="45"/>
      <c r="CIW82" s="45"/>
      <c r="CIX82" s="45"/>
      <c r="CIY82" s="45"/>
      <c r="CIZ82" s="45"/>
      <c r="CJA82" s="45"/>
      <c r="CJB82" s="45"/>
      <c r="CJC82" s="45"/>
      <c r="CJD82" s="45"/>
      <c r="CJE82" s="45"/>
      <c r="CJF82" s="45"/>
      <c r="CJG82" s="45"/>
      <c r="CJH82" s="45"/>
      <c r="CJI82" s="45"/>
      <c r="CJJ82" s="45"/>
      <c r="CJK82" s="45"/>
      <c r="CJL82" s="45"/>
      <c r="CJM82" s="45"/>
      <c r="CJN82" s="45"/>
      <c r="CJO82" s="45"/>
      <c r="CJP82" s="45"/>
      <c r="CJQ82" s="45"/>
      <c r="CJR82" s="45"/>
      <c r="CJS82" s="45"/>
      <c r="CJT82" s="45"/>
      <c r="CJU82" s="45"/>
      <c r="CJV82" s="45"/>
      <c r="CJW82" s="45"/>
      <c r="CJX82" s="45"/>
      <c r="CJY82" s="45"/>
      <c r="CJZ82" s="45"/>
      <c r="CKA82" s="45"/>
      <c r="CKB82" s="45"/>
      <c r="CKC82" s="45"/>
      <c r="CKD82" s="45"/>
      <c r="CKE82" s="45"/>
      <c r="CKF82" s="45"/>
      <c r="CKG82" s="45"/>
      <c r="CKH82" s="45"/>
      <c r="CKI82" s="45"/>
      <c r="CKJ82" s="45"/>
      <c r="CKK82" s="45"/>
      <c r="CKL82" s="45"/>
      <c r="CKM82" s="45"/>
      <c r="CKN82" s="45"/>
      <c r="CKO82" s="45"/>
      <c r="CKP82" s="45"/>
      <c r="CKQ82" s="45"/>
      <c r="CKR82" s="45"/>
      <c r="CKS82" s="45"/>
      <c r="CKT82" s="45"/>
      <c r="CKU82" s="45"/>
      <c r="CKV82" s="45"/>
      <c r="CKW82" s="45"/>
      <c r="CKX82" s="45"/>
      <c r="CKY82" s="45"/>
      <c r="CKZ82" s="45"/>
      <c r="CLA82" s="45"/>
      <c r="CLB82" s="45"/>
      <c r="CLC82" s="45"/>
      <c r="CLD82" s="45"/>
      <c r="CLE82" s="45"/>
      <c r="CLF82" s="45"/>
      <c r="CLG82" s="45"/>
      <c r="CLH82" s="45"/>
      <c r="CLI82" s="45"/>
      <c r="CLJ82" s="45"/>
      <c r="CLK82" s="45"/>
      <c r="CLL82" s="45"/>
      <c r="CLM82" s="45"/>
      <c r="CLN82" s="45"/>
      <c r="CLO82" s="45"/>
      <c r="CLP82" s="45"/>
      <c r="CLQ82" s="45"/>
      <c r="CLR82" s="45"/>
      <c r="CLS82" s="45"/>
      <c r="CLT82" s="45"/>
      <c r="CLU82" s="45"/>
      <c r="CLV82" s="45"/>
      <c r="CLW82" s="45"/>
      <c r="CLX82" s="45"/>
      <c r="CLY82" s="45"/>
      <c r="CLZ82" s="45"/>
      <c r="CMA82" s="45"/>
      <c r="CMB82" s="45"/>
      <c r="CMC82" s="45"/>
      <c r="CMD82" s="45"/>
      <c r="CME82" s="45"/>
      <c r="CMF82" s="45"/>
      <c r="CMG82" s="45"/>
      <c r="CMH82" s="45"/>
      <c r="CMI82" s="45"/>
      <c r="CMJ82" s="45"/>
      <c r="CMK82" s="45"/>
      <c r="CML82" s="45"/>
      <c r="CMM82" s="45"/>
      <c r="CMN82" s="45"/>
      <c r="CMO82" s="45"/>
      <c r="CMP82" s="45"/>
      <c r="CMQ82" s="45"/>
      <c r="CMR82" s="45"/>
      <c r="CMS82" s="45"/>
      <c r="CMT82" s="45"/>
      <c r="CMU82" s="45"/>
      <c r="CMV82" s="45"/>
      <c r="CMW82" s="45"/>
      <c r="CMX82" s="45"/>
      <c r="CMY82" s="45"/>
      <c r="CMZ82" s="45"/>
      <c r="CNA82" s="45"/>
      <c r="CNB82" s="45"/>
      <c r="CNC82" s="45"/>
      <c r="CND82" s="45"/>
      <c r="CNE82" s="45"/>
      <c r="CNF82" s="45"/>
      <c r="CNG82" s="45"/>
      <c r="CNH82" s="45"/>
      <c r="CNI82" s="45"/>
      <c r="CNJ82" s="45"/>
      <c r="CNK82" s="45"/>
      <c r="CNL82" s="45"/>
      <c r="CNM82" s="45"/>
      <c r="CNN82" s="45"/>
      <c r="CNO82" s="45"/>
      <c r="CNP82" s="45"/>
      <c r="CNQ82" s="45"/>
      <c r="CNR82" s="45"/>
      <c r="CNS82" s="45"/>
      <c r="CNT82" s="45"/>
      <c r="CNU82" s="45"/>
      <c r="CNV82" s="45"/>
      <c r="CNW82" s="45"/>
      <c r="CNX82" s="45"/>
      <c r="CNY82" s="45"/>
      <c r="CNZ82" s="45"/>
      <c r="COA82" s="45"/>
      <c r="COB82" s="45"/>
      <c r="COC82" s="45"/>
      <c r="COD82" s="45"/>
      <c r="COE82" s="45"/>
      <c r="COF82" s="45"/>
      <c r="COG82" s="45"/>
      <c r="COH82" s="45"/>
      <c r="COI82" s="45"/>
      <c r="COJ82" s="45"/>
      <c r="COK82" s="45"/>
      <c r="COL82" s="45"/>
      <c r="COM82" s="45"/>
      <c r="CON82" s="45"/>
      <c r="COO82" s="45"/>
      <c r="COP82" s="45"/>
      <c r="COQ82" s="45"/>
      <c r="COR82" s="45"/>
      <c r="COS82" s="45"/>
      <c r="COT82" s="45"/>
      <c r="COU82" s="45"/>
      <c r="COV82" s="45"/>
      <c r="COW82" s="45"/>
      <c r="COX82" s="45"/>
      <c r="COY82" s="45"/>
      <c r="COZ82" s="45"/>
      <c r="CPA82" s="45"/>
      <c r="CPB82" s="45"/>
      <c r="CPC82" s="45"/>
      <c r="CPD82" s="45"/>
      <c r="CPE82" s="45"/>
      <c r="CPF82" s="45"/>
      <c r="CPG82" s="45"/>
      <c r="CPH82" s="45"/>
      <c r="CPI82" s="45"/>
      <c r="CPJ82" s="45"/>
      <c r="CPK82" s="45"/>
      <c r="CPL82" s="45"/>
      <c r="CPM82" s="45"/>
      <c r="CPN82" s="45"/>
      <c r="CPO82" s="45"/>
      <c r="CPP82" s="45"/>
      <c r="CPQ82" s="45"/>
      <c r="CPR82" s="45"/>
      <c r="CPS82" s="45"/>
      <c r="CPT82" s="45"/>
      <c r="CPU82" s="45"/>
      <c r="CPV82" s="45"/>
      <c r="CPW82" s="45"/>
      <c r="CPX82" s="45"/>
      <c r="CPY82" s="45"/>
      <c r="CPZ82" s="45"/>
      <c r="CQA82" s="45"/>
      <c r="CQB82" s="45"/>
      <c r="CQC82" s="45"/>
      <c r="CQD82" s="45"/>
      <c r="CQE82" s="45"/>
      <c r="CQF82" s="45"/>
      <c r="CQG82" s="45"/>
      <c r="CQH82" s="45"/>
      <c r="CQI82" s="45"/>
      <c r="CQJ82" s="45"/>
      <c r="CQK82" s="45"/>
      <c r="CQL82" s="45"/>
      <c r="CQM82" s="45"/>
      <c r="CQN82" s="45"/>
      <c r="CQO82" s="45"/>
      <c r="CQP82" s="45"/>
      <c r="CQQ82" s="45"/>
      <c r="CQR82" s="45"/>
      <c r="CQS82" s="45"/>
      <c r="CQT82" s="45"/>
      <c r="CQU82" s="45"/>
      <c r="CQV82" s="45"/>
      <c r="CQW82" s="45"/>
      <c r="CQX82" s="45"/>
      <c r="CQY82" s="45"/>
      <c r="CQZ82" s="45"/>
      <c r="CRA82" s="45"/>
      <c r="CRB82" s="45"/>
      <c r="CRC82" s="45"/>
      <c r="CRD82" s="45"/>
      <c r="CRE82" s="45"/>
      <c r="CRF82" s="45"/>
      <c r="CRG82" s="45"/>
      <c r="CRH82" s="45"/>
      <c r="CRI82" s="45"/>
      <c r="CRJ82" s="45"/>
      <c r="CRK82" s="45"/>
      <c r="CRL82" s="45"/>
      <c r="CRM82" s="45"/>
      <c r="CRN82" s="45"/>
      <c r="CRO82" s="45"/>
      <c r="CRP82" s="45"/>
      <c r="CRQ82" s="45"/>
      <c r="CRR82" s="45"/>
      <c r="CRS82" s="45"/>
      <c r="CRT82" s="45"/>
      <c r="CRU82" s="45"/>
      <c r="CRV82" s="45"/>
      <c r="CRW82" s="45"/>
      <c r="CRX82" s="45"/>
      <c r="CRY82" s="45"/>
      <c r="CRZ82" s="45"/>
      <c r="CSA82" s="45"/>
      <c r="CSB82" s="45"/>
      <c r="CSC82" s="45"/>
      <c r="CSD82" s="45"/>
      <c r="CSE82" s="45"/>
      <c r="CSF82" s="45"/>
      <c r="CSG82" s="45"/>
      <c r="CSH82" s="45"/>
      <c r="CSI82" s="45"/>
      <c r="CSJ82" s="45"/>
      <c r="CSK82" s="45"/>
      <c r="CSL82" s="45"/>
      <c r="CSM82" s="45"/>
      <c r="CSN82" s="45"/>
      <c r="CSO82" s="45"/>
      <c r="CSP82" s="45"/>
      <c r="CSQ82" s="45"/>
      <c r="CSR82" s="45"/>
      <c r="CSS82" s="45"/>
      <c r="CST82" s="45"/>
      <c r="CSU82" s="45"/>
      <c r="CSV82" s="45"/>
      <c r="CSW82" s="45"/>
      <c r="CSX82" s="45"/>
      <c r="CSY82" s="45"/>
      <c r="CSZ82" s="45"/>
      <c r="CTA82" s="45"/>
      <c r="CTB82" s="45"/>
      <c r="CTC82" s="45"/>
      <c r="CTD82" s="45"/>
      <c r="CTE82" s="45"/>
      <c r="CTF82" s="45"/>
      <c r="CTG82" s="45"/>
      <c r="CTH82" s="45"/>
      <c r="CTI82" s="45"/>
      <c r="CTJ82" s="45"/>
      <c r="CTK82" s="45"/>
      <c r="CTL82" s="45"/>
      <c r="CTM82" s="45"/>
      <c r="CTN82" s="45"/>
      <c r="CTO82" s="45"/>
      <c r="CTP82" s="45"/>
      <c r="CTQ82" s="45"/>
      <c r="CTR82" s="45"/>
      <c r="CTS82" s="45"/>
      <c r="CTT82" s="45"/>
      <c r="CTU82" s="45"/>
      <c r="CTV82" s="45"/>
      <c r="CTW82" s="45"/>
      <c r="CTX82" s="45"/>
      <c r="CTY82" s="45"/>
      <c r="CTZ82" s="45"/>
      <c r="CUA82" s="45"/>
      <c r="CUB82" s="45"/>
      <c r="CUC82" s="45"/>
      <c r="CUD82" s="45"/>
      <c r="CUE82" s="45"/>
      <c r="CUF82" s="45"/>
      <c r="CUG82" s="45"/>
      <c r="CUH82" s="45"/>
      <c r="CUI82" s="45"/>
      <c r="CUJ82" s="45"/>
      <c r="CUK82" s="45"/>
      <c r="CUL82" s="45"/>
      <c r="CUM82" s="45"/>
      <c r="CUN82" s="45"/>
      <c r="CUO82" s="45"/>
      <c r="CUP82" s="45"/>
      <c r="CUQ82" s="45"/>
      <c r="CUR82" s="45"/>
      <c r="CUS82" s="45"/>
      <c r="CUT82" s="45"/>
      <c r="CUU82" s="45"/>
      <c r="CUV82" s="45"/>
      <c r="CUW82" s="45"/>
      <c r="CUX82" s="45"/>
      <c r="CUY82" s="45"/>
      <c r="CUZ82" s="45"/>
      <c r="CVA82" s="45"/>
      <c r="CVB82" s="45"/>
      <c r="CVC82" s="45"/>
      <c r="CVD82" s="45"/>
      <c r="CVE82" s="45"/>
      <c r="CVF82" s="45"/>
      <c r="CVG82" s="45"/>
      <c r="CVH82" s="45"/>
      <c r="CVI82" s="45"/>
      <c r="CVJ82" s="45"/>
      <c r="CVK82" s="45"/>
      <c r="CVL82" s="45"/>
      <c r="CVM82" s="45"/>
      <c r="CVN82" s="45"/>
      <c r="CVO82" s="45"/>
      <c r="CVP82" s="45"/>
      <c r="CVQ82" s="45"/>
      <c r="CVR82" s="45"/>
      <c r="CVS82" s="45"/>
      <c r="CVT82" s="45"/>
      <c r="CVU82" s="45"/>
      <c r="CVV82" s="45"/>
      <c r="CVW82" s="45"/>
      <c r="CVX82" s="45"/>
      <c r="CVY82" s="45"/>
      <c r="CVZ82" s="45"/>
      <c r="CWA82" s="45"/>
      <c r="CWB82" s="45"/>
      <c r="CWC82" s="45"/>
      <c r="CWD82" s="45"/>
      <c r="CWE82" s="45"/>
      <c r="CWF82" s="45"/>
      <c r="CWG82" s="45"/>
      <c r="CWH82" s="45"/>
      <c r="CWI82" s="45"/>
      <c r="CWJ82" s="45"/>
      <c r="CWK82" s="45"/>
      <c r="CWL82" s="45"/>
      <c r="CWM82" s="45"/>
      <c r="CWN82" s="45"/>
      <c r="CWO82" s="45"/>
      <c r="CWP82" s="45"/>
      <c r="CWQ82" s="45"/>
      <c r="CWR82" s="45"/>
      <c r="CWS82" s="45"/>
      <c r="CWT82" s="45"/>
      <c r="CWU82" s="45"/>
      <c r="CWV82" s="45"/>
      <c r="CWW82" s="45"/>
      <c r="CWX82" s="45"/>
      <c r="CWY82" s="45"/>
      <c r="CWZ82" s="45"/>
      <c r="CXA82" s="45"/>
      <c r="CXB82" s="45"/>
      <c r="CXC82" s="45"/>
      <c r="CXD82" s="45"/>
      <c r="CXE82" s="45"/>
      <c r="CXF82" s="45"/>
      <c r="CXG82" s="45"/>
      <c r="CXH82" s="45"/>
      <c r="CXI82" s="45"/>
      <c r="CXJ82" s="45"/>
      <c r="CXK82" s="45"/>
      <c r="CXL82" s="45"/>
      <c r="CXM82" s="45"/>
      <c r="CXN82" s="45"/>
      <c r="CXO82" s="45"/>
      <c r="CXP82" s="45"/>
      <c r="CXQ82" s="45"/>
      <c r="CXR82" s="45"/>
      <c r="CXS82" s="45"/>
      <c r="CXT82" s="45"/>
      <c r="CXU82" s="45"/>
      <c r="CXV82" s="45"/>
      <c r="CXW82" s="45"/>
      <c r="CXX82" s="45"/>
      <c r="CXY82" s="45"/>
      <c r="CXZ82" s="45"/>
      <c r="CYA82" s="45"/>
      <c r="CYB82" s="45"/>
      <c r="CYC82" s="45"/>
      <c r="CYD82" s="45"/>
      <c r="CYE82" s="45"/>
      <c r="CYF82" s="45"/>
      <c r="CYG82" s="45"/>
      <c r="CYH82" s="45"/>
      <c r="CYI82" s="45"/>
      <c r="CYJ82" s="45"/>
      <c r="CYK82" s="45"/>
      <c r="CYL82" s="45"/>
      <c r="CYM82" s="45"/>
      <c r="CYN82" s="45"/>
      <c r="CYO82" s="45"/>
      <c r="CYP82" s="45"/>
      <c r="CYQ82" s="45"/>
      <c r="CYR82" s="45"/>
      <c r="CYS82" s="45"/>
      <c r="CYT82" s="45"/>
      <c r="CYU82" s="45"/>
      <c r="CYV82" s="45"/>
      <c r="CYW82" s="45"/>
      <c r="CYX82" s="45"/>
      <c r="CYY82" s="45"/>
      <c r="CYZ82" s="45"/>
      <c r="CZA82" s="45"/>
      <c r="CZB82" s="45"/>
      <c r="CZC82" s="45"/>
      <c r="CZD82" s="45"/>
      <c r="CZE82" s="45"/>
      <c r="CZF82" s="45"/>
      <c r="CZG82" s="45"/>
      <c r="CZH82" s="45"/>
      <c r="CZI82" s="45"/>
      <c r="CZJ82" s="45"/>
      <c r="CZK82" s="45"/>
      <c r="CZL82" s="45"/>
      <c r="CZM82" s="45"/>
      <c r="CZN82" s="45"/>
      <c r="CZO82" s="45"/>
      <c r="CZP82" s="45"/>
      <c r="CZQ82" s="45"/>
      <c r="CZR82" s="45"/>
      <c r="CZS82" s="45"/>
      <c r="CZT82" s="45"/>
      <c r="CZU82" s="45"/>
      <c r="CZV82" s="45"/>
      <c r="CZW82" s="45"/>
      <c r="CZX82" s="45"/>
      <c r="CZY82" s="45"/>
      <c r="CZZ82" s="45"/>
      <c r="DAA82" s="45"/>
      <c r="DAB82" s="45"/>
      <c r="DAC82" s="45"/>
      <c r="DAD82" s="45"/>
      <c r="DAE82" s="45"/>
      <c r="DAF82" s="45"/>
      <c r="DAG82" s="45"/>
      <c r="DAH82" s="45"/>
      <c r="DAI82" s="45"/>
      <c r="DAJ82" s="45"/>
      <c r="DAK82" s="45"/>
      <c r="DAL82" s="45"/>
      <c r="DAM82" s="45"/>
      <c r="DAN82" s="45"/>
      <c r="DAO82" s="45"/>
      <c r="DAP82" s="45"/>
      <c r="DAQ82" s="45"/>
      <c r="DAR82" s="45"/>
      <c r="DAS82" s="45"/>
      <c r="DAT82" s="45"/>
      <c r="DAU82" s="45"/>
      <c r="DAV82" s="45"/>
      <c r="DAW82" s="45"/>
      <c r="DAX82" s="45"/>
      <c r="DAY82" s="45"/>
      <c r="DAZ82" s="45"/>
      <c r="DBA82" s="45"/>
      <c r="DBB82" s="45"/>
      <c r="DBC82" s="45"/>
      <c r="DBD82" s="45"/>
      <c r="DBE82" s="45"/>
      <c r="DBF82" s="45"/>
      <c r="DBG82" s="45"/>
      <c r="DBH82" s="45"/>
      <c r="DBI82" s="45"/>
      <c r="DBJ82" s="45"/>
      <c r="DBK82" s="45"/>
      <c r="DBL82" s="45"/>
      <c r="DBM82" s="45"/>
      <c r="DBN82" s="45"/>
      <c r="DBO82" s="45"/>
      <c r="DBP82" s="45"/>
      <c r="DBQ82" s="45"/>
      <c r="DBR82" s="45"/>
      <c r="DBS82" s="45"/>
      <c r="DBT82" s="45"/>
      <c r="DBU82" s="45"/>
      <c r="DBV82" s="45"/>
      <c r="DBW82" s="45"/>
      <c r="DBX82" s="45"/>
      <c r="DBY82" s="45"/>
      <c r="DBZ82" s="45"/>
      <c r="DCA82" s="45"/>
      <c r="DCB82" s="45"/>
      <c r="DCC82" s="45"/>
      <c r="DCD82" s="45"/>
      <c r="DCE82" s="45"/>
      <c r="DCF82" s="45"/>
      <c r="DCG82" s="45"/>
      <c r="DCH82" s="45"/>
      <c r="DCI82" s="45"/>
      <c r="DCJ82" s="45"/>
      <c r="DCK82" s="45"/>
      <c r="DCL82" s="45"/>
      <c r="DCM82" s="45"/>
      <c r="DCN82" s="45"/>
      <c r="DCO82" s="45"/>
      <c r="DCP82" s="45"/>
      <c r="DCQ82" s="45"/>
      <c r="DCR82" s="45"/>
      <c r="DCS82" s="45"/>
      <c r="DCT82" s="45"/>
      <c r="DCU82" s="45"/>
      <c r="DCV82" s="45"/>
      <c r="DCW82" s="45"/>
      <c r="DCX82" s="45"/>
      <c r="DCY82" s="45"/>
      <c r="DCZ82" s="45"/>
      <c r="DDA82" s="45"/>
      <c r="DDB82" s="45"/>
      <c r="DDC82" s="45"/>
      <c r="DDD82" s="45"/>
      <c r="DDE82" s="45"/>
      <c r="DDF82" s="45"/>
      <c r="DDG82" s="45"/>
      <c r="DDH82" s="45"/>
      <c r="DDI82" s="45"/>
      <c r="DDJ82" s="45"/>
      <c r="DDK82" s="45"/>
      <c r="DDL82" s="45"/>
      <c r="DDM82" s="45"/>
      <c r="DDN82" s="45"/>
      <c r="DDO82" s="45"/>
      <c r="DDP82" s="45"/>
      <c r="DDQ82" s="45"/>
      <c r="DDR82" s="45"/>
      <c r="DDS82" s="45"/>
      <c r="DDT82" s="45"/>
      <c r="DDU82" s="45"/>
      <c r="DDV82" s="45"/>
      <c r="DDW82" s="45"/>
      <c r="DDX82" s="45"/>
      <c r="DDY82" s="45"/>
      <c r="DDZ82" s="45"/>
      <c r="DEA82" s="45"/>
      <c r="DEB82" s="45"/>
      <c r="DEC82" s="45"/>
      <c r="DED82" s="45"/>
      <c r="DEE82" s="45"/>
      <c r="DEF82" s="45"/>
      <c r="DEG82" s="45"/>
      <c r="DEH82" s="45"/>
      <c r="DEI82" s="45"/>
      <c r="DEJ82" s="45"/>
      <c r="DEK82" s="45"/>
      <c r="DEL82" s="45"/>
      <c r="DEM82" s="45"/>
      <c r="DEN82" s="45"/>
      <c r="DEO82" s="45"/>
      <c r="DEP82" s="45"/>
      <c r="DEQ82" s="45"/>
      <c r="DER82" s="45"/>
      <c r="DES82" s="45"/>
      <c r="DET82" s="45"/>
      <c r="DEU82" s="45"/>
      <c r="DEV82" s="45"/>
      <c r="DEW82" s="45"/>
      <c r="DEX82" s="45"/>
      <c r="DEY82" s="45"/>
      <c r="DEZ82" s="45"/>
      <c r="DFA82" s="45"/>
      <c r="DFB82" s="45"/>
      <c r="DFC82" s="45"/>
      <c r="DFD82" s="45"/>
      <c r="DFE82" s="45"/>
      <c r="DFF82" s="45"/>
      <c r="DFG82" s="45"/>
      <c r="DFH82" s="45"/>
      <c r="DFI82" s="45"/>
      <c r="DFJ82" s="45"/>
      <c r="DFK82" s="45"/>
      <c r="DFL82" s="45"/>
      <c r="DFM82" s="45"/>
      <c r="DFN82" s="45"/>
      <c r="DFO82" s="45"/>
      <c r="DFP82" s="45"/>
      <c r="DFQ82" s="45"/>
      <c r="DFR82" s="45"/>
      <c r="DFS82" s="45"/>
      <c r="DFT82" s="45"/>
      <c r="DFU82" s="45"/>
      <c r="DFV82" s="45"/>
      <c r="DFW82" s="45"/>
      <c r="DFX82" s="45"/>
      <c r="DFY82" s="45"/>
      <c r="DFZ82" s="45"/>
      <c r="DGA82" s="45"/>
      <c r="DGB82" s="45"/>
      <c r="DGC82" s="45"/>
      <c r="DGD82" s="45"/>
      <c r="DGE82" s="45"/>
      <c r="DGF82" s="45"/>
      <c r="DGG82" s="45"/>
      <c r="DGH82" s="45"/>
      <c r="DGI82" s="45"/>
      <c r="DGJ82" s="45"/>
      <c r="DGK82" s="45"/>
      <c r="DGL82" s="45"/>
      <c r="DGM82" s="45"/>
      <c r="DGN82" s="45"/>
      <c r="DGO82" s="45"/>
      <c r="DGP82" s="45"/>
      <c r="DGQ82" s="45"/>
      <c r="DGR82" s="45"/>
      <c r="DGS82" s="45"/>
      <c r="DGT82" s="45"/>
      <c r="DGU82" s="45"/>
      <c r="DGV82" s="45"/>
      <c r="DGW82" s="45"/>
      <c r="DGX82" s="45"/>
      <c r="DGY82" s="45"/>
      <c r="DGZ82" s="45"/>
      <c r="DHA82" s="45"/>
      <c r="DHB82" s="45"/>
      <c r="DHC82" s="45"/>
      <c r="DHD82" s="45"/>
      <c r="DHE82" s="45"/>
      <c r="DHF82" s="45"/>
      <c r="DHG82" s="45"/>
      <c r="DHH82" s="45"/>
      <c r="DHI82" s="45"/>
      <c r="DHJ82" s="45"/>
      <c r="DHK82" s="45"/>
      <c r="DHL82" s="45"/>
      <c r="DHM82" s="45"/>
      <c r="DHN82" s="45"/>
      <c r="DHO82" s="45"/>
      <c r="DHP82" s="45"/>
      <c r="DHQ82" s="45"/>
      <c r="DHR82" s="45"/>
      <c r="DHS82" s="45"/>
      <c r="DHT82" s="45"/>
      <c r="DHU82" s="45"/>
      <c r="DHV82" s="45"/>
      <c r="DHW82" s="45"/>
      <c r="DHX82" s="45"/>
      <c r="DHY82" s="45"/>
      <c r="DHZ82" s="45"/>
      <c r="DIA82" s="45"/>
      <c r="DIB82" s="45"/>
      <c r="DIC82" s="45"/>
      <c r="DID82" s="45"/>
      <c r="DIE82" s="45"/>
      <c r="DIF82" s="45"/>
      <c r="DIG82" s="45"/>
      <c r="DIH82" s="45"/>
      <c r="DII82" s="45"/>
      <c r="DIJ82" s="45"/>
      <c r="DIK82" s="45"/>
      <c r="DIL82" s="45"/>
      <c r="DIM82" s="45"/>
      <c r="DIN82" s="45"/>
      <c r="DIO82" s="45"/>
      <c r="DIP82" s="45"/>
      <c r="DIQ82" s="45"/>
      <c r="DIR82" s="45"/>
      <c r="DIS82" s="45"/>
      <c r="DIT82" s="45"/>
      <c r="DIU82" s="45"/>
      <c r="DIV82" s="45"/>
      <c r="DIW82" s="45"/>
      <c r="DIX82" s="45"/>
      <c r="DIY82" s="45"/>
      <c r="DIZ82" s="45"/>
      <c r="DJA82" s="45"/>
      <c r="DJB82" s="45"/>
      <c r="DJC82" s="45"/>
      <c r="DJD82" s="45"/>
      <c r="DJE82" s="45"/>
      <c r="DJF82" s="45"/>
      <c r="DJG82" s="45"/>
      <c r="DJH82" s="45"/>
      <c r="DJI82" s="45"/>
      <c r="DJJ82" s="45"/>
      <c r="DJK82" s="45"/>
      <c r="DJL82" s="45"/>
      <c r="DJM82" s="45"/>
      <c r="DJN82" s="45"/>
      <c r="DJO82" s="45"/>
      <c r="DJP82" s="45"/>
      <c r="DJQ82" s="45"/>
      <c r="DJR82" s="45"/>
      <c r="DJS82" s="45"/>
      <c r="DJT82" s="45"/>
      <c r="DJU82" s="45"/>
      <c r="DJV82" s="45"/>
      <c r="DJW82" s="45"/>
      <c r="DJX82" s="45"/>
      <c r="DJY82" s="45"/>
      <c r="DJZ82" s="45"/>
      <c r="DKA82" s="45"/>
      <c r="DKB82" s="45"/>
      <c r="DKC82" s="45"/>
      <c r="DKD82" s="45"/>
      <c r="DKE82" s="45"/>
      <c r="DKF82" s="45"/>
      <c r="DKG82" s="45"/>
      <c r="DKH82" s="45"/>
      <c r="DKI82" s="45"/>
      <c r="DKJ82" s="45"/>
      <c r="DKK82" s="45"/>
      <c r="DKL82" s="45"/>
      <c r="DKM82" s="45"/>
      <c r="DKN82" s="45"/>
      <c r="DKO82" s="45"/>
      <c r="DKP82" s="45"/>
      <c r="DKQ82" s="45"/>
      <c r="DKR82" s="45"/>
      <c r="DKS82" s="45"/>
      <c r="DKT82" s="45"/>
      <c r="DKU82" s="45"/>
      <c r="DKV82" s="45"/>
      <c r="DKW82" s="45"/>
      <c r="DKX82" s="45"/>
      <c r="DKY82" s="45"/>
      <c r="DKZ82" s="45"/>
      <c r="DLA82" s="45"/>
      <c r="DLB82" s="45"/>
      <c r="DLC82" s="45"/>
      <c r="DLD82" s="45"/>
      <c r="DLE82" s="45"/>
      <c r="DLF82" s="45"/>
      <c r="DLG82" s="45"/>
      <c r="DLH82" s="45"/>
      <c r="DLI82" s="45"/>
      <c r="DLJ82" s="45"/>
      <c r="DLK82" s="45"/>
      <c r="DLL82" s="45"/>
      <c r="DLM82" s="45"/>
      <c r="DLN82" s="45"/>
      <c r="DLO82" s="45"/>
      <c r="DLP82" s="45"/>
      <c r="DLQ82" s="45"/>
      <c r="DLR82" s="45"/>
      <c r="DLS82" s="45"/>
      <c r="DLT82" s="45"/>
      <c r="DLU82" s="45"/>
      <c r="DLV82" s="45"/>
      <c r="DLW82" s="45"/>
      <c r="DLX82" s="45"/>
      <c r="DLY82" s="45"/>
      <c r="DLZ82" s="45"/>
      <c r="DMA82" s="45"/>
      <c r="DMB82" s="45"/>
      <c r="DMC82" s="45"/>
      <c r="DMD82" s="45"/>
      <c r="DME82" s="45"/>
      <c r="DMF82" s="45"/>
      <c r="DMG82" s="45"/>
      <c r="DMH82" s="45"/>
      <c r="DMI82" s="45"/>
      <c r="DMJ82" s="45"/>
      <c r="DMK82" s="45"/>
      <c r="DML82" s="45"/>
      <c r="DMM82" s="45"/>
      <c r="DMN82" s="45"/>
      <c r="DMO82" s="45"/>
      <c r="DMP82" s="45"/>
      <c r="DMQ82" s="45"/>
      <c r="DMR82" s="45"/>
      <c r="DMS82" s="45"/>
      <c r="DMT82" s="45"/>
      <c r="DMU82" s="45"/>
      <c r="DMV82" s="45"/>
      <c r="DMW82" s="45"/>
      <c r="DMX82" s="45"/>
      <c r="DMY82" s="45"/>
      <c r="DMZ82" s="45"/>
      <c r="DNA82" s="45"/>
      <c r="DNB82" s="45"/>
      <c r="DNC82" s="45"/>
      <c r="DND82" s="45"/>
      <c r="DNE82" s="45"/>
      <c r="DNF82" s="45"/>
      <c r="DNG82" s="45"/>
      <c r="DNH82" s="45"/>
      <c r="DNI82" s="45"/>
      <c r="DNJ82" s="45"/>
      <c r="DNK82" s="45"/>
      <c r="DNL82" s="45"/>
      <c r="DNM82" s="45"/>
      <c r="DNN82" s="45"/>
      <c r="DNO82" s="45"/>
      <c r="DNP82" s="45"/>
      <c r="DNQ82" s="45"/>
      <c r="DNR82" s="45"/>
      <c r="DNS82" s="45"/>
      <c r="DNT82" s="45"/>
      <c r="DNU82" s="45"/>
      <c r="DNV82" s="45"/>
      <c r="DNW82" s="45"/>
      <c r="DNX82" s="45"/>
      <c r="DNY82" s="45"/>
      <c r="DNZ82" s="45"/>
      <c r="DOA82" s="45"/>
      <c r="DOB82" s="45"/>
      <c r="DOC82" s="45"/>
      <c r="DOD82" s="45"/>
      <c r="DOE82" s="45"/>
      <c r="DOF82" s="45"/>
      <c r="DOG82" s="45"/>
      <c r="DOH82" s="45"/>
      <c r="DOI82" s="45"/>
      <c r="DOJ82" s="45"/>
      <c r="DOK82" s="45"/>
      <c r="DOL82" s="45"/>
      <c r="DOM82" s="45"/>
      <c r="DON82" s="45"/>
      <c r="DOO82" s="45"/>
      <c r="DOP82" s="45"/>
      <c r="DOQ82" s="45"/>
      <c r="DOR82" s="45"/>
      <c r="DOS82" s="45"/>
      <c r="DOT82" s="45"/>
      <c r="DOU82" s="45"/>
      <c r="DOV82" s="45"/>
      <c r="DOW82" s="45"/>
      <c r="DOX82" s="45"/>
      <c r="DOY82" s="45"/>
      <c r="DOZ82" s="45"/>
      <c r="DPA82" s="45"/>
      <c r="DPB82" s="45"/>
      <c r="DPC82" s="45"/>
      <c r="DPD82" s="45"/>
      <c r="DPE82" s="45"/>
      <c r="DPF82" s="45"/>
      <c r="DPG82" s="45"/>
      <c r="DPH82" s="45"/>
      <c r="DPI82" s="45"/>
      <c r="DPJ82" s="45"/>
      <c r="DPK82" s="45"/>
      <c r="DPL82" s="45"/>
      <c r="DPM82" s="45"/>
      <c r="DPN82" s="45"/>
      <c r="DPO82" s="45"/>
      <c r="DPP82" s="45"/>
      <c r="DPQ82" s="45"/>
      <c r="DPR82" s="45"/>
      <c r="DPS82" s="45"/>
      <c r="DPT82" s="45"/>
      <c r="DPU82" s="45"/>
      <c r="DPV82" s="45"/>
      <c r="DPW82" s="45"/>
      <c r="DPX82" s="45"/>
      <c r="DPY82" s="45"/>
      <c r="DPZ82" s="45"/>
      <c r="DQA82" s="45"/>
      <c r="DQB82" s="45"/>
      <c r="DQC82" s="45"/>
      <c r="DQD82" s="45"/>
      <c r="DQE82" s="45"/>
      <c r="DQF82" s="45"/>
      <c r="DQG82" s="45"/>
      <c r="DQH82" s="45"/>
      <c r="DQI82" s="45"/>
      <c r="DQJ82" s="45"/>
      <c r="DQK82" s="45"/>
      <c r="DQL82" s="45"/>
      <c r="DQM82" s="45"/>
      <c r="DQN82" s="45"/>
      <c r="DQO82" s="45"/>
      <c r="DQP82" s="45"/>
      <c r="DQQ82" s="45"/>
      <c r="DQR82" s="45"/>
      <c r="DQS82" s="45"/>
      <c r="DQT82" s="45"/>
      <c r="DQU82" s="45"/>
      <c r="DQV82" s="45"/>
      <c r="DQW82" s="45"/>
      <c r="DQX82" s="45"/>
      <c r="DQY82" s="45"/>
      <c r="DQZ82" s="45"/>
      <c r="DRA82" s="45"/>
      <c r="DRB82" s="45"/>
      <c r="DRC82" s="45"/>
      <c r="DRD82" s="45"/>
      <c r="DRE82" s="45"/>
      <c r="DRF82" s="45"/>
      <c r="DRG82" s="45"/>
      <c r="DRH82" s="45"/>
      <c r="DRI82" s="45"/>
      <c r="DRJ82" s="45"/>
      <c r="DRK82" s="45"/>
      <c r="DRL82" s="45"/>
      <c r="DRM82" s="45"/>
      <c r="DRN82" s="45"/>
      <c r="DRO82" s="45"/>
      <c r="DRP82" s="45"/>
      <c r="DRQ82" s="45"/>
      <c r="DRR82" s="45"/>
      <c r="DRS82" s="45"/>
      <c r="DRT82" s="45"/>
      <c r="DRU82" s="45"/>
      <c r="DRV82" s="45"/>
      <c r="DRW82" s="45"/>
      <c r="DRX82" s="45"/>
      <c r="DRY82" s="45"/>
      <c r="DRZ82" s="45"/>
      <c r="DSA82" s="45"/>
      <c r="DSB82" s="45"/>
      <c r="DSC82" s="45"/>
      <c r="DSD82" s="45"/>
      <c r="DSE82" s="45"/>
      <c r="DSF82" s="45"/>
      <c r="DSG82" s="45"/>
      <c r="DSH82" s="45"/>
      <c r="DSI82" s="45"/>
      <c r="DSJ82" s="45"/>
      <c r="DSK82" s="45"/>
      <c r="DSL82" s="45"/>
      <c r="DSM82" s="45"/>
      <c r="DSN82" s="45"/>
      <c r="DSO82" s="45"/>
      <c r="DSP82" s="45"/>
      <c r="DSQ82" s="45"/>
      <c r="DSR82" s="45"/>
      <c r="DSS82" s="45"/>
      <c r="DST82" s="45"/>
      <c r="DSU82" s="45"/>
      <c r="DSV82" s="45"/>
      <c r="DSW82" s="45"/>
      <c r="DSX82" s="45"/>
      <c r="DSY82" s="45"/>
      <c r="DSZ82" s="45"/>
      <c r="DTA82" s="45"/>
      <c r="DTB82" s="45"/>
      <c r="DTC82" s="45"/>
      <c r="DTD82" s="45"/>
      <c r="DTE82" s="45"/>
      <c r="DTF82" s="45"/>
      <c r="DTG82" s="45"/>
      <c r="DTH82" s="45"/>
      <c r="DTI82" s="45"/>
      <c r="DTJ82" s="45"/>
      <c r="DTK82" s="45"/>
      <c r="DTL82" s="45"/>
      <c r="DTM82" s="45"/>
      <c r="DTN82" s="45"/>
      <c r="DTO82" s="45"/>
      <c r="DTP82" s="45"/>
      <c r="DTQ82" s="45"/>
      <c r="DTR82" s="45"/>
      <c r="DTS82" s="45"/>
      <c r="DTT82" s="45"/>
      <c r="DTU82" s="45"/>
      <c r="DTV82" s="45"/>
      <c r="DTW82" s="45"/>
      <c r="DTX82" s="45"/>
      <c r="DTY82" s="45"/>
      <c r="DTZ82" s="45"/>
      <c r="DUA82" s="45"/>
      <c r="DUB82" s="45"/>
      <c r="DUC82" s="45"/>
      <c r="DUD82" s="45"/>
      <c r="DUE82" s="45"/>
      <c r="DUF82" s="45"/>
      <c r="DUG82" s="45"/>
      <c r="DUH82" s="45"/>
      <c r="DUI82" s="45"/>
      <c r="DUJ82" s="45"/>
      <c r="DUK82" s="45"/>
      <c r="DUL82" s="45"/>
      <c r="DUM82" s="45"/>
      <c r="DUN82" s="45"/>
      <c r="DUO82" s="45"/>
      <c r="DUP82" s="45"/>
      <c r="DUQ82" s="45"/>
      <c r="DUR82" s="45"/>
      <c r="DUS82" s="45"/>
      <c r="DUT82" s="45"/>
      <c r="DUU82" s="45"/>
      <c r="DUV82" s="45"/>
      <c r="DUW82" s="45"/>
      <c r="DUX82" s="45"/>
      <c r="DUY82" s="45"/>
      <c r="DUZ82" s="45"/>
      <c r="DVA82" s="45"/>
      <c r="DVB82" s="45"/>
      <c r="DVC82" s="45"/>
      <c r="DVD82" s="45"/>
      <c r="DVE82" s="45"/>
      <c r="DVF82" s="45"/>
      <c r="DVG82" s="45"/>
      <c r="DVH82" s="45"/>
      <c r="DVI82" s="45"/>
      <c r="DVJ82" s="45"/>
      <c r="DVK82" s="45"/>
      <c r="DVL82" s="45"/>
      <c r="DVM82" s="45"/>
      <c r="DVN82" s="45"/>
      <c r="DVO82" s="45"/>
      <c r="DVP82" s="45"/>
      <c r="DVQ82" s="45"/>
      <c r="DVR82" s="45"/>
      <c r="DVS82" s="45"/>
      <c r="DVT82" s="45"/>
      <c r="DVU82" s="45"/>
      <c r="DVV82" s="45"/>
      <c r="DVW82" s="45"/>
      <c r="DVX82" s="45"/>
      <c r="DVY82" s="45"/>
      <c r="DVZ82" s="45"/>
      <c r="DWA82" s="45"/>
      <c r="DWB82" s="45"/>
      <c r="DWC82" s="45"/>
      <c r="DWD82" s="45"/>
      <c r="DWE82" s="45"/>
      <c r="DWF82" s="45"/>
      <c r="DWG82" s="45"/>
      <c r="DWH82" s="45"/>
      <c r="DWI82" s="45"/>
      <c r="DWJ82" s="45"/>
      <c r="DWK82" s="45"/>
      <c r="DWL82" s="45"/>
      <c r="DWM82" s="45"/>
      <c r="DWN82" s="45"/>
      <c r="DWO82" s="45"/>
      <c r="DWP82" s="45"/>
      <c r="DWQ82" s="45"/>
      <c r="DWR82" s="45"/>
      <c r="DWS82" s="45"/>
      <c r="DWT82" s="45"/>
      <c r="DWU82" s="45"/>
      <c r="DWV82" s="45"/>
      <c r="DWW82" s="45"/>
      <c r="DWX82" s="45"/>
      <c r="DWY82" s="45"/>
      <c r="DWZ82" s="45"/>
      <c r="DXA82" s="45"/>
      <c r="DXB82" s="45"/>
      <c r="DXC82" s="45"/>
      <c r="DXD82" s="45"/>
      <c r="DXE82" s="45"/>
      <c r="DXF82" s="45"/>
      <c r="DXG82" s="45"/>
      <c r="DXH82" s="45"/>
      <c r="DXI82" s="45"/>
      <c r="DXJ82" s="45"/>
      <c r="DXK82" s="45"/>
      <c r="DXL82" s="45"/>
      <c r="DXM82" s="45"/>
      <c r="DXN82" s="45"/>
      <c r="DXO82" s="45"/>
      <c r="DXP82" s="45"/>
      <c r="DXQ82" s="45"/>
      <c r="DXR82" s="45"/>
      <c r="DXS82" s="45"/>
      <c r="DXT82" s="45"/>
      <c r="DXU82" s="45"/>
      <c r="DXV82" s="45"/>
      <c r="DXW82" s="45"/>
      <c r="DXX82" s="45"/>
      <c r="DXY82" s="45"/>
      <c r="DXZ82" s="45"/>
      <c r="DYA82" s="45"/>
      <c r="DYB82" s="45"/>
      <c r="DYC82" s="45"/>
      <c r="DYD82" s="45"/>
      <c r="DYE82" s="45"/>
      <c r="DYF82" s="45"/>
      <c r="DYG82" s="45"/>
      <c r="DYH82" s="45"/>
      <c r="DYI82" s="45"/>
      <c r="DYJ82" s="45"/>
      <c r="DYK82" s="45"/>
      <c r="DYL82" s="45"/>
      <c r="DYM82" s="45"/>
      <c r="DYN82" s="45"/>
      <c r="DYO82" s="45"/>
      <c r="DYP82" s="45"/>
      <c r="DYQ82" s="45"/>
      <c r="DYR82" s="45"/>
      <c r="DYS82" s="45"/>
      <c r="DYT82" s="45"/>
      <c r="DYU82" s="45"/>
      <c r="DYV82" s="45"/>
      <c r="DYW82" s="45"/>
      <c r="DYX82" s="45"/>
      <c r="DYY82" s="45"/>
      <c r="DYZ82" s="45"/>
      <c r="DZA82" s="45"/>
      <c r="DZB82" s="45"/>
      <c r="DZC82" s="45"/>
      <c r="DZD82" s="45"/>
      <c r="DZE82" s="45"/>
      <c r="DZF82" s="45"/>
      <c r="DZG82" s="45"/>
      <c r="DZH82" s="45"/>
      <c r="DZI82" s="45"/>
      <c r="DZJ82" s="45"/>
      <c r="DZK82" s="45"/>
      <c r="DZL82" s="45"/>
      <c r="DZM82" s="45"/>
      <c r="DZN82" s="45"/>
      <c r="DZO82" s="45"/>
      <c r="DZP82" s="45"/>
      <c r="DZQ82" s="45"/>
      <c r="DZR82" s="45"/>
      <c r="DZS82" s="45"/>
      <c r="DZT82" s="45"/>
      <c r="DZU82" s="45"/>
      <c r="DZV82" s="45"/>
      <c r="DZW82" s="45"/>
      <c r="DZX82" s="45"/>
      <c r="DZY82" s="45"/>
      <c r="DZZ82" s="45"/>
      <c r="EAA82" s="45"/>
      <c r="EAB82" s="45"/>
      <c r="EAC82" s="45"/>
      <c r="EAD82" s="45"/>
      <c r="EAE82" s="45"/>
      <c r="EAF82" s="45"/>
      <c r="EAG82" s="45"/>
      <c r="EAH82" s="45"/>
      <c r="EAI82" s="45"/>
      <c r="EAJ82" s="45"/>
      <c r="EAK82" s="45"/>
      <c r="EAL82" s="45"/>
      <c r="EAM82" s="45"/>
      <c r="EAN82" s="45"/>
      <c r="EAO82" s="45"/>
      <c r="EAP82" s="45"/>
      <c r="EAQ82" s="45"/>
      <c r="EAR82" s="45"/>
      <c r="EAS82" s="45"/>
      <c r="EAT82" s="45"/>
      <c r="EAU82" s="45"/>
      <c r="EAV82" s="45"/>
      <c r="EAW82" s="45"/>
      <c r="EAX82" s="45"/>
      <c r="EAY82" s="45"/>
      <c r="EAZ82" s="45"/>
      <c r="EBA82" s="45"/>
      <c r="EBB82" s="45"/>
      <c r="EBC82" s="45"/>
      <c r="EBD82" s="45"/>
      <c r="EBE82" s="45"/>
      <c r="EBF82" s="45"/>
      <c r="EBG82" s="45"/>
      <c r="EBH82" s="45"/>
      <c r="EBI82" s="45"/>
      <c r="EBJ82" s="45"/>
      <c r="EBK82" s="45"/>
      <c r="EBL82" s="45"/>
      <c r="EBM82" s="45"/>
      <c r="EBN82" s="45"/>
      <c r="EBO82" s="45"/>
      <c r="EBP82" s="45"/>
      <c r="EBQ82" s="45"/>
      <c r="EBR82" s="45"/>
      <c r="EBS82" s="45"/>
      <c r="EBT82" s="45"/>
      <c r="EBU82" s="45"/>
      <c r="EBV82" s="45"/>
      <c r="EBW82" s="45"/>
      <c r="EBX82" s="45"/>
      <c r="EBY82" s="45"/>
      <c r="EBZ82" s="45"/>
      <c r="ECA82" s="45"/>
      <c r="ECB82" s="45"/>
      <c r="ECC82" s="45"/>
      <c r="ECD82" s="45"/>
      <c r="ECE82" s="45"/>
      <c r="ECF82" s="45"/>
      <c r="ECG82" s="45"/>
      <c r="ECH82" s="45"/>
      <c r="ECI82" s="45"/>
      <c r="ECJ82" s="45"/>
      <c r="ECK82" s="45"/>
      <c r="ECL82" s="45"/>
      <c r="ECM82" s="45"/>
      <c r="ECN82" s="45"/>
      <c r="ECO82" s="45"/>
      <c r="ECP82" s="45"/>
      <c r="ECQ82" s="45"/>
      <c r="ECR82" s="45"/>
      <c r="ECS82" s="45"/>
      <c r="ECT82" s="45"/>
      <c r="ECU82" s="45"/>
      <c r="ECV82" s="45"/>
      <c r="ECW82" s="45"/>
      <c r="ECX82" s="45"/>
      <c r="ECY82" s="45"/>
      <c r="ECZ82" s="45"/>
      <c r="EDA82" s="45"/>
      <c r="EDB82" s="45"/>
      <c r="EDC82" s="45"/>
      <c r="EDD82" s="45"/>
      <c r="EDE82" s="45"/>
      <c r="EDF82" s="45"/>
      <c r="EDG82" s="45"/>
      <c r="EDH82" s="45"/>
      <c r="EDI82" s="45"/>
      <c r="EDJ82" s="45"/>
      <c r="EDK82" s="45"/>
      <c r="EDL82" s="45"/>
      <c r="EDM82" s="45"/>
      <c r="EDN82" s="45"/>
      <c r="EDO82" s="45"/>
      <c r="EDP82" s="45"/>
      <c r="EDQ82" s="45"/>
      <c r="EDR82" s="45"/>
      <c r="EDS82" s="45"/>
      <c r="EDT82" s="45"/>
      <c r="EDU82" s="45"/>
      <c r="EDV82" s="45"/>
      <c r="EDW82" s="45"/>
      <c r="EDX82" s="45"/>
      <c r="EDY82" s="45"/>
      <c r="EDZ82" s="45"/>
      <c r="EEA82" s="45"/>
      <c r="EEB82" s="45"/>
      <c r="EEC82" s="45"/>
      <c r="EED82" s="45"/>
      <c r="EEE82" s="45"/>
      <c r="EEF82" s="45"/>
      <c r="EEG82" s="45"/>
      <c r="EEH82" s="45"/>
      <c r="EEI82" s="45"/>
      <c r="EEJ82" s="45"/>
      <c r="EEK82" s="45"/>
      <c r="EEL82" s="45"/>
      <c r="EEM82" s="45"/>
      <c r="EEN82" s="45"/>
      <c r="EEO82" s="45"/>
      <c r="EEP82" s="45"/>
      <c r="EEQ82" s="45"/>
      <c r="EER82" s="45"/>
      <c r="EES82" s="45"/>
      <c r="EET82" s="45"/>
      <c r="EEU82" s="45"/>
      <c r="EEV82" s="45"/>
      <c r="EEW82" s="45"/>
      <c r="EEX82" s="45"/>
      <c r="EEY82" s="45"/>
      <c r="EEZ82" s="45"/>
      <c r="EFA82" s="45"/>
      <c r="EFB82" s="45"/>
      <c r="EFC82" s="45"/>
      <c r="EFD82" s="45"/>
      <c r="EFE82" s="45"/>
      <c r="EFF82" s="45"/>
      <c r="EFG82" s="45"/>
      <c r="EFH82" s="45"/>
      <c r="EFI82" s="45"/>
      <c r="EFJ82" s="45"/>
      <c r="EFK82" s="45"/>
      <c r="EFL82" s="45"/>
      <c r="EFM82" s="45"/>
      <c r="EFN82" s="45"/>
      <c r="EFO82" s="45"/>
      <c r="EFP82" s="45"/>
      <c r="EFQ82" s="45"/>
      <c r="EFR82" s="45"/>
      <c r="EFS82" s="45"/>
      <c r="EFT82" s="45"/>
      <c r="EFU82" s="45"/>
      <c r="EFV82" s="45"/>
      <c r="EFW82" s="45"/>
      <c r="EFX82" s="45"/>
      <c r="EFY82" s="45"/>
      <c r="EFZ82" s="45"/>
      <c r="EGA82" s="45"/>
      <c r="EGB82" s="45"/>
      <c r="EGC82" s="45"/>
      <c r="EGD82" s="45"/>
      <c r="EGE82" s="45"/>
      <c r="EGF82" s="45"/>
      <c r="EGG82" s="45"/>
      <c r="EGH82" s="45"/>
      <c r="EGI82" s="45"/>
      <c r="EGJ82" s="45"/>
      <c r="EGK82" s="45"/>
      <c r="EGL82" s="45"/>
      <c r="EGM82" s="45"/>
      <c r="EGN82" s="45"/>
      <c r="EGO82" s="45"/>
      <c r="EGP82" s="45"/>
      <c r="EGQ82" s="45"/>
      <c r="EGR82" s="45"/>
      <c r="EGS82" s="45"/>
      <c r="EGT82" s="45"/>
      <c r="EGU82" s="45"/>
      <c r="EGV82" s="45"/>
      <c r="EGW82" s="45"/>
      <c r="EGX82" s="45"/>
      <c r="EGY82" s="45"/>
      <c r="EGZ82" s="45"/>
      <c r="EHA82" s="45"/>
      <c r="EHB82" s="45"/>
      <c r="EHC82" s="45"/>
      <c r="EHD82" s="45"/>
      <c r="EHE82" s="45"/>
      <c r="EHF82" s="45"/>
      <c r="EHG82" s="45"/>
      <c r="EHH82" s="45"/>
      <c r="EHI82" s="45"/>
      <c r="EHJ82" s="45"/>
      <c r="EHK82" s="45"/>
      <c r="EHL82" s="45"/>
      <c r="EHM82" s="45"/>
      <c r="EHN82" s="45"/>
      <c r="EHO82" s="45"/>
      <c r="EHP82" s="45"/>
      <c r="EHQ82" s="45"/>
      <c r="EHR82" s="45"/>
      <c r="EHS82" s="45"/>
      <c r="EHT82" s="45"/>
      <c r="EHU82" s="45"/>
      <c r="EHV82" s="45"/>
      <c r="EHW82" s="45"/>
      <c r="EHX82" s="45"/>
      <c r="EHY82" s="45"/>
      <c r="EHZ82" s="45"/>
      <c r="EIA82" s="45"/>
      <c r="EIB82" s="45"/>
      <c r="EIC82" s="45"/>
      <c r="EID82" s="45"/>
      <c r="EIE82" s="45"/>
      <c r="EIF82" s="45"/>
      <c r="EIG82" s="45"/>
      <c r="EIH82" s="45"/>
      <c r="EII82" s="45"/>
      <c r="EIJ82" s="45"/>
      <c r="EIK82" s="45"/>
      <c r="EIL82" s="45"/>
      <c r="EIM82" s="45"/>
      <c r="EIN82" s="45"/>
      <c r="EIO82" s="45"/>
      <c r="EIP82" s="45"/>
      <c r="EIQ82" s="45"/>
      <c r="EIR82" s="45"/>
      <c r="EIS82" s="45"/>
      <c r="EIT82" s="45"/>
      <c r="EIU82" s="45"/>
      <c r="EIV82" s="45"/>
      <c r="EIW82" s="45"/>
      <c r="EIX82" s="45"/>
      <c r="EIY82" s="45"/>
      <c r="EIZ82" s="45"/>
      <c r="EJA82" s="45"/>
      <c r="EJB82" s="45"/>
      <c r="EJC82" s="45"/>
      <c r="EJD82" s="45"/>
      <c r="EJE82" s="45"/>
      <c r="EJF82" s="45"/>
      <c r="EJG82" s="45"/>
      <c r="EJH82" s="45"/>
      <c r="EJI82" s="45"/>
      <c r="EJJ82" s="45"/>
      <c r="EJK82" s="45"/>
      <c r="EJL82" s="45"/>
      <c r="EJM82" s="45"/>
      <c r="EJN82" s="45"/>
      <c r="EJO82" s="45"/>
      <c r="EJP82" s="45"/>
      <c r="EJQ82" s="45"/>
      <c r="EJR82" s="45"/>
      <c r="EJS82" s="45"/>
      <c r="EJT82" s="45"/>
      <c r="EJU82" s="45"/>
      <c r="EJV82" s="45"/>
      <c r="EJW82" s="45"/>
      <c r="EJX82" s="45"/>
      <c r="EJY82" s="45"/>
      <c r="EJZ82" s="45"/>
      <c r="EKA82" s="45"/>
      <c r="EKB82" s="45"/>
      <c r="EKC82" s="45"/>
      <c r="EKD82" s="45"/>
      <c r="EKE82" s="45"/>
      <c r="EKF82" s="45"/>
      <c r="EKG82" s="45"/>
      <c r="EKH82" s="45"/>
      <c r="EKI82" s="45"/>
      <c r="EKJ82" s="45"/>
      <c r="EKK82" s="45"/>
      <c r="EKL82" s="45"/>
      <c r="EKM82" s="45"/>
      <c r="EKN82" s="45"/>
      <c r="EKO82" s="45"/>
      <c r="EKP82" s="45"/>
      <c r="EKQ82" s="45"/>
      <c r="EKR82" s="45"/>
      <c r="EKS82" s="45"/>
      <c r="EKT82" s="45"/>
      <c r="EKU82" s="45"/>
      <c r="EKV82" s="45"/>
      <c r="EKW82" s="45"/>
      <c r="EKX82" s="45"/>
      <c r="EKY82" s="45"/>
      <c r="EKZ82" s="45"/>
      <c r="ELA82" s="45"/>
      <c r="ELB82" s="45"/>
      <c r="ELC82" s="45"/>
      <c r="ELD82" s="45"/>
      <c r="ELE82" s="45"/>
      <c r="ELF82" s="45"/>
      <c r="ELG82" s="45"/>
      <c r="ELH82" s="45"/>
      <c r="ELI82" s="45"/>
      <c r="ELJ82" s="45"/>
      <c r="ELK82" s="45"/>
      <c r="ELL82" s="45"/>
      <c r="ELM82" s="45"/>
      <c r="ELN82" s="45"/>
      <c r="ELO82" s="45"/>
      <c r="ELP82" s="45"/>
      <c r="ELQ82" s="45"/>
      <c r="ELR82" s="45"/>
      <c r="ELS82" s="45"/>
      <c r="ELT82" s="45"/>
      <c r="ELU82" s="45"/>
      <c r="ELV82" s="45"/>
      <c r="ELW82" s="45"/>
      <c r="ELX82" s="45"/>
      <c r="ELY82" s="45"/>
      <c r="ELZ82" s="45"/>
      <c r="EMA82" s="45"/>
      <c r="EMB82" s="45"/>
      <c r="EMC82" s="45"/>
      <c r="EMD82" s="45"/>
      <c r="EME82" s="45"/>
      <c r="EMF82" s="45"/>
      <c r="EMG82" s="45"/>
      <c r="EMH82" s="45"/>
      <c r="EMI82" s="45"/>
      <c r="EMJ82" s="45"/>
      <c r="EMK82" s="45"/>
      <c r="EML82" s="45"/>
      <c r="EMM82" s="45"/>
      <c r="EMN82" s="45"/>
      <c r="EMO82" s="45"/>
      <c r="EMP82" s="45"/>
      <c r="EMQ82" s="45"/>
      <c r="EMR82" s="45"/>
      <c r="EMS82" s="45"/>
      <c r="EMT82" s="45"/>
      <c r="EMU82" s="45"/>
      <c r="EMV82" s="45"/>
      <c r="EMW82" s="45"/>
      <c r="EMX82" s="45"/>
      <c r="EMY82" s="45"/>
      <c r="EMZ82" s="45"/>
      <c r="ENA82" s="45"/>
      <c r="ENB82" s="45"/>
      <c r="ENC82" s="45"/>
      <c r="END82" s="45"/>
      <c r="ENE82" s="45"/>
      <c r="ENF82" s="45"/>
      <c r="ENG82" s="45"/>
      <c r="ENH82" s="45"/>
      <c r="ENI82" s="45"/>
      <c r="ENJ82" s="45"/>
      <c r="ENK82" s="45"/>
      <c r="ENL82" s="45"/>
      <c r="ENM82" s="45"/>
      <c r="ENN82" s="45"/>
      <c r="ENO82" s="45"/>
      <c r="ENP82" s="45"/>
      <c r="ENQ82" s="45"/>
      <c r="ENR82" s="45"/>
      <c r="ENS82" s="45"/>
      <c r="ENT82" s="45"/>
      <c r="ENU82" s="45"/>
      <c r="ENV82" s="45"/>
      <c r="ENW82" s="45"/>
      <c r="ENX82" s="45"/>
      <c r="ENY82" s="45"/>
      <c r="ENZ82" s="45"/>
      <c r="EOA82" s="45"/>
      <c r="EOB82" s="45"/>
      <c r="EOC82" s="45"/>
      <c r="EOD82" s="45"/>
      <c r="EOE82" s="45"/>
      <c r="EOF82" s="45"/>
      <c r="EOG82" s="45"/>
      <c r="EOH82" s="45"/>
      <c r="EOI82" s="45"/>
      <c r="EOJ82" s="45"/>
      <c r="EOK82" s="45"/>
      <c r="EOL82" s="45"/>
      <c r="EOM82" s="45"/>
      <c r="EON82" s="45"/>
      <c r="EOO82" s="45"/>
      <c r="EOP82" s="45"/>
      <c r="EOQ82" s="45"/>
      <c r="EOR82" s="45"/>
      <c r="EOS82" s="45"/>
      <c r="EOT82" s="45"/>
      <c r="EOU82" s="45"/>
      <c r="EOV82" s="45"/>
      <c r="EOW82" s="45"/>
      <c r="EOX82" s="45"/>
      <c r="EOY82" s="45"/>
      <c r="EOZ82" s="45"/>
      <c r="EPA82" s="45"/>
      <c r="EPB82" s="45"/>
      <c r="EPC82" s="45"/>
      <c r="EPD82" s="45"/>
      <c r="EPE82" s="45"/>
      <c r="EPF82" s="45"/>
      <c r="EPG82" s="45"/>
      <c r="EPH82" s="45"/>
      <c r="EPI82" s="45"/>
      <c r="EPJ82" s="45"/>
      <c r="EPK82" s="45"/>
      <c r="EPL82" s="45"/>
      <c r="EPM82" s="45"/>
      <c r="EPN82" s="45"/>
      <c r="EPO82" s="45"/>
      <c r="EPP82" s="45"/>
      <c r="EPQ82" s="45"/>
      <c r="EPR82" s="45"/>
      <c r="EPS82" s="45"/>
      <c r="EPT82" s="45"/>
      <c r="EPU82" s="45"/>
      <c r="EPV82" s="45"/>
      <c r="EPW82" s="45"/>
      <c r="EPX82" s="45"/>
      <c r="EPY82" s="45"/>
      <c r="EPZ82" s="45"/>
      <c r="EQA82" s="45"/>
      <c r="EQB82" s="45"/>
      <c r="EQC82" s="45"/>
      <c r="EQD82" s="45"/>
      <c r="EQE82" s="45"/>
      <c r="EQF82" s="45"/>
      <c r="EQG82" s="45"/>
      <c r="EQH82" s="45"/>
      <c r="EQI82" s="45"/>
      <c r="EQJ82" s="45"/>
      <c r="EQK82" s="45"/>
      <c r="EQL82" s="45"/>
      <c r="EQM82" s="45"/>
      <c r="EQN82" s="45"/>
      <c r="EQO82" s="45"/>
      <c r="EQP82" s="45"/>
      <c r="EQQ82" s="45"/>
      <c r="EQR82" s="45"/>
      <c r="EQS82" s="45"/>
      <c r="EQT82" s="45"/>
      <c r="EQU82" s="45"/>
      <c r="EQV82" s="45"/>
      <c r="EQW82" s="45"/>
      <c r="EQX82" s="45"/>
      <c r="EQY82" s="45"/>
      <c r="EQZ82" s="45"/>
      <c r="ERA82" s="45"/>
      <c r="ERB82" s="45"/>
      <c r="ERC82" s="45"/>
      <c r="ERD82" s="45"/>
      <c r="ERE82" s="45"/>
      <c r="ERF82" s="45"/>
      <c r="ERG82" s="45"/>
      <c r="ERH82" s="45"/>
      <c r="ERI82" s="45"/>
      <c r="ERJ82" s="45"/>
      <c r="ERK82" s="45"/>
      <c r="ERL82" s="45"/>
      <c r="ERM82" s="45"/>
      <c r="ERN82" s="45"/>
      <c r="ERO82" s="45"/>
      <c r="ERP82" s="45"/>
      <c r="ERQ82" s="45"/>
      <c r="ERR82" s="45"/>
      <c r="ERS82" s="45"/>
      <c r="ERT82" s="45"/>
      <c r="ERU82" s="45"/>
      <c r="ERV82" s="45"/>
      <c r="ERW82" s="45"/>
      <c r="ERX82" s="45"/>
      <c r="ERY82" s="45"/>
      <c r="ERZ82" s="45"/>
      <c r="ESA82" s="45"/>
      <c r="ESB82" s="45"/>
      <c r="ESC82" s="45"/>
      <c r="ESD82" s="45"/>
      <c r="ESE82" s="45"/>
      <c r="ESF82" s="45"/>
      <c r="ESG82" s="45"/>
      <c r="ESH82" s="45"/>
      <c r="ESI82" s="45"/>
      <c r="ESJ82" s="45"/>
      <c r="ESK82" s="45"/>
      <c r="ESL82" s="45"/>
      <c r="ESM82" s="45"/>
      <c r="ESN82" s="45"/>
      <c r="ESO82" s="45"/>
      <c r="ESP82" s="45"/>
      <c r="ESQ82" s="45"/>
      <c r="ESR82" s="45"/>
      <c r="ESS82" s="45"/>
      <c r="EST82" s="45"/>
      <c r="ESU82" s="45"/>
      <c r="ESV82" s="45"/>
      <c r="ESW82" s="45"/>
      <c r="ESX82" s="45"/>
      <c r="ESY82" s="45"/>
      <c r="ESZ82" s="45"/>
      <c r="ETA82" s="45"/>
      <c r="ETB82" s="45"/>
      <c r="ETC82" s="45"/>
      <c r="ETD82" s="45"/>
      <c r="ETE82" s="45"/>
      <c r="ETF82" s="45"/>
      <c r="ETG82" s="45"/>
      <c r="ETH82" s="45"/>
      <c r="ETI82" s="45"/>
      <c r="ETJ82" s="45"/>
      <c r="ETK82" s="45"/>
      <c r="ETL82" s="45"/>
      <c r="ETM82" s="45"/>
      <c r="ETN82" s="45"/>
      <c r="ETO82" s="45"/>
      <c r="ETP82" s="45"/>
      <c r="ETQ82" s="45"/>
      <c r="ETR82" s="45"/>
      <c r="ETS82" s="45"/>
      <c r="ETT82" s="45"/>
      <c r="ETU82" s="45"/>
      <c r="ETV82" s="45"/>
      <c r="ETW82" s="45"/>
      <c r="ETX82" s="45"/>
      <c r="ETY82" s="45"/>
      <c r="ETZ82" s="45"/>
      <c r="EUA82" s="45"/>
      <c r="EUB82" s="45"/>
      <c r="EUC82" s="45"/>
      <c r="EUD82" s="45"/>
      <c r="EUE82" s="45"/>
      <c r="EUF82" s="45"/>
      <c r="EUG82" s="45"/>
      <c r="EUH82" s="45"/>
      <c r="EUI82" s="45"/>
      <c r="EUJ82" s="45"/>
      <c r="EUK82" s="45"/>
      <c r="EUL82" s="45"/>
      <c r="EUM82" s="45"/>
      <c r="EUN82" s="45"/>
      <c r="EUO82" s="45"/>
      <c r="EUP82" s="45"/>
      <c r="EUQ82" s="45"/>
      <c r="EUR82" s="45"/>
      <c r="EUS82" s="45"/>
      <c r="EUT82" s="45"/>
      <c r="EUU82" s="45"/>
      <c r="EUV82" s="45"/>
      <c r="EUW82" s="45"/>
      <c r="EUX82" s="45"/>
      <c r="EUY82" s="45"/>
      <c r="EUZ82" s="45"/>
      <c r="EVA82" s="45"/>
      <c r="EVB82" s="45"/>
      <c r="EVC82" s="45"/>
      <c r="EVD82" s="45"/>
      <c r="EVE82" s="45"/>
      <c r="EVF82" s="45"/>
      <c r="EVG82" s="45"/>
      <c r="EVH82" s="45"/>
      <c r="EVI82" s="45"/>
      <c r="EVJ82" s="45"/>
      <c r="EVK82" s="45"/>
      <c r="EVL82" s="45"/>
      <c r="EVM82" s="45"/>
      <c r="EVN82" s="45"/>
      <c r="EVO82" s="45"/>
      <c r="EVP82" s="45"/>
      <c r="EVQ82" s="45"/>
      <c r="EVR82" s="45"/>
      <c r="EVS82" s="45"/>
      <c r="EVT82" s="45"/>
      <c r="EVU82" s="45"/>
      <c r="EVV82" s="45"/>
      <c r="EVW82" s="45"/>
      <c r="EVX82" s="45"/>
      <c r="EVY82" s="45"/>
      <c r="EVZ82" s="45"/>
      <c r="EWA82" s="45"/>
      <c r="EWB82" s="45"/>
      <c r="EWC82" s="45"/>
      <c r="EWD82" s="45"/>
      <c r="EWE82" s="45"/>
      <c r="EWF82" s="45"/>
      <c r="EWG82" s="45"/>
      <c r="EWH82" s="45"/>
      <c r="EWI82" s="45"/>
      <c r="EWJ82" s="45"/>
      <c r="EWK82" s="45"/>
      <c r="EWL82" s="45"/>
      <c r="EWM82" s="45"/>
      <c r="EWN82" s="45"/>
      <c r="EWO82" s="45"/>
      <c r="EWP82" s="45"/>
      <c r="EWQ82" s="45"/>
      <c r="EWR82" s="45"/>
      <c r="EWS82" s="45"/>
      <c r="EWT82" s="45"/>
      <c r="EWU82" s="45"/>
      <c r="EWV82" s="45"/>
      <c r="EWW82" s="45"/>
      <c r="EWX82" s="45"/>
      <c r="EWY82" s="45"/>
      <c r="EWZ82" s="45"/>
      <c r="EXA82" s="45"/>
      <c r="EXB82" s="45"/>
      <c r="EXC82" s="45"/>
      <c r="EXD82" s="45"/>
      <c r="EXE82" s="45"/>
      <c r="EXF82" s="45"/>
      <c r="EXG82" s="45"/>
      <c r="EXH82" s="45"/>
      <c r="EXI82" s="45"/>
      <c r="EXJ82" s="45"/>
      <c r="EXK82" s="45"/>
      <c r="EXL82" s="45"/>
      <c r="EXM82" s="45"/>
      <c r="EXN82" s="45"/>
      <c r="EXO82" s="45"/>
      <c r="EXP82" s="45"/>
      <c r="EXQ82" s="45"/>
      <c r="EXR82" s="45"/>
      <c r="EXS82" s="45"/>
      <c r="EXT82" s="45"/>
      <c r="EXU82" s="45"/>
      <c r="EXV82" s="45"/>
      <c r="EXW82" s="45"/>
      <c r="EXX82" s="45"/>
      <c r="EXY82" s="45"/>
      <c r="EXZ82" s="45"/>
      <c r="EYA82" s="45"/>
      <c r="EYB82" s="45"/>
      <c r="EYC82" s="45"/>
      <c r="EYD82" s="45"/>
      <c r="EYE82" s="45"/>
      <c r="EYF82" s="45"/>
      <c r="EYG82" s="45"/>
      <c r="EYH82" s="45"/>
      <c r="EYI82" s="45"/>
      <c r="EYJ82" s="45"/>
      <c r="EYK82" s="45"/>
      <c r="EYL82" s="45"/>
      <c r="EYM82" s="45"/>
      <c r="EYN82" s="45"/>
      <c r="EYO82" s="45"/>
      <c r="EYP82" s="45"/>
      <c r="EYQ82" s="45"/>
      <c r="EYR82" s="45"/>
      <c r="EYS82" s="45"/>
      <c r="EYT82" s="45"/>
      <c r="EYU82" s="45"/>
      <c r="EYV82" s="45"/>
      <c r="EYW82" s="45"/>
      <c r="EYX82" s="45"/>
      <c r="EYY82" s="45"/>
      <c r="EYZ82" s="45"/>
      <c r="EZA82" s="45"/>
      <c r="EZB82" s="45"/>
      <c r="EZC82" s="45"/>
      <c r="EZD82" s="45"/>
      <c r="EZE82" s="45"/>
      <c r="EZF82" s="45"/>
      <c r="EZG82" s="45"/>
      <c r="EZH82" s="45"/>
      <c r="EZI82" s="45"/>
      <c r="EZJ82" s="45"/>
      <c r="EZK82" s="45"/>
      <c r="EZL82" s="45"/>
      <c r="EZM82" s="45"/>
      <c r="EZN82" s="45"/>
      <c r="EZO82" s="45"/>
      <c r="EZP82" s="45"/>
      <c r="EZQ82" s="45"/>
      <c r="EZR82" s="45"/>
      <c r="EZS82" s="45"/>
      <c r="EZT82" s="45"/>
      <c r="EZU82" s="45"/>
      <c r="EZV82" s="45"/>
      <c r="EZW82" s="45"/>
      <c r="EZX82" s="45"/>
      <c r="EZY82" s="45"/>
      <c r="EZZ82" s="45"/>
      <c r="FAA82" s="45"/>
      <c r="FAB82" s="45"/>
      <c r="FAC82" s="45"/>
      <c r="FAD82" s="45"/>
      <c r="FAE82" s="45"/>
      <c r="FAF82" s="45"/>
      <c r="FAG82" s="45"/>
      <c r="FAH82" s="45"/>
      <c r="FAI82" s="45"/>
      <c r="FAJ82" s="45"/>
      <c r="FAK82" s="45"/>
      <c r="FAL82" s="45"/>
      <c r="FAM82" s="45"/>
      <c r="FAN82" s="45"/>
      <c r="FAO82" s="45"/>
      <c r="FAP82" s="45"/>
      <c r="FAQ82" s="45"/>
      <c r="FAR82" s="45"/>
      <c r="FAS82" s="45"/>
      <c r="FAT82" s="45"/>
      <c r="FAU82" s="45"/>
      <c r="FAV82" s="45"/>
      <c r="FAW82" s="45"/>
      <c r="FAX82" s="45"/>
      <c r="FAY82" s="45"/>
      <c r="FAZ82" s="45"/>
      <c r="FBA82" s="45"/>
      <c r="FBB82" s="45"/>
      <c r="FBC82" s="45"/>
      <c r="FBD82" s="45"/>
      <c r="FBE82" s="45"/>
      <c r="FBF82" s="45"/>
      <c r="FBG82" s="45"/>
      <c r="FBH82" s="45"/>
      <c r="FBI82" s="45"/>
      <c r="FBJ82" s="45"/>
      <c r="FBK82" s="45"/>
      <c r="FBL82" s="45"/>
      <c r="FBM82" s="45"/>
      <c r="FBN82" s="45"/>
      <c r="FBO82" s="45"/>
      <c r="FBP82" s="45"/>
      <c r="FBQ82" s="45"/>
      <c r="FBR82" s="45"/>
      <c r="FBS82" s="45"/>
      <c r="FBT82" s="45"/>
      <c r="FBU82" s="45"/>
      <c r="FBV82" s="45"/>
      <c r="FBW82" s="45"/>
      <c r="FBX82" s="45"/>
      <c r="FBY82" s="45"/>
      <c r="FBZ82" s="45"/>
      <c r="FCA82" s="45"/>
      <c r="FCB82" s="45"/>
      <c r="FCC82" s="45"/>
      <c r="FCD82" s="45"/>
      <c r="FCE82" s="45"/>
      <c r="FCF82" s="45"/>
      <c r="FCG82" s="45"/>
      <c r="FCH82" s="45"/>
      <c r="FCI82" s="45"/>
      <c r="FCJ82" s="45"/>
      <c r="FCK82" s="45"/>
      <c r="FCL82" s="45"/>
      <c r="FCM82" s="45"/>
      <c r="FCN82" s="45"/>
      <c r="FCO82" s="45"/>
      <c r="FCP82" s="45"/>
      <c r="FCQ82" s="45"/>
      <c r="FCR82" s="45"/>
      <c r="FCS82" s="45"/>
      <c r="FCT82" s="45"/>
      <c r="FCU82" s="45"/>
      <c r="FCV82" s="45"/>
      <c r="FCW82" s="45"/>
      <c r="FCX82" s="45"/>
      <c r="FCY82" s="45"/>
      <c r="FCZ82" s="45"/>
      <c r="FDA82" s="45"/>
      <c r="FDB82" s="45"/>
      <c r="FDC82" s="45"/>
      <c r="FDD82" s="45"/>
      <c r="FDE82" s="45"/>
      <c r="FDF82" s="45"/>
      <c r="FDG82" s="45"/>
      <c r="FDH82" s="45"/>
      <c r="FDI82" s="45"/>
      <c r="FDJ82" s="45"/>
      <c r="FDK82" s="45"/>
      <c r="FDL82" s="45"/>
      <c r="FDM82" s="45"/>
      <c r="FDN82" s="45"/>
      <c r="FDO82" s="45"/>
      <c r="FDP82" s="45"/>
      <c r="FDQ82" s="45"/>
      <c r="FDR82" s="45"/>
      <c r="FDS82" s="45"/>
      <c r="FDT82" s="45"/>
      <c r="FDU82" s="45"/>
      <c r="FDV82" s="45"/>
      <c r="FDW82" s="45"/>
      <c r="FDX82" s="45"/>
      <c r="FDY82" s="45"/>
      <c r="FDZ82" s="45"/>
      <c r="FEA82" s="45"/>
      <c r="FEB82" s="45"/>
      <c r="FEC82" s="45"/>
      <c r="FED82" s="45"/>
      <c r="FEE82" s="45"/>
      <c r="FEF82" s="45"/>
      <c r="FEG82" s="45"/>
      <c r="FEH82" s="45"/>
      <c r="FEI82" s="45"/>
      <c r="FEJ82" s="45"/>
      <c r="FEK82" s="45"/>
      <c r="FEL82" s="45"/>
      <c r="FEM82" s="45"/>
      <c r="FEN82" s="45"/>
      <c r="FEO82" s="45"/>
      <c r="FEP82" s="45"/>
      <c r="FEQ82" s="45"/>
      <c r="FER82" s="45"/>
      <c r="FES82" s="45"/>
      <c r="FET82" s="45"/>
      <c r="FEU82" s="45"/>
      <c r="FEV82" s="45"/>
      <c r="FEW82" s="45"/>
      <c r="FEX82" s="45"/>
      <c r="FEY82" s="45"/>
      <c r="FEZ82" s="45"/>
      <c r="FFA82" s="45"/>
      <c r="FFB82" s="45"/>
      <c r="FFC82" s="45"/>
      <c r="FFD82" s="45"/>
      <c r="FFE82" s="45"/>
      <c r="FFF82" s="45"/>
      <c r="FFG82" s="45"/>
      <c r="FFH82" s="45"/>
      <c r="FFI82" s="45"/>
      <c r="FFJ82" s="45"/>
      <c r="FFK82" s="45"/>
      <c r="FFL82" s="45"/>
      <c r="FFM82" s="45"/>
      <c r="FFN82" s="45"/>
      <c r="FFO82" s="45"/>
      <c r="FFP82" s="45"/>
      <c r="FFQ82" s="45"/>
      <c r="FFR82" s="45"/>
      <c r="FFS82" s="45"/>
      <c r="FFT82" s="45"/>
      <c r="FFU82" s="45"/>
      <c r="FFV82" s="45"/>
      <c r="FFW82" s="45"/>
      <c r="FFX82" s="45"/>
      <c r="FFY82" s="45"/>
      <c r="FFZ82" s="45"/>
      <c r="FGA82" s="45"/>
      <c r="FGB82" s="45"/>
      <c r="FGC82" s="45"/>
      <c r="FGD82" s="45"/>
      <c r="FGE82" s="45"/>
      <c r="FGF82" s="45"/>
      <c r="FGG82" s="45"/>
      <c r="FGH82" s="45"/>
      <c r="FGI82" s="45"/>
      <c r="FGJ82" s="45"/>
      <c r="FGK82" s="45"/>
      <c r="FGL82" s="45"/>
      <c r="FGM82" s="45"/>
      <c r="FGN82" s="45"/>
      <c r="FGO82" s="45"/>
      <c r="FGP82" s="45"/>
      <c r="FGQ82" s="45"/>
      <c r="FGR82" s="45"/>
      <c r="FGS82" s="45"/>
      <c r="FGT82" s="45"/>
      <c r="FGU82" s="45"/>
      <c r="FGV82" s="45"/>
      <c r="FGW82" s="45"/>
      <c r="FGX82" s="45"/>
      <c r="FGY82" s="45"/>
      <c r="FGZ82" s="45"/>
      <c r="FHA82" s="45"/>
      <c r="FHB82" s="45"/>
      <c r="FHC82" s="45"/>
      <c r="FHD82" s="45"/>
      <c r="FHE82" s="45"/>
      <c r="FHF82" s="45"/>
      <c r="FHG82" s="45"/>
      <c r="FHH82" s="45"/>
      <c r="FHI82" s="45"/>
      <c r="FHJ82" s="45"/>
      <c r="FHK82" s="45"/>
      <c r="FHL82" s="45"/>
      <c r="FHM82" s="45"/>
      <c r="FHN82" s="45"/>
      <c r="FHO82" s="45"/>
      <c r="FHP82" s="45"/>
      <c r="FHQ82" s="45"/>
      <c r="FHR82" s="45"/>
      <c r="FHS82" s="45"/>
      <c r="FHT82" s="45"/>
      <c r="FHU82" s="45"/>
      <c r="FHV82" s="45"/>
      <c r="FHW82" s="45"/>
      <c r="FHX82" s="45"/>
      <c r="FHY82" s="45"/>
      <c r="FHZ82" s="45"/>
      <c r="FIA82" s="45"/>
      <c r="FIB82" s="45"/>
      <c r="FIC82" s="45"/>
      <c r="FID82" s="45"/>
      <c r="FIE82" s="45"/>
      <c r="FIF82" s="45"/>
      <c r="FIG82" s="45"/>
      <c r="FIH82" s="45"/>
      <c r="FII82" s="45"/>
      <c r="FIJ82" s="45"/>
      <c r="FIK82" s="45"/>
      <c r="FIL82" s="45"/>
      <c r="FIM82" s="45"/>
      <c r="FIN82" s="45"/>
      <c r="FIO82" s="45"/>
      <c r="FIP82" s="45"/>
      <c r="FIQ82" s="45"/>
      <c r="FIR82" s="45"/>
      <c r="FIS82" s="45"/>
      <c r="FIT82" s="45"/>
      <c r="FIU82" s="45"/>
      <c r="FIV82" s="45"/>
      <c r="FIW82" s="45"/>
      <c r="FIX82" s="45"/>
      <c r="FIY82" s="45"/>
      <c r="FIZ82" s="45"/>
      <c r="FJA82" s="45"/>
      <c r="FJB82" s="45"/>
      <c r="FJC82" s="45"/>
      <c r="FJD82" s="45"/>
      <c r="FJE82" s="45"/>
      <c r="FJF82" s="45"/>
      <c r="FJG82" s="45"/>
      <c r="FJH82" s="45"/>
      <c r="FJI82" s="45"/>
      <c r="FJJ82" s="45"/>
      <c r="FJK82" s="45"/>
      <c r="FJL82" s="45"/>
      <c r="FJM82" s="45"/>
      <c r="FJN82" s="45"/>
      <c r="FJO82" s="45"/>
      <c r="FJP82" s="45"/>
      <c r="FJQ82" s="45"/>
      <c r="FJR82" s="45"/>
      <c r="FJS82" s="45"/>
      <c r="FJT82" s="45"/>
      <c r="FJU82" s="45"/>
      <c r="FJV82" s="45"/>
      <c r="FJW82" s="45"/>
      <c r="FJX82" s="45"/>
      <c r="FJY82" s="45"/>
      <c r="FJZ82" s="45"/>
      <c r="FKA82" s="45"/>
      <c r="FKB82" s="45"/>
      <c r="FKC82" s="45"/>
      <c r="FKD82" s="45"/>
      <c r="FKE82" s="45"/>
      <c r="FKF82" s="45"/>
      <c r="FKG82" s="45"/>
      <c r="FKH82" s="45"/>
      <c r="FKI82" s="45"/>
      <c r="FKJ82" s="45"/>
      <c r="FKK82" s="45"/>
      <c r="FKL82" s="45"/>
      <c r="FKM82" s="45"/>
      <c r="FKN82" s="45"/>
      <c r="FKO82" s="45"/>
      <c r="FKP82" s="45"/>
      <c r="FKQ82" s="45"/>
      <c r="FKR82" s="45"/>
      <c r="FKS82" s="45"/>
      <c r="FKT82" s="45"/>
      <c r="FKU82" s="45"/>
      <c r="FKV82" s="45"/>
      <c r="FKW82" s="45"/>
      <c r="FKX82" s="45"/>
      <c r="FKY82" s="45"/>
      <c r="FKZ82" s="45"/>
      <c r="FLA82" s="45"/>
      <c r="FLB82" s="45"/>
      <c r="FLC82" s="45"/>
      <c r="FLD82" s="45"/>
      <c r="FLE82" s="45"/>
      <c r="FLF82" s="45"/>
      <c r="FLG82" s="45"/>
      <c r="FLH82" s="45"/>
      <c r="FLI82" s="45"/>
      <c r="FLJ82" s="45"/>
      <c r="FLK82" s="45"/>
      <c r="FLL82" s="45"/>
      <c r="FLM82" s="45"/>
      <c r="FLN82" s="45"/>
      <c r="FLO82" s="45"/>
      <c r="FLP82" s="45"/>
      <c r="FLQ82" s="45"/>
      <c r="FLR82" s="45"/>
      <c r="FLS82" s="45"/>
      <c r="FLT82" s="45"/>
      <c r="FLU82" s="45"/>
      <c r="FLV82" s="45"/>
      <c r="FLW82" s="45"/>
      <c r="FLX82" s="45"/>
      <c r="FLY82" s="45"/>
      <c r="FLZ82" s="45"/>
      <c r="FMA82" s="45"/>
      <c r="FMB82" s="45"/>
      <c r="FMC82" s="45"/>
      <c r="FMD82" s="45"/>
      <c r="FME82" s="45"/>
      <c r="FMF82" s="45"/>
      <c r="FMG82" s="45"/>
      <c r="FMH82" s="45"/>
      <c r="FMI82" s="45"/>
      <c r="FMJ82" s="45"/>
      <c r="FMK82" s="45"/>
      <c r="FML82" s="45"/>
      <c r="FMM82" s="45"/>
      <c r="FMN82" s="45"/>
      <c r="FMO82" s="45"/>
      <c r="FMP82" s="45"/>
      <c r="FMQ82" s="45"/>
      <c r="FMR82" s="45"/>
      <c r="FMS82" s="45"/>
      <c r="FMT82" s="45"/>
      <c r="FMU82" s="45"/>
      <c r="FMV82" s="45"/>
      <c r="FMW82" s="45"/>
      <c r="FMX82" s="45"/>
      <c r="FMY82" s="45"/>
      <c r="FMZ82" s="45"/>
      <c r="FNA82" s="45"/>
      <c r="FNB82" s="45"/>
      <c r="FNC82" s="45"/>
      <c r="FND82" s="45"/>
      <c r="FNE82" s="45"/>
      <c r="FNF82" s="45"/>
      <c r="FNG82" s="45"/>
      <c r="FNH82" s="45"/>
      <c r="FNI82" s="45"/>
      <c r="FNJ82" s="45"/>
      <c r="FNK82" s="45"/>
      <c r="FNL82" s="45"/>
      <c r="FNM82" s="45"/>
      <c r="FNN82" s="45"/>
      <c r="FNO82" s="45"/>
      <c r="FNP82" s="45"/>
    </row>
    <row r="83" spans="1:4436" s="88" customFormat="1" outlineLevel="1">
      <c r="A83" s="26"/>
      <c r="B83" s="40"/>
      <c r="C83" s="145" t="s">
        <v>84</v>
      </c>
      <c r="D83" s="49"/>
      <c r="E83" s="94">
        <v>0</v>
      </c>
      <c r="F83" s="94">
        <v>0</v>
      </c>
      <c r="G83" s="23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36"/>
      <c r="T83" s="26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  <c r="IW83" s="45"/>
      <c r="IX83" s="45"/>
      <c r="IY83" s="45"/>
      <c r="IZ83" s="45"/>
      <c r="JA83" s="45"/>
      <c r="JB83" s="45"/>
      <c r="JC83" s="45"/>
      <c r="JD83" s="45"/>
      <c r="JE83" s="45"/>
      <c r="JF83" s="45"/>
      <c r="JG83" s="45"/>
      <c r="JH83" s="45"/>
      <c r="JI83" s="45"/>
      <c r="JJ83" s="45"/>
      <c r="JK83" s="45"/>
      <c r="JL83" s="45"/>
      <c r="JM83" s="45"/>
      <c r="JN83" s="45"/>
      <c r="JO83" s="45"/>
      <c r="JP83" s="45"/>
      <c r="JQ83" s="45"/>
      <c r="JR83" s="45"/>
      <c r="JS83" s="45"/>
      <c r="JT83" s="45"/>
      <c r="JU83" s="45"/>
      <c r="JV83" s="45"/>
      <c r="JW83" s="45"/>
      <c r="JX83" s="45"/>
      <c r="JY83" s="45"/>
      <c r="JZ83" s="45"/>
      <c r="KA83" s="45"/>
      <c r="KB83" s="45"/>
      <c r="KC83" s="45"/>
      <c r="KD83" s="45"/>
      <c r="KE83" s="45"/>
      <c r="KF83" s="45"/>
      <c r="KG83" s="45"/>
      <c r="KH83" s="45"/>
      <c r="KI83" s="45"/>
      <c r="KJ83" s="45"/>
      <c r="KK83" s="45"/>
      <c r="KL83" s="45"/>
      <c r="KM83" s="45"/>
      <c r="KN83" s="45"/>
      <c r="KO83" s="45"/>
      <c r="KP83" s="45"/>
      <c r="KQ83" s="45"/>
      <c r="KR83" s="45"/>
      <c r="KS83" s="45"/>
      <c r="KT83" s="45"/>
      <c r="KU83" s="45"/>
      <c r="KV83" s="45"/>
      <c r="KW83" s="45"/>
      <c r="KX83" s="45"/>
      <c r="KY83" s="45"/>
      <c r="KZ83" s="45"/>
      <c r="LA83" s="45"/>
      <c r="LB83" s="45"/>
      <c r="LC83" s="45"/>
      <c r="LD83" s="45"/>
      <c r="LE83" s="45"/>
      <c r="LF83" s="45"/>
      <c r="LG83" s="45"/>
      <c r="LH83" s="45"/>
      <c r="LI83" s="45"/>
      <c r="LJ83" s="45"/>
      <c r="LK83" s="45"/>
      <c r="LL83" s="45"/>
      <c r="LM83" s="45"/>
      <c r="LN83" s="45"/>
      <c r="LO83" s="45"/>
      <c r="LP83" s="45"/>
      <c r="LQ83" s="45"/>
      <c r="LR83" s="45"/>
      <c r="LS83" s="45"/>
      <c r="LT83" s="45"/>
      <c r="LU83" s="45"/>
      <c r="LV83" s="45"/>
      <c r="LW83" s="45"/>
      <c r="LX83" s="45"/>
      <c r="LY83" s="45"/>
      <c r="LZ83" s="45"/>
      <c r="MA83" s="45"/>
      <c r="MB83" s="45"/>
      <c r="MC83" s="45"/>
      <c r="MD83" s="45"/>
      <c r="ME83" s="45"/>
      <c r="MF83" s="45"/>
      <c r="MG83" s="45"/>
      <c r="MH83" s="45"/>
      <c r="MI83" s="45"/>
      <c r="MJ83" s="45"/>
      <c r="MK83" s="45"/>
      <c r="ML83" s="45"/>
      <c r="MM83" s="45"/>
      <c r="MN83" s="45"/>
      <c r="MO83" s="45"/>
      <c r="MP83" s="45"/>
      <c r="MQ83" s="45"/>
      <c r="MR83" s="45"/>
      <c r="MS83" s="45"/>
      <c r="MT83" s="45"/>
      <c r="MU83" s="45"/>
      <c r="MV83" s="45"/>
      <c r="MW83" s="45"/>
      <c r="MX83" s="45"/>
      <c r="MY83" s="45"/>
      <c r="MZ83" s="45"/>
      <c r="NA83" s="45"/>
      <c r="NB83" s="45"/>
      <c r="NC83" s="45"/>
      <c r="ND83" s="45"/>
      <c r="NE83" s="45"/>
      <c r="NF83" s="45"/>
      <c r="NG83" s="45"/>
      <c r="NH83" s="45"/>
      <c r="NI83" s="45"/>
      <c r="NJ83" s="45"/>
      <c r="NK83" s="45"/>
      <c r="NL83" s="45"/>
      <c r="NM83" s="45"/>
      <c r="NN83" s="45"/>
      <c r="NO83" s="45"/>
      <c r="NP83" s="45"/>
      <c r="NQ83" s="45"/>
      <c r="NR83" s="45"/>
      <c r="NS83" s="45"/>
      <c r="NT83" s="45"/>
      <c r="NU83" s="45"/>
      <c r="NV83" s="45"/>
      <c r="NW83" s="45"/>
      <c r="NX83" s="45"/>
      <c r="NY83" s="45"/>
      <c r="NZ83" s="45"/>
      <c r="OA83" s="45"/>
      <c r="OB83" s="45"/>
      <c r="OC83" s="45"/>
      <c r="OD83" s="45"/>
      <c r="OE83" s="45"/>
      <c r="OF83" s="45"/>
      <c r="OG83" s="45"/>
      <c r="OH83" s="45"/>
      <c r="OI83" s="45"/>
      <c r="OJ83" s="45"/>
      <c r="OK83" s="45"/>
      <c r="OL83" s="45"/>
      <c r="OM83" s="45"/>
      <c r="ON83" s="45"/>
      <c r="OO83" s="45"/>
      <c r="OP83" s="45"/>
      <c r="OQ83" s="45"/>
      <c r="OR83" s="45"/>
      <c r="OS83" s="45"/>
      <c r="OT83" s="45"/>
      <c r="OU83" s="45"/>
      <c r="OV83" s="45"/>
      <c r="OW83" s="45"/>
      <c r="OX83" s="45"/>
      <c r="OY83" s="45"/>
      <c r="OZ83" s="45"/>
      <c r="PA83" s="45"/>
      <c r="PB83" s="45"/>
      <c r="PC83" s="45"/>
      <c r="PD83" s="45"/>
      <c r="PE83" s="45"/>
      <c r="PF83" s="45"/>
      <c r="PG83" s="45"/>
      <c r="PH83" s="45"/>
      <c r="PI83" s="45"/>
      <c r="PJ83" s="45"/>
      <c r="PK83" s="45"/>
      <c r="PL83" s="45"/>
      <c r="PM83" s="45"/>
      <c r="PN83" s="45"/>
      <c r="PO83" s="45"/>
      <c r="PP83" s="45"/>
      <c r="PQ83" s="45"/>
      <c r="PR83" s="45"/>
      <c r="PS83" s="45"/>
      <c r="PT83" s="45"/>
      <c r="PU83" s="45"/>
      <c r="PV83" s="45"/>
      <c r="PW83" s="45"/>
      <c r="PX83" s="45"/>
      <c r="PY83" s="45"/>
      <c r="PZ83" s="45"/>
      <c r="QA83" s="45"/>
      <c r="QB83" s="45"/>
      <c r="QC83" s="45"/>
      <c r="QD83" s="45"/>
      <c r="QE83" s="45"/>
      <c r="QF83" s="45"/>
      <c r="QG83" s="45"/>
      <c r="QH83" s="45"/>
      <c r="QI83" s="45"/>
      <c r="QJ83" s="45"/>
      <c r="QK83" s="45"/>
      <c r="QL83" s="45"/>
      <c r="QM83" s="45"/>
      <c r="QN83" s="45"/>
      <c r="QO83" s="45"/>
      <c r="QP83" s="45"/>
      <c r="QQ83" s="45"/>
      <c r="QR83" s="45"/>
      <c r="QS83" s="45"/>
      <c r="QT83" s="45"/>
      <c r="QU83" s="45"/>
      <c r="QV83" s="45"/>
      <c r="QW83" s="45"/>
      <c r="QX83" s="45"/>
      <c r="QY83" s="45"/>
      <c r="QZ83" s="45"/>
      <c r="RA83" s="45"/>
      <c r="RB83" s="45"/>
      <c r="RC83" s="45"/>
      <c r="RD83" s="45"/>
      <c r="RE83" s="45"/>
      <c r="RF83" s="45"/>
      <c r="RG83" s="45"/>
      <c r="RH83" s="45"/>
      <c r="RI83" s="45"/>
      <c r="RJ83" s="45"/>
      <c r="RK83" s="45"/>
      <c r="RL83" s="45"/>
      <c r="RM83" s="45"/>
      <c r="RN83" s="45"/>
      <c r="RO83" s="45"/>
      <c r="RP83" s="45"/>
      <c r="RQ83" s="45"/>
      <c r="RR83" s="45"/>
      <c r="RS83" s="45"/>
      <c r="RT83" s="45"/>
      <c r="RU83" s="45"/>
      <c r="RV83" s="45"/>
      <c r="RW83" s="45"/>
      <c r="RX83" s="45"/>
      <c r="RY83" s="45"/>
      <c r="RZ83" s="45"/>
      <c r="SA83" s="45"/>
      <c r="SB83" s="45"/>
      <c r="SC83" s="45"/>
      <c r="SD83" s="45"/>
      <c r="SE83" s="45"/>
      <c r="SF83" s="45"/>
      <c r="SG83" s="45"/>
      <c r="SH83" s="45"/>
      <c r="SI83" s="45"/>
      <c r="SJ83" s="45"/>
      <c r="SK83" s="45"/>
      <c r="SL83" s="45"/>
      <c r="SM83" s="45"/>
      <c r="SN83" s="45"/>
      <c r="SO83" s="45"/>
      <c r="SP83" s="45"/>
      <c r="SQ83" s="45"/>
      <c r="SR83" s="45"/>
      <c r="SS83" s="45"/>
      <c r="ST83" s="45"/>
      <c r="SU83" s="45"/>
      <c r="SV83" s="45"/>
      <c r="SW83" s="45"/>
      <c r="SX83" s="45"/>
      <c r="SY83" s="45"/>
      <c r="SZ83" s="45"/>
      <c r="TA83" s="45"/>
      <c r="TB83" s="45"/>
      <c r="TC83" s="45"/>
      <c r="TD83" s="45"/>
      <c r="TE83" s="45"/>
      <c r="TF83" s="45"/>
      <c r="TG83" s="45"/>
      <c r="TH83" s="45"/>
      <c r="TI83" s="45"/>
      <c r="TJ83" s="45"/>
      <c r="TK83" s="45"/>
      <c r="TL83" s="45"/>
      <c r="TM83" s="45"/>
      <c r="TN83" s="45"/>
      <c r="TO83" s="45"/>
      <c r="TP83" s="45"/>
      <c r="TQ83" s="45"/>
      <c r="TR83" s="45"/>
      <c r="TS83" s="45"/>
      <c r="TT83" s="45"/>
      <c r="TU83" s="45"/>
      <c r="TV83" s="45"/>
      <c r="TW83" s="45"/>
      <c r="TX83" s="45"/>
      <c r="TY83" s="45"/>
      <c r="TZ83" s="45"/>
      <c r="UA83" s="45"/>
      <c r="UB83" s="45"/>
      <c r="UC83" s="45"/>
      <c r="UD83" s="45"/>
      <c r="UE83" s="45"/>
      <c r="UF83" s="45"/>
      <c r="UG83" s="45"/>
      <c r="UH83" s="45"/>
      <c r="UI83" s="45"/>
      <c r="UJ83" s="45"/>
      <c r="UK83" s="45"/>
      <c r="UL83" s="45"/>
      <c r="UM83" s="45"/>
      <c r="UN83" s="45"/>
      <c r="UO83" s="45"/>
      <c r="UP83" s="45"/>
      <c r="UQ83" s="45"/>
      <c r="UR83" s="45"/>
      <c r="US83" s="45"/>
      <c r="UT83" s="45"/>
      <c r="UU83" s="45"/>
      <c r="UV83" s="45"/>
      <c r="UW83" s="45"/>
      <c r="UX83" s="45"/>
      <c r="UY83" s="45"/>
      <c r="UZ83" s="45"/>
      <c r="VA83" s="45"/>
      <c r="VB83" s="45"/>
      <c r="VC83" s="45"/>
      <c r="VD83" s="45"/>
      <c r="VE83" s="45"/>
      <c r="VF83" s="45"/>
      <c r="VG83" s="45"/>
      <c r="VH83" s="45"/>
      <c r="VI83" s="45"/>
      <c r="VJ83" s="45"/>
      <c r="VK83" s="45"/>
      <c r="VL83" s="45"/>
      <c r="VM83" s="45"/>
      <c r="VN83" s="45"/>
      <c r="VO83" s="45"/>
      <c r="VP83" s="45"/>
      <c r="VQ83" s="45"/>
      <c r="VR83" s="45"/>
      <c r="VS83" s="45"/>
      <c r="VT83" s="45"/>
      <c r="VU83" s="45"/>
      <c r="VV83" s="45"/>
      <c r="VW83" s="45"/>
      <c r="VX83" s="45"/>
      <c r="VY83" s="45"/>
      <c r="VZ83" s="45"/>
      <c r="WA83" s="45"/>
      <c r="WB83" s="45"/>
      <c r="WC83" s="45"/>
      <c r="WD83" s="45"/>
      <c r="WE83" s="45"/>
      <c r="WF83" s="45"/>
      <c r="WG83" s="45"/>
      <c r="WH83" s="45"/>
      <c r="WI83" s="45"/>
      <c r="WJ83" s="45"/>
      <c r="WK83" s="45"/>
      <c r="WL83" s="45"/>
      <c r="WM83" s="45"/>
      <c r="WN83" s="45"/>
      <c r="WO83" s="45"/>
      <c r="WP83" s="45"/>
      <c r="WQ83" s="45"/>
      <c r="WR83" s="45"/>
      <c r="WS83" s="45"/>
      <c r="WT83" s="45"/>
      <c r="WU83" s="45"/>
      <c r="WV83" s="45"/>
      <c r="WW83" s="45"/>
      <c r="WX83" s="45"/>
      <c r="WY83" s="45"/>
      <c r="WZ83" s="45"/>
      <c r="XA83" s="45"/>
      <c r="XB83" s="45"/>
      <c r="XC83" s="45"/>
      <c r="XD83" s="45"/>
      <c r="XE83" s="45"/>
      <c r="XF83" s="45"/>
      <c r="XG83" s="45"/>
      <c r="XH83" s="45"/>
      <c r="XI83" s="45"/>
      <c r="XJ83" s="45"/>
      <c r="XK83" s="45"/>
      <c r="XL83" s="45"/>
      <c r="XM83" s="45"/>
      <c r="XN83" s="45"/>
      <c r="XO83" s="45"/>
      <c r="XP83" s="45"/>
      <c r="XQ83" s="45"/>
      <c r="XR83" s="45"/>
      <c r="XS83" s="45"/>
      <c r="XT83" s="45"/>
      <c r="XU83" s="45"/>
      <c r="XV83" s="45"/>
      <c r="XW83" s="45"/>
      <c r="XX83" s="45"/>
      <c r="XY83" s="45"/>
      <c r="XZ83" s="45"/>
      <c r="YA83" s="45"/>
      <c r="YB83" s="45"/>
      <c r="YC83" s="45"/>
      <c r="YD83" s="45"/>
      <c r="YE83" s="45"/>
      <c r="YF83" s="45"/>
      <c r="YG83" s="45"/>
      <c r="YH83" s="45"/>
      <c r="YI83" s="45"/>
      <c r="YJ83" s="45"/>
      <c r="YK83" s="45"/>
      <c r="YL83" s="45"/>
      <c r="YM83" s="45"/>
      <c r="YN83" s="45"/>
      <c r="YO83" s="45"/>
      <c r="YP83" s="45"/>
      <c r="YQ83" s="45"/>
      <c r="YR83" s="45"/>
      <c r="YS83" s="45"/>
      <c r="YT83" s="45"/>
      <c r="YU83" s="45"/>
      <c r="YV83" s="45"/>
      <c r="YW83" s="45"/>
      <c r="YX83" s="45"/>
      <c r="YY83" s="45"/>
      <c r="YZ83" s="45"/>
      <c r="ZA83" s="45"/>
      <c r="ZB83" s="45"/>
      <c r="ZC83" s="45"/>
      <c r="ZD83" s="45"/>
      <c r="ZE83" s="45"/>
      <c r="ZF83" s="45"/>
      <c r="ZG83" s="45"/>
      <c r="ZH83" s="45"/>
      <c r="ZI83" s="45"/>
      <c r="ZJ83" s="45"/>
      <c r="ZK83" s="45"/>
      <c r="ZL83" s="45"/>
      <c r="ZM83" s="45"/>
      <c r="ZN83" s="45"/>
      <c r="ZO83" s="45"/>
      <c r="ZP83" s="45"/>
      <c r="ZQ83" s="45"/>
      <c r="ZR83" s="45"/>
      <c r="ZS83" s="45"/>
      <c r="ZT83" s="45"/>
      <c r="ZU83" s="45"/>
      <c r="ZV83" s="45"/>
      <c r="ZW83" s="45"/>
      <c r="ZX83" s="45"/>
      <c r="ZY83" s="45"/>
      <c r="ZZ83" s="45"/>
      <c r="AAA83" s="45"/>
      <c r="AAB83" s="45"/>
      <c r="AAC83" s="45"/>
      <c r="AAD83" s="45"/>
      <c r="AAE83" s="45"/>
      <c r="AAF83" s="45"/>
      <c r="AAG83" s="45"/>
      <c r="AAH83" s="45"/>
      <c r="AAI83" s="45"/>
      <c r="AAJ83" s="45"/>
      <c r="AAK83" s="45"/>
      <c r="AAL83" s="45"/>
      <c r="AAM83" s="45"/>
      <c r="AAN83" s="45"/>
      <c r="AAO83" s="45"/>
      <c r="AAP83" s="45"/>
      <c r="AAQ83" s="45"/>
      <c r="AAR83" s="45"/>
      <c r="AAS83" s="45"/>
      <c r="AAT83" s="45"/>
      <c r="AAU83" s="45"/>
      <c r="AAV83" s="45"/>
      <c r="AAW83" s="45"/>
      <c r="AAX83" s="45"/>
      <c r="AAY83" s="45"/>
      <c r="AAZ83" s="45"/>
      <c r="ABA83" s="45"/>
      <c r="ABB83" s="45"/>
      <c r="ABC83" s="45"/>
      <c r="ABD83" s="45"/>
      <c r="ABE83" s="45"/>
      <c r="ABF83" s="45"/>
      <c r="ABG83" s="45"/>
      <c r="ABH83" s="45"/>
      <c r="ABI83" s="45"/>
      <c r="ABJ83" s="45"/>
      <c r="ABK83" s="45"/>
      <c r="ABL83" s="45"/>
      <c r="ABM83" s="45"/>
      <c r="ABN83" s="45"/>
      <c r="ABO83" s="45"/>
      <c r="ABP83" s="45"/>
      <c r="ABQ83" s="45"/>
      <c r="ABR83" s="45"/>
      <c r="ABS83" s="45"/>
      <c r="ABT83" s="45"/>
      <c r="ABU83" s="45"/>
      <c r="ABV83" s="45"/>
      <c r="ABW83" s="45"/>
      <c r="ABX83" s="45"/>
      <c r="ABY83" s="45"/>
      <c r="ABZ83" s="45"/>
      <c r="ACA83" s="45"/>
      <c r="ACB83" s="45"/>
      <c r="ACC83" s="45"/>
      <c r="ACD83" s="45"/>
      <c r="ACE83" s="45"/>
      <c r="ACF83" s="45"/>
      <c r="ACG83" s="45"/>
      <c r="ACH83" s="45"/>
      <c r="ACI83" s="45"/>
      <c r="ACJ83" s="45"/>
      <c r="ACK83" s="45"/>
      <c r="ACL83" s="45"/>
      <c r="ACM83" s="45"/>
      <c r="ACN83" s="45"/>
      <c r="ACO83" s="45"/>
      <c r="ACP83" s="45"/>
      <c r="ACQ83" s="45"/>
      <c r="ACR83" s="45"/>
      <c r="ACS83" s="45"/>
      <c r="ACT83" s="45"/>
      <c r="ACU83" s="45"/>
      <c r="ACV83" s="45"/>
      <c r="ACW83" s="45"/>
      <c r="ACX83" s="45"/>
      <c r="ACY83" s="45"/>
      <c r="ACZ83" s="45"/>
      <c r="ADA83" s="45"/>
      <c r="ADB83" s="45"/>
      <c r="ADC83" s="45"/>
      <c r="ADD83" s="45"/>
      <c r="ADE83" s="45"/>
      <c r="ADF83" s="45"/>
      <c r="ADG83" s="45"/>
      <c r="ADH83" s="45"/>
      <c r="ADI83" s="45"/>
      <c r="ADJ83" s="45"/>
      <c r="ADK83" s="45"/>
      <c r="ADL83" s="45"/>
      <c r="ADM83" s="45"/>
      <c r="ADN83" s="45"/>
      <c r="ADO83" s="45"/>
      <c r="ADP83" s="45"/>
      <c r="ADQ83" s="45"/>
      <c r="ADR83" s="45"/>
      <c r="ADS83" s="45"/>
      <c r="ADT83" s="45"/>
      <c r="ADU83" s="45"/>
      <c r="ADV83" s="45"/>
      <c r="ADW83" s="45"/>
      <c r="ADX83" s="45"/>
      <c r="ADY83" s="45"/>
      <c r="ADZ83" s="45"/>
      <c r="AEA83" s="45"/>
      <c r="AEB83" s="45"/>
      <c r="AEC83" s="45"/>
      <c r="AED83" s="45"/>
      <c r="AEE83" s="45"/>
      <c r="AEF83" s="45"/>
      <c r="AEG83" s="45"/>
      <c r="AEH83" s="45"/>
      <c r="AEI83" s="45"/>
      <c r="AEJ83" s="45"/>
      <c r="AEK83" s="45"/>
      <c r="AEL83" s="45"/>
      <c r="AEM83" s="45"/>
      <c r="AEN83" s="45"/>
      <c r="AEO83" s="45"/>
      <c r="AEP83" s="45"/>
      <c r="AEQ83" s="45"/>
      <c r="AER83" s="45"/>
      <c r="AES83" s="45"/>
      <c r="AET83" s="45"/>
      <c r="AEU83" s="45"/>
      <c r="AEV83" s="45"/>
      <c r="AEW83" s="45"/>
      <c r="AEX83" s="45"/>
      <c r="AEY83" s="45"/>
      <c r="AEZ83" s="45"/>
      <c r="AFA83" s="45"/>
      <c r="AFB83" s="45"/>
      <c r="AFC83" s="45"/>
      <c r="AFD83" s="45"/>
      <c r="AFE83" s="45"/>
      <c r="AFF83" s="45"/>
      <c r="AFG83" s="45"/>
      <c r="AFH83" s="45"/>
      <c r="AFI83" s="45"/>
      <c r="AFJ83" s="45"/>
      <c r="AFK83" s="45"/>
      <c r="AFL83" s="45"/>
      <c r="AFM83" s="45"/>
      <c r="AFN83" s="45"/>
      <c r="AFO83" s="45"/>
      <c r="AFP83" s="45"/>
      <c r="AFQ83" s="45"/>
      <c r="AFR83" s="45"/>
      <c r="AFS83" s="45"/>
      <c r="AFT83" s="45"/>
      <c r="AFU83" s="45"/>
      <c r="AFV83" s="45"/>
      <c r="AFW83" s="45"/>
      <c r="AFX83" s="45"/>
      <c r="AFY83" s="45"/>
      <c r="AFZ83" s="45"/>
      <c r="AGA83" s="45"/>
      <c r="AGB83" s="45"/>
      <c r="AGC83" s="45"/>
      <c r="AGD83" s="45"/>
      <c r="AGE83" s="45"/>
      <c r="AGF83" s="45"/>
      <c r="AGG83" s="45"/>
      <c r="AGH83" s="45"/>
      <c r="AGI83" s="45"/>
      <c r="AGJ83" s="45"/>
      <c r="AGK83" s="45"/>
      <c r="AGL83" s="45"/>
      <c r="AGM83" s="45"/>
      <c r="AGN83" s="45"/>
      <c r="AGO83" s="45"/>
      <c r="AGP83" s="45"/>
      <c r="AGQ83" s="45"/>
      <c r="AGR83" s="45"/>
      <c r="AGS83" s="45"/>
      <c r="AGT83" s="45"/>
      <c r="AGU83" s="45"/>
      <c r="AGV83" s="45"/>
      <c r="AGW83" s="45"/>
      <c r="AGX83" s="45"/>
      <c r="AGY83" s="45"/>
      <c r="AGZ83" s="45"/>
      <c r="AHA83" s="45"/>
      <c r="AHB83" s="45"/>
      <c r="AHC83" s="45"/>
      <c r="AHD83" s="45"/>
      <c r="AHE83" s="45"/>
      <c r="AHF83" s="45"/>
      <c r="AHG83" s="45"/>
      <c r="AHH83" s="45"/>
      <c r="AHI83" s="45"/>
      <c r="AHJ83" s="45"/>
      <c r="AHK83" s="45"/>
      <c r="AHL83" s="45"/>
      <c r="AHM83" s="45"/>
      <c r="AHN83" s="45"/>
      <c r="AHO83" s="45"/>
      <c r="AHP83" s="45"/>
      <c r="AHQ83" s="45"/>
      <c r="AHR83" s="45"/>
      <c r="AHS83" s="45"/>
      <c r="AHT83" s="45"/>
      <c r="AHU83" s="45"/>
      <c r="AHV83" s="45"/>
      <c r="AHW83" s="45"/>
      <c r="AHX83" s="45"/>
      <c r="AHY83" s="45"/>
      <c r="AHZ83" s="45"/>
      <c r="AIA83" s="45"/>
      <c r="AIB83" s="45"/>
      <c r="AIC83" s="45"/>
      <c r="AID83" s="45"/>
      <c r="AIE83" s="45"/>
      <c r="AIF83" s="45"/>
      <c r="AIG83" s="45"/>
      <c r="AIH83" s="45"/>
      <c r="AII83" s="45"/>
      <c r="AIJ83" s="45"/>
      <c r="AIK83" s="45"/>
      <c r="AIL83" s="45"/>
      <c r="AIM83" s="45"/>
      <c r="AIN83" s="45"/>
      <c r="AIO83" s="45"/>
      <c r="AIP83" s="45"/>
      <c r="AIQ83" s="45"/>
      <c r="AIR83" s="45"/>
      <c r="AIS83" s="45"/>
      <c r="AIT83" s="45"/>
      <c r="AIU83" s="45"/>
      <c r="AIV83" s="45"/>
      <c r="AIW83" s="45"/>
      <c r="AIX83" s="45"/>
      <c r="AIY83" s="45"/>
      <c r="AIZ83" s="45"/>
      <c r="AJA83" s="45"/>
      <c r="AJB83" s="45"/>
      <c r="AJC83" s="45"/>
      <c r="AJD83" s="45"/>
      <c r="AJE83" s="45"/>
      <c r="AJF83" s="45"/>
      <c r="AJG83" s="45"/>
      <c r="AJH83" s="45"/>
      <c r="AJI83" s="45"/>
      <c r="AJJ83" s="45"/>
      <c r="AJK83" s="45"/>
      <c r="AJL83" s="45"/>
      <c r="AJM83" s="45"/>
      <c r="AJN83" s="45"/>
      <c r="AJO83" s="45"/>
      <c r="AJP83" s="45"/>
      <c r="AJQ83" s="45"/>
      <c r="AJR83" s="45"/>
      <c r="AJS83" s="45"/>
      <c r="AJT83" s="45"/>
      <c r="AJU83" s="45"/>
      <c r="AJV83" s="45"/>
      <c r="AJW83" s="45"/>
      <c r="AJX83" s="45"/>
      <c r="AJY83" s="45"/>
      <c r="AJZ83" s="45"/>
      <c r="AKA83" s="45"/>
      <c r="AKB83" s="45"/>
      <c r="AKC83" s="45"/>
      <c r="AKD83" s="45"/>
      <c r="AKE83" s="45"/>
      <c r="AKF83" s="45"/>
      <c r="AKG83" s="45"/>
      <c r="AKH83" s="45"/>
      <c r="AKI83" s="45"/>
      <c r="AKJ83" s="45"/>
      <c r="AKK83" s="45"/>
      <c r="AKL83" s="45"/>
      <c r="AKM83" s="45"/>
      <c r="AKN83" s="45"/>
      <c r="AKO83" s="45"/>
      <c r="AKP83" s="45"/>
      <c r="AKQ83" s="45"/>
      <c r="AKR83" s="45"/>
      <c r="AKS83" s="45"/>
      <c r="AKT83" s="45"/>
      <c r="AKU83" s="45"/>
      <c r="AKV83" s="45"/>
      <c r="AKW83" s="45"/>
      <c r="AKX83" s="45"/>
      <c r="AKY83" s="45"/>
      <c r="AKZ83" s="45"/>
      <c r="ALA83" s="45"/>
      <c r="ALB83" s="45"/>
      <c r="ALC83" s="45"/>
      <c r="ALD83" s="45"/>
      <c r="ALE83" s="45"/>
      <c r="ALF83" s="45"/>
      <c r="ALG83" s="45"/>
      <c r="ALH83" s="45"/>
      <c r="ALI83" s="45"/>
      <c r="ALJ83" s="45"/>
      <c r="ALK83" s="45"/>
      <c r="ALL83" s="45"/>
      <c r="ALM83" s="45"/>
      <c r="ALN83" s="45"/>
      <c r="ALO83" s="45"/>
      <c r="ALP83" s="45"/>
      <c r="ALQ83" s="45"/>
      <c r="ALR83" s="45"/>
      <c r="ALS83" s="45"/>
      <c r="ALT83" s="45"/>
      <c r="ALU83" s="45"/>
      <c r="ALV83" s="45"/>
      <c r="ALW83" s="45"/>
      <c r="ALX83" s="45"/>
      <c r="ALY83" s="45"/>
      <c r="ALZ83" s="45"/>
      <c r="AMA83" s="45"/>
      <c r="AMB83" s="45"/>
      <c r="AMC83" s="45"/>
      <c r="AMD83" s="45"/>
      <c r="AME83" s="45"/>
      <c r="AMF83" s="45"/>
      <c r="AMG83" s="45"/>
      <c r="AMH83" s="45"/>
      <c r="AMI83" s="45"/>
      <c r="AMJ83" s="45"/>
      <c r="AMK83" s="45"/>
      <c r="AML83" s="45"/>
      <c r="AMM83" s="45"/>
      <c r="AMN83" s="45"/>
      <c r="AMO83" s="45"/>
      <c r="AMP83" s="45"/>
      <c r="AMQ83" s="45"/>
      <c r="AMR83" s="45"/>
      <c r="AMS83" s="45"/>
      <c r="AMT83" s="45"/>
      <c r="AMU83" s="45"/>
      <c r="AMV83" s="45"/>
      <c r="AMW83" s="45"/>
      <c r="AMX83" s="45"/>
      <c r="AMY83" s="45"/>
      <c r="AMZ83" s="45"/>
      <c r="ANA83" s="45"/>
      <c r="ANB83" s="45"/>
      <c r="ANC83" s="45"/>
      <c r="AND83" s="45"/>
      <c r="ANE83" s="45"/>
      <c r="ANF83" s="45"/>
      <c r="ANG83" s="45"/>
      <c r="ANH83" s="45"/>
      <c r="ANI83" s="45"/>
      <c r="ANJ83" s="45"/>
      <c r="ANK83" s="45"/>
      <c r="ANL83" s="45"/>
      <c r="ANM83" s="45"/>
      <c r="ANN83" s="45"/>
      <c r="ANO83" s="45"/>
      <c r="ANP83" s="45"/>
      <c r="ANQ83" s="45"/>
      <c r="ANR83" s="45"/>
      <c r="ANS83" s="45"/>
      <c r="ANT83" s="45"/>
      <c r="ANU83" s="45"/>
      <c r="ANV83" s="45"/>
      <c r="ANW83" s="45"/>
      <c r="ANX83" s="45"/>
      <c r="ANY83" s="45"/>
      <c r="ANZ83" s="45"/>
      <c r="AOA83" s="45"/>
      <c r="AOB83" s="45"/>
      <c r="AOC83" s="45"/>
      <c r="AOD83" s="45"/>
      <c r="AOE83" s="45"/>
      <c r="AOF83" s="45"/>
      <c r="AOG83" s="45"/>
      <c r="AOH83" s="45"/>
      <c r="AOI83" s="45"/>
      <c r="AOJ83" s="45"/>
      <c r="AOK83" s="45"/>
      <c r="AOL83" s="45"/>
      <c r="AOM83" s="45"/>
      <c r="AON83" s="45"/>
      <c r="AOO83" s="45"/>
      <c r="AOP83" s="45"/>
      <c r="AOQ83" s="45"/>
      <c r="AOR83" s="45"/>
      <c r="AOS83" s="45"/>
      <c r="AOT83" s="45"/>
      <c r="AOU83" s="45"/>
      <c r="AOV83" s="45"/>
      <c r="AOW83" s="45"/>
      <c r="AOX83" s="45"/>
      <c r="AOY83" s="45"/>
      <c r="AOZ83" s="45"/>
      <c r="APA83" s="45"/>
      <c r="APB83" s="45"/>
      <c r="APC83" s="45"/>
      <c r="APD83" s="45"/>
      <c r="APE83" s="45"/>
      <c r="APF83" s="45"/>
      <c r="APG83" s="45"/>
      <c r="APH83" s="45"/>
      <c r="API83" s="45"/>
      <c r="APJ83" s="45"/>
      <c r="APK83" s="45"/>
      <c r="APL83" s="45"/>
      <c r="APM83" s="45"/>
      <c r="APN83" s="45"/>
      <c r="APO83" s="45"/>
      <c r="APP83" s="45"/>
      <c r="APQ83" s="45"/>
      <c r="APR83" s="45"/>
      <c r="APS83" s="45"/>
      <c r="APT83" s="45"/>
      <c r="APU83" s="45"/>
      <c r="APV83" s="45"/>
      <c r="APW83" s="45"/>
      <c r="APX83" s="45"/>
      <c r="APY83" s="45"/>
      <c r="APZ83" s="45"/>
      <c r="AQA83" s="45"/>
      <c r="AQB83" s="45"/>
      <c r="AQC83" s="45"/>
      <c r="AQD83" s="45"/>
      <c r="AQE83" s="45"/>
      <c r="AQF83" s="45"/>
      <c r="AQG83" s="45"/>
      <c r="AQH83" s="45"/>
      <c r="AQI83" s="45"/>
      <c r="AQJ83" s="45"/>
      <c r="AQK83" s="45"/>
      <c r="AQL83" s="45"/>
      <c r="AQM83" s="45"/>
      <c r="AQN83" s="45"/>
      <c r="AQO83" s="45"/>
      <c r="AQP83" s="45"/>
      <c r="AQQ83" s="45"/>
      <c r="AQR83" s="45"/>
      <c r="AQS83" s="45"/>
      <c r="AQT83" s="45"/>
      <c r="AQU83" s="45"/>
      <c r="AQV83" s="45"/>
      <c r="AQW83" s="45"/>
      <c r="AQX83" s="45"/>
      <c r="AQY83" s="45"/>
      <c r="AQZ83" s="45"/>
      <c r="ARA83" s="45"/>
      <c r="ARB83" s="45"/>
      <c r="ARC83" s="45"/>
      <c r="ARD83" s="45"/>
      <c r="ARE83" s="45"/>
      <c r="ARF83" s="45"/>
      <c r="ARG83" s="45"/>
      <c r="ARH83" s="45"/>
      <c r="ARI83" s="45"/>
      <c r="ARJ83" s="45"/>
      <c r="ARK83" s="45"/>
      <c r="ARL83" s="45"/>
      <c r="ARM83" s="45"/>
      <c r="ARN83" s="45"/>
      <c r="ARO83" s="45"/>
      <c r="ARP83" s="45"/>
      <c r="ARQ83" s="45"/>
      <c r="ARR83" s="45"/>
      <c r="ARS83" s="45"/>
      <c r="ART83" s="45"/>
      <c r="ARU83" s="45"/>
      <c r="ARV83" s="45"/>
      <c r="ARW83" s="45"/>
      <c r="ARX83" s="45"/>
      <c r="ARY83" s="45"/>
      <c r="ARZ83" s="45"/>
      <c r="ASA83" s="45"/>
      <c r="ASB83" s="45"/>
      <c r="ASC83" s="45"/>
      <c r="ASD83" s="45"/>
      <c r="ASE83" s="45"/>
      <c r="ASF83" s="45"/>
      <c r="ASG83" s="45"/>
      <c r="ASH83" s="45"/>
      <c r="ASI83" s="45"/>
      <c r="ASJ83" s="45"/>
      <c r="ASK83" s="45"/>
      <c r="ASL83" s="45"/>
      <c r="ASM83" s="45"/>
      <c r="ASN83" s="45"/>
      <c r="ASO83" s="45"/>
      <c r="ASP83" s="45"/>
      <c r="ASQ83" s="45"/>
      <c r="ASR83" s="45"/>
      <c r="ASS83" s="45"/>
      <c r="AST83" s="45"/>
      <c r="ASU83" s="45"/>
      <c r="ASV83" s="45"/>
      <c r="ASW83" s="45"/>
      <c r="ASX83" s="45"/>
      <c r="ASY83" s="45"/>
      <c r="ASZ83" s="45"/>
      <c r="ATA83" s="45"/>
      <c r="ATB83" s="45"/>
      <c r="ATC83" s="45"/>
      <c r="ATD83" s="45"/>
      <c r="ATE83" s="45"/>
      <c r="ATF83" s="45"/>
      <c r="ATG83" s="45"/>
      <c r="ATH83" s="45"/>
      <c r="ATI83" s="45"/>
      <c r="ATJ83" s="45"/>
      <c r="ATK83" s="45"/>
      <c r="ATL83" s="45"/>
      <c r="ATM83" s="45"/>
      <c r="ATN83" s="45"/>
      <c r="ATO83" s="45"/>
      <c r="ATP83" s="45"/>
      <c r="ATQ83" s="45"/>
      <c r="ATR83" s="45"/>
      <c r="ATS83" s="45"/>
      <c r="ATT83" s="45"/>
      <c r="ATU83" s="45"/>
      <c r="ATV83" s="45"/>
      <c r="ATW83" s="45"/>
      <c r="ATX83" s="45"/>
      <c r="ATY83" s="45"/>
      <c r="ATZ83" s="45"/>
      <c r="AUA83" s="45"/>
      <c r="AUB83" s="45"/>
      <c r="AUC83" s="45"/>
      <c r="AUD83" s="45"/>
      <c r="AUE83" s="45"/>
      <c r="AUF83" s="45"/>
      <c r="AUG83" s="45"/>
      <c r="AUH83" s="45"/>
      <c r="AUI83" s="45"/>
      <c r="AUJ83" s="45"/>
      <c r="AUK83" s="45"/>
      <c r="AUL83" s="45"/>
      <c r="AUM83" s="45"/>
      <c r="AUN83" s="45"/>
      <c r="AUO83" s="45"/>
      <c r="AUP83" s="45"/>
      <c r="AUQ83" s="45"/>
      <c r="AUR83" s="45"/>
      <c r="AUS83" s="45"/>
      <c r="AUT83" s="45"/>
      <c r="AUU83" s="45"/>
      <c r="AUV83" s="45"/>
      <c r="AUW83" s="45"/>
      <c r="AUX83" s="45"/>
      <c r="AUY83" s="45"/>
      <c r="AUZ83" s="45"/>
      <c r="AVA83" s="45"/>
      <c r="AVB83" s="45"/>
      <c r="AVC83" s="45"/>
      <c r="AVD83" s="45"/>
      <c r="AVE83" s="45"/>
      <c r="AVF83" s="45"/>
      <c r="AVG83" s="45"/>
      <c r="AVH83" s="45"/>
      <c r="AVI83" s="45"/>
      <c r="AVJ83" s="45"/>
      <c r="AVK83" s="45"/>
      <c r="AVL83" s="45"/>
      <c r="AVM83" s="45"/>
      <c r="AVN83" s="45"/>
      <c r="AVO83" s="45"/>
      <c r="AVP83" s="45"/>
      <c r="AVQ83" s="45"/>
      <c r="AVR83" s="45"/>
      <c r="AVS83" s="45"/>
      <c r="AVT83" s="45"/>
      <c r="AVU83" s="45"/>
      <c r="AVV83" s="45"/>
      <c r="AVW83" s="45"/>
      <c r="AVX83" s="45"/>
      <c r="AVY83" s="45"/>
      <c r="AVZ83" s="45"/>
      <c r="AWA83" s="45"/>
      <c r="AWB83" s="45"/>
      <c r="AWC83" s="45"/>
      <c r="AWD83" s="45"/>
      <c r="AWE83" s="45"/>
      <c r="AWF83" s="45"/>
      <c r="AWG83" s="45"/>
      <c r="AWH83" s="45"/>
      <c r="AWI83" s="45"/>
      <c r="AWJ83" s="45"/>
      <c r="AWK83" s="45"/>
      <c r="AWL83" s="45"/>
      <c r="AWM83" s="45"/>
      <c r="AWN83" s="45"/>
      <c r="AWO83" s="45"/>
      <c r="AWP83" s="45"/>
      <c r="AWQ83" s="45"/>
      <c r="AWR83" s="45"/>
      <c r="AWS83" s="45"/>
      <c r="AWT83" s="45"/>
      <c r="AWU83" s="45"/>
      <c r="AWV83" s="45"/>
      <c r="AWW83" s="45"/>
      <c r="AWX83" s="45"/>
      <c r="AWY83" s="45"/>
      <c r="AWZ83" s="45"/>
      <c r="AXA83" s="45"/>
      <c r="AXB83" s="45"/>
      <c r="AXC83" s="45"/>
      <c r="AXD83" s="45"/>
      <c r="AXE83" s="45"/>
      <c r="AXF83" s="45"/>
      <c r="AXG83" s="45"/>
      <c r="AXH83" s="45"/>
      <c r="AXI83" s="45"/>
      <c r="AXJ83" s="45"/>
      <c r="AXK83" s="45"/>
      <c r="AXL83" s="45"/>
      <c r="AXM83" s="45"/>
      <c r="AXN83" s="45"/>
      <c r="AXO83" s="45"/>
      <c r="AXP83" s="45"/>
      <c r="AXQ83" s="45"/>
      <c r="AXR83" s="45"/>
      <c r="AXS83" s="45"/>
      <c r="AXT83" s="45"/>
      <c r="AXU83" s="45"/>
      <c r="AXV83" s="45"/>
      <c r="AXW83" s="45"/>
      <c r="AXX83" s="45"/>
      <c r="AXY83" s="45"/>
      <c r="AXZ83" s="45"/>
      <c r="AYA83" s="45"/>
      <c r="AYB83" s="45"/>
      <c r="AYC83" s="45"/>
      <c r="AYD83" s="45"/>
      <c r="AYE83" s="45"/>
      <c r="AYF83" s="45"/>
      <c r="AYG83" s="45"/>
      <c r="AYH83" s="45"/>
      <c r="AYI83" s="45"/>
      <c r="AYJ83" s="45"/>
      <c r="AYK83" s="45"/>
      <c r="AYL83" s="45"/>
      <c r="AYM83" s="45"/>
      <c r="AYN83" s="45"/>
      <c r="AYO83" s="45"/>
      <c r="AYP83" s="45"/>
      <c r="AYQ83" s="45"/>
      <c r="AYR83" s="45"/>
      <c r="AYS83" s="45"/>
      <c r="AYT83" s="45"/>
      <c r="AYU83" s="45"/>
      <c r="AYV83" s="45"/>
      <c r="AYW83" s="45"/>
      <c r="AYX83" s="45"/>
      <c r="AYY83" s="45"/>
      <c r="AYZ83" s="45"/>
      <c r="AZA83" s="45"/>
      <c r="AZB83" s="45"/>
      <c r="AZC83" s="45"/>
      <c r="AZD83" s="45"/>
      <c r="AZE83" s="45"/>
      <c r="AZF83" s="45"/>
      <c r="AZG83" s="45"/>
      <c r="AZH83" s="45"/>
      <c r="AZI83" s="45"/>
      <c r="AZJ83" s="45"/>
      <c r="AZK83" s="45"/>
      <c r="AZL83" s="45"/>
      <c r="AZM83" s="45"/>
      <c r="AZN83" s="45"/>
      <c r="AZO83" s="45"/>
      <c r="AZP83" s="45"/>
      <c r="AZQ83" s="45"/>
      <c r="AZR83" s="45"/>
      <c r="AZS83" s="45"/>
      <c r="AZT83" s="45"/>
      <c r="AZU83" s="45"/>
      <c r="AZV83" s="45"/>
      <c r="AZW83" s="45"/>
      <c r="AZX83" s="45"/>
      <c r="AZY83" s="45"/>
      <c r="AZZ83" s="45"/>
      <c r="BAA83" s="45"/>
      <c r="BAB83" s="45"/>
      <c r="BAC83" s="45"/>
      <c r="BAD83" s="45"/>
      <c r="BAE83" s="45"/>
      <c r="BAF83" s="45"/>
      <c r="BAG83" s="45"/>
      <c r="BAH83" s="45"/>
      <c r="BAI83" s="45"/>
      <c r="BAJ83" s="45"/>
      <c r="BAK83" s="45"/>
      <c r="BAL83" s="45"/>
      <c r="BAM83" s="45"/>
      <c r="BAN83" s="45"/>
      <c r="BAO83" s="45"/>
      <c r="BAP83" s="45"/>
      <c r="BAQ83" s="45"/>
      <c r="BAR83" s="45"/>
      <c r="BAS83" s="45"/>
      <c r="BAT83" s="45"/>
      <c r="BAU83" s="45"/>
      <c r="BAV83" s="45"/>
      <c r="BAW83" s="45"/>
      <c r="BAX83" s="45"/>
      <c r="BAY83" s="45"/>
      <c r="BAZ83" s="45"/>
      <c r="BBA83" s="45"/>
      <c r="BBB83" s="45"/>
      <c r="BBC83" s="45"/>
      <c r="BBD83" s="45"/>
      <c r="BBE83" s="45"/>
      <c r="BBF83" s="45"/>
      <c r="BBG83" s="45"/>
      <c r="BBH83" s="45"/>
      <c r="BBI83" s="45"/>
      <c r="BBJ83" s="45"/>
      <c r="BBK83" s="45"/>
      <c r="BBL83" s="45"/>
      <c r="BBM83" s="45"/>
      <c r="BBN83" s="45"/>
      <c r="BBO83" s="45"/>
      <c r="BBP83" s="45"/>
      <c r="BBQ83" s="45"/>
      <c r="BBR83" s="45"/>
      <c r="BBS83" s="45"/>
      <c r="BBT83" s="45"/>
      <c r="BBU83" s="45"/>
      <c r="BBV83" s="45"/>
      <c r="BBW83" s="45"/>
      <c r="BBX83" s="45"/>
      <c r="BBY83" s="45"/>
      <c r="BBZ83" s="45"/>
      <c r="BCA83" s="45"/>
      <c r="BCB83" s="45"/>
      <c r="BCC83" s="45"/>
      <c r="BCD83" s="45"/>
      <c r="BCE83" s="45"/>
      <c r="BCF83" s="45"/>
      <c r="BCG83" s="45"/>
      <c r="BCH83" s="45"/>
      <c r="BCI83" s="45"/>
      <c r="BCJ83" s="45"/>
      <c r="BCK83" s="45"/>
      <c r="BCL83" s="45"/>
      <c r="BCM83" s="45"/>
      <c r="BCN83" s="45"/>
      <c r="BCO83" s="45"/>
      <c r="BCP83" s="45"/>
      <c r="BCQ83" s="45"/>
      <c r="BCR83" s="45"/>
      <c r="BCS83" s="45"/>
      <c r="BCT83" s="45"/>
      <c r="BCU83" s="45"/>
      <c r="BCV83" s="45"/>
      <c r="BCW83" s="45"/>
      <c r="BCX83" s="45"/>
      <c r="BCY83" s="45"/>
      <c r="BCZ83" s="45"/>
      <c r="BDA83" s="45"/>
      <c r="BDB83" s="45"/>
      <c r="BDC83" s="45"/>
      <c r="BDD83" s="45"/>
      <c r="BDE83" s="45"/>
      <c r="BDF83" s="45"/>
      <c r="BDG83" s="45"/>
      <c r="BDH83" s="45"/>
      <c r="BDI83" s="45"/>
      <c r="BDJ83" s="45"/>
      <c r="BDK83" s="45"/>
      <c r="BDL83" s="45"/>
      <c r="BDM83" s="45"/>
      <c r="BDN83" s="45"/>
      <c r="BDO83" s="45"/>
      <c r="BDP83" s="45"/>
      <c r="BDQ83" s="45"/>
      <c r="BDR83" s="45"/>
      <c r="BDS83" s="45"/>
      <c r="BDT83" s="45"/>
      <c r="BDU83" s="45"/>
      <c r="BDV83" s="45"/>
      <c r="BDW83" s="45"/>
      <c r="BDX83" s="45"/>
      <c r="BDY83" s="45"/>
      <c r="BDZ83" s="45"/>
      <c r="BEA83" s="45"/>
      <c r="BEB83" s="45"/>
      <c r="BEC83" s="45"/>
      <c r="BED83" s="45"/>
      <c r="BEE83" s="45"/>
      <c r="BEF83" s="45"/>
      <c r="BEG83" s="45"/>
      <c r="BEH83" s="45"/>
      <c r="BEI83" s="45"/>
      <c r="BEJ83" s="45"/>
      <c r="BEK83" s="45"/>
      <c r="BEL83" s="45"/>
      <c r="BEM83" s="45"/>
      <c r="BEN83" s="45"/>
      <c r="BEO83" s="45"/>
      <c r="BEP83" s="45"/>
      <c r="BEQ83" s="45"/>
      <c r="BER83" s="45"/>
      <c r="BES83" s="45"/>
      <c r="BET83" s="45"/>
      <c r="BEU83" s="45"/>
      <c r="BEV83" s="45"/>
      <c r="BEW83" s="45"/>
      <c r="BEX83" s="45"/>
      <c r="BEY83" s="45"/>
      <c r="BEZ83" s="45"/>
      <c r="BFA83" s="45"/>
      <c r="BFB83" s="45"/>
      <c r="BFC83" s="45"/>
      <c r="BFD83" s="45"/>
      <c r="BFE83" s="45"/>
      <c r="BFF83" s="45"/>
      <c r="BFG83" s="45"/>
      <c r="BFH83" s="45"/>
      <c r="BFI83" s="45"/>
      <c r="BFJ83" s="45"/>
      <c r="BFK83" s="45"/>
      <c r="BFL83" s="45"/>
      <c r="BFM83" s="45"/>
      <c r="BFN83" s="45"/>
      <c r="BFO83" s="45"/>
      <c r="BFP83" s="45"/>
      <c r="BFQ83" s="45"/>
      <c r="BFR83" s="45"/>
      <c r="BFS83" s="45"/>
      <c r="BFT83" s="45"/>
      <c r="BFU83" s="45"/>
      <c r="BFV83" s="45"/>
      <c r="BFW83" s="45"/>
      <c r="BFX83" s="45"/>
      <c r="BFY83" s="45"/>
      <c r="BFZ83" s="45"/>
      <c r="BGA83" s="45"/>
      <c r="BGB83" s="45"/>
      <c r="BGC83" s="45"/>
      <c r="BGD83" s="45"/>
      <c r="BGE83" s="45"/>
      <c r="BGF83" s="45"/>
      <c r="BGG83" s="45"/>
      <c r="BGH83" s="45"/>
      <c r="BGI83" s="45"/>
      <c r="BGJ83" s="45"/>
      <c r="BGK83" s="45"/>
      <c r="BGL83" s="45"/>
      <c r="BGM83" s="45"/>
      <c r="BGN83" s="45"/>
      <c r="BGO83" s="45"/>
      <c r="BGP83" s="45"/>
      <c r="BGQ83" s="45"/>
      <c r="BGR83" s="45"/>
      <c r="BGS83" s="45"/>
      <c r="BGT83" s="45"/>
      <c r="BGU83" s="45"/>
      <c r="BGV83" s="45"/>
      <c r="BGW83" s="45"/>
      <c r="BGX83" s="45"/>
      <c r="BGY83" s="45"/>
      <c r="BGZ83" s="45"/>
      <c r="BHA83" s="45"/>
      <c r="BHB83" s="45"/>
      <c r="BHC83" s="45"/>
      <c r="BHD83" s="45"/>
      <c r="BHE83" s="45"/>
      <c r="BHF83" s="45"/>
      <c r="BHG83" s="45"/>
      <c r="BHH83" s="45"/>
      <c r="BHI83" s="45"/>
      <c r="BHJ83" s="45"/>
      <c r="BHK83" s="45"/>
      <c r="BHL83" s="45"/>
      <c r="BHM83" s="45"/>
      <c r="BHN83" s="45"/>
      <c r="BHO83" s="45"/>
      <c r="BHP83" s="45"/>
      <c r="BHQ83" s="45"/>
      <c r="BHR83" s="45"/>
      <c r="BHS83" s="45"/>
      <c r="BHT83" s="45"/>
      <c r="BHU83" s="45"/>
      <c r="BHV83" s="45"/>
      <c r="BHW83" s="45"/>
      <c r="BHX83" s="45"/>
      <c r="BHY83" s="45"/>
      <c r="BHZ83" s="45"/>
      <c r="BIA83" s="45"/>
      <c r="BIB83" s="45"/>
      <c r="BIC83" s="45"/>
      <c r="BID83" s="45"/>
      <c r="BIE83" s="45"/>
      <c r="BIF83" s="45"/>
      <c r="BIG83" s="45"/>
      <c r="BIH83" s="45"/>
      <c r="BII83" s="45"/>
      <c r="BIJ83" s="45"/>
      <c r="BIK83" s="45"/>
      <c r="BIL83" s="45"/>
      <c r="BIM83" s="45"/>
      <c r="BIN83" s="45"/>
      <c r="BIO83" s="45"/>
      <c r="BIP83" s="45"/>
      <c r="BIQ83" s="45"/>
      <c r="BIR83" s="45"/>
      <c r="BIS83" s="45"/>
      <c r="BIT83" s="45"/>
      <c r="BIU83" s="45"/>
      <c r="BIV83" s="45"/>
      <c r="BIW83" s="45"/>
      <c r="BIX83" s="45"/>
      <c r="BIY83" s="45"/>
      <c r="BIZ83" s="45"/>
      <c r="BJA83" s="45"/>
      <c r="BJB83" s="45"/>
      <c r="BJC83" s="45"/>
      <c r="BJD83" s="45"/>
      <c r="BJE83" s="45"/>
      <c r="BJF83" s="45"/>
      <c r="BJG83" s="45"/>
      <c r="BJH83" s="45"/>
      <c r="BJI83" s="45"/>
      <c r="BJJ83" s="45"/>
      <c r="BJK83" s="45"/>
      <c r="BJL83" s="45"/>
      <c r="BJM83" s="45"/>
      <c r="BJN83" s="45"/>
      <c r="BJO83" s="45"/>
      <c r="BJP83" s="45"/>
      <c r="BJQ83" s="45"/>
      <c r="BJR83" s="45"/>
      <c r="BJS83" s="45"/>
      <c r="BJT83" s="45"/>
      <c r="BJU83" s="45"/>
      <c r="BJV83" s="45"/>
      <c r="BJW83" s="45"/>
      <c r="BJX83" s="45"/>
      <c r="BJY83" s="45"/>
      <c r="BJZ83" s="45"/>
      <c r="BKA83" s="45"/>
      <c r="BKB83" s="45"/>
      <c r="BKC83" s="45"/>
      <c r="BKD83" s="45"/>
      <c r="BKE83" s="45"/>
      <c r="BKF83" s="45"/>
      <c r="BKG83" s="45"/>
      <c r="BKH83" s="45"/>
      <c r="BKI83" s="45"/>
      <c r="BKJ83" s="45"/>
      <c r="BKK83" s="45"/>
      <c r="BKL83" s="45"/>
      <c r="BKM83" s="45"/>
      <c r="BKN83" s="45"/>
      <c r="BKO83" s="45"/>
      <c r="BKP83" s="45"/>
      <c r="BKQ83" s="45"/>
      <c r="BKR83" s="45"/>
      <c r="BKS83" s="45"/>
      <c r="BKT83" s="45"/>
      <c r="BKU83" s="45"/>
      <c r="BKV83" s="45"/>
      <c r="BKW83" s="45"/>
      <c r="BKX83" s="45"/>
      <c r="BKY83" s="45"/>
      <c r="BKZ83" s="45"/>
      <c r="BLA83" s="45"/>
      <c r="BLB83" s="45"/>
      <c r="BLC83" s="45"/>
      <c r="BLD83" s="45"/>
      <c r="BLE83" s="45"/>
      <c r="BLF83" s="45"/>
      <c r="BLG83" s="45"/>
      <c r="BLH83" s="45"/>
      <c r="BLI83" s="45"/>
      <c r="BLJ83" s="45"/>
      <c r="BLK83" s="45"/>
      <c r="BLL83" s="45"/>
      <c r="BLM83" s="45"/>
      <c r="BLN83" s="45"/>
      <c r="BLO83" s="45"/>
      <c r="BLP83" s="45"/>
      <c r="BLQ83" s="45"/>
      <c r="BLR83" s="45"/>
      <c r="BLS83" s="45"/>
      <c r="BLT83" s="45"/>
      <c r="BLU83" s="45"/>
      <c r="BLV83" s="45"/>
      <c r="BLW83" s="45"/>
      <c r="BLX83" s="45"/>
      <c r="BLY83" s="45"/>
      <c r="BLZ83" s="45"/>
      <c r="BMA83" s="45"/>
      <c r="BMB83" s="45"/>
      <c r="BMC83" s="45"/>
      <c r="BMD83" s="45"/>
      <c r="BME83" s="45"/>
      <c r="BMF83" s="45"/>
      <c r="BMG83" s="45"/>
      <c r="BMH83" s="45"/>
      <c r="BMI83" s="45"/>
      <c r="BMJ83" s="45"/>
      <c r="BMK83" s="45"/>
      <c r="BML83" s="45"/>
      <c r="BMM83" s="45"/>
      <c r="BMN83" s="45"/>
      <c r="BMO83" s="45"/>
      <c r="BMP83" s="45"/>
      <c r="BMQ83" s="45"/>
      <c r="BMR83" s="45"/>
      <c r="BMS83" s="45"/>
      <c r="BMT83" s="45"/>
      <c r="BMU83" s="45"/>
      <c r="BMV83" s="45"/>
      <c r="BMW83" s="45"/>
      <c r="BMX83" s="45"/>
      <c r="BMY83" s="45"/>
      <c r="BMZ83" s="45"/>
      <c r="BNA83" s="45"/>
      <c r="BNB83" s="45"/>
      <c r="BNC83" s="45"/>
      <c r="BND83" s="45"/>
      <c r="BNE83" s="45"/>
      <c r="BNF83" s="45"/>
      <c r="BNG83" s="45"/>
      <c r="BNH83" s="45"/>
      <c r="BNI83" s="45"/>
      <c r="BNJ83" s="45"/>
      <c r="BNK83" s="45"/>
      <c r="BNL83" s="45"/>
      <c r="BNM83" s="45"/>
      <c r="BNN83" s="45"/>
      <c r="BNO83" s="45"/>
      <c r="BNP83" s="45"/>
      <c r="BNQ83" s="45"/>
      <c r="BNR83" s="45"/>
      <c r="BNS83" s="45"/>
      <c r="BNT83" s="45"/>
      <c r="BNU83" s="45"/>
      <c r="BNV83" s="45"/>
      <c r="BNW83" s="45"/>
      <c r="BNX83" s="45"/>
      <c r="BNY83" s="45"/>
      <c r="BNZ83" s="45"/>
      <c r="BOA83" s="45"/>
      <c r="BOB83" s="45"/>
      <c r="BOC83" s="45"/>
      <c r="BOD83" s="45"/>
      <c r="BOE83" s="45"/>
      <c r="BOF83" s="45"/>
      <c r="BOG83" s="45"/>
      <c r="BOH83" s="45"/>
      <c r="BOI83" s="45"/>
      <c r="BOJ83" s="45"/>
      <c r="BOK83" s="45"/>
      <c r="BOL83" s="45"/>
      <c r="BOM83" s="45"/>
      <c r="BON83" s="45"/>
      <c r="BOO83" s="45"/>
      <c r="BOP83" s="45"/>
      <c r="BOQ83" s="45"/>
      <c r="BOR83" s="45"/>
      <c r="BOS83" s="45"/>
      <c r="BOT83" s="45"/>
      <c r="BOU83" s="45"/>
      <c r="BOV83" s="45"/>
      <c r="BOW83" s="45"/>
      <c r="BOX83" s="45"/>
      <c r="BOY83" s="45"/>
      <c r="BOZ83" s="45"/>
      <c r="BPA83" s="45"/>
      <c r="BPB83" s="45"/>
      <c r="BPC83" s="45"/>
      <c r="BPD83" s="45"/>
      <c r="BPE83" s="45"/>
      <c r="BPF83" s="45"/>
      <c r="BPG83" s="45"/>
      <c r="BPH83" s="45"/>
      <c r="BPI83" s="45"/>
      <c r="BPJ83" s="45"/>
      <c r="BPK83" s="45"/>
      <c r="BPL83" s="45"/>
      <c r="BPM83" s="45"/>
      <c r="BPN83" s="45"/>
      <c r="BPO83" s="45"/>
      <c r="BPP83" s="45"/>
      <c r="BPQ83" s="45"/>
      <c r="BPR83" s="45"/>
      <c r="BPS83" s="45"/>
      <c r="BPT83" s="45"/>
      <c r="BPU83" s="45"/>
      <c r="BPV83" s="45"/>
      <c r="BPW83" s="45"/>
      <c r="BPX83" s="45"/>
      <c r="BPY83" s="45"/>
      <c r="BPZ83" s="45"/>
      <c r="BQA83" s="45"/>
      <c r="BQB83" s="45"/>
      <c r="BQC83" s="45"/>
      <c r="BQD83" s="45"/>
      <c r="BQE83" s="45"/>
      <c r="BQF83" s="45"/>
      <c r="BQG83" s="45"/>
      <c r="BQH83" s="45"/>
      <c r="BQI83" s="45"/>
      <c r="BQJ83" s="45"/>
      <c r="BQK83" s="45"/>
      <c r="BQL83" s="45"/>
      <c r="BQM83" s="45"/>
      <c r="BQN83" s="45"/>
      <c r="BQO83" s="45"/>
      <c r="BQP83" s="45"/>
      <c r="BQQ83" s="45"/>
      <c r="BQR83" s="45"/>
      <c r="BQS83" s="45"/>
      <c r="BQT83" s="45"/>
      <c r="BQU83" s="45"/>
      <c r="BQV83" s="45"/>
      <c r="BQW83" s="45"/>
      <c r="BQX83" s="45"/>
      <c r="BQY83" s="45"/>
      <c r="BQZ83" s="45"/>
      <c r="BRA83" s="45"/>
      <c r="BRB83" s="45"/>
      <c r="BRC83" s="45"/>
      <c r="BRD83" s="45"/>
      <c r="BRE83" s="45"/>
      <c r="BRF83" s="45"/>
      <c r="BRG83" s="45"/>
      <c r="BRH83" s="45"/>
      <c r="BRI83" s="45"/>
      <c r="BRJ83" s="45"/>
      <c r="BRK83" s="45"/>
      <c r="BRL83" s="45"/>
      <c r="BRM83" s="45"/>
      <c r="BRN83" s="45"/>
      <c r="BRO83" s="45"/>
      <c r="BRP83" s="45"/>
      <c r="BRQ83" s="45"/>
      <c r="BRR83" s="45"/>
      <c r="BRS83" s="45"/>
      <c r="BRT83" s="45"/>
      <c r="BRU83" s="45"/>
      <c r="BRV83" s="45"/>
      <c r="BRW83" s="45"/>
      <c r="BRX83" s="45"/>
      <c r="BRY83" s="45"/>
      <c r="BRZ83" s="45"/>
      <c r="BSA83" s="45"/>
      <c r="BSB83" s="45"/>
      <c r="BSC83" s="45"/>
      <c r="BSD83" s="45"/>
      <c r="BSE83" s="45"/>
      <c r="BSF83" s="45"/>
      <c r="BSG83" s="45"/>
      <c r="BSH83" s="45"/>
      <c r="BSI83" s="45"/>
      <c r="BSJ83" s="45"/>
      <c r="BSK83" s="45"/>
      <c r="BSL83" s="45"/>
      <c r="BSM83" s="45"/>
      <c r="BSN83" s="45"/>
      <c r="BSO83" s="45"/>
      <c r="BSP83" s="45"/>
      <c r="BSQ83" s="45"/>
      <c r="BSR83" s="45"/>
      <c r="BSS83" s="45"/>
      <c r="BST83" s="45"/>
      <c r="BSU83" s="45"/>
      <c r="BSV83" s="45"/>
      <c r="BSW83" s="45"/>
      <c r="BSX83" s="45"/>
      <c r="BSY83" s="45"/>
      <c r="BSZ83" s="45"/>
      <c r="BTA83" s="45"/>
      <c r="BTB83" s="45"/>
      <c r="BTC83" s="45"/>
      <c r="BTD83" s="45"/>
      <c r="BTE83" s="45"/>
      <c r="BTF83" s="45"/>
      <c r="BTG83" s="45"/>
      <c r="BTH83" s="45"/>
      <c r="BTI83" s="45"/>
      <c r="BTJ83" s="45"/>
      <c r="BTK83" s="45"/>
      <c r="BTL83" s="45"/>
      <c r="BTM83" s="45"/>
      <c r="BTN83" s="45"/>
      <c r="BTO83" s="45"/>
      <c r="BTP83" s="45"/>
      <c r="BTQ83" s="45"/>
      <c r="BTR83" s="45"/>
      <c r="BTS83" s="45"/>
      <c r="BTT83" s="45"/>
      <c r="BTU83" s="45"/>
      <c r="BTV83" s="45"/>
      <c r="BTW83" s="45"/>
      <c r="BTX83" s="45"/>
      <c r="BTY83" s="45"/>
      <c r="BTZ83" s="45"/>
      <c r="BUA83" s="45"/>
      <c r="BUB83" s="45"/>
      <c r="BUC83" s="45"/>
      <c r="BUD83" s="45"/>
      <c r="BUE83" s="45"/>
      <c r="BUF83" s="45"/>
      <c r="BUG83" s="45"/>
      <c r="BUH83" s="45"/>
      <c r="BUI83" s="45"/>
      <c r="BUJ83" s="45"/>
      <c r="BUK83" s="45"/>
      <c r="BUL83" s="45"/>
      <c r="BUM83" s="45"/>
      <c r="BUN83" s="45"/>
      <c r="BUO83" s="45"/>
      <c r="BUP83" s="45"/>
      <c r="BUQ83" s="45"/>
      <c r="BUR83" s="45"/>
      <c r="BUS83" s="45"/>
      <c r="BUT83" s="45"/>
      <c r="BUU83" s="45"/>
      <c r="BUV83" s="45"/>
      <c r="BUW83" s="45"/>
      <c r="BUX83" s="45"/>
      <c r="BUY83" s="45"/>
      <c r="BUZ83" s="45"/>
      <c r="BVA83" s="45"/>
      <c r="BVB83" s="45"/>
      <c r="BVC83" s="45"/>
      <c r="BVD83" s="45"/>
      <c r="BVE83" s="45"/>
      <c r="BVF83" s="45"/>
      <c r="BVG83" s="45"/>
      <c r="BVH83" s="45"/>
      <c r="BVI83" s="45"/>
      <c r="BVJ83" s="45"/>
      <c r="BVK83" s="45"/>
      <c r="BVL83" s="45"/>
      <c r="BVM83" s="45"/>
      <c r="BVN83" s="45"/>
      <c r="BVO83" s="45"/>
      <c r="BVP83" s="45"/>
      <c r="BVQ83" s="45"/>
      <c r="BVR83" s="45"/>
      <c r="BVS83" s="45"/>
      <c r="BVT83" s="45"/>
      <c r="BVU83" s="45"/>
      <c r="BVV83" s="45"/>
      <c r="BVW83" s="45"/>
      <c r="BVX83" s="45"/>
      <c r="BVY83" s="45"/>
      <c r="BVZ83" s="45"/>
      <c r="BWA83" s="45"/>
      <c r="BWB83" s="45"/>
      <c r="BWC83" s="45"/>
      <c r="BWD83" s="45"/>
      <c r="BWE83" s="45"/>
      <c r="BWF83" s="45"/>
      <c r="BWG83" s="45"/>
      <c r="BWH83" s="45"/>
      <c r="BWI83" s="45"/>
      <c r="BWJ83" s="45"/>
      <c r="BWK83" s="45"/>
      <c r="BWL83" s="45"/>
      <c r="BWM83" s="45"/>
      <c r="BWN83" s="45"/>
      <c r="BWO83" s="45"/>
      <c r="BWP83" s="45"/>
      <c r="BWQ83" s="45"/>
      <c r="BWR83" s="45"/>
      <c r="BWS83" s="45"/>
      <c r="BWT83" s="45"/>
      <c r="BWU83" s="45"/>
      <c r="BWV83" s="45"/>
      <c r="BWW83" s="45"/>
      <c r="BWX83" s="45"/>
      <c r="BWY83" s="45"/>
      <c r="BWZ83" s="45"/>
      <c r="BXA83" s="45"/>
      <c r="BXB83" s="45"/>
      <c r="BXC83" s="45"/>
      <c r="BXD83" s="45"/>
      <c r="BXE83" s="45"/>
      <c r="BXF83" s="45"/>
      <c r="BXG83" s="45"/>
      <c r="BXH83" s="45"/>
      <c r="BXI83" s="45"/>
      <c r="BXJ83" s="45"/>
      <c r="BXK83" s="45"/>
      <c r="BXL83" s="45"/>
      <c r="BXM83" s="45"/>
      <c r="BXN83" s="45"/>
      <c r="BXO83" s="45"/>
      <c r="BXP83" s="45"/>
      <c r="BXQ83" s="45"/>
      <c r="BXR83" s="45"/>
      <c r="BXS83" s="45"/>
      <c r="BXT83" s="45"/>
      <c r="BXU83" s="45"/>
      <c r="BXV83" s="45"/>
      <c r="BXW83" s="45"/>
      <c r="BXX83" s="45"/>
      <c r="BXY83" s="45"/>
      <c r="BXZ83" s="45"/>
      <c r="BYA83" s="45"/>
      <c r="BYB83" s="45"/>
      <c r="BYC83" s="45"/>
      <c r="BYD83" s="45"/>
      <c r="BYE83" s="45"/>
      <c r="BYF83" s="45"/>
      <c r="BYG83" s="45"/>
      <c r="BYH83" s="45"/>
      <c r="BYI83" s="45"/>
      <c r="BYJ83" s="45"/>
      <c r="BYK83" s="45"/>
      <c r="BYL83" s="45"/>
      <c r="BYM83" s="45"/>
      <c r="BYN83" s="45"/>
      <c r="BYO83" s="45"/>
      <c r="BYP83" s="45"/>
      <c r="BYQ83" s="45"/>
      <c r="BYR83" s="45"/>
      <c r="BYS83" s="45"/>
      <c r="BYT83" s="45"/>
      <c r="BYU83" s="45"/>
      <c r="BYV83" s="45"/>
      <c r="BYW83" s="45"/>
      <c r="BYX83" s="45"/>
      <c r="BYY83" s="45"/>
      <c r="BYZ83" s="45"/>
      <c r="BZA83" s="45"/>
      <c r="BZB83" s="45"/>
      <c r="BZC83" s="45"/>
      <c r="BZD83" s="45"/>
      <c r="BZE83" s="45"/>
      <c r="BZF83" s="45"/>
      <c r="BZG83" s="45"/>
      <c r="BZH83" s="45"/>
      <c r="BZI83" s="45"/>
      <c r="BZJ83" s="45"/>
      <c r="BZK83" s="45"/>
      <c r="BZL83" s="45"/>
      <c r="BZM83" s="45"/>
      <c r="BZN83" s="45"/>
      <c r="BZO83" s="45"/>
      <c r="BZP83" s="45"/>
      <c r="BZQ83" s="45"/>
      <c r="BZR83" s="45"/>
      <c r="BZS83" s="45"/>
      <c r="BZT83" s="45"/>
      <c r="BZU83" s="45"/>
      <c r="BZV83" s="45"/>
      <c r="BZW83" s="45"/>
      <c r="BZX83" s="45"/>
      <c r="BZY83" s="45"/>
      <c r="BZZ83" s="45"/>
      <c r="CAA83" s="45"/>
      <c r="CAB83" s="45"/>
      <c r="CAC83" s="45"/>
      <c r="CAD83" s="45"/>
      <c r="CAE83" s="45"/>
      <c r="CAF83" s="45"/>
      <c r="CAG83" s="45"/>
      <c r="CAH83" s="45"/>
      <c r="CAI83" s="45"/>
      <c r="CAJ83" s="45"/>
      <c r="CAK83" s="45"/>
      <c r="CAL83" s="45"/>
      <c r="CAM83" s="45"/>
      <c r="CAN83" s="45"/>
      <c r="CAO83" s="45"/>
      <c r="CAP83" s="45"/>
      <c r="CAQ83" s="45"/>
      <c r="CAR83" s="45"/>
      <c r="CAS83" s="45"/>
      <c r="CAT83" s="45"/>
      <c r="CAU83" s="45"/>
      <c r="CAV83" s="45"/>
      <c r="CAW83" s="45"/>
      <c r="CAX83" s="45"/>
      <c r="CAY83" s="45"/>
      <c r="CAZ83" s="45"/>
      <c r="CBA83" s="45"/>
      <c r="CBB83" s="45"/>
      <c r="CBC83" s="45"/>
      <c r="CBD83" s="45"/>
      <c r="CBE83" s="45"/>
      <c r="CBF83" s="45"/>
      <c r="CBG83" s="45"/>
      <c r="CBH83" s="45"/>
      <c r="CBI83" s="45"/>
      <c r="CBJ83" s="45"/>
      <c r="CBK83" s="45"/>
      <c r="CBL83" s="45"/>
      <c r="CBM83" s="45"/>
      <c r="CBN83" s="45"/>
      <c r="CBO83" s="45"/>
      <c r="CBP83" s="45"/>
      <c r="CBQ83" s="45"/>
      <c r="CBR83" s="45"/>
      <c r="CBS83" s="45"/>
      <c r="CBT83" s="45"/>
      <c r="CBU83" s="45"/>
      <c r="CBV83" s="45"/>
      <c r="CBW83" s="45"/>
      <c r="CBX83" s="45"/>
      <c r="CBY83" s="45"/>
      <c r="CBZ83" s="45"/>
      <c r="CCA83" s="45"/>
      <c r="CCB83" s="45"/>
      <c r="CCC83" s="45"/>
      <c r="CCD83" s="45"/>
      <c r="CCE83" s="45"/>
      <c r="CCF83" s="45"/>
      <c r="CCG83" s="45"/>
      <c r="CCH83" s="45"/>
      <c r="CCI83" s="45"/>
      <c r="CCJ83" s="45"/>
      <c r="CCK83" s="45"/>
      <c r="CCL83" s="45"/>
      <c r="CCM83" s="45"/>
      <c r="CCN83" s="45"/>
      <c r="CCO83" s="45"/>
      <c r="CCP83" s="45"/>
      <c r="CCQ83" s="45"/>
      <c r="CCR83" s="45"/>
      <c r="CCS83" s="45"/>
      <c r="CCT83" s="45"/>
      <c r="CCU83" s="45"/>
      <c r="CCV83" s="45"/>
      <c r="CCW83" s="45"/>
      <c r="CCX83" s="45"/>
      <c r="CCY83" s="45"/>
      <c r="CCZ83" s="45"/>
      <c r="CDA83" s="45"/>
      <c r="CDB83" s="45"/>
      <c r="CDC83" s="45"/>
      <c r="CDD83" s="45"/>
      <c r="CDE83" s="45"/>
      <c r="CDF83" s="45"/>
      <c r="CDG83" s="45"/>
      <c r="CDH83" s="45"/>
      <c r="CDI83" s="45"/>
      <c r="CDJ83" s="45"/>
      <c r="CDK83" s="45"/>
      <c r="CDL83" s="45"/>
      <c r="CDM83" s="45"/>
      <c r="CDN83" s="45"/>
      <c r="CDO83" s="45"/>
      <c r="CDP83" s="45"/>
      <c r="CDQ83" s="45"/>
      <c r="CDR83" s="45"/>
      <c r="CDS83" s="45"/>
      <c r="CDT83" s="45"/>
      <c r="CDU83" s="45"/>
      <c r="CDV83" s="45"/>
      <c r="CDW83" s="45"/>
      <c r="CDX83" s="45"/>
      <c r="CDY83" s="45"/>
      <c r="CDZ83" s="45"/>
      <c r="CEA83" s="45"/>
      <c r="CEB83" s="45"/>
      <c r="CEC83" s="45"/>
      <c r="CED83" s="45"/>
      <c r="CEE83" s="45"/>
      <c r="CEF83" s="45"/>
      <c r="CEG83" s="45"/>
      <c r="CEH83" s="45"/>
      <c r="CEI83" s="45"/>
      <c r="CEJ83" s="45"/>
      <c r="CEK83" s="45"/>
      <c r="CEL83" s="45"/>
      <c r="CEM83" s="45"/>
      <c r="CEN83" s="45"/>
      <c r="CEO83" s="45"/>
      <c r="CEP83" s="45"/>
      <c r="CEQ83" s="45"/>
      <c r="CER83" s="45"/>
      <c r="CES83" s="45"/>
      <c r="CET83" s="45"/>
      <c r="CEU83" s="45"/>
      <c r="CEV83" s="45"/>
      <c r="CEW83" s="45"/>
      <c r="CEX83" s="45"/>
      <c r="CEY83" s="45"/>
      <c r="CEZ83" s="45"/>
      <c r="CFA83" s="45"/>
      <c r="CFB83" s="45"/>
      <c r="CFC83" s="45"/>
      <c r="CFD83" s="45"/>
      <c r="CFE83" s="45"/>
      <c r="CFF83" s="45"/>
      <c r="CFG83" s="45"/>
      <c r="CFH83" s="45"/>
      <c r="CFI83" s="45"/>
      <c r="CFJ83" s="45"/>
      <c r="CFK83" s="45"/>
      <c r="CFL83" s="45"/>
      <c r="CFM83" s="45"/>
      <c r="CFN83" s="45"/>
      <c r="CFO83" s="45"/>
      <c r="CFP83" s="45"/>
      <c r="CFQ83" s="45"/>
      <c r="CFR83" s="45"/>
      <c r="CFS83" s="45"/>
      <c r="CFT83" s="45"/>
      <c r="CFU83" s="45"/>
      <c r="CFV83" s="45"/>
      <c r="CFW83" s="45"/>
      <c r="CFX83" s="45"/>
      <c r="CFY83" s="45"/>
      <c r="CFZ83" s="45"/>
      <c r="CGA83" s="45"/>
      <c r="CGB83" s="45"/>
      <c r="CGC83" s="45"/>
      <c r="CGD83" s="45"/>
      <c r="CGE83" s="45"/>
      <c r="CGF83" s="45"/>
      <c r="CGG83" s="45"/>
      <c r="CGH83" s="45"/>
      <c r="CGI83" s="45"/>
      <c r="CGJ83" s="45"/>
      <c r="CGK83" s="45"/>
      <c r="CGL83" s="45"/>
      <c r="CGM83" s="45"/>
      <c r="CGN83" s="45"/>
      <c r="CGO83" s="45"/>
      <c r="CGP83" s="45"/>
      <c r="CGQ83" s="45"/>
      <c r="CGR83" s="45"/>
      <c r="CGS83" s="45"/>
      <c r="CGT83" s="45"/>
      <c r="CGU83" s="45"/>
      <c r="CGV83" s="45"/>
      <c r="CGW83" s="45"/>
      <c r="CGX83" s="45"/>
      <c r="CGY83" s="45"/>
      <c r="CGZ83" s="45"/>
      <c r="CHA83" s="45"/>
      <c r="CHB83" s="45"/>
      <c r="CHC83" s="45"/>
      <c r="CHD83" s="45"/>
      <c r="CHE83" s="45"/>
      <c r="CHF83" s="45"/>
      <c r="CHG83" s="45"/>
      <c r="CHH83" s="45"/>
      <c r="CHI83" s="45"/>
      <c r="CHJ83" s="45"/>
      <c r="CHK83" s="45"/>
      <c r="CHL83" s="45"/>
      <c r="CHM83" s="45"/>
      <c r="CHN83" s="45"/>
      <c r="CHO83" s="45"/>
      <c r="CHP83" s="45"/>
      <c r="CHQ83" s="45"/>
      <c r="CHR83" s="45"/>
      <c r="CHS83" s="45"/>
      <c r="CHT83" s="45"/>
      <c r="CHU83" s="45"/>
      <c r="CHV83" s="45"/>
      <c r="CHW83" s="45"/>
      <c r="CHX83" s="45"/>
      <c r="CHY83" s="45"/>
      <c r="CHZ83" s="45"/>
      <c r="CIA83" s="45"/>
      <c r="CIB83" s="45"/>
      <c r="CIC83" s="45"/>
      <c r="CID83" s="45"/>
      <c r="CIE83" s="45"/>
      <c r="CIF83" s="45"/>
      <c r="CIG83" s="45"/>
      <c r="CIH83" s="45"/>
      <c r="CII83" s="45"/>
      <c r="CIJ83" s="45"/>
      <c r="CIK83" s="45"/>
      <c r="CIL83" s="45"/>
      <c r="CIM83" s="45"/>
      <c r="CIN83" s="45"/>
      <c r="CIO83" s="45"/>
      <c r="CIP83" s="45"/>
      <c r="CIQ83" s="45"/>
      <c r="CIR83" s="45"/>
      <c r="CIS83" s="45"/>
      <c r="CIT83" s="45"/>
      <c r="CIU83" s="45"/>
      <c r="CIV83" s="45"/>
      <c r="CIW83" s="45"/>
      <c r="CIX83" s="45"/>
      <c r="CIY83" s="45"/>
      <c r="CIZ83" s="45"/>
      <c r="CJA83" s="45"/>
      <c r="CJB83" s="45"/>
      <c r="CJC83" s="45"/>
      <c r="CJD83" s="45"/>
      <c r="CJE83" s="45"/>
      <c r="CJF83" s="45"/>
      <c r="CJG83" s="45"/>
      <c r="CJH83" s="45"/>
      <c r="CJI83" s="45"/>
      <c r="CJJ83" s="45"/>
      <c r="CJK83" s="45"/>
      <c r="CJL83" s="45"/>
      <c r="CJM83" s="45"/>
      <c r="CJN83" s="45"/>
      <c r="CJO83" s="45"/>
      <c r="CJP83" s="45"/>
      <c r="CJQ83" s="45"/>
      <c r="CJR83" s="45"/>
      <c r="CJS83" s="45"/>
      <c r="CJT83" s="45"/>
      <c r="CJU83" s="45"/>
      <c r="CJV83" s="45"/>
      <c r="CJW83" s="45"/>
      <c r="CJX83" s="45"/>
      <c r="CJY83" s="45"/>
      <c r="CJZ83" s="45"/>
      <c r="CKA83" s="45"/>
      <c r="CKB83" s="45"/>
      <c r="CKC83" s="45"/>
      <c r="CKD83" s="45"/>
      <c r="CKE83" s="45"/>
      <c r="CKF83" s="45"/>
      <c r="CKG83" s="45"/>
      <c r="CKH83" s="45"/>
      <c r="CKI83" s="45"/>
      <c r="CKJ83" s="45"/>
      <c r="CKK83" s="45"/>
      <c r="CKL83" s="45"/>
      <c r="CKM83" s="45"/>
      <c r="CKN83" s="45"/>
      <c r="CKO83" s="45"/>
      <c r="CKP83" s="45"/>
      <c r="CKQ83" s="45"/>
      <c r="CKR83" s="45"/>
      <c r="CKS83" s="45"/>
      <c r="CKT83" s="45"/>
      <c r="CKU83" s="45"/>
      <c r="CKV83" s="45"/>
      <c r="CKW83" s="45"/>
      <c r="CKX83" s="45"/>
      <c r="CKY83" s="45"/>
      <c r="CKZ83" s="45"/>
      <c r="CLA83" s="45"/>
      <c r="CLB83" s="45"/>
      <c r="CLC83" s="45"/>
      <c r="CLD83" s="45"/>
      <c r="CLE83" s="45"/>
      <c r="CLF83" s="45"/>
      <c r="CLG83" s="45"/>
      <c r="CLH83" s="45"/>
      <c r="CLI83" s="45"/>
      <c r="CLJ83" s="45"/>
      <c r="CLK83" s="45"/>
      <c r="CLL83" s="45"/>
      <c r="CLM83" s="45"/>
      <c r="CLN83" s="45"/>
      <c r="CLO83" s="45"/>
      <c r="CLP83" s="45"/>
      <c r="CLQ83" s="45"/>
      <c r="CLR83" s="45"/>
      <c r="CLS83" s="45"/>
      <c r="CLT83" s="45"/>
      <c r="CLU83" s="45"/>
      <c r="CLV83" s="45"/>
      <c r="CLW83" s="45"/>
      <c r="CLX83" s="45"/>
      <c r="CLY83" s="45"/>
      <c r="CLZ83" s="45"/>
      <c r="CMA83" s="45"/>
      <c r="CMB83" s="45"/>
      <c r="CMC83" s="45"/>
      <c r="CMD83" s="45"/>
      <c r="CME83" s="45"/>
      <c r="CMF83" s="45"/>
      <c r="CMG83" s="45"/>
      <c r="CMH83" s="45"/>
      <c r="CMI83" s="45"/>
      <c r="CMJ83" s="45"/>
      <c r="CMK83" s="45"/>
      <c r="CML83" s="45"/>
      <c r="CMM83" s="45"/>
      <c r="CMN83" s="45"/>
      <c r="CMO83" s="45"/>
      <c r="CMP83" s="45"/>
      <c r="CMQ83" s="45"/>
      <c r="CMR83" s="45"/>
      <c r="CMS83" s="45"/>
      <c r="CMT83" s="45"/>
      <c r="CMU83" s="45"/>
      <c r="CMV83" s="45"/>
      <c r="CMW83" s="45"/>
      <c r="CMX83" s="45"/>
      <c r="CMY83" s="45"/>
      <c r="CMZ83" s="45"/>
      <c r="CNA83" s="45"/>
      <c r="CNB83" s="45"/>
      <c r="CNC83" s="45"/>
      <c r="CND83" s="45"/>
      <c r="CNE83" s="45"/>
      <c r="CNF83" s="45"/>
      <c r="CNG83" s="45"/>
      <c r="CNH83" s="45"/>
      <c r="CNI83" s="45"/>
      <c r="CNJ83" s="45"/>
      <c r="CNK83" s="45"/>
      <c r="CNL83" s="45"/>
      <c r="CNM83" s="45"/>
      <c r="CNN83" s="45"/>
      <c r="CNO83" s="45"/>
      <c r="CNP83" s="45"/>
      <c r="CNQ83" s="45"/>
      <c r="CNR83" s="45"/>
      <c r="CNS83" s="45"/>
      <c r="CNT83" s="45"/>
      <c r="CNU83" s="45"/>
      <c r="CNV83" s="45"/>
      <c r="CNW83" s="45"/>
      <c r="CNX83" s="45"/>
      <c r="CNY83" s="45"/>
      <c r="CNZ83" s="45"/>
      <c r="COA83" s="45"/>
      <c r="COB83" s="45"/>
      <c r="COC83" s="45"/>
      <c r="COD83" s="45"/>
      <c r="COE83" s="45"/>
      <c r="COF83" s="45"/>
      <c r="COG83" s="45"/>
      <c r="COH83" s="45"/>
      <c r="COI83" s="45"/>
      <c r="COJ83" s="45"/>
      <c r="COK83" s="45"/>
      <c r="COL83" s="45"/>
      <c r="COM83" s="45"/>
      <c r="CON83" s="45"/>
      <c r="COO83" s="45"/>
      <c r="COP83" s="45"/>
      <c r="COQ83" s="45"/>
      <c r="COR83" s="45"/>
      <c r="COS83" s="45"/>
      <c r="COT83" s="45"/>
      <c r="COU83" s="45"/>
      <c r="COV83" s="45"/>
      <c r="COW83" s="45"/>
      <c r="COX83" s="45"/>
      <c r="COY83" s="45"/>
      <c r="COZ83" s="45"/>
      <c r="CPA83" s="45"/>
      <c r="CPB83" s="45"/>
      <c r="CPC83" s="45"/>
      <c r="CPD83" s="45"/>
      <c r="CPE83" s="45"/>
      <c r="CPF83" s="45"/>
      <c r="CPG83" s="45"/>
      <c r="CPH83" s="45"/>
      <c r="CPI83" s="45"/>
      <c r="CPJ83" s="45"/>
      <c r="CPK83" s="45"/>
      <c r="CPL83" s="45"/>
      <c r="CPM83" s="45"/>
      <c r="CPN83" s="45"/>
      <c r="CPO83" s="45"/>
      <c r="CPP83" s="45"/>
      <c r="CPQ83" s="45"/>
      <c r="CPR83" s="45"/>
      <c r="CPS83" s="45"/>
      <c r="CPT83" s="45"/>
      <c r="CPU83" s="45"/>
      <c r="CPV83" s="45"/>
      <c r="CPW83" s="45"/>
      <c r="CPX83" s="45"/>
      <c r="CPY83" s="45"/>
      <c r="CPZ83" s="45"/>
      <c r="CQA83" s="45"/>
      <c r="CQB83" s="45"/>
      <c r="CQC83" s="45"/>
      <c r="CQD83" s="45"/>
      <c r="CQE83" s="45"/>
      <c r="CQF83" s="45"/>
      <c r="CQG83" s="45"/>
      <c r="CQH83" s="45"/>
      <c r="CQI83" s="45"/>
      <c r="CQJ83" s="45"/>
      <c r="CQK83" s="45"/>
      <c r="CQL83" s="45"/>
      <c r="CQM83" s="45"/>
      <c r="CQN83" s="45"/>
      <c r="CQO83" s="45"/>
      <c r="CQP83" s="45"/>
      <c r="CQQ83" s="45"/>
      <c r="CQR83" s="45"/>
      <c r="CQS83" s="45"/>
      <c r="CQT83" s="45"/>
      <c r="CQU83" s="45"/>
      <c r="CQV83" s="45"/>
      <c r="CQW83" s="45"/>
      <c r="CQX83" s="45"/>
      <c r="CQY83" s="45"/>
      <c r="CQZ83" s="45"/>
      <c r="CRA83" s="45"/>
      <c r="CRB83" s="45"/>
      <c r="CRC83" s="45"/>
      <c r="CRD83" s="45"/>
      <c r="CRE83" s="45"/>
      <c r="CRF83" s="45"/>
      <c r="CRG83" s="45"/>
      <c r="CRH83" s="45"/>
      <c r="CRI83" s="45"/>
      <c r="CRJ83" s="45"/>
      <c r="CRK83" s="45"/>
      <c r="CRL83" s="45"/>
      <c r="CRM83" s="45"/>
      <c r="CRN83" s="45"/>
      <c r="CRO83" s="45"/>
      <c r="CRP83" s="45"/>
      <c r="CRQ83" s="45"/>
      <c r="CRR83" s="45"/>
      <c r="CRS83" s="45"/>
      <c r="CRT83" s="45"/>
      <c r="CRU83" s="45"/>
      <c r="CRV83" s="45"/>
      <c r="CRW83" s="45"/>
      <c r="CRX83" s="45"/>
      <c r="CRY83" s="45"/>
      <c r="CRZ83" s="45"/>
      <c r="CSA83" s="45"/>
      <c r="CSB83" s="45"/>
      <c r="CSC83" s="45"/>
      <c r="CSD83" s="45"/>
      <c r="CSE83" s="45"/>
      <c r="CSF83" s="45"/>
      <c r="CSG83" s="45"/>
      <c r="CSH83" s="45"/>
      <c r="CSI83" s="45"/>
      <c r="CSJ83" s="45"/>
      <c r="CSK83" s="45"/>
      <c r="CSL83" s="45"/>
      <c r="CSM83" s="45"/>
      <c r="CSN83" s="45"/>
      <c r="CSO83" s="45"/>
      <c r="CSP83" s="45"/>
      <c r="CSQ83" s="45"/>
      <c r="CSR83" s="45"/>
      <c r="CSS83" s="45"/>
      <c r="CST83" s="45"/>
      <c r="CSU83" s="45"/>
      <c r="CSV83" s="45"/>
      <c r="CSW83" s="45"/>
      <c r="CSX83" s="45"/>
      <c r="CSY83" s="45"/>
      <c r="CSZ83" s="45"/>
      <c r="CTA83" s="45"/>
      <c r="CTB83" s="45"/>
      <c r="CTC83" s="45"/>
      <c r="CTD83" s="45"/>
      <c r="CTE83" s="45"/>
      <c r="CTF83" s="45"/>
      <c r="CTG83" s="45"/>
      <c r="CTH83" s="45"/>
      <c r="CTI83" s="45"/>
      <c r="CTJ83" s="45"/>
      <c r="CTK83" s="45"/>
      <c r="CTL83" s="45"/>
      <c r="CTM83" s="45"/>
      <c r="CTN83" s="45"/>
      <c r="CTO83" s="45"/>
      <c r="CTP83" s="45"/>
      <c r="CTQ83" s="45"/>
      <c r="CTR83" s="45"/>
      <c r="CTS83" s="45"/>
      <c r="CTT83" s="45"/>
      <c r="CTU83" s="45"/>
      <c r="CTV83" s="45"/>
      <c r="CTW83" s="45"/>
      <c r="CTX83" s="45"/>
      <c r="CTY83" s="45"/>
      <c r="CTZ83" s="45"/>
      <c r="CUA83" s="45"/>
      <c r="CUB83" s="45"/>
      <c r="CUC83" s="45"/>
      <c r="CUD83" s="45"/>
      <c r="CUE83" s="45"/>
      <c r="CUF83" s="45"/>
      <c r="CUG83" s="45"/>
      <c r="CUH83" s="45"/>
      <c r="CUI83" s="45"/>
      <c r="CUJ83" s="45"/>
      <c r="CUK83" s="45"/>
      <c r="CUL83" s="45"/>
      <c r="CUM83" s="45"/>
      <c r="CUN83" s="45"/>
      <c r="CUO83" s="45"/>
      <c r="CUP83" s="45"/>
      <c r="CUQ83" s="45"/>
      <c r="CUR83" s="45"/>
      <c r="CUS83" s="45"/>
      <c r="CUT83" s="45"/>
      <c r="CUU83" s="45"/>
      <c r="CUV83" s="45"/>
      <c r="CUW83" s="45"/>
      <c r="CUX83" s="45"/>
      <c r="CUY83" s="45"/>
      <c r="CUZ83" s="45"/>
      <c r="CVA83" s="45"/>
      <c r="CVB83" s="45"/>
      <c r="CVC83" s="45"/>
      <c r="CVD83" s="45"/>
      <c r="CVE83" s="45"/>
      <c r="CVF83" s="45"/>
      <c r="CVG83" s="45"/>
      <c r="CVH83" s="45"/>
      <c r="CVI83" s="45"/>
      <c r="CVJ83" s="45"/>
      <c r="CVK83" s="45"/>
      <c r="CVL83" s="45"/>
      <c r="CVM83" s="45"/>
      <c r="CVN83" s="45"/>
      <c r="CVO83" s="45"/>
      <c r="CVP83" s="45"/>
      <c r="CVQ83" s="45"/>
      <c r="CVR83" s="45"/>
      <c r="CVS83" s="45"/>
      <c r="CVT83" s="45"/>
      <c r="CVU83" s="45"/>
      <c r="CVV83" s="45"/>
      <c r="CVW83" s="45"/>
      <c r="CVX83" s="45"/>
      <c r="CVY83" s="45"/>
      <c r="CVZ83" s="45"/>
      <c r="CWA83" s="45"/>
      <c r="CWB83" s="45"/>
      <c r="CWC83" s="45"/>
      <c r="CWD83" s="45"/>
      <c r="CWE83" s="45"/>
      <c r="CWF83" s="45"/>
      <c r="CWG83" s="45"/>
      <c r="CWH83" s="45"/>
      <c r="CWI83" s="45"/>
      <c r="CWJ83" s="45"/>
      <c r="CWK83" s="45"/>
      <c r="CWL83" s="45"/>
      <c r="CWM83" s="45"/>
      <c r="CWN83" s="45"/>
      <c r="CWO83" s="45"/>
      <c r="CWP83" s="45"/>
      <c r="CWQ83" s="45"/>
      <c r="CWR83" s="45"/>
      <c r="CWS83" s="45"/>
      <c r="CWT83" s="45"/>
      <c r="CWU83" s="45"/>
      <c r="CWV83" s="45"/>
      <c r="CWW83" s="45"/>
      <c r="CWX83" s="45"/>
      <c r="CWY83" s="45"/>
      <c r="CWZ83" s="45"/>
      <c r="CXA83" s="45"/>
      <c r="CXB83" s="45"/>
      <c r="CXC83" s="45"/>
      <c r="CXD83" s="45"/>
      <c r="CXE83" s="45"/>
      <c r="CXF83" s="45"/>
      <c r="CXG83" s="45"/>
      <c r="CXH83" s="45"/>
      <c r="CXI83" s="45"/>
      <c r="CXJ83" s="45"/>
      <c r="CXK83" s="45"/>
      <c r="CXL83" s="45"/>
      <c r="CXM83" s="45"/>
      <c r="CXN83" s="45"/>
      <c r="CXO83" s="45"/>
      <c r="CXP83" s="45"/>
      <c r="CXQ83" s="45"/>
      <c r="CXR83" s="45"/>
      <c r="CXS83" s="45"/>
      <c r="CXT83" s="45"/>
      <c r="CXU83" s="45"/>
      <c r="CXV83" s="45"/>
      <c r="CXW83" s="45"/>
      <c r="CXX83" s="45"/>
      <c r="CXY83" s="45"/>
      <c r="CXZ83" s="45"/>
      <c r="CYA83" s="45"/>
      <c r="CYB83" s="45"/>
      <c r="CYC83" s="45"/>
      <c r="CYD83" s="45"/>
      <c r="CYE83" s="45"/>
      <c r="CYF83" s="45"/>
      <c r="CYG83" s="45"/>
      <c r="CYH83" s="45"/>
      <c r="CYI83" s="45"/>
      <c r="CYJ83" s="45"/>
      <c r="CYK83" s="45"/>
      <c r="CYL83" s="45"/>
      <c r="CYM83" s="45"/>
      <c r="CYN83" s="45"/>
      <c r="CYO83" s="45"/>
      <c r="CYP83" s="45"/>
      <c r="CYQ83" s="45"/>
      <c r="CYR83" s="45"/>
      <c r="CYS83" s="45"/>
      <c r="CYT83" s="45"/>
      <c r="CYU83" s="45"/>
      <c r="CYV83" s="45"/>
      <c r="CYW83" s="45"/>
      <c r="CYX83" s="45"/>
      <c r="CYY83" s="45"/>
      <c r="CYZ83" s="45"/>
      <c r="CZA83" s="45"/>
      <c r="CZB83" s="45"/>
      <c r="CZC83" s="45"/>
      <c r="CZD83" s="45"/>
      <c r="CZE83" s="45"/>
      <c r="CZF83" s="45"/>
      <c r="CZG83" s="45"/>
      <c r="CZH83" s="45"/>
      <c r="CZI83" s="45"/>
      <c r="CZJ83" s="45"/>
      <c r="CZK83" s="45"/>
      <c r="CZL83" s="45"/>
      <c r="CZM83" s="45"/>
      <c r="CZN83" s="45"/>
      <c r="CZO83" s="45"/>
      <c r="CZP83" s="45"/>
      <c r="CZQ83" s="45"/>
      <c r="CZR83" s="45"/>
      <c r="CZS83" s="45"/>
      <c r="CZT83" s="45"/>
      <c r="CZU83" s="45"/>
      <c r="CZV83" s="45"/>
      <c r="CZW83" s="45"/>
      <c r="CZX83" s="45"/>
      <c r="CZY83" s="45"/>
      <c r="CZZ83" s="45"/>
      <c r="DAA83" s="45"/>
      <c r="DAB83" s="45"/>
      <c r="DAC83" s="45"/>
      <c r="DAD83" s="45"/>
      <c r="DAE83" s="45"/>
      <c r="DAF83" s="45"/>
      <c r="DAG83" s="45"/>
      <c r="DAH83" s="45"/>
      <c r="DAI83" s="45"/>
      <c r="DAJ83" s="45"/>
      <c r="DAK83" s="45"/>
      <c r="DAL83" s="45"/>
      <c r="DAM83" s="45"/>
      <c r="DAN83" s="45"/>
      <c r="DAO83" s="45"/>
      <c r="DAP83" s="45"/>
      <c r="DAQ83" s="45"/>
      <c r="DAR83" s="45"/>
      <c r="DAS83" s="45"/>
      <c r="DAT83" s="45"/>
      <c r="DAU83" s="45"/>
      <c r="DAV83" s="45"/>
      <c r="DAW83" s="45"/>
      <c r="DAX83" s="45"/>
      <c r="DAY83" s="45"/>
      <c r="DAZ83" s="45"/>
      <c r="DBA83" s="45"/>
      <c r="DBB83" s="45"/>
      <c r="DBC83" s="45"/>
      <c r="DBD83" s="45"/>
      <c r="DBE83" s="45"/>
      <c r="DBF83" s="45"/>
      <c r="DBG83" s="45"/>
      <c r="DBH83" s="45"/>
      <c r="DBI83" s="45"/>
      <c r="DBJ83" s="45"/>
      <c r="DBK83" s="45"/>
      <c r="DBL83" s="45"/>
      <c r="DBM83" s="45"/>
      <c r="DBN83" s="45"/>
      <c r="DBO83" s="45"/>
      <c r="DBP83" s="45"/>
      <c r="DBQ83" s="45"/>
      <c r="DBR83" s="45"/>
      <c r="DBS83" s="45"/>
      <c r="DBT83" s="45"/>
      <c r="DBU83" s="45"/>
      <c r="DBV83" s="45"/>
      <c r="DBW83" s="45"/>
      <c r="DBX83" s="45"/>
      <c r="DBY83" s="45"/>
      <c r="DBZ83" s="45"/>
      <c r="DCA83" s="45"/>
      <c r="DCB83" s="45"/>
      <c r="DCC83" s="45"/>
      <c r="DCD83" s="45"/>
      <c r="DCE83" s="45"/>
      <c r="DCF83" s="45"/>
      <c r="DCG83" s="45"/>
      <c r="DCH83" s="45"/>
      <c r="DCI83" s="45"/>
      <c r="DCJ83" s="45"/>
      <c r="DCK83" s="45"/>
      <c r="DCL83" s="45"/>
      <c r="DCM83" s="45"/>
      <c r="DCN83" s="45"/>
      <c r="DCO83" s="45"/>
      <c r="DCP83" s="45"/>
      <c r="DCQ83" s="45"/>
      <c r="DCR83" s="45"/>
      <c r="DCS83" s="45"/>
      <c r="DCT83" s="45"/>
      <c r="DCU83" s="45"/>
      <c r="DCV83" s="45"/>
      <c r="DCW83" s="45"/>
      <c r="DCX83" s="45"/>
      <c r="DCY83" s="45"/>
      <c r="DCZ83" s="45"/>
      <c r="DDA83" s="45"/>
      <c r="DDB83" s="45"/>
      <c r="DDC83" s="45"/>
      <c r="DDD83" s="45"/>
      <c r="DDE83" s="45"/>
      <c r="DDF83" s="45"/>
      <c r="DDG83" s="45"/>
      <c r="DDH83" s="45"/>
      <c r="DDI83" s="45"/>
      <c r="DDJ83" s="45"/>
      <c r="DDK83" s="45"/>
      <c r="DDL83" s="45"/>
      <c r="DDM83" s="45"/>
      <c r="DDN83" s="45"/>
      <c r="DDO83" s="45"/>
      <c r="DDP83" s="45"/>
      <c r="DDQ83" s="45"/>
      <c r="DDR83" s="45"/>
      <c r="DDS83" s="45"/>
      <c r="DDT83" s="45"/>
      <c r="DDU83" s="45"/>
      <c r="DDV83" s="45"/>
      <c r="DDW83" s="45"/>
      <c r="DDX83" s="45"/>
      <c r="DDY83" s="45"/>
      <c r="DDZ83" s="45"/>
      <c r="DEA83" s="45"/>
      <c r="DEB83" s="45"/>
      <c r="DEC83" s="45"/>
      <c r="DED83" s="45"/>
      <c r="DEE83" s="45"/>
      <c r="DEF83" s="45"/>
      <c r="DEG83" s="45"/>
      <c r="DEH83" s="45"/>
      <c r="DEI83" s="45"/>
      <c r="DEJ83" s="45"/>
      <c r="DEK83" s="45"/>
      <c r="DEL83" s="45"/>
      <c r="DEM83" s="45"/>
      <c r="DEN83" s="45"/>
      <c r="DEO83" s="45"/>
      <c r="DEP83" s="45"/>
      <c r="DEQ83" s="45"/>
      <c r="DER83" s="45"/>
      <c r="DES83" s="45"/>
      <c r="DET83" s="45"/>
      <c r="DEU83" s="45"/>
      <c r="DEV83" s="45"/>
      <c r="DEW83" s="45"/>
      <c r="DEX83" s="45"/>
      <c r="DEY83" s="45"/>
      <c r="DEZ83" s="45"/>
      <c r="DFA83" s="45"/>
      <c r="DFB83" s="45"/>
      <c r="DFC83" s="45"/>
      <c r="DFD83" s="45"/>
      <c r="DFE83" s="45"/>
      <c r="DFF83" s="45"/>
      <c r="DFG83" s="45"/>
      <c r="DFH83" s="45"/>
      <c r="DFI83" s="45"/>
      <c r="DFJ83" s="45"/>
      <c r="DFK83" s="45"/>
      <c r="DFL83" s="45"/>
      <c r="DFM83" s="45"/>
      <c r="DFN83" s="45"/>
      <c r="DFO83" s="45"/>
      <c r="DFP83" s="45"/>
      <c r="DFQ83" s="45"/>
      <c r="DFR83" s="45"/>
      <c r="DFS83" s="45"/>
      <c r="DFT83" s="45"/>
      <c r="DFU83" s="45"/>
      <c r="DFV83" s="45"/>
      <c r="DFW83" s="45"/>
      <c r="DFX83" s="45"/>
      <c r="DFY83" s="45"/>
      <c r="DFZ83" s="45"/>
      <c r="DGA83" s="45"/>
      <c r="DGB83" s="45"/>
      <c r="DGC83" s="45"/>
      <c r="DGD83" s="45"/>
      <c r="DGE83" s="45"/>
      <c r="DGF83" s="45"/>
      <c r="DGG83" s="45"/>
      <c r="DGH83" s="45"/>
      <c r="DGI83" s="45"/>
      <c r="DGJ83" s="45"/>
      <c r="DGK83" s="45"/>
      <c r="DGL83" s="45"/>
      <c r="DGM83" s="45"/>
      <c r="DGN83" s="45"/>
      <c r="DGO83" s="45"/>
      <c r="DGP83" s="45"/>
      <c r="DGQ83" s="45"/>
      <c r="DGR83" s="45"/>
      <c r="DGS83" s="45"/>
      <c r="DGT83" s="45"/>
      <c r="DGU83" s="45"/>
      <c r="DGV83" s="45"/>
      <c r="DGW83" s="45"/>
      <c r="DGX83" s="45"/>
      <c r="DGY83" s="45"/>
      <c r="DGZ83" s="45"/>
      <c r="DHA83" s="45"/>
      <c r="DHB83" s="45"/>
      <c r="DHC83" s="45"/>
      <c r="DHD83" s="45"/>
      <c r="DHE83" s="45"/>
      <c r="DHF83" s="45"/>
      <c r="DHG83" s="45"/>
      <c r="DHH83" s="45"/>
      <c r="DHI83" s="45"/>
      <c r="DHJ83" s="45"/>
      <c r="DHK83" s="45"/>
      <c r="DHL83" s="45"/>
      <c r="DHM83" s="45"/>
      <c r="DHN83" s="45"/>
      <c r="DHO83" s="45"/>
      <c r="DHP83" s="45"/>
      <c r="DHQ83" s="45"/>
      <c r="DHR83" s="45"/>
      <c r="DHS83" s="45"/>
      <c r="DHT83" s="45"/>
      <c r="DHU83" s="45"/>
      <c r="DHV83" s="45"/>
      <c r="DHW83" s="45"/>
      <c r="DHX83" s="45"/>
      <c r="DHY83" s="45"/>
      <c r="DHZ83" s="45"/>
      <c r="DIA83" s="45"/>
      <c r="DIB83" s="45"/>
      <c r="DIC83" s="45"/>
      <c r="DID83" s="45"/>
      <c r="DIE83" s="45"/>
      <c r="DIF83" s="45"/>
      <c r="DIG83" s="45"/>
      <c r="DIH83" s="45"/>
      <c r="DII83" s="45"/>
      <c r="DIJ83" s="45"/>
      <c r="DIK83" s="45"/>
      <c r="DIL83" s="45"/>
      <c r="DIM83" s="45"/>
      <c r="DIN83" s="45"/>
      <c r="DIO83" s="45"/>
      <c r="DIP83" s="45"/>
      <c r="DIQ83" s="45"/>
      <c r="DIR83" s="45"/>
      <c r="DIS83" s="45"/>
      <c r="DIT83" s="45"/>
      <c r="DIU83" s="45"/>
      <c r="DIV83" s="45"/>
      <c r="DIW83" s="45"/>
      <c r="DIX83" s="45"/>
      <c r="DIY83" s="45"/>
      <c r="DIZ83" s="45"/>
      <c r="DJA83" s="45"/>
      <c r="DJB83" s="45"/>
      <c r="DJC83" s="45"/>
      <c r="DJD83" s="45"/>
      <c r="DJE83" s="45"/>
      <c r="DJF83" s="45"/>
      <c r="DJG83" s="45"/>
      <c r="DJH83" s="45"/>
      <c r="DJI83" s="45"/>
      <c r="DJJ83" s="45"/>
      <c r="DJK83" s="45"/>
      <c r="DJL83" s="45"/>
      <c r="DJM83" s="45"/>
      <c r="DJN83" s="45"/>
      <c r="DJO83" s="45"/>
      <c r="DJP83" s="45"/>
      <c r="DJQ83" s="45"/>
      <c r="DJR83" s="45"/>
      <c r="DJS83" s="45"/>
      <c r="DJT83" s="45"/>
      <c r="DJU83" s="45"/>
      <c r="DJV83" s="45"/>
      <c r="DJW83" s="45"/>
      <c r="DJX83" s="45"/>
      <c r="DJY83" s="45"/>
      <c r="DJZ83" s="45"/>
      <c r="DKA83" s="45"/>
      <c r="DKB83" s="45"/>
      <c r="DKC83" s="45"/>
      <c r="DKD83" s="45"/>
      <c r="DKE83" s="45"/>
      <c r="DKF83" s="45"/>
      <c r="DKG83" s="45"/>
      <c r="DKH83" s="45"/>
      <c r="DKI83" s="45"/>
      <c r="DKJ83" s="45"/>
      <c r="DKK83" s="45"/>
      <c r="DKL83" s="45"/>
      <c r="DKM83" s="45"/>
      <c r="DKN83" s="45"/>
      <c r="DKO83" s="45"/>
      <c r="DKP83" s="45"/>
      <c r="DKQ83" s="45"/>
      <c r="DKR83" s="45"/>
      <c r="DKS83" s="45"/>
      <c r="DKT83" s="45"/>
      <c r="DKU83" s="45"/>
      <c r="DKV83" s="45"/>
      <c r="DKW83" s="45"/>
      <c r="DKX83" s="45"/>
      <c r="DKY83" s="45"/>
      <c r="DKZ83" s="45"/>
      <c r="DLA83" s="45"/>
      <c r="DLB83" s="45"/>
      <c r="DLC83" s="45"/>
      <c r="DLD83" s="45"/>
      <c r="DLE83" s="45"/>
      <c r="DLF83" s="45"/>
      <c r="DLG83" s="45"/>
      <c r="DLH83" s="45"/>
      <c r="DLI83" s="45"/>
      <c r="DLJ83" s="45"/>
      <c r="DLK83" s="45"/>
      <c r="DLL83" s="45"/>
      <c r="DLM83" s="45"/>
      <c r="DLN83" s="45"/>
      <c r="DLO83" s="45"/>
      <c r="DLP83" s="45"/>
      <c r="DLQ83" s="45"/>
      <c r="DLR83" s="45"/>
      <c r="DLS83" s="45"/>
      <c r="DLT83" s="45"/>
      <c r="DLU83" s="45"/>
      <c r="DLV83" s="45"/>
      <c r="DLW83" s="45"/>
      <c r="DLX83" s="45"/>
      <c r="DLY83" s="45"/>
      <c r="DLZ83" s="45"/>
      <c r="DMA83" s="45"/>
      <c r="DMB83" s="45"/>
      <c r="DMC83" s="45"/>
      <c r="DMD83" s="45"/>
      <c r="DME83" s="45"/>
      <c r="DMF83" s="45"/>
      <c r="DMG83" s="45"/>
      <c r="DMH83" s="45"/>
      <c r="DMI83" s="45"/>
      <c r="DMJ83" s="45"/>
      <c r="DMK83" s="45"/>
      <c r="DML83" s="45"/>
      <c r="DMM83" s="45"/>
      <c r="DMN83" s="45"/>
      <c r="DMO83" s="45"/>
      <c r="DMP83" s="45"/>
      <c r="DMQ83" s="45"/>
      <c r="DMR83" s="45"/>
      <c r="DMS83" s="45"/>
      <c r="DMT83" s="45"/>
      <c r="DMU83" s="45"/>
      <c r="DMV83" s="45"/>
      <c r="DMW83" s="45"/>
      <c r="DMX83" s="45"/>
      <c r="DMY83" s="45"/>
      <c r="DMZ83" s="45"/>
      <c r="DNA83" s="45"/>
      <c r="DNB83" s="45"/>
      <c r="DNC83" s="45"/>
      <c r="DND83" s="45"/>
      <c r="DNE83" s="45"/>
      <c r="DNF83" s="45"/>
      <c r="DNG83" s="45"/>
      <c r="DNH83" s="45"/>
      <c r="DNI83" s="45"/>
      <c r="DNJ83" s="45"/>
      <c r="DNK83" s="45"/>
      <c r="DNL83" s="45"/>
      <c r="DNM83" s="45"/>
      <c r="DNN83" s="45"/>
      <c r="DNO83" s="45"/>
      <c r="DNP83" s="45"/>
      <c r="DNQ83" s="45"/>
      <c r="DNR83" s="45"/>
      <c r="DNS83" s="45"/>
      <c r="DNT83" s="45"/>
      <c r="DNU83" s="45"/>
      <c r="DNV83" s="45"/>
      <c r="DNW83" s="45"/>
      <c r="DNX83" s="45"/>
      <c r="DNY83" s="45"/>
      <c r="DNZ83" s="45"/>
      <c r="DOA83" s="45"/>
      <c r="DOB83" s="45"/>
      <c r="DOC83" s="45"/>
      <c r="DOD83" s="45"/>
      <c r="DOE83" s="45"/>
      <c r="DOF83" s="45"/>
      <c r="DOG83" s="45"/>
      <c r="DOH83" s="45"/>
      <c r="DOI83" s="45"/>
      <c r="DOJ83" s="45"/>
      <c r="DOK83" s="45"/>
      <c r="DOL83" s="45"/>
      <c r="DOM83" s="45"/>
      <c r="DON83" s="45"/>
      <c r="DOO83" s="45"/>
      <c r="DOP83" s="45"/>
      <c r="DOQ83" s="45"/>
      <c r="DOR83" s="45"/>
      <c r="DOS83" s="45"/>
      <c r="DOT83" s="45"/>
      <c r="DOU83" s="45"/>
      <c r="DOV83" s="45"/>
      <c r="DOW83" s="45"/>
      <c r="DOX83" s="45"/>
      <c r="DOY83" s="45"/>
      <c r="DOZ83" s="45"/>
      <c r="DPA83" s="45"/>
      <c r="DPB83" s="45"/>
      <c r="DPC83" s="45"/>
      <c r="DPD83" s="45"/>
      <c r="DPE83" s="45"/>
      <c r="DPF83" s="45"/>
      <c r="DPG83" s="45"/>
      <c r="DPH83" s="45"/>
      <c r="DPI83" s="45"/>
      <c r="DPJ83" s="45"/>
      <c r="DPK83" s="45"/>
      <c r="DPL83" s="45"/>
      <c r="DPM83" s="45"/>
      <c r="DPN83" s="45"/>
      <c r="DPO83" s="45"/>
      <c r="DPP83" s="45"/>
      <c r="DPQ83" s="45"/>
      <c r="DPR83" s="45"/>
      <c r="DPS83" s="45"/>
      <c r="DPT83" s="45"/>
      <c r="DPU83" s="45"/>
      <c r="DPV83" s="45"/>
      <c r="DPW83" s="45"/>
      <c r="DPX83" s="45"/>
      <c r="DPY83" s="45"/>
      <c r="DPZ83" s="45"/>
      <c r="DQA83" s="45"/>
      <c r="DQB83" s="45"/>
      <c r="DQC83" s="45"/>
      <c r="DQD83" s="45"/>
      <c r="DQE83" s="45"/>
      <c r="DQF83" s="45"/>
      <c r="DQG83" s="45"/>
      <c r="DQH83" s="45"/>
      <c r="DQI83" s="45"/>
      <c r="DQJ83" s="45"/>
      <c r="DQK83" s="45"/>
      <c r="DQL83" s="45"/>
      <c r="DQM83" s="45"/>
      <c r="DQN83" s="45"/>
      <c r="DQO83" s="45"/>
      <c r="DQP83" s="45"/>
      <c r="DQQ83" s="45"/>
      <c r="DQR83" s="45"/>
      <c r="DQS83" s="45"/>
      <c r="DQT83" s="45"/>
      <c r="DQU83" s="45"/>
      <c r="DQV83" s="45"/>
      <c r="DQW83" s="45"/>
      <c r="DQX83" s="45"/>
      <c r="DQY83" s="45"/>
      <c r="DQZ83" s="45"/>
      <c r="DRA83" s="45"/>
      <c r="DRB83" s="45"/>
      <c r="DRC83" s="45"/>
      <c r="DRD83" s="45"/>
      <c r="DRE83" s="45"/>
      <c r="DRF83" s="45"/>
      <c r="DRG83" s="45"/>
      <c r="DRH83" s="45"/>
      <c r="DRI83" s="45"/>
      <c r="DRJ83" s="45"/>
      <c r="DRK83" s="45"/>
      <c r="DRL83" s="45"/>
      <c r="DRM83" s="45"/>
      <c r="DRN83" s="45"/>
      <c r="DRO83" s="45"/>
      <c r="DRP83" s="45"/>
      <c r="DRQ83" s="45"/>
      <c r="DRR83" s="45"/>
      <c r="DRS83" s="45"/>
      <c r="DRT83" s="45"/>
      <c r="DRU83" s="45"/>
      <c r="DRV83" s="45"/>
      <c r="DRW83" s="45"/>
      <c r="DRX83" s="45"/>
      <c r="DRY83" s="45"/>
      <c r="DRZ83" s="45"/>
      <c r="DSA83" s="45"/>
      <c r="DSB83" s="45"/>
      <c r="DSC83" s="45"/>
      <c r="DSD83" s="45"/>
      <c r="DSE83" s="45"/>
      <c r="DSF83" s="45"/>
      <c r="DSG83" s="45"/>
      <c r="DSH83" s="45"/>
      <c r="DSI83" s="45"/>
      <c r="DSJ83" s="45"/>
      <c r="DSK83" s="45"/>
      <c r="DSL83" s="45"/>
      <c r="DSM83" s="45"/>
      <c r="DSN83" s="45"/>
      <c r="DSO83" s="45"/>
      <c r="DSP83" s="45"/>
      <c r="DSQ83" s="45"/>
      <c r="DSR83" s="45"/>
      <c r="DSS83" s="45"/>
      <c r="DST83" s="45"/>
      <c r="DSU83" s="45"/>
      <c r="DSV83" s="45"/>
      <c r="DSW83" s="45"/>
      <c r="DSX83" s="45"/>
      <c r="DSY83" s="45"/>
      <c r="DSZ83" s="45"/>
      <c r="DTA83" s="45"/>
      <c r="DTB83" s="45"/>
      <c r="DTC83" s="45"/>
      <c r="DTD83" s="45"/>
      <c r="DTE83" s="45"/>
      <c r="DTF83" s="45"/>
      <c r="DTG83" s="45"/>
      <c r="DTH83" s="45"/>
      <c r="DTI83" s="45"/>
      <c r="DTJ83" s="45"/>
      <c r="DTK83" s="45"/>
      <c r="DTL83" s="45"/>
      <c r="DTM83" s="45"/>
      <c r="DTN83" s="45"/>
      <c r="DTO83" s="45"/>
      <c r="DTP83" s="45"/>
      <c r="DTQ83" s="45"/>
      <c r="DTR83" s="45"/>
      <c r="DTS83" s="45"/>
      <c r="DTT83" s="45"/>
      <c r="DTU83" s="45"/>
      <c r="DTV83" s="45"/>
      <c r="DTW83" s="45"/>
      <c r="DTX83" s="45"/>
      <c r="DTY83" s="45"/>
      <c r="DTZ83" s="45"/>
      <c r="DUA83" s="45"/>
      <c r="DUB83" s="45"/>
      <c r="DUC83" s="45"/>
      <c r="DUD83" s="45"/>
      <c r="DUE83" s="45"/>
      <c r="DUF83" s="45"/>
      <c r="DUG83" s="45"/>
      <c r="DUH83" s="45"/>
      <c r="DUI83" s="45"/>
      <c r="DUJ83" s="45"/>
      <c r="DUK83" s="45"/>
      <c r="DUL83" s="45"/>
      <c r="DUM83" s="45"/>
      <c r="DUN83" s="45"/>
      <c r="DUO83" s="45"/>
      <c r="DUP83" s="45"/>
      <c r="DUQ83" s="45"/>
      <c r="DUR83" s="45"/>
      <c r="DUS83" s="45"/>
      <c r="DUT83" s="45"/>
      <c r="DUU83" s="45"/>
      <c r="DUV83" s="45"/>
      <c r="DUW83" s="45"/>
      <c r="DUX83" s="45"/>
      <c r="DUY83" s="45"/>
      <c r="DUZ83" s="45"/>
      <c r="DVA83" s="45"/>
      <c r="DVB83" s="45"/>
      <c r="DVC83" s="45"/>
      <c r="DVD83" s="45"/>
      <c r="DVE83" s="45"/>
      <c r="DVF83" s="45"/>
      <c r="DVG83" s="45"/>
      <c r="DVH83" s="45"/>
      <c r="DVI83" s="45"/>
      <c r="DVJ83" s="45"/>
      <c r="DVK83" s="45"/>
      <c r="DVL83" s="45"/>
      <c r="DVM83" s="45"/>
      <c r="DVN83" s="45"/>
      <c r="DVO83" s="45"/>
      <c r="DVP83" s="45"/>
      <c r="DVQ83" s="45"/>
      <c r="DVR83" s="45"/>
      <c r="DVS83" s="45"/>
      <c r="DVT83" s="45"/>
      <c r="DVU83" s="45"/>
      <c r="DVV83" s="45"/>
      <c r="DVW83" s="45"/>
      <c r="DVX83" s="45"/>
      <c r="DVY83" s="45"/>
      <c r="DVZ83" s="45"/>
      <c r="DWA83" s="45"/>
      <c r="DWB83" s="45"/>
      <c r="DWC83" s="45"/>
      <c r="DWD83" s="45"/>
      <c r="DWE83" s="45"/>
      <c r="DWF83" s="45"/>
      <c r="DWG83" s="45"/>
      <c r="DWH83" s="45"/>
      <c r="DWI83" s="45"/>
      <c r="DWJ83" s="45"/>
      <c r="DWK83" s="45"/>
      <c r="DWL83" s="45"/>
      <c r="DWM83" s="45"/>
      <c r="DWN83" s="45"/>
      <c r="DWO83" s="45"/>
      <c r="DWP83" s="45"/>
      <c r="DWQ83" s="45"/>
      <c r="DWR83" s="45"/>
      <c r="DWS83" s="45"/>
      <c r="DWT83" s="45"/>
      <c r="DWU83" s="45"/>
      <c r="DWV83" s="45"/>
      <c r="DWW83" s="45"/>
      <c r="DWX83" s="45"/>
      <c r="DWY83" s="45"/>
      <c r="DWZ83" s="45"/>
      <c r="DXA83" s="45"/>
      <c r="DXB83" s="45"/>
      <c r="DXC83" s="45"/>
      <c r="DXD83" s="45"/>
      <c r="DXE83" s="45"/>
      <c r="DXF83" s="45"/>
      <c r="DXG83" s="45"/>
      <c r="DXH83" s="45"/>
      <c r="DXI83" s="45"/>
      <c r="DXJ83" s="45"/>
      <c r="DXK83" s="45"/>
      <c r="DXL83" s="45"/>
      <c r="DXM83" s="45"/>
      <c r="DXN83" s="45"/>
      <c r="DXO83" s="45"/>
      <c r="DXP83" s="45"/>
      <c r="DXQ83" s="45"/>
      <c r="DXR83" s="45"/>
      <c r="DXS83" s="45"/>
      <c r="DXT83" s="45"/>
      <c r="DXU83" s="45"/>
      <c r="DXV83" s="45"/>
      <c r="DXW83" s="45"/>
      <c r="DXX83" s="45"/>
      <c r="DXY83" s="45"/>
      <c r="DXZ83" s="45"/>
      <c r="DYA83" s="45"/>
      <c r="DYB83" s="45"/>
      <c r="DYC83" s="45"/>
      <c r="DYD83" s="45"/>
      <c r="DYE83" s="45"/>
      <c r="DYF83" s="45"/>
      <c r="DYG83" s="45"/>
      <c r="DYH83" s="45"/>
      <c r="DYI83" s="45"/>
      <c r="DYJ83" s="45"/>
      <c r="DYK83" s="45"/>
      <c r="DYL83" s="45"/>
      <c r="DYM83" s="45"/>
      <c r="DYN83" s="45"/>
      <c r="DYO83" s="45"/>
      <c r="DYP83" s="45"/>
      <c r="DYQ83" s="45"/>
      <c r="DYR83" s="45"/>
      <c r="DYS83" s="45"/>
      <c r="DYT83" s="45"/>
      <c r="DYU83" s="45"/>
      <c r="DYV83" s="45"/>
      <c r="DYW83" s="45"/>
      <c r="DYX83" s="45"/>
      <c r="DYY83" s="45"/>
      <c r="DYZ83" s="45"/>
      <c r="DZA83" s="45"/>
      <c r="DZB83" s="45"/>
      <c r="DZC83" s="45"/>
      <c r="DZD83" s="45"/>
      <c r="DZE83" s="45"/>
      <c r="DZF83" s="45"/>
      <c r="DZG83" s="45"/>
      <c r="DZH83" s="45"/>
      <c r="DZI83" s="45"/>
      <c r="DZJ83" s="45"/>
      <c r="DZK83" s="45"/>
      <c r="DZL83" s="45"/>
      <c r="DZM83" s="45"/>
      <c r="DZN83" s="45"/>
      <c r="DZO83" s="45"/>
      <c r="DZP83" s="45"/>
      <c r="DZQ83" s="45"/>
      <c r="DZR83" s="45"/>
      <c r="DZS83" s="45"/>
      <c r="DZT83" s="45"/>
      <c r="DZU83" s="45"/>
      <c r="DZV83" s="45"/>
      <c r="DZW83" s="45"/>
      <c r="DZX83" s="45"/>
      <c r="DZY83" s="45"/>
      <c r="DZZ83" s="45"/>
      <c r="EAA83" s="45"/>
      <c r="EAB83" s="45"/>
      <c r="EAC83" s="45"/>
      <c r="EAD83" s="45"/>
      <c r="EAE83" s="45"/>
      <c r="EAF83" s="45"/>
      <c r="EAG83" s="45"/>
      <c r="EAH83" s="45"/>
      <c r="EAI83" s="45"/>
      <c r="EAJ83" s="45"/>
      <c r="EAK83" s="45"/>
      <c r="EAL83" s="45"/>
      <c r="EAM83" s="45"/>
      <c r="EAN83" s="45"/>
      <c r="EAO83" s="45"/>
      <c r="EAP83" s="45"/>
      <c r="EAQ83" s="45"/>
      <c r="EAR83" s="45"/>
      <c r="EAS83" s="45"/>
      <c r="EAT83" s="45"/>
      <c r="EAU83" s="45"/>
      <c r="EAV83" s="45"/>
      <c r="EAW83" s="45"/>
      <c r="EAX83" s="45"/>
      <c r="EAY83" s="45"/>
      <c r="EAZ83" s="45"/>
      <c r="EBA83" s="45"/>
      <c r="EBB83" s="45"/>
      <c r="EBC83" s="45"/>
      <c r="EBD83" s="45"/>
      <c r="EBE83" s="45"/>
      <c r="EBF83" s="45"/>
      <c r="EBG83" s="45"/>
      <c r="EBH83" s="45"/>
      <c r="EBI83" s="45"/>
      <c r="EBJ83" s="45"/>
      <c r="EBK83" s="45"/>
      <c r="EBL83" s="45"/>
      <c r="EBM83" s="45"/>
      <c r="EBN83" s="45"/>
      <c r="EBO83" s="45"/>
      <c r="EBP83" s="45"/>
      <c r="EBQ83" s="45"/>
      <c r="EBR83" s="45"/>
      <c r="EBS83" s="45"/>
      <c r="EBT83" s="45"/>
      <c r="EBU83" s="45"/>
      <c r="EBV83" s="45"/>
      <c r="EBW83" s="45"/>
      <c r="EBX83" s="45"/>
      <c r="EBY83" s="45"/>
      <c r="EBZ83" s="45"/>
      <c r="ECA83" s="45"/>
      <c r="ECB83" s="45"/>
      <c r="ECC83" s="45"/>
      <c r="ECD83" s="45"/>
      <c r="ECE83" s="45"/>
      <c r="ECF83" s="45"/>
      <c r="ECG83" s="45"/>
      <c r="ECH83" s="45"/>
      <c r="ECI83" s="45"/>
      <c r="ECJ83" s="45"/>
      <c r="ECK83" s="45"/>
      <c r="ECL83" s="45"/>
      <c r="ECM83" s="45"/>
      <c r="ECN83" s="45"/>
      <c r="ECO83" s="45"/>
      <c r="ECP83" s="45"/>
      <c r="ECQ83" s="45"/>
      <c r="ECR83" s="45"/>
      <c r="ECS83" s="45"/>
      <c r="ECT83" s="45"/>
      <c r="ECU83" s="45"/>
      <c r="ECV83" s="45"/>
      <c r="ECW83" s="45"/>
      <c r="ECX83" s="45"/>
      <c r="ECY83" s="45"/>
      <c r="ECZ83" s="45"/>
      <c r="EDA83" s="45"/>
      <c r="EDB83" s="45"/>
      <c r="EDC83" s="45"/>
      <c r="EDD83" s="45"/>
      <c r="EDE83" s="45"/>
      <c r="EDF83" s="45"/>
      <c r="EDG83" s="45"/>
      <c r="EDH83" s="45"/>
      <c r="EDI83" s="45"/>
      <c r="EDJ83" s="45"/>
      <c r="EDK83" s="45"/>
      <c r="EDL83" s="45"/>
      <c r="EDM83" s="45"/>
      <c r="EDN83" s="45"/>
      <c r="EDO83" s="45"/>
      <c r="EDP83" s="45"/>
      <c r="EDQ83" s="45"/>
      <c r="EDR83" s="45"/>
      <c r="EDS83" s="45"/>
      <c r="EDT83" s="45"/>
      <c r="EDU83" s="45"/>
      <c r="EDV83" s="45"/>
      <c r="EDW83" s="45"/>
      <c r="EDX83" s="45"/>
      <c r="EDY83" s="45"/>
      <c r="EDZ83" s="45"/>
      <c r="EEA83" s="45"/>
      <c r="EEB83" s="45"/>
      <c r="EEC83" s="45"/>
      <c r="EED83" s="45"/>
      <c r="EEE83" s="45"/>
      <c r="EEF83" s="45"/>
      <c r="EEG83" s="45"/>
      <c r="EEH83" s="45"/>
      <c r="EEI83" s="45"/>
      <c r="EEJ83" s="45"/>
      <c r="EEK83" s="45"/>
      <c r="EEL83" s="45"/>
      <c r="EEM83" s="45"/>
      <c r="EEN83" s="45"/>
      <c r="EEO83" s="45"/>
      <c r="EEP83" s="45"/>
      <c r="EEQ83" s="45"/>
      <c r="EER83" s="45"/>
      <c r="EES83" s="45"/>
      <c r="EET83" s="45"/>
      <c r="EEU83" s="45"/>
      <c r="EEV83" s="45"/>
      <c r="EEW83" s="45"/>
      <c r="EEX83" s="45"/>
      <c r="EEY83" s="45"/>
      <c r="EEZ83" s="45"/>
      <c r="EFA83" s="45"/>
      <c r="EFB83" s="45"/>
      <c r="EFC83" s="45"/>
      <c r="EFD83" s="45"/>
      <c r="EFE83" s="45"/>
      <c r="EFF83" s="45"/>
      <c r="EFG83" s="45"/>
      <c r="EFH83" s="45"/>
      <c r="EFI83" s="45"/>
      <c r="EFJ83" s="45"/>
      <c r="EFK83" s="45"/>
      <c r="EFL83" s="45"/>
      <c r="EFM83" s="45"/>
      <c r="EFN83" s="45"/>
      <c r="EFO83" s="45"/>
      <c r="EFP83" s="45"/>
      <c r="EFQ83" s="45"/>
      <c r="EFR83" s="45"/>
      <c r="EFS83" s="45"/>
      <c r="EFT83" s="45"/>
      <c r="EFU83" s="45"/>
      <c r="EFV83" s="45"/>
      <c r="EFW83" s="45"/>
      <c r="EFX83" s="45"/>
      <c r="EFY83" s="45"/>
      <c r="EFZ83" s="45"/>
      <c r="EGA83" s="45"/>
      <c r="EGB83" s="45"/>
      <c r="EGC83" s="45"/>
      <c r="EGD83" s="45"/>
      <c r="EGE83" s="45"/>
      <c r="EGF83" s="45"/>
      <c r="EGG83" s="45"/>
      <c r="EGH83" s="45"/>
      <c r="EGI83" s="45"/>
      <c r="EGJ83" s="45"/>
      <c r="EGK83" s="45"/>
      <c r="EGL83" s="45"/>
      <c r="EGM83" s="45"/>
      <c r="EGN83" s="45"/>
      <c r="EGO83" s="45"/>
      <c r="EGP83" s="45"/>
      <c r="EGQ83" s="45"/>
      <c r="EGR83" s="45"/>
      <c r="EGS83" s="45"/>
      <c r="EGT83" s="45"/>
      <c r="EGU83" s="45"/>
      <c r="EGV83" s="45"/>
      <c r="EGW83" s="45"/>
      <c r="EGX83" s="45"/>
      <c r="EGY83" s="45"/>
      <c r="EGZ83" s="45"/>
      <c r="EHA83" s="45"/>
      <c r="EHB83" s="45"/>
      <c r="EHC83" s="45"/>
      <c r="EHD83" s="45"/>
      <c r="EHE83" s="45"/>
      <c r="EHF83" s="45"/>
      <c r="EHG83" s="45"/>
      <c r="EHH83" s="45"/>
      <c r="EHI83" s="45"/>
      <c r="EHJ83" s="45"/>
      <c r="EHK83" s="45"/>
      <c r="EHL83" s="45"/>
      <c r="EHM83" s="45"/>
      <c r="EHN83" s="45"/>
      <c r="EHO83" s="45"/>
      <c r="EHP83" s="45"/>
      <c r="EHQ83" s="45"/>
      <c r="EHR83" s="45"/>
      <c r="EHS83" s="45"/>
      <c r="EHT83" s="45"/>
      <c r="EHU83" s="45"/>
      <c r="EHV83" s="45"/>
      <c r="EHW83" s="45"/>
      <c r="EHX83" s="45"/>
      <c r="EHY83" s="45"/>
      <c r="EHZ83" s="45"/>
      <c r="EIA83" s="45"/>
      <c r="EIB83" s="45"/>
      <c r="EIC83" s="45"/>
      <c r="EID83" s="45"/>
      <c r="EIE83" s="45"/>
      <c r="EIF83" s="45"/>
      <c r="EIG83" s="45"/>
      <c r="EIH83" s="45"/>
      <c r="EII83" s="45"/>
      <c r="EIJ83" s="45"/>
      <c r="EIK83" s="45"/>
      <c r="EIL83" s="45"/>
      <c r="EIM83" s="45"/>
      <c r="EIN83" s="45"/>
      <c r="EIO83" s="45"/>
      <c r="EIP83" s="45"/>
      <c r="EIQ83" s="45"/>
      <c r="EIR83" s="45"/>
      <c r="EIS83" s="45"/>
      <c r="EIT83" s="45"/>
      <c r="EIU83" s="45"/>
      <c r="EIV83" s="45"/>
      <c r="EIW83" s="45"/>
      <c r="EIX83" s="45"/>
      <c r="EIY83" s="45"/>
      <c r="EIZ83" s="45"/>
      <c r="EJA83" s="45"/>
      <c r="EJB83" s="45"/>
      <c r="EJC83" s="45"/>
      <c r="EJD83" s="45"/>
      <c r="EJE83" s="45"/>
      <c r="EJF83" s="45"/>
      <c r="EJG83" s="45"/>
      <c r="EJH83" s="45"/>
      <c r="EJI83" s="45"/>
      <c r="EJJ83" s="45"/>
      <c r="EJK83" s="45"/>
      <c r="EJL83" s="45"/>
      <c r="EJM83" s="45"/>
      <c r="EJN83" s="45"/>
      <c r="EJO83" s="45"/>
      <c r="EJP83" s="45"/>
      <c r="EJQ83" s="45"/>
      <c r="EJR83" s="45"/>
      <c r="EJS83" s="45"/>
      <c r="EJT83" s="45"/>
      <c r="EJU83" s="45"/>
      <c r="EJV83" s="45"/>
      <c r="EJW83" s="45"/>
      <c r="EJX83" s="45"/>
      <c r="EJY83" s="45"/>
      <c r="EJZ83" s="45"/>
      <c r="EKA83" s="45"/>
      <c r="EKB83" s="45"/>
      <c r="EKC83" s="45"/>
      <c r="EKD83" s="45"/>
      <c r="EKE83" s="45"/>
      <c r="EKF83" s="45"/>
      <c r="EKG83" s="45"/>
      <c r="EKH83" s="45"/>
      <c r="EKI83" s="45"/>
      <c r="EKJ83" s="45"/>
      <c r="EKK83" s="45"/>
      <c r="EKL83" s="45"/>
      <c r="EKM83" s="45"/>
      <c r="EKN83" s="45"/>
      <c r="EKO83" s="45"/>
      <c r="EKP83" s="45"/>
      <c r="EKQ83" s="45"/>
      <c r="EKR83" s="45"/>
      <c r="EKS83" s="45"/>
      <c r="EKT83" s="45"/>
      <c r="EKU83" s="45"/>
      <c r="EKV83" s="45"/>
      <c r="EKW83" s="45"/>
      <c r="EKX83" s="45"/>
      <c r="EKY83" s="45"/>
      <c r="EKZ83" s="45"/>
      <c r="ELA83" s="45"/>
      <c r="ELB83" s="45"/>
      <c r="ELC83" s="45"/>
      <c r="ELD83" s="45"/>
      <c r="ELE83" s="45"/>
      <c r="ELF83" s="45"/>
      <c r="ELG83" s="45"/>
      <c r="ELH83" s="45"/>
      <c r="ELI83" s="45"/>
      <c r="ELJ83" s="45"/>
      <c r="ELK83" s="45"/>
      <c r="ELL83" s="45"/>
      <c r="ELM83" s="45"/>
      <c r="ELN83" s="45"/>
      <c r="ELO83" s="45"/>
      <c r="ELP83" s="45"/>
      <c r="ELQ83" s="45"/>
      <c r="ELR83" s="45"/>
      <c r="ELS83" s="45"/>
      <c r="ELT83" s="45"/>
      <c r="ELU83" s="45"/>
      <c r="ELV83" s="45"/>
      <c r="ELW83" s="45"/>
      <c r="ELX83" s="45"/>
      <c r="ELY83" s="45"/>
      <c r="ELZ83" s="45"/>
      <c r="EMA83" s="45"/>
      <c r="EMB83" s="45"/>
      <c r="EMC83" s="45"/>
      <c r="EMD83" s="45"/>
      <c r="EME83" s="45"/>
      <c r="EMF83" s="45"/>
      <c r="EMG83" s="45"/>
      <c r="EMH83" s="45"/>
      <c r="EMI83" s="45"/>
      <c r="EMJ83" s="45"/>
      <c r="EMK83" s="45"/>
      <c r="EML83" s="45"/>
      <c r="EMM83" s="45"/>
      <c r="EMN83" s="45"/>
      <c r="EMO83" s="45"/>
      <c r="EMP83" s="45"/>
      <c r="EMQ83" s="45"/>
      <c r="EMR83" s="45"/>
      <c r="EMS83" s="45"/>
      <c r="EMT83" s="45"/>
      <c r="EMU83" s="45"/>
      <c r="EMV83" s="45"/>
      <c r="EMW83" s="45"/>
      <c r="EMX83" s="45"/>
      <c r="EMY83" s="45"/>
      <c r="EMZ83" s="45"/>
      <c r="ENA83" s="45"/>
      <c r="ENB83" s="45"/>
      <c r="ENC83" s="45"/>
      <c r="END83" s="45"/>
      <c r="ENE83" s="45"/>
      <c r="ENF83" s="45"/>
      <c r="ENG83" s="45"/>
      <c r="ENH83" s="45"/>
      <c r="ENI83" s="45"/>
      <c r="ENJ83" s="45"/>
      <c r="ENK83" s="45"/>
      <c r="ENL83" s="45"/>
      <c r="ENM83" s="45"/>
      <c r="ENN83" s="45"/>
      <c r="ENO83" s="45"/>
      <c r="ENP83" s="45"/>
      <c r="ENQ83" s="45"/>
      <c r="ENR83" s="45"/>
      <c r="ENS83" s="45"/>
      <c r="ENT83" s="45"/>
      <c r="ENU83" s="45"/>
      <c r="ENV83" s="45"/>
      <c r="ENW83" s="45"/>
      <c r="ENX83" s="45"/>
      <c r="ENY83" s="45"/>
      <c r="ENZ83" s="45"/>
      <c r="EOA83" s="45"/>
      <c r="EOB83" s="45"/>
      <c r="EOC83" s="45"/>
      <c r="EOD83" s="45"/>
      <c r="EOE83" s="45"/>
      <c r="EOF83" s="45"/>
      <c r="EOG83" s="45"/>
      <c r="EOH83" s="45"/>
      <c r="EOI83" s="45"/>
      <c r="EOJ83" s="45"/>
      <c r="EOK83" s="45"/>
      <c r="EOL83" s="45"/>
      <c r="EOM83" s="45"/>
      <c r="EON83" s="45"/>
      <c r="EOO83" s="45"/>
      <c r="EOP83" s="45"/>
      <c r="EOQ83" s="45"/>
      <c r="EOR83" s="45"/>
      <c r="EOS83" s="45"/>
      <c r="EOT83" s="45"/>
      <c r="EOU83" s="45"/>
      <c r="EOV83" s="45"/>
      <c r="EOW83" s="45"/>
      <c r="EOX83" s="45"/>
      <c r="EOY83" s="45"/>
      <c r="EOZ83" s="45"/>
      <c r="EPA83" s="45"/>
      <c r="EPB83" s="45"/>
      <c r="EPC83" s="45"/>
      <c r="EPD83" s="45"/>
      <c r="EPE83" s="45"/>
      <c r="EPF83" s="45"/>
      <c r="EPG83" s="45"/>
      <c r="EPH83" s="45"/>
      <c r="EPI83" s="45"/>
      <c r="EPJ83" s="45"/>
      <c r="EPK83" s="45"/>
      <c r="EPL83" s="45"/>
      <c r="EPM83" s="45"/>
      <c r="EPN83" s="45"/>
      <c r="EPO83" s="45"/>
      <c r="EPP83" s="45"/>
      <c r="EPQ83" s="45"/>
      <c r="EPR83" s="45"/>
      <c r="EPS83" s="45"/>
      <c r="EPT83" s="45"/>
      <c r="EPU83" s="45"/>
      <c r="EPV83" s="45"/>
      <c r="EPW83" s="45"/>
      <c r="EPX83" s="45"/>
      <c r="EPY83" s="45"/>
      <c r="EPZ83" s="45"/>
      <c r="EQA83" s="45"/>
      <c r="EQB83" s="45"/>
      <c r="EQC83" s="45"/>
      <c r="EQD83" s="45"/>
      <c r="EQE83" s="45"/>
      <c r="EQF83" s="45"/>
      <c r="EQG83" s="45"/>
      <c r="EQH83" s="45"/>
      <c r="EQI83" s="45"/>
      <c r="EQJ83" s="45"/>
      <c r="EQK83" s="45"/>
      <c r="EQL83" s="45"/>
      <c r="EQM83" s="45"/>
      <c r="EQN83" s="45"/>
      <c r="EQO83" s="45"/>
      <c r="EQP83" s="45"/>
      <c r="EQQ83" s="45"/>
      <c r="EQR83" s="45"/>
      <c r="EQS83" s="45"/>
      <c r="EQT83" s="45"/>
      <c r="EQU83" s="45"/>
      <c r="EQV83" s="45"/>
      <c r="EQW83" s="45"/>
      <c r="EQX83" s="45"/>
      <c r="EQY83" s="45"/>
      <c r="EQZ83" s="45"/>
      <c r="ERA83" s="45"/>
      <c r="ERB83" s="45"/>
      <c r="ERC83" s="45"/>
      <c r="ERD83" s="45"/>
      <c r="ERE83" s="45"/>
      <c r="ERF83" s="45"/>
      <c r="ERG83" s="45"/>
      <c r="ERH83" s="45"/>
      <c r="ERI83" s="45"/>
      <c r="ERJ83" s="45"/>
      <c r="ERK83" s="45"/>
      <c r="ERL83" s="45"/>
      <c r="ERM83" s="45"/>
      <c r="ERN83" s="45"/>
      <c r="ERO83" s="45"/>
      <c r="ERP83" s="45"/>
      <c r="ERQ83" s="45"/>
      <c r="ERR83" s="45"/>
      <c r="ERS83" s="45"/>
      <c r="ERT83" s="45"/>
      <c r="ERU83" s="45"/>
      <c r="ERV83" s="45"/>
      <c r="ERW83" s="45"/>
      <c r="ERX83" s="45"/>
      <c r="ERY83" s="45"/>
      <c r="ERZ83" s="45"/>
      <c r="ESA83" s="45"/>
      <c r="ESB83" s="45"/>
      <c r="ESC83" s="45"/>
      <c r="ESD83" s="45"/>
      <c r="ESE83" s="45"/>
      <c r="ESF83" s="45"/>
      <c r="ESG83" s="45"/>
      <c r="ESH83" s="45"/>
      <c r="ESI83" s="45"/>
      <c r="ESJ83" s="45"/>
      <c r="ESK83" s="45"/>
      <c r="ESL83" s="45"/>
      <c r="ESM83" s="45"/>
      <c r="ESN83" s="45"/>
      <c r="ESO83" s="45"/>
      <c r="ESP83" s="45"/>
      <c r="ESQ83" s="45"/>
      <c r="ESR83" s="45"/>
      <c r="ESS83" s="45"/>
      <c r="EST83" s="45"/>
      <c r="ESU83" s="45"/>
      <c r="ESV83" s="45"/>
      <c r="ESW83" s="45"/>
      <c r="ESX83" s="45"/>
      <c r="ESY83" s="45"/>
      <c r="ESZ83" s="45"/>
      <c r="ETA83" s="45"/>
      <c r="ETB83" s="45"/>
      <c r="ETC83" s="45"/>
      <c r="ETD83" s="45"/>
      <c r="ETE83" s="45"/>
      <c r="ETF83" s="45"/>
      <c r="ETG83" s="45"/>
      <c r="ETH83" s="45"/>
      <c r="ETI83" s="45"/>
      <c r="ETJ83" s="45"/>
      <c r="ETK83" s="45"/>
      <c r="ETL83" s="45"/>
      <c r="ETM83" s="45"/>
      <c r="ETN83" s="45"/>
      <c r="ETO83" s="45"/>
      <c r="ETP83" s="45"/>
      <c r="ETQ83" s="45"/>
      <c r="ETR83" s="45"/>
      <c r="ETS83" s="45"/>
      <c r="ETT83" s="45"/>
      <c r="ETU83" s="45"/>
      <c r="ETV83" s="45"/>
      <c r="ETW83" s="45"/>
      <c r="ETX83" s="45"/>
      <c r="ETY83" s="45"/>
      <c r="ETZ83" s="45"/>
      <c r="EUA83" s="45"/>
      <c r="EUB83" s="45"/>
      <c r="EUC83" s="45"/>
      <c r="EUD83" s="45"/>
      <c r="EUE83" s="45"/>
      <c r="EUF83" s="45"/>
      <c r="EUG83" s="45"/>
      <c r="EUH83" s="45"/>
      <c r="EUI83" s="45"/>
      <c r="EUJ83" s="45"/>
      <c r="EUK83" s="45"/>
      <c r="EUL83" s="45"/>
      <c r="EUM83" s="45"/>
      <c r="EUN83" s="45"/>
      <c r="EUO83" s="45"/>
      <c r="EUP83" s="45"/>
      <c r="EUQ83" s="45"/>
      <c r="EUR83" s="45"/>
      <c r="EUS83" s="45"/>
      <c r="EUT83" s="45"/>
      <c r="EUU83" s="45"/>
      <c r="EUV83" s="45"/>
      <c r="EUW83" s="45"/>
      <c r="EUX83" s="45"/>
      <c r="EUY83" s="45"/>
      <c r="EUZ83" s="45"/>
      <c r="EVA83" s="45"/>
      <c r="EVB83" s="45"/>
      <c r="EVC83" s="45"/>
      <c r="EVD83" s="45"/>
      <c r="EVE83" s="45"/>
      <c r="EVF83" s="45"/>
      <c r="EVG83" s="45"/>
      <c r="EVH83" s="45"/>
      <c r="EVI83" s="45"/>
      <c r="EVJ83" s="45"/>
      <c r="EVK83" s="45"/>
      <c r="EVL83" s="45"/>
      <c r="EVM83" s="45"/>
      <c r="EVN83" s="45"/>
      <c r="EVO83" s="45"/>
      <c r="EVP83" s="45"/>
      <c r="EVQ83" s="45"/>
      <c r="EVR83" s="45"/>
      <c r="EVS83" s="45"/>
      <c r="EVT83" s="45"/>
      <c r="EVU83" s="45"/>
      <c r="EVV83" s="45"/>
      <c r="EVW83" s="45"/>
      <c r="EVX83" s="45"/>
      <c r="EVY83" s="45"/>
      <c r="EVZ83" s="45"/>
      <c r="EWA83" s="45"/>
      <c r="EWB83" s="45"/>
      <c r="EWC83" s="45"/>
      <c r="EWD83" s="45"/>
      <c r="EWE83" s="45"/>
      <c r="EWF83" s="45"/>
      <c r="EWG83" s="45"/>
      <c r="EWH83" s="45"/>
      <c r="EWI83" s="45"/>
      <c r="EWJ83" s="45"/>
      <c r="EWK83" s="45"/>
      <c r="EWL83" s="45"/>
      <c r="EWM83" s="45"/>
      <c r="EWN83" s="45"/>
      <c r="EWO83" s="45"/>
      <c r="EWP83" s="45"/>
      <c r="EWQ83" s="45"/>
      <c r="EWR83" s="45"/>
      <c r="EWS83" s="45"/>
      <c r="EWT83" s="45"/>
      <c r="EWU83" s="45"/>
      <c r="EWV83" s="45"/>
      <c r="EWW83" s="45"/>
      <c r="EWX83" s="45"/>
      <c r="EWY83" s="45"/>
      <c r="EWZ83" s="45"/>
      <c r="EXA83" s="45"/>
      <c r="EXB83" s="45"/>
      <c r="EXC83" s="45"/>
      <c r="EXD83" s="45"/>
      <c r="EXE83" s="45"/>
      <c r="EXF83" s="45"/>
      <c r="EXG83" s="45"/>
      <c r="EXH83" s="45"/>
      <c r="EXI83" s="45"/>
      <c r="EXJ83" s="45"/>
      <c r="EXK83" s="45"/>
      <c r="EXL83" s="45"/>
      <c r="EXM83" s="45"/>
      <c r="EXN83" s="45"/>
      <c r="EXO83" s="45"/>
      <c r="EXP83" s="45"/>
      <c r="EXQ83" s="45"/>
      <c r="EXR83" s="45"/>
      <c r="EXS83" s="45"/>
      <c r="EXT83" s="45"/>
      <c r="EXU83" s="45"/>
      <c r="EXV83" s="45"/>
      <c r="EXW83" s="45"/>
      <c r="EXX83" s="45"/>
      <c r="EXY83" s="45"/>
      <c r="EXZ83" s="45"/>
      <c r="EYA83" s="45"/>
      <c r="EYB83" s="45"/>
      <c r="EYC83" s="45"/>
      <c r="EYD83" s="45"/>
      <c r="EYE83" s="45"/>
      <c r="EYF83" s="45"/>
      <c r="EYG83" s="45"/>
      <c r="EYH83" s="45"/>
      <c r="EYI83" s="45"/>
      <c r="EYJ83" s="45"/>
      <c r="EYK83" s="45"/>
      <c r="EYL83" s="45"/>
      <c r="EYM83" s="45"/>
      <c r="EYN83" s="45"/>
      <c r="EYO83" s="45"/>
      <c r="EYP83" s="45"/>
      <c r="EYQ83" s="45"/>
      <c r="EYR83" s="45"/>
      <c r="EYS83" s="45"/>
      <c r="EYT83" s="45"/>
      <c r="EYU83" s="45"/>
      <c r="EYV83" s="45"/>
      <c r="EYW83" s="45"/>
      <c r="EYX83" s="45"/>
      <c r="EYY83" s="45"/>
      <c r="EYZ83" s="45"/>
      <c r="EZA83" s="45"/>
      <c r="EZB83" s="45"/>
      <c r="EZC83" s="45"/>
      <c r="EZD83" s="45"/>
      <c r="EZE83" s="45"/>
      <c r="EZF83" s="45"/>
      <c r="EZG83" s="45"/>
      <c r="EZH83" s="45"/>
      <c r="EZI83" s="45"/>
      <c r="EZJ83" s="45"/>
      <c r="EZK83" s="45"/>
      <c r="EZL83" s="45"/>
      <c r="EZM83" s="45"/>
      <c r="EZN83" s="45"/>
      <c r="EZO83" s="45"/>
      <c r="EZP83" s="45"/>
      <c r="EZQ83" s="45"/>
      <c r="EZR83" s="45"/>
      <c r="EZS83" s="45"/>
      <c r="EZT83" s="45"/>
      <c r="EZU83" s="45"/>
      <c r="EZV83" s="45"/>
      <c r="EZW83" s="45"/>
      <c r="EZX83" s="45"/>
      <c r="EZY83" s="45"/>
      <c r="EZZ83" s="45"/>
      <c r="FAA83" s="45"/>
      <c r="FAB83" s="45"/>
      <c r="FAC83" s="45"/>
      <c r="FAD83" s="45"/>
      <c r="FAE83" s="45"/>
      <c r="FAF83" s="45"/>
      <c r="FAG83" s="45"/>
      <c r="FAH83" s="45"/>
      <c r="FAI83" s="45"/>
      <c r="FAJ83" s="45"/>
      <c r="FAK83" s="45"/>
      <c r="FAL83" s="45"/>
      <c r="FAM83" s="45"/>
      <c r="FAN83" s="45"/>
      <c r="FAO83" s="45"/>
      <c r="FAP83" s="45"/>
      <c r="FAQ83" s="45"/>
      <c r="FAR83" s="45"/>
      <c r="FAS83" s="45"/>
      <c r="FAT83" s="45"/>
      <c r="FAU83" s="45"/>
      <c r="FAV83" s="45"/>
      <c r="FAW83" s="45"/>
      <c r="FAX83" s="45"/>
      <c r="FAY83" s="45"/>
      <c r="FAZ83" s="45"/>
      <c r="FBA83" s="45"/>
      <c r="FBB83" s="45"/>
      <c r="FBC83" s="45"/>
      <c r="FBD83" s="45"/>
      <c r="FBE83" s="45"/>
      <c r="FBF83" s="45"/>
      <c r="FBG83" s="45"/>
      <c r="FBH83" s="45"/>
      <c r="FBI83" s="45"/>
      <c r="FBJ83" s="45"/>
      <c r="FBK83" s="45"/>
      <c r="FBL83" s="45"/>
      <c r="FBM83" s="45"/>
      <c r="FBN83" s="45"/>
      <c r="FBO83" s="45"/>
      <c r="FBP83" s="45"/>
      <c r="FBQ83" s="45"/>
      <c r="FBR83" s="45"/>
      <c r="FBS83" s="45"/>
      <c r="FBT83" s="45"/>
      <c r="FBU83" s="45"/>
      <c r="FBV83" s="45"/>
      <c r="FBW83" s="45"/>
      <c r="FBX83" s="45"/>
      <c r="FBY83" s="45"/>
      <c r="FBZ83" s="45"/>
      <c r="FCA83" s="45"/>
      <c r="FCB83" s="45"/>
      <c r="FCC83" s="45"/>
      <c r="FCD83" s="45"/>
      <c r="FCE83" s="45"/>
      <c r="FCF83" s="45"/>
      <c r="FCG83" s="45"/>
      <c r="FCH83" s="45"/>
      <c r="FCI83" s="45"/>
      <c r="FCJ83" s="45"/>
      <c r="FCK83" s="45"/>
      <c r="FCL83" s="45"/>
      <c r="FCM83" s="45"/>
      <c r="FCN83" s="45"/>
      <c r="FCO83" s="45"/>
      <c r="FCP83" s="45"/>
      <c r="FCQ83" s="45"/>
      <c r="FCR83" s="45"/>
      <c r="FCS83" s="45"/>
      <c r="FCT83" s="45"/>
      <c r="FCU83" s="45"/>
      <c r="FCV83" s="45"/>
      <c r="FCW83" s="45"/>
      <c r="FCX83" s="45"/>
      <c r="FCY83" s="45"/>
      <c r="FCZ83" s="45"/>
      <c r="FDA83" s="45"/>
      <c r="FDB83" s="45"/>
      <c r="FDC83" s="45"/>
      <c r="FDD83" s="45"/>
      <c r="FDE83" s="45"/>
      <c r="FDF83" s="45"/>
      <c r="FDG83" s="45"/>
      <c r="FDH83" s="45"/>
      <c r="FDI83" s="45"/>
      <c r="FDJ83" s="45"/>
      <c r="FDK83" s="45"/>
      <c r="FDL83" s="45"/>
      <c r="FDM83" s="45"/>
      <c r="FDN83" s="45"/>
      <c r="FDO83" s="45"/>
      <c r="FDP83" s="45"/>
      <c r="FDQ83" s="45"/>
      <c r="FDR83" s="45"/>
      <c r="FDS83" s="45"/>
      <c r="FDT83" s="45"/>
      <c r="FDU83" s="45"/>
      <c r="FDV83" s="45"/>
      <c r="FDW83" s="45"/>
      <c r="FDX83" s="45"/>
      <c r="FDY83" s="45"/>
      <c r="FDZ83" s="45"/>
      <c r="FEA83" s="45"/>
      <c r="FEB83" s="45"/>
      <c r="FEC83" s="45"/>
      <c r="FED83" s="45"/>
      <c r="FEE83" s="45"/>
      <c r="FEF83" s="45"/>
      <c r="FEG83" s="45"/>
      <c r="FEH83" s="45"/>
      <c r="FEI83" s="45"/>
      <c r="FEJ83" s="45"/>
      <c r="FEK83" s="45"/>
      <c r="FEL83" s="45"/>
      <c r="FEM83" s="45"/>
      <c r="FEN83" s="45"/>
      <c r="FEO83" s="45"/>
      <c r="FEP83" s="45"/>
      <c r="FEQ83" s="45"/>
      <c r="FER83" s="45"/>
      <c r="FES83" s="45"/>
      <c r="FET83" s="45"/>
      <c r="FEU83" s="45"/>
      <c r="FEV83" s="45"/>
      <c r="FEW83" s="45"/>
      <c r="FEX83" s="45"/>
      <c r="FEY83" s="45"/>
      <c r="FEZ83" s="45"/>
      <c r="FFA83" s="45"/>
      <c r="FFB83" s="45"/>
      <c r="FFC83" s="45"/>
      <c r="FFD83" s="45"/>
      <c r="FFE83" s="45"/>
      <c r="FFF83" s="45"/>
      <c r="FFG83" s="45"/>
      <c r="FFH83" s="45"/>
      <c r="FFI83" s="45"/>
      <c r="FFJ83" s="45"/>
      <c r="FFK83" s="45"/>
      <c r="FFL83" s="45"/>
      <c r="FFM83" s="45"/>
      <c r="FFN83" s="45"/>
      <c r="FFO83" s="45"/>
      <c r="FFP83" s="45"/>
      <c r="FFQ83" s="45"/>
      <c r="FFR83" s="45"/>
      <c r="FFS83" s="45"/>
      <c r="FFT83" s="45"/>
      <c r="FFU83" s="45"/>
      <c r="FFV83" s="45"/>
      <c r="FFW83" s="45"/>
      <c r="FFX83" s="45"/>
      <c r="FFY83" s="45"/>
      <c r="FFZ83" s="45"/>
      <c r="FGA83" s="45"/>
      <c r="FGB83" s="45"/>
      <c r="FGC83" s="45"/>
      <c r="FGD83" s="45"/>
      <c r="FGE83" s="45"/>
      <c r="FGF83" s="45"/>
      <c r="FGG83" s="45"/>
      <c r="FGH83" s="45"/>
      <c r="FGI83" s="45"/>
      <c r="FGJ83" s="45"/>
      <c r="FGK83" s="45"/>
      <c r="FGL83" s="45"/>
      <c r="FGM83" s="45"/>
      <c r="FGN83" s="45"/>
      <c r="FGO83" s="45"/>
      <c r="FGP83" s="45"/>
      <c r="FGQ83" s="45"/>
      <c r="FGR83" s="45"/>
      <c r="FGS83" s="45"/>
      <c r="FGT83" s="45"/>
      <c r="FGU83" s="45"/>
      <c r="FGV83" s="45"/>
      <c r="FGW83" s="45"/>
      <c r="FGX83" s="45"/>
      <c r="FGY83" s="45"/>
      <c r="FGZ83" s="45"/>
      <c r="FHA83" s="45"/>
      <c r="FHB83" s="45"/>
      <c r="FHC83" s="45"/>
      <c r="FHD83" s="45"/>
      <c r="FHE83" s="45"/>
      <c r="FHF83" s="45"/>
      <c r="FHG83" s="45"/>
      <c r="FHH83" s="45"/>
      <c r="FHI83" s="45"/>
      <c r="FHJ83" s="45"/>
      <c r="FHK83" s="45"/>
      <c r="FHL83" s="45"/>
      <c r="FHM83" s="45"/>
      <c r="FHN83" s="45"/>
      <c r="FHO83" s="45"/>
      <c r="FHP83" s="45"/>
      <c r="FHQ83" s="45"/>
      <c r="FHR83" s="45"/>
      <c r="FHS83" s="45"/>
      <c r="FHT83" s="45"/>
      <c r="FHU83" s="45"/>
      <c r="FHV83" s="45"/>
      <c r="FHW83" s="45"/>
      <c r="FHX83" s="45"/>
      <c r="FHY83" s="45"/>
      <c r="FHZ83" s="45"/>
      <c r="FIA83" s="45"/>
      <c r="FIB83" s="45"/>
      <c r="FIC83" s="45"/>
      <c r="FID83" s="45"/>
      <c r="FIE83" s="45"/>
      <c r="FIF83" s="45"/>
      <c r="FIG83" s="45"/>
      <c r="FIH83" s="45"/>
      <c r="FII83" s="45"/>
      <c r="FIJ83" s="45"/>
      <c r="FIK83" s="45"/>
      <c r="FIL83" s="45"/>
      <c r="FIM83" s="45"/>
      <c r="FIN83" s="45"/>
      <c r="FIO83" s="45"/>
      <c r="FIP83" s="45"/>
      <c r="FIQ83" s="45"/>
      <c r="FIR83" s="45"/>
      <c r="FIS83" s="45"/>
      <c r="FIT83" s="45"/>
      <c r="FIU83" s="45"/>
      <c r="FIV83" s="45"/>
      <c r="FIW83" s="45"/>
      <c r="FIX83" s="45"/>
      <c r="FIY83" s="45"/>
      <c r="FIZ83" s="45"/>
      <c r="FJA83" s="45"/>
      <c r="FJB83" s="45"/>
      <c r="FJC83" s="45"/>
      <c r="FJD83" s="45"/>
      <c r="FJE83" s="45"/>
      <c r="FJF83" s="45"/>
      <c r="FJG83" s="45"/>
      <c r="FJH83" s="45"/>
      <c r="FJI83" s="45"/>
      <c r="FJJ83" s="45"/>
      <c r="FJK83" s="45"/>
      <c r="FJL83" s="45"/>
      <c r="FJM83" s="45"/>
      <c r="FJN83" s="45"/>
      <c r="FJO83" s="45"/>
      <c r="FJP83" s="45"/>
      <c r="FJQ83" s="45"/>
      <c r="FJR83" s="45"/>
      <c r="FJS83" s="45"/>
      <c r="FJT83" s="45"/>
      <c r="FJU83" s="45"/>
      <c r="FJV83" s="45"/>
      <c r="FJW83" s="45"/>
      <c r="FJX83" s="45"/>
      <c r="FJY83" s="45"/>
      <c r="FJZ83" s="45"/>
      <c r="FKA83" s="45"/>
      <c r="FKB83" s="45"/>
      <c r="FKC83" s="45"/>
      <c r="FKD83" s="45"/>
      <c r="FKE83" s="45"/>
      <c r="FKF83" s="45"/>
      <c r="FKG83" s="45"/>
      <c r="FKH83" s="45"/>
      <c r="FKI83" s="45"/>
      <c r="FKJ83" s="45"/>
      <c r="FKK83" s="45"/>
      <c r="FKL83" s="45"/>
      <c r="FKM83" s="45"/>
      <c r="FKN83" s="45"/>
      <c r="FKO83" s="45"/>
      <c r="FKP83" s="45"/>
      <c r="FKQ83" s="45"/>
      <c r="FKR83" s="45"/>
      <c r="FKS83" s="45"/>
      <c r="FKT83" s="45"/>
      <c r="FKU83" s="45"/>
      <c r="FKV83" s="45"/>
      <c r="FKW83" s="45"/>
      <c r="FKX83" s="45"/>
      <c r="FKY83" s="45"/>
      <c r="FKZ83" s="45"/>
      <c r="FLA83" s="45"/>
      <c r="FLB83" s="45"/>
      <c r="FLC83" s="45"/>
      <c r="FLD83" s="45"/>
      <c r="FLE83" s="45"/>
      <c r="FLF83" s="45"/>
      <c r="FLG83" s="45"/>
      <c r="FLH83" s="45"/>
      <c r="FLI83" s="45"/>
      <c r="FLJ83" s="45"/>
      <c r="FLK83" s="45"/>
      <c r="FLL83" s="45"/>
      <c r="FLM83" s="45"/>
      <c r="FLN83" s="45"/>
      <c r="FLO83" s="45"/>
      <c r="FLP83" s="45"/>
      <c r="FLQ83" s="45"/>
      <c r="FLR83" s="45"/>
      <c r="FLS83" s="45"/>
      <c r="FLT83" s="45"/>
      <c r="FLU83" s="45"/>
      <c r="FLV83" s="45"/>
      <c r="FLW83" s="45"/>
      <c r="FLX83" s="45"/>
      <c r="FLY83" s="45"/>
      <c r="FLZ83" s="45"/>
      <c r="FMA83" s="45"/>
      <c r="FMB83" s="45"/>
      <c r="FMC83" s="45"/>
      <c r="FMD83" s="45"/>
      <c r="FME83" s="45"/>
      <c r="FMF83" s="45"/>
      <c r="FMG83" s="45"/>
      <c r="FMH83" s="45"/>
      <c r="FMI83" s="45"/>
      <c r="FMJ83" s="45"/>
      <c r="FMK83" s="45"/>
      <c r="FML83" s="45"/>
      <c r="FMM83" s="45"/>
      <c r="FMN83" s="45"/>
      <c r="FMO83" s="45"/>
      <c r="FMP83" s="45"/>
      <c r="FMQ83" s="45"/>
      <c r="FMR83" s="45"/>
      <c r="FMS83" s="45"/>
      <c r="FMT83" s="45"/>
      <c r="FMU83" s="45"/>
      <c r="FMV83" s="45"/>
      <c r="FMW83" s="45"/>
      <c r="FMX83" s="45"/>
      <c r="FMY83" s="45"/>
      <c r="FMZ83" s="45"/>
      <c r="FNA83" s="45"/>
      <c r="FNB83" s="45"/>
      <c r="FNC83" s="45"/>
      <c r="FND83" s="45"/>
      <c r="FNE83" s="45"/>
      <c r="FNF83" s="45"/>
      <c r="FNG83" s="45"/>
      <c r="FNH83" s="45"/>
      <c r="FNI83" s="45"/>
      <c r="FNJ83" s="45"/>
      <c r="FNK83" s="45"/>
      <c r="FNL83" s="45"/>
      <c r="FNM83" s="45"/>
      <c r="FNN83" s="45"/>
      <c r="FNO83" s="45"/>
      <c r="FNP83" s="45"/>
    </row>
    <row r="84" spans="1:4436" s="88" customFormat="1" outlineLevel="1">
      <c r="A84" s="26"/>
      <c r="B84" s="40"/>
      <c r="C84" s="145" t="s">
        <v>85</v>
      </c>
      <c r="D84" s="49"/>
      <c r="E84" s="94">
        <v>21795958</v>
      </c>
      <c r="F84" s="94">
        <v>24430649</v>
      </c>
      <c r="G84" s="236"/>
      <c r="H84" s="121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36"/>
      <c r="T84" s="26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  <c r="IW84" s="45"/>
      <c r="IX84" s="45"/>
      <c r="IY84" s="45"/>
      <c r="IZ84" s="45"/>
      <c r="JA84" s="45"/>
      <c r="JB84" s="45"/>
      <c r="JC84" s="45"/>
      <c r="JD84" s="45"/>
      <c r="JE84" s="45"/>
      <c r="JF84" s="45"/>
      <c r="JG84" s="45"/>
      <c r="JH84" s="45"/>
      <c r="JI84" s="45"/>
      <c r="JJ84" s="45"/>
      <c r="JK84" s="45"/>
      <c r="JL84" s="45"/>
      <c r="JM84" s="45"/>
      <c r="JN84" s="45"/>
      <c r="JO84" s="45"/>
      <c r="JP84" s="45"/>
      <c r="JQ84" s="45"/>
      <c r="JR84" s="45"/>
      <c r="JS84" s="45"/>
      <c r="JT84" s="45"/>
      <c r="JU84" s="45"/>
      <c r="JV84" s="45"/>
      <c r="JW84" s="45"/>
      <c r="JX84" s="45"/>
      <c r="JY84" s="45"/>
      <c r="JZ84" s="45"/>
      <c r="KA84" s="45"/>
      <c r="KB84" s="45"/>
      <c r="KC84" s="45"/>
      <c r="KD84" s="45"/>
      <c r="KE84" s="45"/>
      <c r="KF84" s="45"/>
      <c r="KG84" s="45"/>
      <c r="KH84" s="45"/>
      <c r="KI84" s="45"/>
      <c r="KJ84" s="45"/>
      <c r="KK84" s="45"/>
      <c r="KL84" s="45"/>
      <c r="KM84" s="45"/>
      <c r="KN84" s="45"/>
      <c r="KO84" s="45"/>
      <c r="KP84" s="45"/>
      <c r="KQ84" s="45"/>
      <c r="KR84" s="45"/>
      <c r="KS84" s="45"/>
      <c r="KT84" s="45"/>
      <c r="KU84" s="45"/>
      <c r="KV84" s="45"/>
      <c r="KW84" s="45"/>
      <c r="KX84" s="45"/>
      <c r="KY84" s="45"/>
      <c r="KZ84" s="45"/>
      <c r="LA84" s="45"/>
      <c r="LB84" s="45"/>
      <c r="LC84" s="45"/>
      <c r="LD84" s="45"/>
      <c r="LE84" s="45"/>
      <c r="LF84" s="45"/>
      <c r="LG84" s="45"/>
      <c r="LH84" s="45"/>
      <c r="LI84" s="45"/>
      <c r="LJ84" s="45"/>
      <c r="LK84" s="45"/>
      <c r="LL84" s="45"/>
      <c r="LM84" s="45"/>
      <c r="LN84" s="45"/>
      <c r="LO84" s="45"/>
      <c r="LP84" s="45"/>
      <c r="LQ84" s="45"/>
      <c r="LR84" s="45"/>
      <c r="LS84" s="45"/>
      <c r="LT84" s="45"/>
      <c r="LU84" s="45"/>
      <c r="LV84" s="45"/>
      <c r="LW84" s="45"/>
      <c r="LX84" s="45"/>
      <c r="LY84" s="45"/>
      <c r="LZ84" s="45"/>
      <c r="MA84" s="45"/>
      <c r="MB84" s="45"/>
      <c r="MC84" s="45"/>
      <c r="MD84" s="45"/>
      <c r="ME84" s="45"/>
      <c r="MF84" s="45"/>
      <c r="MG84" s="45"/>
      <c r="MH84" s="45"/>
      <c r="MI84" s="45"/>
      <c r="MJ84" s="45"/>
      <c r="MK84" s="45"/>
      <c r="ML84" s="45"/>
      <c r="MM84" s="45"/>
      <c r="MN84" s="45"/>
      <c r="MO84" s="45"/>
      <c r="MP84" s="45"/>
      <c r="MQ84" s="45"/>
      <c r="MR84" s="45"/>
      <c r="MS84" s="45"/>
      <c r="MT84" s="45"/>
      <c r="MU84" s="45"/>
      <c r="MV84" s="45"/>
      <c r="MW84" s="45"/>
      <c r="MX84" s="45"/>
      <c r="MY84" s="45"/>
      <c r="MZ84" s="45"/>
      <c r="NA84" s="45"/>
      <c r="NB84" s="45"/>
      <c r="NC84" s="45"/>
      <c r="ND84" s="45"/>
      <c r="NE84" s="45"/>
      <c r="NF84" s="45"/>
      <c r="NG84" s="45"/>
      <c r="NH84" s="45"/>
      <c r="NI84" s="45"/>
      <c r="NJ84" s="45"/>
      <c r="NK84" s="45"/>
      <c r="NL84" s="45"/>
      <c r="NM84" s="45"/>
      <c r="NN84" s="45"/>
      <c r="NO84" s="45"/>
      <c r="NP84" s="45"/>
      <c r="NQ84" s="45"/>
      <c r="NR84" s="45"/>
      <c r="NS84" s="45"/>
      <c r="NT84" s="45"/>
      <c r="NU84" s="45"/>
      <c r="NV84" s="45"/>
      <c r="NW84" s="45"/>
      <c r="NX84" s="45"/>
      <c r="NY84" s="45"/>
      <c r="NZ84" s="45"/>
      <c r="OA84" s="45"/>
      <c r="OB84" s="45"/>
      <c r="OC84" s="45"/>
      <c r="OD84" s="45"/>
      <c r="OE84" s="45"/>
      <c r="OF84" s="45"/>
      <c r="OG84" s="45"/>
      <c r="OH84" s="45"/>
      <c r="OI84" s="45"/>
      <c r="OJ84" s="45"/>
      <c r="OK84" s="45"/>
      <c r="OL84" s="45"/>
      <c r="OM84" s="45"/>
      <c r="ON84" s="45"/>
      <c r="OO84" s="45"/>
      <c r="OP84" s="45"/>
      <c r="OQ84" s="45"/>
      <c r="OR84" s="45"/>
      <c r="OS84" s="45"/>
      <c r="OT84" s="45"/>
      <c r="OU84" s="45"/>
      <c r="OV84" s="45"/>
      <c r="OW84" s="45"/>
      <c r="OX84" s="45"/>
      <c r="OY84" s="45"/>
      <c r="OZ84" s="45"/>
      <c r="PA84" s="45"/>
      <c r="PB84" s="45"/>
      <c r="PC84" s="45"/>
      <c r="PD84" s="45"/>
      <c r="PE84" s="45"/>
      <c r="PF84" s="45"/>
      <c r="PG84" s="45"/>
      <c r="PH84" s="45"/>
      <c r="PI84" s="45"/>
      <c r="PJ84" s="45"/>
      <c r="PK84" s="45"/>
      <c r="PL84" s="45"/>
      <c r="PM84" s="45"/>
      <c r="PN84" s="45"/>
      <c r="PO84" s="45"/>
      <c r="PP84" s="45"/>
      <c r="PQ84" s="45"/>
      <c r="PR84" s="45"/>
      <c r="PS84" s="45"/>
      <c r="PT84" s="45"/>
      <c r="PU84" s="45"/>
      <c r="PV84" s="45"/>
      <c r="PW84" s="45"/>
      <c r="PX84" s="45"/>
      <c r="PY84" s="45"/>
      <c r="PZ84" s="45"/>
      <c r="QA84" s="45"/>
      <c r="QB84" s="45"/>
      <c r="QC84" s="45"/>
      <c r="QD84" s="45"/>
      <c r="QE84" s="45"/>
      <c r="QF84" s="45"/>
      <c r="QG84" s="45"/>
      <c r="QH84" s="45"/>
      <c r="QI84" s="45"/>
      <c r="QJ84" s="45"/>
      <c r="QK84" s="45"/>
      <c r="QL84" s="45"/>
      <c r="QM84" s="45"/>
      <c r="QN84" s="45"/>
      <c r="QO84" s="45"/>
      <c r="QP84" s="45"/>
      <c r="QQ84" s="45"/>
      <c r="QR84" s="45"/>
      <c r="QS84" s="45"/>
      <c r="QT84" s="45"/>
      <c r="QU84" s="45"/>
      <c r="QV84" s="45"/>
      <c r="QW84" s="45"/>
      <c r="QX84" s="45"/>
      <c r="QY84" s="45"/>
      <c r="QZ84" s="45"/>
      <c r="RA84" s="45"/>
      <c r="RB84" s="45"/>
      <c r="RC84" s="45"/>
      <c r="RD84" s="45"/>
      <c r="RE84" s="45"/>
      <c r="RF84" s="45"/>
      <c r="RG84" s="45"/>
      <c r="RH84" s="45"/>
      <c r="RI84" s="45"/>
      <c r="RJ84" s="45"/>
      <c r="RK84" s="45"/>
      <c r="RL84" s="45"/>
      <c r="RM84" s="45"/>
      <c r="RN84" s="45"/>
      <c r="RO84" s="45"/>
      <c r="RP84" s="45"/>
      <c r="RQ84" s="45"/>
      <c r="RR84" s="45"/>
      <c r="RS84" s="45"/>
      <c r="RT84" s="45"/>
      <c r="RU84" s="45"/>
      <c r="RV84" s="45"/>
      <c r="RW84" s="45"/>
      <c r="RX84" s="45"/>
      <c r="RY84" s="45"/>
      <c r="RZ84" s="45"/>
      <c r="SA84" s="45"/>
      <c r="SB84" s="45"/>
      <c r="SC84" s="45"/>
      <c r="SD84" s="45"/>
      <c r="SE84" s="45"/>
      <c r="SF84" s="45"/>
      <c r="SG84" s="45"/>
      <c r="SH84" s="45"/>
      <c r="SI84" s="45"/>
      <c r="SJ84" s="45"/>
      <c r="SK84" s="45"/>
      <c r="SL84" s="45"/>
      <c r="SM84" s="45"/>
      <c r="SN84" s="45"/>
      <c r="SO84" s="45"/>
      <c r="SP84" s="45"/>
      <c r="SQ84" s="45"/>
      <c r="SR84" s="45"/>
      <c r="SS84" s="45"/>
      <c r="ST84" s="45"/>
      <c r="SU84" s="45"/>
      <c r="SV84" s="45"/>
      <c r="SW84" s="45"/>
      <c r="SX84" s="45"/>
      <c r="SY84" s="45"/>
      <c r="SZ84" s="45"/>
      <c r="TA84" s="45"/>
      <c r="TB84" s="45"/>
      <c r="TC84" s="45"/>
      <c r="TD84" s="45"/>
      <c r="TE84" s="45"/>
      <c r="TF84" s="45"/>
      <c r="TG84" s="45"/>
      <c r="TH84" s="45"/>
      <c r="TI84" s="45"/>
      <c r="TJ84" s="45"/>
      <c r="TK84" s="45"/>
      <c r="TL84" s="45"/>
      <c r="TM84" s="45"/>
      <c r="TN84" s="45"/>
      <c r="TO84" s="45"/>
      <c r="TP84" s="45"/>
      <c r="TQ84" s="45"/>
      <c r="TR84" s="45"/>
      <c r="TS84" s="45"/>
      <c r="TT84" s="45"/>
      <c r="TU84" s="45"/>
      <c r="TV84" s="45"/>
      <c r="TW84" s="45"/>
      <c r="TX84" s="45"/>
      <c r="TY84" s="45"/>
      <c r="TZ84" s="45"/>
      <c r="UA84" s="45"/>
      <c r="UB84" s="45"/>
      <c r="UC84" s="45"/>
      <c r="UD84" s="45"/>
      <c r="UE84" s="45"/>
      <c r="UF84" s="45"/>
      <c r="UG84" s="45"/>
      <c r="UH84" s="45"/>
      <c r="UI84" s="45"/>
      <c r="UJ84" s="45"/>
      <c r="UK84" s="45"/>
      <c r="UL84" s="45"/>
      <c r="UM84" s="45"/>
      <c r="UN84" s="45"/>
      <c r="UO84" s="45"/>
      <c r="UP84" s="45"/>
      <c r="UQ84" s="45"/>
      <c r="UR84" s="45"/>
      <c r="US84" s="45"/>
      <c r="UT84" s="45"/>
      <c r="UU84" s="45"/>
      <c r="UV84" s="45"/>
      <c r="UW84" s="45"/>
      <c r="UX84" s="45"/>
      <c r="UY84" s="45"/>
      <c r="UZ84" s="45"/>
      <c r="VA84" s="45"/>
      <c r="VB84" s="45"/>
      <c r="VC84" s="45"/>
      <c r="VD84" s="45"/>
      <c r="VE84" s="45"/>
      <c r="VF84" s="45"/>
      <c r="VG84" s="45"/>
      <c r="VH84" s="45"/>
      <c r="VI84" s="45"/>
      <c r="VJ84" s="45"/>
      <c r="VK84" s="45"/>
      <c r="VL84" s="45"/>
      <c r="VM84" s="45"/>
      <c r="VN84" s="45"/>
      <c r="VO84" s="45"/>
      <c r="VP84" s="45"/>
      <c r="VQ84" s="45"/>
      <c r="VR84" s="45"/>
      <c r="VS84" s="45"/>
      <c r="VT84" s="45"/>
      <c r="VU84" s="45"/>
      <c r="VV84" s="45"/>
      <c r="VW84" s="45"/>
      <c r="VX84" s="45"/>
      <c r="VY84" s="45"/>
      <c r="VZ84" s="45"/>
      <c r="WA84" s="45"/>
      <c r="WB84" s="45"/>
      <c r="WC84" s="45"/>
      <c r="WD84" s="45"/>
      <c r="WE84" s="45"/>
      <c r="WF84" s="45"/>
      <c r="WG84" s="45"/>
      <c r="WH84" s="45"/>
      <c r="WI84" s="45"/>
      <c r="WJ84" s="45"/>
      <c r="WK84" s="45"/>
      <c r="WL84" s="45"/>
      <c r="WM84" s="45"/>
      <c r="WN84" s="45"/>
      <c r="WO84" s="45"/>
      <c r="WP84" s="45"/>
      <c r="WQ84" s="45"/>
      <c r="WR84" s="45"/>
      <c r="WS84" s="45"/>
      <c r="WT84" s="45"/>
      <c r="WU84" s="45"/>
      <c r="WV84" s="45"/>
      <c r="WW84" s="45"/>
      <c r="WX84" s="45"/>
      <c r="WY84" s="45"/>
      <c r="WZ84" s="45"/>
      <c r="XA84" s="45"/>
      <c r="XB84" s="45"/>
      <c r="XC84" s="45"/>
      <c r="XD84" s="45"/>
      <c r="XE84" s="45"/>
      <c r="XF84" s="45"/>
      <c r="XG84" s="45"/>
      <c r="XH84" s="45"/>
      <c r="XI84" s="45"/>
      <c r="XJ84" s="45"/>
      <c r="XK84" s="45"/>
      <c r="XL84" s="45"/>
      <c r="XM84" s="45"/>
      <c r="XN84" s="45"/>
      <c r="XO84" s="45"/>
      <c r="XP84" s="45"/>
      <c r="XQ84" s="45"/>
      <c r="XR84" s="45"/>
      <c r="XS84" s="45"/>
      <c r="XT84" s="45"/>
      <c r="XU84" s="45"/>
      <c r="XV84" s="45"/>
      <c r="XW84" s="45"/>
      <c r="XX84" s="45"/>
      <c r="XY84" s="45"/>
      <c r="XZ84" s="45"/>
      <c r="YA84" s="45"/>
      <c r="YB84" s="45"/>
      <c r="YC84" s="45"/>
      <c r="YD84" s="45"/>
      <c r="YE84" s="45"/>
      <c r="YF84" s="45"/>
      <c r="YG84" s="45"/>
      <c r="YH84" s="45"/>
      <c r="YI84" s="45"/>
      <c r="YJ84" s="45"/>
      <c r="YK84" s="45"/>
      <c r="YL84" s="45"/>
      <c r="YM84" s="45"/>
      <c r="YN84" s="45"/>
      <c r="YO84" s="45"/>
      <c r="YP84" s="45"/>
      <c r="YQ84" s="45"/>
      <c r="YR84" s="45"/>
      <c r="YS84" s="45"/>
      <c r="YT84" s="45"/>
      <c r="YU84" s="45"/>
      <c r="YV84" s="45"/>
      <c r="YW84" s="45"/>
      <c r="YX84" s="45"/>
      <c r="YY84" s="45"/>
      <c r="YZ84" s="45"/>
      <c r="ZA84" s="45"/>
      <c r="ZB84" s="45"/>
      <c r="ZC84" s="45"/>
      <c r="ZD84" s="45"/>
      <c r="ZE84" s="45"/>
      <c r="ZF84" s="45"/>
      <c r="ZG84" s="45"/>
      <c r="ZH84" s="45"/>
      <c r="ZI84" s="45"/>
      <c r="ZJ84" s="45"/>
      <c r="ZK84" s="45"/>
      <c r="ZL84" s="45"/>
      <c r="ZM84" s="45"/>
      <c r="ZN84" s="45"/>
      <c r="ZO84" s="45"/>
      <c r="ZP84" s="45"/>
      <c r="ZQ84" s="45"/>
      <c r="ZR84" s="45"/>
      <c r="ZS84" s="45"/>
      <c r="ZT84" s="45"/>
      <c r="ZU84" s="45"/>
      <c r="ZV84" s="45"/>
      <c r="ZW84" s="45"/>
      <c r="ZX84" s="45"/>
      <c r="ZY84" s="45"/>
      <c r="ZZ84" s="45"/>
      <c r="AAA84" s="45"/>
      <c r="AAB84" s="45"/>
      <c r="AAC84" s="45"/>
      <c r="AAD84" s="45"/>
      <c r="AAE84" s="45"/>
      <c r="AAF84" s="45"/>
      <c r="AAG84" s="45"/>
      <c r="AAH84" s="45"/>
      <c r="AAI84" s="45"/>
      <c r="AAJ84" s="45"/>
      <c r="AAK84" s="45"/>
      <c r="AAL84" s="45"/>
      <c r="AAM84" s="45"/>
      <c r="AAN84" s="45"/>
      <c r="AAO84" s="45"/>
      <c r="AAP84" s="45"/>
      <c r="AAQ84" s="45"/>
      <c r="AAR84" s="45"/>
      <c r="AAS84" s="45"/>
      <c r="AAT84" s="45"/>
      <c r="AAU84" s="45"/>
      <c r="AAV84" s="45"/>
      <c r="AAW84" s="45"/>
      <c r="AAX84" s="45"/>
      <c r="AAY84" s="45"/>
      <c r="AAZ84" s="45"/>
      <c r="ABA84" s="45"/>
      <c r="ABB84" s="45"/>
      <c r="ABC84" s="45"/>
      <c r="ABD84" s="45"/>
      <c r="ABE84" s="45"/>
      <c r="ABF84" s="45"/>
      <c r="ABG84" s="45"/>
      <c r="ABH84" s="45"/>
      <c r="ABI84" s="45"/>
      <c r="ABJ84" s="45"/>
      <c r="ABK84" s="45"/>
      <c r="ABL84" s="45"/>
      <c r="ABM84" s="45"/>
      <c r="ABN84" s="45"/>
      <c r="ABO84" s="45"/>
      <c r="ABP84" s="45"/>
      <c r="ABQ84" s="45"/>
      <c r="ABR84" s="45"/>
      <c r="ABS84" s="45"/>
      <c r="ABT84" s="45"/>
      <c r="ABU84" s="45"/>
      <c r="ABV84" s="45"/>
      <c r="ABW84" s="45"/>
      <c r="ABX84" s="45"/>
      <c r="ABY84" s="45"/>
      <c r="ABZ84" s="45"/>
      <c r="ACA84" s="45"/>
      <c r="ACB84" s="45"/>
      <c r="ACC84" s="45"/>
      <c r="ACD84" s="45"/>
      <c r="ACE84" s="45"/>
      <c r="ACF84" s="45"/>
      <c r="ACG84" s="45"/>
      <c r="ACH84" s="45"/>
      <c r="ACI84" s="45"/>
      <c r="ACJ84" s="45"/>
      <c r="ACK84" s="45"/>
      <c r="ACL84" s="45"/>
      <c r="ACM84" s="45"/>
      <c r="ACN84" s="45"/>
      <c r="ACO84" s="45"/>
      <c r="ACP84" s="45"/>
      <c r="ACQ84" s="45"/>
      <c r="ACR84" s="45"/>
      <c r="ACS84" s="45"/>
      <c r="ACT84" s="45"/>
      <c r="ACU84" s="45"/>
      <c r="ACV84" s="45"/>
      <c r="ACW84" s="45"/>
      <c r="ACX84" s="45"/>
      <c r="ACY84" s="45"/>
      <c r="ACZ84" s="45"/>
      <c r="ADA84" s="45"/>
      <c r="ADB84" s="45"/>
      <c r="ADC84" s="45"/>
      <c r="ADD84" s="45"/>
      <c r="ADE84" s="45"/>
      <c r="ADF84" s="45"/>
      <c r="ADG84" s="45"/>
      <c r="ADH84" s="45"/>
      <c r="ADI84" s="45"/>
      <c r="ADJ84" s="45"/>
      <c r="ADK84" s="45"/>
      <c r="ADL84" s="45"/>
      <c r="ADM84" s="45"/>
      <c r="ADN84" s="45"/>
      <c r="ADO84" s="45"/>
      <c r="ADP84" s="45"/>
      <c r="ADQ84" s="45"/>
      <c r="ADR84" s="45"/>
      <c r="ADS84" s="45"/>
      <c r="ADT84" s="45"/>
      <c r="ADU84" s="45"/>
      <c r="ADV84" s="45"/>
      <c r="ADW84" s="45"/>
      <c r="ADX84" s="45"/>
      <c r="ADY84" s="45"/>
      <c r="ADZ84" s="45"/>
      <c r="AEA84" s="45"/>
      <c r="AEB84" s="45"/>
      <c r="AEC84" s="45"/>
      <c r="AED84" s="45"/>
      <c r="AEE84" s="45"/>
      <c r="AEF84" s="45"/>
      <c r="AEG84" s="45"/>
      <c r="AEH84" s="45"/>
      <c r="AEI84" s="45"/>
      <c r="AEJ84" s="45"/>
      <c r="AEK84" s="45"/>
      <c r="AEL84" s="45"/>
      <c r="AEM84" s="45"/>
      <c r="AEN84" s="45"/>
      <c r="AEO84" s="45"/>
      <c r="AEP84" s="45"/>
      <c r="AEQ84" s="45"/>
      <c r="AER84" s="45"/>
      <c r="AES84" s="45"/>
      <c r="AET84" s="45"/>
      <c r="AEU84" s="45"/>
      <c r="AEV84" s="45"/>
      <c r="AEW84" s="45"/>
      <c r="AEX84" s="45"/>
      <c r="AEY84" s="45"/>
      <c r="AEZ84" s="45"/>
      <c r="AFA84" s="45"/>
      <c r="AFB84" s="45"/>
      <c r="AFC84" s="45"/>
      <c r="AFD84" s="45"/>
      <c r="AFE84" s="45"/>
      <c r="AFF84" s="45"/>
      <c r="AFG84" s="45"/>
      <c r="AFH84" s="45"/>
      <c r="AFI84" s="45"/>
      <c r="AFJ84" s="45"/>
      <c r="AFK84" s="45"/>
      <c r="AFL84" s="45"/>
      <c r="AFM84" s="45"/>
      <c r="AFN84" s="45"/>
      <c r="AFO84" s="45"/>
      <c r="AFP84" s="45"/>
      <c r="AFQ84" s="45"/>
      <c r="AFR84" s="45"/>
      <c r="AFS84" s="45"/>
      <c r="AFT84" s="45"/>
      <c r="AFU84" s="45"/>
      <c r="AFV84" s="45"/>
      <c r="AFW84" s="45"/>
      <c r="AFX84" s="45"/>
      <c r="AFY84" s="45"/>
      <c r="AFZ84" s="45"/>
      <c r="AGA84" s="45"/>
      <c r="AGB84" s="45"/>
      <c r="AGC84" s="45"/>
      <c r="AGD84" s="45"/>
      <c r="AGE84" s="45"/>
      <c r="AGF84" s="45"/>
      <c r="AGG84" s="45"/>
      <c r="AGH84" s="45"/>
      <c r="AGI84" s="45"/>
      <c r="AGJ84" s="45"/>
      <c r="AGK84" s="45"/>
      <c r="AGL84" s="45"/>
      <c r="AGM84" s="45"/>
      <c r="AGN84" s="45"/>
      <c r="AGO84" s="45"/>
      <c r="AGP84" s="45"/>
      <c r="AGQ84" s="45"/>
      <c r="AGR84" s="45"/>
      <c r="AGS84" s="45"/>
      <c r="AGT84" s="45"/>
      <c r="AGU84" s="45"/>
      <c r="AGV84" s="45"/>
      <c r="AGW84" s="45"/>
      <c r="AGX84" s="45"/>
      <c r="AGY84" s="45"/>
      <c r="AGZ84" s="45"/>
      <c r="AHA84" s="45"/>
      <c r="AHB84" s="45"/>
      <c r="AHC84" s="45"/>
      <c r="AHD84" s="45"/>
      <c r="AHE84" s="45"/>
      <c r="AHF84" s="45"/>
      <c r="AHG84" s="45"/>
      <c r="AHH84" s="45"/>
      <c r="AHI84" s="45"/>
      <c r="AHJ84" s="45"/>
      <c r="AHK84" s="45"/>
      <c r="AHL84" s="45"/>
      <c r="AHM84" s="45"/>
      <c r="AHN84" s="45"/>
      <c r="AHO84" s="45"/>
      <c r="AHP84" s="45"/>
      <c r="AHQ84" s="45"/>
      <c r="AHR84" s="45"/>
      <c r="AHS84" s="45"/>
      <c r="AHT84" s="45"/>
      <c r="AHU84" s="45"/>
      <c r="AHV84" s="45"/>
      <c r="AHW84" s="45"/>
      <c r="AHX84" s="45"/>
      <c r="AHY84" s="45"/>
      <c r="AHZ84" s="45"/>
      <c r="AIA84" s="45"/>
      <c r="AIB84" s="45"/>
      <c r="AIC84" s="45"/>
      <c r="AID84" s="45"/>
      <c r="AIE84" s="45"/>
      <c r="AIF84" s="45"/>
      <c r="AIG84" s="45"/>
      <c r="AIH84" s="45"/>
      <c r="AII84" s="45"/>
      <c r="AIJ84" s="45"/>
      <c r="AIK84" s="45"/>
      <c r="AIL84" s="45"/>
      <c r="AIM84" s="45"/>
      <c r="AIN84" s="45"/>
      <c r="AIO84" s="45"/>
      <c r="AIP84" s="45"/>
      <c r="AIQ84" s="45"/>
      <c r="AIR84" s="45"/>
      <c r="AIS84" s="45"/>
      <c r="AIT84" s="45"/>
      <c r="AIU84" s="45"/>
      <c r="AIV84" s="45"/>
      <c r="AIW84" s="45"/>
      <c r="AIX84" s="45"/>
      <c r="AIY84" s="45"/>
      <c r="AIZ84" s="45"/>
      <c r="AJA84" s="45"/>
      <c r="AJB84" s="45"/>
      <c r="AJC84" s="45"/>
      <c r="AJD84" s="45"/>
      <c r="AJE84" s="45"/>
      <c r="AJF84" s="45"/>
      <c r="AJG84" s="45"/>
      <c r="AJH84" s="45"/>
      <c r="AJI84" s="45"/>
      <c r="AJJ84" s="45"/>
      <c r="AJK84" s="45"/>
      <c r="AJL84" s="45"/>
      <c r="AJM84" s="45"/>
      <c r="AJN84" s="45"/>
      <c r="AJO84" s="45"/>
      <c r="AJP84" s="45"/>
      <c r="AJQ84" s="45"/>
      <c r="AJR84" s="45"/>
      <c r="AJS84" s="45"/>
      <c r="AJT84" s="45"/>
      <c r="AJU84" s="45"/>
      <c r="AJV84" s="45"/>
      <c r="AJW84" s="45"/>
      <c r="AJX84" s="45"/>
      <c r="AJY84" s="45"/>
      <c r="AJZ84" s="45"/>
      <c r="AKA84" s="45"/>
      <c r="AKB84" s="45"/>
      <c r="AKC84" s="45"/>
      <c r="AKD84" s="45"/>
      <c r="AKE84" s="45"/>
      <c r="AKF84" s="45"/>
      <c r="AKG84" s="45"/>
      <c r="AKH84" s="45"/>
      <c r="AKI84" s="45"/>
      <c r="AKJ84" s="45"/>
      <c r="AKK84" s="45"/>
      <c r="AKL84" s="45"/>
      <c r="AKM84" s="45"/>
      <c r="AKN84" s="45"/>
      <c r="AKO84" s="45"/>
      <c r="AKP84" s="45"/>
      <c r="AKQ84" s="45"/>
      <c r="AKR84" s="45"/>
      <c r="AKS84" s="45"/>
      <c r="AKT84" s="45"/>
      <c r="AKU84" s="45"/>
      <c r="AKV84" s="45"/>
      <c r="AKW84" s="45"/>
      <c r="AKX84" s="45"/>
      <c r="AKY84" s="45"/>
      <c r="AKZ84" s="45"/>
      <c r="ALA84" s="45"/>
      <c r="ALB84" s="45"/>
      <c r="ALC84" s="45"/>
      <c r="ALD84" s="45"/>
      <c r="ALE84" s="45"/>
      <c r="ALF84" s="45"/>
      <c r="ALG84" s="45"/>
      <c r="ALH84" s="45"/>
      <c r="ALI84" s="45"/>
      <c r="ALJ84" s="45"/>
      <c r="ALK84" s="45"/>
      <c r="ALL84" s="45"/>
      <c r="ALM84" s="45"/>
      <c r="ALN84" s="45"/>
      <c r="ALO84" s="45"/>
      <c r="ALP84" s="45"/>
      <c r="ALQ84" s="45"/>
      <c r="ALR84" s="45"/>
      <c r="ALS84" s="45"/>
      <c r="ALT84" s="45"/>
      <c r="ALU84" s="45"/>
      <c r="ALV84" s="45"/>
      <c r="ALW84" s="45"/>
      <c r="ALX84" s="45"/>
      <c r="ALY84" s="45"/>
      <c r="ALZ84" s="45"/>
      <c r="AMA84" s="45"/>
      <c r="AMB84" s="45"/>
      <c r="AMC84" s="45"/>
      <c r="AMD84" s="45"/>
      <c r="AME84" s="45"/>
      <c r="AMF84" s="45"/>
      <c r="AMG84" s="45"/>
      <c r="AMH84" s="45"/>
      <c r="AMI84" s="45"/>
      <c r="AMJ84" s="45"/>
      <c r="AMK84" s="45"/>
      <c r="AML84" s="45"/>
      <c r="AMM84" s="45"/>
      <c r="AMN84" s="45"/>
      <c r="AMO84" s="45"/>
      <c r="AMP84" s="45"/>
      <c r="AMQ84" s="45"/>
      <c r="AMR84" s="45"/>
      <c r="AMS84" s="45"/>
      <c r="AMT84" s="45"/>
      <c r="AMU84" s="45"/>
      <c r="AMV84" s="45"/>
      <c r="AMW84" s="45"/>
      <c r="AMX84" s="45"/>
      <c r="AMY84" s="45"/>
      <c r="AMZ84" s="45"/>
      <c r="ANA84" s="45"/>
      <c r="ANB84" s="45"/>
      <c r="ANC84" s="45"/>
      <c r="AND84" s="45"/>
      <c r="ANE84" s="45"/>
      <c r="ANF84" s="45"/>
      <c r="ANG84" s="45"/>
      <c r="ANH84" s="45"/>
      <c r="ANI84" s="45"/>
      <c r="ANJ84" s="45"/>
      <c r="ANK84" s="45"/>
      <c r="ANL84" s="45"/>
      <c r="ANM84" s="45"/>
      <c r="ANN84" s="45"/>
      <c r="ANO84" s="45"/>
      <c r="ANP84" s="45"/>
      <c r="ANQ84" s="45"/>
      <c r="ANR84" s="45"/>
      <c r="ANS84" s="45"/>
      <c r="ANT84" s="45"/>
      <c r="ANU84" s="45"/>
      <c r="ANV84" s="45"/>
      <c r="ANW84" s="45"/>
      <c r="ANX84" s="45"/>
      <c r="ANY84" s="45"/>
      <c r="ANZ84" s="45"/>
      <c r="AOA84" s="45"/>
      <c r="AOB84" s="45"/>
      <c r="AOC84" s="45"/>
      <c r="AOD84" s="45"/>
      <c r="AOE84" s="45"/>
      <c r="AOF84" s="45"/>
      <c r="AOG84" s="45"/>
      <c r="AOH84" s="45"/>
      <c r="AOI84" s="45"/>
      <c r="AOJ84" s="45"/>
      <c r="AOK84" s="45"/>
      <c r="AOL84" s="45"/>
      <c r="AOM84" s="45"/>
      <c r="AON84" s="45"/>
      <c r="AOO84" s="45"/>
      <c r="AOP84" s="45"/>
      <c r="AOQ84" s="45"/>
      <c r="AOR84" s="45"/>
      <c r="AOS84" s="45"/>
      <c r="AOT84" s="45"/>
      <c r="AOU84" s="45"/>
      <c r="AOV84" s="45"/>
      <c r="AOW84" s="45"/>
      <c r="AOX84" s="45"/>
      <c r="AOY84" s="45"/>
      <c r="AOZ84" s="45"/>
      <c r="APA84" s="45"/>
      <c r="APB84" s="45"/>
      <c r="APC84" s="45"/>
      <c r="APD84" s="45"/>
      <c r="APE84" s="45"/>
      <c r="APF84" s="45"/>
      <c r="APG84" s="45"/>
      <c r="APH84" s="45"/>
      <c r="API84" s="45"/>
      <c r="APJ84" s="45"/>
      <c r="APK84" s="45"/>
      <c r="APL84" s="45"/>
      <c r="APM84" s="45"/>
      <c r="APN84" s="45"/>
      <c r="APO84" s="45"/>
      <c r="APP84" s="45"/>
      <c r="APQ84" s="45"/>
      <c r="APR84" s="45"/>
      <c r="APS84" s="45"/>
      <c r="APT84" s="45"/>
      <c r="APU84" s="45"/>
      <c r="APV84" s="45"/>
      <c r="APW84" s="45"/>
      <c r="APX84" s="45"/>
      <c r="APY84" s="45"/>
      <c r="APZ84" s="45"/>
      <c r="AQA84" s="45"/>
      <c r="AQB84" s="45"/>
      <c r="AQC84" s="45"/>
      <c r="AQD84" s="45"/>
      <c r="AQE84" s="45"/>
      <c r="AQF84" s="45"/>
      <c r="AQG84" s="45"/>
      <c r="AQH84" s="45"/>
      <c r="AQI84" s="45"/>
      <c r="AQJ84" s="45"/>
      <c r="AQK84" s="45"/>
      <c r="AQL84" s="45"/>
      <c r="AQM84" s="45"/>
      <c r="AQN84" s="45"/>
      <c r="AQO84" s="45"/>
      <c r="AQP84" s="45"/>
      <c r="AQQ84" s="45"/>
      <c r="AQR84" s="45"/>
      <c r="AQS84" s="45"/>
      <c r="AQT84" s="45"/>
      <c r="AQU84" s="45"/>
      <c r="AQV84" s="45"/>
      <c r="AQW84" s="45"/>
      <c r="AQX84" s="45"/>
      <c r="AQY84" s="45"/>
      <c r="AQZ84" s="45"/>
      <c r="ARA84" s="45"/>
      <c r="ARB84" s="45"/>
      <c r="ARC84" s="45"/>
      <c r="ARD84" s="45"/>
      <c r="ARE84" s="45"/>
      <c r="ARF84" s="45"/>
      <c r="ARG84" s="45"/>
      <c r="ARH84" s="45"/>
      <c r="ARI84" s="45"/>
      <c r="ARJ84" s="45"/>
      <c r="ARK84" s="45"/>
      <c r="ARL84" s="45"/>
      <c r="ARM84" s="45"/>
      <c r="ARN84" s="45"/>
      <c r="ARO84" s="45"/>
      <c r="ARP84" s="45"/>
      <c r="ARQ84" s="45"/>
      <c r="ARR84" s="45"/>
      <c r="ARS84" s="45"/>
      <c r="ART84" s="45"/>
      <c r="ARU84" s="45"/>
      <c r="ARV84" s="45"/>
      <c r="ARW84" s="45"/>
      <c r="ARX84" s="45"/>
      <c r="ARY84" s="45"/>
      <c r="ARZ84" s="45"/>
      <c r="ASA84" s="45"/>
      <c r="ASB84" s="45"/>
      <c r="ASC84" s="45"/>
      <c r="ASD84" s="45"/>
      <c r="ASE84" s="45"/>
      <c r="ASF84" s="45"/>
      <c r="ASG84" s="45"/>
      <c r="ASH84" s="45"/>
      <c r="ASI84" s="45"/>
      <c r="ASJ84" s="45"/>
      <c r="ASK84" s="45"/>
      <c r="ASL84" s="45"/>
      <c r="ASM84" s="45"/>
      <c r="ASN84" s="45"/>
      <c r="ASO84" s="45"/>
      <c r="ASP84" s="45"/>
      <c r="ASQ84" s="45"/>
      <c r="ASR84" s="45"/>
      <c r="ASS84" s="45"/>
      <c r="AST84" s="45"/>
      <c r="ASU84" s="45"/>
      <c r="ASV84" s="45"/>
      <c r="ASW84" s="45"/>
      <c r="ASX84" s="45"/>
      <c r="ASY84" s="45"/>
      <c r="ASZ84" s="45"/>
      <c r="ATA84" s="45"/>
      <c r="ATB84" s="45"/>
      <c r="ATC84" s="45"/>
      <c r="ATD84" s="45"/>
      <c r="ATE84" s="45"/>
      <c r="ATF84" s="45"/>
      <c r="ATG84" s="45"/>
      <c r="ATH84" s="45"/>
      <c r="ATI84" s="45"/>
      <c r="ATJ84" s="45"/>
      <c r="ATK84" s="45"/>
      <c r="ATL84" s="45"/>
      <c r="ATM84" s="45"/>
      <c r="ATN84" s="45"/>
      <c r="ATO84" s="45"/>
      <c r="ATP84" s="45"/>
      <c r="ATQ84" s="45"/>
      <c r="ATR84" s="45"/>
      <c r="ATS84" s="45"/>
      <c r="ATT84" s="45"/>
      <c r="ATU84" s="45"/>
      <c r="ATV84" s="45"/>
      <c r="ATW84" s="45"/>
      <c r="ATX84" s="45"/>
      <c r="ATY84" s="45"/>
      <c r="ATZ84" s="45"/>
      <c r="AUA84" s="45"/>
      <c r="AUB84" s="45"/>
      <c r="AUC84" s="45"/>
      <c r="AUD84" s="45"/>
      <c r="AUE84" s="45"/>
      <c r="AUF84" s="45"/>
      <c r="AUG84" s="45"/>
      <c r="AUH84" s="45"/>
      <c r="AUI84" s="45"/>
      <c r="AUJ84" s="45"/>
      <c r="AUK84" s="45"/>
      <c r="AUL84" s="45"/>
      <c r="AUM84" s="45"/>
      <c r="AUN84" s="45"/>
      <c r="AUO84" s="45"/>
      <c r="AUP84" s="45"/>
      <c r="AUQ84" s="45"/>
      <c r="AUR84" s="45"/>
      <c r="AUS84" s="45"/>
      <c r="AUT84" s="45"/>
      <c r="AUU84" s="45"/>
      <c r="AUV84" s="45"/>
      <c r="AUW84" s="45"/>
      <c r="AUX84" s="45"/>
      <c r="AUY84" s="45"/>
      <c r="AUZ84" s="45"/>
      <c r="AVA84" s="45"/>
      <c r="AVB84" s="45"/>
      <c r="AVC84" s="45"/>
      <c r="AVD84" s="45"/>
      <c r="AVE84" s="45"/>
      <c r="AVF84" s="45"/>
      <c r="AVG84" s="45"/>
      <c r="AVH84" s="45"/>
      <c r="AVI84" s="45"/>
      <c r="AVJ84" s="45"/>
      <c r="AVK84" s="45"/>
      <c r="AVL84" s="45"/>
      <c r="AVM84" s="45"/>
      <c r="AVN84" s="45"/>
      <c r="AVO84" s="45"/>
      <c r="AVP84" s="45"/>
      <c r="AVQ84" s="45"/>
      <c r="AVR84" s="45"/>
      <c r="AVS84" s="45"/>
      <c r="AVT84" s="45"/>
      <c r="AVU84" s="45"/>
      <c r="AVV84" s="45"/>
      <c r="AVW84" s="45"/>
      <c r="AVX84" s="45"/>
      <c r="AVY84" s="45"/>
      <c r="AVZ84" s="45"/>
      <c r="AWA84" s="45"/>
      <c r="AWB84" s="45"/>
      <c r="AWC84" s="45"/>
      <c r="AWD84" s="45"/>
      <c r="AWE84" s="45"/>
      <c r="AWF84" s="45"/>
      <c r="AWG84" s="45"/>
      <c r="AWH84" s="45"/>
      <c r="AWI84" s="45"/>
      <c r="AWJ84" s="45"/>
      <c r="AWK84" s="45"/>
      <c r="AWL84" s="45"/>
      <c r="AWM84" s="45"/>
      <c r="AWN84" s="45"/>
      <c r="AWO84" s="45"/>
      <c r="AWP84" s="45"/>
      <c r="AWQ84" s="45"/>
      <c r="AWR84" s="45"/>
      <c r="AWS84" s="45"/>
      <c r="AWT84" s="45"/>
      <c r="AWU84" s="45"/>
      <c r="AWV84" s="45"/>
      <c r="AWW84" s="45"/>
      <c r="AWX84" s="45"/>
      <c r="AWY84" s="45"/>
      <c r="AWZ84" s="45"/>
      <c r="AXA84" s="45"/>
      <c r="AXB84" s="45"/>
      <c r="AXC84" s="45"/>
      <c r="AXD84" s="45"/>
      <c r="AXE84" s="45"/>
      <c r="AXF84" s="45"/>
      <c r="AXG84" s="45"/>
      <c r="AXH84" s="45"/>
      <c r="AXI84" s="45"/>
      <c r="AXJ84" s="45"/>
      <c r="AXK84" s="45"/>
      <c r="AXL84" s="45"/>
      <c r="AXM84" s="45"/>
      <c r="AXN84" s="45"/>
      <c r="AXO84" s="45"/>
      <c r="AXP84" s="45"/>
      <c r="AXQ84" s="45"/>
      <c r="AXR84" s="45"/>
      <c r="AXS84" s="45"/>
      <c r="AXT84" s="45"/>
      <c r="AXU84" s="45"/>
      <c r="AXV84" s="45"/>
      <c r="AXW84" s="45"/>
      <c r="AXX84" s="45"/>
      <c r="AXY84" s="45"/>
      <c r="AXZ84" s="45"/>
      <c r="AYA84" s="45"/>
      <c r="AYB84" s="45"/>
      <c r="AYC84" s="45"/>
      <c r="AYD84" s="45"/>
      <c r="AYE84" s="45"/>
      <c r="AYF84" s="45"/>
      <c r="AYG84" s="45"/>
      <c r="AYH84" s="45"/>
      <c r="AYI84" s="45"/>
      <c r="AYJ84" s="45"/>
      <c r="AYK84" s="45"/>
      <c r="AYL84" s="45"/>
      <c r="AYM84" s="45"/>
      <c r="AYN84" s="45"/>
      <c r="AYO84" s="45"/>
      <c r="AYP84" s="45"/>
      <c r="AYQ84" s="45"/>
      <c r="AYR84" s="45"/>
      <c r="AYS84" s="45"/>
      <c r="AYT84" s="45"/>
      <c r="AYU84" s="45"/>
      <c r="AYV84" s="45"/>
      <c r="AYW84" s="45"/>
      <c r="AYX84" s="45"/>
      <c r="AYY84" s="45"/>
      <c r="AYZ84" s="45"/>
      <c r="AZA84" s="45"/>
      <c r="AZB84" s="45"/>
      <c r="AZC84" s="45"/>
      <c r="AZD84" s="45"/>
      <c r="AZE84" s="45"/>
      <c r="AZF84" s="45"/>
      <c r="AZG84" s="45"/>
      <c r="AZH84" s="45"/>
      <c r="AZI84" s="45"/>
      <c r="AZJ84" s="45"/>
      <c r="AZK84" s="45"/>
      <c r="AZL84" s="45"/>
      <c r="AZM84" s="45"/>
      <c r="AZN84" s="45"/>
      <c r="AZO84" s="45"/>
      <c r="AZP84" s="45"/>
      <c r="AZQ84" s="45"/>
      <c r="AZR84" s="45"/>
      <c r="AZS84" s="45"/>
      <c r="AZT84" s="45"/>
      <c r="AZU84" s="45"/>
      <c r="AZV84" s="45"/>
      <c r="AZW84" s="45"/>
      <c r="AZX84" s="45"/>
      <c r="AZY84" s="45"/>
      <c r="AZZ84" s="45"/>
      <c r="BAA84" s="45"/>
      <c r="BAB84" s="45"/>
      <c r="BAC84" s="45"/>
      <c r="BAD84" s="45"/>
      <c r="BAE84" s="45"/>
      <c r="BAF84" s="45"/>
      <c r="BAG84" s="45"/>
      <c r="BAH84" s="45"/>
      <c r="BAI84" s="45"/>
      <c r="BAJ84" s="45"/>
      <c r="BAK84" s="45"/>
      <c r="BAL84" s="45"/>
      <c r="BAM84" s="45"/>
      <c r="BAN84" s="45"/>
      <c r="BAO84" s="45"/>
      <c r="BAP84" s="45"/>
      <c r="BAQ84" s="45"/>
      <c r="BAR84" s="45"/>
      <c r="BAS84" s="45"/>
      <c r="BAT84" s="45"/>
      <c r="BAU84" s="45"/>
      <c r="BAV84" s="45"/>
      <c r="BAW84" s="45"/>
      <c r="BAX84" s="45"/>
      <c r="BAY84" s="45"/>
      <c r="BAZ84" s="45"/>
      <c r="BBA84" s="45"/>
      <c r="BBB84" s="45"/>
      <c r="BBC84" s="45"/>
      <c r="BBD84" s="45"/>
      <c r="BBE84" s="45"/>
      <c r="BBF84" s="45"/>
      <c r="BBG84" s="45"/>
      <c r="BBH84" s="45"/>
      <c r="BBI84" s="45"/>
      <c r="BBJ84" s="45"/>
      <c r="BBK84" s="45"/>
      <c r="BBL84" s="45"/>
      <c r="BBM84" s="45"/>
      <c r="BBN84" s="45"/>
      <c r="BBO84" s="45"/>
      <c r="BBP84" s="45"/>
      <c r="BBQ84" s="45"/>
      <c r="BBR84" s="45"/>
      <c r="BBS84" s="45"/>
      <c r="BBT84" s="45"/>
      <c r="BBU84" s="45"/>
      <c r="BBV84" s="45"/>
      <c r="BBW84" s="45"/>
      <c r="BBX84" s="45"/>
      <c r="BBY84" s="45"/>
      <c r="BBZ84" s="45"/>
      <c r="BCA84" s="45"/>
      <c r="BCB84" s="45"/>
      <c r="BCC84" s="45"/>
      <c r="BCD84" s="45"/>
      <c r="BCE84" s="45"/>
      <c r="BCF84" s="45"/>
      <c r="BCG84" s="45"/>
      <c r="BCH84" s="45"/>
      <c r="BCI84" s="45"/>
      <c r="BCJ84" s="45"/>
      <c r="BCK84" s="45"/>
      <c r="BCL84" s="45"/>
      <c r="BCM84" s="45"/>
      <c r="BCN84" s="45"/>
      <c r="BCO84" s="45"/>
      <c r="BCP84" s="45"/>
      <c r="BCQ84" s="45"/>
      <c r="BCR84" s="45"/>
      <c r="BCS84" s="45"/>
      <c r="BCT84" s="45"/>
      <c r="BCU84" s="45"/>
      <c r="BCV84" s="45"/>
      <c r="BCW84" s="45"/>
      <c r="BCX84" s="45"/>
      <c r="BCY84" s="45"/>
      <c r="BCZ84" s="45"/>
      <c r="BDA84" s="45"/>
      <c r="BDB84" s="45"/>
      <c r="BDC84" s="45"/>
      <c r="BDD84" s="45"/>
      <c r="BDE84" s="45"/>
      <c r="BDF84" s="45"/>
      <c r="BDG84" s="45"/>
      <c r="BDH84" s="45"/>
      <c r="BDI84" s="45"/>
      <c r="BDJ84" s="45"/>
      <c r="BDK84" s="45"/>
      <c r="BDL84" s="45"/>
      <c r="BDM84" s="45"/>
      <c r="BDN84" s="45"/>
      <c r="BDO84" s="45"/>
      <c r="BDP84" s="45"/>
      <c r="BDQ84" s="45"/>
      <c r="BDR84" s="45"/>
      <c r="BDS84" s="45"/>
      <c r="BDT84" s="45"/>
      <c r="BDU84" s="45"/>
      <c r="BDV84" s="45"/>
      <c r="BDW84" s="45"/>
      <c r="BDX84" s="45"/>
      <c r="BDY84" s="45"/>
      <c r="BDZ84" s="45"/>
      <c r="BEA84" s="45"/>
      <c r="BEB84" s="45"/>
      <c r="BEC84" s="45"/>
      <c r="BED84" s="45"/>
      <c r="BEE84" s="45"/>
      <c r="BEF84" s="45"/>
      <c r="BEG84" s="45"/>
      <c r="BEH84" s="45"/>
      <c r="BEI84" s="45"/>
      <c r="BEJ84" s="45"/>
      <c r="BEK84" s="45"/>
      <c r="BEL84" s="45"/>
      <c r="BEM84" s="45"/>
      <c r="BEN84" s="45"/>
      <c r="BEO84" s="45"/>
      <c r="BEP84" s="45"/>
      <c r="BEQ84" s="45"/>
      <c r="BER84" s="45"/>
      <c r="BES84" s="45"/>
      <c r="BET84" s="45"/>
      <c r="BEU84" s="45"/>
      <c r="BEV84" s="45"/>
      <c r="BEW84" s="45"/>
      <c r="BEX84" s="45"/>
      <c r="BEY84" s="45"/>
      <c r="BEZ84" s="45"/>
      <c r="BFA84" s="45"/>
      <c r="BFB84" s="45"/>
      <c r="BFC84" s="45"/>
      <c r="BFD84" s="45"/>
      <c r="BFE84" s="45"/>
      <c r="BFF84" s="45"/>
      <c r="BFG84" s="45"/>
      <c r="BFH84" s="45"/>
      <c r="BFI84" s="45"/>
      <c r="BFJ84" s="45"/>
      <c r="BFK84" s="45"/>
      <c r="BFL84" s="45"/>
      <c r="BFM84" s="45"/>
      <c r="BFN84" s="45"/>
      <c r="BFO84" s="45"/>
      <c r="BFP84" s="45"/>
      <c r="BFQ84" s="45"/>
      <c r="BFR84" s="45"/>
      <c r="BFS84" s="45"/>
      <c r="BFT84" s="45"/>
      <c r="BFU84" s="45"/>
      <c r="BFV84" s="45"/>
      <c r="BFW84" s="45"/>
      <c r="BFX84" s="45"/>
      <c r="BFY84" s="45"/>
      <c r="BFZ84" s="45"/>
      <c r="BGA84" s="45"/>
      <c r="BGB84" s="45"/>
      <c r="BGC84" s="45"/>
      <c r="BGD84" s="45"/>
      <c r="BGE84" s="45"/>
      <c r="BGF84" s="45"/>
      <c r="BGG84" s="45"/>
      <c r="BGH84" s="45"/>
      <c r="BGI84" s="45"/>
      <c r="BGJ84" s="45"/>
      <c r="BGK84" s="45"/>
      <c r="BGL84" s="45"/>
      <c r="BGM84" s="45"/>
      <c r="BGN84" s="45"/>
      <c r="BGO84" s="45"/>
      <c r="BGP84" s="45"/>
      <c r="BGQ84" s="45"/>
      <c r="BGR84" s="45"/>
      <c r="BGS84" s="45"/>
      <c r="BGT84" s="45"/>
      <c r="BGU84" s="45"/>
      <c r="BGV84" s="45"/>
      <c r="BGW84" s="45"/>
      <c r="BGX84" s="45"/>
      <c r="BGY84" s="45"/>
      <c r="BGZ84" s="45"/>
      <c r="BHA84" s="45"/>
      <c r="BHB84" s="45"/>
      <c r="BHC84" s="45"/>
      <c r="BHD84" s="45"/>
      <c r="BHE84" s="45"/>
      <c r="BHF84" s="45"/>
      <c r="BHG84" s="45"/>
      <c r="BHH84" s="45"/>
      <c r="BHI84" s="45"/>
      <c r="BHJ84" s="45"/>
      <c r="BHK84" s="45"/>
      <c r="BHL84" s="45"/>
      <c r="BHM84" s="45"/>
      <c r="BHN84" s="45"/>
      <c r="BHO84" s="45"/>
      <c r="BHP84" s="45"/>
      <c r="BHQ84" s="45"/>
      <c r="BHR84" s="45"/>
      <c r="BHS84" s="45"/>
      <c r="BHT84" s="45"/>
      <c r="BHU84" s="45"/>
      <c r="BHV84" s="45"/>
      <c r="BHW84" s="45"/>
      <c r="BHX84" s="45"/>
      <c r="BHY84" s="45"/>
      <c r="BHZ84" s="45"/>
      <c r="BIA84" s="45"/>
      <c r="BIB84" s="45"/>
      <c r="BIC84" s="45"/>
      <c r="BID84" s="45"/>
      <c r="BIE84" s="45"/>
      <c r="BIF84" s="45"/>
      <c r="BIG84" s="45"/>
      <c r="BIH84" s="45"/>
      <c r="BII84" s="45"/>
      <c r="BIJ84" s="45"/>
      <c r="BIK84" s="45"/>
      <c r="BIL84" s="45"/>
      <c r="BIM84" s="45"/>
      <c r="BIN84" s="45"/>
      <c r="BIO84" s="45"/>
      <c r="BIP84" s="45"/>
      <c r="BIQ84" s="45"/>
      <c r="BIR84" s="45"/>
      <c r="BIS84" s="45"/>
      <c r="BIT84" s="45"/>
      <c r="BIU84" s="45"/>
      <c r="BIV84" s="45"/>
      <c r="BIW84" s="45"/>
      <c r="BIX84" s="45"/>
      <c r="BIY84" s="45"/>
      <c r="BIZ84" s="45"/>
      <c r="BJA84" s="45"/>
      <c r="BJB84" s="45"/>
      <c r="BJC84" s="45"/>
      <c r="BJD84" s="45"/>
      <c r="BJE84" s="45"/>
      <c r="BJF84" s="45"/>
      <c r="BJG84" s="45"/>
      <c r="BJH84" s="45"/>
      <c r="BJI84" s="45"/>
      <c r="BJJ84" s="45"/>
      <c r="BJK84" s="45"/>
      <c r="BJL84" s="45"/>
      <c r="BJM84" s="45"/>
      <c r="BJN84" s="45"/>
      <c r="BJO84" s="45"/>
      <c r="BJP84" s="45"/>
      <c r="BJQ84" s="45"/>
      <c r="BJR84" s="45"/>
      <c r="BJS84" s="45"/>
      <c r="BJT84" s="45"/>
      <c r="BJU84" s="45"/>
      <c r="BJV84" s="45"/>
      <c r="BJW84" s="45"/>
      <c r="BJX84" s="45"/>
      <c r="BJY84" s="45"/>
      <c r="BJZ84" s="45"/>
      <c r="BKA84" s="45"/>
      <c r="BKB84" s="45"/>
      <c r="BKC84" s="45"/>
      <c r="BKD84" s="45"/>
      <c r="BKE84" s="45"/>
      <c r="BKF84" s="45"/>
      <c r="BKG84" s="45"/>
      <c r="BKH84" s="45"/>
      <c r="BKI84" s="45"/>
      <c r="BKJ84" s="45"/>
      <c r="BKK84" s="45"/>
      <c r="BKL84" s="45"/>
      <c r="BKM84" s="45"/>
      <c r="BKN84" s="45"/>
      <c r="BKO84" s="45"/>
      <c r="BKP84" s="45"/>
      <c r="BKQ84" s="45"/>
      <c r="BKR84" s="45"/>
      <c r="BKS84" s="45"/>
      <c r="BKT84" s="45"/>
      <c r="BKU84" s="45"/>
      <c r="BKV84" s="45"/>
      <c r="BKW84" s="45"/>
      <c r="BKX84" s="45"/>
      <c r="BKY84" s="45"/>
      <c r="BKZ84" s="45"/>
      <c r="BLA84" s="45"/>
      <c r="BLB84" s="45"/>
      <c r="BLC84" s="45"/>
      <c r="BLD84" s="45"/>
      <c r="BLE84" s="45"/>
      <c r="BLF84" s="45"/>
      <c r="BLG84" s="45"/>
      <c r="BLH84" s="45"/>
      <c r="BLI84" s="45"/>
      <c r="BLJ84" s="45"/>
      <c r="BLK84" s="45"/>
      <c r="BLL84" s="45"/>
      <c r="BLM84" s="45"/>
      <c r="BLN84" s="45"/>
      <c r="BLO84" s="45"/>
      <c r="BLP84" s="45"/>
      <c r="BLQ84" s="45"/>
      <c r="BLR84" s="45"/>
      <c r="BLS84" s="45"/>
      <c r="BLT84" s="45"/>
      <c r="BLU84" s="45"/>
      <c r="BLV84" s="45"/>
      <c r="BLW84" s="45"/>
      <c r="BLX84" s="45"/>
      <c r="BLY84" s="45"/>
      <c r="BLZ84" s="45"/>
      <c r="BMA84" s="45"/>
      <c r="BMB84" s="45"/>
      <c r="BMC84" s="45"/>
      <c r="BMD84" s="45"/>
      <c r="BME84" s="45"/>
      <c r="BMF84" s="45"/>
      <c r="BMG84" s="45"/>
      <c r="BMH84" s="45"/>
      <c r="BMI84" s="45"/>
      <c r="BMJ84" s="45"/>
      <c r="BMK84" s="45"/>
      <c r="BML84" s="45"/>
      <c r="BMM84" s="45"/>
      <c r="BMN84" s="45"/>
      <c r="BMO84" s="45"/>
      <c r="BMP84" s="45"/>
      <c r="BMQ84" s="45"/>
      <c r="BMR84" s="45"/>
      <c r="BMS84" s="45"/>
      <c r="BMT84" s="45"/>
      <c r="BMU84" s="45"/>
      <c r="BMV84" s="45"/>
      <c r="BMW84" s="45"/>
      <c r="BMX84" s="45"/>
      <c r="BMY84" s="45"/>
      <c r="BMZ84" s="45"/>
      <c r="BNA84" s="45"/>
      <c r="BNB84" s="45"/>
      <c r="BNC84" s="45"/>
      <c r="BND84" s="45"/>
      <c r="BNE84" s="45"/>
      <c r="BNF84" s="45"/>
      <c r="BNG84" s="45"/>
      <c r="BNH84" s="45"/>
      <c r="BNI84" s="45"/>
      <c r="BNJ84" s="45"/>
      <c r="BNK84" s="45"/>
      <c r="BNL84" s="45"/>
      <c r="BNM84" s="45"/>
      <c r="BNN84" s="45"/>
      <c r="BNO84" s="45"/>
      <c r="BNP84" s="45"/>
      <c r="BNQ84" s="45"/>
      <c r="BNR84" s="45"/>
      <c r="BNS84" s="45"/>
      <c r="BNT84" s="45"/>
      <c r="BNU84" s="45"/>
      <c r="BNV84" s="45"/>
      <c r="BNW84" s="45"/>
      <c r="BNX84" s="45"/>
      <c r="BNY84" s="45"/>
      <c r="BNZ84" s="45"/>
      <c r="BOA84" s="45"/>
      <c r="BOB84" s="45"/>
      <c r="BOC84" s="45"/>
      <c r="BOD84" s="45"/>
      <c r="BOE84" s="45"/>
      <c r="BOF84" s="45"/>
      <c r="BOG84" s="45"/>
      <c r="BOH84" s="45"/>
      <c r="BOI84" s="45"/>
      <c r="BOJ84" s="45"/>
      <c r="BOK84" s="45"/>
      <c r="BOL84" s="45"/>
      <c r="BOM84" s="45"/>
      <c r="BON84" s="45"/>
      <c r="BOO84" s="45"/>
      <c r="BOP84" s="45"/>
      <c r="BOQ84" s="45"/>
      <c r="BOR84" s="45"/>
      <c r="BOS84" s="45"/>
      <c r="BOT84" s="45"/>
      <c r="BOU84" s="45"/>
      <c r="BOV84" s="45"/>
      <c r="BOW84" s="45"/>
      <c r="BOX84" s="45"/>
      <c r="BOY84" s="45"/>
      <c r="BOZ84" s="45"/>
      <c r="BPA84" s="45"/>
      <c r="BPB84" s="45"/>
      <c r="BPC84" s="45"/>
      <c r="BPD84" s="45"/>
      <c r="BPE84" s="45"/>
      <c r="BPF84" s="45"/>
      <c r="BPG84" s="45"/>
      <c r="BPH84" s="45"/>
      <c r="BPI84" s="45"/>
      <c r="BPJ84" s="45"/>
      <c r="BPK84" s="45"/>
      <c r="BPL84" s="45"/>
      <c r="BPM84" s="45"/>
      <c r="BPN84" s="45"/>
      <c r="BPO84" s="45"/>
      <c r="BPP84" s="45"/>
      <c r="BPQ84" s="45"/>
      <c r="BPR84" s="45"/>
      <c r="BPS84" s="45"/>
      <c r="BPT84" s="45"/>
      <c r="BPU84" s="45"/>
      <c r="BPV84" s="45"/>
      <c r="BPW84" s="45"/>
      <c r="BPX84" s="45"/>
      <c r="BPY84" s="45"/>
      <c r="BPZ84" s="45"/>
      <c r="BQA84" s="45"/>
      <c r="BQB84" s="45"/>
      <c r="BQC84" s="45"/>
      <c r="BQD84" s="45"/>
      <c r="BQE84" s="45"/>
      <c r="BQF84" s="45"/>
      <c r="BQG84" s="45"/>
      <c r="BQH84" s="45"/>
      <c r="BQI84" s="45"/>
      <c r="BQJ84" s="45"/>
      <c r="BQK84" s="45"/>
      <c r="BQL84" s="45"/>
      <c r="BQM84" s="45"/>
      <c r="BQN84" s="45"/>
      <c r="BQO84" s="45"/>
      <c r="BQP84" s="45"/>
      <c r="BQQ84" s="45"/>
      <c r="BQR84" s="45"/>
      <c r="BQS84" s="45"/>
      <c r="BQT84" s="45"/>
      <c r="BQU84" s="45"/>
      <c r="BQV84" s="45"/>
      <c r="BQW84" s="45"/>
      <c r="BQX84" s="45"/>
      <c r="BQY84" s="45"/>
      <c r="BQZ84" s="45"/>
      <c r="BRA84" s="45"/>
      <c r="BRB84" s="45"/>
      <c r="BRC84" s="45"/>
      <c r="BRD84" s="45"/>
      <c r="BRE84" s="45"/>
      <c r="BRF84" s="45"/>
      <c r="BRG84" s="45"/>
      <c r="BRH84" s="45"/>
      <c r="BRI84" s="45"/>
      <c r="BRJ84" s="45"/>
      <c r="BRK84" s="45"/>
      <c r="BRL84" s="45"/>
      <c r="BRM84" s="45"/>
      <c r="BRN84" s="45"/>
      <c r="BRO84" s="45"/>
      <c r="BRP84" s="45"/>
      <c r="BRQ84" s="45"/>
      <c r="BRR84" s="45"/>
      <c r="BRS84" s="45"/>
      <c r="BRT84" s="45"/>
      <c r="BRU84" s="45"/>
      <c r="BRV84" s="45"/>
      <c r="BRW84" s="45"/>
      <c r="BRX84" s="45"/>
      <c r="BRY84" s="45"/>
      <c r="BRZ84" s="45"/>
      <c r="BSA84" s="45"/>
      <c r="BSB84" s="45"/>
      <c r="BSC84" s="45"/>
      <c r="BSD84" s="45"/>
      <c r="BSE84" s="45"/>
      <c r="BSF84" s="45"/>
      <c r="BSG84" s="45"/>
      <c r="BSH84" s="45"/>
      <c r="BSI84" s="45"/>
      <c r="BSJ84" s="45"/>
      <c r="BSK84" s="45"/>
      <c r="BSL84" s="45"/>
      <c r="BSM84" s="45"/>
      <c r="BSN84" s="45"/>
      <c r="BSO84" s="45"/>
      <c r="BSP84" s="45"/>
      <c r="BSQ84" s="45"/>
      <c r="BSR84" s="45"/>
      <c r="BSS84" s="45"/>
      <c r="BST84" s="45"/>
      <c r="BSU84" s="45"/>
      <c r="BSV84" s="45"/>
      <c r="BSW84" s="45"/>
      <c r="BSX84" s="45"/>
      <c r="BSY84" s="45"/>
      <c r="BSZ84" s="45"/>
      <c r="BTA84" s="45"/>
      <c r="BTB84" s="45"/>
      <c r="BTC84" s="45"/>
      <c r="BTD84" s="45"/>
      <c r="BTE84" s="45"/>
      <c r="BTF84" s="45"/>
      <c r="BTG84" s="45"/>
      <c r="BTH84" s="45"/>
      <c r="BTI84" s="45"/>
      <c r="BTJ84" s="45"/>
      <c r="BTK84" s="45"/>
      <c r="BTL84" s="45"/>
      <c r="BTM84" s="45"/>
      <c r="BTN84" s="45"/>
      <c r="BTO84" s="45"/>
      <c r="BTP84" s="45"/>
      <c r="BTQ84" s="45"/>
      <c r="BTR84" s="45"/>
      <c r="BTS84" s="45"/>
      <c r="BTT84" s="45"/>
      <c r="BTU84" s="45"/>
      <c r="BTV84" s="45"/>
      <c r="BTW84" s="45"/>
      <c r="BTX84" s="45"/>
      <c r="BTY84" s="45"/>
      <c r="BTZ84" s="45"/>
      <c r="BUA84" s="45"/>
      <c r="BUB84" s="45"/>
      <c r="BUC84" s="45"/>
      <c r="BUD84" s="45"/>
      <c r="BUE84" s="45"/>
      <c r="BUF84" s="45"/>
      <c r="BUG84" s="45"/>
      <c r="BUH84" s="45"/>
      <c r="BUI84" s="45"/>
      <c r="BUJ84" s="45"/>
      <c r="BUK84" s="45"/>
      <c r="BUL84" s="45"/>
      <c r="BUM84" s="45"/>
      <c r="BUN84" s="45"/>
      <c r="BUO84" s="45"/>
      <c r="BUP84" s="45"/>
      <c r="BUQ84" s="45"/>
      <c r="BUR84" s="45"/>
      <c r="BUS84" s="45"/>
      <c r="BUT84" s="45"/>
      <c r="BUU84" s="45"/>
      <c r="BUV84" s="45"/>
      <c r="BUW84" s="45"/>
      <c r="BUX84" s="45"/>
      <c r="BUY84" s="45"/>
      <c r="BUZ84" s="45"/>
      <c r="BVA84" s="45"/>
      <c r="BVB84" s="45"/>
      <c r="BVC84" s="45"/>
      <c r="BVD84" s="45"/>
      <c r="BVE84" s="45"/>
      <c r="BVF84" s="45"/>
      <c r="BVG84" s="45"/>
      <c r="BVH84" s="45"/>
      <c r="BVI84" s="45"/>
      <c r="BVJ84" s="45"/>
      <c r="BVK84" s="45"/>
      <c r="BVL84" s="45"/>
      <c r="BVM84" s="45"/>
      <c r="BVN84" s="45"/>
      <c r="BVO84" s="45"/>
      <c r="BVP84" s="45"/>
      <c r="BVQ84" s="45"/>
      <c r="BVR84" s="45"/>
      <c r="BVS84" s="45"/>
      <c r="BVT84" s="45"/>
      <c r="BVU84" s="45"/>
      <c r="BVV84" s="45"/>
      <c r="BVW84" s="45"/>
      <c r="BVX84" s="45"/>
      <c r="BVY84" s="45"/>
      <c r="BVZ84" s="45"/>
      <c r="BWA84" s="45"/>
      <c r="BWB84" s="45"/>
      <c r="BWC84" s="45"/>
      <c r="BWD84" s="45"/>
      <c r="BWE84" s="45"/>
      <c r="BWF84" s="45"/>
      <c r="BWG84" s="45"/>
      <c r="BWH84" s="45"/>
      <c r="BWI84" s="45"/>
      <c r="BWJ84" s="45"/>
      <c r="BWK84" s="45"/>
      <c r="BWL84" s="45"/>
      <c r="BWM84" s="45"/>
      <c r="BWN84" s="45"/>
      <c r="BWO84" s="45"/>
      <c r="BWP84" s="45"/>
      <c r="BWQ84" s="45"/>
      <c r="BWR84" s="45"/>
      <c r="BWS84" s="45"/>
      <c r="BWT84" s="45"/>
      <c r="BWU84" s="45"/>
      <c r="BWV84" s="45"/>
      <c r="BWW84" s="45"/>
      <c r="BWX84" s="45"/>
      <c r="BWY84" s="45"/>
      <c r="BWZ84" s="45"/>
      <c r="BXA84" s="45"/>
      <c r="BXB84" s="45"/>
      <c r="BXC84" s="45"/>
      <c r="BXD84" s="45"/>
      <c r="BXE84" s="45"/>
      <c r="BXF84" s="45"/>
      <c r="BXG84" s="45"/>
      <c r="BXH84" s="45"/>
      <c r="BXI84" s="45"/>
      <c r="BXJ84" s="45"/>
      <c r="BXK84" s="45"/>
      <c r="BXL84" s="45"/>
      <c r="BXM84" s="45"/>
      <c r="BXN84" s="45"/>
      <c r="BXO84" s="45"/>
      <c r="BXP84" s="45"/>
      <c r="BXQ84" s="45"/>
      <c r="BXR84" s="45"/>
      <c r="BXS84" s="45"/>
      <c r="BXT84" s="45"/>
      <c r="BXU84" s="45"/>
      <c r="BXV84" s="45"/>
      <c r="BXW84" s="45"/>
      <c r="BXX84" s="45"/>
      <c r="BXY84" s="45"/>
      <c r="BXZ84" s="45"/>
      <c r="BYA84" s="45"/>
      <c r="BYB84" s="45"/>
      <c r="BYC84" s="45"/>
      <c r="BYD84" s="45"/>
      <c r="BYE84" s="45"/>
      <c r="BYF84" s="45"/>
      <c r="BYG84" s="45"/>
      <c r="BYH84" s="45"/>
      <c r="BYI84" s="45"/>
      <c r="BYJ84" s="45"/>
      <c r="BYK84" s="45"/>
      <c r="BYL84" s="45"/>
      <c r="BYM84" s="45"/>
      <c r="BYN84" s="45"/>
      <c r="BYO84" s="45"/>
      <c r="BYP84" s="45"/>
      <c r="BYQ84" s="45"/>
      <c r="BYR84" s="45"/>
      <c r="BYS84" s="45"/>
      <c r="BYT84" s="45"/>
      <c r="BYU84" s="45"/>
      <c r="BYV84" s="45"/>
      <c r="BYW84" s="45"/>
      <c r="BYX84" s="45"/>
      <c r="BYY84" s="45"/>
      <c r="BYZ84" s="45"/>
      <c r="BZA84" s="45"/>
      <c r="BZB84" s="45"/>
      <c r="BZC84" s="45"/>
      <c r="BZD84" s="45"/>
      <c r="BZE84" s="45"/>
      <c r="BZF84" s="45"/>
      <c r="BZG84" s="45"/>
      <c r="BZH84" s="45"/>
      <c r="BZI84" s="45"/>
      <c r="BZJ84" s="45"/>
      <c r="BZK84" s="45"/>
      <c r="BZL84" s="45"/>
      <c r="BZM84" s="45"/>
      <c r="BZN84" s="45"/>
      <c r="BZO84" s="45"/>
      <c r="BZP84" s="45"/>
      <c r="BZQ84" s="45"/>
      <c r="BZR84" s="45"/>
      <c r="BZS84" s="45"/>
      <c r="BZT84" s="45"/>
      <c r="BZU84" s="45"/>
      <c r="BZV84" s="45"/>
      <c r="BZW84" s="45"/>
      <c r="BZX84" s="45"/>
      <c r="BZY84" s="45"/>
      <c r="BZZ84" s="45"/>
      <c r="CAA84" s="45"/>
      <c r="CAB84" s="45"/>
      <c r="CAC84" s="45"/>
      <c r="CAD84" s="45"/>
      <c r="CAE84" s="45"/>
      <c r="CAF84" s="45"/>
      <c r="CAG84" s="45"/>
      <c r="CAH84" s="45"/>
      <c r="CAI84" s="45"/>
      <c r="CAJ84" s="45"/>
      <c r="CAK84" s="45"/>
      <c r="CAL84" s="45"/>
      <c r="CAM84" s="45"/>
      <c r="CAN84" s="45"/>
      <c r="CAO84" s="45"/>
      <c r="CAP84" s="45"/>
      <c r="CAQ84" s="45"/>
      <c r="CAR84" s="45"/>
      <c r="CAS84" s="45"/>
      <c r="CAT84" s="45"/>
      <c r="CAU84" s="45"/>
      <c r="CAV84" s="45"/>
      <c r="CAW84" s="45"/>
      <c r="CAX84" s="45"/>
      <c r="CAY84" s="45"/>
      <c r="CAZ84" s="45"/>
      <c r="CBA84" s="45"/>
      <c r="CBB84" s="45"/>
      <c r="CBC84" s="45"/>
      <c r="CBD84" s="45"/>
      <c r="CBE84" s="45"/>
      <c r="CBF84" s="45"/>
      <c r="CBG84" s="45"/>
      <c r="CBH84" s="45"/>
      <c r="CBI84" s="45"/>
      <c r="CBJ84" s="45"/>
      <c r="CBK84" s="45"/>
      <c r="CBL84" s="45"/>
      <c r="CBM84" s="45"/>
      <c r="CBN84" s="45"/>
      <c r="CBO84" s="45"/>
      <c r="CBP84" s="45"/>
      <c r="CBQ84" s="45"/>
      <c r="CBR84" s="45"/>
      <c r="CBS84" s="45"/>
      <c r="CBT84" s="45"/>
      <c r="CBU84" s="45"/>
      <c r="CBV84" s="45"/>
      <c r="CBW84" s="45"/>
      <c r="CBX84" s="45"/>
      <c r="CBY84" s="45"/>
      <c r="CBZ84" s="45"/>
      <c r="CCA84" s="45"/>
      <c r="CCB84" s="45"/>
      <c r="CCC84" s="45"/>
      <c r="CCD84" s="45"/>
      <c r="CCE84" s="45"/>
      <c r="CCF84" s="45"/>
      <c r="CCG84" s="45"/>
      <c r="CCH84" s="45"/>
      <c r="CCI84" s="45"/>
      <c r="CCJ84" s="45"/>
      <c r="CCK84" s="45"/>
      <c r="CCL84" s="45"/>
      <c r="CCM84" s="45"/>
      <c r="CCN84" s="45"/>
      <c r="CCO84" s="45"/>
      <c r="CCP84" s="45"/>
      <c r="CCQ84" s="45"/>
      <c r="CCR84" s="45"/>
      <c r="CCS84" s="45"/>
      <c r="CCT84" s="45"/>
      <c r="CCU84" s="45"/>
      <c r="CCV84" s="45"/>
      <c r="CCW84" s="45"/>
      <c r="CCX84" s="45"/>
      <c r="CCY84" s="45"/>
      <c r="CCZ84" s="45"/>
      <c r="CDA84" s="45"/>
      <c r="CDB84" s="45"/>
      <c r="CDC84" s="45"/>
      <c r="CDD84" s="45"/>
      <c r="CDE84" s="45"/>
      <c r="CDF84" s="45"/>
      <c r="CDG84" s="45"/>
      <c r="CDH84" s="45"/>
      <c r="CDI84" s="45"/>
      <c r="CDJ84" s="45"/>
      <c r="CDK84" s="45"/>
      <c r="CDL84" s="45"/>
      <c r="CDM84" s="45"/>
      <c r="CDN84" s="45"/>
      <c r="CDO84" s="45"/>
      <c r="CDP84" s="45"/>
      <c r="CDQ84" s="45"/>
      <c r="CDR84" s="45"/>
      <c r="CDS84" s="45"/>
      <c r="CDT84" s="45"/>
      <c r="CDU84" s="45"/>
      <c r="CDV84" s="45"/>
      <c r="CDW84" s="45"/>
      <c r="CDX84" s="45"/>
      <c r="CDY84" s="45"/>
      <c r="CDZ84" s="45"/>
      <c r="CEA84" s="45"/>
      <c r="CEB84" s="45"/>
      <c r="CEC84" s="45"/>
      <c r="CED84" s="45"/>
      <c r="CEE84" s="45"/>
      <c r="CEF84" s="45"/>
      <c r="CEG84" s="45"/>
      <c r="CEH84" s="45"/>
      <c r="CEI84" s="45"/>
      <c r="CEJ84" s="45"/>
      <c r="CEK84" s="45"/>
      <c r="CEL84" s="45"/>
      <c r="CEM84" s="45"/>
      <c r="CEN84" s="45"/>
      <c r="CEO84" s="45"/>
      <c r="CEP84" s="45"/>
      <c r="CEQ84" s="45"/>
      <c r="CER84" s="45"/>
      <c r="CES84" s="45"/>
      <c r="CET84" s="45"/>
      <c r="CEU84" s="45"/>
      <c r="CEV84" s="45"/>
      <c r="CEW84" s="45"/>
      <c r="CEX84" s="45"/>
      <c r="CEY84" s="45"/>
      <c r="CEZ84" s="45"/>
      <c r="CFA84" s="45"/>
      <c r="CFB84" s="45"/>
      <c r="CFC84" s="45"/>
      <c r="CFD84" s="45"/>
      <c r="CFE84" s="45"/>
      <c r="CFF84" s="45"/>
      <c r="CFG84" s="45"/>
      <c r="CFH84" s="45"/>
      <c r="CFI84" s="45"/>
      <c r="CFJ84" s="45"/>
      <c r="CFK84" s="45"/>
      <c r="CFL84" s="45"/>
      <c r="CFM84" s="45"/>
      <c r="CFN84" s="45"/>
      <c r="CFO84" s="45"/>
      <c r="CFP84" s="45"/>
      <c r="CFQ84" s="45"/>
      <c r="CFR84" s="45"/>
      <c r="CFS84" s="45"/>
      <c r="CFT84" s="45"/>
      <c r="CFU84" s="45"/>
      <c r="CFV84" s="45"/>
      <c r="CFW84" s="45"/>
      <c r="CFX84" s="45"/>
      <c r="CFY84" s="45"/>
      <c r="CFZ84" s="45"/>
      <c r="CGA84" s="45"/>
      <c r="CGB84" s="45"/>
      <c r="CGC84" s="45"/>
      <c r="CGD84" s="45"/>
      <c r="CGE84" s="45"/>
      <c r="CGF84" s="45"/>
      <c r="CGG84" s="45"/>
      <c r="CGH84" s="45"/>
      <c r="CGI84" s="45"/>
      <c r="CGJ84" s="45"/>
      <c r="CGK84" s="45"/>
      <c r="CGL84" s="45"/>
      <c r="CGM84" s="45"/>
      <c r="CGN84" s="45"/>
      <c r="CGO84" s="45"/>
      <c r="CGP84" s="45"/>
      <c r="CGQ84" s="45"/>
      <c r="CGR84" s="45"/>
      <c r="CGS84" s="45"/>
      <c r="CGT84" s="45"/>
      <c r="CGU84" s="45"/>
      <c r="CGV84" s="45"/>
      <c r="CGW84" s="45"/>
      <c r="CGX84" s="45"/>
      <c r="CGY84" s="45"/>
      <c r="CGZ84" s="45"/>
      <c r="CHA84" s="45"/>
      <c r="CHB84" s="45"/>
      <c r="CHC84" s="45"/>
      <c r="CHD84" s="45"/>
      <c r="CHE84" s="45"/>
      <c r="CHF84" s="45"/>
      <c r="CHG84" s="45"/>
      <c r="CHH84" s="45"/>
      <c r="CHI84" s="45"/>
      <c r="CHJ84" s="45"/>
      <c r="CHK84" s="45"/>
      <c r="CHL84" s="45"/>
      <c r="CHM84" s="45"/>
      <c r="CHN84" s="45"/>
      <c r="CHO84" s="45"/>
      <c r="CHP84" s="45"/>
      <c r="CHQ84" s="45"/>
      <c r="CHR84" s="45"/>
      <c r="CHS84" s="45"/>
      <c r="CHT84" s="45"/>
      <c r="CHU84" s="45"/>
      <c r="CHV84" s="45"/>
      <c r="CHW84" s="45"/>
      <c r="CHX84" s="45"/>
      <c r="CHY84" s="45"/>
      <c r="CHZ84" s="45"/>
      <c r="CIA84" s="45"/>
      <c r="CIB84" s="45"/>
      <c r="CIC84" s="45"/>
      <c r="CID84" s="45"/>
      <c r="CIE84" s="45"/>
      <c r="CIF84" s="45"/>
      <c r="CIG84" s="45"/>
      <c r="CIH84" s="45"/>
      <c r="CII84" s="45"/>
      <c r="CIJ84" s="45"/>
      <c r="CIK84" s="45"/>
      <c r="CIL84" s="45"/>
      <c r="CIM84" s="45"/>
      <c r="CIN84" s="45"/>
      <c r="CIO84" s="45"/>
      <c r="CIP84" s="45"/>
      <c r="CIQ84" s="45"/>
      <c r="CIR84" s="45"/>
      <c r="CIS84" s="45"/>
      <c r="CIT84" s="45"/>
      <c r="CIU84" s="45"/>
      <c r="CIV84" s="45"/>
      <c r="CIW84" s="45"/>
      <c r="CIX84" s="45"/>
      <c r="CIY84" s="45"/>
      <c r="CIZ84" s="45"/>
      <c r="CJA84" s="45"/>
      <c r="CJB84" s="45"/>
      <c r="CJC84" s="45"/>
      <c r="CJD84" s="45"/>
      <c r="CJE84" s="45"/>
      <c r="CJF84" s="45"/>
      <c r="CJG84" s="45"/>
      <c r="CJH84" s="45"/>
      <c r="CJI84" s="45"/>
      <c r="CJJ84" s="45"/>
      <c r="CJK84" s="45"/>
      <c r="CJL84" s="45"/>
      <c r="CJM84" s="45"/>
      <c r="CJN84" s="45"/>
      <c r="CJO84" s="45"/>
      <c r="CJP84" s="45"/>
      <c r="CJQ84" s="45"/>
      <c r="CJR84" s="45"/>
      <c r="CJS84" s="45"/>
      <c r="CJT84" s="45"/>
      <c r="CJU84" s="45"/>
      <c r="CJV84" s="45"/>
      <c r="CJW84" s="45"/>
      <c r="CJX84" s="45"/>
      <c r="CJY84" s="45"/>
      <c r="CJZ84" s="45"/>
      <c r="CKA84" s="45"/>
      <c r="CKB84" s="45"/>
      <c r="CKC84" s="45"/>
      <c r="CKD84" s="45"/>
      <c r="CKE84" s="45"/>
      <c r="CKF84" s="45"/>
      <c r="CKG84" s="45"/>
      <c r="CKH84" s="45"/>
      <c r="CKI84" s="45"/>
      <c r="CKJ84" s="45"/>
      <c r="CKK84" s="45"/>
      <c r="CKL84" s="45"/>
      <c r="CKM84" s="45"/>
      <c r="CKN84" s="45"/>
      <c r="CKO84" s="45"/>
      <c r="CKP84" s="45"/>
      <c r="CKQ84" s="45"/>
      <c r="CKR84" s="45"/>
      <c r="CKS84" s="45"/>
      <c r="CKT84" s="45"/>
      <c r="CKU84" s="45"/>
      <c r="CKV84" s="45"/>
      <c r="CKW84" s="45"/>
      <c r="CKX84" s="45"/>
      <c r="CKY84" s="45"/>
      <c r="CKZ84" s="45"/>
      <c r="CLA84" s="45"/>
      <c r="CLB84" s="45"/>
      <c r="CLC84" s="45"/>
      <c r="CLD84" s="45"/>
      <c r="CLE84" s="45"/>
      <c r="CLF84" s="45"/>
      <c r="CLG84" s="45"/>
      <c r="CLH84" s="45"/>
      <c r="CLI84" s="45"/>
      <c r="CLJ84" s="45"/>
      <c r="CLK84" s="45"/>
      <c r="CLL84" s="45"/>
      <c r="CLM84" s="45"/>
      <c r="CLN84" s="45"/>
      <c r="CLO84" s="45"/>
      <c r="CLP84" s="45"/>
      <c r="CLQ84" s="45"/>
      <c r="CLR84" s="45"/>
      <c r="CLS84" s="45"/>
      <c r="CLT84" s="45"/>
      <c r="CLU84" s="45"/>
      <c r="CLV84" s="45"/>
      <c r="CLW84" s="45"/>
      <c r="CLX84" s="45"/>
      <c r="CLY84" s="45"/>
      <c r="CLZ84" s="45"/>
      <c r="CMA84" s="45"/>
      <c r="CMB84" s="45"/>
      <c r="CMC84" s="45"/>
      <c r="CMD84" s="45"/>
      <c r="CME84" s="45"/>
      <c r="CMF84" s="45"/>
      <c r="CMG84" s="45"/>
      <c r="CMH84" s="45"/>
      <c r="CMI84" s="45"/>
      <c r="CMJ84" s="45"/>
      <c r="CMK84" s="45"/>
      <c r="CML84" s="45"/>
      <c r="CMM84" s="45"/>
      <c r="CMN84" s="45"/>
      <c r="CMO84" s="45"/>
      <c r="CMP84" s="45"/>
      <c r="CMQ84" s="45"/>
      <c r="CMR84" s="45"/>
      <c r="CMS84" s="45"/>
      <c r="CMT84" s="45"/>
      <c r="CMU84" s="45"/>
      <c r="CMV84" s="45"/>
      <c r="CMW84" s="45"/>
      <c r="CMX84" s="45"/>
      <c r="CMY84" s="45"/>
      <c r="CMZ84" s="45"/>
      <c r="CNA84" s="45"/>
      <c r="CNB84" s="45"/>
      <c r="CNC84" s="45"/>
      <c r="CND84" s="45"/>
      <c r="CNE84" s="45"/>
      <c r="CNF84" s="45"/>
      <c r="CNG84" s="45"/>
      <c r="CNH84" s="45"/>
      <c r="CNI84" s="45"/>
      <c r="CNJ84" s="45"/>
      <c r="CNK84" s="45"/>
      <c r="CNL84" s="45"/>
      <c r="CNM84" s="45"/>
      <c r="CNN84" s="45"/>
      <c r="CNO84" s="45"/>
      <c r="CNP84" s="45"/>
      <c r="CNQ84" s="45"/>
      <c r="CNR84" s="45"/>
      <c r="CNS84" s="45"/>
      <c r="CNT84" s="45"/>
      <c r="CNU84" s="45"/>
      <c r="CNV84" s="45"/>
      <c r="CNW84" s="45"/>
      <c r="CNX84" s="45"/>
      <c r="CNY84" s="45"/>
      <c r="CNZ84" s="45"/>
      <c r="COA84" s="45"/>
      <c r="COB84" s="45"/>
      <c r="COC84" s="45"/>
      <c r="COD84" s="45"/>
      <c r="COE84" s="45"/>
      <c r="COF84" s="45"/>
      <c r="COG84" s="45"/>
      <c r="COH84" s="45"/>
      <c r="COI84" s="45"/>
      <c r="COJ84" s="45"/>
      <c r="COK84" s="45"/>
      <c r="COL84" s="45"/>
      <c r="COM84" s="45"/>
      <c r="CON84" s="45"/>
      <c r="COO84" s="45"/>
      <c r="COP84" s="45"/>
      <c r="COQ84" s="45"/>
      <c r="COR84" s="45"/>
      <c r="COS84" s="45"/>
      <c r="COT84" s="45"/>
      <c r="COU84" s="45"/>
      <c r="COV84" s="45"/>
      <c r="COW84" s="45"/>
      <c r="COX84" s="45"/>
      <c r="COY84" s="45"/>
      <c r="COZ84" s="45"/>
      <c r="CPA84" s="45"/>
      <c r="CPB84" s="45"/>
      <c r="CPC84" s="45"/>
      <c r="CPD84" s="45"/>
      <c r="CPE84" s="45"/>
      <c r="CPF84" s="45"/>
      <c r="CPG84" s="45"/>
      <c r="CPH84" s="45"/>
      <c r="CPI84" s="45"/>
      <c r="CPJ84" s="45"/>
      <c r="CPK84" s="45"/>
      <c r="CPL84" s="45"/>
      <c r="CPM84" s="45"/>
      <c r="CPN84" s="45"/>
      <c r="CPO84" s="45"/>
      <c r="CPP84" s="45"/>
      <c r="CPQ84" s="45"/>
      <c r="CPR84" s="45"/>
      <c r="CPS84" s="45"/>
      <c r="CPT84" s="45"/>
      <c r="CPU84" s="45"/>
      <c r="CPV84" s="45"/>
      <c r="CPW84" s="45"/>
      <c r="CPX84" s="45"/>
      <c r="CPY84" s="45"/>
      <c r="CPZ84" s="45"/>
      <c r="CQA84" s="45"/>
      <c r="CQB84" s="45"/>
      <c r="CQC84" s="45"/>
      <c r="CQD84" s="45"/>
      <c r="CQE84" s="45"/>
      <c r="CQF84" s="45"/>
      <c r="CQG84" s="45"/>
      <c r="CQH84" s="45"/>
      <c r="CQI84" s="45"/>
      <c r="CQJ84" s="45"/>
      <c r="CQK84" s="45"/>
      <c r="CQL84" s="45"/>
      <c r="CQM84" s="45"/>
      <c r="CQN84" s="45"/>
      <c r="CQO84" s="45"/>
      <c r="CQP84" s="45"/>
      <c r="CQQ84" s="45"/>
      <c r="CQR84" s="45"/>
      <c r="CQS84" s="45"/>
      <c r="CQT84" s="45"/>
      <c r="CQU84" s="45"/>
      <c r="CQV84" s="45"/>
      <c r="CQW84" s="45"/>
      <c r="CQX84" s="45"/>
      <c r="CQY84" s="45"/>
      <c r="CQZ84" s="45"/>
      <c r="CRA84" s="45"/>
      <c r="CRB84" s="45"/>
      <c r="CRC84" s="45"/>
      <c r="CRD84" s="45"/>
      <c r="CRE84" s="45"/>
      <c r="CRF84" s="45"/>
      <c r="CRG84" s="45"/>
      <c r="CRH84" s="45"/>
      <c r="CRI84" s="45"/>
      <c r="CRJ84" s="45"/>
      <c r="CRK84" s="45"/>
      <c r="CRL84" s="45"/>
      <c r="CRM84" s="45"/>
      <c r="CRN84" s="45"/>
      <c r="CRO84" s="45"/>
      <c r="CRP84" s="45"/>
      <c r="CRQ84" s="45"/>
      <c r="CRR84" s="45"/>
      <c r="CRS84" s="45"/>
      <c r="CRT84" s="45"/>
      <c r="CRU84" s="45"/>
      <c r="CRV84" s="45"/>
      <c r="CRW84" s="45"/>
      <c r="CRX84" s="45"/>
      <c r="CRY84" s="45"/>
      <c r="CRZ84" s="45"/>
      <c r="CSA84" s="45"/>
      <c r="CSB84" s="45"/>
      <c r="CSC84" s="45"/>
      <c r="CSD84" s="45"/>
      <c r="CSE84" s="45"/>
      <c r="CSF84" s="45"/>
      <c r="CSG84" s="45"/>
      <c r="CSH84" s="45"/>
      <c r="CSI84" s="45"/>
      <c r="CSJ84" s="45"/>
      <c r="CSK84" s="45"/>
      <c r="CSL84" s="45"/>
      <c r="CSM84" s="45"/>
      <c r="CSN84" s="45"/>
      <c r="CSO84" s="45"/>
      <c r="CSP84" s="45"/>
      <c r="CSQ84" s="45"/>
      <c r="CSR84" s="45"/>
      <c r="CSS84" s="45"/>
      <c r="CST84" s="45"/>
      <c r="CSU84" s="45"/>
      <c r="CSV84" s="45"/>
      <c r="CSW84" s="45"/>
      <c r="CSX84" s="45"/>
      <c r="CSY84" s="45"/>
      <c r="CSZ84" s="45"/>
      <c r="CTA84" s="45"/>
      <c r="CTB84" s="45"/>
      <c r="CTC84" s="45"/>
      <c r="CTD84" s="45"/>
      <c r="CTE84" s="45"/>
      <c r="CTF84" s="45"/>
      <c r="CTG84" s="45"/>
      <c r="CTH84" s="45"/>
      <c r="CTI84" s="45"/>
      <c r="CTJ84" s="45"/>
      <c r="CTK84" s="45"/>
      <c r="CTL84" s="45"/>
      <c r="CTM84" s="45"/>
      <c r="CTN84" s="45"/>
      <c r="CTO84" s="45"/>
      <c r="CTP84" s="45"/>
      <c r="CTQ84" s="45"/>
      <c r="CTR84" s="45"/>
      <c r="CTS84" s="45"/>
      <c r="CTT84" s="45"/>
      <c r="CTU84" s="45"/>
      <c r="CTV84" s="45"/>
      <c r="CTW84" s="45"/>
      <c r="CTX84" s="45"/>
      <c r="CTY84" s="45"/>
      <c r="CTZ84" s="45"/>
      <c r="CUA84" s="45"/>
      <c r="CUB84" s="45"/>
      <c r="CUC84" s="45"/>
      <c r="CUD84" s="45"/>
      <c r="CUE84" s="45"/>
      <c r="CUF84" s="45"/>
      <c r="CUG84" s="45"/>
      <c r="CUH84" s="45"/>
      <c r="CUI84" s="45"/>
      <c r="CUJ84" s="45"/>
      <c r="CUK84" s="45"/>
      <c r="CUL84" s="45"/>
      <c r="CUM84" s="45"/>
      <c r="CUN84" s="45"/>
      <c r="CUO84" s="45"/>
      <c r="CUP84" s="45"/>
      <c r="CUQ84" s="45"/>
      <c r="CUR84" s="45"/>
      <c r="CUS84" s="45"/>
      <c r="CUT84" s="45"/>
      <c r="CUU84" s="45"/>
      <c r="CUV84" s="45"/>
      <c r="CUW84" s="45"/>
      <c r="CUX84" s="45"/>
      <c r="CUY84" s="45"/>
      <c r="CUZ84" s="45"/>
      <c r="CVA84" s="45"/>
      <c r="CVB84" s="45"/>
      <c r="CVC84" s="45"/>
      <c r="CVD84" s="45"/>
      <c r="CVE84" s="45"/>
      <c r="CVF84" s="45"/>
      <c r="CVG84" s="45"/>
      <c r="CVH84" s="45"/>
      <c r="CVI84" s="45"/>
      <c r="CVJ84" s="45"/>
      <c r="CVK84" s="45"/>
      <c r="CVL84" s="45"/>
      <c r="CVM84" s="45"/>
      <c r="CVN84" s="45"/>
      <c r="CVO84" s="45"/>
      <c r="CVP84" s="45"/>
      <c r="CVQ84" s="45"/>
      <c r="CVR84" s="45"/>
      <c r="CVS84" s="45"/>
      <c r="CVT84" s="45"/>
      <c r="CVU84" s="45"/>
      <c r="CVV84" s="45"/>
      <c r="CVW84" s="45"/>
      <c r="CVX84" s="45"/>
      <c r="CVY84" s="45"/>
      <c r="CVZ84" s="45"/>
      <c r="CWA84" s="45"/>
      <c r="CWB84" s="45"/>
      <c r="CWC84" s="45"/>
      <c r="CWD84" s="45"/>
      <c r="CWE84" s="45"/>
      <c r="CWF84" s="45"/>
      <c r="CWG84" s="45"/>
      <c r="CWH84" s="45"/>
      <c r="CWI84" s="45"/>
      <c r="CWJ84" s="45"/>
      <c r="CWK84" s="45"/>
      <c r="CWL84" s="45"/>
      <c r="CWM84" s="45"/>
      <c r="CWN84" s="45"/>
      <c r="CWO84" s="45"/>
      <c r="CWP84" s="45"/>
      <c r="CWQ84" s="45"/>
      <c r="CWR84" s="45"/>
      <c r="CWS84" s="45"/>
      <c r="CWT84" s="45"/>
      <c r="CWU84" s="45"/>
      <c r="CWV84" s="45"/>
      <c r="CWW84" s="45"/>
      <c r="CWX84" s="45"/>
      <c r="CWY84" s="45"/>
      <c r="CWZ84" s="45"/>
      <c r="CXA84" s="45"/>
      <c r="CXB84" s="45"/>
      <c r="CXC84" s="45"/>
      <c r="CXD84" s="45"/>
      <c r="CXE84" s="45"/>
      <c r="CXF84" s="45"/>
      <c r="CXG84" s="45"/>
      <c r="CXH84" s="45"/>
      <c r="CXI84" s="45"/>
      <c r="CXJ84" s="45"/>
      <c r="CXK84" s="45"/>
      <c r="CXL84" s="45"/>
      <c r="CXM84" s="45"/>
      <c r="CXN84" s="45"/>
      <c r="CXO84" s="45"/>
      <c r="CXP84" s="45"/>
      <c r="CXQ84" s="45"/>
      <c r="CXR84" s="45"/>
      <c r="CXS84" s="45"/>
      <c r="CXT84" s="45"/>
      <c r="CXU84" s="45"/>
      <c r="CXV84" s="45"/>
      <c r="CXW84" s="45"/>
      <c r="CXX84" s="45"/>
      <c r="CXY84" s="45"/>
      <c r="CXZ84" s="45"/>
      <c r="CYA84" s="45"/>
      <c r="CYB84" s="45"/>
      <c r="CYC84" s="45"/>
      <c r="CYD84" s="45"/>
      <c r="CYE84" s="45"/>
      <c r="CYF84" s="45"/>
      <c r="CYG84" s="45"/>
      <c r="CYH84" s="45"/>
      <c r="CYI84" s="45"/>
      <c r="CYJ84" s="45"/>
      <c r="CYK84" s="45"/>
      <c r="CYL84" s="45"/>
      <c r="CYM84" s="45"/>
      <c r="CYN84" s="45"/>
      <c r="CYO84" s="45"/>
      <c r="CYP84" s="45"/>
      <c r="CYQ84" s="45"/>
      <c r="CYR84" s="45"/>
      <c r="CYS84" s="45"/>
      <c r="CYT84" s="45"/>
      <c r="CYU84" s="45"/>
      <c r="CYV84" s="45"/>
      <c r="CYW84" s="45"/>
      <c r="CYX84" s="45"/>
      <c r="CYY84" s="45"/>
      <c r="CYZ84" s="45"/>
      <c r="CZA84" s="45"/>
      <c r="CZB84" s="45"/>
      <c r="CZC84" s="45"/>
      <c r="CZD84" s="45"/>
      <c r="CZE84" s="45"/>
      <c r="CZF84" s="45"/>
      <c r="CZG84" s="45"/>
      <c r="CZH84" s="45"/>
      <c r="CZI84" s="45"/>
      <c r="CZJ84" s="45"/>
      <c r="CZK84" s="45"/>
      <c r="CZL84" s="45"/>
      <c r="CZM84" s="45"/>
      <c r="CZN84" s="45"/>
      <c r="CZO84" s="45"/>
      <c r="CZP84" s="45"/>
      <c r="CZQ84" s="45"/>
      <c r="CZR84" s="45"/>
      <c r="CZS84" s="45"/>
      <c r="CZT84" s="45"/>
      <c r="CZU84" s="45"/>
      <c r="CZV84" s="45"/>
      <c r="CZW84" s="45"/>
      <c r="CZX84" s="45"/>
      <c r="CZY84" s="45"/>
      <c r="CZZ84" s="45"/>
      <c r="DAA84" s="45"/>
      <c r="DAB84" s="45"/>
      <c r="DAC84" s="45"/>
      <c r="DAD84" s="45"/>
      <c r="DAE84" s="45"/>
      <c r="DAF84" s="45"/>
      <c r="DAG84" s="45"/>
      <c r="DAH84" s="45"/>
      <c r="DAI84" s="45"/>
      <c r="DAJ84" s="45"/>
      <c r="DAK84" s="45"/>
      <c r="DAL84" s="45"/>
      <c r="DAM84" s="45"/>
      <c r="DAN84" s="45"/>
      <c r="DAO84" s="45"/>
      <c r="DAP84" s="45"/>
      <c r="DAQ84" s="45"/>
      <c r="DAR84" s="45"/>
      <c r="DAS84" s="45"/>
      <c r="DAT84" s="45"/>
      <c r="DAU84" s="45"/>
      <c r="DAV84" s="45"/>
      <c r="DAW84" s="45"/>
      <c r="DAX84" s="45"/>
      <c r="DAY84" s="45"/>
      <c r="DAZ84" s="45"/>
      <c r="DBA84" s="45"/>
      <c r="DBB84" s="45"/>
      <c r="DBC84" s="45"/>
      <c r="DBD84" s="45"/>
      <c r="DBE84" s="45"/>
      <c r="DBF84" s="45"/>
      <c r="DBG84" s="45"/>
      <c r="DBH84" s="45"/>
      <c r="DBI84" s="45"/>
      <c r="DBJ84" s="45"/>
      <c r="DBK84" s="45"/>
      <c r="DBL84" s="45"/>
      <c r="DBM84" s="45"/>
      <c r="DBN84" s="45"/>
      <c r="DBO84" s="45"/>
      <c r="DBP84" s="45"/>
      <c r="DBQ84" s="45"/>
      <c r="DBR84" s="45"/>
      <c r="DBS84" s="45"/>
      <c r="DBT84" s="45"/>
      <c r="DBU84" s="45"/>
      <c r="DBV84" s="45"/>
      <c r="DBW84" s="45"/>
      <c r="DBX84" s="45"/>
      <c r="DBY84" s="45"/>
      <c r="DBZ84" s="45"/>
      <c r="DCA84" s="45"/>
      <c r="DCB84" s="45"/>
      <c r="DCC84" s="45"/>
      <c r="DCD84" s="45"/>
      <c r="DCE84" s="45"/>
      <c r="DCF84" s="45"/>
      <c r="DCG84" s="45"/>
      <c r="DCH84" s="45"/>
      <c r="DCI84" s="45"/>
      <c r="DCJ84" s="45"/>
      <c r="DCK84" s="45"/>
      <c r="DCL84" s="45"/>
      <c r="DCM84" s="45"/>
      <c r="DCN84" s="45"/>
      <c r="DCO84" s="45"/>
      <c r="DCP84" s="45"/>
      <c r="DCQ84" s="45"/>
      <c r="DCR84" s="45"/>
      <c r="DCS84" s="45"/>
      <c r="DCT84" s="45"/>
      <c r="DCU84" s="45"/>
      <c r="DCV84" s="45"/>
      <c r="DCW84" s="45"/>
      <c r="DCX84" s="45"/>
      <c r="DCY84" s="45"/>
      <c r="DCZ84" s="45"/>
      <c r="DDA84" s="45"/>
      <c r="DDB84" s="45"/>
      <c r="DDC84" s="45"/>
      <c r="DDD84" s="45"/>
      <c r="DDE84" s="45"/>
      <c r="DDF84" s="45"/>
      <c r="DDG84" s="45"/>
      <c r="DDH84" s="45"/>
      <c r="DDI84" s="45"/>
      <c r="DDJ84" s="45"/>
      <c r="DDK84" s="45"/>
      <c r="DDL84" s="45"/>
      <c r="DDM84" s="45"/>
      <c r="DDN84" s="45"/>
      <c r="DDO84" s="45"/>
      <c r="DDP84" s="45"/>
      <c r="DDQ84" s="45"/>
      <c r="DDR84" s="45"/>
      <c r="DDS84" s="45"/>
      <c r="DDT84" s="45"/>
      <c r="DDU84" s="45"/>
      <c r="DDV84" s="45"/>
      <c r="DDW84" s="45"/>
      <c r="DDX84" s="45"/>
      <c r="DDY84" s="45"/>
      <c r="DDZ84" s="45"/>
      <c r="DEA84" s="45"/>
      <c r="DEB84" s="45"/>
      <c r="DEC84" s="45"/>
      <c r="DED84" s="45"/>
      <c r="DEE84" s="45"/>
      <c r="DEF84" s="45"/>
      <c r="DEG84" s="45"/>
      <c r="DEH84" s="45"/>
      <c r="DEI84" s="45"/>
      <c r="DEJ84" s="45"/>
      <c r="DEK84" s="45"/>
      <c r="DEL84" s="45"/>
      <c r="DEM84" s="45"/>
      <c r="DEN84" s="45"/>
      <c r="DEO84" s="45"/>
      <c r="DEP84" s="45"/>
      <c r="DEQ84" s="45"/>
      <c r="DER84" s="45"/>
      <c r="DES84" s="45"/>
      <c r="DET84" s="45"/>
      <c r="DEU84" s="45"/>
      <c r="DEV84" s="45"/>
      <c r="DEW84" s="45"/>
      <c r="DEX84" s="45"/>
      <c r="DEY84" s="45"/>
      <c r="DEZ84" s="45"/>
      <c r="DFA84" s="45"/>
      <c r="DFB84" s="45"/>
      <c r="DFC84" s="45"/>
      <c r="DFD84" s="45"/>
      <c r="DFE84" s="45"/>
      <c r="DFF84" s="45"/>
      <c r="DFG84" s="45"/>
      <c r="DFH84" s="45"/>
      <c r="DFI84" s="45"/>
      <c r="DFJ84" s="45"/>
      <c r="DFK84" s="45"/>
      <c r="DFL84" s="45"/>
      <c r="DFM84" s="45"/>
      <c r="DFN84" s="45"/>
      <c r="DFO84" s="45"/>
      <c r="DFP84" s="45"/>
      <c r="DFQ84" s="45"/>
      <c r="DFR84" s="45"/>
      <c r="DFS84" s="45"/>
      <c r="DFT84" s="45"/>
      <c r="DFU84" s="45"/>
      <c r="DFV84" s="45"/>
      <c r="DFW84" s="45"/>
      <c r="DFX84" s="45"/>
      <c r="DFY84" s="45"/>
      <c r="DFZ84" s="45"/>
      <c r="DGA84" s="45"/>
      <c r="DGB84" s="45"/>
      <c r="DGC84" s="45"/>
      <c r="DGD84" s="45"/>
      <c r="DGE84" s="45"/>
      <c r="DGF84" s="45"/>
      <c r="DGG84" s="45"/>
      <c r="DGH84" s="45"/>
      <c r="DGI84" s="45"/>
      <c r="DGJ84" s="45"/>
      <c r="DGK84" s="45"/>
      <c r="DGL84" s="45"/>
      <c r="DGM84" s="45"/>
      <c r="DGN84" s="45"/>
      <c r="DGO84" s="45"/>
      <c r="DGP84" s="45"/>
      <c r="DGQ84" s="45"/>
      <c r="DGR84" s="45"/>
      <c r="DGS84" s="45"/>
      <c r="DGT84" s="45"/>
      <c r="DGU84" s="45"/>
      <c r="DGV84" s="45"/>
      <c r="DGW84" s="45"/>
      <c r="DGX84" s="45"/>
      <c r="DGY84" s="45"/>
      <c r="DGZ84" s="45"/>
      <c r="DHA84" s="45"/>
      <c r="DHB84" s="45"/>
      <c r="DHC84" s="45"/>
      <c r="DHD84" s="45"/>
      <c r="DHE84" s="45"/>
      <c r="DHF84" s="45"/>
      <c r="DHG84" s="45"/>
      <c r="DHH84" s="45"/>
      <c r="DHI84" s="45"/>
      <c r="DHJ84" s="45"/>
      <c r="DHK84" s="45"/>
      <c r="DHL84" s="45"/>
      <c r="DHM84" s="45"/>
      <c r="DHN84" s="45"/>
      <c r="DHO84" s="45"/>
      <c r="DHP84" s="45"/>
      <c r="DHQ84" s="45"/>
      <c r="DHR84" s="45"/>
      <c r="DHS84" s="45"/>
      <c r="DHT84" s="45"/>
      <c r="DHU84" s="45"/>
      <c r="DHV84" s="45"/>
      <c r="DHW84" s="45"/>
      <c r="DHX84" s="45"/>
      <c r="DHY84" s="45"/>
      <c r="DHZ84" s="45"/>
      <c r="DIA84" s="45"/>
      <c r="DIB84" s="45"/>
      <c r="DIC84" s="45"/>
      <c r="DID84" s="45"/>
      <c r="DIE84" s="45"/>
      <c r="DIF84" s="45"/>
      <c r="DIG84" s="45"/>
      <c r="DIH84" s="45"/>
      <c r="DII84" s="45"/>
      <c r="DIJ84" s="45"/>
      <c r="DIK84" s="45"/>
      <c r="DIL84" s="45"/>
      <c r="DIM84" s="45"/>
      <c r="DIN84" s="45"/>
      <c r="DIO84" s="45"/>
      <c r="DIP84" s="45"/>
      <c r="DIQ84" s="45"/>
      <c r="DIR84" s="45"/>
      <c r="DIS84" s="45"/>
      <c r="DIT84" s="45"/>
      <c r="DIU84" s="45"/>
      <c r="DIV84" s="45"/>
      <c r="DIW84" s="45"/>
      <c r="DIX84" s="45"/>
      <c r="DIY84" s="45"/>
      <c r="DIZ84" s="45"/>
      <c r="DJA84" s="45"/>
      <c r="DJB84" s="45"/>
      <c r="DJC84" s="45"/>
      <c r="DJD84" s="45"/>
      <c r="DJE84" s="45"/>
      <c r="DJF84" s="45"/>
      <c r="DJG84" s="45"/>
      <c r="DJH84" s="45"/>
      <c r="DJI84" s="45"/>
      <c r="DJJ84" s="45"/>
      <c r="DJK84" s="45"/>
      <c r="DJL84" s="45"/>
      <c r="DJM84" s="45"/>
      <c r="DJN84" s="45"/>
      <c r="DJO84" s="45"/>
      <c r="DJP84" s="45"/>
      <c r="DJQ84" s="45"/>
      <c r="DJR84" s="45"/>
      <c r="DJS84" s="45"/>
      <c r="DJT84" s="45"/>
      <c r="DJU84" s="45"/>
      <c r="DJV84" s="45"/>
      <c r="DJW84" s="45"/>
      <c r="DJX84" s="45"/>
      <c r="DJY84" s="45"/>
      <c r="DJZ84" s="45"/>
      <c r="DKA84" s="45"/>
      <c r="DKB84" s="45"/>
      <c r="DKC84" s="45"/>
      <c r="DKD84" s="45"/>
      <c r="DKE84" s="45"/>
      <c r="DKF84" s="45"/>
      <c r="DKG84" s="45"/>
      <c r="DKH84" s="45"/>
      <c r="DKI84" s="45"/>
      <c r="DKJ84" s="45"/>
      <c r="DKK84" s="45"/>
      <c r="DKL84" s="45"/>
      <c r="DKM84" s="45"/>
      <c r="DKN84" s="45"/>
      <c r="DKO84" s="45"/>
      <c r="DKP84" s="45"/>
      <c r="DKQ84" s="45"/>
      <c r="DKR84" s="45"/>
      <c r="DKS84" s="45"/>
      <c r="DKT84" s="45"/>
      <c r="DKU84" s="45"/>
      <c r="DKV84" s="45"/>
      <c r="DKW84" s="45"/>
      <c r="DKX84" s="45"/>
      <c r="DKY84" s="45"/>
      <c r="DKZ84" s="45"/>
      <c r="DLA84" s="45"/>
      <c r="DLB84" s="45"/>
      <c r="DLC84" s="45"/>
      <c r="DLD84" s="45"/>
      <c r="DLE84" s="45"/>
      <c r="DLF84" s="45"/>
      <c r="DLG84" s="45"/>
      <c r="DLH84" s="45"/>
      <c r="DLI84" s="45"/>
      <c r="DLJ84" s="45"/>
      <c r="DLK84" s="45"/>
      <c r="DLL84" s="45"/>
      <c r="DLM84" s="45"/>
      <c r="DLN84" s="45"/>
      <c r="DLO84" s="45"/>
      <c r="DLP84" s="45"/>
      <c r="DLQ84" s="45"/>
      <c r="DLR84" s="45"/>
      <c r="DLS84" s="45"/>
      <c r="DLT84" s="45"/>
      <c r="DLU84" s="45"/>
      <c r="DLV84" s="45"/>
      <c r="DLW84" s="45"/>
      <c r="DLX84" s="45"/>
      <c r="DLY84" s="45"/>
      <c r="DLZ84" s="45"/>
      <c r="DMA84" s="45"/>
      <c r="DMB84" s="45"/>
      <c r="DMC84" s="45"/>
      <c r="DMD84" s="45"/>
      <c r="DME84" s="45"/>
      <c r="DMF84" s="45"/>
      <c r="DMG84" s="45"/>
      <c r="DMH84" s="45"/>
      <c r="DMI84" s="45"/>
      <c r="DMJ84" s="45"/>
      <c r="DMK84" s="45"/>
      <c r="DML84" s="45"/>
      <c r="DMM84" s="45"/>
      <c r="DMN84" s="45"/>
      <c r="DMO84" s="45"/>
      <c r="DMP84" s="45"/>
      <c r="DMQ84" s="45"/>
      <c r="DMR84" s="45"/>
      <c r="DMS84" s="45"/>
      <c r="DMT84" s="45"/>
      <c r="DMU84" s="45"/>
      <c r="DMV84" s="45"/>
      <c r="DMW84" s="45"/>
      <c r="DMX84" s="45"/>
      <c r="DMY84" s="45"/>
      <c r="DMZ84" s="45"/>
      <c r="DNA84" s="45"/>
      <c r="DNB84" s="45"/>
      <c r="DNC84" s="45"/>
      <c r="DND84" s="45"/>
      <c r="DNE84" s="45"/>
      <c r="DNF84" s="45"/>
      <c r="DNG84" s="45"/>
      <c r="DNH84" s="45"/>
      <c r="DNI84" s="45"/>
      <c r="DNJ84" s="45"/>
      <c r="DNK84" s="45"/>
      <c r="DNL84" s="45"/>
      <c r="DNM84" s="45"/>
      <c r="DNN84" s="45"/>
      <c r="DNO84" s="45"/>
      <c r="DNP84" s="45"/>
      <c r="DNQ84" s="45"/>
      <c r="DNR84" s="45"/>
      <c r="DNS84" s="45"/>
      <c r="DNT84" s="45"/>
      <c r="DNU84" s="45"/>
      <c r="DNV84" s="45"/>
      <c r="DNW84" s="45"/>
      <c r="DNX84" s="45"/>
      <c r="DNY84" s="45"/>
      <c r="DNZ84" s="45"/>
      <c r="DOA84" s="45"/>
      <c r="DOB84" s="45"/>
      <c r="DOC84" s="45"/>
      <c r="DOD84" s="45"/>
      <c r="DOE84" s="45"/>
      <c r="DOF84" s="45"/>
      <c r="DOG84" s="45"/>
      <c r="DOH84" s="45"/>
      <c r="DOI84" s="45"/>
      <c r="DOJ84" s="45"/>
      <c r="DOK84" s="45"/>
      <c r="DOL84" s="45"/>
      <c r="DOM84" s="45"/>
      <c r="DON84" s="45"/>
      <c r="DOO84" s="45"/>
      <c r="DOP84" s="45"/>
      <c r="DOQ84" s="45"/>
      <c r="DOR84" s="45"/>
      <c r="DOS84" s="45"/>
      <c r="DOT84" s="45"/>
      <c r="DOU84" s="45"/>
      <c r="DOV84" s="45"/>
      <c r="DOW84" s="45"/>
      <c r="DOX84" s="45"/>
      <c r="DOY84" s="45"/>
      <c r="DOZ84" s="45"/>
      <c r="DPA84" s="45"/>
      <c r="DPB84" s="45"/>
      <c r="DPC84" s="45"/>
      <c r="DPD84" s="45"/>
      <c r="DPE84" s="45"/>
      <c r="DPF84" s="45"/>
      <c r="DPG84" s="45"/>
      <c r="DPH84" s="45"/>
      <c r="DPI84" s="45"/>
      <c r="DPJ84" s="45"/>
      <c r="DPK84" s="45"/>
      <c r="DPL84" s="45"/>
      <c r="DPM84" s="45"/>
      <c r="DPN84" s="45"/>
      <c r="DPO84" s="45"/>
      <c r="DPP84" s="45"/>
      <c r="DPQ84" s="45"/>
      <c r="DPR84" s="45"/>
      <c r="DPS84" s="45"/>
      <c r="DPT84" s="45"/>
      <c r="DPU84" s="45"/>
      <c r="DPV84" s="45"/>
      <c r="DPW84" s="45"/>
      <c r="DPX84" s="45"/>
      <c r="DPY84" s="45"/>
      <c r="DPZ84" s="45"/>
      <c r="DQA84" s="45"/>
      <c r="DQB84" s="45"/>
      <c r="DQC84" s="45"/>
      <c r="DQD84" s="45"/>
      <c r="DQE84" s="45"/>
      <c r="DQF84" s="45"/>
      <c r="DQG84" s="45"/>
      <c r="DQH84" s="45"/>
      <c r="DQI84" s="45"/>
      <c r="DQJ84" s="45"/>
      <c r="DQK84" s="45"/>
      <c r="DQL84" s="45"/>
      <c r="DQM84" s="45"/>
      <c r="DQN84" s="45"/>
      <c r="DQO84" s="45"/>
      <c r="DQP84" s="45"/>
      <c r="DQQ84" s="45"/>
      <c r="DQR84" s="45"/>
      <c r="DQS84" s="45"/>
      <c r="DQT84" s="45"/>
      <c r="DQU84" s="45"/>
      <c r="DQV84" s="45"/>
      <c r="DQW84" s="45"/>
      <c r="DQX84" s="45"/>
      <c r="DQY84" s="45"/>
      <c r="DQZ84" s="45"/>
      <c r="DRA84" s="45"/>
      <c r="DRB84" s="45"/>
      <c r="DRC84" s="45"/>
      <c r="DRD84" s="45"/>
      <c r="DRE84" s="45"/>
      <c r="DRF84" s="45"/>
      <c r="DRG84" s="45"/>
      <c r="DRH84" s="45"/>
      <c r="DRI84" s="45"/>
      <c r="DRJ84" s="45"/>
      <c r="DRK84" s="45"/>
      <c r="DRL84" s="45"/>
      <c r="DRM84" s="45"/>
      <c r="DRN84" s="45"/>
      <c r="DRO84" s="45"/>
      <c r="DRP84" s="45"/>
      <c r="DRQ84" s="45"/>
      <c r="DRR84" s="45"/>
      <c r="DRS84" s="45"/>
      <c r="DRT84" s="45"/>
      <c r="DRU84" s="45"/>
      <c r="DRV84" s="45"/>
      <c r="DRW84" s="45"/>
      <c r="DRX84" s="45"/>
      <c r="DRY84" s="45"/>
      <c r="DRZ84" s="45"/>
      <c r="DSA84" s="45"/>
      <c r="DSB84" s="45"/>
      <c r="DSC84" s="45"/>
      <c r="DSD84" s="45"/>
      <c r="DSE84" s="45"/>
      <c r="DSF84" s="45"/>
      <c r="DSG84" s="45"/>
      <c r="DSH84" s="45"/>
      <c r="DSI84" s="45"/>
      <c r="DSJ84" s="45"/>
      <c r="DSK84" s="45"/>
      <c r="DSL84" s="45"/>
      <c r="DSM84" s="45"/>
      <c r="DSN84" s="45"/>
      <c r="DSO84" s="45"/>
      <c r="DSP84" s="45"/>
      <c r="DSQ84" s="45"/>
      <c r="DSR84" s="45"/>
      <c r="DSS84" s="45"/>
      <c r="DST84" s="45"/>
      <c r="DSU84" s="45"/>
      <c r="DSV84" s="45"/>
      <c r="DSW84" s="45"/>
      <c r="DSX84" s="45"/>
      <c r="DSY84" s="45"/>
      <c r="DSZ84" s="45"/>
      <c r="DTA84" s="45"/>
      <c r="DTB84" s="45"/>
      <c r="DTC84" s="45"/>
      <c r="DTD84" s="45"/>
      <c r="DTE84" s="45"/>
      <c r="DTF84" s="45"/>
      <c r="DTG84" s="45"/>
      <c r="DTH84" s="45"/>
      <c r="DTI84" s="45"/>
      <c r="DTJ84" s="45"/>
      <c r="DTK84" s="45"/>
      <c r="DTL84" s="45"/>
      <c r="DTM84" s="45"/>
      <c r="DTN84" s="45"/>
      <c r="DTO84" s="45"/>
      <c r="DTP84" s="45"/>
      <c r="DTQ84" s="45"/>
      <c r="DTR84" s="45"/>
      <c r="DTS84" s="45"/>
      <c r="DTT84" s="45"/>
      <c r="DTU84" s="45"/>
      <c r="DTV84" s="45"/>
      <c r="DTW84" s="45"/>
      <c r="DTX84" s="45"/>
      <c r="DTY84" s="45"/>
      <c r="DTZ84" s="45"/>
      <c r="DUA84" s="45"/>
      <c r="DUB84" s="45"/>
      <c r="DUC84" s="45"/>
      <c r="DUD84" s="45"/>
      <c r="DUE84" s="45"/>
      <c r="DUF84" s="45"/>
      <c r="DUG84" s="45"/>
      <c r="DUH84" s="45"/>
      <c r="DUI84" s="45"/>
      <c r="DUJ84" s="45"/>
      <c r="DUK84" s="45"/>
      <c r="DUL84" s="45"/>
      <c r="DUM84" s="45"/>
      <c r="DUN84" s="45"/>
      <c r="DUO84" s="45"/>
      <c r="DUP84" s="45"/>
      <c r="DUQ84" s="45"/>
      <c r="DUR84" s="45"/>
      <c r="DUS84" s="45"/>
      <c r="DUT84" s="45"/>
      <c r="DUU84" s="45"/>
      <c r="DUV84" s="45"/>
      <c r="DUW84" s="45"/>
      <c r="DUX84" s="45"/>
      <c r="DUY84" s="45"/>
      <c r="DUZ84" s="45"/>
      <c r="DVA84" s="45"/>
      <c r="DVB84" s="45"/>
      <c r="DVC84" s="45"/>
      <c r="DVD84" s="45"/>
      <c r="DVE84" s="45"/>
      <c r="DVF84" s="45"/>
      <c r="DVG84" s="45"/>
      <c r="DVH84" s="45"/>
      <c r="DVI84" s="45"/>
      <c r="DVJ84" s="45"/>
      <c r="DVK84" s="45"/>
      <c r="DVL84" s="45"/>
      <c r="DVM84" s="45"/>
      <c r="DVN84" s="45"/>
      <c r="DVO84" s="45"/>
      <c r="DVP84" s="45"/>
      <c r="DVQ84" s="45"/>
      <c r="DVR84" s="45"/>
      <c r="DVS84" s="45"/>
      <c r="DVT84" s="45"/>
      <c r="DVU84" s="45"/>
      <c r="DVV84" s="45"/>
      <c r="DVW84" s="45"/>
      <c r="DVX84" s="45"/>
      <c r="DVY84" s="45"/>
      <c r="DVZ84" s="45"/>
      <c r="DWA84" s="45"/>
      <c r="DWB84" s="45"/>
      <c r="DWC84" s="45"/>
      <c r="DWD84" s="45"/>
      <c r="DWE84" s="45"/>
      <c r="DWF84" s="45"/>
      <c r="DWG84" s="45"/>
      <c r="DWH84" s="45"/>
      <c r="DWI84" s="45"/>
      <c r="DWJ84" s="45"/>
      <c r="DWK84" s="45"/>
      <c r="DWL84" s="45"/>
      <c r="DWM84" s="45"/>
      <c r="DWN84" s="45"/>
      <c r="DWO84" s="45"/>
      <c r="DWP84" s="45"/>
      <c r="DWQ84" s="45"/>
      <c r="DWR84" s="45"/>
      <c r="DWS84" s="45"/>
      <c r="DWT84" s="45"/>
      <c r="DWU84" s="45"/>
      <c r="DWV84" s="45"/>
      <c r="DWW84" s="45"/>
      <c r="DWX84" s="45"/>
      <c r="DWY84" s="45"/>
      <c r="DWZ84" s="45"/>
      <c r="DXA84" s="45"/>
      <c r="DXB84" s="45"/>
      <c r="DXC84" s="45"/>
      <c r="DXD84" s="45"/>
      <c r="DXE84" s="45"/>
      <c r="DXF84" s="45"/>
      <c r="DXG84" s="45"/>
      <c r="DXH84" s="45"/>
      <c r="DXI84" s="45"/>
      <c r="DXJ84" s="45"/>
      <c r="DXK84" s="45"/>
      <c r="DXL84" s="45"/>
      <c r="DXM84" s="45"/>
      <c r="DXN84" s="45"/>
      <c r="DXO84" s="45"/>
      <c r="DXP84" s="45"/>
      <c r="DXQ84" s="45"/>
      <c r="DXR84" s="45"/>
      <c r="DXS84" s="45"/>
      <c r="DXT84" s="45"/>
      <c r="DXU84" s="45"/>
      <c r="DXV84" s="45"/>
      <c r="DXW84" s="45"/>
      <c r="DXX84" s="45"/>
      <c r="DXY84" s="45"/>
      <c r="DXZ84" s="45"/>
      <c r="DYA84" s="45"/>
      <c r="DYB84" s="45"/>
      <c r="DYC84" s="45"/>
      <c r="DYD84" s="45"/>
      <c r="DYE84" s="45"/>
      <c r="DYF84" s="45"/>
      <c r="DYG84" s="45"/>
      <c r="DYH84" s="45"/>
      <c r="DYI84" s="45"/>
      <c r="DYJ84" s="45"/>
      <c r="DYK84" s="45"/>
      <c r="DYL84" s="45"/>
      <c r="DYM84" s="45"/>
      <c r="DYN84" s="45"/>
      <c r="DYO84" s="45"/>
      <c r="DYP84" s="45"/>
      <c r="DYQ84" s="45"/>
      <c r="DYR84" s="45"/>
      <c r="DYS84" s="45"/>
      <c r="DYT84" s="45"/>
      <c r="DYU84" s="45"/>
      <c r="DYV84" s="45"/>
      <c r="DYW84" s="45"/>
      <c r="DYX84" s="45"/>
      <c r="DYY84" s="45"/>
      <c r="DYZ84" s="45"/>
      <c r="DZA84" s="45"/>
      <c r="DZB84" s="45"/>
      <c r="DZC84" s="45"/>
      <c r="DZD84" s="45"/>
      <c r="DZE84" s="45"/>
      <c r="DZF84" s="45"/>
      <c r="DZG84" s="45"/>
      <c r="DZH84" s="45"/>
      <c r="DZI84" s="45"/>
      <c r="DZJ84" s="45"/>
      <c r="DZK84" s="45"/>
      <c r="DZL84" s="45"/>
      <c r="DZM84" s="45"/>
      <c r="DZN84" s="45"/>
      <c r="DZO84" s="45"/>
      <c r="DZP84" s="45"/>
      <c r="DZQ84" s="45"/>
      <c r="DZR84" s="45"/>
      <c r="DZS84" s="45"/>
      <c r="DZT84" s="45"/>
      <c r="DZU84" s="45"/>
      <c r="DZV84" s="45"/>
      <c r="DZW84" s="45"/>
      <c r="DZX84" s="45"/>
      <c r="DZY84" s="45"/>
      <c r="DZZ84" s="45"/>
      <c r="EAA84" s="45"/>
      <c r="EAB84" s="45"/>
      <c r="EAC84" s="45"/>
      <c r="EAD84" s="45"/>
      <c r="EAE84" s="45"/>
      <c r="EAF84" s="45"/>
      <c r="EAG84" s="45"/>
      <c r="EAH84" s="45"/>
      <c r="EAI84" s="45"/>
      <c r="EAJ84" s="45"/>
      <c r="EAK84" s="45"/>
      <c r="EAL84" s="45"/>
      <c r="EAM84" s="45"/>
      <c r="EAN84" s="45"/>
      <c r="EAO84" s="45"/>
      <c r="EAP84" s="45"/>
      <c r="EAQ84" s="45"/>
      <c r="EAR84" s="45"/>
      <c r="EAS84" s="45"/>
      <c r="EAT84" s="45"/>
      <c r="EAU84" s="45"/>
      <c r="EAV84" s="45"/>
      <c r="EAW84" s="45"/>
      <c r="EAX84" s="45"/>
      <c r="EAY84" s="45"/>
      <c r="EAZ84" s="45"/>
      <c r="EBA84" s="45"/>
      <c r="EBB84" s="45"/>
      <c r="EBC84" s="45"/>
      <c r="EBD84" s="45"/>
      <c r="EBE84" s="45"/>
      <c r="EBF84" s="45"/>
      <c r="EBG84" s="45"/>
      <c r="EBH84" s="45"/>
      <c r="EBI84" s="45"/>
      <c r="EBJ84" s="45"/>
      <c r="EBK84" s="45"/>
      <c r="EBL84" s="45"/>
      <c r="EBM84" s="45"/>
      <c r="EBN84" s="45"/>
      <c r="EBO84" s="45"/>
      <c r="EBP84" s="45"/>
      <c r="EBQ84" s="45"/>
      <c r="EBR84" s="45"/>
      <c r="EBS84" s="45"/>
      <c r="EBT84" s="45"/>
      <c r="EBU84" s="45"/>
      <c r="EBV84" s="45"/>
      <c r="EBW84" s="45"/>
      <c r="EBX84" s="45"/>
      <c r="EBY84" s="45"/>
      <c r="EBZ84" s="45"/>
      <c r="ECA84" s="45"/>
      <c r="ECB84" s="45"/>
      <c r="ECC84" s="45"/>
      <c r="ECD84" s="45"/>
      <c r="ECE84" s="45"/>
      <c r="ECF84" s="45"/>
      <c r="ECG84" s="45"/>
      <c r="ECH84" s="45"/>
      <c r="ECI84" s="45"/>
      <c r="ECJ84" s="45"/>
      <c r="ECK84" s="45"/>
      <c r="ECL84" s="45"/>
      <c r="ECM84" s="45"/>
      <c r="ECN84" s="45"/>
      <c r="ECO84" s="45"/>
      <c r="ECP84" s="45"/>
      <c r="ECQ84" s="45"/>
      <c r="ECR84" s="45"/>
      <c r="ECS84" s="45"/>
      <c r="ECT84" s="45"/>
      <c r="ECU84" s="45"/>
      <c r="ECV84" s="45"/>
      <c r="ECW84" s="45"/>
      <c r="ECX84" s="45"/>
      <c r="ECY84" s="45"/>
      <c r="ECZ84" s="45"/>
      <c r="EDA84" s="45"/>
      <c r="EDB84" s="45"/>
      <c r="EDC84" s="45"/>
      <c r="EDD84" s="45"/>
      <c r="EDE84" s="45"/>
      <c r="EDF84" s="45"/>
      <c r="EDG84" s="45"/>
      <c r="EDH84" s="45"/>
      <c r="EDI84" s="45"/>
      <c r="EDJ84" s="45"/>
      <c r="EDK84" s="45"/>
      <c r="EDL84" s="45"/>
      <c r="EDM84" s="45"/>
      <c r="EDN84" s="45"/>
      <c r="EDO84" s="45"/>
      <c r="EDP84" s="45"/>
      <c r="EDQ84" s="45"/>
      <c r="EDR84" s="45"/>
      <c r="EDS84" s="45"/>
      <c r="EDT84" s="45"/>
      <c r="EDU84" s="45"/>
      <c r="EDV84" s="45"/>
      <c r="EDW84" s="45"/>
      <c r="EDX84" s="45"/>
      <c r="EDY84" s="45"/>
      <c r="EDZ84" s="45"/>
      <c r="EEA84" s="45"/>
      <c r="EEB84" s="45"/>
      <c r="EEC84" s="45"/>
      <c r="EED84" s="45"/>
      <c r="EEE84" s="45"/>
      <c r="EEF84" s="45"/>
      <c r="EEG84" s="45"/>
      <c r="EEH84" s="45"/>
      <c r="EEI84" s="45"/>
      <c r="EEJ84" s="45"/>
      <c r="EEK84" s="45"/>
      <c r="EEL84" s="45"/>
      <c r="EEM84" s="45"/>
      <c r="EEN84" s="45"/>
      <c r="EEO84" s="45"/>
      <c r="EEP84" s="45"/>
      <c r="EEQ84" s="45"/>
      <c r="EER84" s="45"/>
      <c r="EES84" s="45"/>
      <c r="EET84" s="45"/>
      <c r="EEU84" s="45"/>
      <c r="EEV84" s="45"/>
      <c r="EEW84" s="45"/>
      <c r="EEX84" s="45"/>
      <c r="EEY84" s="45"/>
      <c r="EEZ84" s="45"/>
      <c r="EFA84" s="45"/>
      <c r="EFB84" s="45"/>
      <c r="EFC84" s="45"/>
      <c r="EFD84" s="45"/>
      <c r="EFE84" s="45"/>
      <c r="EFF84" s="45"/>
      <c r="EFG84" s="45"/>
      <c r="EFH84" s="45"/>
      <c r="EFI84" s="45"/>
      <c r="EFJ84" s="45"/>
      <c r="EFK84" s="45"/>
      <c r="EFL84" s="45"/>
      <c r="EFM84" s="45"/>
      <c r="EFN84" s="45"/>
      <c r="EFO84" s="45"/>
      <c r="EFP84" s="45"/>
      <c r="EFQ84" s="45"/>
      <c r="EFR84" s="45"/>
      <c r="EFS84" s="45"/>
      <c r="EFT84" s="45"/>
      <c r="EFU84" s="45"/>
      <c r="EFV84" s="45"/>
      <c r="EFW84" s="45"/>
      <c r="EFX84" s="45"/>
      <c r="EFY84" s="45"/>
      <c r="EFZ84" s="45"/>
      <c r="EGA84" s="45"/>
      <c r="EGB84" s="45"/>
      <c r="EGC84" s="45"/>
      <c r="EGD84" s="45"/>
      <c r="EGE84" s="45"/>
      <c r="EGF84" s="45"/>
      <c r="EGG84" s="45"/>
      <c r="EGH84" s="45"/>
      <c r="EGI84" s="45"/>
      <c r="EGJ84" s="45"/>
      <c r="EGK84" s="45"/>
      <c r="EGL84" s="45"/>
      <c r="EGM84" s="45"/>
      <c r="EGN84" s="45"/>
      <c r="EGO84" s="45"/>
      <c r="EGP84" s="45"/>
      <c r="EGQ84" s="45"/>
      <c r="EGR84" s="45"/>
      <c r="EGS84" s="45"/>
      <c r="EGT84" s="45"/>
      <c r="EGU84" s="45"/>
      <c r="EGV84" s="45"/>
      <c r="EGW84" s="45"/>
      <c r="EGX84" s="45"/>
      <c r="EGY84" s="45"/>
      <c r="EGZ84" s="45"/>
      <c r="EHA84" s="45"/>
      <c r="EHB84" s="45"/>
      <c r="EHC84" s="45"/>
      <c r="EHD84" s="45"/>
      <c r="EHE84" s="45"/>
      <c r="EHF84" s="45"/>
      <c r="EHG84" s="45"/>
      <c r="EHH84" s="45"/>
      <c r="EHI84" s="45"/>
      <c r="EHJ84" s="45"/>
      <c r="EHK84" s="45"/>
      <c r="EHL84" s="45"/>
      <c r="EHM84" s="45"/>
      <c r="EHN84" s="45"/>
      <c r="EHO84" s="45"/>
      <c r="EHP84" s="45"/>
      <c r="EHQ84" s="45"/>
      <c r="EHR84" s="45"/>
      <c r="EHS84" s="45"/>
      <c r="EHT84" s="45"/>
      <c r="EHU84" s="45"/>
      <c r="EHV84" s="45"/>
      <c r="EHW84" s="45"/>
      <c r="EHX84" s="45"/>
      <c r="EHY84" s="45"/>
      <c r="EHZ84" s="45"/>
      <c r="EIA84" s="45"/>
      <c r="EIB84" s="45"/>
      <c r="EIC84" s="45"/>
      <c r="EID84" s="45"/>
      <c r="EIE84" s="45"/>
      <c r="EIF84" s="45"/>
      <c r="EIG84" s="45"/>
      <c r="EIH84" s="45"/>
      <c r="EII84" s="45"/>
      <c r="EIJ84" s="45"/>
      <c r="EIK84" s="45"/>
      <c r="EIL84" s="45"/>
      <c r="EIM84" s="45"/>
      <c r="EIN84" s="45"/>
      <c r="EIO84" s="45"/>
      <c r="EIP84" s="45"/>
      <c r="EIQ84" s="45"/>
      <c r="EIR84" s="45"/>
      <c r="EIS84" s="45"/>
      <c r="EIT84" s="45"/>
      <c r="EIU84" s="45"/>
      <c r="EIV84" s="45"/>
      <c r="EIW84" s="45"/>
      <c r="EIX84" s="45"/>
      <c r="EIY84" s="45"/>
      <c r="EIZ84" s="45"/>
      <c r="EJA84" s="45"/>
      <c r="EJB84" s="45"/>
      <c r="EJC84" s="45"/>
      <c r="EJD84" s="45"/>
      <c r="EJE84" s="45"/>
      <c r="EJF84" s="45"/>
      <c r="EJG84" s="45"/>
      <c r="EJH84" s="45"/>
      <c r="EJI84" s="45"/>
      <c r="EJJ84" s="45"/>
      <c r="EJK84" s="45"/>
      <c r="EJL84" s="45"/>
      <c r="EJM84" s="45"/>
      <c r="EJN84" s="45"/>
      <c r="EJO84" s="45"/>
      <c r="EJP84" s="45"/>
      <c r="EJQ84" s="45"/>
      <c r="EJR84" s="45"/>
      <c r="EJS84" s="45"/>
      <c r="EJT84" s="45"/>
      <c r="EJU84" s="45"/>
      <c r="EJV84" s="45"/>
      <c r="EJW84" s="45"/>
      <c r="EJX84" s="45"/>
      <c r="EJY84" s="45"/>
      <c r="EJZ84" s="45"/>
      <c r="EKA84" s="45"/>
      <c r="EKB84" s="45"/>
      <c r="EKC84" s="45"/>
      <c r="EKD84" s="45"/>
      <c r="EKE84" s="45"/>
      <c r="EKF84" s="45"/>
      <c r="EKG84" s="45"/>
      <c r="EKH84" s="45"/>
      <c r="EKI84" s="45"/>
      <c r="EKJ84" s="45"/>
      <c r="EKK84" s="45"/>
      <c r="EKL84" s="45"/>
      <c r="EKM84" s="45"/>
      <c r="EKN84" s="45"/>
      <c r="EKO84" s="45"/>
      <c r="EKP84" s="45"/>
      <c r="EKQ84" s="45"/>
      <c r="EKR84" s="45"/>
      <c r="EKS84" s="45"/>
      <c r="EKT84" s="45"/>
      <c r="EKU84" s="45"/>
      <c r="EKV84" s="45"/>
      <c r="EKW84" s="45"/>
      <c r="EKX84" s="45"/>
      <c r="EKY84" s="45"/>
      <c r="EKZ84" s="45"/>
      <c r="ELA84" s="45"/>
      <c r="ELB84" s="45"/>
      <c r="ELC84" s="45"/>
      <c r="ELD84" s="45"/>
      <c r="ELE84" s="45"/>
      <c r="ELF84" s="45"/>
      <c r="ELG84" s="45"/>
      <c r="ELH84" s="45"/>
      <c r="ELI84" s="45"/>
      <c r="ELJ84" s="45"/>
      <c r="ELK84" s="45"/>
      <c r="ELL84" s="45"/>
      <c r="ELM84" s="45"/>
      <c r="ELN84" s="45"/>
      <c r="ELO84" s="45"/>
      <c r="ELP84" s="45"/>
      <c r="ELQ84" s="45"/>
      <c r="ELR84" s="45"/>
      <c r="ELS84" s="45"/>
      <c r="ELT84" s="45"/>
      <c r="ELU84" s="45"/>
      <c r="ELV84" s="45"/>
      <c r="ELW84" s="45"/>
      <c r="ELX84" s="45"/>
      <c r="ELY84" s="45"/>
      <c r="ELZ84" s="45"/>
      <c r="EMA84" s="45"/>
      <c r="EMB84" s="45"/>
      <c r="EMC84" s="45"/>
      <c r="EMD84" s="45"/>
      <c r="EME84" s="45"/>
      <c r="EMF84" s="45"/>
      <c r="EMG84" s="45"/>
      <c r="EMH84" s="45"/>
      <c r="EMI84" s="45"/>
      <c r="EMJ84" s="45"/>
      <c r="EMK84" s="45"/>
      <c r="EML84" s="45"/>
      <c r="EMM84" s="45"/>
      <c r="EMN84" s="45"/>
      <c r="EMO84" s="45"/>
      <c r="EMP84" s="45"/>
      <c r="EMQ84" s="45"/>
      <c r="EMR84" s="45"/>
      <c r="EMS84" s="45"/>
      <c r="EMT84" s="45"/>
      <c r="EMU84" s="45"/>
      <c r="EMV84" s="45"/>
      <c r="EMW84" s="45"/>
      <c r="EMX84" s="45"/>
      <c r="EMY84" s="45"/>
      <c r="EMZ84" s="45"/>
      <c r="ENA84" s="45"/>
      <c r="ENB84" s="45"/>
      <c r="ENC84" s="45"/>
      <c r="END84" s="45"/>
      <c r="ENE84" s="45"/>
      <c r="ENF84" s="45"/>
      <c r="ENG84" s="45"/>
      <c r="ENH84" s="45"/>
      <c r="ENI84" s="45"/>
      <c r="ENJ84" s="45"/>
      <c r="ENK84" s="45"/>
      <c r="ENL84" s="45"/>
      <c r="ENM84" s="45"/>
      <c r="ENN84" s="45"/>
      <c r="ENO84" s="45"/>
      <c r="ENP84" s="45"/>
      <c r="ENQ84" s="45"/>
      <c r="ENR84" s="45"/>
      <c r="ENS84" s="45"/>
      <c r="ENT84" s="45"/>
      <c r="ENU84" s="45"/>
      <c r="ENV84" s="45"/>
      <c r="ENW84" s="45"/>
      <c r="ENX84" s="45"/>
      <c r="ENY84" s="45"/>
      <c r="ENZ84" s="45"/>
      <c r="EOA84" s="45"/>
      <c r="EOB84" s="45"/>
      <c r="EOC84" s="45"/>
      <c r="EOD84" s="45"/>
      <c r="EOE84" s="45"/>
      <c r="EOF84" s="45"/>
      <c r="EOG84" s="45"/>
      <c r="EOH84" s="45"/>
      <c r="EOI84" s="45"/>
      <c r="EOJ84" s="45"/>
      <c r="EOK84" s="45"/>
      <c r="EOL84" s="45"/>
      <c r="EOM84" s="45"/>
      <c r="EON84" s="45"/>
      <c r="EOO84" s="45"/>
      <c r="EOP84" s="45"/>
      <c r="EOQ84" s="45"/>
      <c r="EOR84" s="45"/>
      <c r="EOS84" s="45"/>
      <c r="EOT84" s="45"/>
      <c r="EOU84" s="45"/>
      <c r="EOV84" s="45"/>
      <c r="EOW84" s="45"/>
      <c r="EOX84" s="45"/>
      <c r="EOY84" s="45"/>
      <c r="EOZ84" s="45"/>
      <c r="EPA84" s="45"/>
      <c r="EPB84" s="45"/>
      <c r="EPC84" s="45"/>
      <c r="EPD84" s="45"/>
      <c r="EPE84" s="45"/>
      <c r="EPF84" s="45"/>
      <c r="EPG84" s="45"/>
      <c r="EPH84" s="45"/>
      <c r="EPI84" s="45"/>
      <c r="EPJ84" s="45"/>
      <c r="EPK84" s="45"/>
      <c r="EPL84" s="45"/>
      <c r="EPM84" s="45"/>
      <c r="EPN84" s="45"/>
      <c r="EPO84" s="45"/>
      <c r="EPP84" s="45"/>
      <c r="EPQ84" s="45"/>
      <c r="EPR84" s="45"/>
      <c r="EPS84" s="45"/>
      <c r="EPT84" s="45"/>
      <c r="EPU84" s="45"/>
      <c r="EPV84" s="45"/>
      <c r="EPW84" s="45"/>
      <c r="EPX84" s="45"/>
      <c r="EPY84" s="45"/>
      <c r="EPZ84" s="45"/>
      <c r="EQA84" s="45"/>
      <c r="EQB84" s="45"/>
      <c r="EQC84" s="45"/>
      <c r="EQD84" s="45"/>
      <c r="EQE84" s="45"/>
      <c r="EQF84" s="45"/>
      <c r="EQG84" s="45"/>
      <c r="EQH84" s="45"/>
      <c r="EQI84" s="45"/>
      <c r="EQJ84" s="45"/>
      <c r="EQK84" s="45"/>
      <c r="EQL84" s="45"/>
      <c r="EQM84" s="45"/>
      <c r="EQN84" s="45"/>
      <c r="EQO84" s="45"/>
      <c r="EQP84" s="45"/>
      <c r="EQQ84" s="45"/>
      <c r="EQR84" s="45"/>
      <c r="EQS84" s="45"/>
      <c r="EQT84" s="45"/>
      <c r="EQU84" s="45"/>
      <c r="EQV84" s="45"/>
      <c r="EQW84" s="45"/>
      <c r="EQX84" s="45"/>
      <c r="EQY84" s="45"/>
      <c r="EQZ84" s="45"/>
      <c r="ERA84" s="45"/>
      <c r="ERB84" s="45"/>
      <c r="ERC84" s="45"/>
      <c r="ERD84" s="45"/>
      <c r="ERE84" s="45"/>
      <c r="ERF84" s="45"/>
      <c r="ERG84" s="45"/>
      <c r="ERH84" s="45"/>
      <c r="ERI84" s="45"/>
      <c r="ERJ84" s="45"/>
      <c r="ERK84" s="45"/>
      <c r="ERL84" s="45"/>
      <c r="ERM84" s="45"/>
      <c r="ERN84" s="45"/>
      <c r="ERO84" s="45"/>
      <c r="ERP84" s="45"/>
      <c r="ERQ84" s="45"/>
      <c r="ERR84" s="45"/>
      <c r="ERS84" s="45"/>
      <c r="ERT84" s="45"/>
      <c r="ERU84" s="45"/>
      <c r="ERV84" s="45"/>
      <c r="ERW84" s="45"/>
      <c r="ERX84" s="45"/>
      <c r="ERY84" s="45"/>
      <c r="ERZ84" s="45"/>
      <c r="ESA84" s="45"/>
      <c r="ESB84" s="45"/>
      <c r="ESC84" s="45"/>
      <c r="ESD84" s="45"/>
      <c r="ESE84" s="45"/>
      <c r="ESF84" s="45"/>
      <c r="ESG84" s="45"/>
      <c r="ESH84" s="45"/>
      <c r="ESI84" s="45"/>
      <c r="ESJ84" s="45"/>
      <c r="ESK84" s="45"/>
      <c r="ESL84" s="45"/>
      <c r="ESM84" s="45"/>
      <c r="ESN84" s="45"/>
      <c r="ESO84" s="45"/>
      <c r="ESP84" s="45"/>
      <c r="ESQ84" s="45"/>
      <c r="ESR84" s="45"/>
      <c r="ESS84" s="45"/>
      <c r="EST84" s="45"/>
      <c r="ESU84" s="45"/>
      <c r="ESV84" s="45"/>
      <c r="ESW84" s="45"/>
      <c r="ESX84" s="45"/>
      <c r="ESY84" s="45"/>
      <c r="ESZ84" s="45"/>
      <c r="ETA84" s="45"/>
      <c r="ETB84" s="45"/>
      <c r="ETC84" s="45"/>
      <c r="ETD84" s="45"/>
      <c r="ETE84" s="45"/>
      <c r="ETF84" s="45"/>
      <c r="ETG84" s="45"/>
      <c r="ETH84" s="45"/>
      <c r="ETI84" s="45"/>
      <c r="ETJ84" s="45"/>
      <c r="ETK84" s="45"/>
      <c r="ETL84" s="45"/>
      <c r="ETM84" s="45"/>
      <c r="ETN84" s="45"/>
      <c r="ETO84" s="45"/>
      <c r="ETP84" s="45"/>
      <c r="ETQ84" s="45"/>
      <c r="ETR84" s="45"/>
      <c r="ETS84" s="45"/>
      <c r="ETT84" s="45"/>
      <c r="ETU84" s="45"/>
      <c r="ETV84" s="45"/>
      <c r="ETW84" s="45"/>
      <c r="ETX84" s="45"/>
      <c r="ETY84" s="45"/>
      <c r="ETZ84" s="45"/>
      <c r="EUA84" s="45"/>
      <c r="EUB84" s="45"/>
      <c r="EUC84" s="45"/>
      <c r="EUD84" s="45"/>
      <c r="EUE84" s="45"/>
      <c r="EUF84" s="45"/>
      <c r="EUG84" s="45"/>
      <c r="EUH84" s="45"/>
      <c r="EUI84" s="45"/>
      <c r="EUJ84" s="45"/>
      <c r="EUK84" s="45"/>
      <c r="EUL84" s="45"/>
      <c r="EUM84" s="45"/>
      <c r="EUN84" s="45"/>
      <c r="EUO84" s="45"/>
      <c r="EUP84" s="45"/>
      <c r="EUQ84" s="45"/>
      <c r="EUR84" s="45"/>
      <c r="EUS84" s="45"/>
      <c r="EUT84" s="45"/>
      <c r="EUU84" s="45"/>
      <c r="EUV84" s="45"/>
      <c r="EUW84" s="45"/>
      <c r="EUX84" s="45"/>
      <c r="EUY84" s="45"/>
      <c r="EUZ84" s="45"/>
      <c r="EVA84" s="45"/>
      <c r="EVB84" s="45"/>
      <c r="EVC84" s="45"/>
      <c r="EVD84" s="45"/>
      <c r="EVE84" s="45"/>
      <c r="EVF84" s="45"/>
      <c r="EVG84" s="45"/>
      <c r="EVH84" s="45"/>
      <c r="EVI84" s="45"/>
      <c r="EVJ84" s="45"/>
      <c r="EVK84" s="45"/>
      <c r="EVL84" s="45"/>
      <c r="EVM84" s="45"/>
      <c r="EVN84" s="45"/>
      <c r="EVO84" s="45"/>
      <c r="EVP84" s="45"/>
      <c r="EVQ84" s="45"/>
      <c r="EVR84" s="45"/>
      <c r="EVS84" s="45"/>
      <c r="EVT84" s="45"/>
      <c r="EVU84" s="45"/>
      <c r="EVV84" s="45"/>
      <c r="EVW84" s="45"/>
      <c r="EVX84" s="45"/>
      <c r="EVY84" s="45"/>
      <c r="EVZ84" s="45"/>
      <c r="EWA84" s="45"/>
      <c r="EWB84" s="45"/>
      <c r="EWC84" s="45"/>
      <c r="EWD84" s="45"/>
      <c r="EWE84" s="45"/>
      <c r="EWF84" s="45"/>
      <c r="EWG84" s="45"/>
      <c r="EWH84" s="45"/>
      <c r="EWI84" s="45"/>
      <c r="EWJ84" s="45"/>
      <c r="EWK84" s="45"/>
      <c r="EWL84" s="45"/>
      <c r="EWM84" s="45"/>
      <c r="EWN84" s="45"/>
      <c r="EWO84" s="45"/>
      <c r="EWP84" s="45"/>
      <c r="EWQ84" s="45"/>
      <c r="EWR84" s="45"/>
      <c r="EWS84" s="45"/>
      <c r="EWT84" s="45"/>
      <c r="EWU84" s="45"/>
      <c r="EWV84" s="45"/>
      <c r="EWW84" s="45"/>
      <c r="EWX84" s="45"/>
      <c r="EWY84" s="45"/>
      <c r="EWZ84" s="45"/>
      <c r="EXA84" s="45"/>
      <c r="EXB84" s="45"/>
      <c r="EXC84" s="45"/>
      <c r="EXD84" s="45"/>
      <c r="EXE84" s="45"/>
      <c r="EXF84" s="45"/>
      <c r="EXG84" s="45"/>
      <c r="EXH84" s="45"/>
      <c r="EXI84" s="45"/>
      <c r="EXJ84" s="45"/>
      <c r="EXK84" s="45"/>
      <c r="EXL84" s="45"/>
      <c r="EXM84" s="45"/>
      <c r="EXN84" s="45"/>
      <c r="EXO84" s="45"/>
      <c r="EXP84" s="45"/>
      <c r="EXQ84" s="45"/>
      <c r="EXR84" s="45"/>
      <c r="EXS84" s="45"/>
      <c r="EXT84" s="45"/>
      <c r="EXU84" s="45"/>
      <c r="EXV84" s="45"/>
      <c r="EXW84" s="45"/>
      <c r="EXX84" s="45"/>
      <c r="EXY84" s="45"/>
      <c r="EXZ84" s="45"/>
      <c r="EYA84" s="45"/>
      <c r="EYB84" s="45"/>
      <c r="EYC84" s="45"/>
      <c r="EYD84" s="45"/>
      <c r="EYE84" s="45"/>
      <c r="EYF84" s="45"/>
      <c r="EYG84" s="45"/>
      <c r="EYH84" s="45"/>
      <c r="EYI84" s="45"/>
      <c r="EYJ84" s="45"/>
      <c r="EYK84" s="45"/>
      <c r="EYL84" s="45"/>
      <c r="EYM84" s="45"/>
      <c r="EYN84" s="45"/>
      <c r="EYO84" s="45"/>
      <c r="EYP84" s="45"/>
      <c r="EYQ84" s="45"/>
      <c r="EYR84" s="45"/>
      <c r="EYS84" s="45"/>
      <c r="EYT84" s="45"/>
      <c r="EYU84" s="45"/>
      <c r="EYV84" s="45"/>
      <c r="EYW84" s="45"/>
      <c r="EYX84" s="45"/>
      <c r="EYY84" s="45"/>
      <c r="EYZ84" s="45"/>
      <c r="EZA84" s="45"/>
      <c r="EZB84" s="45"/>
      <c r="EZC84" s="45"/>
      <c r="EZD84" s="45"/>
      <c r="EZE84" s="45"/>
      <c r="EZF84" s="45"/>
      <c r="EZG84" s="45"/>
      <c r="EZH84" s="45"/>
      <c r="EZI84" s="45"/>
      <c r="EZJ84" s="45"/>
      <c r="EZK84" s="45"/>
      <c r="EZL84" s="45"/>
      <c r="EZM84" s="45"/>
      <c r="EZN84" s="45"/>
      <c r="EZO84" s="45"/>
      <c r="EZP84" s="45"/>
      <c r="EZQ84" s="45"/>
      <c r="EZR84" s="45"/>
      <c r="EZS84" s="45"/>
      <c r="EZT84" s="45"/>
      <c r="EZU84" s="45"/>
      <c r="EZV84" s="45"/>
      <c r="EZW84" s="45"/>
      <c r="EZX84" s="45"/>
      <c r="EZY84" s="45"/>
      <c r="EZZ84" s="45"/>
      <c r="FAA84" s="45"/>
      <c r="FAB84" s="45"/>
      <c r="FAC84" s="45"/>
      <c r="FAD84" s="45"/>
      <c r="FAE84" s="45"/>
      <c r="FAF84" s="45"/>
      <c r="FAG84" s="45"/>
      <c r="FAH84" s="45"/>
      <c r="FAI84" s="45"/>
      <c r="FAJ84" s="45"/>
      <c r="FAK84" s="45"/>
      <c r="FAL84" s="45"/>
      <c r="FAM84" s="45"/>
      <c r="FAN84" s="45"/>
      <c r="FAO84" s="45"/>
      <c r="FAP84" s="45"/>
      <c r="FAQ84" s="45"/>
      <c r="FAR84" s="45"/>
      <c r="FAS84" s="45"/>
      <c r="FAT84" s="45"/>
      <c r="FAU84" s="45"/>
      <c r="FAV84" s="45"/>
      <c r="FAW84" s="45"/>
      <c r="FAX84" s="45"/>
      <c r="FAY84" s="45"/>
      <c r="FAZ84" s="45"/>
      <c r="FBA84" s="45"/>
      <c r="FBB84" s="45"/>
      <c r="FBC84" s="45"/>
      <c r="FBD84" s="45"/>
      <c r="FBE84" s="45"/>
      <c r="FBF84" s="45"/>
      <c r="FBG84" s="45"/>
      <c r="FBH84" s="45"/>
      <c r="FBI84" s="45"/>
      <c r="FBJ84" s="45"/>
      <c r="FBK84" s="45"/>
      <c r="FBL84" s="45"/>
      <c r="FBM84" s="45"/>
      <c r="FBN84" s="45"/>
      <c r="FBO84" s="45"/>
      <c r="FBP84" s="45"/>
      <c r="FBQ84" s="45"/>
      <c r="FBR84" s="45"/>
      <c r="FBS84" s="45"/>
      <c r="FBT84" s="45"/>
      <c r="FBU84" s="45"/>
      <c r="FBV84" s="45"/>
      <c r="FBW84" s="45"/>
      <c r="FBX84" s="45"/>
      <c r="FBY84" s="45"/>
      <c r="FBZ84" s="45"/>
      <c r="FCA84" s="45"/>
      <c r="FCB84" s="45"/>
      <c r="FCC84" s="45"/>
      <c r="FCD84" s="45"/>
      <c r="FCE84" s="45"/>
      <c r="FCF84" s="45"/>
      <c r="FCG84" s="45"/>
      <c r="FCH84" s="45"/>
      <c r="FCI84" s="45"/>
      <c r="FCJ84" s="45"/>
      <c r="FCK84" s="45"/>
      <c r="FCL84" s="45"/>
      <c r="FCM84" s="45"/>
      <c r="FCN84" s="45"/>
      <c r="FCO84" s="45"/>
      <c r="FCP84" s="45"/>
      <c r="FCQ84" s="45"/>
      <c r="FCR84" s="45"/>
      <c r="FCS84" s="45"/>
      <c r="FCT84" s="45"/>
      <c r="FCU84" s="45"/>
      <c r="FCV84" s="45"/>
      <c r="FCW84" s="45"/>
      <c r="FCX84" s="45"/>
      <c r="FCY84" s="45"/>
      <c r="FCZ84" s="45"/>
      <c r="FDA84" s="45"/>
      <c r="FDB84" s="45"/>
      <c r="FDC84" s="45"/>
      <c r="FDD84" s="45"/>
      <c r="FDE84" s="45"/>
      <c r="FDF84" s="45"/>
      <c r="FDG84" s="45"/>
      <c r="FDH84" s="45"/>
      <c r="FDI84" s="45"/>
      <c r="FDJ84" s="45"/>
      <c r="FDK84" s="45"/>
      <c r="FDL84" s="45"/>
      <c r="FDM84" s="45"/>
      <c r="FDN84" s="45"/>
      <c r="FDO84" s="45"/>
      <c r="FDP84" s="45"/>
      <c r="FDQ84" s="45"/>
      <c r="FDR84" s="45"/>
      <c r="FDS84" s="45"/>
      <c r="FDT84" s="45"/>
      <c r="FDU84" s="45"/>
      <c r="FDV84" s="45"/>
      <c r="FDW84" s="45"/>
      <c r="FDX84" s="45"/>
      <c r="FDY84" s="45"/>
      <c r="FDZ84" s="45"/>
      <c r="FEA84" s="45"/>
      <c r="FEB84" s="45"/>
      <c r="FEC84" s="45"/>
      <c r="FED84" s="45"/>
      <c r="FEE84" s="45"/>
      <c r="FEF84" s="45"/>
      <c r="FEG84" s="45"/>
      <c r="FEH84" s="45"/>
      <c r="FEI84" s="45"/>
      <c r="FEJ84" s="45"/>
      <c r="FEK84" s="45"/>
      <c r="FEL84" s="45"/>
      <c r="FEM84" s="45"/>
      <c r="FEN84" s="45"/>
      <c r="FEO84" s="45"/>
      <c r="FEP84" s="45"/>
      <c r="FEQ84" s="45"/>
      <c r="FER84" s="45"/>
      <c r="FES84" s="45"/>
      <c r="FET84" s="45"/>
      <c r="FEU84" s="45"/>
      <c r="FEV84" s="45"/>
      <c r="FEW84" s="45"/>
      <c r="FEX84" s="45"/>
      <c r="FEY84" s="45"/>
      <c r="FEZ84" s="45"/>
      <c r="FFA84" s="45"/>
      <c r="FFB84" s="45"/>
      <c r="FFC84" s="45"/>
      <c r="FFD84" s="45"/>
      <c r="FFE84" s="45"/>
      <c r="FFF84" s="45"/>
      <c r="FFG84" s="45"/>
      <c r="FFH84" s="45"/>
      <c r="FFI84" s="45"/>
      <c r="FFJ84" s="45"/>
      <c r="FFK84" s="45"/>
      <c r="FFL84" s="45"/>
      <c r="FFM84" s="45"/>
      <c r="FFN84" s="45"/>
      <c r="FFO84" s="45"/>
      <c r="FFP84" s="45"/>
      <c r="FFQ84" s="45"/>
      <c r="FFR84" s="45"/>
      <c r="FFS84" s="45"/>
      <c r="FFT84" s="45"/>
      <c r="FFU84" s="45"/>
      <c r="FFV84" s="45"/>
      <c r="FFW84" s="45"/>
      <c r="FFX84" s="45"/>
      <c r="FFY84" s="45"/>
      <c r="FFZ84" s="45"/>
      <c r="FGA84" s="45"/>
      <c r="FGB84" s="45"/>
      <c r="FGC84" s="45"/>
      <c r="FGD84" s="45"/>
      <c r="FGE84" s="45"/>
      <c r="FGF84" s="45"/>
      <c r="FGG84" s="45"/>
      <c r="FGH84" s="45"/>
      <c r="FGI84" s="45"/>
      <c r="FGJ84" s="45"/>
      <c r="FGK84" s="45"/>
      <c r="FGL84" s="45"/>
      <c r="FGM84" s="45"/>
      <c r="FGN84" s="45"/>
      <c r="FGO84" s="45"/>
      <c r="FGP84" s="45"/>
      <c r="FGQ84" s="45"/>
      <c r="FGR84" s="45"/>
      <c r="FGS84" s="45"/>
      <c r="FGT84" s="45"/>
      <c r="FGU84" s="45"/>
      <c r="FGV84" s="45"/>
      <c r="FGW84" s="45"/>
      <c r="FGX84" s="45"/>
      <c r="FGY84" s="45"/>
      <c r="FGZ84" s="45"/>
      <c r="FHA84" s="45"/>
      <c r="FHB84" s="45"/>
      <c r="FHC84" s="45"/>
      <c r="FHD84" s="45"/>
      <c r="FHE84" s="45"/>
      <c r="FHF84" s="45"/>
      <c r="FHG84" s="45"/>
      <c r="FHH84" s="45"/>
      <c r="FHI84" s="45"/>
      <c r="FHJ84" s="45"/>
      <c r="FHK84" s="45"/>
      <c r="FHL84" s="45"/>
      <c r="FHM84" s="45"/>
      <c r="FHN84" s="45"/>
      <c r="FHO84" s="45"/>
      <c r="FHP84" s="45"/>
      <c r="FHQ84" s="45"/>
      <c r="FHR84" s="45"/>
      <c r="FHS84" s="45"/>
      <c r="FHT84" s="45"/>
      <c r="FHU84" s="45"/>
      <c r="FHV84" s="45"/>
      <c r="FHW84" s="45"/>
      <c r="FHX84" s="45"/>
      <c r="FHY84" s="45"/>
      <c r="FHZ84" s="45"/>
      <c r="FIA84" s="45"/>
      <c r="FIB84" s="45"/>
      <c r="FIC84" s="45"/>
      <c r="FID84" s="45"/>
      <c r="FIE84" s="45"/>
      <c r="FIF84" s="45"/>
      <c r="FIG84" s="45"/>
      <c r="FIH84" s="45"/>
      <c r="FII84" s="45"/>
      <c r="FIJ84" s="45"/>
      <c r="FIK84" s="45"/>
      <c r="FIL84" s="45"/>
      <c r="FIM84" s="45"/>
      <c r="FIN84" s="45"/>
      <c r="FIO84" s="45"/>
      <c r="FIP84" s="45"/>
      <c r="FIQ84" s="45"/>
      <c r="FIR84" s="45"/>
      <c r="FIS84" s="45"/>
      <c r="FIT84" s="45"/>
      <c r="FIU84" s="45"/>
      <c r="FIV84" s="45"/>
      <c r="FIW84" s="45"/>
      <c r="FIX84" s="45"/>
      <c r="FIY84" s="45"/>
      <c r="FIZ84" s="45"/>
      <c r="FJA84" s="45"/>
      <c r="FJB84" s="45"/>
      <c r="FJC84" s="45"/>
      <c r="FJD84" s="45"/>
      <c r="FJE84" s="45"/>
      <c r="FJF84" s="45"/>
      <c r="FJG84" s="45"/>
      <c r="FJH84" s="45"/>
      <c r="FJI84" s="45"/>
      <c r="FJJ84" s="45"/>
      <c r="FJK84" s="45"/>
      <c r="FJL84" s="45"/>
      <c r="FJM84" s="45"/>
      <c r="FJN84" s="45"/>
      <c r="FJO84" s="45"/>
      <c r="FJP84" s="45"/>
      <c r="FJQ84" s="45"/>
      <c r="FJR84" s="45"/>
      <c r="FJS84" s="45"/>
      <c r="FJT84" s="45"/>
      <c r="FJU84" s="45"/>
      <c r="FJV84" s="45"/>
      <c r="FJW84" s="45"/>
      <c r="FJX84" s="45"/>
      <c r="FJY84" s="45"/>
      <c r="FJZ84" s="45"/>
      <c r="FKA84" s="45"/>
      <c r="FKB84" s="45"/>
      <c r="FKC84" s="45"/>
      <c r="FKD84" s="45"/>
      <c r="FKE84" s="45"/>
      <c r="FKF84" s="45"/>
      <c r="FKG84" s="45"/>
      <c r="FKH84" s="45"/>
      <c r="FKI84" s="45"/>
      <c r="FKJ84" s="45"/>
      <c r="FKK84" s="45"/>
      <c r="FKL84" s="45"/>
      <c r="FKM84" s="45"/>
      <c r="FKN84" s="45"/>
      <c r="FKO84" s="45"/>
      <c r="FKP84" s="45"/>
      <c r="FKQ84" s="45"/>
      <c r="FKR84" s="45"/>
      <c r="FKS84" s="45"/>
      <c r="FKT84" s="45"/>
      <c r="FKU84" s="45"/>
      <c r="FKV84" s="45"/>
      <c r="FKW84" s="45"/>
      <c r="FKX84" s="45"/>
      <c r="FKY84" s="45"/>
      <c r="FKZ84" s="45"/>
      <c r="FLA84" s="45"/>
      <c r="FLB84" s="45"/>
      <c r="FLC84" s="45"/>
      <c r="FLD84" s="45"/>
      <c r="FLE84" s="45"/>
      <c r="FLF84" s="45"/>
      <c r="FLG84" s="45"/>
      <c r="FLH84" s="45"/>
      <c r="FLI84" s="45"/>
      <c r="FLJ84" s="45"/>
      <c r="FLK84" s="45"/>
      <c r="FLL84" s="45"/>
      <c r="FLM84" s="45"/>
      <c r="FLN84" s="45"/>
      <c r="FLO84" s="45"/>
      <c r="FLP84" s="45"/>
      <c r="FLQ84" s="45"/>
      <c r="FLR84" s="45"/>
      <c r="FLS84" s="45"/>
      <c r="FLT84" s="45"/>
      <c r="FLU84" s="45"/>
      <c r="FLV84" s="45"/>
      <c r="FLW84" s="45"/>
      <c r="FLX84" s="45"/>
      <c r="FLY84" s="45"/>
      <c r="FLZ84" s="45"/>
      <c r="FMA84" s="45"/>
      <c r="FMB84" s="45"/>
      <c r="FMC84" s="45"/>
      <c r="FMD84" s="45"/>
      <c r="FME84" s="45"/>
      <c r="FMF84" s="45"/>
      <c r="FMG84" s="45"/>
      <c r="FMH84" s="45"/>
      <c r="FMI84" s="45"/>
      <c r="FMJ84" s="45"/>
      <c r="FMK84" s="45"/>
      <c r="FML84" s="45"/>
      <c r="FMM84" s="45"/>
      <c r="FMN84" s="45"/>
      <c r="FMO84" s="45"/>
      <c r="FMP84" s="45"/>
      <c r="FMQ84" s="45"/>
      <c r="FMR84" s="45"/>
      <c r="FMS84" s="45"/>
      <c r="FMT84" s="45"/>
      <c r="FMU84" s="45"/>
      <c r="FMV84" s="45"/>
      <c r="FMW84" s="45"/>
      <c r="FMX84" s="45"/>
      <c r="FMY84" s="45"/>
      <c r="FMZ84" s="45"/>
      <c r="FNA84" s="45"/>
      <c r="FNB84" s="45"/>
      <c r="FNC84" s="45"/>
      <c r="FND84" s="45"/>
      <c r="FNE84" s="45"/>
      <c r="FNF84" s="45"/>
      <c r="FNG84" s="45"/>
      <c r="FNH84" s="45"/>
      <c r="FNI84" s="45"/>
      <c r="FNJ84" s="45"/>
      <c r="FNK84" s="45"/>
      <c r="FNL84" s="45"/>
      <c r="FNM84" s="45"/>
      <c r="FNN84" s="45"/>
      <c r="FNO84" s="45"/>
      <c r="FNP84" s="45"/>
    </row>
    <row r="85" spans="1:4436" s="88" customFormat="1" outlineLevel="1">
      <c r="A85" s="26"/>
      <c r="B85" s="40"/>
      <c r="C85" s="145" t="s">
        <v>86</v>
      </c>
      <c r="D85" s="49"/>
      <c r="E85" s="94">
        <v>0</v>
      </c>
      <c r="F85" s="94">
        <v>0</v>
      </c>
      <c r="G85" s="23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36"/>
      <c r="T85" s="26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  <c r="IW85" s="45"/>
      <c r="IX85" s="45"/>
      <c r="IY85" s="45"/>
      <c r="IZ85" s="45"/>
      <c r="JA85" s="45"/>
      <c r="JB85" s="45"/>
      <c r="JC85" s="45"/>
      <c r="JD85" s="45"/>
      <c r="JE85" s="45"/>
      <c r="JF85" s="45"/>
      <c r="JG85" s="45"/>
      <c r="JH85" s="45"/>
      <c r="JI85" s="45"/>
      <c r="JJ85" s="45"/>
      <c r="JK85" s="45"/>
      <c r="JL85" s="45"/>
      <c r="JM85" s="45"/>
      <c r="JN85" s="45"/>
      <c r="JO85" s="45"/>
      <c r="JP85" s="45"/>
      <c r="JQ85" s="45"/>
      <c r="JR85" s="45"/>
      <c r="JS85" s="45"/>
      <c r="JT85" s="45"/>
      <c r="JU85" s="45"/>
      <c r="JV85" s="45"/>
      <c r="JW85" s="45"/>
      <c r="JX85" s="45"/>
      <c r="JY85" s="45"/>
      <c r="JZ85" s="45"/>
      <c r="KA85" s="45"/>
      <c r="KB85" s="45"/>
      <c r="KC85" s="45"/>
      <c r="KD85" s="45"/>
      <c r="KE85" s="45"/>
      <c r="KF85" s="45"/>
      <c r="KG85" s="45"/>
      <c r="KH85" s="45"/>
      <c r="KI85" s="45"/>
      <c r="KJ85" s="45"/>
      <c r="KK85" s="45"/>
      <c r="KL85" s="45"/>
      <c r="KM85" s="45"/>
      <c r="KN85" s="45"/>
      <c r="KO85" s="45"/>
      <c r="KP85" s="45"/>
      <c r="KQ85" s="45"/>
      <c r="KR85" s="45"/>
      <c r="KS85" s="45"/>
      <c r="KT85" s="45"/>
      <c r="KU85" s="45"/>
      <c r="KV85" s="45"/>
      <c r="KW85" s="45"/>
      <c r="KX85" s="45"/>
      <c r="KY85" s="45"/>
      <c r="KZ85" s="45"/>
      <c r="LA85" s="45"/>
      <c r="LB85" s="45"/>
      <c r="LC85" s="45"/>
      <c r="LD85" s="45"/>
      <c r="LE85" s="45"/>
      <c r="LF85" s="45"/>
      <c r="LG85" s="45"/>
      <c r="LH85" s="45"/>
      <c r="LI85" s="45"/>
      <c r="LJ85" s="45"/>
      <c r="LK85" s="45"/>
      <c r="LL85" s="45"/>
      <c r="LM85" s="45"/>
      <c r="LN85" s="45"/>
      <c r="LO85" s="45"/>
      <c r="LP85" s="45"/>
      <c r="LQ85" s="45"/>
      <c r="LR85" s="45"/>
      <c r="LS85" s="45"/>
      <c r="LT85" s="45"/>
      <c r="LU85" s="45"/>
      <c r="LV85" s="45"/>
      <c r="LW85" s="45"/>
      <c r="LX85" s="45"/>
      <c r="LY85" s="45"/>
      <c r="LZ85" s="45"/>
      <c r="MA85" s="45"/>
      <c r="MB85" s="45"/>
      <c r="MC85" s="45"/>
      <c r="MD85" s="45"/>
      <c r="ME85" s="45"/>
      <c r="MF85" s="45"/>
      <c r="MG85" s="45"/>
      <c r="MH85" s="45"/>
      <c r="MI85" s="45"/>
      <c r="MJ85" s="45"/>
      <c r="MK85" s="45"/>
      <c r="ML85" s="45"/>
      <c r="MM85" s="45"/>
      <c r="MN85" s="45"/>
      <c r="MO85" s="45"/>
      <c r="MP85" s="45"/>
      <c r="MQ85" s="45"/>
      <c r="MR85" s="45"/>
      <c r="MS85" s="45"/>
      <c r="MT85" s="45"/>
      <c r="MU85" s="45"/>
      <c r="MV85" s="45"/>
      <c r="MW85" s="45"/>
      <c r="MX85" s="45"/>
      <c r="MY85" s="45"/>
      <c r="MZ85" s="45"/>
      <c r="NA85" s="45"/>
      <c r="NB85" s="45"/>
      <c r="NC85" s="45"/>
      <c r="ND85" s="45"/>
      <c r="NE85" s="45"/>
      <c r="NF85" s="45"/>
      <c r="NG85" s="45"/>
      <c r="NH85" s="45"/>
      <c r="NI85" s="45"/>
      <c r="NJ85" s="45"/>
      <c r="NK85" s="45"/>
      <c r="NL85" s="45"/>
      <c r="NM85" s="45"/>
      <c r="NN85" s="45"/>
      <c r="NO85" s="45"/>
      <c r="NP85" s="45"/>
      <c r="NQ85" s="45"/>
      <c r="NR85" s="45"/>
      <c r="NS85" s="45"/>
      <c r="NT85" s="45"/>
      <c r="NU85" s="45"/>
      <c r="NV85" s="45"/>
      <c r="NW85" s="45"/>
      <c r="NX85" s="45"/>
      <c r="NY85" s="45"/>
      <c r="NZ85" s="45"/>
      <c r="OA85" s="45"/>
      <c r="OB85" s="45"/>
      <c r="OC85" s="45"/>
      <c r="OD85" s="45"/>
      <c r="OE85" s="45"/>
      <c r="OF85" s="45"/>
      <c r="OG85" s="45"/>
      <c r="OH85" s="45"/>
      <c r="OI85" s="45"/>
      <c r="OJ85" s="45"/>
      <c r="OK85" s="45"/>
      <c r="OL85" s="45"/>
      <c r="OM85" s="45"/>
      <c r="ON85" s="45"/>
      <c r="OO85" s="45"/>
      <c r="OP85" s="45"/>
      <c r="OQ85" s="45"/>
      <c r="OR85" s="45"/>
      <c r="OS85" s="45"/>
      <c r="OT85" s="45"/>
      <c r="OU85" s="45"/>
      <c r="OV85" s="45"/>
      <c r="OW85" s="45"/>
      <c r="OX85" s="45"/>
      <c r="OY85" s="45"/>
      <c r="OZ85" s="45"/>
      <c r="PA85" s="45"/>
      <c r="PB85" s="45"/>
      <c r="PC85" s="45"/>
      <c r="PD85" s="45"/>
      <c r="PE85" s="45"/>
      <c r="PF85" s="45"/>
      <c r="PG85" s="45"/>
      <c r="PH85" s="45"/>
      <c r="PI85" s="45"/>
      <c r="PJ85" s="45"/>
      <c r="PK85" s="45"/>
      <c r="PL85" s="45"/>
      <c r="PM85" s="45"/>
      <c r="PN85" s="45"/>
      <c r="PO85" s="45"/>
      <c r="PP85" s="45"/>
      <c r="PQ85" s="45"/>
      <c r="PR85" s="45"/>
      <c r="PS85" s="45"/>
      <c r="PT85" s="45"/>
      <c r="PU85" s="45"/>
      <c r="PV85" s="45"/>
      <c r="PW85" s="45"/>
      <c r="PX85" s="45"/>
      <c r="PY85" s="45"/>
      <c r="PZ85" s="45"/>
      <c r="QA85" s="45"/>
      <c r="QB85" s="45"/>
      <c r="QC85" s="45"/>
      <c r="QD85" s="45"/>
      <c r="QE85" s="45"/>
      <c r="QF85" s="45"/>
      <c r="QG85" s="45"/>
      <c r="QH85" s="45"/>
      <c r="QI85" s="45"/>
      <c r="QJ85" s="45"/>
      <c r="QK85" s="45"/>
      <c r="QL85" s="45"/>
      <c r="QM85" s="45"/>
      <c r="QN85" s="45"/>
      <c r="QO85" s="45"/>
      <c r="QP85" s="45"/>
      <c r="QQ85" s="45"/>
      <c r="QR85" s="45"/>
      <c r="QS85" s="45"/>
      <c r="QT85" s="45"/>
      <c r="QU85" s="45"/>
      <c r="QV85" s="45"/>
      <c r="QW85" s="45"/>
      <c r="QX85" s="45"/>
      <c r="QY85" s="45"/>
      <c r="QZ85" s="45"/>
      <c r="RA85" s="45"/>
      <c r="RB85" s="45"/>
      <c r="RC85" s="45"/>
      <c r="RD85" s="45"/>
      <c r="RE85" s="45"/>
      <c r="RF85" s="45"/>
      <c r="RG85" s="45"/>
      <c r="RH85" s="45"/>
      <c r="RI85" s="45"/>
      <c r="RJ85" s="45"/>
      <c r="RK85" s="45"/>
      <c r="RL85" s="45"/>
      <c r="RM85" s="45"/>
      <c r="RN85" s="45"/>
      <c r="RO85" s="45"/>
      <c r="RP85" s="45"/>
      <c r="RQ85" s="45"/>
      <c r="RR85" s="45"/>
      <c r="RS85" s="45"/>
      <c r="RT85" s="45"/>
      <c r="RU85" s="45"/>
      <c r="RV85" s="45"/>
      <c r="RW85" s="45"/>
      <c r="RX85" s="45"/>
      <c r="RY85" s="45"/>
      <c r="RZ85" s="45"/>
      <c r="SA85" s="45"/>
      <c r="SB85" s="45"/>
      <c r="SC85" s="45"/>
      <c r="SD85" s="45"/>
      <c r="SE85" s="45"/>
      <c r="SF85" s="45"/>
      <c r="SG85" s="45"/>
      <c r="SH85" s="45"/>
      <c r="SI85" s="45"/>
      <c r="SJ85" s="45"/>
      <c r="SK85" s="45"/>
      <c r="SL85" s="45"/>
      <c r="SM85" s="45"/>
      <c r="SN85" s="45"/>
      <c r="SO85" s="45"/>
      <c r="SP85" s="45"/>
      <c r="SQ85" s="45"/>
      <c r="SR85" s="45"/>
      <c r="SS85" s="45"/>
      <c r="ST85" s="45"/>
      <c r="SU85" s="45"/>
      <c r="SV85" s="45"/>
      <c r="SW85" s="45"/>
      <c r="SX85" s="45"/>
      <c r="SY85" s="45"/>
      <c r="SZ85" s="45"/>
      <c r="TA85" s="45"/>
      <c r="TB85" s="45"/>
      <c r="TC85" s="45"/>
      <c r="TD85" s="45"/>
      <c r="TE85" s="45"/>
      <c r="TF85" s="45"/>
      <c r="TG85" s="45"/>
      <c r="TH85" s="45"/>
      <c r="TI85" s="45"/>
      <c r="TJ85" s="45"/>
      <c r="TK85" s="45"/>
      <c r="TL85" s="45"/>
      <c r="TM85" s="45"/>
      <c r="TN85" s="45"/>
      <c r="TO85" s="45"/>
      <c r="TP85" s="45"/>
      <c r="TQ85" s="45"/>
      <c r="TR85" s="45"/>
      <c r="TS85" s="45"/>
      <c r="TT85" s="45"/>
      <c r="TU85" s="45"/>
      <c r="TV85" s="45"/>
      <c r="TW85" s="45"/>
      <c r="TX85" s="45"/>
      <c r="TY85" s="45"/>
      <c r="TZ85" s="45"/>
      <c r="UA85" s="45"/>
      <c r="UB85" s="45"/>
      <c r="UC85" s="45"/>
      <c r="UD85" s="45"/>
      <c r="UE85" s="45"/>
      <c r="UF85" s="45"/>
      <c r="UG85" s="45"/>
      <c r="UH85" s="45"/>
      <c r="UI85" s="45"/>
      <c r="UJ85" s="45"/>
      <c r="UK85" s="45"/>
      <c r="UL85" s="45"/>
      <c r="UM85" s="45"/>
      <c r="UN85" s="45"/>
      <c r="UO85" s="45"/>
      <c r="UP85" s="45"/>
      <c r="UQ85" s="45"/>
      <c r="UR85" s="45"/>
      <c r="US85" s="45"/>
      <c r="UT85" s="45"/>
      <c r="UU85" s="45"/>
      <c r="UV85" s="45"/>
      <c r="UW85" s="45"/>
      <c r="UX85" s="45"/>
      <c r="UY85" s="45"/>
      <c r="UZ85" s="45"/>
      <c r="VA85" s="45"/>
      <c r="VB85" s="45"/>
      <c r="VC85" s="45"/>
      <c r="VD85" s="45"/>
      <c r="VE85" s="45"/>
      <c r="VF85" s="45"/>
      <c r="VG85" s="45"/>
      <c r="VH85" s="45"/>
      <c r="VI85" s="45"/>
      <c r="VJ85" s="45"/>
      <c r="VK85" s="45"/>
      <c r="VL85" s="45"/>
      <c r="VM85" s="45"/>
      <c r="VN85" s="45"/>
      <c r="VO85" s="45"/>
      <c r="VP85" s="45"/>
      <c r="VQ85" s="45"/>
      <c r="VR85" s="45"/>
      <c r="VS85" s="45"/>
      <c r="VT85" s="45"/>
      <c r="VU85" s="45"/>
      <c r="VV85" s="45"/>
      <c r="VW85" s="45"/>
      <c r="VX85" s="45"/>
      <c r="VY85" s="45"/>
      <c r="VZ85" s="45"/>
      <c r="WA85" s="45"/>
      <c r="WB85" s="45"/>
      <c r="WC85" s="45"/>
      <c r="WD85" s="45"/>
      <c r="WE85" s="45"/>
      <c r="WF85" s="45"/>
      <c r="WG85" s="45"/>
      <c r="WH85" s="45"/>
      <c r="WI85" s="45"/>
      <c r="WJ85" s="45"/>
      <c r="WK85" s="45"/>
      <c r="WL85" s="45"/>
      <c r="WM85" s="45"/>
      <c r="WN85" s="45"/>
      <c r="WO85" s="45"/>
      <c r="WP85" s="45"/>
      <c r="WQ85" s="45"/>
      <c r="WR85" s="45"/>
      <c r="WS85" s="45"/>
      <c r="WT85" s="45"/>
      <c r="WU85" s="45"/>
      <c r="WV85" s="45"/>
      <c r="WW85" s="45"/>
      <c r="WX85" s="45"/>
      <c r="WY85" s="45"/>
      <c r="WZ85" s="45"/>
      <c r="XA85" s="45"/>
      <c r="XB85" s="45"/>
      <c r="XC85" s="45"/>
      <c r="XD85" s="45"/>
      <c r="XE85" s="45"/>
      <c r="XF85" s="45"/>
      <c r="XG85" s="45"/>
      <c r="XH85" s="45"/>
      <c r="XI85" s="45"/>
      <c r="XJ85" s="45"/>
      <c r="XK85" s="45"/>
      <c r="XL85" s="45"/>
      <c r="XM85" s="45"/>
      <c r="XN85" s="45"/>
      <c r="XO85" s="45"/>
      <c r="XP85" s="45"/>
      <c r="XQ85" s="45"/>
      <c r="XR85" s="45"/>
      <c r="XS85" s="45"/>
      <c r="XT85" s="45"/>
      <c r="XU85" s="45"/>
      <c r="XV85" s="45"/>
      <c r="XW85" s="45"/>
      <c r="XX85" s="45"/>
      <c r="XY85" s="45"/>
      <c r="XZ85" s="45"/>
      <c r="YA85" s="45"/>
      <c r="YB85" s="45"/>
      <c r="YC85" s="45"/>
      <c r="YD85" s="45"/>
      <c r="YE85" s="45"/>
      <c r="YF85" s="45"/>
      <c r="YG85" s="45"/>
      <c r="YH85" s="45"/>
      <c r="YI85" s="45"/>
      <c r="YJ85" s="45"/>
      <c r="YK85" s="45"/>
      <c r="YL85" s="45"/>
      <c r="YM85" s="45"/>
      <c r="YN85" s="45"/>
      <c r="YO85" s="45"/>
      <c r="YP85" s="45"/>
      <c r="YQ85" s="45"/>
      <c r="YR85" s="45"/>
      <c r="YS85" s="45"/>
      <c r="YT85" s="45"/>
      <c r="YU85" s="45"/>
      <c r="YV85" s="45"/>
      <c r="YW85" s="45"/>
      <c r="YX85" s="45"/>
      <c r="YY85" s="45"/>
      <c r="YZ85" s="45"/>
      <c r="ZA85" s="45"/>
      <c r="ZB85" s="45"/>
      <c r="ZC85" s="45"/>
      <c r="ZD85" s="45"/>
      <c r="ZE85" s="45"/>
      <c r="ZF85" s="45"/>
      <c r="ZG85" s="45"/>
      <c r="ZH85" s="45"/>
      <c r="ZI85" s="45"/>
      <c r="ZJ85" s="45"/>
      <c r="ZK85" s="45"/>
      <c r="ZL85" s="45"/>
      <c r="ZM85" s="45"/>
      <c r="ZN85" s="45"/>
      <c r="ZO85" s="45"/>
      <c r="ZP85" s="45"/>
      <c r="ZQ85" s="45"/>
      <c r="ZR85" s="45"/>
      <c r="ZS85" s="45"/>
      <c r="ZT85" s="45"/>
      <c r="ZU85" s="45"/>
      <c r="ZV85" s="45"/>
      <c r="ZW85" s="45"/>
      <c r="ZX85" s="45"/>
      <c r="ZY85" s="45"/>
      <c r="ZZ85" s="45"/>
      <c r="AAA85" s="45"/>
      <c r="AAB85" s="45"/>
      <c r="AAC85" s="45"/>
      <c r="AAD85" s="45"/>
      <c r="AAE85" s="45"/>
      <c r="AAF85" s="45"/>
      <c r="AAG85" s="45"/>
      <c r="AAH85" s="45"/>
      <c r="AAI85" s="45"/>
      <c r="AAJ85" s="45"/>
      <c r="AAK85" s="45"/>
      <c r="AAL85" s="45"/>
      <c r="AAM85" s="45"/>
      <c r="AAN85" s="45"/>
      <c r="AAO85" s="45"/>
      <c r="AAP85" s="45"/>
      <c r="AAQ85" s="45"/>
      <c r="AAR85" s="45"/>
      <c r="AAS85" s="45"/>
      <c r="AAT85" s="45"/>
      <c r="AAU85" s="45"/>
      <c r="AAV85" s="45"/>
      <c r="AAW85" s="45"/>
      <c r="AAX85" s="45"/>
      <c r="AAY85" s="45"/>
      <c r="AAZ85" s="45"/>
      <c r="ABA85" s="45"/>
      <c r="ABB85" s="45"/>
      <c r="ABC85" s="45"/>
      <c r="ABD85" s="45"/>
      <c r="ABE85" s="45"/>
      <c r="ABF85" s="45"/>
      <c r="ABG85" s="45"/>
      <c r="ABH85" s="45"/>
      <c r="ABI85" s="45"/>
      <c r="ABJ85" s="45"/>
      <c r="ABK85" s="45"/>
      <c r="ABL85" s="45"/>
      <c r="ABM85" s="45"/>
      <c r="ABN85" s="45"/>
      <c r="ABO85" s="45"/>
      <c r="ABP85" s="45"/>
      <c r="ABQ85" s="45"/>
      <c r="ABR85" s="45"/>
      <c r="ABS85" s="45"/>
      <c r="ABT85" s="45"/>
      <c r="ABU85" s="45"/>
      <c r="ABV85" s="45"/>
      <c r="ABW85" s="45"/>
      <c r="ABX85" s="45"/>
      <c r="ABY85" s="45"/>
      <c r="ABZ85" s="45"/>
      <c r="ACA85" s="45"/>
      <c r="ACB85" s="45"/>
      <c r="ACC85" s="45"/>
      <c r="ACD85" s="45"/>
      <c r="ACE85" s="45"/>
      <c r="ACF85" s="45"/>
      <c r="ACG85" s="45"/>
      <c r="ACH85" s="45"/>
      <c r="ACI85" s="45"/>
      <c r="ACJ85" s="45"/>
      <c r="ACK85" s="45"/>
      <c r="ACL85" s="45"/>
      <c r="ACM85" s="45"/>
      <c r="ACN85" s="45"/>
      <c r="ACO85" s="45"/>
      <c r="ACP85" s="45"/>
      <c r="ACQ85" s="45"/>
      <c r="ACR85" s="45"/>
      <c r="ACS85" s="45"/>
      <c r="ACT85" s="45"/>
      <c r="ACU85" s="45"/>
      <c r="ACV85" s="45"/>
      <c r="ACW85" s="45"/>
      <c r="ACX85" s="45"/>
      <c r="ACY85" s="45"/>
      <c r="ACZ85" s="45"/>
      <c r="ADA85" s="45"/>
      <c r="ADB85" s="45"/>
      <c r="ADC85" s="45"/>
      <c r="ADD85" s="45"/>
      <c r="ADE85" s="45"/>
      <c r="ADF85" s="45"/>
      <c r="ADG85" s="45"/>
      <c r="ADH85" s="45"/>
      <c r="ADI85" s="45"/>
      <c r="ADJ85" s="45"/>
      <c r="ADK85" s="45"/>
      <c r="ADL85" s="45"/>
      <c r="ADM85" s="45"/>
      <c r="ADN85" s="45"/>
      <c r="ADO85" s="45"/>
      <c r="ADP85" s="45"/>
      <c r="ADQ85" s="45"/>
      <c r="ADR85" s="45"/>
      <c r="ADS85" s="45"/>
      <c r="ADT85" s="45"/>
      <c r="ADU85" s="45"/>
      <c r="ADV85" s="45"/>
      <c r="ADW85" s="45"/>
      <c r="ADX85" s="45"/>
      <c r="ADY85" s="45"/>
      <c r="ADZ85" s="45"/>
      <c r="AEA85" s="45"/>
      <c r="AEB85" s="45"/>
      <c r="AEC85" s="45"/>
      <c r="AED85" s="45"/>
      <c r="AEE85" s="45"/>
      <c r="AEF85" s="45"/>
      <c r="AEG85" s="45"/>
      <c r="AEH85" s="45"/>
      <c r="AEI85" s="45"/>
      <c r="AEJ85" s="45"/>
      <c r="AEK85" s="45"/>
      <c r="AEL85" s="45"/>
      <c r="AEM85" s="45"/>
      <c r="AEN85" s="45"/>
      <c r="AEO85" s="45"/>
      <c r="AEP85" s="45"/>
      <c r="AEQ85" s="45"/>
      <c r="AER85" s="45"/>
      <c r="AES85" s="45"/>
      <c r="AET85" s="45"/>
      <c r="AEU85" s="45"/>
      <c r="AEV85" s="45"/>
      <c r="AEW85" s="45"/>
      <c r="AEX85" s="45"/>
      <c r="AEY85" s="45"/>
      <c r="AEZ85" s="45"/>
      <c r="AFA85" s="45"/>
      <c r="AFB85" s="45"/>
      <c r="AFC85" s="45"/>
      <c r="AFD85" s="45"/>
      <c r="AFE85" s="45"/>
      <c r="AFF85" s="45"/>
      <c r="AFG85" s="45"/>
      <c r="AFH85" s="45"/>
      <c r="AFI85" s="45"/>
      <c r="AFJ85" s="45"/>
      <c r="AFK85" s="45"/>
      <c r="AFL85" s="45"/>
      <c r="AFM85" s="45"/>
      <c r="AFN85" s="45"/>
      <c r="AFO85" s="45"/>
      <c r="AFP85" s="45"/>
      <c r="AFQ85" s="45"/>
      <c r="AFR85" s="45"/>
      <c r="AFS85" s="45"/>
      <c r="AFT85" s="45"/>
      <c r="AFU85" s="45"/>
      <c r="AFV85" s="45"/>
      <c r="AFW85" s="45"/>
      <c r="AFX85" s="45"/>
      <c r="AFY85" s="45"/>
      <c r="AFZ85" s="45"/>
      <c r="AGA85" s="45"/>
      <c r="AGB85" s="45"/>
      <c r="AGC85" s="45"/>
      <c r="AGD85" s="45"/>
      <c r="AGE85" s="45"/>
      <c r="AGF85" s="45"/>
      <c r="AGG85" s="45"/>
      <c r="AGH85" s="45"/>
      <c r="AGI85" s="45"/>
      <c r="AGJ85" s="45"/>
      <c r="AGK85" s="45"/>
      <c r="AGL85" s="45"/>
      <c r="AGM85" s="45"/>
      <c r="AGN85" s="45"/>
      <c r="AGO85" s="45"/>
      <c r="AGP85" s="45"/>
      <c r="AGQ85" s="45"/>
      <c r="AGR85" s="45"/>
      <c r="AGS85" s="45"/>
      <c r="AGT85" s="45"/>
      <c r="AGU85" s="45"/>
      <c r="AGV85" s="45"/>
      <c r="AGW85" s="45"/>
      <c r="AGX85" s="45"/>
      <c r="AGY85" s="45"/>
      <c r="AGZ85" s="45"/>
      <c r="AHA85" s="45"/>
      <c r="AHB85" s="45"/>
      <c r="AHC85" s="45"/>
      <c r="AHD85" s="45"/>
      <c r="AHE85" s="45"/>
      <c r="AHF85" s="45"/>
      <c r="AHG85" s="45"/>
      <c r="AHH85" s="45"/>
      <c r="AHI85" s="45"/>
      <c r="AHJ85" s="45"/>
      <c r="AHK85" s="45"/>
      <c r="AHL85" s="45"/>
      <c r="AHM85" s="45"/>
      <c r="AHN85" s="45"/>
      <c r="AHO85" s="45"/>
      <c r="AHP85" s="45"/>
      <c r="AHQ85" s="45"/>
      <c r="AHR85" s="45"/>
      <c r="AHS85" s="45"/>
      <c r="AHT85" s="45"/>
      <c r="AHU85" s="45"/>
      <c r="AHV85" s="45"/>
      <c r="AHW85" s="45"/>
      <c r="AHX85" s="45"/>
      <c r="AHY85" s="45"/>
      <c r="AHZ85" s="45"/>
      <c r="AIA85" s="45"/>
      <c r="AIB85" s="45"/>
      <c r="AIC85" s="45"/>
      <c r="AID85" s="45"/>
      <c r="AIE85" s="45"/>
      <c r="AIF85" s="45"/>
      <c r="AIG85" s="45"/>
      <c r="AIH85" s="45"/>
      <c r="AII85" s="45"/>
      <c r="AIJ85" s="45"/>
      <c r="AIK85" s="45"/>
      <c r="AIL85" s="45"/>
      <c r="AIM85" s="45"/>
      <c r="AIN85" s="45"/>
      <c r="AIO85" s="45"/>
      <c r="AIP85" s="45"/>
      <c r="AIQ85" s="45"/>
      <c r="AIR85" s="45"/>
      <c r="AIS85" s="45"/>
      <c r="AIT85" s="45"/>
      <c r="AIU85" s="45"/>
      <c r="AIV85" s="45"/>
      <c r="AIW85" s="45"/>
      <c r="AIX85" s="45"/>
      <c r="AIY85" s="45"/>
      <c r="AIZ85" s="45"/>
      <c r="AJA85" s="45"/>
      <c r="AJB85" s="45"/>
      <c r="AJC85" s="45"/>
      <c r="AJD85" s="45"/>
      <c r="AJE85" s="45"/>
      <c r="AJF85" s="45"/>
      <c r="AJG85" s="45"/>
      <c r="AJH85" s="45"/>
      <c r="AJI85" s="45"/>
      <c r="AJJ85" s="45"/>
      <c r="AJK85" s="45"/>
      <c r="AJL85" s="45"/>
      <c r="AJM85" s="45"/>
      <c r="AJN85" s="45"/>
      <c r="AJO85" s="45"/>
      <c r="AJP85" s="45"/>
      <c r="AJQ85" s="45"/>
      <c r="AJR85" s="45"/>
      <c r="AJS85" s="45"/>
      <c r="AJT85" s="45"/>
      <c r="AJU85" s="45"/>
      <c r="AJV85" s="45"/>
      <c r="AJW85" s="45"/>
      <c r="AJX85" s="45"/>
      <c r="AJY85" s="45"/>
      <c r="AJZ85" s="45"/>
      <c r="AKA85" s="45"/>
      <c r="AKB85" s="45"/>
      <c r="AKC85" s="45"/>
      <c r="AKD85" s="45"/>
      <c r="AKE85" s="45"/>
      <c r="AKF85" s="45"/>
      <c r="AKG85" s="45"/>
      <c r="AKH85" s="45"/>
      <c r="AKI85" s="45"/>
      <c r="AKJ85" s="45"/>
      <c r="AKK85" s="45"/>
      <c r="AKL85" s="45"/>
      <c r="AKM85" s="45"/>
      <c r="AKN85" s="45"/>
      <c r="AKO85" s="45"/>
      <c r="AKP85" s="45"/>
      <c r="AKQ85" s="45"/>
      <c r="AKR85" s="45"/>
      <c r="AKS85" s="45"/>
      <c r="AKT85" s="45"/>
      <c r="AKU85" s="45"/>
      <c r="AKV85" s="45"/>
      <c r="AKW85" s="45"/>
      <c r="AKX85" s="45"/>
      <c r="AKY85" s="45"/>
      <c r="AKZ85" s="45"/>
      <c r="ALA85" s="45"/>
      <c r="ALB85" s="45"/>
      <c r="ALC85" s="45"/>
      <c r="ALD85" s="45"/>
      <c r="ALE85" s="45"/>
      <c r="ALF85" s="45"/>
      <c r="ALG85" s="45"/>
      <c r="ALH85" s="45"/>
      <c r="ALI85" s="45"/>
      <c r="ALJ85" s="45"/>
      <c r="ALK85" s="45"/>
      <c r="ALL85" s="45"/>
      <c r="ALM85" s="45"/>
      <c r="ALN85" s="45"/>
      <c r="ALO85" s="45"/>
      <c r="ALP85" s="45"/>
      <c r="ALQ85" s="45"/>
      <c r="ALR85" s="45"/>
      <c r="ALS85" s="45"/>
      <c r="ALT85" s="45"/>
      <c r="ALU85" s="45"/>
      <c r="ALV85" s="45"/>
      <c r="ALW85" s="45"/>
      <c r="ALX85" s="45"/>
      <c r="ALY85" s="45"/>
      <c r="ALZ85" s="45"/>
      <c r="AMA85" s="45"/>
      <c r="AMB85" s="45"/>
      <c r="AMC85" s="45"/>
      <c r="AMD85" s="45"/>
      <c r="AME85" s="45"/>
      <c r="AMF85" s="45"/>
      <c r="AMG85" s="45"/>
      <c r="AMH85" s="45"/>
      <c r="AMI85" s="45"/>
      <c r="AMJ85" s="45"/>
      <c r="AMK85" s="45"/>
      <c r="AML85" s="45"/>
      <c r="AMM85" s="45"/>
      <c r="AMN85" s="45"/>
      <c r="AMO85" s="45"/>
      <c r="AMP85" s="45"/>
      <c r="AMQ85" s="45"/>
      <c r="AMR85" s="45"/>
      <c r="AMS85" s="45"/>
      <c r="AMT85" s="45"/>
      <c r="AMU85" s="45"/>
      <c r="AMV85" s="45"/>
      <c r="AMW85" s="45"/>
      <c r="AMX85" s="45"/>
      <c r="AMY85" s="45"/>
      <c r="AMZ85" s="45"/>
      <c r="ANA85" s="45"/>
      <c r="ANB85" s="45"/>
      <c r="ANC85" s="45"/>
      <c r="AND85" s="45"/>
      <c r="ANE85" s="45"/>
      <c r="ANF85" s="45"/>
      <c r="ANG85" s="45"/>
      <c r="ANH85" s="45"/>
      <c r="ANI85" s="45"/>
      <c r="ANJ85" s="45"/>
      <c r="ANK85" s="45"/>
      <c r="ANL85" s="45"/>
      <c r="ANM85" s="45"/>
      <c r="ANN85" s="45"/>
      <c r="ANO85" s="45"/>
      <c r="ANP85" s="45"/>
      <c r="ANQ85" s="45"/>
      <c r="ANR85" s="45"/>
      <c r="ANS85" s="45"/>
      <c r="ANT85" s="45"/>
      <c r="ANU85" s="45"/>
      <c r="ANV85" s="45"/>
      <c r="ANW85" s="45"/>
      <c r="ANX85" s="45"/>
      <c r="ANY85" s="45"/>
      <c r="ANZ85" s="45"/>
      <c r="AOA85" s="45"/>
      <c r="AOB85" s="45"/>
      <c r="AOC85" s="45"/>
      <c r="AOD85" s="45"/>
      <c r="AOE85" s="45"/>
      <c r="AOF85" s="45"/>
      <c r="AOG85" s="45"/>
      <c r="AOH85" s="45"/>
      <c r="AOI85" s="45"/>
      <c r="AOJ85" s="45"/>
      <c r="AOK85" s="45"/>
      <c r="AOL85" s="45"/>
      <c r="AOM85" s="45"/>
      <c r="AON85" s="45"/>
      <c r="AOO85" s="45"/>
      <c r="AOP85" s="45"/>
      <c r="AOQ85" s="45"/>
      <c r="AOR85" s="45"/>
      <c r="AOS85" s="45"/>
      <c r="AOT85" s="45"/>
      <c r="AOU85" s="45"/>
      <c r="AOV85" s="45"/>
      <c r="AOW85" s="45"/>
      <c r="AOX85" s="45"/>
      <c r="AOY85" s="45"/>
      <c r="AOZ85" s="45"/>
      <c r="APA85" s="45"/>
      <c r="APB85" s="45"/>
      <c r="APC85" s="45"/>
      <c r="APD85" s="45"/>
      <c r="APE85" s="45"/>
      <c r="APF85" s="45"/>
      <c r="APG85" s="45"/>
      <c r="APH85" s="45"/>
      <c r="API85" s="45"/>
      <c r="APJ85" s="45"/>
      <c r="APK85" s="45"/>
      <c r="APL85" s="45"/>
      <c r="APM85" s="45"/>
      <c r="APN85" s="45"/>
      <c r="APO85" s="45"/>
      <c r="APP85" s="45"/>
      <c r="APQ85" s="45"/>
      <c r="APR85" s="45"/>
      <c r="APS85" s="45"/>
      <c r="APT85" s="45"/>
      <c r="APU85" s="45"/>
      <c r="APV85" s="45"/>
      <c r="APW85" s="45"/>
      <c r="APX85" s="45"/>
      <c r="APY85" s="45"/>
      <c r="APZ85" s="45"/>
      <c r="AQA85" s="45"/>
      <c r="AQB85" s="45"/>
      <c r="AQC85" s="45"/>
      <c r="AQD85" s="45"/>
      <c r="AQE85" s="45"/>
      <c r="AQF85" s="45"/>
      <c r="AQG85" s="45"/>
      <c r="AQH85" s="45"/>
      <c r="AQI85" s="45"/>
      <c r="AQJ85" s="45"/>
      <c r="AQK85" s="45"/>
      <c r="AQL85" s="45"/>
      <c r="AQM85" s="45"/>
      <c r="AQN85" s="45"/>
      <c r="AQO85" s="45"/>
      <c r="AQP85" s="45"/>
      <c r="AQQ85" s="45"/>
      <c r="AQR85" s="45"/>
      <c r="AQS85" s="45"/>
      <c r="AQT85" s="45"/>
      <c r="AQU85" s="45"/>
      <c r="AQV85" s="45"/>
      <c r="AQW85" s="45"/>
      <c r="AQX85" s="45"/>
      <c r="AQY85" s="45"/>
      <c r="AQZ85" s="45"/>
      <c r="ARA85" s="45"/>
      <c r="ARB85" s="45"/>
      <c r="ARC85" s="45"/>
      <c r="ARD85" s="45"/>
      <c r="ARE85" s="45"/>
      <c r="ARF85" s="45"/>
      <c r="ARG85" s="45"/>
      <c r="ARH85" s="45"/>
      <c r="ARI85" s="45"/>
      <c r="ARJ85" s="45"/>
      <c r="ARK85" s="45"/>
      <c r="ARL85" s="45"/>
      <c r="ARM85" s="45"/>
      <c r="ARN85" s="45"/>
      <c r="ARO85" s="45"/>
      <c r="ARP85" s="45"/>
      <c r="ARQ85" s="45"/>
      <c r="ARR85" s="45"/>
      <c r="ARS85" s="45"/>
      <c r="ART85" s="45"/>
      <c r="ARU85" s="45"/>
      <c r="ARV85" s="45"/>
      <c r="ARW85" s="45"/>
      <c r="ARX85" s="45"/>
      <c r="ARY85" s="45"/>
      <c r="ARZ85" s="45"/>
      <c r="ASA85" s="45"/>
      <c r="ASB85" s="45"/>
      <c r="ASC85" s="45"/>
      <c r="ASD85" s="45"/>
      <c r="ASE85" s="45"/>
      <c r="ASF85" s="45"/>
      <c r="ASG85" s="45"/>
      <c r="ASH85" s="45"/>
      <c r="ASI85" s="45"/>
      <c r="ASJ85" s="45"/>
      <c r="ASK85" s="45"/>
      <c r="ASL85" s="45"/>
      <c r="ASM85" s="45"/>
      <c r="ASN85" s="45"/>
      <c r="ASO85" s="45"/>
      <c r="ASP85" s="45"/>
      <c r="ASQ85" s="45"/>
      <c r="ASR85" s="45"/>
      <c r="ASS85" s="45"/>
      <c r="AST85" s="45"/>
      <c r="ASU85" s="45"/>
      <c r="ASV85" s="45"/>
      <c r="ASW85" s="45"/>
      <c r="ASX85" s="45"/>
      <c r="ASY85" s="45"/>
      <c r="ASZ85" s="45"/>
      <c r="ATA85" s="45"/>
      <c r="ATB85" s="45"/>
      <c r="ATC85" s="45"/>
      <c r="ATD85" s="45"/>
      <c r="ATE85" s="45"/>
      <c r="ATF85" s="45"/>
      <c r="ATG85" s="45"/>
      <c r="ATH85" s="45"/>
      <c r="ATI85" s="45"/>
      <c r="ATJ85" s="45"/>
      <c r="ATK85" s="45"/>
      <c r="ATL85" s="45"/>
      <c r="ATM85" s="45"/>
      <c r="ATN85" s="45"/>
      <c r="ATO85" s="45"/>
      <c r="ATP85" s="45"/>
      <c r="ATQ85" s="45"/>
      <c r="ATR85" s="45"/>
      <c r="ATS85" s="45"/>
      <c r="ATT85" s="45"/>
      <c r="ATU85" s="45"/>
      <c r="ATV85" s="45"/>
      <c r="ATW85" s="45"/>
      <c r="ATX85" s="45"/>
      <c r="ATY85" s="45"/>
      <c r="ATZ85" s="45"/>
      <c r="AUA85" s="45"/>
      <c r="AUB85" s="45"/>
      <c r="AUC85" s="45"/>
      <c r="AUD85" s="45"/>
      <c r="AUE85" s="45"/>
      <c r="AUF85" s="45"/>
      <c r="AUG85" s="45"/>
      <c r="AUH85" s="45"/>
      <c r="AUI85" s="45"/>
      <c r="AUJ85" s="45"/>
      <c r="AUK85" s="45"/>
      <c r="AUL85" s="45"/>
      <c r="AUM85" s="45"/>
      <c r="AUN85" s="45"/>
      <c r="AUO85" s="45"/>
      <c r="AUP85" s="45"/>
      <c r="AUQ85" s="45"/>
      <c r="AUR85" s="45"/>
      <c r="AUS85" s="45"/>
      <c r="AUT85" s="45"/>
      <c r="AUU85" s="45"/>
      <c r="AUV85" s="45"/>
      <c r="AUW85" s="45"/>
      <c r="AUX85" s="45"/>
      <c r="AUY85" s="45"/>
      <c r="AUZ85" s="45"/>
      <c r="AVA85" s="45"/>
      <c r="AVB85" s="45"/>
      <c r="AVC85" s="45"/>
      <c r="AVD85" s="45"/>
      <c r="AVE85" s="45"/>
      <c r="AVF85" s="45"/>
      <c r="AVG85" s="45"/>
      <c r="AVH85" s="45"/>
      <c r="AVI85" s="45"/>
      <c r="AVJ85" s="45"/>
      <c r="AVK85" s="45"/>
      <c r="AVL85" s="45"/>
      <c r="AVM85" s="45"/>
      <c r="AVN85" s="45"/>
      <c r="AVO85" s="45"/>
      <c r="AVP85" s="45"/>
      <c r="AVQ85" s="45"/>
      <c r="AVR85" s="45"/>
      <c r="AVS85" s="45"/>
      <c r="AVT85" s="45"/>
      <c r="AVU85" s="45"/>
      <c r="AVV85" s="45"/>
      <c r="AVW85" s="45"/>
      <c r="AVX85" s="45"/>
      <c r="AVY85" s="45"/>
      <c r="AVZ85" s="45"/>
      <c r="AWA85" s="45"/>
      <c r="AWB85" s="45"/>
      <c r="AWC85" s="45"/>
      <c r="AWD85" s="45"/>
      <c r="AWE85" s="45"/>
      <c r="AWF85" s="45"/>
      <c r="AWG85" s="45"/>
      <c r="AWH85" s="45"/>
      <c r="AWI85" s="45"/>
      <c r="AWJ85" s="45"/>
      <c r="AWK85" s="45"/>
      <c r="AWL85" s="45"/>
      <c r="AWM85" s="45"/>
      <c r="AWN85" s="45"/>
      <c r="AWO85" s="45"/>
      <c r="AWP85" s="45"/>
      <c r="AWQ85" s="45"/>
      <c r="AWR85" s="45"/>
      <c r="AWS85" s="45"/>
      <c r="AWT85" s="45"/>
      <c r="AWU85" s="45"/>
      <c r="AWV85" s="45"/>
      <c r="AWW85" s="45"/>
      <c r="AWX85" s="45"/>
      <c r="AWY85" s="45"/>
      <c r="AWZ85" s="45"/>
      <c r="AXA85" s="45"/>
      <c r="AXB85" s="45"/>
      <c r="AXC85" s="45"/>
      <c r="AXD85" s="45"/>
      <c r="AXE85" s="45"/>
      <c r="AXF85" s="45"/>
      <c r="AXG85" s="45"/>
      <c r="AXH85" s="45"/>
      <c r="AXI85" s="45"/>
      <c r="AXJ85" s="45"/>
      <c r="AXK85" s="45"/>
      <c r="AXL85" s="45"/>
      <c r="AXM85" s="45"/>
      <c r="AXN85" s="45"/>
      <c r="AXO85" s="45"/>
      <c r="AXP85" s="45"/>
      <c r="AXQ85" s="45"/>
      <c r="AXR85" s="45"/>
      <c r="AXS85" s="45"/>
      <c r="AXT85" s="45"/>
      <c r="AXU85" s="45"/>
      <c r="AXV85" s="45"/>
      <c r="AXW85" s="45"/>
      <c r="AXX85" s="45"/>
      <c r="AXY85" s="45"/>
      <c r="AXZ85" s="45"/>
      <c r="AYA85" s="45"/>
      <c r="AYB85" s="45"/>
      <c r="AYC85" s="45"/>
      <c r="AYD85" s="45"/>
      <c r="AYE85" s="45"/>
      <c r="AYF85" s="45"/>
      <c r="AYG85" s="45"/>
      <c r="AYH85" s="45"/>
      <c r="AYI85" s="45"/>
      <c r="AYJ85" s="45"/>
      <c r="AYK85" s="45"/>
      <c r="AYL85" s="45"/>
      <c r="AYM85" s="45"/>
      <c r="AYN85" s="45"/>
      <c r="AYO85" s="45"/>
      <c r="AYP85" s="45"/>
      <c r="AYQ85" s="45"/>
      <c r="AYR85" s="45"/>
      <c r="AYS85" s="45"/>
      <c r="AYT85" s="45"/>
      <c r="AYU85" s="45"/>
      <c r="AYV85" s="45"/>
      <c r="AYW85" s="45"/>
      <c r="AYX85" s="45"/>
      <c r="AYY85" s="45"/>
      <c r="AYZ85" s="45"/>
      <c r="AZA85" s="45"/>
      <c r="AZB85" s="45"/>
      <c r="AZC85" s="45"/>
      <c r="AZD85" s="45"/>
      <c r="AZE85" s="45"/>
      <c r="AZF85" s="45"/>
      <c r="AZG85" s="45"/>
      <c r="AZH85" s="45"/>
      <c r="AZI85" s="45"/>
      <c r="AZJ85" s="45"/>
      <c r="AZK85" s="45"/>
      <c r="AZL85" s="45"/>
      <c r="AZM85" s="45"/>
      <c r="AZN85" s="45"/>
      <c r="AZO85" s="45"/>
      <c r="AZP85" s="45"/>
      <c r="AZQ85" s="45"/>
      <c r="AZR85" s="45"/>
      <c r="AZS85" s="45"/>
      <c r="AZT85" s="45"/>
      <c r="AZU85" s="45"/>
      <c r="AZV85" s="45"/>
      <c r="AZW85" s="45"/>
      <c r="AZX85" s="45"/>
      <c r="AZY85" s="45"/>
      <c r="AZZ85" s="45"/>
      <c r="BAA85" s="45"/>
      <c r="BAB85" s="45"/>
      <c r="BAC85" s="45"/>
      <c r="BAD85" s="45"/>
      <c r="BAE85" s="45"/>
      <c r="BAF85" s="45"/>
      <c r="BAG85" s="45"/>
      <c r="BAH85" s="45"/>
      <c r="BAI85" s="45"/>
      <c r="BAJ85" s="45"/>
      <c r="BAK85" s="45"/>
      <c r="BAL85" s="45"/>
      <c r="BAM85" s="45"/>
      <c r="BAN85" s="45"/>
      <c r="BAO85" s="45"/>
      <c r="BAP85" s="45"/>
      <c r="BAQ85" s="45"/>
      <c r="BAR85" s="45"/>
      <c r="BAS85" s="45"/>
      <c r="BAT85" s="45"/>
      <c r="BAU85" s="45"/>
      <c r="BAV85" s="45"/>
      <c r="BAW85" s="45"/>
      <c r="BAX85" s="45"/>
      <c r="BAY85" s="45"/>
      <c r="BAZ85" s="45"/>
      <c r="BBA85" s="45"/>
      <c r="BBB85" s="45"/>
      <c r="BBC85" s="45"/>
      <c r="BBD85" s="45"/>
      <c r="BBE85" s="45"/>
      <c r="BBF85" s="45"/>
      <c r="BBG85" s="45"/>
      <c r="BBH85" s="45"/>
      <c r="BBI85" s="45"/>
      <c r="BBJ85" s="45"/>
      <c r="BBK85" s="45"/>
      <c r="BBL85" s="45"/>
      <c r="BBM85" s="45"/>
      <c r="BBN85" s="45"/>
      <c r="BBO85" s="45"/>
      <c r="BBP85" s="45"/>
      <c r="BBQ85" s="45"/>
      <c r="BBR85" s="45"/>
      <c r="BBS85" s="45"/>
      <c r="BBT85" s="45"/>
      <c r="BBU85" s="45"/>
      <c r="BBV85" s="45"/>
      <c r="BBW85" s="45"/>
      <c r="BBX85" s="45"/>
      <c r="BBY85" s="45"/>
      <c r="BBZ85" s="45"/>
      <c r="BCA85" s="45"/>
      <c r="BCB85" s="45"/>
      <c r="BCC85" s="45"/>
      <c r="BCD85" s="45"/>
      <c r="BCE85" s="45"/>
      <c r="BCF85" s="45"/>
      <c r="BCG85" s="45"/>
      <c r="BCH85" s="45"/>
      <c r="BCI85" s="45"/>
      <c r="BCJ85" s="45"/>
      <c r="BCK85" s="45"/>
      <c r="BCL85" s="45"/>
      <c r="BCM85" s="45"/>
      <c r="BCN85" s="45"/>
      <c r="BCO85" s="45"/>
      <c r="BCP85" s="45"/>
      <c r="BCQ85" s="45"/>
      <c r="BCR85" s="45"/>
      <c r="BCS85" s="45"/>
      <c r="BCT85" s="45"/>
      <c r="BCU85" s="45"/>
      <c r="BCV85" s="45"/>
      <c r="BCW85" s="45"/>
      <c r="BCX85" s="45"/>
      <c r="BCY85" s="45"/>
      <c r="BCZ85" s="45"/>
      <c r="BDA85" s="45"/>
      <c r="BDB85" s="45"/>
      <c r="BDC85" s="45"/>
      <c r="BDD85" s="45"/>
      <c r="BDE85" s="45"/>
      <c r="BDF85" s="45"/>
      <c r="BDG85" s="45"/>
      <c r="BDH85" s="45"/>
      <c r="BDI85" s="45"/>
      <c r="BDJ85" s="45"/>
      <c r="BDK85" s="45"/>
      <c r="BDL85" s="45"/>
      <c r="BDM85" s="45"/>
      <c r="BDN85" s="45"/>
      <c r="BDO85" s="45"/>
      <c r="BDP85" s="45"/>
      <c r="BDQ85" s="45"/>
      <c r="BDR85" s="45"/>
      <c r="BDS85" s="45"/>
      <c r="BDT85" s="45"/>
      <c r="BDU85" s="45"/>
      <c r="BDV85" s="45"/>
      <c r="BDW85" s="45"/>
      <c r="BDX85" s="45"/>
      <c r="BDY85" s="45"/>
      <c r="BDZ85" s="45"/>
      <c r="BEA85" s="45"/>
      <c r="BEB85" s="45"/>
      <c r="BEC85" s="45"/>
      <c r="BED85" s="45"/>
      <c r="BEE85" s="45"/>
      <c r="BEF85" s="45"/>
      <c r="BEG85" s="45"/>
      <c r="BEH85" s="45"/>
      <c r="BEI85" s="45"/>
      <c r="BEJ85" s="45"/>
      <c r="BEK85" s="45"/>
      <c r="BEL85" s="45"/>
      <c r="BEM85" s="45"/>
      <c r="BEN85" s="45"/>
      <c r="BEO85" s="45"/>
      <c r="BEP85" s="45"/>
      <c r="BEQ85" s="45"/>
      <c r="BER85" s="45"/>
      <c r="BES85" s="45"/>
      <c r="BET85" s="45"/>
      <c r="BEU85" s="45"/>
      <c r="BEV85" s="45"/>
      <c r="BEW85" s="45"/>
      <c r="BEX85" s="45"/>
      <c r="BEY85" s="45"/>
      <c r="BEZ85" s="45"/>
      <c r="BFA85" s="45"/>
      <c r="BFB85" s="45"/>
      <c r="BFC85" s="45"/>
      <c r="BFD85" s="45"/>
      <c r="BFE85" s="45"/>
      <c r="BFF85" s="45"/>
      <c r="BFG85" s="45"/>
      <c r="BFH85" s="45"/>
      <c r="BFI85" s="45"/>
      <c r="BFJ85" s="45"/>
      <c r="BFK85" s="45"/>
      <c r="BFL85" s="45"/>
      <c r="BFM85" s="45"/>
      <c r="BFN85" s="45"/>
      <c r="BFO85" s="45"/>
      <c r="BFP85" s="45"/>
      <c r="BFQ85" s="45"/>
      <c r="BFR85" s="45"/>
      <c r="BFS85" s="45"/>
      <c r="BFT85" s="45"/>
      <c r="BFU85" s="45"/>
      <c r="BFV85" s="45"/>
      <c r="BFW85" s="45"/>
      <c r="BFX85" s="45"/>
      <c r="BFY85" s="45"/>
      <c r="BFZ85" s="45"/>
      <c r="BGA85" s="45"/>
      <c r="BGB85" s="45"/>
      <c r="BGC85" s="45"/>
      <c r="BGD85" s="45"/>
      <c r="BGE85" s="45"/>
      <c r="BGF85" s="45"/>
      <c r="BGG85" s="45"/>
      <c r="BGH85" s="45"/>
      <c r="BGI85" s="45"/>
      <c r="BGJ85" s="45"/>
      <c r="BGK85" s="45"/>
      <c r="BGL85" s="45"/>
      <c r="BGM85" s="45"/>
      <c r="BGN85" s="45"/>
      <c r="BGO85" s="45"/>
      <c r="BGP85" s="45"/>
      <c r="BGQ85" s="45"/>
      <c r="BGR85" s="45"/>
      <c r="BGS85" s="45"/>
      <c r="BGT85" s="45"/>
      <c r="BGU85" s="45"/>
      <c r="BGV85" s="45"/>
      <c r="BGW85" s="45"/>
      <c r="BGX85" s="45"/>
      <c r="BGY85" s="45"/>
      <c r="BGZ85" s="45"/>
      <c r="BHA85" s="45"/>
      <c r="BHB85" s="45"/>
      <c r="BHC85" s="45"/>
      <c r="BHD85" s="45"/>
      <c r="BHE85" s="45"/>
      <c r="BHF85" s="45"/>
      <c r="BHG85" s="45"/>
      <c r="BHH85" s="45"/>
      <c r="BHI85" s="45"/>
      <c r="BHJ85" s="45"/>
      <c r="BHK85" s="45"/>
      <c r="BHL85" s="45"/>
      <c r="BHM85" s="45"/>
      <c r="BHN85" s="45"/>
      <c r="BHO85" s="45"/>
      <c r="BHP85" s="45"/>
      <c r="BHQ85" s="45"/>
      <c r="BHR85" s="45"/>
      <c r="BHS85" s="45"/>
      <c r="BHT85" s="45"/>
      <c r="BHU85" s="45"/>
      <c r="BHV85" s="45"/>
      <c r="BHW85" s="45"/>
      <c r="BHX85" s="45"/>
      <c r="BHY85" s="45"/>
      <c r="BHZ85" s="45"/>
      <c r="BIA85" s="45"/>
      <c r="BIB85" s="45"/>
      <c r="BIC85" s="45"/>
      <c r="BID85" s="45"/>
      <c r="BIE85" s="45"/>
      <c r="BIF85" s="45"/>
      <c r="BIG85" s="45"/>
      <c r="BIH85" s="45"/>
      <c r="BII85" s="45"/>
      <c r="BIJ85" s="45"/>
      <c r="BIK85" s="45"/>
      <c r="BIL85" s="45"/>
      <c r="BIM85" s="45"/>
      <c r="BIN85" s="45"/>
      <c r="BIO85" s="45"/>
      <c r="BIP85" s="45"/>
      <c r="BIQ85" s="45"/>
      <c r="BIR85" s="45"/>
      <c r="BIS85" s="45"/>
      <c r="BIT85" s="45"/>
      <c r="BIU85" s="45"/>
      <c r="BIV85" s="45"/>
      <c r="BIW85" s="45"/>
      <c r="BIX85" s="45"/>
      <c r="BIY85" s="45"/>
      <c r="BIZ85" s="45"/>
      <c r="BJA85" s="45"/>
      <c r="BJB85" s="45"/>
      <c r="BJC85" s="45"/>
      <c r="BJD85" s="45"/>
      <c r="BJE85" s="45"/>
      <c r="BJF85" s="45"/>
      <c r="BJG85" s="45"/>
      <c r="BJH85" s="45"/>
      <c r="BJI85" s="45"/>
      <c r="BJJ85" s="45"/>
      <c r="BJK85" s="45"/>
      <c r="BJL85" s="45"/>
      <c r="BJM85" s="45"/>
      <c r="BJN85" s="45"/>
      <c r="BJO85" s="45"/>
      <c r="BJP85" s="45"/>
      <c r="BJQ85" s="45"/>
      <c r="BJR85" s="45"/>
      <c r="BJS85" s="45"/>
      <c r="BJT85" s="45"/>
      <c r="BJU85" s="45"/>
      <c r="BJV85" s="45"/>
      <c r="BJW85" s="45"/>
      <c r="BJX85" s="45"/>
      <c r="BJY85" s="45"/>
      <c r="BJZ85" s="45"/>
      <c r="BKA85" s="45"/>
      <c r="BKB85" s="45"/>
      <c r="BKC85" s="45"/>
      <c r="BKD85" s="45"/>
      <c r="BKE85" s="45"/>
      <c r="BKF85" s="45"/>
      <c r="BKG85" s="45"/>
      <c r="BKH85" s="45"/>
      <c r="BKI85" s="45"/>
      <c r="BKJ85" s="45"/>
      <c r="BKK85" s="45"/>
      <c r="BKL85" s="45"/>
      <c r="BKM85" s="45"/>
      <c r="BKN85" s="45"/>
      <c r="BKO85" s="45"/>
      <c r="BKP85" s="45"/>
      <c r="BKQ85" s="45"/>
      <c r="BKR85" s="45"/>
      <c r="BKS85" s="45"/>
      <c r="BKT85" s="45"/>
      <c r="BKU85" s="45"/>
      <c r="BKV85" s="45"/>
      <c r="BKW85" s="45"/>
      <c r="BKX85" s="45"/>
      <c r="BKY85" s="45"/>
      <c r="BKZ85" s="45"/>
      <c r="BLA85" s="45"/>
      <c r="BLB85" s="45"/>
      <c r="BLC85" s="45"/>
      <c r="BLD85" s="45"/>
      <c r="BLE85" s="45"/>
      <c r="BLF85" s="45"/>
      <c r="BLG85" s="45"/>
      <c r="BLH85" s="45"/>
      <c r="BLI85" s="45"/>
      <c r="BLJ85" s="45"/>
      <c r="BLK85" s="45"/>
      <c r="BLL85" s="45"/>
      <c r="BLM85" s="45"/>
      <c r="BLN85" s="45"/>
      <c r="BLO85" s="45"/>
      <c r="BLP85" s="45"/>
      <c r="BLQ85" s="45"/>
      <c r="BLR85" s="45"/>
      <c r="BLS85" s="45"/>
      <c r="BLT85" s="45"/>
      <c r="BLU85" s="45"/>
      <c r="BLV85" s="45"/>
      <c r="BLW85" s="45"/>
      <c r="BLX85" s="45"/>
      <c r="BLY85" s="45"/>
      <c r="BLZ85" s="45"/>
      <c r="BMA85" s="45"/>
      <c r="BMB85" s="45"/>
      <c r="BMC85" s="45"/>
      <c r="BMD85" s="45"/>
      <c r="BME85" s="45"/>
      <c r="BMF85" s="45"/>
      <c r="BMG85" s="45"/>
      <c r="BMH85" s="45"/>
      <c r="BMI85" s="45"/>
      <c r="BMJ85" s="45"/>
      <c r="BMK85" s="45"/>
      <c r="BML85" s="45"/>
      <c r="BMM85" s="45"/>
      <c r="BMN85" s="45"/>
      <c r="BMO85" s="45"/>
      <c r="BMP85" s="45"/>
      <c r="BMQ85" s="45"/>
      <c r="BMR85" s="45"/>
      <c r="BMS85" s="45"/>
      <c r="BMT85" s="45"/>
      <c r="BMU85" s="45"/>
      <c r="BMV85" s="45"/>
      <c r="BMW85" s="45"/>
      <c r="BMX85" s="45"/>
      <c r="BMY85" s="45"/>
      <c r="BMZ85" s="45"/>
      <c r="BNA85" s="45"/>
      <c r="BNB85" s="45"/>
      <c r="BNC85" s="45"/>
      <c r="BND85" s="45"/>
      <c r="BNE85" s="45"/>
      <c r="BNF85" s="45"/>
      <c r="BNG85" s="45"/>
      <c r="BNH85" s="45"/>
      <c r="BNI85" s="45"/>
      <c r="BNJ85" s="45"/>
      <c r="BNK85" s="45"/>
      <c r="BNL85" s="45"/>
      <c r="BNM85" s="45"/>
      <c r="BNN85" s="45"/>
      <c r="BNO85" s="45"/>
      <c r="BNP85" s="45"/>
      <c r="BNQ85" s="45"/>
      <c r="BNR85" s="45"/>
      <c r="BNS85" s="45"/>
      <c r="BNT85" s="45"/>
      <c r="BNU85" s="45"/>
      <c r="BNV85" s="45"/>
      <c r="BNW85" s="45"/>
      <c r="BNX85" s="45"/>
      <c r="BNY85" s="45"/>
      <c r="BNZ85" s="45"/>
      <c r="BOA85" s="45"/>
      <c r="BOB85" s="45"/>
      <c r="BOC85" s="45"/>
      <c r="BOD85" s="45"/>
      <c r="BOE85" s="45"/>
      <c r="BOF85" s="45"/>
      <c r="BOG85" s="45"/>
      <c r="BOH85" s="45"/>
      <c r="BOI85" s="45"/>
      <c r="BOJ85" s="45"/>
      <c r="BOK85" s="45"/>
      <c r="BOL85" s="45"/>
      <c r="BOM85" s="45"/>
      <c r="BON85" s="45"/>
      <c r="BOO85" s="45"/>
      <c r="BOP85" s="45"/>
      <c r="BOQ85" s="45"/>
      <c r="BOR85" s="45"/>
      <c r="BOS85" s="45"/>
      <c r="BOT85" s="45"/>
      <c r="BOU85" s="45"/>
      <c r="BOV85" s="45"/>
      <c r="BOW85" s="45"/>
      <c r="BOX85" s="45"/>
      <c r="BOY85" s="45"/>
      <c r="BOZ85" s="45"/>
      <c r="BPA85" s="45"/>
      <c r="BPB85" s="45"/>
      <c r="BPC85" s="45"/>
      <c r="BPD85" s="45"/>
      <c r="BPE85" s="45"/>
      <c r="BPF85" s="45"/>
      <c r="BPG85" s="45"/>
      <c r="BPH85" s="45"/>
      <c r="BPI85" s="45"/>
      <c r="BPJ85" s="45"/>
      <c r="BPK85" s="45"/>
      <c r="BPL85" s="45"/>
      <c r="BPM85" s="45"/>
      <c r="BPN85" s="45"/>
      <c r="BPO85" s="45"/>
      <c r="BPP85" s="45"/>
      <c r="BPQ85" s="45"/>
      <c r="BPR85" s="45"/>
      <c r="BPS85" s="45"/>
      <c r="BPT85" s="45"/>
      <c r="BPU85" s="45"/>
      <c r="BPV85" s="45"/>
      <c r="BPW85" s="45"/>
      <c r="BPX85" s="45"/>
      <c r="BPY85" s="45"/>
      <c r="BPZ85" s="45"/>
      <c r="BQA85" s="45"/>
      <c r="BQB85" s="45"/>
      <c r="BQC85" s="45"/>
      <c r="BQD85" s="45"/>
      <c r="BQE85" s="45"/>
      <c r="BQF85" s="45"/>
      <c r="BQG85" s="45"/>
      <c r="BQH85" s="45"/>
      <c r="BQI85" s="45"/>
      <c r="BQJ85" s="45"/>
      <c r="BQK85" s="45"/>
      <c r="BQL85" s="45"/>
      <c r="BQM85" s="45"/>
      <c r="BQN85" s="45"/>
      <c r="BQO85" s="45"/>
      <c r="BQP85" s="45"/>
      <c r="BQQ85" s="45"/>
      <c r="BQR85" s="45"/>
      <c r="BQS85" s="45"/>
      <c r="BQT85" s="45"/>
      <c r="BQU85" s="45"/>
      <c r="BQV85" s="45"/>
      <c r="BQW85" s="45"/>
      <c r="BQX85" s="45"/>
      <c r="BQY85" s="45"/>
      <c r="BQZ85" s="45"/>
      <c r="BRA85" s="45"/>
      <c r="BRB85" s="45"/>
      <c r="BRC85" s="45"/>
      <c r="BRD85" s="45"/>
      <c r="BRE85" s="45"/>
      <c r="BRF85" s="45"/>
      <c r="BRG85" s="45"/>
      <c r="BRH85" s="45"/>
      <c r="BRI85" s="45"/>
      <c r="BRJ85" s="45"/>
      <c r="BRK85" s="45"/>
      <c r="BRL85" s="45"/>
      <c r="BRM85" s="45"/>
      <c r="BRN85" s="45"/>
      <c r="BRO85" s="45"/>
      <c r="BRP85" s="45"/>
      <c r="BRQ85" s="45"/>
      <c r="BRR85" s="45"/>
      <c r="BRS85" s="45"/>
      <c r="BRT85" s="45"/>
      <c r="BRU85" s="45"/>
      <c r="BRV85" s="45"/>
      <c r="BRW85" s="45"/>
      <c r="BRX85" s="45"/>
      <c r="BRY85" s="45"/>
      <c r="BRZ85" s="45"/>
      <c r="BSA85" s="45"/>
      <c r="BSB85" s="45"/>
      <c r="BSC85" s="45"/>
      <c r="BSD85" s="45"/>
      <c r="BSE85" s="45"/>
      <c r="BSF85" s="45"/>
      <c r="BSG85" s="45"/>
      <c r="BSH85" s="45"/>
      <c r="BSI85" s="45"/>
      <c r="BSJ85" s="45"/>
      <c r="BSK85" s="45"/>
      <c r="BSL85" s="45"/>
      <c r="BSM85" s="45"/>
      <c r="BSN85" s="45"/>
      <c r="BSO85" s="45"/>
      <c r="BSP85" s="45"/>
      <c r="BSQ85" s="45"/>
      <c r="BSR85" s="45"/>
      <c r="BSS85" s="45"/>
      <c r="BST85" s="45"/>
      <c r="BSU85" s="45"/>
      <c r="BSV85" s="45"/>
      <c r="BSW85" s="45"/>
      <c r="BSX85" s="45"/>
      <c r="BSY85" s="45"/>
      <c r="BSZ85" s="45"/>
      <c r="BTA85" s="45"/>
      <c r="BTB85" s="45"/>
      <c r="BTC85" s="45"/>
      <c r="BTD85" s="45"/>
      <c r="BTE85" s="45"/>
      <c r="BTF85" s="45"/>
      <c r="BTG85" s="45"/>
      <c r="BTH85" s="45"/>
      <c r="BTI85" s="45"/>
      <c r="BTJ85" s="45"/>
      <c r="BTK85" s="45"/>
      <c r="BTL85" s="45"/>
      <c r="BTM85" s="45"/>
      <c r="BTN85" s="45"/>
      <c r="BTO85" s="45"/>
      <c r="BTP85" s="45"/>
      <c r="BTQ85" s="45"/>
      <c r="BTR85" s="45"/>
      <c r="BTS85" s="45"/>
      <c r="BTT85" s="45"/>
      <c r="BTU85" s="45"/>
      <c r="BTV85" s="45"/>
      <c r="BTW85" s="45"/>
      <c r="BTX85" s="45"/>
      <c r="BTY85" s="45"/>
      <c r="BTZ85" s="45"/>
      <c r="BUA85" s="45"/>
      <c r="BUB85" s="45"/>
      <c r="BUC85" s="45"/>
      <c r="BUD85" s="45"/>
      <c r="BUE85" s="45"/>
      <c r="BUF85" s="45"/>
      <c r="BUG85" s="45"/>
      <c r="BUH85" s="45"/>
      <c r="BUI85" s="45"/>
      <c r="BUJ85" s="45"/>
      <c r="BUK85" s="45"/>
      <c r="BUL85" s="45"/>
      <c r="BUM85" s="45"/>
      <c r="BUN85" s="45"/>
      <c r="BUO85" s="45"/>
      <c r="BUP85" s="45"/>
      <c r="BUQ85" s="45"/>
      <c r="BUR85" s="45"/>
      <c r="BUS85" s="45"/>
      <c r="BUT85" s="45"/>
      <c r="BUU85" s="45"/>
      <c r="BUV85" s="45"/>
      <c r="BUW85" s="45"/>
      <c r="BUX85" s="45"/>
      <c r="BUY85" s="45"/>
      <c r="BUZ85" s="45"/>
      <c r="BVA85" s="45"/>
      <c r="BVB85" s="45"/>
      <c r="BVC85" s="45"/>
      <c r="BVD85" s="45"/>
      <c r="BVE85" s="45"/>
      <c r="BVF85" s="45"/>
      <c r="BVG85" s="45"/>
      <c r="BVH85" s="45"/>
      <c r="BVI85" s="45"/>
      <c r="BVJ85" s="45"/>
      <c r="BVK85" s="45"/>
      <c r="BVL85" s="45"/>
      <c r="BVM85" s="45"/>
      <c r="BVN85" s="45"/>
      <c r="BVO85" s="45"/>
      <c r="BVP85" s="45"/>
      <c r="BVQ85" s="45"/>
      <c r="BVR85" s="45"/>
      <c r="BVS85" s="45"/>
      <c r="BVT85" s="45"/>
      <c r="BVU85" s="45"/>
      <c r="BVV85" s="45"/>
      <c r="BVW85" s="45"/>
      <c r="BVX85" s="45"/>
      <c r="BVY85" s="45"/>
      <c r="BVZ85" s="45"/>
      <c r="BWA85" s="45"/>
      <c r="BWB85" s="45"/>
      <c r="BWC85" s="45"/>
      <c r="BWD85" s="45"/>
      <c r="BWE85" s="45"/>
      <c r="BWF85" s="45"/>
      <c r="BWG85" s="45"/>
      <c r="BWH85" s="45"/>
      <c r="BWI85" s="45"/>
      <c r="BWJ85" s="45"/>
      <c r="BWK85" s="45"/>
      <c r="BWL85" s="45"/>
      <c r="BWM85" s="45"/>
      <c r="BWN85" s="45"/>
      <c r="BWO85" s="45"/>
      <c r="BWP85" s="45"/>
      <c r="BWQ85" s="45"/>
      <c r="BWR85" s="45"/>
      <c r="BWS85" s="45"/>
      <c r="BWT85" s="45"/>
      <c r="BWU85" s="45"/>
      <c r="BWV85" s="45"/>
      <c r="BWW85" s="45"/>
      <c r="BWX85" s="45"/>
      <c r="BWY85" s="45"/>
      <c r="BWZ85" s="45"/>
      <c r="BXA85" s="45"/>
      <c r="BXB85" s="45"/>
      <c r="BXC85" s="45"/>
      <c r="BXD85" s="45"/>
      <c r="BXE85" s="45"/>
      <c r="BXF85" s="45"/>
      <c r="BXG85" s="45"/>
      <c r="BXH85" s="45"/>
      <c r="BXI85" s="45"/>
      <c r="BXJ85" s="45"/>
      <c r="BXK85" s="45"/>
      <c r="BXL85" s="45"/>
      <c r="BXM85" s="45"/>
      <c r="BXN85" s="45"/>
      <c r="BXO85" s="45"/>
      <c r="BXP85" s="45"/>
      <c r="BXQ85" s="45"/>
      <c r="BXR85" s="45"/>
      <c r="BXS85" s="45"/>
      <c r="BXT85" s="45"/>
      <c r="BXU85" s="45"/>
      <c r="BXV85" s="45"/>
      <c r="BXW85" s="45"/>
      <c r="BXX85" s="45"/>
      <c r="BXY85" s="45"/>
      <c r="BXZ85" s="45"/>
      <c r="BYA85" s="45"/>
      <c r="BYB85" s="45"/>
      <c r="BYC85" s="45"/>
      <c r="BYD85" s="45"/>
      <c r="BYE85" s="45"/>
      <c r="BYF85" s="45"/>
      <c r="BYG85" s="45"/>
      <c r="BYH85" s="45"/>
      <c r="BYI85" s="45"/>
      <c r="BYJ85" s="45"/>
      <c r="BYK85" s="45"/>
      <c r="BYL85" s="45"/>
      <c r="BYM85" s="45"/>
      <c r="BYN85" s="45"/>
      <c r="BYO85" s="45"/>
      <c r="BYP85" s="45"/>
      <c r="BYQ85" s="45"/>
      <c r="BYR85" s="45"/>
      <c r="BYS85" s="45"/>
      <c r="BYT85" s="45"/>
      <c r="BYU85" s="45"/>
      <c r="BYV85" s="45"/>
      <c r="BYW85" s="45"/>
      <c r="BYX85" s="45"/>
      <c r="BYY85" s="45"/>
      <c r="BYZ85" s="45"/>
      <c r="BZA85" s="45"/>
      <c r="BZB85" s="45"/>
      <c r="BZC85" s="45"/>
      <c r="BZD85" s="45"/>
      <c r="BZE85" s="45"/>
      <c r="BZF85" s="45"/>
      <c r="BZG85" s="45"/>
      <c r="BZH85" s="45"/>
      <c r="BZI85" s="45"/>
      <c r="BZJ85" s="45"/>
      <c r="BZK85" s="45"/>
      <c r="BZL85" s="45"/>
      <c r="BZM85" s="45"/>
      <c r="BZN85" s="45"/>
      <c r="BZO85" s="45"/>
      <c r="BZP85" s="45"/>
      <c r="BZQ85" s="45"/>
      <c r="BZR85" s="45"/>
      <c r="BZS85" s="45"/>
      <c r="BZT85" s="45"/>
      <c r="BZU85" s="45"/>
      <c r="BZV85" s="45"/>
      <c r="BZW85" s="45"/>
      <c r="BZX85" s="45"/>
      <c r="BZY85" s="45"/>
      <c r="BZZ85" s="45"/>
      <c r="CAA85" s="45"/>
      <c r="CAB85" s="45"/>
      <c r="CAC85" s="45"/>
      <c r="CAD85" s="45"/>
      <c r="CAE85" s="45"/>
      <c r="CAF85" s="45"/>
      <c r="CAG85" s="45"/>
      <c r="CAH85" s="45"/>
      <c r="CAI85" s="45"/>
      <c r="CAJ85" s="45"/>
      <c r="CAK85" s="45"/>
      <c r="CAL85" s="45"/>
      <c r="CAM85" s="45"/>
      <c r="CAN85" s="45"/>
      <c r="CAO85" s="45"/>
      <c r="CAP85" s="45"/>
      <c r="CAQ85" s="45"/>
      <c r="CAR85" s="45"/>
      <c r="CAS85" s="45"/>
      <c r="CAT85" s="45"/>
      <c r="CAU85" s="45"/>
      <c r="CAV85" s="45"/>
      <c r="CAW85" s="45"/>
      <c r="CAX85" s="45"/>
      <c r="CAY85" s="45"/>
      <c r="CAZ85" s="45"/>
      <c r="CBA85" s="45"/>
      <c r="CBB85" s="45"/>
      <c r="CBC85" s="45"/>
      <c r="CBD85" s="45"/>
      <c r="CBE85" s="45"/>
      <c r="CBF85" s="45"/>
      <c r="CBG85" s="45"/>
      <c r="CBH85" s="45"/>
      <c r="CBI85" s="45"/>
      <c r="CBJ85" s="45"/>
      <c r="CBK85" s="45"/>
      <c r="CBL85" s="45"/>
      <c r="CBM85" s="45"/>
      <c r="CBN85" s="45"/>
      <c r="CBO85" s="45"/>
      <c r="CBP85" s="45"/>
      <c r="CBQ85" s="45"/>
      <c r="CBR85" s="45"/>
      <c r="CBS85" s="45"/>
      <c r="CBT85" s="45"/>
      <c r="CBU85" s="45"/>
      <c r="CBV85" s="45"/>
      <c r="CBW85" s="45"/>
      <c r="CBX85" s="45"/>
      <c r="CBY85" s="45"/>
      <c r="CBZ85" s="45"/>
      <c r="CCA85" s="45"/>
      <c r="CCB85" s="45"/>
      <c r="CCC85" s="45"/>
      <c r="CCD85" s="45"/>
      <c r="CCE85" s="45"/>
      <c r="CCF85" s="45"/>
      <c r="CCG85" s="45"/>
      <c r="CCH85" s="45"/>
      <c r="CCI85" s="45"/>
      <c r="CCJ85" s="45"/>
      <c r="CCK85" s="45"/>
      <c r="CCL85" s="45"/>
      <c r="CCM85" s="45"/>
      <c r="CCN85" s="45"/>
      <c r="CCO85" s="45"/>
      <c r="CCP85" s="45"/>
      <c r="CCQ85" s="45"/>
      <c r="CCR85" s="45"/>
      <c r="CCS85" s="45"/>
      <c r="CCT85" s="45"/>
      <c r="CCU85" s="45"/>
      <c r="CCV85" s="45"/>
      <c r="CCW85" s="45"/>
      <c r="CCX85" s="45"/>
      <c r="CCY85" s="45"/>
      <c r="CCZ85" s="45"/>
      <c r="CDA85" s="45"/>
      <c r="CDB85" s="45"/>
      <c r="CDC85" s="45"/>
      <c r="CDD85" s="45"/>
      <c r="CDE85" s="45"/>
      <c r="CDF85" s="45"/>
      <c r="CDG85" s="45"/>
      <c r="CDH85" s="45"/>
      <c r="CDI85" s="45"/>
      <c r="CDJ85" s="45"/>
      <c r="CDK85" s="45"/>
      <c r="CDL85" s="45"/>
      <c r="CDM85" s="45"/>
      <c r="CDN85" s="45"/>
      <c r="CDO85" s="45"/>
      <c r="CDP85" s="45"/>
      <c r="CDQ85" s="45"/>
      <c r="CDR85" s="45"/>
      <c r="CDS85" s="45"/>
      <c r="CDT85" s="45"/>
      <c r="CDU85" s="45"/>
      <c r="CDV85" s="45"/>
      <c r="CDW85" s="45"/>
      <c r="CDX85" s="45"/>
      <c r="CDY85" s="45"/>
      <c r="CDZ85" s="45"/>
      <c r="CEA85" s="45"/>
      <c r="CEB85" s="45"/>
      <c r="CEC85" s="45"/>
      <c r="CED85" s="45"/>
      <c r="CEE85" s="45"/>
      <c r="CEF85" s="45"/>
      <c r="CEG85" s="45"/>
      <c r="CEH85" s="45"/>
      <c r="CEI85" s="45"/>
      <c r="CEJ85" s="45"/>
      <c r="CEK85" s="45"/>
      <c r="CEL85" s="45"/>
      <c r="CEM85" s="45"/>
      <c r="CEN85" s="45"/>
      <c r="CEO85" s="45"/>
      <c r="CEP85" s="45"/>
      <c r="CEQ85" s="45"/>
      <c r="CER85" s="45"/>
      <c r="CES85" s="45"/>
      <c r="CET85" s="45"/>
      <c r="CEU85" s="45"/>
      <c r="CEV85" s="45"/>
      <c r="CEW85" s="45"/>
      <c r="CEX85" s="45"/>
      <c r="CEY85" s="45"/>
      <c r="CEZ85" s="45"/>
      <c r="CFA85" s="45"/>
      <c r="CFB85" s="45"/>
      <c r="CFC85" s="45"/>
      <c r="CFD85" s="45"/>
      <c r="CFE85" s="45"/>
      <c r="CFF85" s="45"/>
      <c r="CFG85" s="45"/>
      <c r="CFH85" s="45"/>
      <c r="CFI85" s="45"/>
      <c r="CFJ85" s="45"/>
      <c r="CFK85" s="45"/>
      <c r="CFL85" s="45"/>
      <c r="CFM85" s="45"/>
      <c r="CFN85" s="45"/>
      <c r="CFO85" s="45"/>
      <c r="CFP85" s="45"/>
      <c r="CFQ85" s="45"/>
      <c r="CFR85" s="45"/>
      <c r="CFS85" s="45"/>
      <c r="CFT85" s="45"/>
      <c r="CFU85" s="45"/>
      <c r="CFV85" s="45"/>
      <c r="CFW85" s="45"/>
      <c r="CFX85" s="45"/>
      <c r="CFY85" s="45"/>
      <c r="CFZ85" s="45"/>
      <c r="CGA85" s="45"/>
      <c r="CGB85" s="45"/>
      <c r="CGC85" s="45"/>
      <c r="CGD85" s="45"/>
      <c r="CGE85" s="45"/>
      <c r="CGF85" s="45"/>
      <c r="CGG85" s="45"/>
      <c r="CGH85" s="45"/>
      <c r="CGI85" s="45"/>
      <c r="CGJ85" s="45"/>
      <c r="CGK85" s="45"/>
      <c r="CGL85" s="45"/>
      <c r="CGM85" s="45"/>
      <c r="CGN85" s="45"/>
      <c r="CGO85" s="45"/>
      <c r="CGP85" s="45"/>
      <c r="CGQ85" s="45"/>
      <c r="CGR85" s="45"/>
      <c r="CGS85" s="45"/>
      <c r="CGT85" s="45"/>
      <c r="CGU85" s="45"/>
      <c r="CGV85" s="45"/>
      <c r="CGW85" s="45"/>
      <c r="CGX85" s="45"/>
      <c r="CGY85" s="45"/>
      <c r="CGZ85" s="45"/>
      <c r="CHA85" s="45"/>
      <c r="CHB85" s="45"/>
      <c r="CHC85" s="45"/>
      <c r="CHD85" s="45"/>
      <c r="CHE85" s="45"/>
      <c r="CHF85" s="45"/>
      <c r="CHG85" s="45"/>
      <c r="CHH85" s="45"/>
      <c r="CHI85" s="45"/>
      <c r="CHJ85" s="45"/>
      <c r="CHK85" s="45"/>
      <c r="CHL85" s="45"/>
      <c r="CHM85" s="45"/>
      <c r="CHN85" s="45"/>
      <c r="CHO85" s="45"/>
      <c r="CHP85" s="45"/>
      <c r="CHQ85" s="45"/>
      <c r="CHR85" s="45"/>
      <c r="CHS85" s="45"/>
      <c r="CHT85" s="45"/>
      <c r="CHU85" s="45"/>
      <c r="CHV85" s="45"/>
      <c r="CHW85" s="45"/>
      <c r="CHX85" s="45"/>
      <c r="CHY85" s="45"/>
      <c r="CHZ85" s="45"/>
      <c r="CIA85" s="45"/>
      <c r="CIB85" s="45"/>
      <c r="CIC85" s="45"/>
      <c r="CID85" s="45"/>
      <c r="CIE85" s="45"/>
      <c r="CIF85" s="45"/>
      <c r="CIG85" s="45"/>
      <c r="CIH85" s="45"/>
      <c r="CII85" s="45"/>
      <c r="CIJ85" s="45"/>
      <c r="CIK85" s="45"/>
      <c r="CIL85" s="45"/>
      <c r="CIM85" s="45"/>
      <c r="CIN85" s="45"/>
      <c r="CIO85" s="45"/>
      <c r="CIP85" s="45"/>
      <c r="CIQ85" s="45"/>
      <c r="CIR85" s="45"/>
      <c r="CIS85" s="45"/>
      <c r="CIT85" s="45"/>
      <c r="CIU85" s="45"/>
      <c r="CIV85" s="45"/>
      <c r="CIW85" s="45"/>
      <c r="CIX85" s="45"/>
      <c r="CIY85" s="45"/>
      <c r="CIZ85" s="45"/>
      <c r="CJA85" s="45"/>
      <c r="CJB85" s="45"/>
      <c r="CJC85" s="45"/>
      <c r="CJD85" s="45"/>
      <c r="CJE85" s="45"/>
      <c r="CJF85" s="45"/>
      <c r="CJG85" s="45"/>
      <c r="CJH85" s="45"/>
      <c r="CJI85" s="45"/>
      <c r="CJJ85" s="45"/>
      <c r="CJK85" s="45"/>
      <c r="CJL85" s="45"/>
      <c r="CJM85" s="45"/>
      <c r="CJN85" s="45"/>
      <c r="CJO85" s="45"/>
      <c r="CJP85" s="45"/>
      <c r="CJQ85" s="45"/>
      <c r="CJR85" s="45"/>
      <c r="CJS85" s="45"/>
      <c r="CJT85" s="45"/>
      <c r="CJU85" s="45"/>
      <c r="CJV85" s="45"/>
      <c r="CJW85" s="45"/>
      <c r="CJX85" s="45"/>
      <c r="CJY85" s="45"/>
      <c r="CJZ85" s="45"/>
      <c r="CKA85" s="45"/>
      <c r="CKB85" s="45"/>
      <c r="CKC85" s="45"/>
      <c r="CKD85" s="45"/>
      <c r="CKE85" s="45"/>
      <c r="CKF85" s="45"/>
      <c r="CKG85" s="45"/>
      <c r="CKH85" s="45"/>
      <c r="CKI85" s="45"/>
      <c r="CKJ85" s="45"/>
      <c r="CKK85" s="45"/>
      <c r="CKL85" s="45"/>
      <c r="CKM85" s="45"/>
      <c r="CKN85" s="45"/>
      <c r="CKO85" s="45"/>
      <c r="CKP85" s="45"/>
      <c r="CKQ85" s="45"/>
      <c r="CKR85" s="45"/>
      <c r="CKS85" s="45"/>
      <c r="CKT85" s="45"/>
      <c r="CKU85" s="45"/>
      <c r="CKV85" s="45"/>
      <c r="CKW85" s="45"/>
      <c r="CKX85" s="45"/>
      <c r="CKY85" s="45"/>
      <c r="CKZ85" s="45"/>
      <c r="CLA85" s="45"/>
      <c r="CLB85" s="45"/>
      <c r="CLC85" s="45"/>
      <c r="CLD85" s="45"/>
      <c r="CLE85" s="45"/>
      <c r="CLF85" s="45"/>
      <c r="CLG85" s="45"/>
      <c r="CLH85" s="45"/>
      <c r="CLI85" s="45"/>
      <c r="CLJ85" s="45"/>
      <c r="CLK85" s="45"/>
      <c r="CLL85" s="45"/>
      <c r="CLM85" s="45"/>
      <c r="CLN85" s="45"/>
      <c r="CLO85" s="45"/>
      <c r="CLP85" s="45"/>
      <c r="CLQ85" s="45"/>
      <c r="CLR85" s="45"/>
      <c r="CLS85" s="45"/>
      <c r="CLT85" s="45"/>
      <c r="CLU85" s="45"/>
      <c r="CLV85" s="45"/>
      <c r="CLW85" s="45"/>
      <c r="CLX85" s="45"/>
      <c r="CLY85" s="45"/>
      <c r="CLZ85" s="45"/>
      <c r="CMA85" s="45"/>
      <c r="CMB85" s="45"/>
      <c r="CMC85" s="45"/>
      <c r="CMD85" s="45"/>
      <c r="CME85" s="45"/>
      <c r="CMF85" s="45"/>
      <c r="CMG85" s="45"/>
      <c r="CMH85" s="45"/>
      <c r="CMI85" s="45"/>
      <c r="CMJ85" s="45"/>
      <c r="CMK85" s="45"/>
      <c r="CML85" s="45"/>
      <c r="CMM85" s="45"/>
      <c r="CMN85" s="45"/>
      <c r="CMO85" s="45"/>
      <c r="CMP85" s="45"/>
      <c r="CMQ85" s="45"/>
      <c r="CMR85" s="45"/>
      <c r="CMS85" s="45"/>
      <c r="CMT85" s="45"/>
      <c r="CMU85" s="45"/>
      <c r="CMV85" s="45"/>
      <c r="CMW85" s="45"/>
      <c r="CMX85" s="45"/>
      <c r="CMY85" s="45"/>
      <c r="CMZ85" s="45"/>
      <c r="CNA85" s="45"/>
      <c r="CNB85" s="45"/>
      <c r="CNC85" s="45"/>
      <c r="CND85" s="45"/>
      <c r="CNE85" s="45"/>
      <c r="CNF85" s="45"/>
      <c r="CNG85" s="45"/>
      <c r="CNH85" s="45"/>
      <c r="CNI85" s="45"/>
      <c r="CNJ85" s="45"/>
      <c r="CNK85" s="45"/>
      <c r="CNL85" s="45"/>
      <c r="CNM85" s="45"/>
      <c r="CNN85" s="45"/>
      <c r="CNO85" s="45"/>
      <c r="CNP85" s="45"/>
      <c r="CNQ85" s="45"/>
      <c r="CNR85" s="45"/>
      <c r="CNS85" s="45"/>
      <c r="CNT85" s="45"/>
      <c r="CNU85" s="45"/>
      <c r="CNV85" s="45"/>
      <c r="CNW85" s="45"/>
      <c r="CNX85" s="45"/>
      <c r="CNY85" s="45"/>
      <c r="CNZ85" s="45"/>
      <c r="COA85" s="45"/>
      <c r="COB85" s="45"/>
      <c r="COC85" s="45"/>
      <c r="COD85" s="45"/>
      <c r="COE85" s="45"/>
      <c r="COF85" s="45"/>
      <c r="COG85" s="45"/>
      <c r="COH85" s="45"/>
      <c r="COI85" s="45"/>
      <c r="COJ85" s="45"/>
      <c r="COK85" s="45"/>
      <c r="COL85" s="45"/>
      <c r="COM85" s="45"/>
      <c r="CON85" s="45"/>
      <c r="COO85" s="45"/>
      <c r="COP85" s="45"/>
      <c r="COQ85" s="45"/>
      <c r="COR85" s="45"/>
      <c r="COS85" s="45"/>
      <c r="COT85" s="45"/>
      <c r="COU85" s="45"/>
      <c r="COV85" s="45"/>
      <c r="COW85" s="45"/>
      <c r="COX85" s="45"/>
      <c r="COY85" s="45"/>
      <c r="COZ85" s="45"/>
      <c r="CPA85" s="45"/>
      <c r="CPB85" s="45"/>
      <c r="CPC85" s="45"/>
      <c r="CPD85" s="45"/>
      <c r="CPE85" s="45"/>
      <c r="CPF85" s="45"/>
      <c r="CPG85" s="45"/>
      <c r="CPH85" s="45"/>
      <c r="CPI85" s="45"/>
      <c r="CPJ85" s="45"/>
      <c r="CPK85" s="45"/>
      <c r="CPL85" s="45"/>
      <c r="CPM85" s="45"/>
      <c r="CPN85" s="45"/>
      <c r="CPO85" s="45"/>
      <c r="CPP85" s="45"/>
      <c r="CPQ85" s="45"/>
      <c r="CPR85" s="45"/>
      <c r="CPS85" s="45"/>
      <c r="CPT85" s="45"/>
      <c r="CPU85" s="45"/>
      <c r="CPV85" s="45"/>
      <c r="CPW85" s="45"/>
      <c r="CPX85" s="45"/>
      <c r="CPY85" s="45"/>
      <c r="CPZ85" s="45"/>
      <c r="CQA85" s="45"/>
      <c r="CQB85" s="45"/>
      <c r="CQC85" s="45"/>
      <c r="CQD85" s="45"/>
      <c r="CQE85" s="45"/>
      <c r="CQF85" s="45"/>
      <c r="CQG85" s="45"/>
      <c r="CQH85" s="45"/>
      <c r="CQI85" s="45"/>
      <c r="CQJ85" s="45"/>
      <c r="CQK85" s="45"/>
      <c r="CQL85" s="45"/>
      <c r="CQM85" s="45"/>
      <c r="CQN85" s="45"/>
      <c r="CQO85" s="45"/>
      <c r="CQP85" s="45"/>
      <c r="CQQ85" s="45"/>
      <c r="CQR85" s="45"/>
      <c r="CQS85" s="45"/>
      <c r="CQT85" s="45"/>
      <c r="CQU85" s="45"/>
      <c r="CQV85" s="45"/>
      <c r="CQW85" s="45"/>
      <c r="CQX85" s="45"/>
      <c r="CQY85" s="45"/>
      <c r="CQZ85" s="45"/>
      <c r="CRA85" s="45"/>
      <c r="CRB85" s="45"/>
      <c r="CRC85" s="45"/>
      <c r="CRD85" s="45"/>
      <c r="CRE85" s="45"/>
      <c r="CRF85" s="45"/>
      <c r="CRG85" s="45"/>
      <c r="CRH85" s="45"/>
      <c r="CRI85" s="45"/>
      <c r="CRJ85" s="45"/>
      <c r="CRK85" s="45"/>
      <c r="CRL85" s="45"/>
      <c r="CRM85" s="45"/>
      <c r="CRN85" s="45"/>
      <c r="CRO85" s="45"/>
      <c r="CRP85" s="45"/>
      <c r="CRQ85" s="45"/>
      <c r="CRR85" s="45"/>
      <c r="CRS85" s="45"/>
      <c r="CRT85" s="45"/>
      <c r="CRU85" s="45"/>
      <c r="CRV85" s="45"/>
      <c r="CRW85" s="45"/>
      <c r="CRX85" s="45"/>
      <c r="CRY85" s="45"/>
      <c r="CRZ85" s="45"/>
      <c r="CSA85" s="45"/>
      <c r="CSB85" s="45"/>
      <c r="CSC85" s="45"/>
      <c r="CSD85" s="45"/>
      <c r="CSE85" s="45"/>
      <c r="CSF85" s="45"/>
      <c r="CSG85" s="45"/>
      <c r="CSH85" s="45"/>
      <c r="CSI85" s="45"/>
      <c r="CSJ85" s="45"/>
      <c r="CSK85" s="45"/>
      <c r="CSL85" s="45"/>
      <c r="CSM85" s="45"/>
      <c r="CSN85" s="45"/>
      <c r="CSO85" s="45"/>
      <c r="CSP85" s="45"/>
      <c r="CSQ85" s="45"/>
      <c r="CSR85" s="45"/>
      <c r="CSS85" s="45"/>
      <c r="CST85" s="45"/>
      <c r="CSU85" s="45"/>
      <c r="CSV85" s="45"/>
      <c r="CSW85" s="45"/>
      <c r="CSX85" s="45"/>
      <c r="CSY85" s="45"/>
      <c r="CSZ85" s="45"/>
      <c r="CTA85" s="45"/>
      <c r="CTB85" s="45"/>
      <c r="CTC85" s="45"/>
      <c r="CTD85" s="45"/>
      <c r="CTE85" s="45"/>
      <c r="CTF85" s="45"/>
      <c r="CTG85" s="45"/>
      <c r="CTH85" s="45"/>
      <c r="CTI85" s="45"/>
      <c r="CTJ85" s="45"/>
      <c r="CTK85" s="45"/>
      <c r="CTL85" s="45"/>
      <c r="CTM85" s="45"/>
      <c r="CTN85" s="45"/>
      <c r="CTO85" s="45"/>
      <c r="CTP85" s="45"/>
      <c r="CTQ85" s="45"/>
      <c r="CTR85" s="45"/>
      <c r="CTS85" s="45"/>
      <c r="CTT85" s="45"/>
      <c r="CTU85" s="45"/>
      <c r="CTV85" s="45"/>
      <c r="CTW85" s="45"/>
      <c r="CTX85" s="45"/>
      <c r="CTY85" s="45"/>
      <c r="CTZ85" s="45"/>
      <c r="CUA85" s="45"/>
      <c r="CUB85" s="45"/>
      <c r="CUC85" s="45"/>
      <c r="CUD85" s="45"/>
      <c r="CUE85" s="45"/>
      <c r="CUF85" s="45"/>
      <c r="CUG85" s="45"/>
      <c r="CUH85" s="45"/>
      <c r="CUI85" s="45"/>
      <c r="CUJ85" s="45"/>
      <c r="CUK85" s="45"/>
      <c r="CUL85" s="45"/>
      <c r="CUM85" s="45"/>
      <c r="CUN85" s="45"/>
      <c r="CUO85" s="45"/>
      <c r="CUP85" s="45"/>
      <c r="CUQ85" s="45"/>
      <c r="CUR85" s="45"/>
      <c r="CUS85" s="45"/>
      <c r="CUT85" s="45"/>
      <c r="CUU85" s="45"/>
      <c r="CUV85" s="45"/>
      <c r="CUW85" s="45"/>
      <c r="CUX85" s="45"/>
      <c r="CUY85" s="45"/>
      <c r="CUZ85" s="45"/>
      <c r="CVA85" s="45"/>
      <c r="CVB85" s="45"/>
      <c r="CVC85" s="45"/>
      <c r="CVD85" s="45"/>
      <c r="CVE85" s="45"/>
      <c r="CVF85" s="45"/>
      <c r="CVG85" s="45"/>
      <c r="CVH85" s="45"/>
      <c r="CVI85" s="45"/>
      <c r="CVJ85" s="45"/>
      <c r="CVK85" s="45"/>
      <c r="CVL85" s="45"/>
      <c r="CVM85" s="45"/>
      <c r="CVN85" s="45"/>
      <c r="CVO85" s="45"/>
      <c r="CVP85" s="45"/>
      <c r="CVQ85" s="45"/>
      <c r="CVR85" s="45"/>
      <c r="CVS85" s="45"/>
      <c r="CVT85" s="45"/>
      <c r="CVU85" s="45"/>
      <c r="CVV85" s="45"/>
      <c r="CVW85" s="45"/>
      <c r="CVX85" s="45"/>
      <c r="CVY85" s="45"/>
      <c r="CVZ85" s="45"/>
      <c r="CWA85" s="45"/>
      <c r="CWB85" s="45"/>
      <c r="CWC85" s="45"/>
      <c r="CWD85" s="45"/>
      <c r="CWE85" s="45"/>
      <c r="CWF85" s="45"/>
      <c r="CWG85" s="45"/>
      <c r="CWH85" s="45"/>
      <c r="CWI85" s="45"/>
      <c r="CWJ85" s="45"/>
      <c r="CWK85" s="45"/>
      <c r="CWL85" s="45"/>
      <c r="CWM85" s="45"/>
      <c r="CWN85" s="45"/>
      <c r="CWO85" s="45"/>
      <c r="CWP85" s="45"/>
      <c r="CWQ85" s="45"/>
      <c r="CWR85" s="45"/>
      <c r="CWS85" s="45"/>
      <c r="CWT85" s="45"/>
      <c r="CWU85" s="45"/>
      <c r="CWV85" s="45"/>
      <c r="CWW85" s="45"/>
      <c r="CWX85" s="45"/>
      <c r="CWY85" s="45"/>
      <c r="CWZ85" s="45"/>
      <c r="CXA85" s="45"/>
      <c r="CXB85" s="45"/>
      <c r="CXC85" s="45"/>
      <c r="CXD85" s="45"/>
      <c r="CXE85" s="45"/>
      <c r="CXF85" s="45"/>
      <c r="CXG85" s="45"/>
      <c r="CXH85" s="45"/>
      <c r="CXI85" s="45"/>
      <c r="CXJ85" s="45"/>
      <c r="CXK85" s="45"/>
      <c r="CXL85" s="45"/>
      <c r="CXM85" s="45"/>
      <c r="CXN85" s="45"/>
      <c r="CXO85" s="45"/>
      <c r="CXP85" s="45"/>
      <c r="CXQ85" s="45"/>
      <c r="CXR85" s="45"/>
      <c r="CXS85" s="45"/>
      <c r="CXT85" s="45"/>
      <c r="CXU85" s="45"/>
      <c r="CXV85" s="45"/>
      <c r="CXW85" s="45"/>
      <c r="CXX85" s="45"/>
      <c r="CXY85" s="45"/>
      <c r="CXZ85" s="45"/>
      <c r="CYA85" s="45"/>
      <c r="CYB85" s="45"/>
      <c r="CYC85" s="45"/>
      <c r="CYD85" s="45"/>
      <c r="CYE85" s="45"/>
      <c r="CYF85" s="45"/>
      <c r="CYG85" s="45"/>
      <c r="CYH85" s="45"/>
      <c r="CYI85" s="45"/>
      <c r="CYJ85" s="45"/>
      <c r="CYK85" s="45"/>
      <c r="CYL85" s="45"/>
      <c r="CYM85" s="45"/>
      <c r="CYN85" s="45"/>
      <c r="CYO85" s="45"/>
      <c r="CYP85" s="45"/>
      <c r="CYQ85" s="45"/>
      <c r="CYR85" s="45"/>
      <c r="CYS85" s="45"/>
      <c r="CYT85" s="45"/>
      <c r="CYU85" s="45"/>
      <c r="CYV85" s="45"/>
      <c r="CYW85" s="45"/>
      <c r="CYX85" s="45"/>
      <c r="CYY85" s="45"/>
      <c r="CYZ85" s="45"/>
      <c r="CZA85" s="45"/>
      <c r="CZB85" s="45"/>
      <c r="CZC85" s="45"/>
      <c r="CZD85" s="45"/>
      <c r="CZE85" s="45"/>
      <c r="CZF85" s="45"/>
      <c r="CZG85" s="45"/>
      <c r="CZH85" s="45"/>
      <c r="CZI85" s="45"/>
      <c r="CZJ85" s="45"/>
      <c r="CZK85" s="45"/>
      <c r="CZL85" s="45"/>
      <c r="CZM85" s="45"/>
      <c r="CZN85" s="45"/>
      <c r="CZO85" s="45"/>
      <c r="CZP85" s="45"/>
      <c r="CZQ85" s="45"/>
      <c r="CZR85" s="45"/>
      <c r="CZS85" s="45"/>
      <c r="CZT85" s="45"/>
      <c r="CZU85" s="45"/>
      <c r="CZV85" s="45"/>
      <c r="CZW85" s="45"/>
      <c r="CZX85" s="45"/>
      <c r="CZY85" s="45"/>
      <c r="CZZ85" s="45"/>
      <c r="DAA85" s="45"/>
      <c r="DAB85" s="45"/>
      <c r="DAC85" s="45"/>
      <c r="DAD85" s="45"/>
      <c r="DAE85" s="45"/>
      <c r="DAF85" s="45"/>
      <c r="DAG85" s="45"/>
      <c r="DAH85" s="45"/>
      <c r="DAI85" s="45"/>
      <c r="DAJ85" s="45"/>
      <c r="DAK85" s="45"/>
      <c r="DAL85" s="45"/>
      <c r="DAM85" s="45"/>
      <c r="DAN85" s="45"/>
      <c r="DAO85" s="45"/>
      <c r="DAP85" s="45"/>
      <c r="DAQ85" s="45"/>
      <c r="DAR85" s="45"/>
      <c r="DAS85" s="45"/>
      <c r="DAT85" s="45"/>
      <c r="DAU85" s="45"/>
      <c r="DAV85" s="45"/>
      <c r="DAW85" s="45"/>
      <c r="DAX85" s="45"/>
      <c r="DAY85" s="45"/>
      <c r="DAZ85" s="45"/>
      <c r="DBA85" s="45"/>
      <c r="DBB85" s="45"/>
      <c r="DBC85" s="45"/>
      <c r="DBD85" s="45"/>
      <c r="DBE85" s="45"/>
      <c r="DBF85" s="45"/>
      <c r="DBG85" s="45"/>
      <c r="DBH85" s="45"/>
      <c r="DBI85" s="45"/>
      <c r="DBJ85" s="45"/>
      <c r="DBK85" s="45"/>
      <c r="DBL85" s="45"/>
      <c r="DBM85" s="45"/>
      <c r="DBN85" s="45"/>
      <c r="DBO85" s="45"/>
      <c r="DBP85" s="45"/>
      <c r="DBQ85" s="45"/>
      <c r="DBR85" s="45"/>
      <c r="DBS85" s="45"/>
      <c r="DBT85" s="45"/>
      <c r="DBU85" s="45"/>
      <c r="DBV85" s="45"/>
      <c r="DBW85" s="45"/>
      <c r="DBX85" s="45"/>
      <c r="DBY85" s="45"/>
      <c r="DBZ85" s="45"/>
      <c r="DCA85" s="45"/>
      <c r="DCB85" s="45"/>
      <c r="DCC85" s="45"/>
      <c r="DCD85" s="45"/>
      <c r="DCE85" s="45"/>
      <c r="DCF85" s="45"/>
      <c r="DCG85" s="45"/>
      <c r="DCH85" s="45"/>
      <c r="DCI85" s="45"/>
      <c r="DCJ85" s="45"/>
      <c r="DCK85" s="45"/>
      <c r="DCL85" s="45"/>
      <c r="DCM85" s="45"/>
      <c r="DCN85" s="45"/>
      <c r="DCO85" s="45"/>
      <c r="DCP85" s="45"/>
      <c r="DCQ85" s="45"/>
      <c r="DCR85" s="45"/>
      <c r="DCS85" s="45"/>
      <c r="DCT85" s="45"/>
      <c r="DCU85" s="45"/>
      <c r="DCV85" s="45"/>
      <c r="DCW85" s="45"/>
      <c r="DCX85" s="45"/>
      <c r="DCY85" s="45"/>
      <c r="DCZ85" s="45"/>
      <c r="DDA85" s="45"/>
      <c r="DDB85" s="45"/>
      <c r="DDC85" s="45"/>
      <c r="DDD85" s="45"/>
      <c r="DDE85" s="45"/>
      <c r="DDF85" s="45"/>
      <c r="DDG85" s="45"/>
      <c r="DDH85" s="45"/>
      <c r="DDI85" s="45"/>
      <c r="DDJ85" s="45"/>
      <c r="DDK85" s="45"/>
      <c r="DDL85" s="45"/>
      <c r="DDM85" s="45"/>
      <c r="DDN85" s="45"/>
      <c r="DDO85" s="45"/>
      <c r="DDP85" s="45"/>
      <c r="DDQ85" s="45"/>
      <c r="DDR85" s="45"/>
      <c r="DDS85" s="45"/>
      <c r="DDT85" s="45"/>
      <c r="DDU85" s="45"/>
      <c r="DDV85" s="45"/>
      <c r="DDW85" s="45"/>
      <c r="DDX85" s="45"/>
      <c r="DDY85" s="45"/>
      <c r="DDZ85" s="45"/>
      <c r="DEA85" s="45"/>
      <c r="DEB85" s="45"/>
      <c r="DEC85" s="45"/>
      <c r="DED85" s="45"/>
      <c r="DEE85" s="45"/>
      <c r="DEF85" s="45"/>
      <c r="DEG85" s="45"/>
      <c r="DEH85" s="45"/>
      <c r="DEI85" s="45"/>
      <c r="DEJ85" s="45"/>
      <c r="DEK85" s="45"/>
      <c r="DEL85" s="45"/>
      <c r="DEM85" s="45"/>
      <c r="DEN85" s="45"/>
      <c r="DEO85" s="45"/>
      <c r="DEP85" s="45"/>
      <c r="DEQ85" s="45"/>
      <c r="DER85" s="45"/>
      <c r="DES85" s="45"/>
      <c r="DET85" s="45"/>
      <c r="DEU85" s="45"/>
      <c r="DEV85" s="45"/>
      <c r="DEW85" s="45"/>
      <c r="DEX85" s="45"/>
      <c r="DEY85" s="45"/>
      <c r="DEZ85" s="45"/>
      <c r="DFA85" s="45"/>
      <c r="DFB85" s="45"/>
      <c r="DFC85" s="45"/>
      <c r="DFD85" s="45"/>
      <c r="DFE85" s="45"/>
      <c r="DFF85" s="45"/>
      <c r="DFG85" s="45"/>
      <c r="DFH85" s="45"/>
      <c r="DFI85" s="45"/>
      <c r="DFJ85" s="45"/>
      <c r="DFK85" s="45"/>
      <c r="DFL85" s="45"/>
      <c r="DFM85" s="45"/>
      <c r="DFN85" s="45"/>
      <c r="DFO85" s="45"/>
      <c r="DFP85" s="45"/>
      <c r="DFQ85" s="45"/>
      <c r="DFR85" s="45"/>
      <c r="DFS85" s="45"/>
      <c r="DFT85" s="45"/>
      <c r="DFU85" s="45"/>
      <c r="DFV85" s="45"/>
      <c r="DFW85" s="45"/>
      <c r="DFX85" s="45"/>
      <c r="DFY85" s="45"/>
      <c r="DFZ85" s="45"/>
      <c r="DGA85" s="45"/>
      <c r="DGB85" s="45"/>
      <c r="DGC85" s="45"/>
      <c r="DGD85" s="45"/>
      <c r="DGE85" s="45"/>
      <c r="DGF85" s="45"/>
      <c r="DGG85" s="45"/>
      <c r="DGH85" s="45"/>
      <c r="DGI85" s="45"/>
      <c r="DGJ85" s="45"/>
      <c r="DGK85" s="45"/>
      <c r="DGL85" s="45"/>
      <c r="DGM85" s="45"/>
      <c r="DGN85" s="45"/>
      <c r="DGO85" s="45"/>
      <c r="DGP85" s="45"/>
      <c r="DGQ85" s="45"/>
      <c r="DGR85" s="45"/>
      <c r="DGS85" s="45"/>
      <c r="DGT85" s="45"/>
      <c r="DGU85" s="45"/>
      <c r="DGV85" s="45"/>
      <c r="DGW85" s="45"/>
      <c r="DGX85" s="45"/>
      <c r="DGY85" s="45"/>
      <c r="DGZ85" s="45"/>
      <c r="DHA85" s="45"/>
      <c r="DHB85" s="45"/>
      <c r="DHC85" s="45"/>
      <c r="DHD85" s="45"/>
      <c r="DHE85" s="45"/>
      <c r="DHF85" s="45"/>
      <c r="DHG85" s="45"/>
      <c r="DHH85" s="45"/>
      <c r="DHI85" s="45"/>
      <c r="DHJ85" s="45"/>
      <c r="DHK85" s="45"/>
      <c r="DHL85" s="45"/>
      <c r="DHM85" s="45"/>
      <c r="DHN85" s="45"/>
      <c r="DHO85" s="45"/>
      <c r="DHP85" s="45"/>
      <c r="DHQ85" s="45"/>
      <c r="DHR85" s="45"/>
      <c r="DHS85" s="45"/>
      <c r="DHT85" s="45"/>
      <c r="DHU85" s="45"/>
      <c r="DHV85" s="45"/>
      <c r="DHW85" s="45"/>
      <c r="DHX85" s="45"/>
      <c r="DHY85" s="45"/>
      <c r="DHZ85" s="45"/>
      <c r="DIA85" s="45"/>
      <c r="DIB85" s="45"/>
      <c r="DIC85" s="45"/>
      <c r="DID85" s="45"/>
      <c r="DIE85" s="45"/>
      <c r="DIF85" s="45"/>
      <c r="DIG85" s="45"/>
      <c r="DIH85" s="45"/>
      <c r="DII85" s="45"/>
      <c r="DIJ85" s="45"/>
      <c r="DIK85" s="45"/>
      <c r="DIL85" s="45"/>
      <c r="DIM85" s="45"/>
      <c r="DIN85" s="45"/>
      <c r="DIO85" s="45"/>
      <c r="DIP85" s="45"/>
      <c r="DIQ85" s="45"/>
      <c r="DIR85" s="45"/>
      <c r="DIS85" s="45"/>
      <c r="DIT85" s="45"/>
      <c r="DIU85" s="45"/>
      <c r="DIV85" s="45"/>
      <c r="DIW85" s="45"/>
      <c r="DIX85" s="45"/>
      <c r="DIY85" s="45"/>
      <c r="DIZ85" s="45"/>
      <c r="DJA85" s="45"/>
      <c r="DJB85" s="45"/>
      <c r="DJC85" s="45"/>
      <c r="DJD85" s="45"/>
      <c r="DJE85" s="45"/>
      <c r="DJF85" s="45"/>
      <c r="DJG85" s="45"/>
      <c r="DJH85" s="45"/>
      <c r="DJI85" s="45"/>
      <c r="DJJ85" s="45"/>
      <c r="DJK85" s="45"/>
      <c r="DJL85" s="45"/>
      <c r="DJM85" s="45"/>
      <c r="DJN85" s="45"/>
      <c r="DJO85" s="45"/>
      <c r="DJP85" s="45"/>
      <c r="DJQ85" s="45"/>
      <c r="DJR85" s="45"/>
      <c r="DJS85" s="45"/>
      <c r="DJT85" s="45"/>
      <c r="DJU85" s="45"/>
      <c r="DJV85" s="45"/>
      <c r="DJW85" s="45"/>
      <c r="DJX85" s="45"/>
      <c r="DJY85" s="45"/>
      <c r="DJZ85" s="45"/>
      <c r="DKA85" s="45"/>
      <c r="DKB85" s="45"/>
      <c r="DKC85" s="45"/>
      <c r="DKD85" s="45"/>
      <c r="DKE85" s="45"/>
      <c r="DKF85" s="45"/>
      <c r="DKG85" s="45"/>
      <c r="DKH85" s="45"/>
      <c r="DKI85" s="45"/>
      <c r="DKJ85" s="45"/>
      <c r="DKK85" s="45"/>
      <c r="DKL85" s="45"/>
      <c r="DKM85" s="45"/>
      <c r="DKN85" s="45"/>
      <c r="DKO85" s="45"/>
      <c r="DKP85" s="45"/>
      <c r="DKQ85" s="45"/>
      <c r="DKR85" s="45"/>
      <c r="DKS85" s="45"/>
      <c r="DKT85" s="45"/>
      <c r="DKU85" s="45"/>
      <c r="DKV85" s="45"/>
      <c r="DKW85" s="45"/>
      <c r="DKX85" s="45"/>
      <c r="DKY85" s="45"/>
      <c r="DKZ85" s="45"/>
      <c r="DLA85" s="45"/>
      <c r="DLB85" s="45"/>
      <c r="DLC85" s="45"/>
      <c r="DLD85" s="45"/>
      <c r="DLE85" s="45"/>
      <c r="DLF85" s="45"/>
      <c r="DLG85" s="45"/>
      <c r="DLH85" s="45"/>
      <c r="DLI85" s="45"/>
      <c r="DLJ85" s="45"/>
      <c r="DLK85" s="45"/>
      <c r="DLL85" s="45"/>
      <c r="DLM85" s="45"/>
      <c r="DLN85" s="45"/>
      <c r="DLO85" s="45"/>
      <c r="DLP85" s="45"/>
      <c r="DLQ85" s="45"/>
      <c r="DLR85" s="45"/>
      <c r="DLS85" s="45"/>
      <c r="DLT85" s="45"/>
      <c r="DLU85" s="45"/>
      <c r="DLV85" s="45"/>
      <c r="DLW85" s="45"/>
      <c r="DLX85" s="45"/>
      <c r="DLY85" s="45"/>
      <c r="DLZ85" s="45"/>
      <c r="DMA85" s="45"/>
      <c r="DMB85" s="45"/>
      <c r="DMC85" s="45"/>
      <c r="DMD85" s="45"/>
      <c r="DME85" s="45"/>
      <c r="DMF85" s="45"/>
      <c r="DMG85" s="45"/>
      <c r="DMH85" s="45"/>
      <c r="DMI85" s="45"/>
      <c r="DMJ85" s="45"/>
      <c r="DMK85" s="45"/>
      <c r="DML85" s="45"/>
      <c r="DMM85" s="45"/>
      <c r="DMN85" s="45"/>
      <c r="DMO85" s="45"/>
      <c r="DMP85" s="45"/>
      <c r="DMQ85" s="45"/>
      <c r="DMR85" s="45"/>
      <c r="DMS85" s="45"/>
      <c r="DMT85" s="45"/>
      <c r="DMU85" s="45"/>
      <c r="DMV85" s="45"/>
      <c r="DMW85" s="45"/>
      <c r="DMX85" s="45"/>
      <c r="DMY85" s="45"/>
      <c r="DMZ85" s="45"/>
      <c r="DNA85" s="45"/>
      <c r="DNB85" s="45"/>
      <c r="DNC85" s="45"/>
      <c r="DND85" s="45"/>
      <c r="DNE85" s="45"/>
      <c r="DNF85" s="45"/>
      <c r="DNG85" s="45"/>
      <c r="DNH85" s="45"/>
      <c r="DNI85" s="45"/>
      <c r="DNJ85" s="45"/>
      <c r="DNK85" s="45"/>
      <c r="DNL85" s="45"/>
      <c r="DNM85" s="45"/>
      <c r="DNN85" s="45"/>
      <c r="DNO85" s="45"/>
      <c r="DNP85" s="45"/>
      <c r="DNQ85" s="45"/>
      <c r="DNR85" s="45"/>
      <c r="DNS85" s="45"/>
      <c r="DNT85" s="45"/>
      <c r="DNU85" s="45"/>
      <c r="DNV85" s="45"/>
      <c r="DNW85" s="45"/>
      <c r="DNX85" s="45"/>
      <c r="DNY85" s="45"/>
      <c r="DNZ85" s="45"/>
      <c r="DOA85" s="45"/>
      <c r="DOB85" s="45"/>
      <c r="DOC85" s="45"/>
      <c r="DOD85" s="45"/>
      <c r="DOE85" s="45"/>
      <c r="DOF85" s="45"/>
      <c r="DOG85" s="45"/>
      <c r="DOH85" s="45"/>
      <c r="DOI85" s="45"/>
      <c r="DOJ85" s="45"/>
      <c r="DOK85" s="45"/>
      <c r="DOL85" s="45"/>
      <c r="DOM85" s="45"/>
      <c r="DON85" s="45"/>
      <c r="DOO85" s="45"/>
      <c r="DOP85" s="45"/>
      <c r="DOQ85" s="45"/>
      <c r="DOR85" s="45"/>
      <c r="DOS85" s="45"/>
      <c r="DOT85" s="45"/>
      <c r="DOU85" s="45"/>
      <c r="DOV85" s="45"/>
      <c r="DOW85" s="45"/>
      <c r="DOX85" s="45"/>
      <c r="DOY85" s="45"/>
      <c r="DOZ85" s="45"/>
      <c r="DPA85" s="45"/>
      <c r="DPB85" s="45"/>
      <c r="DPC85" s="45"/>
      <c r="DPD85" s="45"/>
      <c r="DPE85" s="45"/>
      <c r="DPF85" s="45"/>
      <c r="DPG85" s="45"/>
      <c r="DPH85" s="45"/>
      <c r="DPI85" s="45"/>
      <c r="DPJ85" s="45"/>
      <c r="DPK85" s="45"/>
      <c r="DPL85" s="45"/>
      <c r="DPM85" s="45"/>
      <c r="DPN85" s="45"/>
      <c r="DPO85" s="45"/>
      <c r="DPP85" s="45"/>
      <c r="DPQ85" s="45"/>
      <c r="DPR85" s="45"/>
      <c r="DPS85" s="45"/>
      <c r="DPT85" s="45"/>
      <c r="DPU85" s="45"/>
      <c r="DPV85" s="45"/>
      <c r="DPW85" s="45"/>
      <c r="DPX85" s="45"/>
      <c r="DPY85" s="45"/>
      <c r="DPZ85" s="45"/>
      <c r="DQA85" s="45"/>
      <c r="DQB85" s="45"/>
      <c r="DQC85" s="45"/>
      <c r="DQD85" s="45"/>
      <c r="DQE85" s="45"/>
      <c r="DQF85" s="45"/>
      <c r="DQG85" s="45"/>
      <c r="DQH85" s="45"/>
      <c r="DQI85" s="45"/>
      <c r="DQJ85" s="45"/>
      <c r="DQK85" s="45"/>
      <c r="DQL85" s="45"/>
      <c r="DQM85" s="45"/>
      <c r="DQN85" s="45"/>
      <c r="DQO85" s="45"/>
      <c r="DQP85" s="45"/>
      <c r="DQQ85" s="45"/>
      <c r="DQR85" s="45"/>
      <c r="DQS85" s="45"/>
      <c r="DQT85" s="45"/>
      <c r="DQU85" s="45"/>
      <c r="DQV85" s="45"/>
      <c r="DQW85" s="45"/>
      <c r="DQX85" s="45"/>
      <c r="DQY85" s="45"/>
      <c r="DQZ85" s="45"/>
      <c r="DRA85" s="45"/>
      <c r="DRB85" s="45"/>
      <c r="DRC85" s="45"/>
      <c r="DRD85" s="45"/>
      <c r="DRE85" s="45"/>
      <c r="DRF85" s="45"/>
      <c r="DRG85" s="45"/>
      <c r="DRH85" s="45"/>
      <c r="DRI85" s="45"/>
      <c r="DRJ85" s="45"/>
      <c r="DRK85" s="45"/>
      <c r="DRL85" s="45"/>
      <c r="DRM85" s="45"/>
      <c r="DRN85" s="45"/>
      <c r="DRO85" s="45"/>
      <c r="DRP85" s="45"/>
      <c r="DRQ85" s="45"/>
      <c r="DRR85" s="45"/>
      <c r="DRS85" s="45"/>
      <c r="DRT85" s="45"/>
      <c r="DRU85" s="45"/>
      <c r="DRV85" s="45"/>
      <c r="DRW85" s="45"/>
      <c r="DRX85" s="45"/>
      <c r="DRY85" s="45"/>
      <c r="DRZ85" s="45"/>
      <c r="DSA85" s="45"/>
      <c r="DSB85" s="45"/>
      <c r="DSC85" s="45"/>
      <c r="DSD85" s="45"/>
      <c r="DSE85" s="45"/>
      <c r="DSF85" s="45"/>
      <c r="DSG85" s="45"/>
      <c r="DSH85" s="45"/>
      <c r="DSI85" s="45"/>
      <c r="DSJ85" s="45"/>
      <c r="DSK85" s="45"/>
      <c r="DSL85" s="45"/>
      <c r="DSM85" s="45"/>
      <c r="DSN85" s="45"/>
      <c r="DSO85" s="45"/>
      <c r="DSP85" s="45"/>
      <c r="DSQ85" s="45"/>
      <c r="DSR85" s="45"/>
      <c r="DSS85" s="45"/>
      <c r="DST85" s="45"/>
      <c r="DSU85" s="45"/>
      <c r="DSV85" s="45"/>
      <c r="DSW85" s="45"/>
      <c r="DSX85" s="45"/>
      <c r="DSY85" s="45"/>
      <c r="DSZ85" s="45"/>
      <c r="DTA85" s="45"/>
      <c r="DTB85" s="45"/>
      <c r="DTC85" s="45"/>
      <c r="DTD85" s="45"/>
      <c r="DTE85" s="45"/>
      <c r="DTF85" s="45"/>
      <c r="DTG85" s="45"/>
      <c r="DTH85" s="45"/>
      <c r="DTI85" s="45"/>
      <c r="DTJ85" s="45"/>
      <c r="DTK85" s="45"/>
      <c r="DTL85" s="45"/>
      <c r="DTM85" s="45"/>
      <c r="DTN85" s="45"/>
      <c r="DTO85" s="45"/>
      <c r="DTP85" s="45"/>
      <c r="DTQ85" s="45"/>
      <c r="DTR85" s="45"/>
      <c r="DTS85" s="45"/>
      <c r="DTT85" s="45"/>
      <c r="DTU85" s="45"/>
      <c r="DTV85" s="45"/>
      <c r="DTW85" s="45"/>
      <c r="DTX85" s="45"/>
      <c r="DTY85" s="45"/>
      <c r="DTZ85" s="45"/>
      <c r="DUA85" s="45"/>
      <c r="DUB85" s="45"/>
      <c r="DUC85" s="45"/>
      <c r="DUD85" s="45"/>
      <c r="DUE85" s="45"/>
      <c r="DUF85" s="45"/>
      <c r="DUG85" s="45"/>
      <c r="DUH85" s="45"/>
      <c r="DUI85" s="45"/>
      <c r="DUJ85" s="45"/>
      <c r="DUK85" s="45"/>
      <c r="DUL85" s="45"/>
      <c r="DUM85" s="45"/>
      <c r="DUN85" s="45"/>
      <c r="DUO85" s="45"/>
      <c r="DUP85" s="45"/>
      <c r="DUQ85" s="45"/>
      <c r="DUR85" s="45"/>
      <c r="DUS85" s="45"/>
      <c r="DUT85" s="45"/>
      <c r="DUU85" s="45"/>
      <c r="DUV85" s="45"/>
      <c r="DUW85" s="45"/>
      <c r="DUX85" s="45"/>
      <c r="DUY85" s="45"/>
      <c r="DUZ85" s="45"/>
      <c r="DVA85" s="45"/>
      <c r="DVB85" s="45"/>
      <c r="DVC85" s="45"/>
      <c r="DVD85" s="45"/>
      <c r="DVE85" s="45"/>
      <c r="DVF85" s="45"/>
      <c r="DVG85" s="45"/>
      <c r="DVH85" s="45"/>
      <c r="DVI85" s="45"/>
      <c r="DVJ85" s="45"/>
      <c r="DVK85" s="45"/>
      <c r="DVL85" s="45"/>
      <c r="DVM85" s="45"/>
      <c r="DVN85" s="45"/>
      <c r="DVO85" s="45"/>
      <c r="DVP85" s="45"/>
      <c r="DVQ85" s="45"/>
      <c r="DVR85" s="45"/>
      <c r="DVS85" s="45"/>
      <c r="DVT85" s="45"/>
      <c r="DVU85" s="45"/>
      <c r="DVV85" s="45"/>
      <c r="DVW85" s="45"/>
      <c r="DVX85" s="45"/>
      <c r="DVY85" s="45"/>
      <c r="DVZ85" s="45"/>
      <c r="DWA85" s="45"/>
      <c r="DWB85" s="45"/>
      <c r="DWC85" s="45"/>
      <c r="DWD85" s="45"/>
      <c r="DWE85" s="45"/>
      <c r="DWF85" s="45"/>
      <c r="DWG85" s="45"/>
      <c r="DWH85" s="45"/>
      <c r="DWI85" s="45"/>
      <c r="DWJ85" s="45"/>
      <c r="DWK85" s="45"/>
      <c r="DWL85" s="45"/>
      <c r="DWM85" s="45"/>
      <c r="DWN85" s="45"/>
      <c r="DWO85" s="45"/>
      <c r="DWP85" s="45"/>
      <c r="DWQ85" s="45"/>
      <c r="DWR85" s="45"/>
      <c r="DWS85" s="45"/>
      <c r="DWT85" s="45"/>
      <c r="DWU85" s="45"/>
      <c r="DWV85" s="45"/>
      <c r="DWW85" s="45"/>
      <c r="DWX85" s="45"/>
      <c r="DWY85" s="45"/>
      <c r="DWZ85" s="45"/>
      <c r="DXA85" s="45"/>
      <c r="DXB85" s="45"/>
      <c r="DXC85" s="45"/>
      <c r="DXD85" s="45"/>
      <c r="DXE85" s="45"/>
      <c r="DXF85" s="45"/>
      <c r="DXG85" s="45"/>
      <c r="DXH85" s="45"/>
      <c r="DXI85" s="45"/>
      <c r="DXJ85" s="45"/>
      <c r="DXK85" s="45"/>
      <c r="DXL85" s="45"/>
      <c r="DXM85" s="45"/>
      <c r="DXN85" s="45"/>
      <c r="DXO85" s="45"/>
      <c r="DXP85" s="45"/>
      <c r="DXQ85" s="45"/>
      <c r="DXR85" s="45"/>
      <c r="DXS85" s="45"/>
      <c r="DXT85" s="45"/>
      <c r="DXU85" s="45"/>
      <c r="DXV85" s="45"/>
      <c r="DXW85" s="45"/>
      <c r="DXX85" s="45"/>
      <c r="DXY85" s="45"/>
      <c r="DXZ85" s="45"/>
      <c r="DYA85" s="45"/>
      <c r="DYB85" s="45"/>
      <c r="DYC85" s="45"/>
      <c r="DYD85" s="45"/>
      <c r="DYE85" s="45"/>
      <c r="DYF85" s="45"/>
      <c r="DYG85" s="45"/>
      <c r="DYH85" s="45"/>
      <c r="DYI85" s="45"/>
      <c r="DYJ85" s="45"/>
      <c r="DYK85" s="45"/>
      <c r="DYL85" s="45"/>
      <c r="DYM85" s="45"/>
      <c r="DYN85" s="45"/>
      <c r="DYO85" s="45"/>
      <c r="DYP85" s="45"/>
      <c r="DYQ85" s="45"/>
      <c r="DYR85" s="45"/>
      <c r="DYS85" s="45"/>
      <c r="DYT85" s="45"/>
      <c r="DYU85" s="45"/>
      <c r="DYV85" s="45"/>
      <c r="DYW85" s="45"/>
      <c r="DYX85" s="45"/>
      <c r="DYY85" s="45"/>
      <c r="DYZ85" s="45"/>
      <c r="DZA85" s="45"/>
      <c r="DZB85" s="45"/>
      <c r="DZC85" s="45"/>
      <c r="DZD85" s="45"/>
      <c r="DZE85" s="45"/>
      <c r="DZF85" s="45"/>
      <c r="DZG85" s="45"/>
      <c r="DZH85" s="45"/>
      <c r="DZI85" s="45"/>
      <c r="DZJ85" s="45"/>
      <c r="DZK85" s="45"/>
      <c r="DZL85" s="45"/>
      <c r="DZM85" s="45"/>
      <c r="DZN85" s="45"/>
      <c r="DZO85" s="45"/>
      <c r="DZP85" s="45"/>
      <c r="DZQ85" s="45"/>
      <c r="DZR85" s="45"/>
      <c r="DZS85" s="45"/>
      <c r="DZT85" s="45"/>
      <c r="DZU85" s="45"/>
      <c r="DZV85" s="45"/>
      <c r="DZW85" s="45"/>
      <c r="DZX85" s="45"/>
      <c r="DZY85" s="45"/>
      <c r="DZZ85" s="45"/>
      <c r="EAA85" s="45"/>
      <c r="EAB85" s="45"/>
      <c r="EAC85" s="45"/>
      <c r="EAD85" s="45"/>
      <c r="EAE85" s="45"/>
      <c r="EAF85" s="45"/>
      <c r="EAG85" s="45"/>
      <c r="EAH85" s="45"/>
      <c r="EAI85" s="45"/>
      <c r="EAJ85" s="45"/>
      <c r="EAK85" s="45"/>
      <c r="EAL85" s="45"/>
      <c r="EAM85" s="45"/>
      <c r="EAN85" s="45"/>
      <c r="EAO85" s="45"/>
      <c r="EAP85" s="45"/>
      <c r="EAQ85" s="45"/>
      <c r="EAR85" s="45"/>
      <c r="EAS85" s="45"/>
      <c r="EAT85" s="45"/>
      <c r="EAU85" s="45"/>
      <c r="EAV85" s="45"/>
      <c r="EAW85" s="45"/>
      <c r="EAX85" s="45"/>
      <c r="EAY85" s="45"/>
      <c r="EAZ85" s="45"/>
      <c r="EBA85" s="45"/>
      <c r="EBB85" s="45"/>
      <c r="EBC85" s="45"/>
      <c r="EBD85" s="45"/>
      <c r="EBE85" s="45"/>
      <c r="EBF85" s="45"/>
      <c r="EBG85" s="45"/>
      <c r="EBH85" s="45"/>
      <c r="EBI85" s="45"/>
      <c r="EBJ85" s="45"/>
      <c r="EBK85" s="45"/>
      <c r="EBL85" s="45"/>
      <c r="EBM85" s="45"/>
      <c r="EBN85" s="45"/>
      <c r="EBO85" s="45"/>
      <c r="EBP85" s="45"/>
      <c r="EBQ85" s="45"/>
      <c r="EBR85" s="45"/>
      <c r="EBS85" s="45"/>
      <c r="EBT85" s="45"/>
      <c r="EBU85" s="45"/>
      <c r="EBV85" s="45"/>
      <c r="EBW85" s="45"/>
      <c r="EBX85" s="45"/>
      <c r="EBY85" s="45"/>
      <c r="EBZ85" s="45"/>
      <c r="ECA85" s="45"/>
      <c r="ECB85" s="45"/>
      <c r="ECC85" s="45"/>
      <c r="ECD85" s="45"/>
      <c r="ECE85" s="45"/>
      <c r="ECF85" s="45"/>
      <c r="ECG85" s="45"/>
      <c r="ECH85" s="45"/>
      <c r="ECI85" s="45"/>
      <c r="ECJ85" s="45"/>
      <c r="ECK85" s="45"/>
      <c r="ECL85" s="45"/>
      <c r="ECM85" s="45"/>
      <c r="ECN85" s="45"/>
      <c r="ECO85" s="45"/>
      <c r="ECP85" s="45"/>
      <c r="ECQ85" s="45"/>
      <c r="ECR85" s="45"/>
      <c r="ECS85" s="45"/>
      <c r="ECT85" s="45"/>
      <c r="ECU85" s="45"/>
      <c r="ECV85" s="45"/>
      <c r="ECW85" s="45"/>
      <c r="ECX85" s="45"/>
      <c r="ECY85" s="45"/>
      <c r="ECZ85" s="45"/>
      <c r="EDA85" s="45"/>
      <c r="EDB85" s="45"/>
      <c r="EDC85" s="45"/>
      <c r="EDD85" s="45"/>
      <c r="EDE85" s="45"/>
      <c r="EDF85" s="45"/>
      <c r="EDG85" s="45"/>
      <c r="EDH85" s="45"/>
      <c r="EDI85" s="45"/>
      <c r="EDJ85" s="45"/>
      <c r="EDK85" s="45"/>
      <c r="EDL85" s="45"/>
      <c r="EDM85" s="45"/>
      <c r="EDN85" s="45"/>
      <c r="EDO85" s="45"/>
      <c r="EDP85" s="45"/>
      <c r="EDQ85" s="45"/>
      <c r="EDR85" s="45"/>
      <c r="EDS85" s="45"/>
      <c r="EDT85" s="45"/>
      <c r="EDU85" s="45"/>
      <c r="EDV85" s="45"/>
      <c r="EDW85" s="45"/>
      <c r="EDX85" s="45"/>
      <c r="EDY85" s="45"/>
      <c r="EDZ85" s="45"/>
      <c r="EEA85" s="45"/>
      <c r="EEB85" s="45"/>
      <c r="EEC85" s="45"/>
      <c r="EED85" s="45"/>
      <c r="EEE85" s="45"/>
      <c r="EEF85" s="45"/>
      <c r="EEG85" s="45"/>
      <c r="EEH85" s="45"/>
      <c r="EEI85" s="45"/>
      <c r="EEJ85" s="45"/>
      <c r="EEK85" s="45"/>
      <c r="EEL85" s="45"/>
      <c r="EEM85" s="45"/>
      <c r="EEN85" s="45"/>
      <c r="EEO85" s="45"/>
      <c r="EEP85" s="45"/>
      <c r="EEQ85" s="45"/>
      <c r="EER85" s="45"/>
      <c r="EES85" s="45"/>
      <c r="EET85" s="45"/>
      <c r="EEU85" s="45"/>
      <c r="EEV85" s="45"/>
      <c r="EEW85" s="45"/>
      <c r="EEX85" s="45"/>
      <c r="EEY85" s="45"/>
      <c r="EEZ85" s="45"/>
      <c r="EFA85" s="45"/>
      <c r="EFB85" s="45"/>
      <c r="EFC85" s="45"/>
      <c r="EFD85" s="45"/>
      <c r="EFE85" s="45"/>
      <c r="EFF85" s="45"/>
      <c r="EFG85" s="45"/>
      <c r="EFH85" s="45"/>
      <c r="EFI85" s="45"/>
      <c r="EFJ85" s="45"/>
      <c r="EFK85" s="45"/>
      <c r="EFL85" s="45"/>
      <c r="EFM85" s="45"/>
      <c r="EFN85" s="45"/>
      <c r="EFO85" s="45"/>
      <c r="EFP85" s="45"/>
      <c r="EFQ85" s="45"/>
      <c r="EFR85" s="45"/>
      <c r="EFS85" s="45"/>
      <c r="EFT85" s="45"/>
      <c r="EFU85" s="45"/>
      <c r="EFV85" s="45"/>
      <c r="EFW85" s="45"/>
      <c r="EFX85" s="45"/>
      <c r="EFY85" s="45"/>
      <c r="EFZ85" s="45"/>
      <c r="EGA85" s="45"/>
      <c r="EGB85" s="45"/>
      <c r="EGC85" s="45"/>
      <c r="EGD85" s="45"/>
      <c r="EGE85" s="45"/>
      <c r="EGF85" s="45"/>
      <c r="EGG85" s="45"/>
      <c r="EGH85" s="45"/>
      <c r="EGI85" s="45"/>
      <c r="EGJ85" s="45"/>
      <c r="EGK85" s="45"/>
      <c r="EGL85" s="45"/>
      <c r="EGM85" s="45"/>
      <c r="EGN85" s="45"/>
      <c r="EGO85" s="45"/>
      <c r="EGP85" s="45"/>
      <c r="EGQ85" s="45"/>
      <c r="EGR85" s="45"/>
      <c r="EGS85" s="45"/>
      <c r="EGT85" s="45"/>
      <c r="EGU85" s="45"/>
      <c r="EGV85" s="45"/>
      <c r="EGW85" s="45"/>
      <c r="EGX85" s="45"/>
      <c r="EGY85" s="45"/>
      <c r="EGZ85" s="45"/>
      <c r="EHA85" s="45"/>
      <c r="EHB85" s="45"/>
      <c r="EHC85" s="45"/>
      <c r="EHD85" s="45"/>
      <c r="EHE85" s="45"/>
      <c r="EHF85" s="45"/>
      <c r="EHG85" s="45"/>
      <c r="EHH85" s="45"/>
      <c r="EHI85" s="45"/>
      <c r="EHJ85" s="45"/>
      <c r="EHK85" s="45"/>
      <c r="EHL85" s="45"/>
      <c r="EHM85" s="45"/>
      <c r="EHN85" s="45"/>
      <c r="EHO85" s="45"/>
      <c r="EHP85" s="45"/>
      <c r="EHQ85" s="45"/>
      <c r="EHR85" s="45"/>
      <c r="EHS85" s="45"/>
      <c r="EHT85" s="45"/>
      <c r="EHU85" s="45"/>
      <c r="EHV85" s="45"/>
      <c r="EHW85" s="45"/>
      <c r="EHX85" s="45"/>
      <c r="EHY85" s="45"/>
      <c r="EHZ85" s="45"/>
      <c r="EIA85" s="45"/>
      <c r="EIB85" s="45"/>
      <c r="EIC85" s="45"/>
      <c r="EID85" s="45"/>
      <c r="EIE85" s="45"/>
      <c r="EIF85" s="45"/>
      <c r="EIG85" s="45"/>
      <c r="EIH85" s="45"/>
      <c r="EII85" s="45"/>
      <c r="EIJ85" s="45"/>
      <c r="EIK85" s="45"/>
      <c r="EIL85" s="45"/>
      <c r="EIM85" s="45"/>
      <c r="EIN85" s="45"/>
      <c r="EIO85" s="45"/>
      <c r="EIP85" s="45"/>
      <c r="EIQ85" s="45"/>
      <c r="EIR85" s="45"/>
      <c r="EIS85" s="45"/>
      <c r="EIT85" s="45"/>
      <c r="EIU85" s="45"/>
      <c r="EIV85" s="45"/>
      <c r="EIW85" s="45"/>
      <c r="EIX85" s="45"/>
      <c r="EIY85" s="45"/>
      <c r="EIZ85" s="45"/>
      <c r="EJA85" s="45"/>
      <c r="EJB85" s="45"/>
      <c r="EJC85" s="45"/>
      <c r="EJD85" s="45"/>
      <c r="EJE85" s="45"/>
      <c r="EJF85" s="45"/>
      <c r="EJG85" s="45"/>
      <c r="EJH85" s="45"/>
      <c r="EJI85" s="45"/>
      <c r="EJJ85" s="45"/>
      <c r="EJK85" s="45"/>
      <c r="EJL85" s="45"/>
      <c r="EJM85" s="45"/>
      <c r="EJN85" s="45"/>
      <c r="EJO85" s="45"/>
      <c r="EJP85" s="45"/>
      <c r="EJQ85" s="45"/>
      <c r="EJR85" s="45"/>
      <c r="EJS85" s="45"/>
      <c r="EJT85" s="45"/>
      <c r="EJU85" s="45"/>
      <c r="EJV85" s="45"/>
      <c r="EJW85" s="45"/>
      <c r="EJX85" s="45"/>
      <c r="EJY85" s="45"/>
      <c r="EJZ85" s="45"/>
      <c r="EKA85" s="45"/>
      <c r="EKB85" s="45"/>
      <c r="EKC85" s="45"/>
      <c r="EKD85" s="45"/>
      <c r="EKE85" s="45"/>
      <c r="EKF85" s="45"/>
      <c r="EKG85" s="45"/>
      <c r="EKH85" s="45"/>
      <c r="EKI85" s="45"/>
      <c r="EKJ85" s="45"/>
      <c r="EKK85" s="45"/>
      <c r="EKL85" s="45"/>
      <c r="EKM85" s="45"/>
      <c r="EKN85" s="45"/>
      <c r="EKO85" s="45"/>
      <c r="EKP85" s="45"/>
      <c r="EKQ85" s="45"/>
      <c r="EKR85" s="45"/>
      <c r="EKS85" s="45"/>
      <c r="EKT85" s="45"/>
      <c r="EKU85" s="45"/>
      <c r="EKV85" s="45"/>
      <c r="EKW85" s="45"/>
      <c r="EKX85" s="45"/>
      <c r="EKY85" s="45"/>
      <c r="EKZ85" s="45"/>
      <c r="ELA85" s="45"/>
      <c r="ELB85" s="45"/>
      <c r="ELC85" s="45"/>
      <c r="ELD85" s="45"/>
      <c r="ELE85" s="45"/>
      <c r="ELF85" s="45"/>
      <c r="ELG85" s="45"/>
      <c r="ELH85" s="45"/>
      <c r="ELI85" s="45"/>
      <c r="ELJ85" s="45"/>
      <c r="ELK85" s="45"/>
      <c r="ELL85" s="45"/>
      <c r="ELM85" s="45"/>
      <c r="ELN85" s="45"/>
      <c r="ELO85" s="45"/>
      <c r="ELP85" s="45"/>
      <c r="ELQ85" s="45"/>
      <c r="ELR85" s="45"/>
      <c r="ELS85" s="45"/>
      <c r="ELT85" s="45"/>
      <c r="ELU85" s="45"/>
      <c r="ELV85" s="45"/>
      <c r="ELW85" s="45"/>
      <c r="ELX85" s="45"/>
      <c r="ELY85" s="45"/>
      <c r="ELZ85" s="45"/>
      <c r="EMA85" s="45"/>
      <c r="EMB85" s="45"/>
      <c r="EMC85" s="45"/>
      <c r="EMD85" s="45"/>
      <c r="EME85" s="45"/>
      <c r="EMF85" s="45"/>
      <c r="EMG85" s="45"/>
      <c r="EMH85" s="45"/>
      <c r="EMI85" s="45"/>
      <c r="EMJ85" s="45"/>
      <c r="EMK85" s="45"/>
      <c r="EML85" s="45"/>
      <c r="EMM85" s="45"/>
      <c r="EMN85" s="45"/>
      <c r="EMO85" s="45"/>
      <c r="EMP85" s="45"/>
      <c r="EMQ85" s="45"/>
      <c r="EMR85" s="45"/>
      <c r="EMS85" s="45"/>
      <c r="EMT85" s="45"/>
      <c r="EMU85" s="45"/>
      <c r="EMV85" s="45"/>
      <c r="EMW85" s="45"/>
      <c r="EMX85" s="45"/>
      <c r="EMY85" s="45"/>
      <c r="EMZ85" s="45"/>
      <c r="ENA85" s="45"/>
      <c r="ENB85" s="45"/>
      <c r="ENC85" s="45"/>
      <c r="END85" s="45"/>
      <c r="ENE85" s="45"/>
      <c r="ENF85" s="45"/>
      <c r="ENG85" s="45"/>
      <c r="ENH85" s="45"/>
      <c r="ENI85" s="45"/>
      <c r="ENJ85" s="45"/>
      <c r="ENK85" s="45"/>
      <c r="ENL85" s="45"/>
      <c r="ENM85" s="45"/>
      <c r="ENN85" s="45"/>
      <c r="ENO85" s="45"/>
      <c r="ENP85" s="45"/>
      <c r="ENQ85" s="45"/>
      <c r="ENR85" s="45"/>
      <c r="ENS85" s="45"/>
      <c r="ENT85" s="45"/>
      <c r="ENU85" s="45"/>
      <c r="ENV85" s="45"/>
      <c r="ENW85" s="45"/>
      <c r="ENX85" s="45"/>
      <c r="ENY85" s="45"/>
      <c r="ENZ85" s="45"/>
      <c r="EOA85" s="45"/>
      <c r="EOB85" s="45"/>
      <c r="EOC85" s="45"/>
      <c r="EOD85" s="45"/>
      <c r="EOE85" s="45"/>
      <c r="EOF85" s="45"/>
      <c r="EOG85" s="45"/>
      <c r="EOH85" s="45"/>
      <c r="EOI85" s="45"/>
      <c r="EOJ85" s="45"/>
      <c r="EOK85" s="45"/>
      <c r="EOL85" s="45"/>
      <c r="EOM85" s="45"/>
      <c r="EON85" s="45"/>
      <c r="EOO85" s="45"/>
      <c r="EOP85" s="45"/>
      <c r="EOQ85" s="45"/>
      <c r="EOR85" s="45"/>
      <c r="EOS85" s="45"/>
      <c r="EOT85" s="45"/>
      <c r="EOU85" s="45"/>
      <c r="EOV85" s="45"/>
      <c r="EOW85" s="45"/>
      <c r="EOX85" s="45"/>
      <c r="EOY85" s="45"/>
      <c r="EOZ85" s="45"/>
      <c r="EPA85" s="45"/>
      <c r="EPB85" s="45"/>
      <c r="EPC85" s="45"/>
      <c r="EPD85" s="45"/>
      <c r="EPE85" s="45"/>
      <c r="EPF85" s="45"/>
      <c r="EPG85" s="45"/>
      <c r="EPH85" s="45"/>
      <c r="EPI85" s="45"/>
      <c r="EPJ85" s="45"/>
      <c r="EPK85" s="45"/>
      <c r="EPL85" s="45"/>
      <c r="EPM85" s="45"/>
      <c r="EPN85" s="45"/>
      <c r="EPO85" s="45"/>
      <c r="EPP85" s="45"/>
      <c r="EPQ85" s="45"/>
      <c r="EPR85" s="45"/>
      <c r="EPS85" s="45"/>
      <c r="EPT85" s="45"/>
      <c r="EPU85" s="45"/>
      <c r="EPV85" s="45"/>
      <c r="EPW85" s="45"/>
      <c r="EPX85" s="45"/>
      <c r="EPY85" s="45"/>
      <c r="EPZ85" s="45"/>
      <c r="EQA85" s="45"/>
      <c r="EQB85" s="45"/>
      <c r="EQC85" s="45"/>
      <c r="EQD85" s="45"/>
      <c r="EQE85" s="45"/>
      <c r="EQF85" s="45"/>
      <c r="EQG85" s="45"/>
      <c r="EQH85" s="45"/>
      <c r="EQI85" s="45"/>
      <c r="EQJ85" s="45"/>
      <c r="EQK85" s="45"/>
      <c r="EQL85" s="45"/>
      <c r="EQM85" s="45"/>
      <c r="EQN85" s="45"/>
      <c r="EQO85" s="45"/>
      <c r="EQP85" s="45"/>
      <c r="EQQ85" s="45"/>
      <c r="EQR85" s="45"/>
      <c r="EQS85" s="45"/>
      <c r="EQT85" s="45"/>
      <c r="EQU85" s="45"/>
      <c r="EQV85" s="45"/>
      <c r="EQW85" s="45"/>
      <c r="EQX85" s="45"/>
      <c r="EQY85" s="45"/>
      <c r="EQZ85" s="45"/>
      <c r="ERA85" s="45"/>
      <c r="ERB85" s="45"/>
      <c r="ERC85" s="45"/>
      <c r="ERD85" s="45"/>
      <c r="ERE85" s="45"/>
      <c r="ERF85" s="45"/>
      <c r="ERG85" s="45"/>
      <c r="ERH85" s="45"/>
      <c r="ERI85" s="45"/>
      <c r="ERJ85" s="45"/>
      <c r="ERK85" s="45"/>
      <c r="ERL85" s="45"/>
      <c r="ERM85" s="45"/>
      <c r="ERN85" s="45"/>
      <c r="ERO85" s="45"/>
      <c r="ERP85" s="45"/>
      <c r="ERQ85" s="45"/>
      <c r="ERR85" s="45"/>
      <c r="ERS85" s="45"/>
      <c r="ERT85" s="45"/>
      <c r="ERU85" s="45"/>
      <c r="ERV85" s="45"/>
      <c r="ERW85" s="45"/>
      <c r="ERX85" s="45"/>
      <c r="ERY85" s="45"/>
      <c r="ERZ85" s="45"/>
      <c r="ESA85" s="45"/>
      <c r="ESB85" s="45"/>
      <c r="ESC85" s="45"/>
      <c r="ESD85" s="45"/>
      <c r="ESE85" s="45"/>
      <c r="ESF85" s="45"/>
      <c r="ESG85" s="45"/>
      <c r="ESH85" s="45"/>
      <c r="ESI85" s="45"/>
      <c r="ESJ85" s="45"/>
      <c r="ESK85" s="45"/>
      <c r="ESL85" s="45"/>
      <c r="ESM85" s="45"/>
      <c r="ESN85" s="45"/>
      <c r="ESO85" s="45"/>
      <c r="ESP85" s="45"/>
      <c r="ESQ85" s="45"/>
      <c r="ESR85" s="45"/>
      <c r="ESS85" s="45"/>
      <c r="EST85" s="45"/>
      <c r="ESU85" s="45"/>
      <c r="ESV85" s="45"/>
      <c r="ESW85" s="45"/>
      <c r="ESX85" s="45"/>
      <c r="ESY85" s="45"/>
      <c r="ESZ85" s="45"/>
      <c r="ETA85" s="45"/>
      <c r="ETB85" s="45"/>
      <c r="ETC85" s="45"/>
      <c r="ETD85" s="45"/>
      <c r="ETE85" s="45"/>
      <c r="ETF85" s="45"/>
      <c r="ETG85" s="45"/>
      <c r="ETH85" s="45"/>
      <c r="ETI85" s="45"/>
      <c r="ETJ85" s="45"/>
      <c r="ETK85" s="45"/>
      <c r="ETL85" s="45"/>
      <c r="ETM85" s="45"/>
      <c r="ETN85" s="45"/>
      <c r="ETO85" s="45"/>
      <c r="ETP85" s="45"/>
      <c r="ETQ85" s="45"/>
      <c r="ETR85" s="45"/>
      <c r="ETS85" s="45"/>
      <c r="ETT85" s="45"/>
      <c r="ETU85" s="45"/>
      <c r="ETV85" s="45"/>
      <c r="ETW85" s="45"/>
      <c r="ETX85" s="45"/>
      <c r="ETY85" s="45"/>
      <c r="ETZ85" s="45"/>
      <c r="EUA85" s="45"/>
      <c r="EUB85" s="45"/>
      <c r="EUC85" s="45"/>
      <c r="EUD85" s="45"/>
      <c r="EUE85" s="45"/>
      <c r="EUF85" s="45"/>
      <c r="EUG85" s="45"/>
      <c r="EUH85" s="45"/>
      <c r="EUI85" s="45"/>
      <c r="EUJ85" s="45"/>
      <c r="EUK85" s="45"/>
      <c r="EUL85" s="45"/>
      <c r="EUM85" s="45"/>
      <c r="EUN85" s="45"/>
      <c r="EUO85" s="45"/>
      <c r="EUP85" s="45"/>
      <c r="EUQ85" s="45"/>
      <c r="EUR85" s="45"/>
      <c r="EUS85" s="45"/>
      <c r="EUT85" s="45"/>
      <c r="EUU85" s="45"/>
      <c r="EUV85" s="45"/>
      <c r="EUW85" s="45"/>
      <c r="EUX85" s="45"/>
      <c r="EUY85" s="45"/>
      <c r="EUZ85" s="45"/>
      <c r="EVA85" s="45"/>
      <c r="EVB85" s="45"/>
      <c r="EVC85" s="45"/>
      <c r="EVD85" s="45"/>
      <c r="EVE85" s="45"/>
      <c r="EVF85" s="45"/>
      <c r="EVG85" s="45"/>
      <c r="EVH85" s="45"/>
      <c r="EVI85" s="45"/>
      <c r="EVJ85" s="45"/>
      <c r="EVK85" s="45"/>
      <c r="EVL85" s="45"/>
      <c r="EVM85" s="45"/>
      <c r="EVN85" s="45"/>
      <c r="EVO85" s="45"/>
      <c r="EVP85" s="45"/>
      <c r="EVQ85" s="45"/>
      <c r="EVR85" s="45"/>
      <c r="EVS85" s="45"/>
      <c r="EVT85" s="45"/>
      <c r="EVU85" s="45"/>
      <c r="EVV85" s="45"/>
      <c r="EVW85" s="45"/>
      <c r="EVX85" s="45"/>
      <c r="EVY85" s="45"/>
      <c r="EVZ85" s="45"/>
      <c r="EWA85" s="45"/>
      <c r="EWB85" s="45"/>
      <c r="EWC85" s="45"/>
      <c r="EWD85" s="45"/>
      <c r="EWE85" s="45"/>
      <c r="EWF85" s="45"/>
      <c r="EWG85" s="45"/>
      <c r="EWH85" s="45"/>
      <c r="EWI85" s="45"/>
      <c r="EWJ85" s="45"/>
      <c r="EWK85" s="45"/>
      <c r="EWL85" s="45"/>
      <c r="EWM85" s="45"/>
      <c r="EWN85" s="45"/>
      <c r="EWO85" s="45"/>
      <c r="EWP85" s="45"/>
      <c r="EWQ85" s="45"/>
      <c r="EWR85" s="45"/>
      <c r="EWS85" s="45"/>
      <c r="EWT85" s="45"/>
      <c r="EWU85" s="45"/>
      <c r="EWV85" s="45"/>
      <c r="EWW85" s="45"/>
      <c r="EWX85" s="45"/>
      <c r="EWY85" s="45"/>
      <c r="EWZ85" s="45"/>
      <c r="EXA85" s="45"/>
      <c r="EXB85" s="45"/>
      <c r="EXC85" s="45"/>
      <c r="EXD85" s="45"/>
      <c r="EXE85" s="45"/>
      <c r="EXF85" s="45"/>
      <c r="EXG85" s="45"/>
      <c r="EXH85" s="45"/>
      <c r="EXI85" s="45"/>
      <c r="EXJ85" s="45"/>
      <c r="EXK85" s="45"/>
      <c r="EXL85" s="45"/>
      <c r="EXM85" s="45"/>
      <c r="EXN85" s="45"/>
      <c r="EXO85" s="45"/>
      <c r="EXP85" s="45"/>
      <c r="EXQ85" s="45"/>
      <c r="EXR85" s="45"/>
      <c r="EXS85" s="45"/>
      <c r="EXT85" s="45"/>
      <c r="EXU85" s="45"/>
      <c r="EXV85" s="45"/>
      <c r="EXW85" s="45"/>
      <c r="EXX85" s="45"/>
      <c r="EXY85" s="45"/>
      <c r="EXZ85" s="45"/>
      <c r="EYA85" s="45"/>
      <c r="EYB85" s="45"/>
      <c r="EYC85" s="45"/>
      <c r="EYD85" s="45"/>
      <c r="EYE85" s="45"/>
      <c r="EYF85" s="45"/>
      <c r="EYG85" s="45"/>
      <c r="EYH85" s="45"/>
      <c r="EYI85" s="45"/>
      <c r="EYJ85" s="45"/>
      <c r="EYK85" s="45"/>
      <c r="EYL85" s="45"/>
      <c r="EYM85" s="45"/>
      <c r="EYN85" s="45"/>
      <c r="EYO85" s="45"/>
      <c r="EYP85" s="45"/>
      <c r="EYQ85" s="45"/>
      <c r="EYR85" s="45"/>
      <c r="EYS85" s="45"/>
      <c r="EYT85" s="45"/>
      <c r="EYU85" s="45"/>
      <c r="EYV85" s="45"/>
      <c r="EYW85" s="45"/>
      <c r="EYX85" s="45"/>
      <c r="EYY85" s="45"/>
      <c r="EYZ85" s="45"/>
      <c r="EZA85" s="45"/>
      <c r="EZB85" s="45"/>
      <c r="EZC85" s="45"/>
      <c r="EZD85" s="45"/>
      <c r="EZE85" s="45"/>
      <c r="EZF85" s="45"/>
      <c r="EZG85" s="45"/>
      <c r="EZH85" s="45"/>
      <c r="EZI85" s="45"/>
      <c r="EZJ85" s="45"/>
      <c r="EZK85" s="45"/>
      <c r="EZL85" s="45"/>
      <c r="EZM85" s="45"/>
      <c r="EZN85" s="45"/>
      <c r="EZO85" s="45"/>
      <c r="EZP85" s="45"/>
      <c r="EZQ85" s="45"/>
      <c r="EZR85" s="45"/>
      <c r="EZS85" s="45"/>
      <c r="EZT85" s="45"/>
      <c r="EZU85" s="45"/>
      <c r="EZV85" s="45"/>
      <c r="EZW85" s="45"/>
      <c r="EZX85" s="45"/>
      <c r="EZY85" s="45"/>
      <c r="EZZ85" s="45"/>
      <c r="FAA85" s="45"/>
      <c r="FAB85" s="45"/>
      <c r="FAC85" s="45"/>
      <c r="FAD85" s="45"/>
      <c r="FAE85" s="45"/>
      <c r="FAF85" s="45"/>
      <c r="FAG85" s="45"/>
      <c r="FAH85" s="45"/>
      <c r="FAI85" s="45"/>
      <c r="FAJ85" s="45"/>
      <c r="FAK85" s="45"/>
      <c r="FAL85" s="45"/>
      <c r="FAM85" s="45"/>
      <c r="FAN85" s="45"/>
      <c r="FAO85" s="45"/>
      <c r="FAP85" s="45"/>
      <c r="FAQ85" s="45"/>
      <c r="FAR85" s="45"/>
      <c r="FAS85" s="45"/>
      <c r="FAT85" s="45"/>
      <c r="FAU85" s="45"/>
      <c r="FAV85" s="45"/>
      <c r="FAW85" s="45"/>
      <c r="FAX85" s="45"/>
      <c r="FAY85" s="45"/>
      <c r="FAZ85" s="45"/>
      <c r="FBA85" s="45"/>
      <c r="FBB85" s="45"/>
      <c r="FBC85" s="45"/>
      <c r="FBD85" s="45"/>
      <c r="FBE85" s="45"/>
      <c r="FBF85" s="45"/>
      <c r="FBG85" s="45"/>
      <c r="FBH85" s="45"/>
      <c r="FBI85" s="45"/>
      <c r="FBJ85" s="45"/>
      <c r="FBK85" s="45"/>
      <c r="FBL85" s="45"/>
      <c r="FBM85" s="45"/>
      <c r="FBN85" s="45"/>
      <c r="FBO85" s="45"/>
      <c r="FBP85" s="45"/>
      <c r="FBQ85" s="45"/>
      <c r="FBR85" s="45"/>
      <c r="FBS85" s="45"/>
      <c r="FBT85" s="45"/>
      <c r="FBU85" s="45"/>
      <c r="FBV85" s="45"/>
      <c r="FBW85" s="45"/>
      <c r="FBX85" s="45"/>
      <c r="FBY85" s="45"/>
      <c r="FBZ85" s="45"/>
      <c r="FCA85" s="45"/>
      <c r="FCB85" s="45"/>
      <c r="FCC85" s="45"/>
      <c r="FCD85" s="45"/>
      <c r="FCE85" s="45"/>
      <c r="FCF85" s="45"/>
      <c r="FCG85" s="45"/>
      <c r="FCH85" s="45"/>
      <c r="FCI85" s="45"/>
      <c r="FCJ85" s="45"/>
      <c r="FCK85" s="45"/>
      <c r="FCL85" s="45"/>
      <c r="FCM85" s="45"/>
      <c r="FCN85" s="45"/>
      <c r="FCO85" s="45"/>
      <c r="FCP85" s="45"/>
      <c r="FCQ85" s="45"/>
      <c r="FCR85" s="45"/>
      <c r="FCS85" s="45"/>
      <c r="FCT85" s="45"/>
      <c r="FCU85" s="45"/>
      <c r="FCV85" s="45"/>
      <c r="FCW85" s="45"/>
      <c r="FCX85" s="45"/>
      <c r="FCY85" s="45"/>
      <c r="FCZ85" s="45"/>
      <c r="FDA85" s="45"/>
      <c r="FDB85" s="45"/>
      <c r="FDC85" s="45"/>
      <c r="FDD85" s="45"/>
      <c r="FDE85" s="45"/>
      <c r="FDF85" s="45"/>
      <c r="FDG85" s="45"/>
      <c r="FDH85" s="45"/>
      <c r="FDI85" s="45"/>
      <c r="FDJ85" s="45"/>
      <c r="FDK85" s="45"/>
      <c r="FDL85" s="45"/>
      <c r="FDM85" s="45"/>
      <c r="FDN85" s="45"/>
      <c r="FDO85" s="45"/>
      <c r="FDP85" s="45"/>
      <c r="FDQ85" s="45"/>
      <c r="FDR85" s="45"/>
      <c r="FDS85" s="45"/>
      <c r="FDT85" s="45"/>
      <c r="FDU85" s="45"/>
      <c r="FDV85" s="45"/>
      <c r="FDW85" s="45"/>
      <c r="FDX85" s="45"/>
      <c r="FDY85" s="45"/>
      <c r="FDZ85" s="45"/>
      <c r="FEA85" s="45"/>
      <c r="FEB85" s="45"/>
      <c r="FEC85" s="45"/>
      <c r="FED85" s="45"/>
      <c r="FEE85" s="45"/>
      <c r="FEF85" s="45"/>
      <c r="FEG85" s="45"/>
      <c r="FEH85" s="45"/>
      <c r="FEI85" s="45"/>
      <c r="FEJ85" s="45"/>
      <c r="FEK85" s="45"/>
      <c r="FEL85" s="45"/>
      <c r="FEM85" s="45"/>
      <c r="FEN85" s="45"/>
      <c r="FEO85" s="45"/>
      <c r="FEP85" s="45"/>
      <c r="FEQ85" s="45"/>
      <c r="FER85" s="45"/>
      <c r="FES85" s="45"/>
      <c r="FET85" s="45"/>
      <c r="FEU85" s="45"/>
      <c r="FEV85" s="45"/>
      <c r="FEW85" s="45"/>
      <c r="FEX85" s="45"/>
      <c r="FEY85" s="45"/>
      <c r="FEZ85" s="45"/>
      <c r="FFA85" s="45"/>
      <c r="FFB85" s="45"/>
      <c r="FFC85" s="45"/>
      <c r="FFD85" s="45"/>
      <c r="FFE85" s="45"/>
      <c r="FFF85" s="45"/>
      <c r="FFG85" s="45"/>
      <c r="FFH85" s="45"/>
      <c r="FFI85" s="45"/>
      <c r="FFJ85" s="45"/>
      <c r="FFK85" s="45"/>
      <c r="FFL85" s="45"/>
      <c r="FFM85" s="45"/>
      <c r="FFN85" s="45"/>
      <c r="FFO85" s="45"/>
      <c r="FFP85" s="45"/>
      <c r="FFQ85" s="45"/>
      <c r="FFR85" s="45"/>
      <c r="FFS85" s="45"/>
      <c r="FFT85" s="45"/>
      <c r="FFU85" s="45"/>
      <c r="FFV85" s="45"/>
      <c r="FFW85" s="45"/>
      <c r="FFX85" s="45"/>
      <c r="FFY85" s="45"/>
      <c r="FFZ85" s="45"/>
      <c r="FGA85" s="45"/>
      <c r="FGB85" s="45"/>
      <c r="FGC85" s="45"/>
      <c r="FGD85" s="45"/>
      <c r="FGE85" s="45"/>
      <c r="FGF85" s="45"/>
      <c r="FGG85" s="45"/>
      <c r="FGH85" s="45"/>
      <c r="FGI85" s="45"/>
      <c r="FGJ85" s="45"/>
      <c r="FGK85" s="45"/>
      <c r="FGL85" s="45"/>
      <c r="FGM85" s="45"/>
      <c r="FGN85" s="45"/>
      <c r="FGO85" s="45"/>
      <c r="FGP85" s="45"/>
      <c r="FGQ85" s="45"/>
      <c r="FGR85" s="45"/>
      <c r="FGS85" s="45"/>
      <c r="FGT85" s="45"/>
      <c r="FGU85" s="45"/>
      <c r="FGV85" s="45"/>
      <c r="FGW85" s="45"/>
      <c r="FGX85" s="45"/>
      <c r="FGY85" s="45"/>
      <c r="FGZ85" s="45"/>
      <c r="FHA85" s="45"/>
      <c r="FHB85" s="45"/>
      <c r="FHC85" s="45"/>
      <c r="FHD85" s="45"/>
      <c r="FHE85" s="45"/>
      <c r="FHF85" s="45"/>
      <c r="FHG85" s="45"/>
      <c r="FHH85" s="45"/>
      <c r="FHI85" s="45"/>
      <c r="FHJ85" s="45"/>
      <c r="FHK85" s="45"/>
      <c r="FHL85" s="45"/>
      <c r="FHM85" s="45"/>
      <c r="FHN85" s="45"/>
      <c r="FHO85" s="45"/>
      <c r="FHP85" s="45"/>
      <c r="FHQ85" s="45"/>
      <c r="FHR85" s="45"/>
      <c r="FHS85" s="45"/>
      <c r="FHT85" s="45"/>
      <c r="FHU85" s="45"/>
      <c r="FHV85" s="45"/>
      <c r="FHW85" s="45"/>
      <c r="FHX85" s="45"/>
      <c r="FHY85" s="45"/>
      <c r="FHZ85" s="45"/>
      <c r="FIA85" s="45"/>
      <c r="FIB85" s="45"/>
      <c r="FIC85" s="45"/>
      <c r="FID85" s="45"/>
      <c r="FIE85" s="45"/>
      <c r="FIF85" s="45"/>
      <c r="FIG85" s="45"/>
      <c r="FIH85" s="45"/>
      <c r="FII85" s="45"/>
      <c r="FIJ85" s="45"/>
      <c r="FIK85" s="45"/>
      <c r="FIL85" s="45"/>
      <c r="FIM85" s="45"/>
      <c r="FIN85" s="45"/>
      <c r="FIO85" s="45"/>
      <c r="FIP85" s="45"/>
      <c r="FIQ85" s="45"/>
      <c r="FIR85" s="45"/>
      <c r="FIS85" s="45"/>
      <c r="FIT85" s="45"/>
      <c r="FIU85" s="45"/>
      <c r="FIV85" s="45"/>
      <c r="FIW85" s="45"/>
      <c r="FIX85" s="45"/>
      <c r="FIY85" s="45"/>
      <c r="FIZ85" s="45"/>
      <c r="FJA85" s="45"/>
      <c r="FJB85" s="45"/>
      <c r="FJC85" s="45"/>
      <c r="FJD85" s="45"/>
      <c r="FJE85" s="45"/>
      <c r="FJF85" s="45"/>
      <c r="FJG85" s="45"/>
      <c r="FJH85" s="45"/>
      <c r="FJI85" s="45"/>
      <c r="FJJ85" s="45"/>
      <c r="FJK85" s="45"/>
      <c r="FJL85" s="45"/>
      <c r="FJM85" s="45"/>
      <c r="FJN85" s="45"/>
      <c r="FJO85" s="45"/>
      <c r="FJP85" s="45"/>
      <c r="FJQ85" s="45"/>
      <c r="FJR85" s="45"/>
      <c r="FJS85" s="45"/>
      <c r="FJT85" s="45"/>
      <c r="FJU85" s="45"/>
      <c r="FJV85" s="45"/>
      <c r="FJW85" s="45"/>
      <c r="FJX85" s="45"/>
      <c r="FJY85" s="45"/>
      <c r="FJZ85" s="45"/>
      <c r="FKA85" s="45"/>
      <c r="FKB85" s="45"/>
      <c r="FKC85" s="45"/>
      <c r="FKD85" s="45"/>
      <c r="FKE85" s="45"/>
      <c r="FKF85" s="45"/>
      <c r="FKG85" s="45"/>
      <c r="FKH85" s="45"/>
      <c r="FKI85" s="45"/>
      <c r="FKJ85" s="45"/>
      <c r="FKK85" s="45"/>
      <c r="FKL85" s="45"/>
      <c r="FKM85" s="45"/>
      <c r="FKN85" s="45"/>
      <c r="FKO85" s="45"/>
      <c r="FKP85" s="45"/>
      <c r="FKQ85" s="45"/>
      <c r="FKR85" s="45"/>
      <c r="FKS85" s="45"/>
      <c r="FKT85" s="45"/>
      <c r="FKU85" s="45"/>
      <c r="FKV85" s="45"/>
      <c r="FKW85" s="45"/>
      <c r="FKX85" s="45"/>
      <c r="FKY85" s="45"/>
      <c r="FKZ85" s="45"/>
      <c r="FLA85" s="45"/>
      <c r="FLB85" s="45"/>
      <c r="FLC85" s="45"/>
      <c r="FLD85" s="45"/>
      <c r="FLE85" s="45"/>
      <c r="FLF85" s="45"/>
      <c r="FLG85" s="45"/>
      <c r="FLH85" s="45"/>
      <c r="FLI85" s="45"/>
      <c r="FLJ85" s="45"/>
      <c r="FLK85" s="45"/>
      <c r="FLL85" s="45"/>
      <c r="FLM85" s="45"/>
      <c r="FLN85" s="45"/>
      <c r="FLO85" s="45"/>
      <c r="FLP85" s="45"/>
      <c r="FLQ85" s="45"/>
      <c r="FLR85" s="45"/>
      <c r="FLS85" s="45"/>
      <c r="FLT85" s="45"/>
      <c r="FLU85" s="45"/>
      <c r="FLV85" s="45"/>
      <c r="FLW85" s="45"/>
      <c r="FLX85" s="45"/>
      <c r="FLY85" s="45"/>
      <c r="FLZ85" s="45"/>
      <c r="FMA85" s="45"/>
      <c r="FMB85" s="45"/>
      <c r="FMC85" s="45"/>
      <c r="FMD85" s="45"/>
      <c r="FME85" s="45"/>
      <c r="FMF85" s="45"/>
      <c r="FMG85" s="45"/>
      <c r="FMH85" s="45"/>
      <c r="FMI85" s="45"/>
      <c r="FMJ85" s="45"/>
      <c r="FMK85" s="45"/>
      <c r="FML85" s="45"/>
      <c r="FMM85" s="45"/>
      <c r="FMN85" s="45"/>
      <c r="FMO85" s="45"/>
      <c r="FMP85" s="45"/>
      <c r="FMQ85" s="45"/>
      <c r="FMR85" s="45"/>
      <c r="FMS85" s="45"/>
      <c r="FMT85" s="45"/>
      <c r="FMU85" s="45"/>
      <c r="FMV85" s="45"/>
      <c r="FMW85" s="45"/>
      <c r="FMX85" s="45"/>
      <c r="FMY85" s="45"/>
      <c r="FMZ85" s="45"/>
      <c r="FNA85" s="45"/>
      <c r="FNB85" s="45"/>
      <c r="FNC85" s="45"/>
      <c r="FND85" s="45"/>
      <c r="FNE85" s="45"/>
      <c r="FNF85" s="45"/>
      <c r="FNG85" s="45"/>
      <c r="FNH85" s="45"/>
      <c r="FNI85" s="45"/>
      <c r="FNJ85" s="45"/>
      <c r="FNK85" s="45"/>
      <c r="FNL85" s="45"/>
      <c r="FNM85" s="45"/>
      <c r="FNN85" s="45"/>
      <c r="FNO85" s="45"/>
      <c r="FNP85" s="45"/>
    </row>
    <row r="86" spans="1:4436" s="88" customFormat="1" outlineLevel="1">
      <c r="A86" s="26"/>
      <c r="B86" s="152"/>
      <c r="C86" s="153" t="s">
        <v>56</v>
      </c>
      <c r="D86" s="344"/>
      <c r="E86" s="154">
        <f>SUM(E81:E85)</f>
        <v>21795958</v>
      </c>
      <c r="F86" s="154">
        <f>SUM(F81:F85)</f>
        <v>24430649</v>
      </c>
      <c r="G86" s="23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36"/>
      <c r="T86" s="26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  <c r="IW86" s="45"/>
      <c r="IX86" s="45"/>
      <c r="IY86" s="45"/>
      <c r="IZ86" s="45"/>
      <c r="JA86" s="45"/>
      <c r="JB86" s="45"/>
      <c r="JC86" s="45"/>
      <c r="JD86" s="45"/>
      <c r="JE86" s="45"/>
      <c r="JF86" s="45"/>
      <c r="JG86" s="45"/>
      <c r="JH86" s="45"/>
      <c r="JI86" s="45"/>
      <c r="JJ86" s="45"/>
      <c r="JK86" s="45"/>
      <c r="JL86" s="45"/>
      <c r="JM86" s="45"/>
      <c r="JN86" s="45"/>
      <c r="JO86" s="45"/>
      <c r="JP86" s="45"/>
      <c r="JQ86" s="45"/>
      <c r="JR86" s="45"/>
      <c r="JS86" s="45"/>
      <c r="JT86" s="45"/>
      <c r="JU86" s="45"/>
      <c r="JV86" s="45"/>
      <c r="JW86" s="45"/>
      <c r="JX86" s="45"/>
      <c r="JY86" s="45"/>
      <c r="JZ86" s="45"/>
      <c r="KA86" s="45"/>
      <c r="KB86" s="45"/>
      <c r="KC86" s="45"/>
      <c r="KD86" s="45"/>
      <c r="KE86" s="45"/>
      <c r="KF86" s="45"/>
      <c r="KG86" s="45"/>
      <c r="KH86" s="45"/>
      <c r="KI86" s="45"/>
      <c r="KJ86" s="45"/>
      <c r="KK86" s="45"/>
      <c r="KL86" s="45"/>
      <c r="KM86" s="45"/>
      <c r="KN86" s="45"/>
      <c r="KO86" s="45"/>
      <c r="KP86" s="45"/>
      <c r="KQ86" s="45"/>
      <c r="KR86" s="45"/>
      <c r="KS86" s="45"/>
      <c r="KT86" s="45"/>
      <c r="KU86" s="45"/>
      <c r="KV86" s="45"/>
      <c r="KW86" s="45"/>
      <c r="KX86" s="45"/>
      <c r="KY86" s="45"/>
      <c r="KZ86" s="45"/>
      <c r="LA86" s="45"/>
      <c r="LB86" s="45"/>
      <c r="LC86" s="45"/>
      <c r="LD86" s="45"/>
      <c r="LE86" s="45"/>
      <c r="LF86" s="45"/>
      <c r="LG86" s="45"/>
      <c r="LH86" s="45"/>
      <c r="LI86" s="45"/>
      <c r="LJ86" s="45"/>
      <c r="LK86" s="45"/>
      <c r="LL86" s="45"/>
      <c r="LM86" s="45"/>
      <c r="LN86" s="45"/>
      <c r="LO86" s="45"/>
      <c r="LP86" s="45"/>
      <c r="LQ86" s="45"/>
      <c r="LR86" s="45"/>
      <c r="LS86" s="45"/>
      <c r="LT86" s="45"/>
      <c r="LU86" s="45"/>
      <c r="LV86" s="45"/>
      <c r="LW86" s="45"/>
      <c r="LX86" s="45"/>
      <c r="LY86" s="45"/>
      <c r="LZ86" s="45"/>
      <c r="MA86" s="45"/>
      <c r="MB86" s="45"/>
      <c r="MC86" s="45"/>
      <c r="MD86" s="45"/>
      <c r="ME86" s="45"/>
      <c r="MF86" s="45"/>
      <c r="MG86" s="45"/>
      <c r="MH86" s="45"/>
      <c r="MI86" s="45"/>
      <c r="MJ86" s="45"/>
      <c r="MK86" s="45"/>
      <c r="ML86" s="45"/>
      <c r="MM86" s="45"/>
      <c r="MN86" s="45"/>
      <c r="MO86" s="45"/>
      <c r="MP86" s="45"/>
      <c r="MQ86" s="45"/>
      <c r="MR86" s="45"/>
      <c r="MS86" s="45"/>
      <c r="MT86" s="45"/>
      <c r="MU86" s="45"/>
      <c r="MV86" s="45"/>
      <c r="MW86" s="45"/>
      <c r="MX86" s="45"/>
      <c r="MY86" s="45"/>
      <c r="MZ86" s="45"/>
      <c r="NA86" s="45"/>
      <c r="NB86" s="45"/>
      <c r="NC86" s="45"/>
      <c r="ND86" s="45"/>
      <c r="NE86" s="45"/>
      <c r="NF86" s="45"/>
      <c r="NG86" s="45"/>
      <c r="NH86" s="45"/>
      <c r="NI86" s="45"/>
      <c r="NJ86" s="45"/>
      <c r="NK86" s="45"/>
      <c r="NL86" s="45"/>
      <c r="NM86" s="45"/>
      <c r="NN86" s="45"/>
      <c r="NO86" s="45"/>
      <c r="NP86" s="45"/>
      <c r="NQ86" s="45"/>
      <c r="NR86" s="45"/>
      <c r="NS86" s="45"/>
      <c r="NT86" s="45"/>
      <c r="NU86" s="45"/>
      <c r="NV86" s="45"/>
      <c r="NW86" s="45"/>
      <c r="NX86" s="45"/>
      <c r="NY86" s="45"/>
      <c r="NZ86" s="45"/>
      <c r="OA86" s="45"/>
      <c r="OB86" s="45"/>
      <c r="OC86" s="45"/>
      <c r="OD86" s="45"/>
      <c r="OE86" s="45"/>
      <c r="OF86" s="45"/>
      <c r="OG86" s="45"/>
      <c r="OH86" s="45"/>
      <c r="OI86" s="45"/>
      <c r="OJ86" s="45"/>
      <c r="OK86" s="45"/>
      <c r="OL86" s="45"/>
      <c r="OM86" s="45"/>
      <c r="ON86" s="45"/>
      <c r="OO86" s="45"/>
      <c r="OP86" s="45"/>
      <c r="OQ86" s="45"/>
      <c r="OR86" s="45"/>
      <c r="OS86" s="45"/>
      <c r="OT86" s="45"/>
      <c r="OU86" s="45"/>
      <c r="OV86" s="45"/>
      <c r="OW86" s="45"/>
      <c r="OX86" s="45"/>
      <c r="OY86" s="45"/>
      <c r="OZ86" s="45"/>
      <c r="PA86" s="45"/>
      <c r="PB86" s="45"/>
      <c r="PC86" s="45"/>
      <c r="PD86" s="45"/>
      <c r="PE86" s="45"/>
      <c r="PF86" s="45"/>
      <c r="PG86" s="45"/>
      <c r="PH86" s="45"/>
      <c r="PI86" s="45"/>
      <c r="PJ86" s="45"/>
      <c r="PK86" s="45"/>
      <c r="PL86" s="45"/>
      <c r="PM86" s="45"/>
      <c r="PN86" s="45"/>
      <c r="PO86" s="45"/>
      <c r="PP86" s="45"/>
      <c r="PQ86" s="45"/>
      <c r="PR86" s="45"/>
      <c r="PS86" s="45"/>
      <c r="PT86" s="45"/>
      <c r="PU86" s="45"/>
      <c r="PV86" s="45"/>
      <c r="PW86" s="45"/>
      <c r="PX86" s="45"/>
      <c r="PY86" s="45"/>
      <c r="PZ86" s="45"/>
      <c r="QA86" s="45"/>
      <c r="QB86" s="45"/>
      <c r="QC86" s="45"/>
      <c r="QD86" s="45"/>
      <c r="QE86" s="45"/>
      <c r="QF86" s="45"/>
      <c r="QG86" s="45"/>
      <c r="QH86" s="45"/>
      <c r="QI86" s="45"/>
      <c r="QJ86" s="45"/>
      <c r="QK86" s="45"/>
      <c r="QL86" s="45"/>
      <c r="QM86" s="45"/>
      <c r="QN86" s="45"/>
      <c r="QO86" s="45"/>
      <c r="QP86" s="45"/>
      <c r="QQ86" s="45"/>
      <c r="QR86" s="45"/>
      <c r="QS86" s="45"/>
      <c r="QT86" s="45"/>
      <c r="QU86" s="45"/>
      <c r="QV86" s="45"/>
      <c r="QW86" s="45"/>
      <c r="QX86" s="45"/>
      <c r="QY86" s="45"/>
      <c r="QZ86" s="45"/>
      <c r="RA86" s="45"/>
      <c r="RB86" s="45"/>
      <c r="RC86" s="45"/>
      <c r="RD86" s="45"/>
      <c r="RE86" s="45"/>
      <c r="RF86" s="45"/>
      <c r="RG86" s="45"/>
      <c r="RH86" s="45"/>
      <c r="RI86" s="45"/>
      <c r="RJ86" s="45"/>
      <c r="RK86" s="45"/>
      <c r="RL86" s="45"/>
      <c r="RM86" s="45"/>
      <c r="RN86" s="45"/>
      <c r="RO86" s="45"/>
      <c r="RP86" s="45"/>
      <c r="RQ86" s="45"/>
      <c r="RR86" s="45"/>
      <c r="RS86" s="45"/>
      <c r="RT86" s="45"/>
      <c r="RU86" s="45"/>
      <c r="RV86" s="45"/>
      <c r="RW86" s="45"/>
      <c r="RX86" s="45"/>
      <c r="RY86" s="45"/>
      <c r="RZ86" s="45"/>
      <c r="SA86" s="45"/>
      <c r="SB86" s="45"/>
      <c r="SC86" s="45"/>
      <c r="SD86" s="45"/>
      <c r="SE86" s="45"/>
      <c r="SF86" s="45"/>
      <c r="SG86" s="45"/>
      <c r="SH86" s="45"/>
      <c r="SI86" s="45"/>
      <c r="SJ86" s="45"/>
      <c r="SK86" s="45"/>
      <c r="SL86" s="45"/>
      <c r="SM86" s="45"/>
      <c r="SN86" s="45"/>
      <c r="SO86" s="45"/>
      <c r="SP86" s="45"/>
      <c r="SQ86" s="45"/>
      <c r="SR86" s="45"/>
      <c r="SS86" s="45"/>
      <c r="ST86" s="45"/>
      <c r="SU86" s="45"/>
      <c r="SV86" s="45"/>
      <c r="SW86" s="45"/>
      <c r="SX86" s="45"/>
      <c r="SY86" s="45"/>
      <c r="SZ86" s="45"/>
      <c r="TA86" s="45"/>
      <c r="TB86" s="45"/>
      <c r="TC86" s="45"/>
      <c r="TD86" s="45"/>
      <c r="TE86" s="45"/>
      <c r="TF86" s="45"/>
      <c r="TG86" s="45"/>
      <c r="TH86" s="45"/>
      <c r="TI86" s="45"/>
      <c r="TJ86" s="45"/>
      <c r="TK86" s="45"/>
      <c r="TL86" s="45"/>
      <c r="TM86" s="45"/>
      <c r="TN86" s="45"/>
      <c r="TO86" s="45"/>
      <c r="TP86" s="45"/>
      <c r="TQ86" s="45"/>
      <c r="TR86" s="45"/>
      <c r="TS86" s="45"/>
      <c r="TT86" s="45"/>
      <c r="TU86" s="45"/>
      <c r="TV86" s="45"/>
      <c r="TW86" s="45"/>
      <c r="TX86" s="45"/>
      <c r="TY86" s="45"/>
      <c r="TZ86" s="45"/>
      <c r="UA86" s="45"/>
      <c r="UB86" s="45"/>
      <c r="UC86" s="45"/>
      <c r="UD86" s="45"/>
      <c r="UE86" s="45"/>
      <c r="UF86" s="45"/>
      <c r="UG86" s="45"/>
      <c r="UH86" s="45"/>
      <c r="UI86" s="45"/>
      <c r="UJ86" s="45"/>
      <c r="UK86" s="45"/>
      <c r="UL86" s="45"/>
      <c r="UM86" s="45"/>
      <c r="UN86" s="45"/>
      <c r="UO86" s="45"/>
      <c r="UP86" s="45"/>
      <c r="UQ86" s="45"/>
      <c r="UR86" s="45"/>
      <c r="US86" s="45"/>
      <c r="UT86" s="45"/>
      <c r="UU86" s="45"/>
      <c r="UV86" s="45"/>
      <c r="UW86" s="45"/>
      <c r="UX86" s="45"/>
      <c r="UY86" s="45"/>
      <c r="UZ86" s="45"/>
      <c r="VA86" s="45"/>
      <c r="VB86" s="45"/>
      <c r="VC86" s="45"/>
      <c r="VD86" s="45"/>
      <c r="VE86" s="45"/>
      <c r="VF86" s="45"/>
      <c r="VG86" s="45"/>
      <c r="VH86" s="45"/>
      <c r="VI86" s="45"/>
      <c r="VJ86" s="45"/>
      <c r="VK86" s="45"/>
      <c r="VL86" s="45"/>
      <c r="VM86" s="45"/>
      <c r="VN86" s="45"/>
      <c r="VO86" s="45"/>
      <c r="VP86" s="45"/>
      <c r="VQ86" s="45"/>
      <c r="VR86" s="45"/>
      <c r="VS86" s="45"/>
      <c r="VT86" s="45"/>
      <c r="VU86" s="45"/>
      <c r="VV86" s="45"/>
      <c r="VW86" s="45"/>
      <c r="VX86" s="45"/>
      <c r="VY86" s="45"/>
      <c r="VZ86" s="45"/>
      <c r="WA86" s="45"/>
      <c r="WB86" s="45"/>
      <c r="WC86" s="45"/>
      <c r="WD86" s="45"/>
      <c r="WE86" s="45"/>
      <c r="WF86" s="45"/>
      <c r="WG86" s="45"/>
      <c r="WH86" s="45"/>
      <c r="WI86" s="45"/>
      <c r="WJ86" s="45"/>
      <c r="WK86" s="45"/>
      <c r="WL86" s="45"/>
      <c r="WM86" s="45"/>
      <c r="WN86" s="45"/>
      <c r="WO86" s="45"/>
      <c r="WP86" s="45"/>
      <c r="WQ86" s="45"/>
      <c r="WR86" s="45"/>
      <c r="WS86" s="45"/>
      <c r="WT86" s="45"/>
      <c r="WU86" s="45"/>
      <c r="WV86" s="45"/>
      <c r="WW86" s="45"/>
      <c r="WX86" s="45"/>
      <c r="WY86" s="45"/>
      <c r="WZ86" s="45"/>
      <c r="XA86" s="45"/>
      <c r="XB86" s="45"/>
      <c r="XC86" s="45"/>
      <c r="XD86" s="45"/>
      <c r="XE86" s="45"/>
      <c r="XF86" s="45"/>
      <c r="XG86" s="45"/>
      <c r="XH86" s="45"/>
      <c r="XI86" s="45"/>
      <c r="XJ86" s="45"/>
      <c r="XK86" s="45"/>
      <c r="XL86" s="45"/>
      <c r="XM86" s="45"/>
      <c r="XN86" s="45"/>
      <c r="XO86" s="45"/>
      <c r="XP86" s="45"/>
      <c r="XQ86" s="45"/>
      <c r="XR86" s="45"/>
      <c r="XS86" s="45"/>
      <c r="XT86" s="45"/>
      <c r="XU86" s="45"/>
      <c r="XV86" s="45"/>
      <c r="XW86" s="45"/>
      <c r="XX86" s="45"/>
      <c r="XY86" s="45"/>
      <c r="XZ86" s="45"/>
      <c r="YA86" s="45"/>
      <c r="YB86" s="45"/>
      <c r="YC86" s="45"/>
      <c r="YD86" s="45"/>
      <c r="YE86" s="45"/>
      <c r="YF86" s="45"/>
      <c r="YG86" s="45"/>
      <c r="YH86" s="45"/>
      <c r="YI86" s="45"/>
      <c r="YJ86" s="45"/>
      <c r="YK86" s="45"/>
      <c r="YL86" s="45"/>
      <c r="YM86" s="45"/>
      <c r="YN86" s="45"/>
      <c r="YO86" s="45"/>
      <c r="YP86" s="45"/>
      <c r="YQ86" s="45"/>
      <c r="YR86" s="45"/>
      <c r="YS86" s="45"/>
      <c r="YT86" s="45"/>
      <c r="YU86" s="45"/>
      <c r="YV86" s="45"/>
      <c r="YW86" s="45"/>
      <c r="YX86" s="45"/>
      <c r="YY86" s="45"/>
      <c r="YZ86" s="45"/>
      <c r="ZA86" s="45"/>
      <c r="ZB86" s="45"/>
      <c r="ZC86" s="45"/>
      <c r="ZD86" s="45"/>
      <c r="ZE86" s="45"/>
      <c r="ZF86" s="45"/>
      <c r="ZG86" s="45"/>
      <c r="ZH86" s="45"/>
      <c r="ZI86" s="45"/>
      <c r="ZJ86" s="45"/>
      <c r="ZK86" s="45"/>
      <c r="ZL86" s="45"/>
      <c r="ZM86" s="45"/>
      <c r="ZN86" s="45"/>
      <c r="ZO86" s="45"/>
      <c r="ZP86" s="45"/>
      <c r="ZQ86" s="45"/>
      <c r="ZR86" s="45"/>
      <c r="ZS86" s="45"/>
      <c r="ZT86" s="45"/>
      <c r="ZU86" s="45"/>
      <c r="ZV86" s="45"/>
      <c r="ZW86" s="45"/>
      <c r="ZX86" s="45"/>
      <c r="ZY86" s="45"/>
      <c r="ZZ86" s="45"/>
      <c r="AAA86" s="45"/>
      <c r="AAB86" s="45"/>
      <c r="AAC86" s="45"/>
      <c r="AAD86" s="45"/>
      <c r="AAE86" s="45"/>
      <c r="AAF86" s="45"/>
      <c r="AAG86" s="45"/>
      <c r="AAH86" s="45"/>
      <c r="AAI86" s="45"/>
      <c r="AAJ86" s="45"/>
      <c r="AAK86" s="45"/>
      <c r="AAL86" s="45"/>
      <c r="AAM86" s="45"/>
      <c r="AAN86" s="45"/>
      <c r="AAO86" s="45"/>
      <c r="AAP86" s="45"/>
      <c r="AAQ86" s="45"/>
      <c r="AAR86" s="45"/>
      <c r="AAS86" s="45"/>
      <c r="AAT86" s="45"/>
      <c r="AAU86" s="45"/>
      <c r="AAV86" s="45"/>
      <c r="AAW86" s="45"/>
      <c r="AAX86" s="45"/>
      <c r="AAY86" s="45"/>
      <c r="AAZ86" s="45"/>
      <c r="ABA86" s="45"/>
      <c r="ABB86" s="45"/>
      <c r="ABC86" s="45"/>
      <c r="ABD86" s="45"/>
      <c r="ABE86" s="45"/>
      <c r="ABF86" s="45"/>
      <c r="ABG86" s="45"/>
      <c r="ABH86" s="45"/>
      <c r="ABI86" s="45"/>
      <c r="ABJ86" s="45"/>
      <c r="ABK86" s="45"/>
      <c r="ABL86" s="45"/>
      <c r="ABM86" s="45"/>
      <c r="ABN86" s="45"/>
      <c r="ABO86" s="45"/>
      <c r="ABP86" s="45"/>
      <c r="ABQ86" s="45"/>
      <c r="ABR86" s="45"/>
      <c r="ABS86" s="45"/>
      <c r="ABT86" s="45"/>
      <c r="ABU86" s="45"/>
      <c r="ABV86" s="45"/>
      <c r="ABW86" s="45"/>
      <c r="ABX86" s="45"/>
      <c r="ABY86" s="45"/>
      <c r="ABZ86" s="45"/>
      <c r="ACA86" s="45"/>
      <c r="ACB86" s="45"/>
      <c r="ACC86" s="45"/>
      <c r="ACD86" s="45"/>
      <c r="ACE86" s="45"/>
      <c r="ACF86" s="45"/>
      <c r="ACG86" s="45"/>
      <c r="ACH86" s="45"/>
      <c r="ACI86" s="45"/>
      <c r="ACJ86" s="45"/>
      <c r="ACK86" s="45"/>
      <c r="ACL86" s="45"/>
      <c r="ACM86" s="45"/>
      <c r="ACN86" s="45"/>
      <c r="ACO86" s="45"/>
      <c r="ACP86" s="45"/>
      <c r="ACQ86" s="45"/>
      <c r="ACR86" s="45"/>
      <c r="ACS86" s="45"/>
      <c r="ACT86" s="45"/>
      <c r="ACU86" s="45"/>
      <c r="ACV86" s="45"/>
      <c r="ACW86" s="45"/>
      <c r="ACX86" s="45"/>
      <c r="ACY86" s="45"/>
      <c r="ACZ86" s="45"/>
      <c r="ADA86" s="45"/>
      <c r="ADB86" s="45"/>
      <c r="ADC86" s="45"/>
      <c r="ADD86" s="45"/>
      <c r="ADE86" s="45"/>
      <c r="ADF86" s="45"/>
      <c r="ADG86" s="45"/>
      <c r="ADH86" s="45"/>
      <c r="ADI86" s="45"/>
      <c r="ADJ86" s="45"/>
      <c r="ADK86" s="45"/>
      <c r="ADL86" s="45"/>
      <c r="ADM86" s="45"/>
      <c r="ADN86" s="45"/>
      <c r="ADO86" s="45"/>
      <c r="ADP86" s="45"/>
      <c r="ADQ86" s="45"/>
      <c r="ADR86" s="45"/>
      <c r="ADS86" s="45"/>
      <c r="ADT86" s="45"/>
      <c r="ADU86" s="45"/>
      <c r="ADV86" s="45"/>
      <c r="ADW86" s="45"/>
      <c r="ADX86" s="45"/>
      <c r="ADY86" s="45"/>
      <c r="ADZ86" s="45"/>
      <c r="AEA86" s="45"/>
      <c r="AEB86" s="45"/>
      <c r="AEC86" s="45"/>
      <c r="AED86" s="45"/>
      <c r="AEE86" s="45"/>
      <c r="AEF86" s="45"/>
      <c r="AEG86" s="45"/>
      <c r="AEH86" s="45"/>
      <c r="AEI86" s="45"/>
      <c r="AEJ86" s="45"/>
      <c r="AEK86" s="45"/>
      <c r="AEL86" s="45"/>
      <c r="AEM86" s="45"/>
      <c r="AEN86" s="45"/>
      <c r="AEO86" s="45"/>
      <c r="AEP86" s="45"/>
      <c r="AEQ86" s="45"/>
      <c r="AER86" s="45"/>
      <c r="AES86" s="45"/>
      <c r="AET86" s="45"/>
      <c r="AEU86" s="45"/>
      <c r="AEV86" s="45"/>
      <c r="AEW86" s="45"/>
      <c r="AEX86" s="45"/>
      <c r="AEY86" s="45"/>
      <c r="AEZ86" s="45"/>
      <c r="AFA86" s="45"/>
      <c r="AFB86" s="45"/>
      <c r="AFC86" s="45"/>
      <c r="AFD86" s="45"/>
      <c r="AFE86" s="45"/>
      <c r="AFF86" s="45"/>
      <c r="AFG86" s="45"/>
      <c r="AFH86" s="45"/>
      <c r="AFI86" s="45"/>
      <c r="AFJ86" s="45"/>
      <c r="AFK86" s="45"/>
      <c r="AFL86" s="45"/>
      <c r="AFM86" s="45"/>
      <c r="AFN86" s="45"/>
      <c r="AFO86" s="45"/>
      <c r="AFP86" s="45"/>
      <c r="AFQ86" s="45"/>
      <c r="AFR86" s="45"/>
      <c r="AFS86" s="45"/>
      <c r="AFT86" s="45"/>
      <c r="AFU86" s="45"/>
      <c r="AFV86" s="45"/>
      <c r="AFW86" s="45"/>
      <c r="AFX86" s="45"/>
      <c r="AFY86" s="45"/>
      <c r="AFZ86" s="45"/>
      <c r="AGA86" s="45"/>
      <c r="AGB86" s="45"/>
      <c r="AGC86" s="45"/>
      <c r="AGD86" s="45"/>
      <c r="AGE86" s="45"/>
      <c r="AGF86" s="45"/>
      <c r="AGG86" s="45"/>
      <c r="AGH86" s="45"/>
      <c r="AGI86" s="45"/>
      <c r="AGJ86" s="45"/>
      <c r="AGK86" s="45"/>
      <c r="AGL86" s="45"/>
      <c r="AGM86" s="45"/>
      <c r="AGN86" s="45"/>
      <c r="AGO86" s="45"/>
      <c r="AGP86" s="45"/>
      <c r="AGQ86" s="45"/>
      <c r="AGR86" s="45"/>
      <c r="AGS86" s="45"/>
      <c r="AGT86" s="45"/>
      <c r="AGU86" s="45"/>
      <c r="AGV86" s="45"/>
      <c r="AGW86" s="45"/>
      <c r="AGX86" s="45"/>
      <c r="AGY86" s="45"/>
      <c r="AGZ86" s="45"/>
      <c r="AHA86" s="45"/>
      <c r="AHB86" s="45"/>
      <c r="AHC86" s="45"/>
      <c r="AHD86" s="45"/>
      <c r="AHE86" s="45"/>
      <c r="AHF86" s="45"/>
      <c r="AHG86" s="45"/>
      <c r="AHH86" s="45"/>
      <c r="AHI86" s="45"/>
      <c r="AHJ86" s="45"/>
      <c r="AHK86" s="45"/>
      <c r="AHL86" s="45"/>
      <c r="AHM86" s="45"/>
      <c r="AHN86" s="45"/>
      <c r="AHO86" s="45"/>
      <c r="AHP86" s="45"/>
      <c r="AHQ86" s="45"/>
      <c r="AHR86" s="45"/>
      <c r="AHS86" s="45"/>
      <c r="AHT86" s="45"/>
      <c r="AHU86" s="45"/>
      <c r="AHV86" s="45"/>
      <c r="AHW86" s="45"/>
      <c r="AHX86" s="45"/>
      <c r="AHY86" s="45"/>
      <c r="AHZ86" s="45"/>
      <c r="AIA86" s="45"/>
      <c r="AIB86" s="45"/>
      <c r="AIC86" s="45"/>
      <c r="AID86" s="45"/>
      <c r="AIE86" s="45"/>
      <c r="AIF86" s="45"/>
      <c r="AIG86" s="45"/>
      <c r="AIH86" s="45"/>
      <c r="AII86" s="45"/>
      <c r="AIJ86" s="45"/>
      <c r="AIK86" s="45"/>
      <c r="AIL86" s="45"/>
      <c r="AIM86" s="45"/>
      <c r="AIN86" s="45"/>
      <c r="AIO86" s="45"/>
      <c r="AIP86" s="45"/>
      <c r="AIQ86" s="45"/>
      <c r="AIR86" s="45"/>
      <c r="AIS86" s="45"/>
      <c r="AIT86" s="45"/>
      <c r="AIU86" s="45"/>
      <c r="AIV86" s="45"/>
      <c r="AIW86" s="45"/>
      <c r="AIX86" s="45"/>
      <c r="AIY86" s="45"/>
      <c r="AIZ86" s="45"/>
      <c r="AJA86" s="45"/>
      <c r="AJB86" s="45"/>
      <c r="AJC86" s="45"/>
      <c r="AJD86" s="45"/>
      <c r="AJE86" s="45"/>
      <c r="AJF86" s="45"/>
      <c r="AJG86" s="45"/>
      <c r="AJH86" s="45"/>
      <c r="AJI86" s="45"/>
      <c r="AJJ86" s="45"/>
      <c r="AJK86" s="45"/>
      <c r="AJL86" s="45"/>
      <c r="AJM86" s="45"/>
      <c r="AJN86" s="45"/>
      <c r="AJO86" s="45"/>
      <c r="AJP86" s="45"/>
      <c r="AJQ86" s="45"/>
      <c r="AJR86" s="45"/>
      <c r="AJS86" s="45"/>
      <c r="AJT86" s="45"/>
      <c r="AJU86" s="45"/>
      <c r="AJV86" s="45"/>
      <c r="AJW86" s="45"/>
      <c r="AJX86" s="45"/>
      <c r="AJY86" s="45"/>
      <c r="AJZ86" s="45"/>
      <c r="AKA86" s="45"/>
      <c r="AKB86" s="45"/>
      <c r="AKC86" s="45"/>
      <c r="AKD86" s="45"/>
      <c r="AKE86" s="45"/>
      <c r="AKF86" s="45"/>
      <c r="AKG86" s="45"/>
      <c r="AKH86" s="45"/>
      <c r="AKI86" s="45"/>
      <c r="AKJ86" s="45"/>
      <c r="AKK86" s="45"/>
      <c r="AKL86" s="45"/>
      <c r="AKM86" s="45"/>
      <c r="AKN86" s="45"/>
      <c r="AKO86" s="45"/>
      <c r="AKP86" s="45"/>
      <c r="AKQ86" s="45"/>
      <c r="AKR86" s="45"/>
      <c r="AKS86" s="45"/>
      <c r="AKT86" s="45"/>
      <c r="AKU86" s="45"/>
      <c r="AKV86" s="45"/>
      <c r="AKW86" s="45"/>
      <c r="AKX86" s="45"/>
      <c r="AKY86" s="45"/>
      <c r="AKZ86" s="45"/>
      <c r="ALA86" s="45"/>
      <c r="ALB86" s="45"/>
      <c r="ALC86" s="45"/>
      <c r="ALD86" s="45"/>
      <c r="ALE86" s="45"/>
      <c r="ALF86" s="45"/>
      <c r="ALG86" s="45"/>
      <c r="ALH86" s="45"/>
      <c r="ALI86" s="45"/>
      <c r="ALJ86" s="45"/>
      <c r="ALK86" s="45"/>
      <c r="ALL86" s="45"/>
      <c r="ALM86" s="45"/>
      <c r="ALN86" s="45"/>
      <c r="ALO86" s="45"/>
      <c r="ALP86" s="45"/>
      <c r="ALQ86" s="45"/>
      <c r="ALR86" s="45"/>
      <c r="ALS86" s="45"/>
      <c r="ALT86" s="45"/>
      <c r="ALU86" s="45"/>
      <c r="ALV86" s="45"/>
      <c r="ALW86" s="45"/>
      <c r="ALX86" s="45"/>
      <c r="ALY86" s="45"/>
      <c r="ALZ86" s="45"/>
      <c r="AMA86" s="45"/>
      <c r="AMB86" s="45"/>
      <c r="AMC86" s="45"/>
      <c r="AMD86" s="45"/>
      <c r="AME86" s="45"/>
      <c r="AMF86" s="45"/>
      <c r="AMG86" s="45"/>
      <c r="AMH86" s="45"/>
      <c r="AMI86" s="45"/>
      <c r="AMJ86" s="45"/>
      <c r="AMK86" s="45"/>
      <c r="AML86" s="45"/>
      <c r="AMM86" s="45"/>
      <c r="AMN86" s="45"/>
      <c r="AMO86" s="45"/>
      <c r="AMP86" s="45"/>
      <c r="AMQ86" s="45"/>
      <c r="AMR86" s="45"/>
      <c r="AMS86" s="45"/>
      <c r="AMT86" s="45"/>
      <c r="AMU86" s="45"/>
      <c r="AMV86" s="45"/>
      <c r="AMW86" s="45"/>
      <c r="AMX86" s="45"/>
      <c r="AMY86" s="45"/>
      <c r="AMZ86" s="45"/>
      <c r="ANA86" s="45"/>
      <c r="ANB86" s="45"/>
      <c r="ANC86" s="45"/>
      <c r="AND86" s="45"/>
      <c r="ANE86" s="45"/>
      <c r="ANF86" s="45"/>
      <c r="ANG86" s="45"/>
      <c r="ANH86" s="45"/>
      <c r="ANI86" s="45"/>
      <c r="ANJ86" s="45"/>
      <c r="ANK86" s="45"/>
      <c r="ANL86" s="45"/>
      <c r="ANM86" s="45"/>
      <c r="ANN86" s="45"/>
      <c r="ANO86" s="45"/>
      <c r="ANP86" s="45"/>
      <c r="ANQ86" s="45"/>
      <c r="ANR86" s="45"/>
      <c r="ANS86" s="45"/>
      <c r="ANT86" s="45"/>
      <c r="ANU86" s="45"/>
      <c r="ANV86" s="45"/>
      <c r="ANW86" s="45"/>
      <c r="ANX86" s="45"/>
      <c r="ANY86" s="45"/>
      <c r="ANZ86" s="45"/>
      <c r="AOA86" s="45"/>
      <c r="AOB86" s="45"/>
      <c r="AOC86" s="45"/>
      <c r="AOD86" s="45"/>
      <c r="AOE86" s="45"/>
      <c r="AOF86" s="45"/>
      <c r="AOG86" s="45"/>
      <c r="AOH86" s="45"/>
      <c r="AOI86" s="45"/>
      <c r="AOJ86" s="45"/>
      <c r="AOK86" s="45"/>
      <c r="AOL86" s="45"/>
      <c r="AOM86" s="45"/>
      <c r="AON86" s="45"/>
      <c r="AOO86" s="45"/>
      <c r="AOP86" s="45"/>
      <c r="AOQ86" s="45"/>
      <c r="AOR86" s="45"/>
      <c r="AOS86" s="45"/>
      <c r="AOT86" s="45"/>
      <c r="AOU86" s="45"/>
      <c r="AOV86" s="45"/>
      <c r="AOW86" s="45"/>
      <c r="AOX86" s="45"/>
      <c r="AOY86" s="45"/>
      <c r="AOZ86" s="45"/>
      <c r="APA86" s="45"/>
      <c r="APB86" s="45"/>
      <c r="APC86" s="45"/>
      <c r="APD86" s="45"/>
      <c r="APE86" s="45"/>
      <c r="APF86" s="45"/>
      <c r="APG86" s="45"/>
      <c r="APH86" s="45"/>
      <c r="API86" s="45"/>
      <c r="APJ86" s="45"/>
      <c r="APK86" s="45"/>
      <c r="APL86" s="45"/>
      <c r="APM86" s="45"/>
      <c r="APN86" s="45"/>
      <c r="APO86" s="45"/>
      <c r="APP86" s="45"/>
      <c r="APQ86" s="45"/>
      <c r="APR86" s="45"/>
      <c r="APS86" s="45"/>
      <c r="APT86" s="45"/>
      <c r="APU86" s="45"/>
      <c r="APV86" s="45"/>
      <c r="APW86" s="45"/>
      <c r="APX86" s="45"/>
      <c r="APY86" s="45"/>
      <c r="APZ86" s="45"/>
      <c r="AQA86" s="45"/>
      <c r="AQB86" s="45"/>
      <c r="AQC86" s="45"/>
      <c r="AQD86" s="45"/>
      <c r="AQE86" s="45"/>
      <c r="AQF86" s="45"/>
      <c r="AQG86" s="45"/>
      <c r="AQH86" s="45"/>
      <c r="AQI86" s="45"/>
      <c r="AQJ86" s="45"/>
      <c r="AQK86" s="45"/>
      <c r="AQL86" s="45"/>
      <c r="AQM86" s="45"/>
      <c r="AQN86" s="45"/>
      <c r="AQO86" s="45"/>
      <c r="AQP86" s="45"/>
      <c r="AQQ86" s="45"/>
      <c r="AQR86" s="45"/>
      <c r="AQS86" s="45"/>
      <c r="AQT86" s="45"/>
      <c r="AQU86" s="45"/>
      <c r="AQV86" s="45"/>
      <c r="AQW86" s="45"/>
      <c r="AQX86" s="45"/>
      <c r="AQY86" s="45"/>
      <c r="AQZ86" s="45"/>
      <c r="ARA86" s="45"/>
      <c r="ARB86" s="45"/>
      <c r="ARC86" s="45"/>
      <c r="ARD86" s="45"/>
      <c r="ARE86" s="45"/>
      <c r="ARF86" s="45"/>
      <c r="ARG86" s="45"/>
      <c r="ARH86" s="45"/>
      <c r="ARI86" s="45"/>
      <c r="ARJ86" s="45"/>
      <c r="ARK86" s="45"/>
      <c r="ARL86" s="45"/>
      <c r="ARM86" s="45"/>
      <c r="ARN86" s="45"/>
      <c r="ARO86" s="45"/>
      <c r="ARP86" s="45"/>
      <c r="ARQ86" s="45"/>
      <c r="ARR86" s="45"/>
      <c r="ARS86" s="45"/>
      <c r="ART86" s="45"/>
      <c r="ARU86" s="45"/>
      <c r="ARV86" s="45"/>
      <c r="ARW86" s="45"/>
      <c r="ARX86" s="45"/>
      <c r="ARY86" s="45"/>
      <c r="ARZ86" s="45"/>
      <c r="ASA86" s="45"/>
      <c r="ASB86" s="45"/>
      <c r="ASC86" s="45"/>
      <c r="ASD86" s="45"/>
      <c r="ASE86" s="45"/>
      <c r="ASF86" s="45"/>
      <c r="ASG86" s="45"/>
      <c r="ASH86" s="45"/>
      <c r="ASI86" s="45"/>
      <c r="ASJ86" s="45"/>
      <c r="ASK86" s="45"/>
      <c r="ASL86" s="45"/>
      <c r="ASM86" s="45"/>
      <c r="ASN86" s="45"/>
      <c r="ASO86" s="45"/>
      <c r="ASP86" s="45"/>
      <c r="ASQ86" s="45"/>
      <c r="ASR86" s="45"/>
      <c r="ASS86" s="45"/>
      <c r="AST86" s="45"/>
      <c r="ASU86" s="45"/>
      <c r="ASV86" s="45"/>
      <c r="ASW86" s="45"/>
      <c r="ASX86" s="45"/>
      <c r="ASY86" s="45"/>
      <c r="ASZ86" s="45"/>
      <c r="ATA86" s="45"/>
      <c r="ATB86" s="45"/>
      <c r="ATC86" s="45"/>
      <c r="ATD86" s="45"/>
      <c r="ATE86" s="45"/>
      <c r="ATF86" s="45"/>
      <c r="ATG86" s="45"/>
      <c r="ATH86" s="45"/>
      <c r="ATI86" s="45"/>
      <c r="ATJ86" s="45"/>
      <c r="ATK86" s="45"/>
      <c r="ATL86" s="45"/>
      <c r="ATM86" s="45"/>
      <c r="ATN86" s="45"/>
      <c r="ATO86" s="45"/>
      <c r="ATP86" s="45"/>
      <c r="ATQ86" s="45"/>
      <c r="ATR86" s="45"/>
      <c r="ATS86" s="45"/>
      <c r="ATT86" s="45"/>
      <c r="ATU86" s="45"/>
      <c r="ATV86" s="45"/>
      <c r="ATW86" s="45"/>
      <c r="ATX86" s="45"/>
      <c r="ATY86" s="45"/>
      <c r="ATZ86" s="45"/>
      <c r="AUA86" s="45"/>
      <c r="AUB86" s="45"/>
      <c r="AUC86" s="45"/>
      <c r="AUD86" s="45"/>
      <c r="AUE86" s="45"/>
      <c r="AUF86" s="45"/>
      <c r="AUG86" s="45"/>
      <c r="AUH86" s="45"/>
      <c r="AUI86" s="45"/>
      <c r="AUJ86" s="45"/>
      <c r="AUK86" s="45"/>
      <c r="AUL86" s="45"/>
      <c r="AUM86" s="45"/>
      <c r="AUN86" s="45"/>
      <c r="AUO86" s="45"/>
      <c r="AUP86" s="45"/>
      <c r="AUQ86" s="45"/>
      <c r="AUR86" s="45"/>
      <c r="AUS86" s="45"/>
      <c r="AUT86" s="45"/>
      <c r="AUU86" s="45"/>
      <c r="AUV86" s="45"/>
      <c r="AUW86" s="45"/>
      <c r="AUX86" s="45"/>
      <c r="AUY86" s="45"/>
      <c r="AUZ86" s="45"/>
      <c r="AVA86" s="45"/>
      <c r="AVB86" s="45"/>
      <c r="AVC86" s="45"/>
      <c r="AVD86" s="45"/>
      <c r="AVE86" s="45"/>
      <c r="AVF86" s="45"/>
      <c r="AVG86" s="45"/>
      <c r="AVH86" s="45"/>
      <c r="AVI86" s="45"/>
      <c r="AVJ86" s="45"/>
      <c r="AVK86" s="45"/>
      <c r="AVL86" s="45"/>
      <c r="AVM86" s="45"/>
      <c r="AVN86" s="45"/>
      <c r="AVO86" s="45"/>
      <c r="AVP86" s="45"/>
      <c r="AVQ86" s="45"/>
      <c r="AVR86" s="45"/>
      <c r="AVS86" s="45"/>
      <c r="AVT86" s="45"/>
      <c r="AVU86" s="45"/>
      <c r="AVV86" s="45"/>
      <c r="AVW86" s="45"/>
      <c r="AVX86" s="45"/>
      <c r="AVY86" s="45"/>
      <c r="AVZ86" s="45"/>
      <c r="AWA86" s="45"/>
      <c r="AWB86" s="45"/>
      <c r="AWC86" s="45"/>
      <c r="AWD86" s="45"/>
      <c r="AWE86" s="45"/>
      <c r="AWF86" s="45"/>
      <c r="AWG86" s="45"/>
      <c r="AWH86" s="45"/>
      <c r="AWI86" s="45"/>
      <c r="AWJ86" s="45"/>
      <c r="AWK86" s="45"/>
      <c r="AWL86" s="45"/>
      <c r="AWM86" s="45"/>
      <c r="AWN86" s="45"/>
      <c r="AWO86" s="45"/>
      <c r="AWP86" s="45"/>
      <c r="AWQ86" s="45"/>
      <c r="AWR86" s="45"/>
      <c r="AWS86" s="45"/>
      <c r="AWT86" s="45"/>
      <c r="AWU86" s="45"/>
      <c r="AWV86" s="45"/>
      <c r="AWW86" s="45"/>
      <c r="AWX86" s="45"/>
      <c r="AWY86" s="45"/>
      <c r="AWZ86" s="45"/>
      <c r="AXA86" s="45"/>
      <c r="AXB86" s="45"/>
      <c r="AXC86" s="45"/>
      <c r="AXD86" s="45"/>
      <c r="AXE86" s="45"/>
      <c r="AXF86" s="45"/>
      <c r="AXG86" s="45"/>
      <c r="AXH86" s="45"/>
      <c r="AXI86" s="45"/>
      <c r="AXJ86" s="45"/>
      <c r="AXK86" s="45"/>
      <c r="AXL86" s="45"/>
      <c r="AXM86" s="45"/>
      <c r="AXN86" s="45"/>
      <c r="AXO86" s="45"/>
      <c r="AXP86" s="45"/>
      <c r="AXQ86" s="45"/>
      <c r="AXR86" s="45"/>
      <c r="AXS86" s="45"/>
      <c r="AXT86" s="45"/>
      <c r="AXU86" s="45"/>
      <c r="AXV86" s="45"/>
      <c r="AXW86" s="45"/>
      <c r="AXX86" s="45"/>
      <c r="AXY86" s="45"/>
      <c r="AXZ86" s="45"/>
      <c r="AYA86" s="45"/>
      <c r="AYB86" s="45"/>
      <c r="AYC86" s="45"/>
      <c r="AYD86" s="45"/>
      <c r="AYE86" s="45"/>
      <c r="AYF86" s="45"/>
      <c r="AYG86" s="45"/>
      <c r="AYH86" s="45"/>
      <c r="AYI86" s="45"/>
      <c r="AYJ86" s="45"/>
      <c r="AYK86" s="45"/>
      <c r="AYL86" s="45"/>
      <c r="AYM86" s="45"/>
      <c r="AYN86" s="45"/>
      <c r="AYO86" s="45"/>
      <c r="AYP86" s="45"/>
      <c r="AYQ86" s="45"/>
      <c r="AYR86" s="45"/>
      <c r="AYS86" s="45"/>
      <c r="AYT86" s="45"/>
      <c r="AYU86" s="45"/>
      <c r="AYV86" s="45"/>
      <c r="AYW86" s="45"/>
      <c r="AYX86" s="45"/>
      <c r="AYY86" s="45"/>
      <c r="AYZ86" s="45"/>
      <c r="AZA86" s="45"/>
      <c r="AZB86" s="45"/>
      <c r="AZC86" s="45"/>
      <c r="AZD86" s="45"/>
      <c r="AZE86" s="45"/>
      <c r="AZF86" s="45"/>
      <c r="AZG86" s="45"/>
      <c r="AZH86" s="45"/>
      <c r="AZI86" s="45"/>
      <c r="AZJ86" s="45"/>
      <c r="AZK86" s="45"/>
      <c r="AZL86" s="45"/>
      <c r="AZM86" s="45"/>
      <c r="AZN86" s="45"/>
      <c r="AZO86" s="45"/>
      <c r="AZP86" s="45"/>
      <c r="AZQ86" s="45"/>
      <c r="AZR86" s="45"/>
      <c r="AZS86" s="45"/>
      <c r="AZT86" s="45"/>
      <c r="AZU86" s="45"/>
      <c r="AZV86" s="45"/>
      <c r="AZW86" s="45"/>
      <c r="AZX86" s="45"/>
      <c r="AZY86" s="45"/>
      <c r="AZZ86" s="45"/>
      <c r="BAA86" s="45"/>
      <c r="BAB86" s="45"/>
      <c r="BAC86" s="45"/>
      <c r="BAD86" s="45"/>
      <c r="BAE86" s="45"/>
      <c r="BAF86" s="45"/>
      <c r="BAG86" s="45"/>
      <c r="BAH86" s="45"/>
      <c r="BAI86" s="45"/>
      <c r="BAJ86" s="45"/>
      <c r="BAK86" s="45"/>
      <c r="BAL86" s="45"/>
      <c r="BAM86" s="45"/>
      <c r="BAN86" s="45"/>
      <c r="BAO86" s="45"/>
      <c r="BAP86" s="45"/>
      <c r="BAQ86" s="45"/>
      <c r="BAR86" s="45"/>
      <c r="BAS86" s="45"/>
      <c r="BAT86" s="45"/>
      <c r="BAU86" s="45"/>
      <c r="BAV86" s="45"/>
      <c r="BAW86" s="45"/>
      <c r="BAX86" s="45"/>
      <c r="BAY86" s="45"/>
      <c r="BAZ86" s="45"/>
      <c r="BBA86" s="45"/>
      <c r="BBB86" s="45"/>
      <c r="BBC86" s="45"/>
      <c r="BBD86" s="45"/>
      <c r="BBE86" s="45"/>
      <c r="BBF86" s="45"/>
      <c r="BBG86" s="45"/>
      <c r="BBH86" s="45"/>
      <c r="BBI86" s="45"/>
      <c r="BBJ86" s="45"/>
      <c r="BBK86" s="45"/>
      <c r="BBL86" s="45"/>
      <c r="BBM86" s="45"/>
      <c r="BBN86" s="45"/>
      <c r="BBO86" s="45"/>
      <c r="BBP86" s="45"/>
      <c r="BBQ86" s="45"/>
      <c r="BBR86" s="45"/>
      <c r="BBS86" s="45"/>
      <c r="BBT86" s="45"/>
      <c r="BBU86" s="45"/>
      <c r="BBV86" s="45"/>
      <c r="BBW86" s="45"/>
      <c r="BBX86" s="45"/>
      <c r="BBY86" s="45"/>
      <c r="BBZ86" s="45"/>
      <c r="BCA86" s="45"/>
      <c r="BCB86" s="45"/>
      <c r="BCC86" s="45"/>
      <c r="BCD86" s="45"/>
      <c r="BCE86" s="45"/>
      <c r="BCF86" s="45"/>
      <c r="BCG86" s="45"/>
      <c r="BCH86" s="45"/>
      <c r="BCI86" s="45"/>
      <c r="BCJ86" s="45"/>
      <c r="BCK86" s="45"/>
      <c r="BCL86" s="45"/>
      <c r="BCM86" s="45"/>
      <c r="BCN86" s="45"/>
      <c r="BCO86" s="45"/>
      <c r="BCP86" s="45"/>
      <c r="BCQ86" s="45"/>
      <c r="BCR86" s="45"/>
      <c r="BCS86" s="45"/>
      <c r="BCT86" s="45"/>
      <c r="BCU86" s="45"/>
      <c r="BCV86" s="45"/>
      <c r="BCW86" s="45"/>
      <c r="BCX86" s="45"/>
      <c r="BCY86" s="45"/>
      <c r="BCZ86" s="45"/>
      <c r="BDA86" s="45"/>
      <c r="BDB86" s="45"/>
      <c r="BDC86" s="45"/>
      <c r="BDD86" s="45"/>
      <c r="BDE86" s="45"/>
      <c r="BDF86" s="45"/>
      <c r="BDG86" s="45"/>
      <c r="BDH86" s="45"/>
      <c r="BDI86" s="45"/>
      <c r="BDJ86" s="45"/>
      <c r="BDK86" s="45"/>
      <c r="BDL86" s="45"/>
      <c r="BDM86" s="45"/>
      <c r="BDN86" s="45"/>
      <c r="BDO86" s="45"/>
      <c r="BDP86" s="45"/>
      <c r="BDQ86" s="45"/>
      <c r="BDR86" s="45"/>
      <c r="BDS86" s="45"/>
      <c r="BDT86" s="45"/>
      <c r="BDU86" s="45"/>
      <c r="BDV86" s="45"/>
      <c r="BDW86" s="45"/>
      <c r="BDX86" s="45"/>
      <c r="BDY86" s="45"/>
      <c r="BDZ86" s="45"/>
      <c r="BEA86" s="45"/>
      <c r="BEB86" s="45"/>
      <c r="BEC86" s="45"/>
      <c r="BED86" s="45"/>
      <c r="BEE86" s="45"/>
      <c r="BEF86" s="45"/>
      <c r="BEG86" s="45"/>
      <c r="BEH86" s="45"/>
      <c r="BEI86" s="45"/>
      <c r="BEJ86" s="45"/>
      <c r="BEK86" s="45"/>
      <c r="BEL86" s="45"/>
      <c r="BEM86" s="45"/>
      <c r="BEN86" s="45"/>
      <c r="BEO86" s="45"/>
      <c r="BEP86" s="45"/>
      <c r="BEQ86" s="45"/>
      <c r="BER86" s="45"/>
      <c r="BES86" s="45"/>
      <c r="BET86" s="45"/>
      <c r="BEU86" s="45"/>
      <c r="BEV86" s="45"/>
      <c r="BEW86" s="45"/>
      <c r="BEX86" s="45"/>
      <c r="BEY86" s="45"/>
      <c r="BEZ86" s="45"/>
      <c r="BFA86" s="45"/>
      <c r="BFB86" s="45"/>
      <c r="BFC86" s="45"/>
      <c r="BFD86" s="45"/>
      <c r="BFE86" s="45"/>
      <c r="BFF86" s="45"/>
      <c r="BFG86" s="45"/>
      <c r="BFH86" s="45"/>
      <c r="BFI86" s="45"/>
      <c r="BFJ86" s="45"/>
      <c r="BFK86" s="45"/>
      <c r="BFL86" s="45"/>
      <c r="BFM86" s="45"/>
      <c r="BFN86" s="45"/>
      <c r="BFO86" s="45"/>
      <c r="BFP86" s="45"/>
      <c r="BFQ86" s="45"/>
      <c r="BFR86" s="45"/>
      <c r="BFS86" s="45"/>
      <c r="BFT86" s="45"/>
      <c r="BFU86" s="45"/>
      <c r="BFV86" s="45"/>
      <c r="BFW86" s="45"/>
      <c r="BFX86" s="45"/>
      <c r="BFY86" s="45"/>
      <c r="BFZ86" s="45"/>
      <c r="BGA86" s="45"/>
      <c r="BGB86" s="45"/>
      <c r="BGC86" s="45"/>
      <c r="BGD86" s="45"/>
      <c r="BGE86" s="45"/>
      <c r="BGF86" s="45"/>
      <c r="BGG86" s="45"/>
      <c r="BGH86" s="45"/>
      <c r="BGI86" s="45"/>
      <c r="BGJ86" s="45"/>
      <c r="BGK86" s="45"/>
      <c r="BGL86" s="45"/>
      <c r="BGM86" s="45"/>
      <c r="BGN86" s="45"/>
      <c r="BGO86" s="45"/>
      <c r="BGP86" s="45"/>
      <c r="BGQ86" s="45"/>
      <c r="BGR86" s="45"/>
      <c r="BGS86" s="45"/>
      <c r="BGT86" s="45"/>
      <c r="BGU86" s="45"/>
      <c r="BGV86" s="45"/>
      <c r="BGW86" s="45"/>
      <c r="BGX86" s="45"/>
      <c r="BGY86" s="45"/>
      <c r="BGZ86" s="45"/>
      <c r="BHA86" s="45"/>
      <c r="BHB86" s="45"/>
      <c r="BHC86" s="45"/>
      <c r="BHD86" s="45"/>
      <c r="BHE86" s="45"/>
      <c r="BHF86" s="45"/>
      <c r="BHG86" s="45"/>
      <c r="BHH86" s="45"/>
      <c r="BHI86" s="45"/>
      <c r="BHJ86" s="45"/>
      <c r="BHK86" s="45"/>
      <c r="BHL86" s="45"/>
      <c r="BHM86" s="45"/>
      <c r="BHN86" s="45"/>
      <c r="BHO86" s="45"/>
      <c r="BHP86" s="45"/>
      <c r="BHQ86" s="45"/>
      <c r="BHR86" s="45"/>
      <c r="BHS86" s="45"/>
      <c r="BHT86" s="45"/>
      <c r="BHU86" s="45"/>
      <c r="BHV86" s="45"/>
      <c r="BHW86" s="45"/>
      <c r="BHX86" s="45"/>
      <c r="BHY86" s="45"/>
      <c r="BHZ86" s="45"/>
      <c r="BIA86" s="45"/>
      <c r="BIB86" s="45"/>
      <c r="BIC86" s="45"/>
      <c r="BID86" s="45"/>
      <c r="BIE86" s="45"/>
      <c r="BIF86" s="45"/>
      <c r="BIG86" s="45"/>
      <c r="BIH86" s="45"/>
      <c r="BII86" s="45"/>
      <c r="BIJ86" s="45"/>
      <c r="BIK86" s="45"/>
      <c r="BIL86" s="45"/>
      <c r="BIM86" s="45"/>
      <c r="BIN86" s="45"/>
      <c r="BIO86" s="45"/>
      <c r="BIP86" s="45"/>
      <c r="BIQ86" s="45"/>
      <c r="BIR86" s="45"/>
      <c r="BIS86" s="45"/>
      <c r="BIT86" s="45"/>
      <c r="BIU86" s="45"/>
      <c r="BIV86" s="45"/>
      <c r="BIW86" s="45"/>
      <c r="BIX86" s="45"/>
      <c r="BIY86" s="45"/>
      <c r="BIZ86" s="45"/>
      <c r="BJA86" s="45"/>
      <c r="BJB86" s="45"/>
      <c r="BJC86" s="45"/>
      <c r="BJD86" s="45"/>
      <c r="BJE86" s="45"/>
      <c r="BJF86" s="45"/>
      <c r="BJG86" s="45"/>
      <c r="BJH86" s="45"/>
      <c r="BJI86" s="45"/>
      <c r="BJJ86" s="45"/>
      <c r="BJK86" s="45"/>
      <c r="BJL86" s="45"/>
      <c r="BJM86" s="45"/>
      <c r="BJN86" s="45"/>
      <c r="BJO86" s="45"/>
      <c r="BJP86" s="45"/>
      <c r="BJQ86" s="45"/>
      <c r="BJR86" s="45"/>
      <c r="BJS86" s="45"/>
      <c r="BJT86" s="45"/>
      <c r="BJU86" s="45"/>
      <c r="BJV86" s="45"/>
      <c r="BJW86" s="45"/>
      <c r="BJX86" s="45"/>
      <c r="BJY86" s="45"/>
      <c r="BJZ86" s="45"/>
      <c r="BKA86" s="45"/>
      <c r="BKB86" s="45"/>
      <c r="BKC86" s="45"/>
      <c r="BKD86" s="45"/>
      <c r="BKE86" s="45"/>
      <c r="BKF86" s="45"/>
      <c r="BKG86" s="45"/>
      <c r="BKH86" s="45"/>
      <c r="BKI86" s="45"/>
      <c r="BKJ86" s="45"/>
      <c r="BKK86" s="45"/>
      <c r="BKL86" s="45"/>
      <c r="BKM86" s="45"/>
      <c r="BKN86" s="45"/>
      <c r="BKO86" s="45"/>
      <c r="BKP86" s="45"/>
      <c r="BKQ86" s="45"/>
      <c r="BKR86" s="45"/>
      <c r="BKS86" s="45"/>
      <c r="BKT86" s="45"/>
      <c r="BKU86" s="45"/>
      <c r="BKV86" s="45"/>
      <c r="BKW86" s="45"/>
      <c r="BKX86" s="45"/>
      <c r="BKY86" s="45"/>
      <c r="BKZ86" s="45"/>
      <c r="BLA86" s="45"/>
      <c r="BLB86" s="45"/>
      <c r="BLC86" s="45"/>
      <c r="BLD86" s="45"/>
      <c r="BLE86" s="45"/>
      <c r="BLF86" s="45"/>
      <c r="BLG86" s="45"/>
      <c r="BLH86" s="45"/>
      <c r="BLI86" s="45"/>
      <c r="BLJ86" s="45"/>
      <c r="BLK86" s="45"/>
      <c r="BLL86" s="45"/>
      <c r="BLM86" s="45"/>
      <c r="BLN86" s="45"/>
      <c r="BLO86" s="45"/>
      <c r="BLP86" s="45"/>
      <c r="BLQ86" s="45"/>
      <c r="BLR86" s="45"/>
      <c r="BLS86" s="45"/>
      <c r="BLT86" s="45"/>
      <c r="BLU86" s="45"/>
      <c r="BLV86" s="45"/>
      <c r="BLW86" s="45"/>
      <c r="BLX86" s="45"/>
      <c r="BLY86" s="45"/>
      <c r="BLZ86" s="45"/>
      <c r="BMA86" s="45"/>
      <c r="BMB86" s="45"/>
      <c r="BMC86" s="45"/>
      <c r="BMD86" s="45"/>
      <c r="BME86" s="45"/>
      <c r="BMF86" s="45"/>
      <c r="BMG86" s="45"/>
      <c r="BMH86" s="45"/>
      <c r="BMI86" s="45"/>
      <c r="BMJ86" s="45"/>
      <c r="BMK86" s="45"/>
      <c r="BML86" s="45"/>
      <c r="BMM86" s="45"/>
      <c r="BMN86" s="45"/>
      <c r="BMO86" s="45"/>
      <c r="BMP86" s="45"/>
      <c r="BMQ86" s="45"/>
      <c r="BMR86" s="45"/>
      <c r="BMS86" s="45"/>
      <c r="BMT86" s="45"/>
      <c r="BMU86" s="45"/>
      <c r="BMV86" s="45"/>
      <c r="BMW86" s="45"/>
      <c r="BMX86" s="45"/>
      <c r="BMY86" s="45"/>
      <c r="BMZ86" s="45"/>
      <c r="BNA86" s="45"/>
      <c r="BNB86" s="45"/>
      <c r="BNC86" s="45"/>
      <c r="BND86" s="45"/>
      <c r="BNE86" s="45"/>
      <c r="BNF86" s="45"/>
      <c r="BNG86" s="45"/>
      <c r="BNH86" s="45"/>
      <c r="BNI86" s="45"/>
      <c r="BNJ86" s="45"/>
      <c r="BNK86" s="45"/>
      <c r="BNL86" s="45"/>
      <c r="BNM86" s="45"/>
      <c r="BNN86" s="45"/>
      <c r="BNO86" s="45"/>
      <c r="BNP86" s="45"/>
      <c r="BNQ86" s="45"/>
      <c r="BNR86" s="45"/>
      <c r="BNS86" s="45"/>
      <c r="BNT86" s="45"/>
      <c r="BNU86" s="45"/>
      <c r="BNV86" s="45"/>
      <c r="BNW86" s="45"/>
      <c r="BNX86" s="45"/>
      <c r="BNY86" s="45"/>
      <c r="BNZ86" s="45"/>
      <c r="BOA86" s="45"/>
      <c r="BOB86" s="45"/>
      <c r="BOC86" s="45"/>
      <c r="BOD86" s="45"/>
      <c r="BOE86" s="45"/>
      <c r="BOF86" s="45"/>
      <c r="BOG86" s="45"/>
      <c r="BOH86" s="45"/>
      <c r="BOI86" s="45"/>
      <c r="BOJ86" s="45"/>
      <c r="BOK86" s="45"/>
      <c r="BOL86" s="45"/>
      <c r="BOM86" s="45"/>
      <c r="BON86" s="45"/>
      <c r="BOO86" s="45"/>
      <c r="BOP86" s="45"/>
      <c r="BOQ86" s="45"/>
      <c r="BOR86" s="45"/>
      <c r="BOS86" s="45"/>
      <c r="BOT86" s="45"/>
      <c r="BOU86" s="45"/>
      <c r="BOV86" s="45"/>
      <c r="BOW86" s="45"/>
      <c r="BOX86" s="45"/>
      <c r="BOY86" s="45"/>
      <c r="BOZ86" s="45"/>
      <c r="BPA86" s="45"/>
      <c r="BPB86" s="45"/>
      <c r="BPC86" s="45"/>
      <c r="BPD86" s="45"/>
      <c r="BPE86" s="45"/>
      <c r="BPF86" s="45"/>
      <c r="BPG86" s="45"/>
      <c r="BPH86" s="45"/>
      <c r="BPI86" s="45"/>
      <c r="BPJ86" s="45"/>
      <c r="BPK86" s="45"/>
      <c r="BPL86" s="45"/>
      <c r="BPM86" s="45"/>
      <c r="BPN86" s="45"/>
      <c r="BPO86" s="45"/>
      <c r="BPP86" s="45"/>
      <c r="BPQ86" s="45"/>
      <c r="BPR86" s="45"/>
      <c r="BPS86" s="45"/>
      <c r="BPT86" s="45"/>
      <c r="BPU86" s="45"/>
      <c r="BPV86" s="45"/>
      <c r="BPW86" s="45"/>
      <c r="BPX86" s="45"/>
      <c r="BPY86" s="45"/>
      <c r="BPZ86" s="45"/>
      <c r="BQA86" s="45"/>
      <c r="BQB86" s="45"/>
      <c r="BQC86" s="45"/>
      <c r="BQD86" s="45"/>
      <c r="BQE86" s="45"/>
      <c r="BQF86" s="45"/>
      <c r="BQG86" s="45"/>
      <c r="BQH86" s="45"/>
      <c r="BQI86" s="45"/>
      <c r="BQJ86" s="45"/>
      <c r="BQK86" s="45"/>
      <c r="BQL86" s="45"/>
      <c r="BQM86" s="45"/>
      <c r="BQN86" s="45"/>
      <c r="BQO86" s="45"/>
      <c r="BQP86" s="45"/>
      <c r="BQQ86" s="45"/>
      <c r="BQR86" s="45"/>
      <c r="BQS86" s="45"/>
      <c r="BQT86" s="45"/>
      <c r="BQU86" s="45"/>
      <c r="BQV86" s="45"/>
      <c r="BQW86" s="45"/>
      <c r="BQX86" s="45"/>
      <c r="BQY86" s="45"/>
      <c r="BQZ86" s="45"/>
      <c r="BRA86" s="45"/>
      <c r="BRB86" s="45"/>
      <c r="BRC86" s="45"/>
      <c r="BRD86" s="45"/>
      <c r="BRE86" s="45"/>
      <c r="BRF86" s="45"/>
      <c r="BRG86" s="45"/>
      <c r="BRH86" s="45"/>
      <c r="BRI86" s="45"/>
      <c r="BRJ86" s="45"/>
      <c r="BRK86" s="45"/>
      <c r="BRL86" s="45"/>
      <c r="BRM86" s="45"/>
      <c r="BRN86" s="45"/>
      <c r="BRO86" s="45"/>
      <c r="BRP86" s="45"/>
      <c r="BRQ86" s="45"/>
      <c r="BRR86" s="45"/>
      <c r="BRS86" s="45"/>
      <c r="BRT86" s="45"/>
      <c r="BRU86" s="45"/>
      <c r="BRV86" s="45"/>
      <c r="BRW86" s="45"/>
      <c r="BRX86" s="45"/>
      <c r="BRY86" s="45"/>
      <c r="BRZ86" s="45"/>
      <c r="BSA86" s="45"/>
      <c r="BSB86" s="45"/>
      <c r="BSC86" s="45"/>
      <c r="BSD86" s="45"/>
      <c r="BSE86" s="45"/>
      <c r="BSF86" s="45"/>
      <c r="BSG86" s="45"/>
      <c r="BSH86" s="45"/>
      <c r="BSI86" s="45"/>
      <c r="BSJ86" s="45"/>
      <c r="BSK86" s="45"/>
      <c r="BSL86" s="45"/>
      <c r="BSM86" s="45"/>
      <c r="BSN86" s="45"/>
      <c r="BSO86" s="45"/>
      <c r="BSP86" s="45"/>
      <c r="BSQ86" s="45"/>
      <c r="BSR86" s="45"/>
      <c r="BSS86" s="45"/>
      <c r="BST86" s="45"/>
      <c r="BSU86" s="45"/>
      <c r="BSV86" s="45"/>
      <c r="BSW86" s="45"/>
      <c r="BSX86" s="45"/>
      <c r="BSY86" s="45"/>
      <c r="BSZ86" s="45"/>
      <c r="BTA86" s="45"/>
      <c r="BTB86" s="45"/>
      <c r="BTC86" s="45"/>
      <c r="BTD86" s="45"/>
      <c r="BTE86" s="45"/>
      <c r="BTF86" s="45"/>
      <c r="BTG86" s="45"/>
      <c r="BTH86" s="45"/>
      <c r="BTI86" s="45"/>
      <c r="BTJ86" s="45"/>
      <c r="BTK86" s="45"/>
      <c r="BTL86" s="45"/>
      <c r="BTM86" s="45"/>
      <c r="BTN86" s="45"/>
      <c r="BTO86" s="45"/>
      <c r="BTP86" s="45"/>
      <c r="BTQ86" s="45"/>
      <c r="BTR86" s="45"/>
      <c r="BTS86" s="45"/>
      <c r="BTT86" s="45"/>
      <c r="BTU86" s="45"/>
      <c r="BTV86" s="45"/>
      <c r="BTW86" s="45"/>
      <c r="BTX86" s="45"/>
      <c r="BTY86" s="45"/>
      <c r="BTZ86" s="45"/>
      <c r="BUA86" s="45"/>
      <c r="BUB86" s="45"/>
      <c r="BUC86" s="45"/>
      <c r="BUD86" s="45"/>
      <c r="BUE86" s="45"/>
      <c r="BUF86" s="45"/>
      <c r="BUG86" s="45"/>
      <c r="BUH86" s="45"/>
      <c r="BUI86" s="45"/>
      <c r="BUJ86" s="45"/>
      <c r="BUK86" s="45"/>
      <c r="BUL86" s="45"/>
      <c r="BUM86" s="45"/>
      <c r="BUN86" s="45"/>
      <c r="BUO86" s="45"/>
      <c r="BUP86" s="45"/>
      <c r="BUQ86" s="45"/>
      <c r="BUR86" s="45"/>
      <c r="BUS86" s="45"/>
      <c r="BUT86" s="45"/>
      <c r="BUU86" s="45"/>
      <c r="BUV86" s="45"/>
      <c r="BUW86" s="45"/>
      <c r="BUX86" s="45"/>
      <c r="BUY86" s="45"/>
      <c r="BUZ86" s="45"/>
      <c r="BVA86" s="45"/>
      <c r="BVB86" s="45"/>
      <c r="BVC86" s="45"/>
      <c r="BVD86" s="45"/>
      <c r="BVE86" s="45"/>
      <c r="BVF86" s="45"/>
      <c r="BVG86" s="45"/>
      <c r="BVH86" s="45"/>
      <c r="BVI86" s="45"/>
      <c r="BVJ86" s="45"/>
      <c r="BVK86" s="45"/>
      <c r="BVL86" s="45"/>
      <c r="BVM86" s="45"/>
      <c r="BVN86" s="45"/>
      <c r="BVO86" s="45"/>
      <c r="BVP86" s="45"/>
      <c r="BVQ86" s="45"/>
      <c r="BVR86" s="45"/>
      <c r="BVS86" s="45"/>
      <c r="BVT86" s="45"/>
      <c r="BVU86" s="45"/>
      <c r="BVV86" s="45"/>
      <c r="BVW86" s="45"/>
      <c r="BVX86" s="45"/>
      <c r="BVY86" s="45"/>
      <c r="BVZ86" s="45"/>
      <c r="BWA86" s="45"/>
      <c r="BWB86" s="45"/>
      <c r="BWC86" s="45"/>
      <c r="BWD86" s="45"/>
      <c r="BWE86" s="45"/>
      <c r="BWF86" s="45"/>
      <c r="BWG86" s="45"/>
      <c r="BWH86" s="45"/>
      <c r="BWI86" s="45"/>
      <c r="BWJ86" s="45"/>
      <c r="BWK86" s="45"/>
      <c r="BWL86" s="45"/>
      <c r="BWM86" s="45"/>
      <c r="BWN86" s="45"/>
      <c r="BWO86" s="45"/>
      <c r="BWP86" s="45"/>
      <c r="BWQ86" s="45"/>
      <c r="BWR86" s="45"/>
      <c r="BWS86" s="45"/>
      <c r="BWT86" s="45"/>
      <c r="BWU86" s="45"/>
      <c r="BWV86" s="45"/>
      <c r="BWW86" s="45"/>
      <c r="BWX86" s="45"/>
      <c r="BWY86" s="45"/>
      <c r="BWZ86" s="45"/>
      <c r="BXA86" s="45"/>
      <c r="BXB86" s="45"/>
      <c r="BXC86" s="45"/>
      <c r="BXD86" s="45"/>
      <c r="BXE86" s="45"/>
      <c r="BXF86" s="45"/>
      <c r="BXG86" s="45"/>
      <c r="BXH86" s="45"/>
      <c r="BXI86" s="45"/>
      <c r="BXJ86" s="45"/>
      <c r="BXK86" s="45"/>
      <c r="BXL86" s="45"/>
      <c r="BXM86" s="45"/>
      <c r="BXN86" s="45"/>
      <c r="BXO86" s="45"/>
      <c r="BXP86" s="45"/>
      <c r="BXQ86" s="45"/>
      <c r="BXR86" s="45"/>
      <c r="BXS86" s="45"/>
      <c r="BXT86" s="45"/>
      <c r="BXU86" s="45"/>
      <c r="BXV86" s="45"/>
      <c r="BXW86" s="45"/>
      <c r="BXX86" s="45"/>
      <c r="BXY86" s="45"/>
      <c r="BXZ86" s="45"/>
      <c r="BYA86" s="45"/>
      <c r="BYB86" s="45"/>
      <c r="BYC86" s="45"/>
      <c r="BYD86" s="45"/>
      <c r="BYE86" s="45"/>
      <c r="BYF86" s="45"/>
      <c r="BYG86" s="45"/>
      <c r="BYH86" s="45"/>
      <c r="BYI86" s="45"/>
      <c r="BYJ86" s="45"/>
      <c r="BYK86" s="45"/>
      <c r="BYL86" s="45"/>
      <c r="BYM86" s="45"/>
      <c r="BYN86" s="45"/>
      <c r="BYO86" s="45"/>
      <c r="BYP86" s="45"/>
      <c r="BYQ86" s="45"/>
      <c r="BYR86" s="45"/>
      <c r="BYS86" s="45"/>
      <c r="BYT86" s="45"/>
      <c r="BYU86" s="45"/>
      <c r="BYV86" s="45"/>
      <c r="BYW86" s="45"/>
      <c r="BYX86" s="45"/>
      <c r="BYY86" s="45"/>
      <c r="BYZ86" s="45"/>
      <c r="BZA86" s="45"/>
      <c r="BZB86" s="45"/>
      <c r="BZC86" s="45"/>
      <c r="BZD86" s="45"/>
      <c r="BZE86" s="45"/>
      <c r="BZF86" s="45"/>
      <c r="BZG86" s="45"/>
      <c r="BZH86" s="45"/>
      <c r="BZI86" s="45"/>
      <c r="BZJ86" s="45"/>
      <c r="BZK86" s="45"/>
      <c r="BZL86" s="45"/>
      <c r="BZM86" s="45"/>
      <c r="BZN86" s="45"/>
      <c r="BZO86" s="45"/>
      <c r="BZP86" s="45"/>
      <c r="BZQ86" s="45"/>
      <c r="BZR86" s="45"/>
      <c r="BZS86" s="45"/>
      <c r="BZT86" s="45"/>
      <c r="BZU86" s="45"/>
      <c r="BZV86" s="45"/>
      <c r="BZW86" s="45"/>
      <c r="BZX86" s="45"/>
      <c r="BZY86" s="45"/>
      <c r="BZZ86" s="45"/>
      <c r="CAA86" s="45"/>
      <c r="CAB86" s="45"/>
      <c r="CAC86" s="45"/>
      <c r="CAD86" s="45"/>
      <c r="CAE86" s="45"/>
      <c r="CAF86" s="45"/>
      <c r="CAG86" s="45"/>
      <c r="CAH86" s="45"/>
      <c r="CAI86" s="45"/>
      <c r="CAJ86" s="45"/>
      <c r="CAK86" s="45"/>
      <c r="CAL86" s="45"/>
      <c r="CAM86" s="45"/>
      <c r="CAN86" s="45"/>
      <c r="CAO86" s="45"/>
      <c r="CAP86" s="45"/>
      <c r="CAQ86" s="45"/>
      <c r="CAR86" s="45"/>
      <c r="CAS86" s="45"/>
      <c r="CAT86" s="45"/>
      <c r="CAU86" s="45"/>
      <c r="CAV86" s="45"/>
      <c r="CAW86" s="45"/>
      <c r="CAX86" s="45"/>
      <c r="CAY86" s="45"/>
      <c r="CAZ86" s="45"/>
      <c r="CBA86" s="45"/>
      <c r="CBB86" s="45"/>
      <c r="CBC86" s="45"/>
      <c r="CBD86" s="45"/>
      <c r="CBE86" s="45"/>
      <c r="CBF86" s="45"/>
      <c r="CBG86" s="45"/>
      <c r="CBH86" s="45"/>
      <c r="CBI86" s="45"/>
      <c r="CBJ86" s="45"/>
      <c r="CBK86" s="45"/>
      <c r="CBL86" s="45"/>
      <c r="CBM86" s="45"/>
      <c r="CBN86" s="45"/>
      <c r="CBO86" s="45"/>
      <c r="CBP86" s="45"/>
      <c r="CBQ86" s="45"/>
      <c r="CBR86" s="45"/>
      <c r="CBS86" s="45"/>
      <c r="CBT86" s="45"/>
      <c r="CBU86" s="45"/>
      <c r="CBV86" s="45"/>
      <c r="CBW86" s="45"/>
      <c r="CBX86" s="45"/>
      <c r="CBY86" s="45"/>
      <c r="CBZ86" s="45"/>
      <c r="CCA86" s="45"/>
      <c r="CCB86" s="45"/>
      <c r="CCC86" s="45"/>
      <c r="CCD86" s="45"/>
      <c r="CCE86" s="45"/>
      <c r="CCF86" s="45"/>
      <c r="CCG86" s="45"/>
      <c r="CCH86" s="45"/>
      <c r="CCI86" s="45"/>
      <c r="CCJ86" s="45"/>
      <c r="CCK86" s="45"/>
      <c r="CCL86" s="45"/>
      <c r="CCM86" s="45"/>
      <c r="CCN86" s="45"/>
      <c r="CCO86" s="45"/>
      <c r="CCP86" s="45"/>
      <c r="CCQ86" s="45"/>
      <c r="CCR86" s="45"/>
      <c r="CCS86" s="45"/>
      <c r="CCT86" s="45"/>
      <c r="CCU86" s="45"/>
      <c r="CCV86" s="45"/>
      <c r="CCW86" s="45"/>
      <c r="CCX86" s="45"/>
      <c r="CCY86" s="45"/>
      <c r="CCZ86" s="45"/>
      <c r="CDA86" s="45"/>
      <c r="CDB86" s="45"/>
      <c r="CDC86" s="45"/>
      <c r="CDD86" s="45"/>
      <c r="CDE86" s="45"/>
      <c r="CDF86" s="45"/>
      <c r="CDG86" s="45"/>
      <c r="CDH86" s="45"/>
      <c r="CDI86" s="45"/>
      <c r="CDJ86" s="45"/>
      <c r="CDK86" s="45"/>
      <c r="CDL86" s="45"/>
      <c r="CDM86" s="45"/>
      <c r="CDN86" s="45"/>
      <c r="CDO86" s="45"/>
      <c r="CDP86" s="45"/>
      <c r="CDQ86" s="45"/>
      <c r="CDR86" s="45"/>
      <c r="CDS86" s="45"/>
      <c r="CDT86" s="45"/>
      <c r="CDU86" s="45"/>
      <c r="CDV86" s="45"/>
      <c r="CDW86" s="45"/>
      <c r="CDX86" s="45"/>
      <c r="CDY86" s="45"/>
      <c r="CDZ86" s="45"/>
      <c r="CEA86" s="45"/>
      <c r="CEB86" s="45"/>
      <c r="CEC86" s="45"/>
      <c r="CED86" s="45"/>
      <c r="CEE86" s="45"/>
      <c r="CEF86" s="45"/>
      <c r="CEG86" s="45"/>
      <c r="CEH86" s="45"/>
      <c r="CEI86" s="45"/>
      <c r="CEJ86" s="45"/>
      <c r="CEK86" s="45"/>
      <c r="CEL86" s="45"/>
      <c r="CEM86" s="45"/>
      <c r="CEN86" s="45"/>
      <c r="CEO86" s="45"/>
      <c r="CEP86" s="45"/>
      <c r="CEQ86" s="45"/>
      <c r="CER86" s="45"/>
      <c r="CES86" s="45"/>
      <c r="CET86" s="45"/>
      <c r="CEU86" s="45"/>
      <c r="CEV86" s="45"/>
      <c r="CEW86" s="45"/>
      <c r="CEX86" s="45"/>
      <c r="CEY86" s="45"/>
      <c r="CEZ86" s="45"/>
      <c r="CFA86" s="45"/>
      <c r="CFB86" s="45"/>
      <c r="CFC86" s="45"/>
      <c r="CFD86" s="45"/>
      <c r="CFE86" s="45"/>
      <c r="CFF86" s="45"/>
      <c r="CFG86" s="45"/>
      <c r="CFH86" s="45"/>
      <c r="CFI86" s="45"/>
      <c r="CFJ86" s="45"/>
      <c r="CFK86" s="45"/>
      <c r="CFL86" s="45"/>
      <c r="CFM86" s="45"/>
      <c r="CFN86" s="45"/>
      <c r="CFO86" s="45"/>
      <c r="CFP86" s="45"/>
      <c r="CFQ86" s="45"/>
      <c r="CFR86" s="45"/>
      <c r="CFS86" s="45"/>
      <c r="CFT86" s="45"/>
      <c r="CFU86" s="45"/>
      <c r="CFV86" s="45"/>
      <c r="CFW86" s="45"/>
      <c r="CFX86" s="45"/>
      <c r="CFY86" s="45"/>
      <c r="CFZ86" s="45"/>
      <c r="CGA86" s="45"/>
      <c r="CGB86" s="45"/>
      <c r="CGC86" s="45"/>
      <c r="CGD86" s="45"/>
      <c r="CGE86" s="45"/>
      <c r="CGF86" s="45"/>
      <c r="CGG86" s="45"/>
      <c r="CGH86" s="45"/>
      <c r="CGI86" s="45"/>
      <c r="CGJ86" s="45"/>
      <c r="CGK86" s="45"/>
      <c r="CGL86" s="45"/>
      <c r="CGM86" s="45"/>
      <c r="CGN86" s="45"/>
      <c r="CGO86" s="45"/>
      <c r="CGP86" s="45"/>
      <c r="CGQ86" s="45"/>
      <c r="CGR86" s="45"/>
      <c r="CGS86" s="45"/>
      <c r="CGT86" s="45"/>
      <c r="CGU86" s="45"/>
      <c r="CGV86" s="45"/>
      <c r="CGW86" s="45"/>
      <c r="CGX86" s="45"/>
      <c r="CGY86" s="45"/>
      <c r="CGZ86" s="45"/>
      <c r="CHA86" s="45"/>
      <c r="CHB86" s="45"/>
      <c r="CHC86" s="45"/>
      <c r="CHD86" s="45"/>
      <c r="CHE86" s="45"/>
      <c r="CHF86" s="45"/>
      <c r="CHG86" s="45"/>
      <c r="CHH86" s="45"/>
      <c r="CHI86" s="45"/>
      <c r="CHJ86" s="45"/>
      <c r="CHK86" s="45"/>
      <c r="CHL86" s="45"/>
      <c r="CHM86" s="45"/>
      <c r="CHN86" s="45"/>
      <c r="CHO86" s="45"/>
      <c r="CHP86" s="45"/>
      <c r="CHQ86" s="45"/>
      <c r="CHR86" s="45"/>
      <c r="CHS86" s="45"/>
      <c r="CHT86" s="45"/>
      <c r="CHU86" s="45"/>
      <c r="CHV86" s="45"/>
      <c r="CHW86" s="45"/>
      <c r="CHX86" s="45"/>
      <c r="CHY86" s="45"/>
      <c r="CHZ86" s="45"/>
      <c r="CIA86" s="45"/>
      <c r="CIB86" s="45"/>
      <c r="CIC86" s="45"/>
      <c r="CID86" s="45"/>
      <c r="CIE86" s="45"/>
      <c r="CIF86" s="45"/>
      <c r="CIG86" s="45"/>
      <c r="CIH86" s="45"/>
      <c r="CII86" s="45"/>
      <c r="CIJ86" s="45"/>
      <c r="CIK86" s="45"/>
      <c r="CIL86" s="45"/>
      <c r="CIM86" s="45"/>
      <c r="CIN86" s="45"/>
      <c r="CIO86" s="45"/>
      <c r="CIP86" s="45"/>
      <c r="CIQ86" s="45"/>
      <c r="CIR86" s="45"/>
      <c r="CIS86" s="45"/>
      <c r="CIT86" s="45"/>
      <c r="CIU86" s="45"/>
      <c r="CIV86" s="45"/>
      <c r="CIW86" s="45"/>
      <c r="CIX86" s="45"/>
      <c r="CIY86" s="45"/>
      <c r="CIZ86" s="45"/>
      <c r="CJA86" s="45"/>
      <c r="CJB86" s="45"/>
      <c r="CJC86" s="45"/>
      <c r="CJD86" s="45"/>
      <c r="CJE86" s="45"/>
      <c r="CJF86" s="45"/>
      <c r="CJG86" s="45"/>
      <c r="CJH86" s="45"/>
      <c r="CJI86" s="45"/>
      <c r="CJJ86" s="45"/>
      <c r="CJK86" s="45"/>
      <c r="CJL86" s="45"/>
      <c r="CJM86" s="45"/>
      <c r="CJN86" s="45"/>
      <c r="CJO86" s="45"/>
      <c r="CJP86" s="45"/>
      <c r="CJQ86" s="45"/>
      <c r="CJR86" s="45"/>
      <c r="CJS86" s="45"/>
      <c r="CJT86" s="45"/>
      <c r="CJU86" s="45"/>
      <c r="CJV86" s="45"/>
      <c r="CJW86" s="45"/>
      <c r="CJX86" s="45"/>
      <c r="CJY86" s="45"/>
      <c r="CJZ86" s="45"/>
      <c r="CKA86" s="45"/>
      <c r="CKB86" s="45"/>
      <c r="CKC86" s="45"/>
      <c r="CKD86" s="45"/>
      <c r="CKE86" s="45"/>
      <c r="CKF86" s="45"/>
      <c r="CKG86" s="45"/>
      <c r="CKH86" s="45"/>
      <c r="CKI86" s="45"/>
      <c r="CKJ86" s="45"/>
      <c r="CKK86" s="45"/>
      <c r="CKL86" s="45"/>
      <c r="CKM86" s="45"/>
      <c r="CKN86" s="45"/>
      <c r="CKO86" s="45"/>
      <c r="CKP86" s="45"/>
      <c r="CKQ86" s="45"/>
      <c r="CKR86" s="45"/>
      <c r="CKS86" s="45"/>
      <c r="CKT86" s="45"/>
      <c r="CKU86" s="45"/>
      <c r="CKV86" s="45"/>
      <c r="CKW86" s="45"/>
      <c r="CKX86" s="45"/>
      <c r="CKY86" s="45"/>
      <c r="CKZ86" s="45"/>
      <c r="CLA86" s="45"/>
      <c r="CLB86" s="45"/>
      <c r="CLC86" s="45"/>
      <c r="CLD86" s="45"/>
      <c r="CLE86" s="45"/>
      <c r="CLF86" s="45"/>
      <c r="CLG86" s="45"/>
      <c r="CLH86" s="45"/>
      <c r="CLI86" s="45"/>
      <c r="CLJ86" s="45"/>
      <c r="CLK86" s="45"/>
      <c r="CLL86" s="45"/>
      <c r="CLM86" s="45"/>
      <c r="CLN86" s="45"/>
      <c r="CLO86" s="45"/>
      <c r="CLP86" s="45"/>
      <c r="CLQ86" s="45"/>
      <c r="CLR86" s="45"/>
      <c r="CLS86" s="45"/>
      <c r="CLT86" s="45"/>
      <c r="CLU86" s="45"/>
      <c r="CLV86" s="45"/>
      <c r="CLW86" s="45"/>
      <c r="CLX86" s="45"/>
      <c r="CLY86" s="45"/>
      <c r="CLZ86" s="45"/>
      <c r="CMA86" s="45"/>
      <c r="CMB86" s="45"/>
      <c r="CMC86" s="45"/>
      <c r="CMD86" s="45"/>
      <c r="CME86" s="45"/>
      <c r="CMF86" s="45"/>
      <c r="CMG86" s="45"/>
      <c r="CMH86" s="45"/>
      <c r="CMI86" s="45"/>
      <c r="CMJ86" s="45"/>
      <c r="CMK86" s="45"/>
      <c r="CML86" s="45"/>
      <c r="CMM86" s="45"/>
      <c r="CMN86" s="45"/>
      <c r="CMO86" s="45"/>
      <c r="CMP86" s="45"/>
      <c r="CMQ86" s="45"/>
      <c r="CMR86" s="45"/>
      <c r="CMS86" s="45"/>
      <c r="CMT86" s="45"/>
      <c r="CMU86" s="45"/>
      <c r="CMV86" s="45"/>
      <c r="CMW86" s="45"/>
      <c r="CMX86" s="45"/>
      <c r="CMY86" s="45"/>
      <c r="CMZ86" s="45"/>
      <c r="CNA86" s="45"/>
      <c r="CNB86" s="45"/>
      <c r="CNC86" s="45"/>
      <c r="CND86" s="45"/>
      <c r="CNE86" s="45"/>
      <c r="CNF86" s="45"/>
      <c r="CNG86" s="45"/>
      <c r="CNH86" s="45"/>
      <c r="CNI86" s="45"/>
      <c r="CNJ86" s="45"/>
      <c r="CNK86" s="45"/>
      <c r="CNL86" s="45"/>
      <c r="CNM86" s="45"/>
      <c r="CNN86" s="45"/>
      <c r="CNO86" s="45"/>
      <c r="CNP86" s="45"/>
      <c r="CNQ86" s="45"/>
      <c r="CNR86" s="45"/>
      <c r="CNS86" s="45"/>
      <c r="CNT86" s="45"/>
      <c r="CNU86" s="45"/>
      <c r="CNV86" s="45"/>
      <c r="CNW86" s="45"/>
      <c r="CNX86" s="45"/>
      <c r="CNY86" s="45"/>
      <c r="CNZ86" s="45"/>
      <c r="COA86" s="45"/>
      <c r="COB86" s="45"/>
      <c r="COC86" s="45"/>
      <c r="COD86" s="45"/>
      <c r="COE86" s="45"/>
      <c r="COF86" s="45"/>
      <c r="COG86" s="45"/>
      <c r="COH86" s="45"/>
      <c r="COI86" s="45"/>
      <c r="COJ86" s="45"/>
      <c r="COK86" s="45"/>
      <c r="COL86" s="45"/>
      <c r="COM86" s="45"/>
      <c r="CON86" s="45"/>
      <c r="COO86" s="45"/>
      <c r="COP86" s="45"/>
      <c r="COQ86" s="45"/>
      <c r="COR86" s="45"/>
      <c r="COS86" s="45"/>
      <c r="COT86" s="45"/>
      <c r="COU86" s="45"/>
      <c r="COV86" s="45"/>
      <c r="COW86" s="45"/>
      <c r="COX86" s="45"/>
      <c r="COY86" s="45"/>
      <c r="COZ86" s="45"/>
      <c r="CPA86" s="45"/>
      <c r="CPB86" s="45"/>
      <c r="CPC86" s="45"/>
      <c r="CPD86" s="45"/>
      <c r="CPE86" s="45"/>
      <c r="CPF86" s="45"/>
      <c r="CPG86" s="45"/>
      <c r="CPH86" s="45"/>
      <c r="CPI86" s="45"/>
      <c r="CPJ86" s="45"/>
      <c r="CPK86" s="45"/>
      <c r="CPL86" s="45"/>
      <c r="CPM86" s="45"/>
      <c r="CPN86" s="45"/>
      <c r="CPO86" s="45"/>
      <c r="CPP86" s="45"/>
      <c r="CPQ86" s="45"/>
      <c r="CPR86" s="45"/>
      <c r="CPS86" s="45"/>
      <c r="CPT86" s="45"/>
      <c r="CPU86" s="45"/>
      <c r="CPV86" s="45"/>
      <c r="CPW86" s="45"/>
      <c r="CPX86" s="45"/>
      <c r="CPY86" s="45"/>
      <c r="CPZ86" s="45"/>
      <c r="CQA86" s="45"/>
      <c r="CQB86" s="45"/>
      <c r="CQC86" s="45"/>
      <c r="CQD86" s="45"/>
      <c r="CQE86" s="45"/>
      <c r="CQF86" s="45"/>
      <c r="CQG86" s="45"/>
      <c r="CQH86" s="45"/>
      <c r="CQI86" s="45"/>
      <c r="CQJ86" s="45"/>
      <c r="CQK86" s="45"/>
      <c r="CQL86" s="45"/>
      <c r="CQM86" s="45"/>
      <c r="CQN86" s="45"/>
      <c r="CQO86" s="45"/>
      <c r="CQP86" s="45"/>
      <c r="CQQ86" s="45"/>
      <c r="CQR86" s="45"/>
      <c r="CQS86" s="45"/>
      <c r="CQT86" s="45"/>
      <c r="CQU86" s="45"/>
      <c r="CQV86" s="45"/>
      <c r="CQW86" s="45"/>
      <c r="CQX86" s="45"/>
      <c r="CQY86" s="45"/>
      <c r="CQZ86" s="45"/>
      <c r="CRA86" s="45"/>
      <c r="CRB86" s="45"/>
      <c r="CRC86" s="45"/>
      <c r="CRD86" s="45"/>
      <c r="CRE86" s="45"/>
      <c r="CRF86" s="45"/>
      <c r="CRG86" s="45"/>
      <c r="CRH86" s="45"/>
      <c r="CRI86" s="45"/>
      <c r="CRJ86" s="45"/>
      <c r="CRK86" s="45"/>
      <c r="CRL86" s="45"/>
      <c r="CRM86" s="45"/>
      <c r="CRN86" s="45"/>
      <c r="CRO86" s="45"/>
      <c r="CRP86" s="45"/>
      <c r="CRQ86" s="45"/>
      <c r="CRR86" s="45"/>
      <c r="CRS86" s="45"/>
      <c r="CRT86" s="45"/>
      <c r="CRU86" s="45"/>
      <c r="CRV86" s="45"/>
      <c r="CRW86" s="45"/>
      <c r="CRX86" s="45"/>
      <c r="CRY86" s="45"/>
      <c r="CRZ86" s="45"/>
      <c r="CSA86" s="45"/>
      <c r="CSB86" s="45"/>
      <c r="CSC86" s="45"/>
      <c r="CSD86" s="45"/>
      <c r="CSE86" s="45"/>
      <c r="CSF86" s="45"/>
      <c r="CSG86" s="45"/>
      <c r="CSH86" s="45"/>
      <c r="CSI86" s="45"/>
      <c r="CSJ86" s="45"/>
      <c r="CSK86" s="45"/>
      <c r="CSL86" s="45"/>
      <c r="CSM86" s="45"/>
      <c r="CSN86" s="45"/>
      <c r="CSO86" s="45"/>
      <c r="CSP86" s="45"/>
      <c r="CSQ86" s="45"/>
      <c r="CSR86" s="45"/>
      <c r="CSS86" s="45"/>
      <c r="CST86" s="45"/>
      <c r="CSU86" s="45"/>
      <c r="CSV86" s="45"/>
      <c r="CSW86" s="45"/>
      <c r="CSX86" s="45"/>
      <c r="CSY86" s="45"/>
      <c r="CSZ86" s="45"/>
      <c r="CTA86" s="45"/>
      <c r="CTB86" s="45"/>
      <c r="CTC86" s="45"/>
      <c r="CTD86" s="45"/>
      <c r="CTE86" s="45"/>
      <c r="CTF86" s="45"/>
      <c r="CTG86" s="45"/>
      <c r="CTH86" s="45"/>
      <c r="CTI86" s="45"/>
      <c r="CTJ86" s="45"/>
      <c r="CTK86" s="45"/>
      <c r="CTL86" s="45"/>
      <c r="CTM86" s="45"/>
      <c r="CTN86" s="45"/>
      <c r="CTO86" s="45"/>
      <c r="CTP86" s="45"/>
      <c r="CTQ86" s="45"/>
      <c r="CTR86" s="45"/>
      <c r="CTS86" s="45"/>
      <c r="CTT86" s="45"/>
      <c r="CTU86" s="45"/>
      <c r="CTV86" s="45"/>
      <c r="CTW86" s="45"/>
      <c r="CTX86" s="45"/>
      <c r="CTY86" s="45"/>
      <c r="CTZ86" s="45"/>
      <c r="CUA86" s="45"/>
      <c r="CUB86" s="45"/>
      <c r="CUC86" s="45"/>
      <c r="CUD86" s="45"/>
      <c r="CUE86" s="45"/>
      <c r="CUF86" s="45"/>
      <c r="CUG86" s="45"/>
      <c r="CUH86" s="45"/>
      <c r="CUI86" s="45"/>
      <c r="CUJ86" s="45"/>
      <c r="CUK86" s="45"/>
      <c r="CUL86" s="45"/>
      <c r="CUM86" s="45"/>
      <c r="CUN86" s="45"/>
      <c r="CUO86" s="45"/>
      <c r="CUP86" s="45"/>
      <c r="CUQ86" s="45"/>
      <c r="CUR86" s="45"/>
      <c r="CUS86" s="45"/>
      <c r="CUT86" s="45"/>
      <c r="CUU86" s="45"/>
      <c r="CUV86" s="45"/>
      <c r="CUW86" s="45"/>
      <c r="CUX86" s="45"/>
      <c r="CUY86" s="45"/>
      <c r="CUZ86" s="45"/>
      <c r="CVA86" s="45"/>
      <c r="CVB86" s="45"/>
      <c r="CVC86" s="45"/>
      <c r="CVD86" s="45"/>
      <c r="CVE86" s="45"/>
      <c r="CVF86" s="45"/>
      <c r="CVG86" s="45"/>
      <c r="CVH86" s="45"/>
      <c r="CVI86" s="45"/>
      <c r="CVJ86" s="45"/>
      <c r="CVK86" s="45"/>
      <c r="CVL86" s="45"/>
      <c r="CVM86" s="45"/>
      <c r="CVN86" s="45"/>
      <c r="CVO86" s="45"/>
      <c r="CVP86" s="45"/>
      <c r="CVQ86" s="45"/>
      <c r="CVR86" s="45"/>
      <c r="CVS86" s="45"/>
      <c r="CVT86" s="45"/>
      <c r="CVU86" s="45"/>
      <c r="CVV86" s="45"/>
      <c r="CVW86" s="45"/>
      <c r="CVX86" s="45"/>
      <c r="CVY86" s="45"/>
      <c r="CVZ86" s="45"/>
      <c r="CWA86" s="45"/>
      <c r="CWB86" s="45"/>
      <c r="CWC86" s="45"/>
      <c r="CWD86" s="45"/>
      <c r="CWE86" s="45"/>
      <c r="CWF86" s="45"/>
      <c r="CWG86" s="45"/>
      <c r="CWH86" s="45"/>
      <c r="CWI86" s="45"/>
      <c r="CWJ86" s="45"/>
      <c r="CWK86" s="45"/>
      <c r="CWL86" s="45"/>
      <c r="CWM86" s="45"/>
      <c r="CWN86" s="45"/>
      <c r="CWO86" s="45"/>
      <c r="CWP86" s="45"/>
      <c r="CWQ86" s="45"/>
      <c r="CWR86" s="45"/>
      <c r="CWS86" s="45"/>
      <c r="CWT86" s="45"/>
      <c r="CWU86" s="45"/>
      <c r="CWV86" s="45"/>
      <c r="CWW86" s="45"/>
      <c r="CWX86" s="45"/>
      <c r="CWY86" s="45"/>
      <c r="CWZ86" s="45"/>
      <c r="CXA86" s="45"/>
      <c r="CXB86" s="45"/>
      <c r="CXC86" s="45"/>
      <c r="CXD86" s="45"/>
      <c r="CXE86" s="45"/>
      <c r="CXF86" s="45"/>
      <c r="CXG86" s="45"/>
      <c r="CXH86" s="45"/>
      <c r="CXI86" s="45"/>
      <c r="CXJ86" s="45"/>
      <c r="CXK86" s="45"/>
      <c r="CXL86" s="45"/>
      <c r="CXM86" s="45"/>
      <c r="CXN86" s="45"/>
      <c r="CXO86" s="45"/>
      <c r="CXP86" s="45"/>
      <c r="CXQ86" s="45"/>
      <c r="CXR86" s="45"/>
      <c r="CXS86" s="45"/>
      <c r="CXT86" s="45"/>
      <c r="CXU86" s="45"/>
      <c r="CXV86" s="45"/>
      <c r="CXW86" s="45"/>
      <c r="CXX86" s="45"/>
      <c r="CXY86" s="45"/>
      <c r="CXZ86" s="45"/>
      <c r="CYA86" s="45"/>
      <c r="CYB86" s="45"/>
      <c r="CYC86" s="45"/>
      <c r="CYD86" s="45"/>
      <c r="CYE86" s="45"/>
      <c r="CYF86" s="45"/>
      <c r="CYG86" s="45"/>
      <c r="CYH86" s="45"/>
      <c r="CYI86" s="45"/>
      <c r="CYJ86" s="45"/>
      <c r="CYK86" s="45"/>
      <c r="CYL86" s="45"/>
      <c r="CYM86" s="45"/>
      <c r="CYN86" s="45"/>
      <c r="CYO86" s="45"/>
      <c r="CYP86" s="45"/>
      <c r="CYQ86" s="45"/>
      <c r="CYR86" s="45"/>
      <c r="CYS86" s="45"/>
      <c r="CYT86" s="45"/>
      <c r="CYU86" s="45"/>
      <c r="CYV86" s="45"/>
      <c r="CYW86" s="45"/>
      <c r="CYX86" s="45"/>
      <c r="CYY86" s="45"/>
      <c r="CYZ86" s="45"/>
      <c r="CZA86" s="45"/>
      <c r="CZB86" s="45"/>
      <c r="CZC86" s="45"/>
      <c r="CZD86" s="45"/>
      <c r="CZE86" s="45"/>
      <c r="CZF86" s="45"/>
      <c r="CZG86" s="45"/>
      <c r="CZH86" s="45"/>
      <c r="CZI86" s="45"/>
      <c r="CZJ86" s="45"/>
      <c r="CZK86" s="45"/>
      <c r="CZL86" s="45"/>
      <c r="CZM86" s="45"/>
      <c r="CZN86" s="45"/>
      <c r="CZO86" s="45"/>
      <c r="CZP86" s="45"/>
      <c r="CZQ86" s="45"/>
      <c r="CZR86" s="45"/>
      <c r="CZS86" s="45"/>
      <c r="CZT86" s="45"/>
      <c r="CZU86" s="45"/>
      <c r="CZV86" s="45"/>
      <c r="CZW86" s="45"/>
      <c r="CZX86" s="45"/>
      <c r="CZY86" s="45"/>
      <c r="CZZ86" s="45"/>
      <c r="DAA86" s="45"/>
      <c r="DAB86" s="45"/>
      <c r="DAC86" s="45"/>
      <c r="DAD86" s="45"/>
      <c r="DAE86" s="45"/>
      <c r="DAF86" s="45"/>
      <c r="DAG86" s="45"/>
      <c r="DAH86" s="45"/>
      <c r="DAI86" s="45"/>
      <c r="DAJ86" s="45"/>
      <c r="DAK86" s="45"/>
      <c r="DAL86" s="45"/>
      <c r="DAM86" s="45"/>
      <c r="DAN86" s="45"/>
      <c r="DAO86" s="45"/>
      <c r="DAP86" s="45"/>
      <c r="DAQ86" s="45"/>
      <c r="DAR86" s="45"/>
      <c r="DAS86" s="45"/>
      <c r="DAT86" s="45"/>
      <c r="DAU86" s="45"/>
      <c r="DAV86" s="45"/>
      <c r="DAW86" s="45"/>
      <c r="DAX86" s="45"/>
      <c r="DAY86" s="45"/>
      <c r="DAZ86" s="45"/>
      <c r="DBA86" s="45"/>
      <c r="DBB86" s="45"/>
      <c r="DBC86" s="45"/>
      <c r="DBD86" s="45"/>
      <c r="DBE86" s="45"/>
      <c r="DBF86" s="45"/>
      <c r="DBG86" s="45"/>
      <c r="DBH86" s="45"/>
      <c r="DBI86" s="45"/>
      <c r="DBJ86" s="45"/>
      <c r="DBK86" s="45"/>
      <c r="DBL86" s="45"/>
      <c r="DBM86" s="45"/>
      <c r="DBN86" s="45"/>
      <c r="DBO86" s="45"/>
      <c r="DBP86" s="45"/>
      <c r="DBQ86" s="45"/>
      <c r="DBR86" s="45"/>
      <c r="DBS86" s="45"/>
      <c r="DBT86" s="45"/>
      <c r="DBU86" s="45"/>
      <c r="DBV86" s="45"/>
      <c r="DBW86" s="45"/>
      <c r="DBX86" s="45"/>
      <c r="DBY86" s="45"/>
      <c r="DBZ86" s="45"/>
      <c r="DCA86" s="45"/>
      <c r="DCB86" s="45"/>
      <c r="DCC86" s="45"/>
      <c r="DCD86" s="45"/>
      <c r="DCE86" s="45"/>
      <c r="DCF86" s="45"/>
      <c r="DCG86" s="45"/>
      <c r="DCH86" s="45"/>
      <c r="DCI86" s="45"/>
      <c r="DCJ86" s="45"/>
      <c r="DCK86" s="45"/>
      <c r="DCL86" s="45"/>
      <c r="DCM86" s="45"/>
      <c r="DCN86" s="45"/>
      <c r="DCO86" s="45"/>
      <c r="DCP86" s="45"/>
      <c r="DCQ86" s="45"/>
      <c r="DCR86" s="45"/>
      <c r="DCS86" s="45"/>
      <c r="DCT86" s="45"/>
      <c r="DCU86" s="45"/>
      <c r="DCV86" s="45"/>
      <c r="DCW86" s="45"/>
      <c r="DCX86" s="45"/>
      <c r="DCY86" s="45"/>
      <c r="DCZ86" s="45"/>
      <c r="DDA86" s="45"/>
      <c r="DDB86" s="45"/>
      <c r="DDC86" s="45"/>
      <c r="DDD86" s="45"/>
      <c r="DDE86" s="45"/>
      <c r="DDF86" s="45"/>
      <c r="DDG86" s="45"/>
      <c r="DDH86" s="45"/>
      <c r="DDI86" s="45"/>
      <c r="DDJ86" s="45"/>
      <c r="DDK86" s="45"/>
      <c r="DDL86" s="45"/>
      <c r="DDM86" s="45"/>
      <c r="DDN86" s="45"/>
      <c r="DDO86" s="45"/>
      <c r="DDP86" s="45"/>
      <c r="DDQ86" s="45"/>
      <c r="DDR86" s="45"/>
      <c r="DDS86" s="45"/>
      <c r="DDT86" s="45"/>
      <c r="DDU86" s="45"/>
      <c r="DDV86" s="45"/>
      <c r="DDW86" s="45"/>
      <c r="DDX86" s="45"/>
      <c r="DDY86" s="45"/>
      <c r="DDZ86" s="45"/>
      <c r="DEA86" s="45"/>
      <c r="DEB86" s="45"/>
      <c r="DEC86" s="45"/>
      <c r="DED86" s="45"/>
      <c r="DEE86" s="45"/>
      <c r="DEF86" s="45"/>
      <c r="DEG86" s="45"/>
      <c r="DEH86" s="45"/>
      <c r="DEI86" s="45"/>
      <c r="DEJ86" s="45"/>
      <c r="DEK86" s="45"/>
      <c r="DEL86" s="45"/>
      <c r="DEM86" s="45"/>
      <c r="DEN86" s="45"/>
      <c r="DEO86" s="45"/>
      <c r="DEP86" s="45"/>
      <c r="DEQ86" s="45"/>
      <c r="DER86" s="45"/>
      <c r="DES86" s="45"/>
      <c r="DET86" s="45"/>
      <c r="DEU86" s="45"/>
      <c r="DEV86" s="45"/>
      <c r="DEW86" s="45"/>
      <c r="DEX86" s="45"/>
      <c r="DEY86" s="45"/>
      <c r="DEZ86" s="45"/>
      <c r="DFA86" s="45"/>
      <c r="DFB86" s="45"/>
      <c r="DFC86" s="45"/>
      <c r="DFD86" s="45"/>
      <c r="DFE86" s="45"/>
      <c r="DFF86" s="45"/>
      <c r="DFG86" s="45"/>
      <c r="DFH86" s="45"/>
      <c r="DFI86" s="45"/>
      <c r="DFJ86" s="45"/>
      <c r="DFK86" s="45"/>
      <c r="DFL86" s="45"/>
      <c r="DFM86" s="45"/>
      <c r="DFN86" s="45"/>
      <c r="DFO86" s="45"/>
      <c r="DFP86" s="45"/>
      <c r="DFQ86" s="45"/>
      <c r="DFR86" s="45"/>
      <c r="DFS86" s="45"/>
      <c r="DFT86" s="45"/>
      <c r="DFU86" s="45"/>
      <c r="DFV86" s="45"/>
      <c r="DFW86" s="45"/>
      <c r="DFX86" s="45"/>
      <c r="DFY86" s="45"/>
      <c r="DFZ86" s="45"/>
      <c r="DGA86" s="45"/>
      <c r="DGB86" s="45"/>
      <c r="DGC86" s="45"/>
      <c r="DGD86" s="45"/>
      <c r="DGE86" s="45"/>
      <c r="DGF86" s="45"/>
      <c r="DGG86" s="45"/>
      <c r="DGH86" s="45"/>
      <c r="DGI86" s="45"/>
      <c r="DGJ86" s="45"/>
      <c r="DGK86" s="45"/>
      <c r="DGL86" s="45"/>
      <c r="DGM86" s="45"/>
      <c r="DGN86" s="45"/>
      <c r="DGO86" s="45"/>
      <c r="DGP86" s="45"/>
      <c r="DGQ86" s="45"/>
      <c r="DGR86" s="45"/>
      <c r="DGS86" s="45"/>
      <c r="DGT86" s="45"/>
      <c r="DGU86" s="45"/>
      <c r="DGV86" s="45"/>
      <c r="DGW86" s="45"/>
      <c r="DGX86" s="45"/>
      <c r="DGY86" s="45"/>
      <c r="DGZ86" s="45"/>
      <c r="DHA86" s="45"/>
      <c r="DHB86" s="45"/>
      <c r="DHC86" s="45"/>
      <c r="DHD86" s="45"/>
      <c r="DHE86" s="45"/>
      <c r="DHF86" s="45"/>
      <c r="DHG86" s="45"/>
      <c r="DHH86" s="45"/>
      <c r="DHI86" s="45"/>
      <c r="DHJ86" s="45"/>
      <c r="DHK86" s="45"/>
      <c r="DHL86" s="45"/>
      <c r="DHM86" s="45"/>
      <c r="DHN86" s="45"/>
      <c r="DHO86" s="45"/>
      <c r="DHP86" s="45"/>
      <c r="DHQ86" s="45"/>
      <c r="DHR86" s="45"/>
      <c r="DHS86" s="45"/>
      <c r="DHT86" s="45"/>
      <c r="DHU86" s="45"/>
      <c r="DHV86" s="45"/>
      <c r="DHW86" s="45"/>
      <c r="DHX86" s="45"/>
      <c r="DHY86" s="45"/>
      <c r="DHZ86" s="45"/>
      <c r="DIA86" s="45"/>
      <c r="DIB86" s="45"/>
      <c r="DIC86" s="45"/>
      <c r="DID86" s="45"/>
      <c r="DIE86" s="45"/>
      <c r="DIF86" s="45"/>
      <c r="DIG86" s="45"/>
      <c r="DIH86" s="45"/>
      <c r="DII86" s="45"/>
      <c r="DIJ86" s="45"/>
      <c r="DIK86" s="45"/>
      <c r="DIL86" s="45"/>
      <c r="DIM86" s="45"/>
      <c r="DIN86" s="45"/>
      <c r="DIO86" s="45"/>
      <c r="DIP86" s="45"/>
      <c r="DIQ86" s="45"/>
      <c r="DIR86" s="45"/>
      <c r="DIS86" s="45"/>
      <c r="DIT86" s="45"/>
      <c r="DIU86" s="45"/>
      <c r="DIV86" s="45"/>
      <c r="DIW86" s="45"/>
      <c r="DIX86" s="45"/>
      <c r="DIY86" s="45"/>
      <c r="DIZ86" s="45"/>
      <c r="DJA86" s="45"/>
      <c r="DJB86" s="45"/>
      <c r="DJC86" s="45"/>
      <c r="DJD86" s="45"/>
      <c r="DJE86" s="45"/>
      <c r="DJF86" s="45"/>
      <c r="DJG86" s="45"/>
      <c r="DJH86" s="45"/>
      <c r="DJI86" s="45"/>
      <c r="DJJ86" s="45"/>
      <c r="DJK86" s="45"/>
      <c r="DJL86" s="45"/>
      <c r="DJM86" s="45"/>
      <c r="DJN86" s="45"/>
      <c r="DJO86" s="45"/>
      <c r="DJP86" s="45"/>
      <c r="DJQ86" s="45"/>
      <c r="DJR86" s="45"/>
      <c r="DJS86" s="45"/>
      <c r="DJT86" s="45"/>
      <c r="DJU86" s="45"/>
      <c r="DJV86" s="45"/>
      <c r="DJW86" s="45"/>
      <c r="DJX86" s="45"/>
      <c r="DJY86" s="45"/>
      <c r="DJZ86" s="45"/>
      <c r="DKA86" s="45"/>
      <c r="DKB86" s="45"/>
      <c r="DKC86" s="45"/>
      <c r="DKD86" s="45"/>
      <c r="DKE86" s="45"/>
      <c r="DKF86" s="45"/>
      <c r="DKG86" s="45"/>
      <c r="DKH86" s="45"/>
      <c r="DKI86" s="45"/>
      <c r="DKJ86" s="45"/>
      <c r="DKK86" s="45"/>
      <c r="DKL86" s="45"/>
      <c r="DKM86" s="45"/>
      <c r="DKN86" s="45"/>
      <c r="DKO86" s="45"/>
      <c r="DKP86" s="45"/>
      <c r="DKQ86" s="45"/>
      <c r="DKR86" s="45"/>
      <c r="DKS86" s="45"/>
      <c r="DKT86" s="45"/>
      <c r="DKU86" s="45"/>
      <c r="DKV86" s="45"/>
      <c r="DKW86" s="45"/>
      <c r="DKX86" s="45"/>
      <c r="DKY86" s="45"/>
      <c r="DKZ86" s="45"/>
      <c r="DLA86" s="45"/>
      <c r="DLB86" s="45"/>
      <c r="DLC86" s="45"/>
      <c r="DLD86" s="45"/>
      <c r="DLE86" s="45"/>
      <c r="DLF86" s="45"/>
      <c r="DLG86" s="45"/>
      <c r="DLH86" s="45"/>
      <c r="DLI86" s="45"/>
      <c r="DLJ86" s="45"/>
      <c r="DLK86" s="45"/>
      <c r="DLL86" s="45"/>
      <c r="DLM86" s="45"/>
      <c r="DLN86" s="45"/>
      <c r="DLO86" s="45"/>
      <c r="DLP86" s="45"/>
      <c r="DLQ86" s="45"/>
      <c r="DLR86" s="45"/>
      <c r="DLS86" s="45"/>
      <c r="DLT86" s="45"/>
      <c r="DLU86" s="45"/>
      <c r="DLV86" s="45"/>
      <c r="DLW86" s="45"/>
      <c r="DLX86" s="45"/>
      <c r="DLY86" s="45"/>
      <c r="DLZ86" s="45"/>
      <c r="DMA86" s="45"/>
      <c r="DMB86" s="45"/>
      <c r="DMC86" s="45"/>
      <c r="DMD86" s="45"/>
      <c r="DME86" s="45"/>
      <c r="DMF86" s="45"/>
      <c r="DMG86" s="45"/>
      <c r="DMH86" s="45"/>
      <c r="DMI86" s="45"/>
      <c r="DMJ86" s="45"/>
      <c r="DMK86" s="45"/>
      <c r="DML86" s="45"/>
      <c r="DMM86" s="45"/>
      <c r="DMN86" s="45"/>
      <c r="DMO86" s="45"/>
      <c r="DMP86" s="45"/>
      <c r="DMQ86" s="45"/>
      <c r="DMR86" s="45"/>
      <c r="DMS86" s="45"/>
      <c r="DMT86" s="45"/>
      <c r="DMU86" s="45"/>
      <c r="DMV86" s="45"/>
      <c r="DMW86" s="45"/>
      <c r="DMX86" s="45"/>
      <c r="DMY86" s="45"/>
      <c r="DMZ86" s="45"/>
      <c r="DNA86" s="45"/>
      <c r="DNB86" s="45"/>
      <c r="DNC86" s="45"/>
      <c r="DND86" s="45"/>
      <c r="DNE86" s="45"/>
      <c r="DNF86" s="45"/>
      <c r="DNG86" s="45"/>
      <c r="DNH86" s="45"/>
      <c r="DNI86" s="45"/>
      <c r="DNJ86" s="45"/>
      <c r="DNK86" s="45"/>
      <c r="DNL86" s="45"/>
      <c r="DNM86" s="45"/>
      <c r="DNN86" s="45"/>
      <c r="DNO86" s="45"/>
      <c r="DNP86" s="45"/>
      <c r="DNQ86" s="45"/>
      <c r="DNR86" s="45"/>
      <c r="DNS86" s="45"/>
      <c r="DNT86" s="45"/>
      <c r="DNU86" s="45"/>
      <c r="DNV86" s="45"/>
      <c r="DNW86" s="45"/>
      <c r="DNX86" s="45"/>
      <c r="DNY86" s="45"/>
      <c r="DNZ86" s="45"/>
      <c r="DOA86" s="45"/>
      <c r="DOB86" s="45"/>
      <c r="DOC86" s="45"/>
      <c r="DOD86" s="45"/>
      <c r="DOE86" s="45"/>
      <c r="DOF86" s="45"/>
      <c r="DOG86" s="45"/>
      <c r="DOH86" s="45"/>
      <c r="DOI86" s="45"/>
      <c r="DOJ86" s="45"/>
      <c r="DOK86" s="45"/>
      <c r="DOL86" s="45"/>
      <c r="DOM86" s="45"/>
      <c r="DON86" s="45"/>
      <c r="DOO86" s="45"/>
      <c r="DOP86" s="45"/>
      <c r="DOQ86" s="45"/>
      <c r="DOR86" s="45"/>
      <c r="DOS86" s="45"/>
      <c r="DOT86" s="45"/>
      <c r="DOU86" s="45"/>
      <c r="DOV86" s="45"/>
      <c r="DOW86" s="45"/>
      <c r="DOX86" s="45"/>
      <c r="DOY86" s="45"/>
      <c r="DOZ86" s="45"/>
      <c r="DPA86" s="45"/>
      <c r="DPB86" s="45"/>
      <c r="DPC86" s="45"/>
      <c r="DPD86" s="45"/>
      <c r="DPE86" s="45"/>
      <c r="DPF86" s="45"/>
      <c r="DPG86" s="45"/>
      <c r="DPH86" s="45"/>
      <c r="DPI86" s="45"/>
      <c r="DPJ86" s="45"/>
      <c r="DPK86" s="45"/>
      <c r="DPL86" s="45"/>
      <c r="DPM86" s="45"/>
      <c r="DPN86" s="45"/>
      <c r="DPO86" s="45"/>
      <c r="DPP86" s="45"/>
      <c r="DPQ86" s="45"/>
      <c r="DPR86" s="45"/>
      <c r="DPS86" s="45"/>
      <c r="DPT86" s="45"/>
      <c r="DPU86" s="45"/>
      <c r="DPV86" s="45"/>
      <c r="DPW86" s="45"/>
      <c r="DPX86" s="45"/>
      <c r="DPY86" s="45"/>
      <c r="DPZ86" s="45"/>
      <c r="DQA86" s="45"/>
      <c r="DQB86" s="45"/>
      <c r="DQC86" s="45"/>
      <c r="DQD86" s="45"/>
      <c r="DQE86" s="45"/>
      <c r="DQF86" s="45"/>
      <c r="DQG86" s="45"/>
      <c r="DQH86" s="45"/>
      <c r="DQI86" s="45"/>
      <c r="DQJ86" s="45"/>
      <c r="DQK86" s="45"/>
      <c r="DQL86" s="45"/>
      <c r="DQM86" s="45"/>
      <c r="DQN86" s="45"/>
      <c r="DQO86" s="45"/>
      <c r="DQP86" s="45"/>
      <c r="DQQ86" s="45"/>
      <c r="DQR86" s="45"/>
      <c r="DQS86" s="45"/>
      <c r="DQT86" s="45"/>
      <c r="DQU86" s="45"/>
      <c r="DQV86" s="45"/>
      <c r="DQW86" s="45"/>
      <c r="DQX86" s="45"/>
      <c r="DQY86" s="45"/>
      <c r="DQZ86" s="45"/>
      <c r="DRA86" s="45"/>
      <c r="DRB86" s="45"/>
      <c r="DRC86" s="45"/>
      <c r="DRD86" s="45"/>
      <c r="DRE86" s="45"/>
      <c r="DRF86" s="45"/>
      <c r="DRG86" s="45"/>
      <c r="DRH86" s="45"/>
      <c r="DRI86" s="45"/>
      <c r="DRJ86" s="45"/>
      <c r="DRK86" s="45"/>
      <c r="DRL86" s="45"/>
      <c r="DRM86" s="45"/>
      <c r="DRN86" s="45"/>
      <c r="DRO86" s="45"/>
      <c r="DRP86" s="45"/>
      <c r="DRQ86" s="45"/>
      <c r="DRR86" s="45"/>
      <c r="DRS86" s="45"/>
      <c r="DRT86" s="45"/>
      <c r="DRU86" s="45"/>
      <c r="DRV86" s="45"/>
      <c r="DRW86" s="45"/>
      <c r="DRX86" s="45"/>
      <c r="DRY86" s="45"/>
      <c r="DRZ86" s="45"/>
      <c r="DSA86" s="45"/>
      <c r="DSB86" s="45"/>
      <c r="DSC86" s="45"/>
      <c r="DSD86" s="45"/>
      <c r="DSE86" s="45"/>
      <c r="DSF86" s="45"/>
      <c r="DSG86" s="45"/>
      <c r="DSH86" s="45"/>
      <c r="DSI86" s="45"/>
      <c r="DSJ86" s="45"/>
      <c r="DSK86" s="45"/>
      <c r="DSL86" s="45"/>
      <c r="DSM86" s="45"/>
      <c r="DSN86" s="45"/>
      <c r="DSO86" s="45"/>
      <c r="DSP86" s="45"/>
      <c r="DSQ86" s="45"/>
      <c r="DSR86" s="45"/>
      <c r="DSS86" s="45"/>
      <c r="DST86" s="45"/>
      <c r="DSU86" s="45"/>
      <c r="DSV86" s="45"/>
      <c r="DSW86" s="45"/>
      <c r="DSX86" s="45"/>
      <c r="DSY86" s="45"/>
      <c r="DSZ86" s="45"/>
      <c r="DTA86" s="45"/>
      <c r="DTB86" s="45"/>
      <c r="DTC86" s="45"/>
      <c r="DTD86" s="45"/>
      <c r="DTE86" s="45"/>
      <c r="DTF86" s="45"/>
      <c r="DTG86" s="45"/>
      <c r="DTH86" s="45"/>
      <c r="DTI86" s="45"/>
      <c r="DTJ86" s="45"/>
      <c r="DTK86" s="45"/>
      <c r="DTL86" s="45"/>
      <c r="DTM86" s="45"/>
      <c r="DTN86" s="45"/>
      <c r="DTO86" s="45"/>
      <c r="DTP86" s="45"/>
      <c r="DTQ86" s="45"/>
      <c r="DTR86" s="45"/>
      <c r="DTS86" s="45"/>
      <c r="DTT86" s="45"/>
      <c r="DTU86" s="45"/>
      <c r="DTV86" s="45"/>
      <c r="DTW86" s="45"/>
      <c r="DTX86" s="45"/>
      <c r="DTY86" s="45"/>
      <c r="DTZ86" s="45"/>
      <c r="DUA86" s="45"/>
      <c r="DUB86" s="45"/>
      <c r="DUC86" s="45"/>
      <c r="DUD86" s="45"/>
      <c r="DUE86" s="45"/>
      <c r="DUF86" s="45"/>
      <c r="DUG86" s="45"/>
      <c r="DUH86" s="45"/>
      <c r="DUI86" s="45"/>
      <c r="DUJ86" s="45"/>
      <c r="DUK86" s="45"/>
      <c r="DUL86" s="45"/>
      <c r="DUM86" s="45"/>
      <c r="DUN86" s="45"/>
      <c r="DUO86" s="45"/>
      <c r="DUP86" s="45"/>
      <c r="DUQ86" s="45"/>
      <c r="DUR86" s="45"/>
      <c r="DUS86" s="45"/>
      <c r="DUT86" s="45"/>
      <c r="DUU86" s="45"/>
      <c r="DUV86" s="45"/>
      <c r="DUW86" s="45"/>
      <c r="DUX86" s="45"/>
      <c r="DUY86" s="45"/>
      <c r="DUZ86" s="45"/>
      <c r="DVA86" s="45"/>
      <c r="DVB86" s="45"/>
      <c r="DVC86" s="45"/>
      <c r="DVD86" s="45"/>
      <c r="DVE86" s="45"/>
      <c r="DVF86" s="45"/>
      <c r="DVG86" s="45"/>
      <c r="DVH86" s="45"/>
      <c r="DVI86" s="45"/>
      <c r="DVJ86" s="45"/>
      <c r="DVK86" s="45"/>
      <c r="DVL86" s="45"/>
      <c r="DVM86" s="45"/>
      <c r="DVN86" s="45"/>
      <c r="DVO86" s="45"/>
      <c r="DVP86" s="45"/>
      <c r="DVQ86" s="45"/>
      <c r="DVR86" s="45"/>
      <c r="DVS86" s="45"/>
      <c r="DVT86" s="45"/>
      <c r="DVU86" s="45"/>
      <c r="DVV86" s="45"/>
      <c r="DVW86" s="45"/>
      <c r="DVX86" s="45"/>
      <c r="DVY86" s="45"/>
      <c r="DVZ86" s="45"/>
      <c r="DWA86" s="45"/>
      <c r="DWB86" s="45"/>
      <c r="DWC86" s="45"/>
      <c r="DWD86" s="45"/>
      <c r="DWE86" s="45"/>
      <c r="DWF86" s="45"/>
      <c r="DWG86" s="45"/>
      <c r="DWH86" s="45"/>
      <c r="DWI86" s="45"/>
      <c r="DWJ86" s="45"/>
      <c r="DWK86" s="45"/>
      <c r="DWL86" s="45"/>
      <c r="DWM86" s="45"/>
      <c r="DWN86" s="45"/>
      <c r="DWO86" s="45"/>
      <c r="DWP86" s="45"/>
      <c r="DWQ86" s="45"/>
      <c r="DWR86" s="45"/>
      <c r="DWS86" s="45"/>
      <c r="DWT86" s="45"/>
      <c r="DWU86" s="45"/>
      <c r="DWV86" s="45"/>
      <c r="DWW86" s="45"/>
      <c r="DWX86" s="45"/>
      <c r="DWY86" s="45"/>
      <c r="DWZ86" s="45"/>
      <c r="DXA86" s="45"/>
      <c r="DXB86" s="45"/>
      <c r="DXC86" s="45"/>
      <c r="DXD86" s="45"/>
      <c r="DXE86" s="45"/>
      <c r="DXF86" s="45"/>
      <c r="DXG86" s="45"/>
      <c r="DXH86" s="45"/>
      <c r="DXI86" s="45"/>
      <c r="DXJ86" s="45"/>
      <c r="DXK86" s="45"/>
      <c r="DXL86" s="45"/>
      <c r="DXM86" s="45"/>
      <c r="DXN86" s="45"/>
      <c r="DXO86" s="45"/>
      <c r="DXP86" s="45"/>
      <c r="DXQ86" s="45"/>
      <c r="DXR86" s="45"/>
      <c r="DXS86" s="45"/>
      <c r="DXT86" s="45"/>
      <c r="DXU86" s="45"/>
      <c r="DXV86" s="45"/>
      <c r="DXW86" s="45"/>
      <c r="DXX86" s="45"/>
      <c r="DXY86" s="45"/>
      <c r="DXZ86" s="45"/>
      <c r="DYA86" s="45"/>
      <c r="DYB86" s="45"/>
      <c r="DYC86" s="45"/>
      <c r="DYD86" s="45"/>
      <c r="DYE86" s="45"/>
      <c r="DYF86" s="45"/>
      <c r="DYG86" s="45"/>
      <c r="DYH86" s="45"/>
      <c r="DYI86" s="45"/>
      <c r="DYJ86" s="45"/>
      <c r="DYK86" s="45"/>
      <c r="DYL86" s="45"/>
      <c r="DYM86" s="45"/>
      <c r="DYN86" s="45"/>
      <c r="DYO86" s="45"/>
      <c r="DYP86" s="45"/>
      <c r="DYQ86" s="45"/>
      <c r="DYR86" s="45"/>
      <c r="DYS86" s="45"/>
      <c r="DYT86" s="45"/>
      <c r="DYU86" s="45"/>
      <c r="DYV86" s="45"/>
      <c r="DYW86" s="45"/>
      <c r="DYX86" s="45"/>
      <c r="DYY86" s="45"/>
      <c r="DYZ86" s="45"/>
      <c r="DZA86" s="45"/>
      <c r="DZB86" s="45"/>
      <c r="DZC86" s="45"/>
      <c r="DZD86" s="45"/>
      <c r="DZE86" s="45"/>
      <c r="DZF86" s="45"/>
      <c r="DZG86" s="45"/>
      <c r="DZH86" s="45"/>
      <c r="DZI86" s="45"/>
      <c r="DZJ86" s="45"/>
      <c r="DZK86" s="45"/>
      <c r="DZL86" s="45"/>
      <c r="DZM86" s="45"/>
      <c r="DZN86" s="45"/>
      <c r="DZO86" s="45"/>
      <c r="DZP86" s="45"/>
      <c r="DZQ86" s="45"/>
      <c r="DZR86" s="45"/>
      <c r="DZS86" s="45"/>
      <c r="DZT86" s="45"/>
      <c r="DZU86" s="45"/>
      <c r="DZV86" s="45"/>
      <c r="DZW86" s="45"/>
      <c r="DZX86" s="45"/>
      <c r="DZY86" s="45"/>
      <c r="DZZ86" s="45"/>
      <c r="EAA86" s="45"/>
      <c r="EAB86" s="45"/>
      <c r="EAC86" s="45"/>
      <c r="EAD86" s="45"/>
      <c r="EAE86" s="45"/>
      <c r="EAF86" s="45"/>
      <c r="EAG86" s="45"/>
      <c r="EAH86" s="45"/>
      <c r="EAI86" s="45"/>
      <c r="EAJ86" s="45"/>
      <c r="EAK86" s="45"/>
      <c r="EAL86" s="45"/>
      <c r="EAM86" s="45"/>
      <c r="EAN86" s="45"/>
      <c r="EAO86" s="45"/>
      <c r="EAP86" s="45"/>
      <c r="EAQ86" s="45"/>
      <c r="EAR86" s="45"/>
      <c r="EAS86" s="45"/>
      <c r="EAT86" s="45"/>
      <c r="EAU86" s="45"/>
      <c r="EAV86" s="45"/>
      <c r="EAW86" s="45"/>
      <c r="EAX86" s="45"/>
      <c r="EAY86" s="45"/>
      <c r="EAZ86" s="45"/>
      <c r="EBA86" s="45"/>
      <c r="EBB86" s="45"/>
      <c r="EBC86" s="45"/>
      <c r="EBD86" s="45"/>
      <c r="EBE86" s="45"/>
      <c r="EBF86" s="45"/>
      <c r="EBG86" s="45"/>
      <c r="EBH86" s="45"/>
      <c r="EBI86" s="45"/>
      <c r="EBJ86" s="45"/>
      <c r="EBK86" s="45"/>
      <c r="EBL86" s="45"/>
      <c r="EBM86" s="45"/>
      <c r="EBN86" s="45"/>
      <c r="EBO86" s="45"/>
      <c r="EBP86" s="45"/>
      <c r="EBQ86" s="45"/>
      <c r="EBR86" s="45"/>
      <c r="EBS86" s="45"/>
      <c r="EBT86" s="45"/>
      <c r="EBU86" s="45"/>
      <c r="EBV86" s="45"/>
      <c r="EBW86" s="45"/>
      <c r="EBX86" s="45"/>
      <c r="EBY86" s="45"/>
      <c r="EBZ86" s="45"/>
      <c r="ECA86" s="45"/>
      <c r="ECB86" s="45"/>
      <c r="ECC86" s="45"/>
      <c r="ECD86" s="45"/>
      <c r="ECE86" s="45"/>
      <c r="ECF86" s="45"/>
      <c r="ECG86" s="45"/>
      <c r="ECH86" s="45"/>
      <c r="ECI86" s="45"/>
      <c r="ECJ86" s="45"/>
      <c r="ECK86" s="45"/>
      <c r="ECL86" s="45"/>
      <c r="ECM86" s="45"/>
      <c r="ECN86" s="45"/>
      <c r="ECO86" s="45"/>
      <c r="ECP86" s="45"/>
      <c r="ECQ86" s="45"/>
      <c r="ECR86" s="45"/>
      <c r="ECS86" s="45"/>
      <c r="ECT86" s="45"/>
      <c r="ECU86" s="45"/>
      <c r="ECV86" s="45"/>
      <c r="ECW86" s="45"/>
      <c r="ECX86" s="45"/>
      <c r="ECY86" s="45"/>
      <c r="ECZ86" s="45"/>
      <c r="EDA86" s="45"/>
      <c r="EDB86" s="45"/>
      <c r="EDC86" s="45"/>
      <c r="EDD86" s="45"/>
      <c r="EDE86" s="45"/>
      <c r="EDF86" s="45"/>
      <c r="EDG86" s="45"/>
      <c r="EDH86" s="45"/>
      <c r="EDI86" s="45"/>
      <c r="EDJ86" s="45"/>
      <c r="EDK86" s="45"/>
      <c r="EDL86" s="45"/>
      <c r="EDM86" s="45"/>
      <c r="EDN86" s="45"/>
      <c r="EDO86" s="45"/>
      <c r="EDP86" s="45"/>
      <c r="EDQ86" s="45"/>
      <c r="EDR86" s="45"/>
      <c r="EDS86" s="45"/>
      <c r="EDT86" s="45"/>
      <c r="EDU86" s="45"/>
      <c r="EDV86" s="45"/>
      <c r="EDW86" s="45"/>
      <c r="EDX86" s="45"/>
      <c r="EDY86" s="45"/>
      <c r="EDZ86" s="45"/>
      <c r="EEA86" s="45"/>
      <c r="EEB86" s="45"/>
      <c r="EEC86" s="45"/>
      <c r="EED86" s="45"/>
      <c r="EEE86" s="45"/>
      <c r="EEF86" s="45"/>
      <c r="EEG86" s="45"/>
      <c r="EEH86" s="45"/>
      <c r="EEI86" s="45"/>
      <c r="EEJ86" s="45"/>
      <c r="EEK86" s="45"/>
      <c r="EEL86" s="45"/>
      <c r="EEM86" s="45"/>
      <c r="EEN86" s="45"/>
      <c r="EEO86" s="45"/>
      <c r="EEP86" s="45"/>
      <c r="EEQ86" s="45"/>
      <c r="EER86" s="45"/>
      <c r="EES86" s="45"/>
      <c r="EET86" s="45"/>
      <c r="EEU86" s="45"/>
      <c r="EEV86" s="45"/>
      <c r="EEW86" s="45"/>
      <c r="EEX86" s="45"/>
      <c r="EEY86" s="45"/>
      <c r="EEZ86" s="45"/>
      <c r="EFA86" s="45"/>
      <c r="EFB86" s="45"/>
      <c r="EFC86" s="45"/>
      <c r="EFD86" s="45"/>
      <c r="EFE86" s="45"/>
      <c r="EFF86" s="45"/>
      <c r="EFG86" s="45"/>
      <c r="EFH86" s="45"/>
      <c r="EFI86" s="45"/>
      <c r="EFJ86" s="45"/>
      <c r="EFK86" s="45"/>
      <c r="EFL86" s="45"/>
      <c r="EFM86" s="45"/>
      <c r="EFN86" s="45"/>
      <c r="EFO86" s="45"/>
      <c r="EFP86" s="45"/>
      <c r="EFQ86" s="45"/>
      <c r="EFR86" s="45"/>
      <c r="EFS86" s="45"/>
      <c r="EFT86" s="45"/>
      <c r="EFU86" s="45"/>
      <c r="EFV86" s="45"/>
      <c r="EFW86" s="45"/>
      <c r="EFX86" s="45"/>
      <c r="EFY86" s="45"/>
      <c r="EFZ86" s="45"/>
      <c r="EGA86" s="45"/>
      <c r="EGB86" s="45"/>
      <c r="EGC86" s="45"/>
      <c r="EGD86" s="45"/>
      <c r="EGE86" s="45"/>
      <c r="EGF86" s="45"/>
      <c r="EGG86" s="45"/>
      <c r="EGH86" s="45"/>
      <c r="EGI86" s="45"/>
      <c r="EGJ86" s="45"/>
      <c r="EGK86" s="45"/>
      <c r="EGL86" s="45"/>
      <c r="EGM86" s="45"/>
      <c r="EGN86" s="45"/>
      <c r="EGO86" s="45"/>
      <c r="EGP86" s="45"/>
      <c r="EGQ86" s="45"/>
      <c r="EGR86" s="45"/>
      <c r="EGS86" s="45"/>
      <c r="EGT86" s="45"/>
      <c r="EGU86" s="45"/>
      <c r="EGV86" s="45"/>
      <c r="EGW86" s="45"/>
      <c r="EGX86" s="45"/>
      <c r="EGY86" s="45"/>
      <c r="EGZ86" s="45"/>
      <c r="EHA86" s="45"/>
      <c r="EHB86" s="45"/>
      <c r="EHC86" s="45"/>
      <c r="EHD86" s="45"/>
      <c r="EHE86" s="45"/>
      <c r="EHF86" s="45"/>
      <c r="EHG86" s="45"/>
      <c r="EHH86" s="45"/>
      <c r="EHI86" s="45"/>
      <c r="EHJ86" s="45"/>
      <c r="EHK86" s="45"/>
      <c r="EHL86" s="45"/>
      <c r="EHM86" s="45"/>
      <c r="EHN86" s="45"/>
      <c r="EHO86" s="45"/>
      <c r="EHP86" s="45"/>
      <c r="EHQ86" s="45"/>
      <c r="EHR86" s="45"/>
      <c r="EHS86" s="45"/>
      <c r="EHT86" s="45"/>
      <c r="EHU86" s="45"/>
      <c r="EHV86" s="45"/>
      <c r="EHW86" s="45"/>
      <c r="EHX86" s="45"/>
      <c r="EHY86" s="45"/>
      <c r="EHZ86" s="45"/>
      <c r="EIA86" s="45"/>
      <c r="EIB86" s="45"/>
      <c r="EIC86" s="45"/>
      <c r="EID86" s="45"/>
      <c r="EIE86" s="45"/>
      <c r="EIF86" s="45"/>
      <c r="EIG86" s="45"/>
      <c r="EIH86" s="45"/>
      <c r="EII86" s="45"/>
      <c r="EIJ86" s="45"/>
      <c r="EIK86" s="45"/>
      <c r="EIL86" s="45"/>
      <c r="EIM86" s="45"/>
      <c r="EIN86" s="45"/>
      <c r="EIO86" s="45"/>
      <c r="EIP86" s="45"/>
      <c r="EIQ86" s="45"/>
      <c r="EIR86" s="45"/>
      <c r="EIS86" s="45"/>
      <c r="EIT86" s="45"/>
      <c r="EIU86" s="45"/>
      <c r="EIV86" s="45"/>
      <c r="EIW86" s="45"/>
      <c r="EIX86" s="45"/>
      <c r="EIY86" s="45"/>
      <c r="EIZ86" s="45"/>
      <c r="EJA86" s="45"/>
      <c r="EJB86" s="45"/>
      <c r="EJC86" s="45"/>
      <c r="EJD86" s="45"/>
      <c r="EJE86" s="45"/>
      <c r="EJF86" s="45"/>
      <c r="EJG86" s="45"/>
      <c r="EJH86" s="45"/>
      <c r="EJI86" s="45"/>
      <c r="EJJ86" s="45"/>
      <c r="EJK86" s="45"/>
      <c r="EJL86" s="45"/>
      <c r="EJM86" s="45"/>
      <c r="EJN86" s="45"/>
      <c r="EJO86" s="45"/>
      <c r="EJP86" s="45"/>
      <c r="EJQ86" s="45"/>
      <c r="EJR86" s="45"/>
      <c r="EJS86" s="45"/>
      <c r="EJT86" s="45"/>
      <c r="EJU86" s="45"/>
      <c r="EJV86" s="45"/>
      <c r="EJW86" s="45"/>
      <c r="EJX86" s="45"/>
      <c r="EJY86" s="45"/>
      <c r="EJZ86" s="45"/>
      <c r="EKA86" s="45"/>
      <c r="EKB86" s="45"/>
      <c r="EKC86" s="45"/>
      <c r="EKD86" s="45"/>
      <c r="EKE86" s="45"/>
      <c r="EKF86" s="45"/>
      <c r="EKG86" s="45"/>
      <c r="EKH86" s="45"/>
      <c r="EKI86" s="45"/>
      <c r="EKJ86" s="45"/>
      <c r="EKK86" s="45"/>
      <c r="EKL86" s="45"/>
      <c r="EKM86" s="45"/>
      <c r="EKN86" s="45"/>
      <c r="EKO86" s="45"/>
      <c r="EKP86" s="45"/>
      <c r="EKQ86" s="45"/>
      <c r="EKR86" s="45"/>
      <c r="EKS86" s="45"/>
      <c r="EKT86" s="45"/>
      <c r="EKU86" s="45"/>
      <c r="EKV86" s="45"/>
      <c r="EKW86" s="45"/>
      <c r="EKX86" s="45"/>
      <c r="EKY86" s="45"/>
      <c r="EKZ86" s="45"/>
      <c r="ELA86" s="45"/>
      <c r="ELB86" s="45"/>
      <c r="ELC86" s="45"/>
      <c r="ELD86" s="45"/>
      <c r="ELE86" s="45"/>
      <c r="ELF86" s="45"/>
      <c r="ELG86" s="45"/>
      <c r="ELH86" s="45"/>
      <c r="ELI86" s="45"/>
      <c r="ELJ86" s="45"/>
      <c r="ELK86" s="45"/>
      <c r="ELL86" s="45"/>
      <c r="ELM86" s="45"/>
      <c r="ELN86" s="45"/>
      <c r="ELO86" s="45"/>
      <c r="ELP86" s="45"/>
      <c r="ELQ86" s="45"/>
      <c r="ELR86" s="45"/>
      <c r="ELS86" s="45"/>
      <c r="ELT86" s="45"/>
      <c r="ELU86" s="45"/>
      <c r="ELV86" s="45"/>
      <c r="ELW86" s="45"/>
      <c r="ELX86" s="45"/>
      <c r="ELY86" s="45"/>
      <c r="ELZ86" s="45"/>
      <c r="EMA86" s="45"/>
      <c r="EMB86" s="45"/>
      <c r="EMC86" s="45"/>
      <c r="EMD86" s="45"/>
      <c r="EME86" s="45"/>
      <c r="EMF86" s="45"/>
      <c r="EMG86" s="45"/>
      <c r="EMH86" s="45"/>
      <c r="EMI86" s="45"/>
      <c r="EMJ86" s="45"/>
      <c r="EMK86" s="45"/>
      <c r="EML86" s="45"/>
      <c r="EMM86" s="45"/>
      <c r="EMN86" s="45"/>
      <c r="EMO86" s="45"/>
      <c r="EMP86" s="45"/>
      <c r="EMQ86" s="45"/>
      <c r="EMR86" s="45"/>
      <c r="EMS86" s="45"/>
      <c r="EMT86" s="45"/>
      <c r="EMU86" s="45"/>
      <c r="EMV86" s="45"/>
      <c r="EMW86" s="45"/>
      <c r="EMX86" s="45"/>
      <c r="EMY86" s="45"/>
      <c r="EMZ86" s="45"/>
      <c r="ENA86" s="45"/>
      <c r="ENB86" s="45"/>
      <c r="ENC86" s="45"/>
      <c r="END86" s="45"/>
      <c r="ENE86" s="45"/>
      <c r="ENF86" s="45"/>
      <c r="ENG86" s="45"/>
      <c r="ENH86" s="45"/>
      <c r="ENI86" s="45"/>
      <c r="ENJ86" s="45"/>
      <c r="ENK86" s="45"/>
      <c r="ENL86" s="45"/>
      <c r="ENM86" s="45"/>
      <c r="ENN86" s="45"/>
      <c r="ENO86" s="45"/>
      <c r="ENP86" s="45"/>
      <c r="ENQ86" s="45"/>
      <c r="ENR86" s="45"/>
      <c r="ENS86" s="45"/>
      <c r="ENT86" s="45"/>
      <c r="ENU86" s="45"/>
      <c r="ENV86" s="45"/>
      <c r="ENW86" s="45"/>
      <c r="ENX86" s="45"/>
      <c r="ENY86" s="45"/>
      <c r="ENZ86" s="45"/>
      <c r="EOA86" s="45"/>
      <c r="EOB86" s="45"/>
      <c r="EOC86" s="45"/>
      <c r="EOD86" s="45"/>
      <c r="EOE86" s="45"/>
      <c r="EOF86" s="45"/>
      <c r="EOG86" s="45"/>
      <c r="EOH86" s="45"/>
      <c r="EOI86" s="45"/>
      <c r="EOJ86" s="45"/>
      <c r="EOK86" s="45"/>
      <c r="EOL86" s="45"/>
      <c r="EOM86" s="45"/>
      <c r="EON86" s="45"/>
      <c r="EOO86" s="45"/>
      <c r="EOP86" s="45"/>
      <c r="EOQ86" s="45"/>
      <c r="EOR86" s="45"/>
      <c r="EOS86" s="45"/>
      <c r="EOT86" s="45"/>
      <c r="EOU86" s="45"/>
      <c r="EOV86" s="45"/>
      <c r="EOW86" s="45"/>
      <c r="EOX86" s="45"/>
      <c r="EOY86" s="45"/>
      <c r="EOZ86" s="45"/>
      <c r="EPA86" s="45"/>
      <c r="EPB86" s="45"/>
      <c r="EPC86" s="45"/>
      <c r="EPD86" s="45"/>
      <c r="EPE86" s="45"/>
      <c r="EPF86" s="45"/>
      <c r="EPG86" s="45"/>
      <c r="EPH86" s="45"/>
      <c r="EPI86" s="45"/>
      <c r="EPJ86" s="45"/>
      <c r="EPK86" s="45"/>
      <c r="EPL86" s="45"/>
      <c r="EPM86" s="45"/>
      <c r="EPN86" s="45"/>
      <c r="EPO86" s="45"/>
      <c r="EPP86" s="45"/>
      <c r="EPQ86" s="45"/>
      <c r="EPR86" s="45"/>
      <c r="EPS86" s="45"/>
      <c r="EPT86" s="45"/>
      <c r="EPU86" s="45"/>
      <c r="EPV86" s="45"/>
      <c r="EPW86" s="45"/>
      <c r="EPX86" s="45"/>
      <c r="EPY86" s="45"/>
      <c r="EPZ86" s="45"/>
      <c r="EQA86" s="45"/>
      <c r="EQB86" s="45"/>
      <c r="EQC86" s="45"/>
      <c r="EQD86" s="45"/>
      <c r="EQE86" s="45"/>
      <c r="EQF86" s="45"/>
      <c r="EQG86" s="45"/>
      <c r="EQH86" s="45"/>
      <c r="EQI86" s="45"/>
      <c r="EQJ86" s="45"/>
      <c r="EQK86" s="45"/>
      <c r="EQL86" s="45"/>
      <c r="EQM86" s="45"/>
      <c r="EQN86" s="45"/>
      <c r="EQO86" s="45"/>
      <c r="EQP86" s="45"/>
      <c r="EQQ86" s="45"/>
      <c r="EQR86" s="45"/>
      <c r="EQS86" s="45"/>
      <c r="EQT86" s="45"/>
      <c r="EQU86" s="45"/>
      <c r="EQV86" s="45"/>
      <c r="EQW86" s="45"/>
      <c r="EQX86" s="45"/>
      <c r="EQY86" s="45"/>
      <c r="EQZ86" s="45"/>
      <c r="ERA86" s="45"/>
      <c r="ERB86" s="45"/>
      <c r="ERC86" s="45"/>
      <c r="ERD86" s="45"/>
      <c r="ERE86" s="45"/>
      <c r="ERF86" s="45"/>
      <c r="ERG86" s="45"/>
      <c r="ERH86" s="45"/>
      <c r="ERI86" s="45"/>
      <c r="ERJ86" s="45"/>
      <c r="ERK86" s="45"/>
      <c r="ERL86" s="45"/>
      <c r="ERM86" s="45"/>
      <c r="ERN86" s="45"/>
      <c r="ERO86" s="45"/>
      <c r="ERP86" s="45"/>
      <c r="ERQ86" s="45"/>
      <c r="ERR86" s="45"/>
      <c r="ERS86" s="45"/>
      <c r="ERT86" s="45"/>
      <c r="ERU86" s="45"/>
      <c r="ERV86" s="45"/>
      <c r="ERW86" s="45"/>
      <c r="ERX86" s="45"/>
      <c r="ERY86" s="45"/>
      <c r="ERZ86" s="45"/>
      <c r="ESA86" s="45"/>
      <c r="ESB86" s="45"/>
      <c r="ESC86" s="45"/>
      <c r="ESD86" s="45"/>
      <c r="ESE86" s="45"/>
      <c r="ESF86" s="45"/>
      <c r="ESG86" s="45"/>
      <c r="ESH86" s="45"/>
      <c r="ESI86" s="45"/>
      <c r="ESJ86" s="45"/>
      <c r="ESK86" s="45"/>
      <c r="ESL86" s="45"/>
      <c r="ESM86" s="45"/>
      <c r="ESN86" s="45"/>
      <c r="ESO86" s="45"/>
      <c r="ESP86" s="45"/>
      <c r="ESQ86" s="45"/>
      <c r="ESR86" s="45"/>
      <c r="ESS86" s="45"/>
      <c r="EST86" s="45"/>
      <c r="ESU86" s="45"/>
      <c r="ESV86" s="45"/>
      <c r="ESW86" s="45"/>
      <c r="ESX86" s="45"/>
      <c r="ESY86" s="45"/>
      <c r="ESZ86" s="45"/>
      <c r="ETA86" s="45"/>
      <c r="ETB86" s="45"/>
      <c r="ETC86" s="45"/>
      <c r="ETD86" s="45"/>
      <c r="ETE86" s="45"/>
      <c r="ETF86" s="45"/>
      <c r="ETG86" s="45"/>
      <c r="ETH86" s="45"/>
      <c r="ETI86" s="45"/>
      <c r="ETJ86" s="45"/>
      <c r="ETK86" s="45"/>
      <c r="ETL86" s="45"/>
      <c r="ETM86" s="45"/>
      <c r="ETN86" s="45"/>
      <c r="ETO86" s="45"/>
      <c r="ETP86" s="45"/>
      <c r="ETQ86" s="45"/>
      <c r="ETR86" s="45"/>
      <c r="ETS86" s="45"/>
      <c r="ETT86" s="45"/>
      <c r="ETU86" s="45"/>
      <c r="ETV86" s="45"/>
      <c r="ETW86" s="45"/>
      <c r="ETX86" s="45"/>
      <c r="ETY86" s="45"/>
      <c r="ETZ86" s="45"/>
      <c r="EUA86" s="45"/>
      <c r="EUB86" s="45"/>
      <c r="EUC86" s="45"/>
      <c r="EUD86" s="45"/>
      <c r="EUE86" s="45"/>
      <c r="EUF86" s="45"/>
      <c r="EUG86" s="45"/>
      <c r="EUH86" s="45"/>
      <c r="EUI86" s="45"/>
      <c r="EUJ86" s="45"/>
      <c r="EUK86" s="45"/>
      <c r="EUL86" s="45"/>
      <c r="EUM86" s="45"/>
      <c r="EUN86" s="45"/>
      <c r="EUO86" s="45"/>
      <c r="EUP86" s="45"/>
      <c r="EUQ86" s="45"/>
      <c r="EUR86" s="45"/>
      <c r="EUS86" s="45"/>
      <c r="EUT86" s="45"/>
      <c r="EUU86" s="45"/>
      <c r="EUV86" s="45"/>
      <c r="EUW86" s="45"/>
      <c r="EUX86" s="45"/>
      <c r="EUY86" s="45"/>
      <c r="EUZ86" s="45"/>
      <c r="EVA86" s="45"/>
      <c r="EVB86" s="45"/>
      <c r="EVC86" s="45"/>
      <c r="EVD86" s="45"/>
      <c r="EVE86" s="45"/>
      <c r="EVF86" s="45"/>
      <c r="EVG86" s="45"/>
      <c r="EVH86" s="45"/>
      <c r="EVI86" s="45"/>
      <c r="EVJ86" s="45"/>
      <c r="EVK86" s="45"/>
      <c r="EVL86" s="45"/>
      <c r="EVM86" s="45"/>
      <c r="EVN86" s="45"/>
      <c r="EVO86" s="45"/>
      <c r="EVP86" s="45"/>
      <c r="EVQ86" s="45"/>
      <c r="EVR86" s="45"/>
      <c r="EVS86" s="45"/>
      <c r="EVT86" s="45"/>
      <c r="EVU86" s="45"/>
      <c r="EVV86" s="45"/>
      <c r="EVW86" s="45"/>
      <c r="EVX86" s="45"/>
      <c r="EVY86" s="45"/>
      <c r="EVZ86" s="45"/>
      <c r="EWA86" s="45"/>
      <c r="EWB86" s="45"/>
      <c r="EWC86" s="45"/>
      <c r="EWD86" s="45"/>
      <c r="EWE86" s="45"/>
      <c r="EWF86" s="45"/>
      <c r="EWG86" s="45"/>
      <c r="EWH86" s="45"/>
      <c r="EWI86" s="45"/>
      <c r="EWJ86" s="45"/>
      <c r="EWK86" s="45"/>
      <c r="EWL86" s="45"/>
      <c r="EWM86" s="45"/>
      <c r="EWN86" s="45"/>
      <c r="EWO86" s="45"/>
      <c r="EWP86" s="45"/>
      <c r="EWQ86" s="45"/>
      <c r="EWR86" s="45"/>
      <c r="EWS86" s="45"/>
      <c r="EWT86" s="45"/>
      <c r="EWU86" s="45"/>
      <c r="EWV86" s="45"/>
      <c r="EWW86" s="45"/>
      <c r="EWX86" s="45"/>
      <c r="EWY86" s="45"/>
      <c r="EWZ86" s="45"/>
      <c r="EXA86" s="45"/>
      <c r="EXB86" s="45"/>
      <c r="EXC86" s="45"/>
      <c r="EXD86" s="45"/>
      <c r="EXE86" s="45"/>
      <c r="EXF86" s="45"/>
      <c r="EXG86" s="45"/>
      <c r="EXH86" s="45"/>
      <c r="EXI86" s="45"/>
      <c r="EXJ86" s="45"/>
      <c r="EXK86" s="45"/>
      <c r="EXL86" s="45"/>
      <c r="EXM86" s="45"/>
      <c r="EXN86" s="45"/>
      <c r="EXO86" s="45"/>
      <c r="EXP86" s="45"/>
      <c r="EXQ86" s="45"/>
      <c r="EXR86" s="45"/>
      <c r="EXS86" s="45"/>
      <c r="EXT86" s="45"/>
      <c r="EXU86" s="45"/>
      <c r="EXV86" s="45"/>
      <c r="EXW86" s="45"/>
      <c r="EXX86" s="45"/>
      <c r="EXY86" s="45"/>
      <c r="EXZ86" s="45"/>
      <c r="EYA86" s="45"/>
      <c r="EYB86" s="45"/>
      <c r="EYC86" s="45"/>
      <c r="EYD86" s="45"/>
      <c r="EYE86" s="45"/>
      <c r="EYF86" s="45"/>
      <c r="EYG86" s="45"/>
      <c r="EYH86" s="45"/>
      <c r="EYI86" s="45"/>
      <c r="EYJ86" s="45"/>
      <c r="EYK86" s="45"/>
      <c r="EYL86" s="45"/>
      <c r="EYM86" s="45"/>
      <c r="EYN86" s="45"/>
      <c r="EYO86" s="45"/>
      <c r="EYP86" s="45"/>
      <c r="EYQ86" s="45"/>
      <c r="EYR86" s="45"/>
      <c r="EYS86" s="45"/>
      <c r="EYT86" s="45"/>
      <c r="EYU86" s="45"/>
      <c r="EYV86" s="45"/>
      <c r="EYW86" s="45"/>
      <c r="EYX86" s="45"/>
      <c r="EYY86" s="45"/>
      <c r="EYZ86" s="45"/>
      <c r="EZA86" s="45"/>
      <c r="EZB86" s="45"/>
      <c r="EZC86" s="45"/>
      <c r="EZD86" s="45"/>
      <c r="EZE86" s="45"/>
      <c r="EZF86" s="45"/>
      <c r="EZG86" s="45"/>
      <c r="EZH86" s="45"/>
      <c r="EZI86" s="45"/>
      <c r="EZJ86" s="45"/>
      <c r="EZK86" s="45"/>
      <c r="EZL86" s="45"/>
      <c r="EZM86" s="45"/>
      <c r="EZN86" s="45"/>
      <c r="EZO86" s="45"/>
      <c r="EZP86" s="45"/>
      <c r="EZQ86" s="45"/>
      <c r="EZR86" s="45"/>
      <c r="EZS86" s="45"/>
      <c r="EZT86" s="45"/>
      <c r="EZU86" s="45"/>
      <c r="EZV86" s="45"/>
      <c r="EZW86" s="45"/>
      <c r="EZX86" s="45"/>
      <c r="EZY86" s="45"/>
      <c r="EZZ86" s="45"/>
      <c r="FAA86" s="45"/>
      <c r="FAB86" s="45"/>
      <c r="FAC86" s="45"/>
      <c r="FAD86" s="45"/>
      <c r="FAE86" s="45"/>
      <c r="FAF86" s="45"/>
      <c r="FAG86" s="45"/>
      <c r="FAH86" s="45"/>
      <c r="FAI86" s="45"/>
      <c r="FAJ86" s="45"/>
      <c r="FAK86" s="45"/>
      <c r="FAL86" s="45"/>
      <c r="FAM86" s="45"/>
      <c r="FAN86" s="45"/>
      <c r="FAO86" s="45"/>
      <c r="FAP86" s="45"/>
      <c r="FAQ86" s="45"/>
      <c r="FAR86" s="45"/>
      <c r="FAS86" s="45"/>
      <c r="FAT86" s="45"/>
      <c r="FAU86" s="45"/>
      <c r="FAV86" s="45"/>
      <c r="FAW86" s="45"/>
      <c r="FAX86" s="45"/>
      <c r="FAY86" s="45"/>
      <c r="FAZ86" s="45"/>
      <c r="FBA86" s="45"/>
      <c r="FBB86" s="45"/>
      <c r="FBC86" s="45"/>
      <c r="FBD86" s="45"/>
      <c r="FBE86" s="45"/>
      <c r="FBF86" s="45"/>
      <c r="FBG86" s="45"/>
      <c r="FBH86" s="45"/>
      <c r="FBI86" s="45"/>
      <c r="FBJ86" s="45"/>
      <c r="FBK86" s="45"/>
      <c r="FBL86" s="45"/>
      <c r="FBM86" s="45"/>
      <c r="FBN86" s="45"/>
      <c r="FBO86" s="45"/>
      <c r="FBP86" s="45"/>
      <c r="FBQ86" s="45"/>
      <c r="FBR86" s="45"/>
      <c r="FBS86" s="45"/>
      <c r="FBT86" s="45"/>
      <c r="FBU86" s="45"/>
      <c r="FBV86" s="45"/>
      <c r="FBW86" s="45"/>
      <c r="FBX86" s="45"/>
      <c r="FBY86" s="45"/>
      <c r="FBZ86" s="45"/>
      <c r="FCA86" s="45"/>
      <c r="FCB86" s="45"/>
      <c r="FCC86" s="45"/>
      <c r="FCD86" s="45"/>
      <c r="FCE86" s="45"/>
      <c r="FCF86" s="45"/>
      <c r="FCG86" s="45"/>
      <c r="FCH86" s="45"/>
      <c r="FCI86" s="45"/>
      <c r="FCJ86" s="45"/>
      <c r="FCK86" s="45"/>
      <c r="FCL86" s="45"/>
      <c r="FCM86" s="45"/>
      <c r="FCN86" s="45"/>
      <c r="FCO86" s="45"/>
      <c r="FCP86" s="45"/>
      <c r="FCQ86" s="45"/>
      <c r="FCR86" s="45"/>
      <c r="FCS86" s="45"/>
      <c r="FCT86" s="45"/>
      <c r="FCU86" s="45"/>
      <c r="FCV86" s="45"/>
      <c r="FCW86" s="45"/>
      <c r="FCX86" s="45"/>
      <c r="FCY86" s="45"/>
      <c r="FCZ86" s="45"/>
      <c r="FDA86" s="45"/>
      <c r="FDB86" s="45"/>
      <c r="FDC86" s="45"/>
      <c r="FDD86" s="45"/>
      <c r="FDE86" s="45"/>
      <c r="FDF86" s="45"/>
      <c r="FDG86" s="45"/>
      <c r="FDH86" s="45"/>
      <c r="FDI86" s="45"/>
      <c r="FDJ86" s="45"/>
      <c r="FDK86" s="45"/>
      <c r="FDL86" s="45"/>
      <c r="FDM86" s="45"/>
      <c r="FDN86" s="45"/>
      <c r="FDO86" s="45"/>
      <c r="FDP86" s="45"/>
      <c r="FDQ86" s="45"/>
      <c r="FDR86" s="45"/>
      <c r="FDS86" s="45"/>
      <c r="FDT86" s="45"/>
      <c r="FDU86" s="45"/>
      <c r="FDV86" s="45"/>
      <c r="FDW86" s="45"/>
      <c r="FDX86" s="45"/>
      <c r="FDY86" s="45"/>
      <c r="FDZ86" s="45"/>
      <c r="FEA86" s="45"/>
      <c r="FEB86" s="45"/>
      <c r="FEC86" s="45"/>
      <c r="FED86" s="45"/>
      <c r="FEE86" s="45"/>
      <c r="FEF86" s="45"/>
      <c r="FEG86" s="45"/>
      <c r="FEH86" s="45"/>
      <c r="FEI86" s="45"/>
      <c r="FEJ86" s="45"/>
      <c r="FEK86" s="45"/>
      <c r="FEL86" s="45"/>
      <c r="FEM86" s="45"/>
      <c r="FEN86" s="45"/>
      <c r="FEO86" s="45"/>
      <c r="FEP86" s="45"/>
      <c r="FEQ86" s="45"/>
      <c r="FER86" s="45"/>
      <c r="FES86" s="45"/>
      <c r="FET86" s="45"/>
      <c r="FEU86" s="45"/>
      <c r="FEV86" s="45"/>
      <c r="FEW86" s="45"/>
      <c r="FEX86" s="45"/>
      <c r="FEY86" s="45"/>
      <c r="FEZ86" s="45"/>
      <c r="FFA86" s="45"/>
      <c r="FFB86" s="45"/>
      <c r="FFC86" s="45"/>
      <c r="FFD86" s="45"/>
      <c r="FFE86" s="45"/>
      <c r="FFF86" s="45"/>
      <c r="FFG86" s="45"/>
      <c r="FFH86" s="45"/>
      <c r="FFI86" s="45"/>
      <c r="FFJ86" s="45"/>
      <c r="FFK86" s="45"/>
      <c r="FFL86" s="45"/>
      <c r="FFM86" s="45"/>
      <c r="FFN86" s="45"/>
      <c r="FFO86" s="45"/>
      <c r="FFP86" s="45"/>
      <c r="FFQ86" s="45"/>
      <c r="FFR86" s="45"/>
      <c r="FFS86" s="45"/>
      <c r="FFT86" s="45"/>
      <c r="FFU86" s="45"/>
      <c r="FFV86" s="45"/>
      <c r="FFW86" s="45"/>
      <c r="FFX86" s="45"/>
      <c r="FFY86" s="45"/>
      <c r="FFZ86" s="45"/>
      <c r="FGA86" s="45"/>
      <c r="FGB86" s="45"/>
      <c r="FGC86" s="45"/>
      <c r="FGD86" s="45"/>
      <c r="FGE86" s="45"/>
      <c r="FGF86" s="45"/>
      <c r="FGG86" s="45"/>
      <c r="FGH86" s="45"/>
      <c r="FGI86" s="45"/>
      <c r="FGJ86" s="45"/>
      <c r="FGK86" s="45"/>
      <c r="FGL86" s="45"/>
      <c r="FGM86" s="45"/>
      <c r="FGN86" s="45"/>
      <c r="FGO86" s="45"/>
      <c r="FGP86" s="45"/>
      <c r="FGQ86" s="45"/>
      <c r="FGR86" s="45"/>
      <c r="FGS86" s="45"/>
      <c r="FGT86" s="45"/>
      <c r="FGU86" s="45"/>
      <c r="FGV86" s="45"/>
      <c r="FGW86" s="45"/>
      <c r="FGX86" s="45"/>
      <c r="FGY86" s="45"/>
      <c r="FGZ86" s="45"/>
      <c r="FHA86" s="45"/>
      <c r="FHB86" s="45"/>
      <c r="FHC86" s="45"/>
      <c r="FHD86" s="45"/>
      <c r="FHE86" s="45"/>
      <c r="FHF86" s="45"/>
      <c r="FHG86" s="45"/>
      <c r="FHH86" s="45"/>
      <c r="FHI86" s="45"/>
      <c r="FHJ86" s="45"/>
      <c r="FHK86" s="45"/>
      <c r="FHL86" s="45"/>
      <c r="FHM86" s="45"/>
      <c r="FHN86" s="45"/>
      <c r="FHO86" s="45"/>
      <c r="FHP86" s="45"/>
      <c r="FHQ86" s="45"/>
      <c r="FHR86" s="45"/>
      <c r="FHS86" s="45"/>
      <c r="FHT86" s="45"/>
      <c r="FHU86" s="45"/>
      <c r="FHV86" s="45"/>
      <c r="FHW86" s="45"/>
      <c r="FHX86" s="45"/>
      <c r="FHY86" s="45"/>
      <c r="FHZ86" s="45"/>
      <c r="FIA86" s="45"/>
      <c r="FIB86" s="45"/>
      <c r="FIC86" s="45"/>
      <c r="FID86" s="45"/>
      <c r="FIE86" s="45"/>
      <c r="FIF86" s="45"/>
      <c r="FIG86" s="45"/>
      <c r="FIH86" s="45"/>
      <c r="FII86" s="45"/>
      <c r="FIJ86" s="45"/>
      <c r="FIK86" s="45"/>
      <c r="FIL86" s="45"/>
      <c r="FIM86" s="45"/>
      <c r="FIN86" s="45"/>
      <c r="FIO86" s="45"/>
      <c r="FIP86" s="45"/>
      <c r="FIQ86" s="45"/>
      <c r="FIR86" s="45"/>
      <c r="FIS86" s="45"/>
      <c r="FIT86" s="45"/>
      <c r="FIU86" s="45"/>
      <c r="FIV86" s="45"/>
      <c r="FIW86" s="45"/>
      <c r="FIX86" s="45"/>
      <c r="FIY86" s="45"/>
      <c r="FIZ86" s="45"/>
      <c r="FJA86" s="45"/>
      <c r="FJB86" s="45"/>
      <c r="FJC86" s="45"/>
      <c r="FJD86" s="45"/>
      <c r="FJE86" s="45"/>
      <c r="FJF86" s="45"/>
      <c r="FJG86" s="45"/>
      <c r="FJH86" s="45"/>
      <c r="FJI86" s="45"/>
      <c r="FJJ86" s="45"/>
      <c r="FJK86" s="45"/>
      <c r="FJL86" s="45"/>
      <c r="FJM86" s="45"/>
      <c r="FJN86" s="45"/>
      <c r="FJO86" s="45"/>
      <c r="FJP86" s="45"/>
      <c r="FJQ86" s="45"/>
      <c r="FJR86" s="45"/>
      <c r="FJS86" s="45"/>
      <c r="FJT86" s="45"/>
      <c r="FJU86" s="45"/>
      <c r="FJV86" s="45"/>
      <c r="FJW86" s="45"/>
      <c r="FJX86" s="45"/>
      <c r="FJY86" s="45"/>
      <c r="FJZ86" s="45"/>
      <c r="FKA86" s="45"/>
      <c r="FKB86" s="45"/>
      <c r="FKC86" s="45"/>
      <c r="FKD86" s="45"/>
      <c r="FKE86" s="45"/>
      <c r="FKF86" s="45"/>
      <c r="FKG86" s="45"/>
      <c r="FKH86" s="45"/>
      <c r="FKI86" s="45"/>
      <c r="FKJ86" s="45"/>
      <c r="FKK86" s="45"/>
      <c r="FKL86" s="45"/>
      <c r="FKM86" s="45"/>
      <c r="FKN86" s="45"/>
      <c r="FKO86" s="45"/>
      <c r="FKP86" s="45"/>
      <c r="FKQ86" s="45"/>
      <c r="FKR86" s="45"/>
      <c r="FKS86" s="45"/>
      <c r="FKT86" s="45"/>
      <c r="FKU86" s="45"/>
      <c r="FKV86" s="45"/>
      <c r="FKW86" s="45"/>
      <c r="FKX86" s="45"/>
      <c r="FKY86" s="45"/>
      <c r="FKZ86" s="45"/>
      <c r="FLA86" s="45"/>
      <c r="FLB86" s="45"/>
      <c r="FLC86" s="45"/>
      <c r="FLD86" s="45"/>
      <c r="FLE86" s="45"/>
      <c r="FLF86" s="45"/>
      <c r="FLG86" s="45"/>
      <c r="FLH86" s="45"/>
      <c r="FLI86" s="45"/>
      <c r="FLJ86" s="45"/>
      <c r="FLK86" s="45"/>
      <c r="FLL86" s="45"/>
      <c r="FLM86" s="45"/>
      <c r="FLN86" s="45"/>
      <c r="FLO86" s="45"/>
      <c r="FLP86" s="45"/>
      <c r="FLQ86" s="45"/>
      <c r="FLR86" s="45"/>
      <c r="FLS86" s="45"/>
      <c r="FLT86" s="45"/>
      <c r="FLU86" s="45"/>
      <c r="FLV86" s="45"/>
      <c r="FLW86" s="45"/>
      <c r="FLX86" s="45"/>
      <c r="FLY86" s="45"/>
      <c r="FLZ86" s="45"/>
      <c r="FMA86" s="45"/>
      <c r="FMB86" s="45"/>
      <c r="FMC86" s="45"/>
      <c r="FMD86" s="45"/>
      <c r="FME86" s="45"/>
      <c r="FMF86" s="45"/>
      <c r="FMG86" s="45"/>
      <c r="FMH86" s="45"/>
      <c r="FMI86" s="45"/>
      <c r="FMJ86" s="45"/>
      <c r="FMK86" s="45"/>
      <c r="FML86" s="45"/>
      <c r="FMM86" s="45"/>
      <c r="FMN86" s="45"/>
      <c r="FMO86" s="45"/>
      <c r="FMP86" s="45"/>
      <c r="FMQ86" s="45"/>
      <c r="FMR86" s="45"/>
      <c r="FMS86" s="45"/>
      <c r="FMT86" s="45"/>
      <c r="FMU86" s="45"/>
      <c r="FMV86" s="45"/>
      <c r="FMW86" s="45"/>
      <c r="FMX86" s="45"/>
      <c r="FMY86" s="45"/>
      <c r="FMZ86" s="45"/>
      <c r="FNA86" s="45"/>
      <c r="FNB86" s="45"/>
      <c r="FNC86" s="45"/>
      <c r="FND86" s="45"/>
      <c r="FNE86" s="45"/>
      <c r="FNF86" s="45"/>
      <c r="FNG86" s="45"/>
      <c r="FNH86" s="45"/>
      <c r="FNI86" s="45"/>
      <c r="FNJ86" s="45"/>
      <c r="FNK86" s="45"/>
      <c r="FNL86" s="45"/>
      <c r="FNM86" s="45"/>
      <c r="FNN86" s="45"/>
      <c r="FNO86" s="45"/>
      <c r="FNP86" s="45"/>
    </row>
    <row r="87" spans="1:4436" s="88" customFormat="1" outlineLevel="1">
      <c r="A87" s="26"/>
      <c r="B87" s="40">
        <v>5</v>
      </c>
      <c r="C87" s="41" t="s">
        <v>5</v>
      </c>
      <c r="D87" s="49"/>
      <c r="E87" s="94">
        <v>0</v>
      </c>
      <c r="F87" s="94">
        <v>0</v>
      </c>
      <c r="G87" s="23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36"/>
      <c r="T87" s="26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  <c r="IW87" s="45"/>
      <c r="IX87" s="45"/>
      <c r="IY87" s="45"/>
      <c r="IZ87" s="45"/>
      <c r="JA87" s="45"/>
      <c r="JB87" s="45"/>
      <c r="JC87" s="45"/>
      <c r="JD87" s="45"/>
      <c r="JE87" s="45"/>
      <c r="JF87" s="45"/>
      <c r="JG87" s="45"/>
      <c r="JH87" s="45"/>
      <c r="JI87" s="45"/>
      <c r="JJ87" s="45"/>
      <c r="JK87" s="45"/>
      <c r="JL87" s="45"/>
      <c r="JM87" s="45"/>
      <c r="JN87" s="45"/>
      <c r="JO87" s="45"/>
      <c r="JP87" s="45"/>
      <c r="JQ87" s="45"/>
      <c r="JR87" s="45"/>
      <c r="JS87" s="45"/>
      <c r="JT87" s="45"/>
      <c r="JU87" s="45"/>
      <c r="JV87" s="45"/>
      <c r="JW87" s="45"/>
      <c r="JX87" s="45"/>
      <c r="JY87" s="45"/>
      <c r="JZ87" s="45"/>
      <c r="KA87" s="45"/>
      <c r="KB87" s="45"/>
      <c r="KC87" s="45"/>
      <c r="KD87" s="45"/>
      <c r="KE87" s="45"/>
      <c r="KF87" s="45"/>
      <c r="KG87" s="45"/>
      <c r="KH87" s="45"/>
      <c r="KI87" s="45"/>
      <c r="KJ87" s="45"/>
      <c r="KK87" s="45"/>
      <c r="KL87" s="45"/>
      <c r="KM87" s="45"/>
      <c r="KN87" s="45"/>
      <c r="KO87" s="45"/>
      <c r="KP87" s="45"/>
      <c r="KQ87" s="45"/>
      <c r="KR87" s="45"/>
      <c r="KS87" s="45"/>
      <c r="KT87" s="45"/>
      <c r="KU87" s="45"/>
      <c r="KV87" s="45"/>
      <c r="KW87" s="45"/>
      <c r="KX87" s="45"/>
      <c r="KY87" s="45"/>
      <c r="KZ87" s="45"/>
      <c r="LA87" s="45"/>
      <c r="LB87" s="45"/>
      <c r="LC87" s="45"/>
      <c r="LD87" s="45"/>
      <c r="LE87" s="45"/>
      <c r="LF87" s="45"/>
      <c r="LG87" s="45"/>
      <c r="LH87" s="45"/>
      <c r="LI87" s="45"/>
      <c r="LJ87" s="45"/>
      <c r="LK87" s="45"/>
      <c r="LL87" s="45"/>
      <c r="LM87" s="45"/>
      <c r="LN87" s="45"/>
      <c r="LO87" s="45"/>
      <c r="LP87" s="45"/>
      <c r="LQ87" s="45"/>
      <c r="LR87" s="45"/>
      <c r="LS87" s="45"/>
      <c r="LT87" s="45"/>
      <c r="LU87" s="45"/>
      <c r="LV87" s="45"/>
      <c r="LW87" s="45"/>
      <c r="LX87" s="45"/>
      <c r="LY87" s="45"/>
      <c r="LZ87" s="45"/>
      <c r="MA87" s="45"/>
      <c r="MB87" s="45"/>
      <c r="MC87" s="45"/>
      <c r="MD87" s="45"/>
      <c r="ME87" s="45"/>
      <c r="MF87" s="45"/>
      <c r="MG87" s="45"/>
      <c r="MH87" s="45"/>
      <c r="MI87" s="45"/>
      <c r="MJ87" s="45"/>
      <c r="MK87" s="45"/>
      <c r="ML87" s="45"/>
      <c r="MM87" s="45"/>
      <c r="MN87" s="45"/>
      <c r="MO87" s="45"/>
      <c r="MP87" s="45"/>
      <c r="MQ87" s="45"/>
      <c r="MR87" s="45"/>
      <c r="MS87" s="45"/>
      <c r="MT87" s="45"/>
      <c r="MU87" s="45"/>
      <c r="MV87" s="45"/>
      <c r="MW87" s="45"/>
      <c r="MX87" s="45"/>
      <c r="MY87" s="45"/>
      <c r="MZ87" s="45"/>
      <c r="NA87" s="45"/>
      <c r="NB87" s="45"/>
      <c r="NC87" s="45"/>
      <c r="ND87" s="45"/>
      <c r="NE87" s="45"/>
      <c r="NF87" s="45"/>
      <c r="NG87" s="45"/>
      <c r="NH87" s="45"/>
      <c r="NI87" s="45"/>
      <c r="NJ87" s="45"/>
      <c r="NK87" s="45"/>
      <c r="NL87" s="45"/>
      <c r="NM87" s="45"/>
      <c r="NN87" s="45"/>
      <c r="NO87" s="45"/>
      <c r="NP87" s="45"/>
      <c r="NQ87" s="45"/>
      <c r="NR87" s="45"/>
      <c r="NS87" s="45"/>
      <c r="NT87" s="45"/>
      <c r="NU87" s="45"/>
      <c r="NV87" s="45"/>
      <c r="NW87" s="45"/>
      <c r="NX87" s="45"/>
      <c r="NY87" s="45"/>
      <c r="NZ87" s="45"/>
      <c r="OA87" s="45"/>
      <c r="OB87" s="45"/>
      <c r="OC87" s="45"/>
      <c r="OD87" s="45"/>
      <c r="OE87" s="45"/>
      <c r="OF87" s="45"/>
      <c r="OG87" s="45"/>
      <c r="OH87" s="45"/>
      <c r="OI87" s="45"/>
      <c r="OJ87" s="45"/>
      <c r="OK87" s="45"/>
      <c r="OL87" s="45"/>
      <c r="OM87" s="45"/>
      <c r="ON87" s="45"/>
      <c r="OO87" s="45"/>
      <c r="OP87" s="45"/>
      <c r="OQ87" s="45"/>
      <c r="OR87" s="45"/>
      <c r="OS87" s="45"/>
      <c r="OT87" s="45"/>
      <c r="OU87" s="45"/>
      <c r="OV87" s="45"/>
      <c r="OW87" s="45"/>
      <c r="OX87" s="45"/>
      <c r="OY87" s="45"/>
      <c r="OZ87" s="45"/>
      <c r="PA87" s="45"/>
      <c r="PB87" s="45"/>
      <c r="PC87" s="45"/>
      <c r="PD87" s="45"/>
      <c r="PE87" s="45"/>
      <c r="PF87" s="45"/>
      <c r="PG87" s="45"/>
      <c r="PH87" s="45"/>
      <c r="PI87" s="45"/>
      <c r="PJ87" s="45"/>
      <c r="PK87" s="45"/>
      <c r="PL87" s="45"/>
      <c r="PM87" s="45"/>
      <c r="PN87" s="45"/>
      <c r="PO87" s="45"/>
      <c r="PP87" s="45"/>
      <c r="PQ87" s="45"/>
      <c r="PR87" s="45"/>
      <c r="PS87" s="45"/>
      <c r="PT87" s="45"/>
      <c r="PU87" s="45"/>
      <c r="PV87" s="45"/>
      <c r="PW87" s="45"/>
      <c r="PX87" s="45"/>
      <c r="PY87" s="45"/>
      <c r="PZ87" s="45"/>
      <c r="QA87" s="45"/>
      <c r="QB87" s="45"/>
      <c r="QC87" s="45"/>
      <c r="QD87" s="45"/>
      <c r="QE87" s="45"/>
      <c r="QF87" s="45"/>
      <c r="QG87" s="45"/>
      <c r="QH87" s="45"/>
      <c r="QI87" s="45"/>
      <c r="QJ87" s="45"/>
      <c r="QK87" s="45"/>
      <c r="QL87" s="45"/>
      <c r="QM87" s="45"/>
      <c r="QN87" s="45"/>
      <c r="QO87" s="45"/>
      <c r="QP87" s="45"/>
      <c r="QQ87" s="45"/>
      <c r="QR87" s="45"/>
      <c r="QS87" s="45"/>
      <c r="QT87" s="45"/>
      <c r="QU87" s="45"/>
      <c r="QV87" s="45"/>
      <c r="QW87" s="45"/>
      <c r="QX87" s="45"/>
      <c r="QY87" s="45"/>
      <c r="QZ87" s="45"/>
      <c r="RA87" s="45"/>
      <c r="RB87" s="45"/>
      <c r="RC87" s="45"/>
      <c r="RD87" s="45"/>
      <c r="RE87" s="45"/>
      <c r="RF87" s="45"/>
      <c r="RG87" s="45"/>
      <c r="RH87" s="45"/>
      <c r="RI87" s="45"/>
      <c r="RJ87" s="45"/>
      <c r="RK87" s="45"/>
      <c r="RL87" s="45"/>
      <c r="RM87" s="45"/>
      <c r="RN87" s="45"/>
      <c r="RO87" s="45"/>
      <c r="RP87" s="45"/>
      <c r="RQ87" s="45"/>
      <c r="RR87" s="45"/>
      <c r="RS87" s="45"/>
      <c r="RT87" s="45"/>
      <c r="RU87" s="45"/>
      <c r="RV87" s="45"/>
      <c r="RW87" s="45"/>
      <c r="RX87" s="45"/>
      <c r="RY87" s="45"/>
      <c r="RZ87" s="45"/>
      <c r="SA87" s="45"/>
      <c r="SB87" s="45"/>
      <c r="SC87" s="45"/>
      <c r="SD87" s="45"/>
      <c r="SE87" s="45"/>
      <c r="SF87" s="45"/>
      <c r="SG87" s="45"/>
      <c r="SH87" s="45"/>
      <c r="SI87" s="45"/>
      <c r="SJ87" s="45"/>
      <c r="SK87" s="45"/>
      <c r="SL87" s="45"/>
      <c r="SM87" s="45"/>
      <c r="SN87" s="45"/>
      <c r="SO87" s="45"/>
      <c r="SP87" s="45"/>
      <c r="SQ87" s="45"/>
      <c r="SR87" s="45"/>
      <c r="SS87" s="45"/>
      <c r="ST87" s="45"/>
      <c r="SU87" s="45"/>
      <c r="SV87" s="45"/>
      <c r="SW87" s="45"/>
      <c r="SX87" s="45"/>
      <c r="SY87" s="45"/>
      <c r="SZ87" s="45"/>
      <c r="TA87" s="45"/>
      <c r="TB87" s="45"/>
      <c r="TC87" s="45"/>
      <c r="TD87" s="45"/>
      <c r="TE87" s="45"/>
      <c r="TF87" s="45"/>
      <c r="TG87" s="45"/>
      <c r="TH87" s="45"/>
      <c r="TI87" s="45"/>
      <c r="TJ87" s="45"/>
      <c r="TK87" s="45"/>
      <c r="TL87" s="45"/>
      <c r="TM87" s="45"/>
      <c r="TN87" s="45"/>
      <c r="TO87" s="45"/>
      <c r="TP87" s="45"/>
      <c r="TQ87" s="45"/>
      <c r="TR87" s="45"/>
      <c r="TS87" s="45"/>
      <c r="TT87" s="45"/>
      <c r="TU87" s="45"/>
      <c r="TV87" s="45"/>
      <c r="TW87" s="45"/>
      <c r="TX87" s="45"/>
      <c r="TY87" s="45"/>
      <c r="TZ87" s="45"/>
      <c r="UA87" s="45"/>
      <c r="UB87" s="45"/>
      <c r="UC87" s="45"/>
      <c r="UD87" s="45"/>
      <c r="UE87" s="45"/>
      <c r="UF87" s="45"/>
      <c r="UG87" s="45"/>
      <c r="UH87" s="45"/>
      <c r="UI87" s="45"/>
      <c r="UJ87" s="45"/>
      <c r="UK87" s="45"/>
      <c r="UL87" s="45"/>
      <c r="UM87" s="45"/>
      <c r="UN87" s="45"/>
      <c r="UO87" s="45"/>
      <c r="UP87" s="45"/>
      <c r="UQ87" s="45"/>
      <c r="UR87" s="45"/>
      <c r="US87" s="45"/>
      <c r="UT87" s="45"/>
      <c r="UU87" s="45"/>
      <c r="UV87" s="45"/>
      <c r="UW87" s="45"/>
      <c r="UX87" s="45"/>
      <c r="UY87" s="45"/>
      <c r="UZ87" s="45"/>
      <c r="VA87" s="45"/>
      <c r="VB87" s="45"/>
      <c r="VC87" s="45"/>
      <c r="VD87" s="45"/>
      <c r="VE87" s="45"/>
      <c r="VF87" s="45"/>
      <c r="VG87" s="45"/>
      <c r="VH87" s="45"/>
      <c r="VI87" s="45"/>
      <c r="VJ87" s="45"/>
      <c r="VK87" s="45"/>
      <c r="VL87" s="45"/>
      <c r="VM87" s="45"/>
      <c r="VN87" s="45"/>
      <c r="VO87" s="45"/>
      <c r="VP87" s="45"/>
      <c r="VQ87" s="45"/>
      <c r="VR87" s="45"/>
      <c r="VS87" s="45"/>
      <c r="VT87" s="45"/>
      <c r="VU87" s="45"/>
      <c r="VV87" s="45"/>
      <c r="VW87" s="45"/>
      <c r="VX87" s="45"/>
      <c r="VY87" s="45"/>
      <c r="VZ87" s="45"/>
      <c r="WA87" s="45"/>
      <c r="WB87" s="45"/>
      <c r="WC87" s="45"/>
      <c r="WD87" s="45"/>
      <c r="WE87" s="45"/>
      <c r="WF87" s="45"/>
      <c r="WG87" s="45"/>
      <c r="WH87" s="45"/>
      <c r="WI87" s="45"/>
      <c r="WJ87" s="45"/>
      <c r="WK87" s="45"/>
      <c r="WL87" s="45"/>
      <c r="WM87" s="45"/>
      <c r="WN87" s="45"/>
      <c r="WO87" s="45"/>
      <c r="WP87" s="45"/>
      <c r="WQ87" s="45"/>
      <c r="WR87" s="45"/>
      <c r="WS87" s="45"/>
      <c r="WT87" s="45"/>
      <c r="WU87" s="45"/>
      <c r="WV87" s="45"/>
      <c r="WW87" s="45"/>
      <c r="WX87" s="45"/>
      <c r="WY87" s="45"/>
      <c r="WZ87" s="45"/>
      <c r="XA87" s="45"/>
      <c r="XB87" s="45"/>
      <c r="XC87" s="45"/>
      <c r="XD87" s="45"/>
      <c r="XE87" s="45"/>
      <c r="XF87" s="45"/>
      <c r="XG87" s="45"/>
      <c r="XH87" s="45"/>
      <c r="XI87" s="45"/>
      <c r="XJ87" s="45"/>
      <c r="XK87" s="45"/>
      <c r="XL87" s="45"/>
      <c r="XM87" s="45"/>
      <c r="XN87" s="45"/>
      <c r="XO87" s="45"/>
      <c r="XP87" s="45"/>
      <c r="XQ87" s="45"/>
      <c r="XR87" s="45"/>
      <c r="XS87" s="45"/>
      <c r="XT87" s="45"/>
      <c r="XU87" s="45"/>
      <c r="XV87" s="45"/>
      <c r="XW87" s="45"/>
      <c r="XX87" s="45"/>
      <c r="XY87" s="45"/>
      <c r="XZ87" s="45"/>
      <c r="YA87" s="45"/>
      <c r="YB87" s="45"/>
      <c r="YC87" s="45"/>
      <c r="YD87" s="45"/>
      <c r="YE87" s="45"/>
      <c r="YF87" s="45"/>
      <c r="YG87" s="45"/>
      <c r="YH87" s="45"/>
      <c r="YI87" s="45"/>
      <c r="YJ87" s="45"/>
      <c r="YK87" s="45"/>
      <c r="YL87" s="45"/>
      <c r="YM87" s="45"/>
      <c r="YN87" s="45"/>
      <c r="YO87" s="45"/>
      <c r="YP87" s="45"/>
      <c r="YQ87" s="45"/>
      <c r="YR87" s="45"/>
      <c r="YS87" s="45"/>
      <c r="YT87" s="45"/>
      <c r="YU87" s="45"/>
      <c r="YV87" s="45"/>
      <c r="YW87" s="45"/>
      <c r="YX87" s="45"/>
      <c r="YY87" s="45"/>
      <c r="YZ87" s="45"/>
      <c r="ZA87" s="45"/>
      <c r="ZB87" s="45"/>
      <c r="ZC87" s="45"/>
      <c r="ZD87" s="45"/>
      <c r="ZE87" s="45"/>
      <c r="ZF87" s="45"/>
      <c r="ZG87" s="45"/>
      <c r="ZH87" s="45"/>
      <c r="ZI87" s="45"/>
      <c r="ZJ87" s="45"/>
      <c r="ZK87" s="45"/>
      <c r="ZL87" s="45"/>
      <c r="ZM87" s="45"/>
      <c r="ZN87" s="45"/>
      <c r="ZO87" s="45"/>
      <c r="ZP87" s="45"/>
      <c r="ZQ87" s="45"/>
      <c r="ZR87" s="45"/>
      <c r="ZS87" s="45"/>
      <c r="ZT87" s="45"/>
      <c r="ZU87" s="45"/>
      <c r="ZV87" s="45"/>
      <c r="ZW87" s="45"/>
      <c r="ZX87" s="45"/>
      <c r="ZY87" s="45"/>
      <c r="ZZ87" s="45"/>
      <c r="AAA87" s="45"/>
      <c r="AAB87" s="45"/>
      <c r="AAC87" s="45"/>
      <c r="AAD87" s="45"/>
      <c r="AAE87" s="45"/>
      <c r="AAF87" s="45"/>
      <c r="AAG87" s="45"/>
      <c r="AAH87" s="45"/>
      <c r="AAI87" s="45"/>
      <c r="AAJ87" s="45"/>
      <c r="AAK87" s="45"/>
      <c r="AAL87" s="45"/>
      <c r="AAM87" s="45"/>
      <c r="AAN87" s="45"/>
      <c r="AAO87" s="45"/>
      <c r="AAP87" s="45"/>
      <c r="AAQ87" s="45"/>
      <c r="AAR87" s="45"/>
      <c r="AAS87" s="45"/>
      <c r="AAT87" s="45"/>
      <c r="AAU87" s="45"/>
      <c r="AAV87" s="45"/>
      <c r="AAW87" s="45"/>
      <c r="AAX87" s="45"/>
      <c r="AAY87" s="45"/>
      <c r="AAZ87" s="45"/>
      <c r="ABA87" s="45"/>
      <c r="ABB87" s="45"/>
      <c r="ABC87" s="45"/>
      <c r="ABD87" s="45"/>
      <c r="ABE87" s="45"/>
      <c r="ABF87" s="45"/>
      <c r="ABG87" s="45"/>
      <c r="ABH87" s="45"/>
      <c r="ABI87" s="45"/>
      <c r="ABJ87" s="45"/>
      <c r="ABK87" s="45"/>
      <c r="ABL87" s="45"/>
      <c r="ABM87" s="45"/>
      <c r="ABN87" s="45"/>
      <c r="ABO87" s="45"/>
      <c r="ABP87" s="45"/>
      <c r="ABQ87" s="45"/>
      <c r="ABR87" s="45"/>
      <c r="ABS87" s="45"/>
      <c r="ABT87" s="45"/>
      <c r="ABU87" s="45"/>
      <c r="ABV87" s="45"/>
      <c r="ABW87" s="45"/>
      <c r="ABX87" s="45"/>
      <c r="ABY87" s="45"/>
      <c r="ABZ87" s="45"/>
      <c r="ACA87" s="45"/>
      <c r="ACB87" s="45"/>
      <c r="ACC87" s="45"/>
      <c r="ACD87" s="45"/>
      <c r="ACE87" s="45"/>
      <c r="ACF87" s="45"/>
      <c r="ACG87" s="45"/>
      <c r="ACH87" s="45"/>
      <c r="ACI87" s="45"/>
      <c r="ACJ87" s="45"/>
      <c r="ACK87" s="45"/>
      <c r="ACL87" s="45"/>
      <c r="ACM87" s="45"/>
      <c r="ACN87" s="45"/>
      <c r="ACO87" s="45"/>
      <c r="ACP87" s="45"/>
      <c r="ACQ87" s="45"/>
      <c r="ACR87" s="45"/>
      <c r="ACS87" s="45"/>
      <c r="ACT87" s="45"/>
      <c r="ACU87" s="45"/>
      <c r="ACV87" s="45"/>
      <c r="ACW87" s="45"/>
      <c r="ACX87" s="45"/>
      <c r="ACY87" s="45"/>
      <c r="ACZ87" s="45"/>
      <c r="ADA87" s="45"/>
      <c r="ADB87" s="45"/>
      <c r="ADC87" s="45"/>
      <c r="ADD87" s="45"/>
      <c r="ADE87" s="45"/>
      <c r="ADF87" s="45"/>
      <c r="ADG87" s="45"/>
      <c r="ADH87" s="45"/>
      <c r="ADI87" s="45"/>
      <c r="ADJ87" s="45"/>
      <c r="ADK87" s="45"/>
      <c r="ADL87" s="45"/>
      <c r="ADM87" s="45"/>
      <c r="ADN87" s="45"/>
      <c r="ADO87" s="45"/>
      <c r="ADP87" s="45"/>
      <c r="ADQ87" s="45"/>
      <c r="ADR87" s="45"/>
      <c r="ADS87" s="45"/>
      <c r="ADT87" s="45"/>
      <c r="ADU87" s="45"/>
      <c r="ADV87" s="45"/>
      <c r="ADW87" s="45"/>
      <c r="ADX87" s="45"/>
      <c r="ADY87" s="45"/>
      <c r="ADZ87" s="45"/>
      <c r="AEA87" s="45"/>
      <c r="AEB87" s="45"/>
      <c r="AEC87" s="45"/>
      <c r="AED87" s="45"/>
      <c r="AEE87" s="45"/>
      <c r="AEF87" s="45"/>
      <c r="AEG87" s="45"/>
      <c r="AEH87" s="45"/>
      <c r="AEI87" s="45"/>
      <c r="AEJ87" s="45"/>
      <c r="AEK87" s="45"/>
      <c r="AEL87" s="45"/>
      <c r="AEM87" s="45"/>
      <c r="AEN87" s="45"/>
      <c r="AEO87" s="45"/>
      <c r="AEP87" s="45"/>
      <c r="AEQ87" s="45"/>
      <c r="AER87" s="45"/>
      <c r="AES87" s="45"/>
      <c r="AET87" s="45"/>
      <c r="AEU87" s="45"/>
      <c r="AEV87" s="45"/>
      <c r="AEW87" s="45"/>
      <c r="AEX87" s="45"/>
      <c r="AEY87" s="45"/>
      <c r="AEZ87" s="45"/>
      <c r="AFA87" s="45"/>
      <c r="AFB87" s="45"/>
      <c r="AFC87" s="45"/>
      <c r="AFD87" s="45"/>
      <c r="AFE87" s="45"/>
      <c r="AFF87" s="45"/>
      <c r="AFG87" s="45"/>
      <c r="AFH87" s="45"/>
      <c r="AFI87" s="45"/>
      <c r="AFJ87" s="45"/>
      <c r="AFK87" s="45"/>
      <c r="AFL87" s="45"/>
      <c r="AFM87" s="45"/>
      <c r="AFN87" s="45"/>
      <c r="AFO87" s="45"/>
      <c r="AFP87" s="45"/>
      <c r="AFQ87" s="45"/>
      <c r="AFR87" s="45"/>
      <c r="AFS87" s="45"/>
      <c r="AFT87" s="45"/>
      <c r="AFU87" s="45"/>
      <c r="AFV87" s="45"/>
      <c r="AFW87" s="45"/>
      <c r="AFX87" s="45"/>
      <c r="AFY87" s="45"/>
      <c r="AFZ87" s="45"/>
      <c r="AGA87" s="45"/>
      <c r="AGB87" s="45"/>
      <c r="AGC87" s="45"/>
      <c r="AGD87" s="45"/>
      <c r="AGE87" s="45"/>
      <c r="AGF87" s="45"/>
      <c r="AGG87" s="45"/>
      <c r="AGH87" s="45"/>
      <c r="AGI87" s="45"/>
      <c r="AGJ87" s="45"/>
      <c r="AGK87" s="45"/>
      <c r="AGL87" s="45"/>
      <c r="AGM87" s="45"/>
      <c r="AGN87" s="45"/>
      <c r="AGO87" s="45"/>
      <c r="AGP87" s="45"/>
      <c r="AGQ87" s="45"/>
      <c r="AGR87" s="45"/>
      <c r="AGS87" s="45"/>
      <c r="AGT87" s="45"/>
      <c r="AGU87" s="45"/>
      <c r="AGV87" s="45"/>
      <c r="AGW87" s="45"/>
      <c r="AGX87" s="45"/>
      <c r="AGY87" s="45"/>
      <c r="AGZ87" s="45"/>
      <c r="AHA87" s="45"/>
      <c r="AHB87" s="45"/>
      <c r="AHC87" s="45"/>
      <c r="AHD87" s="45"/>
      <c r="AHE87" s="45"/>
      <c r="AHF87" s="45"/>
      <c r="AHG87" s="45"/>
      <c r="AHH87" s="45"/>
      <c r="AHI87" s="45"/>
      <c r="AHJ87" s="45"/>
      <c r="AHK87" s="45"/>
      <c r="AHL87" s="45"/>
      <c r="AHM87" s="45"/>
      <c r="AHN87" s="45"/>
      <c r="AHO87" s="45"/>
      <c r="AHP87" s="45"/>
      <c r="AHQ87" s="45"/>
      <c r="AHR87" s="45"/>
      <c r="AHS87" s="45"/>
      <c r="AHT87" s="45"/>
      <c r="AHU87" s="45"/>
      <c r="AHV87" s="45"/>
      <c r="AHW87" s="45"/>
      <c r="AHX87" s="45"/>
      <c r="AHY87" s="45"/>
      <c r="AHZ87" s="45"/>
      <c r="AIA87" s="45"/>
      <c r="AIB87" s="45"/>
      <c r="AIC87" s="45"/>
      <c r="AID87" s="45"/>
      <c r="AIE87" s="45"/>
      <c r="AIF87" s="45"/>
      <c r="AIG87" s="45"/>
      <c r="AIH87" s="45"/>
      <c r="AII87" s="45"/>
      <c r="AIJ87" s="45"/>
      <c r="AIK87" s="45"/>
      <c r="AIL87" s="45"/>
      <c r="AIM87" s="45"/>
      <c r="AIN87" s="45"/>
      <c r="AIO87" s="45"/>
      <c r="AIP87" s="45"/>
      <c r="AIQ87" s="45"/>
      <c r="AIR87" s="45"/>
      <c r="AIS87" s="45"/>
      <c r="AIT87" s="45"/>
      <c r="AIU87" s="45"/>
      <c r="AIV87" s="45"/>
      <c r="AIW87" s="45"/>
      <c r="AIX87" s="45"/>
      <c r="AIY87" s="45"/>
      <c r="AIZ87" s="45"/>
      <c r="AJA87" s="45"/>
      <c r="AJB87" s="45"/>
      <c r="AJC87" s="45"/>
      <c r="AJD87" s="45"/>
      <c r="AJE87" s="45"/>
      <c r="AJF87" s="45"/>
      <c r="AJG87" s="45"/>
      <c r="AJH87" s="45"/>
      <c r="AJI87" s="45"/>
      <c r="AJJ87" s="45"/>
      <c r="AJK87" s="45"/>
      <c r="AJL87" s="45"/>
      <c r="AJM87" s="45"/>
      <c r="AJN87" s="45"/>
      <c r="AJO87" s="45"/>
      <c r="AJP87" s="45"/>
      <c r="AJQ87" s="45"/>
      <c r="AJR87" s="45"/>
      <c r="AJS87" s="45"/>
      <c r="AJT87" s="45"/>
      <c r="AJU87" s="45"/>
      <c r="AJV87" s="45"/>
      <c r="AJW87" s="45"/>
      <c r="AJX87" s="45"/>
      <c r="AJY87" s="45"/>
      <c r="AJZ87" s="45"/>
      <c r="AKA87" s="45"/>
      <c r="AKB87" s="45"/>
      <c r="AKC87" s="45"/>
      <c r="AKD87" s="45"/>
      <c r="AKE87" s="45"/>
      <c r="AKF87" s="45"/>
      <c r="AKG87" s="45"/>
      <c r="AKH87" s="45"/>
      <c r="AKI87" s="45"/>
      <c r="AKJ87" s="45"/>
      <c r="AKK87" s="45"/>
      <c r="AKL87" s="45"/>
      <c r="AKM87" s="45"/>
      <c r="AKN87" s="45"/>
      <c r="AKO87" s="45"/>
      <c r="AKP87" s="45"/>
      <c r="AKQ87" s="45"/>
      <c r="AKR87" s="45"/>
      <c r="AKS87" s="45"/>
      <c r="AKT87" s="45"/>
      <c r="AKU87" s="45"/>
      <c r="AKV87" s="45"/>
      <c r="AKW87" s="45"/>
      <c r="AKX87" s="45"/>
      <c r="AKY87" s="45"/>
      <c r="AKZ87" s="45"/>
      <c r="ALA87" s="45"/>
      <c r="ALB87" s="45"/>
      <c r="ALC87" s="45"/>
      <c r="ALD87" s="45"/>
      <c r="ALE87" s="45"/>
      <c r="ALF87" s="45"/>
      <c r="ALG87" s="45"/>
      <c r="ALH87" s="45"/>
      <c r="ALI87" s="45"/>
      <c r="ALJ87" s="45"/>
      <c r="ALK87" s="45"/>
      <c r="ALL87" s="45"/>
      <c r="ALM87" s="45"/>
      <c r="ALN87" s="45"/>
      <c r="ALO87" s="45"/>
      <c r="ALP87" s="45"/>
      <c r="ALQ87" s="45"/>
      <c r="ALR87" s="45"/>
      <c r="ALS87" s="45"/>
      <c r="ALT87" s="45"/>
      <c r="ALU87" s="45"/>
      <c r="ALV87" s="45"/>
      <c r="ALW87" s="45"/>
      <c r="ALX87" s="45"/>
      <c r="ALY87" s="45"/>
      <c r="ALZ87" s="45"/>
      <c r="AMA87" s="45"/>
      <c r="AMB87" s="45"/>
      <c r="AMC87" s="45"/>
      <c r="AMD87" s="45"/>
      <c r="AME87" s="45"/>
      <c r="AMF87" s="45"/>
      <c r="AMG87" s="45"/>
      <c r="AMH87" s="45"/>
      <c r="AMI87" s="45"/>
      <c r="AMJ87" s="45"/>
      <c r="AMK87" s="45"/>
      <c r="AML87" s="45"/>
      <c r="AMM87" s="45"/>
      <c r="AMN87" s="45"/>
      <c r="AMO87" s="45"/>
      <c r="AMP87" s="45"/>
      <c r="AMQ87" s="45"/>
      <c r="AMR87" s="45"/>
      <c r="AMS87" s="45"/>
      <c r="AMT87" s="45"/>
      <c r="AMU87" s="45"/>
      <c r="AMV87" s="45"/>
      <c r="AMW87" s="45"/>
      <c r="AMX87" s="45"/>
      <c r="AMY87" s="45"/>
      <c r="AMZ87" s="45"/>
      <c r="ANA87" s="45"/>
      <c r="ANB87" s="45"/>
      <c r="ANC87" s="45"/>
      <c r="AND87" s="45"/>
      <c r="ANE87" s="45"/>
      <c r="ANF87" s="45"/>
      <c r="ANG87" s="45"/>
      <c r="ANH87" s="45"/>
      <c r="ANI87" s="45"/>
      <c r="ANJ87" s="45"/>
      <c r="ANK87" s="45"/>
      <c r="ANL87" s="45"/>
      <c r="ANM87" s="45"/>
      <c r="ANN87" s="45"/>
      <c r="ANO87" s="45"/>
      <c r="ANP87" s="45"/>
      <c r="ANQ87" s="45"/>
      <c r="ANR87" s="45"/>
      <c r="ANS87" s="45"/>
      <c r="ANT87" s="45"/>
      <c r="ANU87" s="45"/>
      <c r="ANV87" s="45"/>
      <c r="ANW87" s="45"/>
      <c r="ANX87" s="45"/>
      <c r="ANY87" s="45"/>
      <c r="ANZ87" s="45"/>
      <c r="AOA87" s="45"/>
      <c r="AOB87" s="45"/>
      <c r="AOC87" s="45"/>
      <c r="AOD87" s="45"/>
      <c r="AOE87" s="45"/>
      <c r="AOF87" s="45"/>
      <c r="AOG87" s="45"/>
      <c r="AOH87" s="45"/>
      <c r="AOI87" s="45"/>
      <c r="AOJ87" s="45"/>
      <c r="AOK87" s="45"/>
      <c r="AOL87" s="45"/>
      <c r="AOM87" s="45"/>
      <c r="AON87" s="45"/>
      <c r="AOO87" s="45"/>
      <c r="AOP87" s="45"/>
      <c r="AOQ87" s="45"/>
      <c r="AOR87" s="45"/>
      <c r="AOS87" s="45"/>
      <c r="AOT87" s="45"/>
      <c r="AOU87" s="45"/>
      <c r="AOV87" s="45"/>
      <c r="AOW87" s="45"/>
      <c r="AOX87" s="45"/>
      <c r="AOY87" s="45"/>
      <c r="AOZ87" s="45"/>
      <c r="APA87" s="45"/>
      <c r="APB87" s="45"/>
      <c r="APC87" s="45"/>
      <c r="APD87" s="45"/>
      <c r="APE87" s="45"/>
      <c r="APF87" s="45"/>
      <c r="APG87" s="45"/>
      <c r="APH87" s="45"/>
      <c r="API87" s="45"/>
      <c r="APJ87" s="45"/>
      <c r="APK87" s="45"/>
      <c r="APL87" s="45"/>
      <c r="APM87" s="45"/>
      <c r="APN87" s="45"/>
      <c r="APO87" s="45"/>
      <c r="APP87" s="45"/>
      <c r="APQ87" s="45"/>
      <c r="APR87" s="45"/>
      <c r="APS87" s="45"/>
      <c r="APT87" s="45"/>
      <c r="APU87" s="45"/>
      <c r="APV87" s="45"/>
      <c r="APW87" s="45"/>
      <c r="APX87" s="45"/>
      <c r="APY87" s="45"/>
      <c r="APZ87" s="45"/>
      <c r="AQA87" s="45"/>
      <c r="AQB87" s="45"/>
      <c r="AQC87" s="45"/>
      <c r="AQD87" s="45"/>
      <c r="AQE87" s="45"/>
      <c r="AQF87" s="45"/>
      <c r="AQG87" s="45"/>
      <c r="AQH87" s="45"/>
      <c r="AQI87" s="45"/>
      <c r="AQJ87" s="45"/>
      <c r="AQK87" s="45"/>
      <c r="AQL87" s="45"/>
      <c r="AQM87" s="45"/>
      <c r="AQN87" s="45"/>
      <c r="AQO87" s="45"/>
      <c r="AQP87" s="45"/>
      <c r="AQQ87" s="45"/>
      <c r="AQR87" s="45"/>
      <c r="AQS87" s="45"/>
      <c r="AQT87" s="45"/>
      <c r="AQU87" s="45"/>
      <c r="AQV87" s="45"/>
      <c r="AQW87" s="45"/>
      <c r="AQX87" s="45"/>
      <c r="AQY87" s="45"/>
      <c r="AQZ87" s="45"/>
      <c r="ARA87" s="45"/>
      <c r="ARB87" s="45"/>
      <c r="ARC87" s="45"/>
      <c r="ARD87" s="45"/>
      <c r="ARE87" s="45"/>
      <c r="ARF87" s="45"/>
      <c r="ARG87" s="45"/>
      <c r="ARH87" s="45"/>
      <c r="ARI87" s="45"/>
      <c r="ARJ87" s="45"/>
      <c r="ARK87" s="45"/>
      <c r="ARL87" s="45"/>
      <c r="ARM87" s="45"/>
      <c r="ARN87" s="45"/>
      <c r="ARO87" s="45"/>
      <c r="ARP87" s="45"/>
      <c r="ARQ87" s="45"/>
      <c r="ARR87" s="45"/>
      <c r="ARS87" s="45"/>
      <c r="ART87" s="45"/>
      <c r="ARU87" s="45"/>
      <c r="ARV87" s="45"/>
      <c r="ARW87" s="45"/>
      <c r="ARX87" s="45"/>
      <c r="ARY87" s="45"/>
      <c r="ARZ87" s="45"/>
      <c r="ASA87" s="45"/>
      <c r="ASB87" s="45"/>
      <c r="ASC87" s="45"/>
      <c r="ASD87" s="45"/>
      <c r="ASE87" s="45"/>
      <c r="ASF87" s="45"/>
      <c r="ASG87" s="45"/>
      <c r="ASH87" s="45"/>
      <c r="ASI87" s="45"/>
      <c r="ASJ87" s="45"/>
      <c r="ASK87" s="45"/>
      <c r="ASL87" s="45"/>
      <c r="ASM87" s="45"/>
      <c r="ASN87" s="45"/>
      <c r="ASO87" s="45"/>
      <c r="ASP87" s="45"/>
      <c r="ASQ87" s="45"/>
      <c r="ASR87" s="45"/>
      <c r="ASS87" s="45"/>
      <c r="AST87" s="45"/>
      <c r="ASU87" s="45"/>
      <c r="ASV87" s="45"/>
      <c r="ASW87" s="45"/>
      <c r="ASX87" s="45"/>
      <c r="ASY87" s="45"/>
      <c r="ASZ87" s="45"/>
      <c r="ATA87" s="45"/>
      <c r="ATB87" s="45"/>
      <c r="ATC87" s="45"/>
      <c r="ATD87" s="45"/>
      <c r="ATE87" s="45"/>
      <c r="ATF87" s="45"/>
      <c r="ATG87" s="45"/>
      <c r="ATH87" s="45"/>
      <c r="ATI87" s="45"/>
      <c r="ATJ87" s="45"/>
      <c r="ATK87" s="45"/>
      <c r="ATL87" s="45"/>
      <c r="ATM87" s="45"/>
      <c r="ATN87" s="45"/>
      <c r="ATO87" s="45"/>
      <c r="ATP87" s="45"/>
      <c r="ATQ87" s="45"/>
      <c r="ATR87" s="45"/>
      <c r="ATS87" s="45"/>
      <c r="ATT87" s="45"/>
      <c r="ATU87" s="45"/>
      <c r="ATV87" s="45"/>
      <c r="ATW87" s="45"/>
      <c r="ATX87" s="45"/>
      <c r="ATY87" s="45"/>
      <c r="ATZ87" s="45"/>
      <c r="AUA87" s="45"/>
      <c r="AUB87" s="45"/>
      <c r="AUC87" s="45"/>
      <c r="AUD87" s="45"/>
      <c r="AUE87" s="45"/>
      <c r="AUF87" s="45"/>
      <c r="AUG87" s="45"/>
      <c r="AUH87" s="45"/>
      <c r="AUI87" s="45"/>
      <c r="AUJ87" s="45"/>
      <c r="AUK87" s="45"/>
      <c r="AUL87" s="45"/>
      <c r="AUM87" s="45"/>
      <c r="AUN87" s="45"/>
      <c r="AUO87" s="45"/>
      <c r="AUP87" s="45"/>
      <c r="AUQ87" s="45"/>
      <c r="AUR87" s="45"/>
      <c r="AUS87" s="45"/>
      <c r="AUT87" s="45"/>
      <c r="AUU87" s="45"/>
      <c r="AUV87" s="45"/>
      <c r="AUW87" s="45"/>
      <c r="AUX87" s="45"/>
      <c r="AUY87" s="45"/>
      <c r="AUZ87" s="45"/>
      <c r="AVA87" s="45"/>
      <c r="AVB87" s="45"/>
      <c r="AVC87" s="45"/>
      <c r="AVD87" s="45"/>
      <c r="AVE87" s="45"/>
      <c r="AVF87" s="45"/>
      <c r="AVG87" s="45"/>
      <c r="AVH87" s="45"/>
      <c r="AVI87" s="45"/>
      <c r="AVJ87" s="45"/>
      <c r="AVK87" s="45"/>
      <c r="AVL87" s="45"/>
      <c r="AVM87" s="45"/>
      <c r="AVN87" s="45"/>
      <c r="AVO87" s="45"/>
      <c r="AVP87" s="45"/>
      <c r="AVQ87" s="45"/>
      <c r="AVR87" s="45"/>
      <c r="AVS87" s="45"/>
      <c r="AVT87" s="45"/>
      <c r="AVU87" s="45"/>
      <c r="AVV87" s="45"/>
      <c r="AVW87" s="45"/>
      <c r="AVX87" s="45"/>
      <c r="AVY87" s="45"/>
      <c r="AVZ87" s="45"/>
      <c r="AWA87" s="45"/>
      <c r="AWB87" s="45"/>
      <c r="AWC87" s="45"/>
      <c r="AWD87" s="45"/>
      <c r="AWE87" s="45"/>
      <c r="AWF87" s="45"/>
      <c r="AWG87" s="45"/>
      <c r="AWH87" s="45"/>
      <c r="AWI87" s="45"/>
      <c r="AWJ87" s="45"/>
      <c r="AWK87" s="45"/>
      <c r="AWL87" s="45"/>
      <c r="AWM87" s="45"/>
      <c r="AWN87" s="45"/>
      <c r="AWO87" s="45"/>
      <c r="AWP87" s="45"/>
      <c r="AWQ87" s="45"/>
      <c r="AWR87" s="45"/>
      <c r="AWS87" s="45"/>
      <c r="AWT87" s="45"/>
      <c r="AWU87" s="45"/>
      <c r="AWV87" s="45"/>
      <c r="AWW87" s="45"/>
      <c r="AWX87" s="45"/>
      <c r="AWY87" s="45"/>
      <c r="AWZ87" s="45"/>
      <c r="AXA87" s="45"/>
      <c r="AXB87" s="45"/>
      <c r="AXC87" s="45"/>
      <c r="AXD87" s="45"/>
      <c r="AXE87" s="45"/>
      <c r="AXF87" s="45"/>
      <c r="AXG87" s="45"/>
      <c r="AXH87" s="45"/>
      <c r="AXI87" s="45"/>
      <c r="AXJ87" s="45"/>
      <c r="AXK87" s="45"/>
      <c r="AXL87" s="45"/>
      <c r="AXM87" s="45"/>
      <c r="AXN87" s="45"/>
      <c r="AXO87" s="45"/>
      <c r="AXP87" s="45"/>
      <c r="AXQ87" s="45"/>
      <c r="AXR87" s="45"/>
      <c r="AXS87" s="45"/>
      <c r="AXT87" s="45"/>
      <c r="AXU87" s="45"/>
      <c r="AXV87" s="45"/>
      <c r="AXW87" s="45"/>
      <c r="AXX87" s="45"/>
      <c r="AXY87" s="45"/>
      <c r="AXZ87" s="45"/>
      <c r="AYA87" s="45"/>
      <c r="AYB87" s="45"/>
      <c r="AYC87" s="45"/>
      <c r="AYD87" s="45"/>
      <c r="AYE87" s="45"/>
      <c r="AYF87" s="45"/>
      <c r="AYG87" s="45"/>
      <c r="AYH87" s="45"/>
      <c r="AYI87" s="45"/>
      <c r="AYJ87" s="45"/>
      <c r="AYK87" s="45"/>
      <c r="AYL87" s="45"/>
      <c r="AYM87" s="45"/>
      <c r="AYN87" s="45"/>
      <c r="AYO87" s="45"/>
      <c r="AYP87" s="45"/>
      <c r="AYQ87" s="45"/>
      <c r="AYR87" s="45"/>
      <c r="AYS87" s="45"/>
      <c r="AYT87" s="45"/>
      <c r="AYU87" s="45"/>
      <c r="AYV87" s="45"/>
      <c r="AYW87" s="45"/>
      <c r="AYX87" s="45"/>
      <c r="AYY87" s="45"/>
      <c r="AYZ87" s="45"/>
      <c r="AZA87" s="45"/>
      <c r="AZB87" s="45"/>
      <c r="AZC87" s="45"/>
      <c r="AZD87" s="45"/>
      <c r="AZE87" s="45"/>
      <c r="AZF87" s="45"/>
      <c r="AZG87" s="45"/>
      <c r="AZH87" s="45"/>
      <c r="AZI87" s="45"/>
      <c r="AZJ87" s="45"/>
      <c r="AZK87" s="45"/>
      <c r="AZL87" s="45"/>
      <c r="AZM87" s="45"/>
      <c r="AZN87" s="45"/>
      <c r="AZO87" s="45"/>
      <c r="AZP87" s="45"/>
      <c r="AZQ87" s="45"/>
      <c r="AZR87" s="45"/>
      <c r="AZS87" s="45"/>
      <c r="AZT87" s="45"/>
      <c r="AZU87" s="45"/>
      <c r="AZV87" s="45"/>
      <c r="AZW87" s="45"/>
      <c r="AZX87" s="45"/>
      <c r="AZY87" s="45"/>
      <c r="AZZ87" s="45"/>
      <c r="BAA87" s="45"/>
      <c r="BAB87" s="45"/>
      <c r="BAC87" s="45"/>
      <c r="BAD87" s="45"/>
      <c r="BAE87" s="45"/>
      <c r="BAF87" s="45"/>
      <c r="BAG87" s="45"/>
      <c r="BAH87" s="45"/>
      <c r="BAI87" s="45"/>
      <c r="BAJ87" s="45"/>
      <c r="BAK87" s="45"/>
      <c r="BAL87" s="45"/>
      <c r="BAM87" s="45"/>
      <c r="BAN87" s="45"/>
      <c r="BAO87" s="45"/>
      <c r="BAP87" s="45"/>
      <c r="BAQ87" s="45"/>
      <c r="BAR87" s="45"/>
      <c r="BAS87" s="45"/>
      <c r="BAT87" s="45"/>
      <c r="BAU87" s="45"/>
      <c r="BAV87" s="45"/>
      <c r="BAW87" s="45"/>
      <c r="BAX87" s="45"/>
      <c r="BAY87" s="45"/>
      <c r="BAZ87" s="45"/>
      <c r="BBA87" s="45"/>
      <c r="BBB87" s="45"/>
      <c r="BBC87" s="45"/>
      <c r="BBD87" s="45"/>
      <c r="BBE87" s="45"/>
      <c r="BBF87" s="45"/>
      <c r="BBG87" s="45"/>
      <c r="BBH87" s="45"/>
      <c r="BBI87" s="45"/>
      <c r="BBJ87" s="45"/>
      <c r="BBK87" s="45"/>
      <c r="BBL87" s="45"/>
      <c r="BBM87" s="45"/>
      <c r="BBN87" s="45"/>
      <c r="BBO87" s="45"/>
      <c r="BBP87" s="45"/>
      <c r="BBQ87" s="45"/>
      <c r="BBR87" s="45"/>
      <c r="BBS87" s="45"/>
      <c r="BBT87" s="45"/>
      <c r="BBU87" s="45"/>
      <c r="BBV87" s="45"/>
      <c r="BBW87" s="45"/>
      <c r="BBX87" s="45"/>
      <c r="BBY87" s="45"/>
      <c r="BBZ87" s="45"/>
      <c r="BCA87" s="45"/>
      <c r="BCB87" s="45"/>
      <c r="BCC87" s="45"/>
      <c r="BCD87" s="45"/>
      <c r="BCE87" s="45"/>
      <c r="BCF87" s="45"/>
      <c r="BCG87" s="45"/>
      <c r="BCH87" s="45"/>
      <c r="BCI87" s="45"/>
      <c r="BCJ87" s="45"/>
      <c r="BCK87" s="45"/>
      <c r="BCL87" s="45"/>
      <c r="BCM87" s="45"/>
      <c r="BCN87" s="45"/>
      <c r="BCO87" s="45"/>
      <c r="BCP87" s="45"/>
      <c r="BCQ87" s="45"/>
      <c r="BCR87" s="45"/>
      <c r="BCS87" s="45"/>
      <c r="BCT87" s="45"/>
      <c r="BCU87" s="45"/>
      <c r="BCV87" s="45"/>
      <c r="BCW87" s="45"/>
      <c r="BCX87" s="45"/>
      <c r="BCY87" s="45"/>
      <c r="BCZ87" s="45"/>
      <c r="BDA87" s="45"/>
      <c r="BDB87" s="45"/>
      <c r="BDC87" s="45"/>
      <c r="BDD87" s="45"/>
      <c r="BDE87" s="45"/>
      <c r="BDF87" s="45"/>
      <c r="BDG87" s="45"/>
      <c r="BDH87" s="45"/>
      <c r="BDI87" s="45"/>
      <c r="BDJ87" s="45"/>
      <c r="BDK87" s="45"/>
      <c r="BDL87" s="45"/>
      <c r="BDM87" s="45"/>
      <c r="BDN87" s="45"/>
      <c r="BDO87" s="45"/>
      <c r="BDP87" s="45"/>
      <c r="BDQ87" s="45"/>
      <c r="BDR87" s="45"/>
      <c r="BDS87" s="45"/>
      <c r="BDT87" s="45"/>
      <c r="BDU87" s="45"/>
      <c r="BDV87" s="45"/>
      <c r="BDW87" s="45"/>
      <c r="BDX87" s="45"/>
      <c r="BDY87" s="45"/>
      <c r="BDZ87" s="45"/>
      <c r="BEA87" s="45"/>
      <c r="BEB87" s="45"/>
      <c r="BEC87" s="45"/>
      <c r="BED87" s="45"/>
      <c r="BEE87" s="45"/>
      <c r="BEF87" s="45"/>
      <c r="BEG87" s="45"/>
      <c r="BEH87" s="45"/>
      <c r="BEI87" s="45"/>
      <c r="BEJ87" s="45"/>
      <c r="BEK87" s="45"/>
      <c r="BEL87" s="45"/>
      <c r="BEM87" s="45"/>
      <c r="BEN87" s="45"/>
      <c r="BEO87" s="45"/>
      <c r="BEP87" s="45"/>
      <c r="BEQ87" s="45"/>
      <c r="BER87" s="45"/>
      <c r="BES87" s="45"/>
      <c r="BET87" s="45"/>
      <c r="BEU87" s="45"/>
      <c r="BEV87" s="45"/>
      <c r="BEW87" s="45"/>
      <c r="BEX87" s="45"/>
      <c r="BEY87" s="45"/>
      <c r="BEZ87" s="45"/>
      <c r="BFA87" s="45"/>
      <c r="BFB87" s="45"/>
      <c r="BFC87" s="45"/>
      <c r="BFD87" s="45"/>
      <c r="BFE87" s="45"/>
      <c r="BFF87" s="45"/>
      <c r="BFG87" s="45"/>
      <c r="BFH87" s="45"/>
      <c r="BFI87" s="45"/>
      <c r="BFJ87" s="45"/>
      <c r="BFK87" s="45"/>
      <c r="BFL87" s="45"/>
      <c r="BFM87" s="45"/>
      <c r="BFN87" s="45"/>
      <c r="BFO87" s="45"/>
      <c r="BFP87" s="45"/>
      <c r="BFQ87" s="45"/>
      <c r="BFR87" s="45"/>
      <c r="BFS87" s="45"/>
      <c r="BFT87" s="45"/>
      <c r="BFU87" s="45"/>
      <c r="BFV87" s="45"/>
      <c r="BFW87" s="45"/>
      <c r="BFX87" s="45"/>
      <c r="BFY87" s="45"/>
      <c r="BFZ87" s="45"/>
      <c r="BGA87" s="45"/>
      <c r="BGB87" s="45"/>
      <c r="BGC87" s="45"/>
      <c r="BGD87" s="45"/>
      <c r="BGE87" s="45"/>
      <c r="BGF87" s="45"/>
      <c r="BGG87" s="45"/>
      <c r="BGH87" s="45"/>
      <c r="BGI87" s="45"/>
      <c r="BGJ87" s="45"/>
      <c r="BGK87" s="45"/>
      <c r="BGL87" s="45"/>
      <c r="BGM87" s="45"/>
      <c r="BGN87" s="45"/>
      <c r="BGO87" s="45"/>
      <c r="BGP87" s="45"/>
      <c r="BGQ87" s="45"/>
      <c r="BGR87" s="45"/>
      <c r="BGS87" s="45"/>
      <c r="BGT87" s="45"/>
      <c r="BGU87" s="45"/>
      <c r="BGV87" s="45"/>
      <c r="BGW87" s="45"/>
      <c r="BGX87" s="45"/>
      <c r="BGY87" s="45"/>
      <c r="BGZ87" s="45"/>
      <c r="BHA87" s="45"/>
      <c r="BHB87" s="45"/>
      <c r="BHC87" s="45"/>
      <c r="BHD87" s="45"/>
      <c r="BHE87" s="45"/>
      <c r="BHF87" s="45"/>
      <c r="BHG87" s="45"/>
      <c r="BHH87" s="45"/>
      <c r="BHI87" s="45"/>
      <c r="BHJ87" s="45"/>
      <c r="BHK87" s="45"/>
      <c r="BHL87" s="45"/>
      <c r="BHM87" s="45"/>
      <c r="BHN87" s="45"/>
      <c r="BHO87" s="45"/>
      <c r="BHP87" s="45"/>
      <c r="BHQ87" s="45"/>
      <c r="BHR87" s="45"/>
      <c r="BHS87" s="45"/>
      <c r="BHT87" s="45"/>
      <c r="BHU87" s="45"/>
      <c r="BHV87" s="45"/>
      <c r="BHW87" s="45"/>
      <c r="BHX87" s="45"/>
      <c r="BHY87" s="45"/>
      <c r="BHZ87" s="45"/>
      <c r="BIA87" s="45"/>
      <c r="BIB87" s="45"/>
      <c r="BIC87" s="45"/>
      <c r="BID87" s="45"/>
      <c r="BIE87" s="45"/>
      <c r="BIF87" s="45"/>
      <c r="BIG87" s="45"/>
      <c r="BIH87" s="45"/>
      <c r="BII87" s="45"/>
      <c r="BIJ87" s="45"/>
      <c r="BIK87" s="45"/>
      <c r="BIL87" s="45"/>
      <c r="BIM87" s="45"/>
      <c r="BIN87" s="45"/>
      <c r="BIO87" s="45"/>
      <c r="BIP87" s="45"/>
      <c r="BIQ87" s="45"/>
      <c r="BIR87" s="45"/>
      <c r="BIS87" s="45"/>
      <c r="BIT87" s="45"/>
      <c r="BIU87" s="45"/>
      <c r="BIV87" s="45"/>
      <c r="BIW87" s="45"/>
      <c r="BIX87" s="45"/>
      <c r="BIY87" s="45"/>
      <c r="BIZ87" s="45"/>
      <c r="BJA87" s="45"/>
      <c r="BJB87" s="45"/>
      <c r="BJC87" s="45"/>
      <c r="BJD87" s="45"/>
      <c r="BJE87" s="45"/>
      <c r="BJF87" s="45"/>
      <c r="BJG87" s="45"/>
      <c r="BJH87" s="45"/>
      <c r="BJI87" s="45"/>
      <c r="BJJ87" s="45"/>
      <c r="BJK87" s="45"/>
      <c r="BJL87" s="45"/>
      <c r="BJM87" s="45"/>
      <c r="BJN87" s="45"/>
      <c r="BJO87" s="45"/>
      <c r="BJP87" s="45"/>
      <c r="BJQ87" s="45"/>
      <c r="BJR87" s="45"/>
      <c r="BJS87" s="45"/>
      <c r="BJT87" s="45"/>
      <c r="BJU87" s="45"/>
      <c r="BJV87" s="45"/>
      <c r="BJW87" s="45"/>
      <c r="BJX87" s="45"/>
      <c r="BJY87" s="45"/>
      <c r="BJZ87" s="45"/>
      <c r="BKA87" s="45"/>
      <c r="BKB87" s="45"/>
      <c r="BKC87" s="45"/>
      <c r="BKD87" s="45"/>
      <c r="BKE87" s="45"/>
      <c r="BKF87" s="45"/>
      <c r="BKG87" s="45"/>
      <c r="BKH87" s="45"/>
      <c r="BKI87" s="45"/>
      <c r="BKJ87" s="45"/>
      <c r="BKK87" s="45"/>
      <c r="BKL87" s="45"/>
      <c r="BKM87" s="45"/>
      <c r="BKN87" s="45"/>
      <c r="BKO87" s="45"/>
      <c r="BKP87" s="45"/>
      <c r="BKQ87" s="45"/>
      <c r="BKR87" s="45"/>
      <c r="BKS87" s="45"/>
      <c r="BKT87" s="45"/>
      <c r="BKU87" s="45"/>
      <c r="BKV87" s="45"/>
      <c r="BKW87" s="45"/>
      <c r="BKX87" s="45"/>
      <c r="BKY87" s="45"/>
      <c r="BKZ87" s="45"/>
      <c r="BLA87" s="45"/>
      <c r="BLB87" s="45"/>
      <c r="BLC87" s="45"/>
      <c r="BLD87" s="45"/>
      <c r="BLE87" s="45"/>
      <c r="BLF87" s="45"/>
      <c r="BLG87" s="45"/>
      <c r="BLH87" s="45"/>
      <c r="BLI87" s="45"/>
      <c r="BLJ87" s="45"/>
      <c r="BLK87" s="45"/>
      <c r="BLL87" s="45"/>
      <c r="BLM87" s="45"/>
      <c r="BLN87" s="45"/>
      <c r="BLO87" s="45"/>
      <c r="BLP87" s="45"/>
      <c r="BLQ87" s="45"/>
      <c r="BLR87" s="45"/>
      <c r="BLS87" s="45"/>
      <c r="BLT87" s="45"/>
      <c r="BLU87" s="45"/>
      <c r="BLV87" s="45"/>
      <c r="BLW87" s="45"/>
      <c r="BLX87" s="45"/>
      <c r="BLY87" s="45"/>
      <c r="BLZ87" s="45"/>
      <c r="BMA87" s="45"/>
      <c r="BMB87" s="45"/>
      <c r="BMC87" s="45"/>
      <c r="BMD87" s="45"/>
      <c r="BME87" s="45"/>
      <c r="BMF87" s="45"/>
      <c r="BMG87" s="45"/>
      <c r="BMH87" s="45"/>
      <c r="BMI87" s="45"/>
      <c r="BMJ87" s="45"/>
      <c r="BMK87" s="45"/>
      <c r="BML87" s="45"/>
      <c r="BMM87" s="45"/>
      <c r="BMN87" s="45"/>
      <c r="BMO87" s="45"/>
      <c r="BMP87" s="45"/>
      <c r="BMQ87" s="45"/>
      <c r="BMR87" s="45"/>
      <c r="BMS87" s="45"/>
      <c r="BMT87" s="45"/>
      <c r="BMU87" s="45"/>
      <c r="BMV87" s="45"/>
      <c r="BMW87" s="45"/>
      <c r="BMX87" s="45"/>
      <c r="BMY87" s="45"/>
      <c r="BMZ87" s="45"/>
      <c r="BNA87" s="45"/>
      <c r="BNB87" s="45"/>
      <c r="BNC87" s="45"/>
      <c r="BND87" s="45"/>
      <c r="BNE87" s="45"/>
      <c r="BNF87" s="45"/>
      <c r="BNG87" s="45"/>
      <c r="BNH87" s="45"/>
      <c r="BNI87" s="45"/>
      <c r="BNJ87" s="45"/>
      <c r="BNK87" s="45"/>
      <c r="BNL87" s="45"/>
      <c r="BNM87" s="45"/>
      <c r="BNN87" s="45"/>
      <c r="BNO87" s="45"/>
      <c r="BNP87" s="45"/>
      <c r="BNQ87" s="45"/>
      <c r="BNR87" s="45"/>
      <c r="BNS87" s="45"/>
      <c r="BNT87" s="45"/>
      <c r="BNU87" s="45"/>
      <c r="BNV87" s="45"/>
      <c r="BNW87" s="45"/>
      <c r="BNX87" s="45"/>
      <c r="BNY87" s="45"/>
      <c r="BNZ87" s="45"/>
      <c r="BOA87" s="45"/>
      <c r="BOB87" s="45"/>
      <c r="BOC87" s="45"/>
      <c r="BOD87" s="45"/>
      <c r="BOE87" s="45"/>
      <c r="BOF87" s="45"/>
      <c r="BOG87" s="45"/>
      <c r="BOH87" s="45"/>
      <c r="BOI87" s="45"/>
      <c r="BOJ87" s="45"/>
      <c r="BOK87" s="45"/>
      <c r="BOL87" s="45"/>
      <c r="BOM87" s="45"/>
      <c r="BON87" s="45"/>
      <c r="BOO87" s="45"/>
      <c r="BOP87" s="45"/>
      <c r="BOQ87" s="45"/>
      <c r="BOR87" s="45"/>
      <c r="BOS87" s="45"/>
      <c r="BOT87" s="45"/>
      <c r="BOU87" s="45"/>
      <c r="BOV87" s="45"/>
      <c r="BOW87" s="45"/>
      <c r="BOX87" s="45"/>
      <c r="BOY87" s="45"/>
      <c r="BOZ87" s="45"/>
      <c r="BPA87" s="45"/>
      <c r="BPB87" s="45"/>
      <c r="BPC87" s="45"/>
      <c r="BPD87" s="45"/>
      <c r="BPE87" s="45"/>
      <c r="BPF87" s="45"/>
      <c r="BPG87" s="45"/>
      <c r="BPH87" s="45"/>
      <c r="BPI87" s="45"/>
      <c r="BPJ87" s="45"/>
      <c r="BPK87" s="45"/>
      <c r="BPL87" s="45"/>
      <c r="BPM87" s="45"/>
      <c r="BPN87" s="45"/>
      <c r="BPO87" s="45"/>
      <c r="BPP87" s="45"/>
      <c r="BPQ87" s="45"/>
      <c r="BPR87" s="45"/>
      <c r="BPS87" s="45"/>
      <c r="BPT87" s="45"/>
      <c r="BPU87" s="45"/>
      <c r="BPV87" s="45"/>
      <c r="BPW87" s="45"/>
      <c r="BPX87" s="45"/>
      <c r="BPY87" s="45"/>
      <c r="BPZ87" s="45"/>
      <c r="BQA87" s="45"/>
      <c r="BQB87" s="45"/>
      <c r="BQC87" s="45"/>
      <c r="BQD87" s="45"/>
      <c r="BQE87" s="45"/>
      <c r="BQF87" s="45"/>
      <c r="BQG87" s="45"/>
      <c r="BQH87" s="45"/>
      <c r="BQI87" s="45"/>
      <c r="BQJ87" s="45"/>
      <c r="BQK87" s="45"/>
      <c r="BQL87" s="45"/>
      <c r="BQM87" s="45"/>
      <c r="BQN87" s="45"/>
      <c r="BQO87" s="45"/>
      <c r="BQP87" s="45"/>
      <c r="BQQ87" s="45"/>
      <c r="BQR87" s="45"/>
      <c r="BQS87" s="45"/>
      <c r="BQT87" s="45"/>
      <c r="BQU87" s="45"/>
      <c r="BQV87" s="45"/>
      <c r="BQW87" s="45"/>
      <c r="BQX87" s="45"/>
      <c r="BQY87" s="45"/>
      <c r="BQZ87" s="45"/>
      <c r="BRA87" s="45"/>
      <c r="BRB87" s="45"/>
      <c r="BRC87" s="45"/>
      <c r="BRD87" s="45"/>
      <c r="BRE87" s="45"/>
      <c r="BRF87" s="45"/>
      <c r="BRG87" s="45"/>
      <c r="BRH87" s="45"/>
      <c r="BRI87" s="45"/>
      <c r="BRJ87" s="45"/>
      <c r="BRK87" s="45"/>
      <c r="BRL87" s="45"/>
      <c r="BRM87" s="45"/>
      <c r="BRN87" s="45"/>
      <c r="BRO87" s="45"/>
      <c r="BRP87" s="45"/>
      <c r="BRQ87" s="45"/>
      <c r="BRR87" s="45"/>
      <c r="BRS87" s="45"/>
      <c r="BRT87" s="45"/>
      <c r="BRU87" s="45"/>
      <c r="BRV87" s="45"/>
      <c r="BRW87" s="45"/>
      <c r="BRX87" s="45"/>
      <c r="BRY87" s="45"/>
      <c r="BRZ87" s="45"/>
      <c r="BSA87" s="45"/>
      <c r="BSB87" s="45"/>
      <c r="BSC87" s="45"/>
      <c r="BSD87" s="45"/>
      <c r="BSE87" s="45"/>
      <c r="BSF87" s="45"/>
      <c r="BSG87" s="45"/>
      <c r="BSH87" s="45"/>
      <c r="BSI87" s="45"/>
      <c r="BSJ87" s="45"/>
      <c r="BSK87" s="45"/>
      <c r="BSL87" s="45"/>
      <c r="BSM87" s="45"/>
      <c r="BSN87" s="45"/>
      <c r="BSO87" s="45"/>
      <c r="BSP87" s="45"/>
      <c r="BSQ87" s="45"/>
      <c r="BSR87" s="45"/>
      <c r="BSS87" s="45"/>
      <c r="BST87" s="45"/>
      <c r="BSU87" s="45"/>
      <c r="BSV87" s="45"/>
      <c r="BSW87" s="45"/>
      <c r="BSX87" s="45"/>
      <c r="BSY87" s="45"/>
      <c r="BSZ87" s="45"/>
      <c r="BTA87" s="45"/>
      <c r="BTB87" s="45"/>
      <c r="BTC87" s="45"/>
      <c r="BTD87" s="45"/>
      <c r="BTE87" s="45"/>
      <c r="BTF87" s="45"/>
      <c r="BTG87" s="45"/>
      <c r="BTH87" s="45"/>
      <c r="BTI87" s="45"/>
      <c r="BTJ87" s="45"/>
      <c r="BTK87" s="45"/>
      <c r="BTL87" s="45"/>
      <c r="BTM87" s="45"/>
      <c r="BTN87" s="45"/>
      <c r="BTO87" s="45"/>
      <c r="BTP87" s="45"/>
      <c r="BTQ87" s="45"/>
      <c r="BTR87" s="45"/>
      <c r="BTS87" s="45"/>
      <c r="BTT87" s="45"/>
      <c r="BTU87" s="45"/>
      <c r="BTV87" s="45"/>
      <c r="BTW87" s="45"/>
      <c r="BTX87" s="45"/>
      <c r="BTY87" s="45"/>
      <c r="BTZ87" s="45"/>
      <c r="BUA87" s="45"/>
      <c r="BUB87" s="45"/>
      <c r="BUC87" s="45"/>
      <c r="BUD87" s="45"/>
      <c r="BUE87" s="45"/>
      <c r="BUF87" s="45"/>
      <c r="BUG87" s="45"/>
      <c r="BUH87" s="45"/>
      <c r="BUI87" s="45"/>
      <c r="BUJ87" s="45"/>
      <c r="BUK87" s="45"/>
      <c r="BUL87" s="45"/>
      <c r="BUM87" s="45"/>
      <c r="BUN87" s="45"/>
      <c r="BUO87" s="45"/>
      <c r="BUP87" s="45"/>
      <c r="BUQ87" s="45"/>
      <c r="BUR87" s="45"/>
      <c r="BUS87" s="45"/>
      <c r="BUT87" s="45"/>
      <c r="BUU87" s="45"/>
      <c r="BUV87" s="45"/>
      <c r="BUW87" s="45"/>
      <c r="BUX87" s="45"/>
      <c r="BUY87" s="45"/>
      <c r="BUZ87" s="45"/>
      <c r="BVA87" s="45"/>
      <c r="BVB87" s="45"/>
      <c r="BVC87" s="45"/>
      <c r="BVD87" s="45"/>
      <c r="BVE87" s="45"/>
      <c r="BVF87" s="45"/>
      <c r="BVG87" s="45"/>
      <c r="BVH87" s="45"/>
      <c r="BVI87" s="45"/>
      <c r="BVJ87" s="45"/>
      <c r="BVK87" s="45"/>
      <c r="BVL87" s="45"/>
      <c r="BVM87" s="45"/>
      <c r="BVN87" s="45"/>
      <c r="BVO87" s="45"/>
      <c r="BVP87" s="45"/>
      <c r="BVQ87" s="45"/>
      <c r="BVR87" s="45"/>
      <c r="BVS87" s="45"/>
      <c r="BVT87" s="45"/>
      <c r="BVU87" s="45"/>
      <c r="BVV87" s="45"/>
      <c r="BVW87" s="45"/>
      <c r="BVX87" s="45"/>
      <c r="BVY87" s="45"/>
      <c r="BVZ87" s="45"/>
      <c r="BWA87" s="45"/>
      <c r="BWB87" s="45"/>
      <c r="BWC87" s="45"/>
      <c r="BWD87" s="45"/>
      <c r="BWE87" s="45"/>
      <c r="BWF87" s="45"/>
      <c r="BWG87" s="45"/>
      <c r="BWH87" s="45"/>
      <c r="BWI87" s="45"/>
      <c r="BWJ87" s="45"/>
      <c r="BWK87" s="45"/>
      <c r="BWL87" s="45"/>
      <c r="BWM87" s="45"/>
      <c r="BWN87" s="45"/>
      <c r="BWO87" s="45"/>
      <c r="BWP87" s="45"/>
      <c r="BWQ87" s="45"/>
      <c r="BWR87" s="45"/>
      <c r="BWS87" s="45"/>
      <c r="BWT87" s="45"/>
      <c r="BWU87" s="45"/>
      <c r="BWV87" s="45"/>
      <c r="BWW87" s="45"/>
      <c r="BWX87" s="45"/>
      <c r="BWY87" s="45"/>
      <c r="BWZ87" s="45"/>
      <c r="BXA87" s="45"/>
      <c r="BXB87" s="45"/>
      <c r="BXC87" s="45"/>
      <c r="BXD87" s="45"/>
      <c r="BXE87" s="45"/>
      <c r="BXF87" s="45"/>
      <c r="BXG87" s="45"/>
      <c r="BXH87" s="45"/>
      <c r="BXI87" s="45"/>
      <c r="BXJ87" s="45"/>
      <c r="BXK87" s="45"/>
      <c r="BXL87" s="45"/>
      <c r="BXM87" s="45"/>
      <c r="BXN87" s="45"/>
      <c r="BXO87" s="45"/>
      <c r="BXP87" s="45"/>
      <c r="BXQ87" s="45"/>
      <c r="BXR87" s="45"/>
      <c r="BXS87" s="45"/>
      <c r="BXT87" s="45"/>
      <c r="BXU87" s="45"/>
      <c r="BXV87" s="45"/>
      <c r="BXW87" s="45"/>
      <c r="BXX87" s="45"/>
      <c r="BXY87" s="45"/>
      <c r="BXZ87" s="45"/>
      <c r="BYA87" s="45"/>
      <c r="BYB87" s="45"/>
      <c r="BYC87" s="45"/>
      <c r="BYD87" s="45"/>
      <c r="BYE87" s="45"/>
      <c r="BYF87" s="45"/>
      <c r="BYG87" s="45"/>
      <c r="BYH87" s="45"/>
      <c r="BYI87" s="45"/>
      <c r="BYJ87" s="45"/>
      <c r="BYK87" s="45"/>
      <c r="BYL87" s="45"/>
      <c r="BYM87" s="45"/>
      <c r="BYN87" s="45"/>
      <c r="BYO87" s="45"/>
      <c r="BYP87" s="45"/>
      <c r="BYQ87" s="45"/>
      <c r="BYR87" s="45"/>
      <c r="BYS87" s="45"/>
      <c r="BYT87" s="45"/>
      <c r="BYU87" s="45"/>
      <c r="BYV87" s="45"/>
      <c r="BYW87" s="45"/>
      <c r="BYX87" s="45"/>
      <c r="BYY87" s="45"/>
      <c r="BYZ87" s="45"/>
      <c r="BZA87" s="45"/>
      <c r="BZB87" s="45"/>
      <c r="BZC87" s="45"/>
      <c r="BZD87" s="45"/>
      <c r="BZE87" s="45"/>
      <c r="BZF87" s="45"/>
      <c r="BZG87" s="45"/>
      <c r="BZH87" s="45"/>
      <c r="BZI87" s="45"/>
      <c r="BZJ87" s="45"/>
      <c r="BZK87" s="45"/>
      <c r="BZL87" s="45"/>
      <c r="BZM87" s="45"/>
      <c r="BZN87" s="45"/>
      <c r="BZO87" s="45"/>
      <c r="BZP87" s="45"/>
      <c r="BZQ87" s="45"/>
      <c r="BZR87" s="45"/>
      <c r="BZS87" s="45"/>
      <c r="BZT87" s="45"/>
      <c r="BZU87" s="45"/>
      <c r="BZV87" s="45"/>
      <c r="BZW87" s="45"/>
      <c r="BZX87" s="45"/>
      <c r="BZY87" s="45"/>
      <c r="BZZ87" s="45"/>
      <c r="CAA87" s="45"/>
      <c r="CAB87" s="45"/>
      <c r="CAC87" s="45"/>
      <c r="CAD87" s="45"/>
      <c r="CAE87" s="45"/>
      <c r="CAF87" s="45"/>
      <c r="CAG87" s="45"/>
      <c r="CAH87" s="45"/>
      <c r="CAI87" s="45"/>
      <c r="CAJ87" s="45"/>
      <c r="CAK87" s="45"/>
      <c r="CAL87" s="45"/>
      <c r="CAM87" s="45"/>
      <c r="CAN87" s="45"/>
      <c r="CAO87" s="45"/>
      <c r="CAP87" s="45"/>
      <c r="CAQ87" s="45"/>
      <c r="CAR87" s="45"/>
      <c r="CAS87" s="45"/>
      <c r="CAT87" s="45"/>
      <c r="CAU87" s="45"/>
      <c r="CAV87" s="45"/>
      <c r="CAW87" s="45"/>
      <c r="CAX87" s="45"/>
      <c r="CAY87" s="45"/>
      <c r="CAZ87" s="45"/>
      <c r="CBA87" s="45"/>
      <c r="CBB87" s="45"/>
      <c r="CBC87" s="45"/>
      <c r="CBD87" s="45"/>
      <c r="CBE87" s="45"/>
      <c r="CBF87" s="45"/>
      <c r="CBG87" s="45"/>
      <c r="CBH87" s="45"/>
      <c r="CBI87" s="45"/>
      <c r="CBJ87" s="45"/>
      <c r="CBK87" s="45"/>
      <c r="CBL87" s="45"/>
      <c r="CBM87" s="45"/>
      <c r="CBN87" s="45"/>
      <c r="CBO87" s="45"/>
      <c r="CBP87" s="45"/>
      <c r="CBQ87" s="45"/>
      <c r="CBR87" s="45"/>
      <c r="CBS87" s="45"/>
      <c r="CBT87" s="45"/>
      <c r="CBU87" s="45"/>
      <c r="CBV87" s="45"/>
      <c r="CBW87" s="45"/>
      <c r="CBX87" s="45"/>
      <c r="CBY87" s="45"/>
      <c r="CBZ87" s="45"/>
      <c r="CCA87" s="45"/>
      <c r="CCB87" s="45"/>
      <c r="CCC87" s="45"/>
      <c r="CCD87" s="45"/>
      <c r="CCE87" s="45"/>
      <c r="CCF87" s="45"/>
      <c r="CCG87" s="45"/>
      <c r="CCH87" s="45"/>
      <c r="CCI87" s="45"/>
      <c r="CCJ87" s="45"/>
      <c r="CCK87" s="45"/>
      <c r="CCL87" s="45"/>
      <c r="CCM87" s="45"/>
      <c r="CCN87" s="45"/>
      <c r="CCO87" s="45"/>
      <c r="CCP87" s="45"/>
      <c r="CCQ87" s="45"/>
      <c r="CCR87" s="45"/>
      <c r="CCS87" s="45"/>
      <c r="CCT87" s="45"/>
      <c r="CCU87" s="45"/>
      <c r="CCV87" s="45"/>
      <c r="CCW87" s="45"/>
      <c r="CCX87" s="45"/>
      <c r="CCY87" s="45"/>
      <c r="CCZ87" s="45"/>
      <c r="CDA87" s="45"/>
      <c r="CDB87" s="45"/>
      <c r="CDC87" s="45"/>
      <c r="CDD87" s="45"/>
      <c r="CDE87" s="45"/>
      <c r="CDF87" s="45"/>
      <c r="CDG87" s="45"/>
      <c r="CDH87" s="45"/>
      <c r="CDI87" s="45"/>
      <c r="CDJ87" s="45"/>
      <c r="CDK87" s="45"/>
      <c r="CDL87" s="45"/>
      <c r="CDM87" s="45"/>
      <c r="CDN87" s="45"/>
      <c r="CDO87" s="45"/>
      <c r="CDP87" s="45"/>
      <c r="CDQ87" s="45"/>
      <c r="CDR87" s="45"/>
      <c r="CDS87" s="45"/>
      <c r="CDT87" s="45"/>
      <c r="CDU87" s="45"/>
      <c r="CDV87" s="45"/>
      <c r="CDW87" s="45"/>
      <c r="CDX87" s="45"/>
      <c r="CDY87" s="45"/>
      <c r="CDZ87" s="45"/>
      <c r="CEA87" s="45"/>
      <c r="CEB87" s="45"/>
      <c r="CEC87" s="45"/>
      <c r="CED87" s="45"/>
      <c r="CEE87" s="45"/>
      <c r="CEF87" s="45"/>
      <c r="CEG87" s="45"/>
      <c r="CEH87" s="45"/>
      <c r="CEI87" s="45"/>
      <c r="CEJ87" s="45"/>
      <c r="CEK87" s="45"/>
      <c r="CEL87" s="45"/>
      <c r="CEM87" s="45"/>
      <c r="CEN87" s="45"/>
      <c r="CEO87" s="45"/>
      <c r="CEP87" s="45"/>
      <c r="CEQ87" s="45"/>
      <c r="CER87" s="45"/>
      <c r="CES87" s="45"/>
      <c r="CET87" s="45"/>
      <c r="CEU87" s="45"/>
      <c r="CEV87" s="45"/>
      <c r="CEW87" s="45"/>
      <c r="CEX87" s="45"/>
      <c r="CEY87" s="45"/>
      <c r="CEZ87" s="45"/>
      <c r="CFA87" s="45"/>
      <c r="CFB87" s="45"/>
      <c r="CFC87" s="45"/>
      <c r="CFD87" s="45"/>
      <c r="CFE87" s="45"/>
      <c r="CFF87" s="45"/>
      <c r="CFG87" s="45"/>
      <c r="CFH87" s="45"/>
      <c r="CFI87" s="45"/>
      <c r="CFJ87" s="45"/>
      <c r="CFK87" s="45"/>
      <c r="CFL87" s="45"/>
      <c r="CFM87" s="45"/>
      <c r="CFN87" s="45"/>
      <c r="CFO87" s="45"/>
      <c r="CFP87" s="45"/>
      <c r="CFQ87" s="45"/>
      <c r="CFR87" s="45"/>
      <c r="CFS87" s="45"/>
      <c r="CFT87" s="45"/>
      <c r="CFU87" s="45"/>
      <c r="CFV87" s="45"/>
      <c r="CFW87" s="45"/>
      <c r="CFX87" s="45"/>
      <c r="CFY87" s="45"/>
      <c r="CFZ87" s="45"/>
      <c r="CGA87" s="45"/>
      <c r="CGB87" s="45"/>
      <c r="CGC87" s="45"/>
      <c r="CGD87" s="45"/>
      <c r="CGE87" s="45"/>
      <c r="CGF87" s="45"/>
      <c r="CGG87" s="45"/>
      <c r="CGH87" s="45"/>
      <c r="CGI87" s="45"/>
      <c r="CGJ87" s="45"/>
      <c r="CGK87" s="45"/>
      <c r="CGL87" s="45"/>
      <c r="CGM87" s="45"/>
      <c r="CGN87" s="45"/>
      <c r="CGO87" s="45"/>
      <c r="CGP87" s="45"/>
      <c r="CGQ87" s="45"/>
      <c r="CGR87" s="45"/>
      <c r="CGS87" s="45"/>
      <c r="CGT87" s="45"/>
      <c r="CGU87" s="45"/>
      <c r="CGV87" s="45"/>
      <c r="CGW87" s="45"/>
      <c r="CGX87" s="45"/>
      <c r="CGY87" s="45"/>
      <c r="CGZ87" s="45"/>
      <c r="CHA87" s="45"/>
      <c r="CHB87" s="45"/>
      <c r="CHC87" s="45"/>
      <c r="CHD87" s="45"/>
      <c r="CHE87" s="45"/>
      <c r="CHF87" s="45"/>
      <c r="CHG87" s="45"/>
      <c r="CHH87" s="45"/>
      <c r="CHI87" s="45"/>
      <c r="CHJ87" s="45"/>
      <c r="CHK87" s="45"/>
      <c r="CHL87" s="45"/>
      <c r="CHM87" s="45"/>
      <c r="CHN87" s="45"/>
      <c r="CHO87" s="45"/>
      <c r="CHP87" s="45"/>
      <c r="CHQ87" s="45"/>
      <c r="CHR87" s="45"/>
      <c r="CHS87" s="45"/>
      <c r="CHT87" s="45"/>
      <c r="CHU87" s="45"/>
      <c r="CHV87" s="45"/>
      <c r="CHW87" s="45"/>
      <c r="CHX87" s="45"/>
      <c r="CHY87" s="45"/>
      <c r="CHZ87" s="45"/>
      <c r="CIA87" s="45"/>
      <c r="CIB87" s="45"/>
      <c r="CIC87" s="45"/>
      <c r="CID87" s="45"/>
      <c r="CIE87" s="45"/>
      <c r="CIF87" s="45"/>
      <c r="CIG87" s="45"/>
      <c r="CIH87" s="45"/>
      <c r="CII87" s="45"/>
      <c r="CIJ87" s="45"/>
      <c r="CIK87" s="45"/>
      <c r="CIL87" s="45"/>
      <c r="CIM87" s="45"/>
      <c r="CIN87" s="45"/>
      <c r="CIO87" s="45"/>
      <c r="CIP87" s="45"/>
      <c r="CIQ87" s="45"/>
      <c r="CIR87" s="45"/>
      <c r="CIS87" s="45"/>
      <c r="CIT87" s="45"/>
      <c r="CIU87" s="45"/>
      <c r="CIV87" s="45"/>
      <c r="CIW87" s="45"/>
      <c r="CIX87" s="45"/>
      <c r="CIY87" s="45"/>
      <c r="CIZ87" s="45"/>
      <c r="CJA87" s="45"/>
      <c r="CJB87" s="45"/>
      <c r="CJC87" s="45"/>
      <c r="CJD87" s="45"/>
      <c r="CJE87" s="45"/>
      <c r="CJF87" s="45"/>
      <c r="CJG87" s="45"/>
      <c r="CJH87" s="45"/>
      <c r="CJI87" s="45"/>
      <c r="CJJ87" s="45"/>
      <c r="CJK87" s="45"/>
      <c r="CJL87" s="45"/>
      <c r="CJM87" s="45"/>
      <c r="CJN87" s="45"/>
      <c r="CJO87" s="45"/>
      <c r="CJP87" s="45"/>
      <c r="CJQ87" s="45"/>
      <c r="CJR87" s="45"/>
      <c r="CJS87" s="45"/>
      <c r="CJT87" s="45"/>
      <c r="CJU87" s="45"/>
      <c r="CJV87" s="45"/>
      <c r="CJW87" s="45"/>
      <c r="CJX87" s="45"/>
      <c r="CJY87" s="45"/>
      <c r="CJZ87" s="45"/>
      <c r="CKA87" s="45"/>
      <c r="CKB87" s="45"/>
      <c r="CKC87" s="45"/>
      <c r="CKD87" s="45"/>
      <c r="CKE87" s="45"/>
      <c r="CKF87" s="45"/>
      <c r="CKG87" s="45"/>
      <c r="CKH87" s="45"/>
      <c r="CKI87" s="45"/>
      <c r="CKJ87" s="45"/>
      <c r="CKK87" s="45"/>
      <c r="CKL87" s="45"/>
      <c r="CKM87" s="45"/>
      <c r="CKN87" s="45"/>
      <c r="CKO87" s="45"/>
      <c r="CKP87" s="45"/>
      <c r="CKQ87" s="45"/>
      <c r="CKR87" s="45"/>
      <c r="CKS87" s="45"/>
      <c r="CKT87" s="45"/>
      <c r="CKU87" s="45"/>
      <c r="CKV87" s="45"/>
      <c r="CKW87" s="45"/>
      <c r="CKX87" s="45"/>
      <c r="CKY87" s="45"/>
      <c r="CKZ87" s="45"/>
      <c r="CLA87" s="45"/>
      <c r="CLB87" s="45"/>
      <c r="CLC87" s="45"/>
      <c r="CLD87" s="45"/>
      <c r="CLE87" s="45"/>
      <c r="CLF87" s="45"/>
      <c r="CLG87" s="45"/>
      <c r="CLH87" s="45"/>
      <c r="CLI87" s="45"/>
      <c r="CLJ87" s="45"/>
      <c r="CLK87" s="45"/>
      <c r="CLL87" s="45"/>
      <c r="CLM87" s="45"/>
      <c r="CLN87" s="45"/>
      <c r="CLO87" s="45"/>
      <c r="CLP87" s="45"/>
      <c r="CLQ87" s="45"/>
      <c r="CLR87" s="45"/>
      <c r="CLS87" s="45"/>
      <c r="CLT87" s="45"/>
      <c r="CLU87" s="45"/>
      <c r="CLV87" s="45"/>
      <c r="CLW87" s="45"/>
      <c r="CLX87" s="45"/>
      <c r="CLY87" s="45"/>
      <c r="CLZ87" s="45"/>
      <c r="CMA87" s="45"/>
      <c r="CMB87" s="45"/>
      <c r="CMC87" s="45"/>
      <c r="CMD87" s="45"/>
      <c r="CME87" s="45"/>
      <c r="CMF87" s="45"/>
      <c r="CMG87" s="45"/>
      <c r="CMH87" s="45"/>
      <c r="CMI87" s="45"/>
      <c r="CMJ87" s="45"/>
      <c r="CMK87" s="45"/>
      <c r="CML87" s="45"/>
      <c r="CMM87" s="45"/>
      <c r="CMN87" s="45"/>
      <c r="CMO87" s="45"/>
      <c r="CMP87" s="45"/>
      <c r="CMQ87" s="45"/>
      <c r="CMR87" s="45"/>
      <c r="CMS87" s="45"/>
      <c r="CMT87" s="45"/>
      <c r="CMU87" s="45"/>
      <c r="CMV87" s="45"/>
      <c r="CMW87" s="45"/>
      <c r="CMX87" s="45"/>
      <c r="CMY87" s="45"/>
      <c r="CMZ87" s="45"/>
      <c r="CNA87" s="45"/>
      <c r="CNB87" s="45"/>
      <c r="CNC87" s="45"/>
      <c r="CND87" s="45"/>
      <c r="CNE87" s="45"/>
      <c r="CNF87" s="45"/>
      <c r="CNG87" s="45"/>
      <c r="CNH87" s="45"/>
      <c r="CNI87" s="45"/>
      <c r="CNJ87" s="45"/>
      <c r="CNK87" s="45"/>
      <c r="CNL87" s="45"/>
      <c r="CNM87" s="45"/>
      <c r="CNN87" s="45"/>
      <c r="CNO87" s="45"/>
      <c r="CNP87" s="45"/>
      <c r="CNQ87" s="45"/>
      <c r="CNR87" s="45"/>
      <c r="CNS87" s="45"/>
      <c r="CNT87" s="45"/>
      <c r="CNU87" s="45"/>
      <c r="CNV87" s="45"/>
      <c r="CNW87" s="45"/>
      <c r="CNX87" s="45"/>
      <c r="CNY87" s="45"/>
      <c r="CNZ87" s="45"/>
      <c r="COA87" s="45"/>
      <c r="COB87" s="45"/>
      <c r="COC87" s="45"/>
      <c r="COD87" s="45"/>
      <c r="COE87" s="45"/>
      <c r="COF87" s="45"/>
      <c r="COG87" s="45"/>
      <c r="COH87" s="45"/>
      <c r="COI87" s="45"/>
      <c r="COJ87" s="45"/>
      <c r="COK87" s="45"/>
      <c r="COL87" s="45"/>
      <c r="COM87" s="45"/>
      <c r="CON87" s="45"/>
      <c r="COO87" s="45"/>
      <c r="COP87" s="45"/>
      <c r="COQ87" s="45"/>
      <c r="COR87" s="45"/>
      <c r="COS87" s="45"/>
      <c r="COT87" s="45"/>
      <c r="COU87" s="45"/>
      <c r="COV87" s="45"/>
      <c r="COW87" s="45"/>
      <c r="COX87" s="45"/>
      <c r="COY87" s="45"/>
      <c r="COZ87" s="45"/>
      <c r="CPA87" s="45"/>
      <c r="CPB87" s="45"/>
      <c r="CPC87" s="45"/>
      <c r="CPD87" s="45"/>
      <c r="CPE87" s="45"/>
      <c r="CPF87" s="45"/>
      <c r="CPG87" s="45"/>
      <c r="CPH87" s="45"/>
      <c r="CPI87" s="45"/>
      <c r="CPJ87" s="45"/>
      <c r="CPK87" s="45"/>
      <c r="CPL87" s="45"/>
      <c r="CPM87" s="45"/>
      <c r="CPN87" s="45"/>
      <c r="CPO87" s="45"/>
      <c r="CPP87" s="45"/>
      <c r="CPQ87" s="45"/>
      <c r="CPR87" s="45"/>
      <c r="CPS87" s="45"/>
      <c r="CPT87" s="45"/>
      <c r="CPU87" s="45"/>
      <c r="CPV87" s="45"/>
      <c r="CPW87" s="45"/>
      <c r="CPX87" s="45"/>
      <c r="CPY87" s="45"/>
      <c r="CPZ87" s="45"/>
      <c r="CQA87" s="45"/>
      <c r="CQB87" s="45"/>
      <c r="CQC87" s="45"/>
      <c r="CQD87" s="45"/>
      <c r="CQE87" s="45"/>
      <c r="CQF87" s="45"/>
      <c r="CQG87" s="45"/>
      <c r="CQH87" s="45"/>
      <c r="CQI87" s="45"/>
      <c r="CQJ87" s="45"/>
      <c r="CQK87" s="45"/>
      <c r="CQL87" s="45"/>
      <c r="CQM87" s="45"/>
      <c r="CQN87" s="45"/>
      <c r="CQO87" s="45"/>
      <c r="CQP87" s="45"/>
      <c r="CQQ87" s="45"/>
      <c r="CQR87" s="45"/>
      <c r="CQS87" s="45"/>
      <c r="CQT87" s="45"/>
      <c r="CQU87" s="45"/>
      <c r="CQV87" s="45"/>
      <c r="CQW87" s="45"/>
      <c r="CQX87" s="45"/>
      <c r="CQY87" s="45"/>
      <c r="CQZ87" s="45"/>
      <c r="CRA87" s="45"/>
      <c r="CRB87" s="45"/>
      <c r="CRC87" s="45"/>
      <c r="CRD87" s="45"/>
      <c r="CRE87" s="45"/>
      <c r="CRF87" s="45"/>
      <c r="CRG87" s="45"/>
      <c r="CRH87" s="45"/>
      <c r="CRI87" s="45"/>
      <c r="CRJ87" s="45"/>
      <c r="CRK87" s="45"/>
      <c r="CRL87" s="45"/>
      <c r="CRM87" s="45"/>
      <c r="CRN87" s="45"/>
      <c r="CRO87" s="45"/>
      <c r="CRP87" s="45"/>
      <c r="CRQ87" s="45"/>
      <c r="CRR87" s="45"/>
      <c r="CRS87" s="45"/>
      <c r="CRT87" s="45"/>
      <c r="CRU87" s="45"/>
      <c r="CRV87" s="45"/>
      <c r="CRW87" s="45"/>
      <c r="CRX87" s="45"/>
      <c r="CRY87" s="45"/>
      <c r="CRZ87" s="45"/>
      <c r="CSA87" s="45"/>
      <c r="CSB87" s="45"/>
      <c r="CSC87" s="45"/>
      <c r="CSD87" s="45"/>
      <c r="CSE87" s="45"/>
      <c r="CSF87" s="45"/>
      <c r="CSG87" s="45"/>
      <c r="CSH87" s="45"/>
      <c r="CSI87" s="45"/>
      <c r="CSJ87" s="45"/>
      <c r="CSK87" s="45"/>
      <c r="CSL87" s="45"/>
      <c r="CSM87" s="45"/>
      <c r="CSN87" s="45"/>
      <c r="CSO87" s="45"/>
      <c r="CSP87" s="45"/>
      <c r="CSQ87" s="45"/>
      <c r="CSR87" s="45"/>
      <c r="CSS87" s="45"/>
      <c r="CST87" s="45"/>
      <c r="CSU87" s="45"/>
      <c r="CSV87" s="45"/>
      <c r="CSW87" s="45"/>
      <c r="CSX87" s="45"/>
      <c r="CSY87" s="45"/>
      <c r="CSZ87" s="45"/>
      <c r="CTA87" s="45"/>
      <c r="CTB87" s="45"/>
      <c r="CTC87" s="45"/>
      <c r="CTD87" s="45"/>
      <c r="CTE87" s="45"/>
      <c r="CTF87" s="45"/>
      <c r="CTG87" s="45"/>
      <c r="CTH87" s="45"/>
      <c r="CTI87" s="45"/>
      <c r="CTJ87" s="45"/>
      <c r="CTK87" s="45"/>
      <c r="CTL87" s="45"/>
      <c r="CTM87" s="45"/>
      <c r="CTN87" s="45"/>
      <c r="CTO87" s="45"/>
      <c r="CTP87" s="45"/>
      <c r="CTQ87" s="45"/>
      <c r="CTR87" s="45"/>
      <c r="CTS87" s="45"/>
      <c r="CTT87" s="45"/>
      <c r="CTU87" s="45"/>
      <c r="CTV87" s="45"/>
      <c r="CTW87" s="45"/>
      <c r="CTX87" s="45"/>
      <c r="CTY87" s="45"/>
      <c r="CTZ87" s="45"/>
      <c r="CUA87" s="45"/>
      <c r="CUB87" s="45"/>
      <c r="CUC87" s="45"/>
      <c r="CUD87" s="45"/>
      <c r="CUE87" s="45"/>
      <c r="CUF87" s="45"/>
      <c r="CUG87" s="45"/>
      <c r="CUH87" s="45"/>
      <c r="CUI87" s="45"/>
      <c r="CUJ87" s="45"/>
      <c r="CUK87" s="45"/>
      <c r="CUL87" s="45"/>
      <c r="CUM87" s="45"/>
      <c r="CUN87" s="45"/>
      <c r="CUO87" s="45"/>
      <c r="CUP87" s="45"/>
      <c r="CUQ87" s="45"/>
      <c r="CUR87" s="45"/>
      <c r="CUS87" s="45"/>
      <c r="CUT87" s="45"/>
      <c r="CUU87" s="45"/>
      <c r="CUV87" s="45"/>
      <c r="CUW87" s="45"/>
      <c r="CUX87" s="45"/>
      <c r="CUY87" s="45"/>
      <c r="CUZ87" s="45"/>
      <c r="CVA87" s="45"/>
      <c r="CVB87" s="45"/>
      <c r="CVC87" s="45"/>
      <c r="CVD87" s="45"/>
      <c r="CVE87" s="45"/>
      <c r="CVF87" s="45"/>
      <c r="CVG87" s="45"/>
      <c r="CVH87" s="45"/>
      <c r="CVI87" s="45"/>
      <c r="CVJ87" s="45"/>
      <c r="CVK87" s="45"/>
      <c r="CVL87" s="45"/>
      <c r="CVM87" s="45"/>
      <c r="CVN87" s="45"/>
      <c r="CVO87" s="45"/>
      <c r="CVP87" s="45"/>
      <c r="CVQ87" s="45"/>
      <c r="CVR87" s="45"/>
      <c r="CVS87" s="45"/>
      <c r="CVT87" s="45"/>
      <c r="CVU87" s="45"/>
      <c r="CVV87" s="45"/>
      <c r="CVW87" s="45"/>
      <c r="CVX87" s="45"/>
      <c r="CVY87" s="45"/>
      <c r="CVZ87" s="45"/>
      <c r="CWA87" s="45"/>
      <c r="CWB87" s="45"/>
      <c r="CWC87" s="45"/>
      <c r="CWD87" s="45"/>
      <c r="CWE87" s="45"/>
      <c r="CWF87" s="45"/>
      <c r="CWG87" s="45"/>
      <c r="CWH87" s="45"/>
      <c r="CWI87" s="45"/>
      <c r="CWJ87" s="45"/>
      <c r="CWK87" s="45"/>
      <c r="CWL87" s="45"/>
      <c r="CWM87" s="45"/>
      <c r="CWN87" s="45"/>
      <c r="CWO87" s="45"/>
      <c r="CWP87" s="45"/>
      <c r="CWQ87" s="45"/>
      <c r="CWR87" s="45"/>
      <c r="CWS87" s="45"/>
      <c r="CWT87" s="45"/>
      <c r="CWU87" s="45"/>
      <c r="CWV87" s="45"/>
      <c r="CWW87" s="45"/>
      <c r="CWX87" s="45"/>
      <c r="CWY87" s="45"/>
      <c r="CWZ87" s="45"/>
      <c r="CXA87" s="45"/>
      <c r="CXB87" s="45"/>
      <c r="CXC87" s="45"/>
      <c r="CXD87" s="45"/>
      <c r="CXE87" s="45"/>
      <c r="CXF87" s="45"/>
      <c r="CXG87" s="45"/>
      <c r="CXH87" s="45"/>
      <c r="CXI87" s="45"/>
      <c r="CXJ87" s="45"/>
      <c r="CXK87" s="45"/>
      <c r="CXL87" s="45"/>
      <c r="CXM87" s="45"/>
      <c r="CXN87" s="45"/>
      <c r="CXO87" s="45"/>
      <c r="CXP87" s="45"/>
      <c r="CXQ87" s="45"/>
      <c r="CXR87" s="45"/>
      <c r="CXS87" s="45"/>
      <c r="CXT87" s="45"/>
      <c r="CXU87" s="45"/>
      <c r="CXV87" s="45"/>
      <c r="CXW87" s="45"/>
      <c r="CXX87" s="45"/>
      <c r="CXY87" s="45"/>
      <c r="CXZ87" s="45"/>
      <c r="CYA87" s="45"/>
      <c r="CYB87" s="45"/>
      <c r="CYC87" s="45"/>
      <c r="CYD87" s="45"/>
      <c r="CYE87" s="45"/>
      <c r="CYF87" s="45"/>
      <c r="CYG87" s="45"/>
      <c r="CYH87" s="45"/>
      <c r="CYI87" s="45"/>
      <c r="CYJ87" s="45"/>
      <c r="CYK87" s="45"/>
      <c r="CYL87" s="45"/>
      <c r="CYM87" s="45"/>
      <c r="CYN87" s="45"/>
      <c r="CYO87" s="45"/>
      <c r="CYP87" s="45"/>
      <c r="CYQ87" s="45"/>
      <c r="CYR87" s="45"/>
      <c r="CYS87" s="45"/>
      <c r="CYT87" s="45"/>
      <c r="CYU87" s="45"/>
      <c r="CYV87" s="45"/>
      <c r="CYW87" s="45"/>
      <c r="CYX87" s="45"/>
      <c r="CYY87" s="45"/>
      <c r="CYZ87" s="45"/>
      <c r="CZA87" s="45"/>
      <c r="CZB87" s="45"/>
      <c r="CZC87" s="45"/>
      <c r="CZD87" s="45"/>
      <c r="CZE87" s="45"/>
      <c r="CZF87" s="45"/>
      <c r="CZG87" s="45"/>
      <c r="CZH87" s="45"/>
      <c r="CZI87" s="45"/>
      <c r="CZJ87" s="45"/>
      <c r="CZK87" s="45"/>
      <c r="CZL87" s="45"/>
      <c r="CZM87" s="45"/>
      <c r="CZN87" s="45"/>
      <c r="CZO87" s="45"/>
      <c r="CZP87" s="45"/>
      <c r="CZQ87" s="45"/>
      <c r="CZR87" s="45"/>
      <c r="CZS87" s="45"/>
      <c r="CZT87" s="45"/>
      <c r="CZU87" s="45"/>
      <c r="CZV87" s="45"/>
      <c r="CZW87" s="45"/>
      <c r="CZX87" s="45"/>
      <c r="CZY87" s="45"/>
      <c r="CZZ87" s="45"/>
      <c r="DAA87" s="45"/>
      <c r="DAB87" s="45"/>
      <c r="DAC87" s="45"/>
      <c r="DAD87" s="45"/>
      <c r="DAE87" s="45"/>
      <c r="DAF87" s="45"/>
      <c r="DAG87" s="45"/>
      <c r="DAH87" s="45"/>
      <c r="DAI87" s="45"/>
      <c r="DAJ87" s="45"/>
      <c r="DAK87" s="45"/>
      <c r="DAL87" s="45"/>
      <c r="DAM87" s="45"/>
      <c r="DAN87" s="45"/>
      <c r="DAO87" s="45"/>
      <c r="DAP87" s="45"/>
      <c r="DAQ87" s="45"/>
      <c r="DAR87" s="45"/>
      <c r="DAS87" s="45"/>
      <c r="DAT87" s="45"/>
      <c r="DAU87" s="45"/>
      <c r="DAV87" s="45"/>
      <c r="DAW87" s="45"/>
      <c r="DAX87" s="45"/>
      <c r="DAY87" s="45"/>
      <c r="DAZ87" s="45"/>
      <c r="DBA87" s="45"/>
      <c r="DBB87" s="45"/>
      <c r="DBC87" s="45"/>
      <c r="DBD87" s="45"/>
      <c r="DBE87" s="45"/>
      <c r="DBF87" s="45"/>
      <c r="DBG87" s="45"/>
      <c r="DBH87" s="45"/>
      <c r="DBI87" s="45"/>
      <c r="DBJ87" s="45"/>
      <c r="DBK87" s="45"/>
      <c r="DBL87" s="45"/>
      <c r="DBM87" s="45"/>
      <c r="DBN87" s="45"/>
      <c r="DBO87" s="45"/>
      <c r="DBP87" s="45"/>
      <c r="DBQ87" s="45"/>
      <c r="DBR87" s="45"/>
      <c r="DBS87" s="45"/>
      <c r="DBT87" s="45"/>
      <c r="DBU87" s="45"/>
      <c r="DBV87" s="45"/>
      <c r="DBW87" s="45"/>
      <c r="DBX87" s="45"/>
      <c r="DBY87" s="45"/>
      <c r="DBZ87" s="45"/>
      <c r="DCA87" s="45"/>
      <c r="DCB87" s="45"/>
      <c r="DCC87" s="45"/>
      <c r="DCD87" s="45"/>
      <c r="DCE87" s="45"/>
      <c r="DCF87" s="45"/>
      <c r="DCG87" s="45"/>
      <c r="DCH87" s="45"/>
      <c r="DCI87" s="45"/>
      <c r="DCJ87" s="45"/>
      <c r="DCK87" s="45"/>
      <c r="DCL87" s="45"/>
      <c r="DCM87" s="45"/>
      <c r="DCN87" s="45"/>
      <c r="DCO87" s="45"/>
      <c r="DCP87" s="45"/>
      <c r="DCQ87" s="45"/>
      <c r="DCR87" s="45"/>
      <c r="DCS87" s="45"/>
      <c r="DCT87" s="45"/>
      <c r="DCU87" s="45"/>
      <c r="DCV87" s="45"/>
      <c r="DCW87" s="45"/>
      <c r="DCX87" s="45"/>
      <c r="DCY87" s="45"/>
      <c r="DCZ87" s="45"/>
      <c r="DDA87" s="45"/>
      <c r="DDB87" s="45"/>
      <c r="DDC87" s="45"/>
      <c r="DDD87" s="45"/>
      <c r="DDE87" s="45"/>
      <c r="DDF87" s="45"/>
      <c r="DDG87" s="45"/>
      <c r="DDH87" s="45"/>
      <c r="DDI87" s="45"/>
      <c r="DDJ87" s="45"/>
      <c r="DDK87" s="45"/>
      <c r="DDL87" s="45"/>
      <c r="DDM87" s="45"/>
      <c r="DDN87" s="45"/>
      <c r="DDO87" s="45"/>
      <c r="DDP87" s="45"/>
      <c r="DDQ87" s="45"/>
      <c r="DDR87" s="45"/>
      <c r="DDS87" s="45"/>
      <c r="DDT87" s="45"/>
      <c r="DDU87" s="45"/>
      <c r="DDV87" s="45"/>
      <c r="DDW87" s="45"/>
      <c r="DDX87" s="45"/>
      <c r="DDY87" s="45"/>
      <c r="DDZ87" s="45"/>
      <c r="DEA87" s="45"/>
      <c r="DEB87" s="45"/>
      <c r="DEC87" s="45"/>
      <c r="DED87" s="45"/>
      <c r="DEE87" s="45"/>
      <c r="DEF87" s="45"/>
      <c r="DEG87" s="45"/>
      <c r="DEH87" s="45"/>
      <c r="DEI87" s="45"/>
      <c r="DEJ87" s="45"/>
      <c r="DEK87" s="45"/>
      <c r="DEL87" s="45"/>
      <c r="DEM87" s="45"/>
      <c r="DEN87" s="45"/>
      <c r="DEO87" s="45"/>
      <c r="DEP87" s="45"/>
      <c r="DEQ87" s="45"/>
      <c r="DER87" s="45"/>
      <c r="DES87" s="45"/>
      <c r="DET87" s="45"/>
      <c r="DEU87" s="45"/>
      <c r="DEV87" s="45"/>
      <c r="DEW87" s="45"/>
      <c r="DEX87" s="45"/>
      <c r="DEY87" s="45"/>
      <c r="DEZ87" s="45"/>
      <c r="DFA87" s="45"/>
      <c r="DFB87" s="45"/>
      <c r="DFC87" s="45"/>
      <c r="DFD87" s="45"/>
      <c r="DFE87" s="45"/>
      <c r="DFF87" s="45"/>
      <c r="DFG87" s="45"/>
      <c r="DFH87" s="45"/>
      <c r="DFI87" s="45"/>
      <c r="DFJ87" s="45"/>
      <c r="DFK87" s="45"/>
      <c r="DFL87" s="45"/>
      <c r="DFM87" s="45"/>
      <c r="DFN87" s="45"/>
      <c r="DFO87" s="45"/>
      <c r="DFP87" s="45"/>
      <c r="DFQ87" s="45"/>
      <c r="DFR87" s="45"/>
      <c r="DFS87" s="45"/>
      <c r="DFT87" s="45"/>
      <c r="DFU87" s="45"/>
      <c r="DFV87" s="45"/>
      <c r="DFW87" s="45"/>
      <c r="DFX87" s="45"/>
      <c r="DFY87" s="45"/>
      <c r="DFZ87" s="45"/>
      <c r="DGA87" s="45"/>
      <c r="DGB87" s="45"/>
      <c r="DGC87" s="45"/>
      <c r="DGD87" s="45"/>
      <c r="DGE87" s="45"/>
      <c r="DGF87" s="45"/>
      <c r="DGG87" s="45"/>
      <c r="DGH87" s="45"/>
      <c r="DGI87" s="45"/>
      <c r="DGJ87" s="45"/>
      <c r="DGK87" s="45"/>
      <c r="DGL87" s="45"/>
      <c r="DGM87" s="45"/>
      <c r="DGN87" s="45"/>
      <c r="DGO87" s="45"/>
      <c r="DGP87" s="45"/>
      <c r="DGQ87" s="45"/>
      <c r="DGR87" s="45"/>
      <c r="DGS87" s="45"/>
      <c r="DGT87" s="45"/>
      <c r="DGU87" s="45"/>
      <c r="DGV87" s="45"/>
      <c r="DGW87" s="45"/>
      <c r="DGX87" s="45"/>
      <c r="DGY87" s="45"/>
      <c r="DGZ87" s="45"/>
      <c r="DHA87" s="45"/>
      <c r="DHB87" s="45"/>
      <c r="DHC87" s="45"/>
      <c r="DHD87" s="45"/>
      <c r="DHE87" s="45"/>
      <c r="DHF87" s="45"/>
      <c r="DHG87" s="45"/>
      <c r="DHH87" s="45"/>
      <c r="DHI87" s="45"/>
      <c r="DHJ87" s="45"/>
      <c r="DHK87" s="45"/>
      <c r="DHL87" s="45"/>
      <c r="DHM87" s="45"/>
      <c r="DHN87" s="45"/>
      <c r="DHO87" s="45"/>
      <c r="DHP87" s="45"/>
      <c r="DHQ87" s="45"/>
      <c r="DHR87" s="45"/>
      <c r="DHS87" s="45"/>
      <c r="DHT87" s="45"/>
      <c r="DHU87" s="45"/>
      <c r="DHV87" s="45"/>
      <c r="DHW87" s="45"/>
      <c r="DHX87" s="45"/>
      <c r="DHY87" s="45"/>
      <c r="DHZ87" s="45"/>
      <c r="DIA87" s="45"/>
      <c r="DIB87" s="45"/>
      <c r="DIC87" s="45"/>
      <c r="DID87" s="45"/>
      <c r="DIE87" s="45"/>
      <c r="DIF87" s="45"/>
      <c r="DIG87" s="45"/>
      <c r="DIH87" s="45"/>
      <c r="DII87" s="45"/>
      <c r="DIJ87" s="45"/>
      <c r="DIK87" s="45"/>
      <c r="DIL87" s="45"/>
      <c r="DIM87" s="45"/>
      <c r="DIN87" s="45"/>
      <c r="DIO87" s="45"/>
      <c r="DIP87" s="45"/>
      <c r="DIQ87" s="45"/>
      <c r="DIR87" s="45"/>
      <c r="DIS87" s="45"/>
      <c r="DIT87" s="45"/>
      <c r="DIU87" s="45"/>
      <c r="DIV87" s="45"/>
      <c r="DIW87" s="45"/>
      <c r="DIX87" s="45"/>
      <c r="DIY87" s="45"/>
      <c r="DIZ87" s="45"/>
      <c r="DJA87" s="45"/>
      <c r="DJB87" s="45"/>
      <c r="DJC87" s="45"/>
      <c r="DJD87" s="45"/>
      <c r="DJE87" s="45"/>
      <c r="DJF87" s="45"/>
      <c r="DJG87" s="45"/>
      <c r="DJH87" s="45"/>
      <c r="DJI87" s="45"/>
      <c r="DJJ87" s="45"/>
      <c r="DJK87" s="45"/>
      <c r="DJL87" s="45"/>
      <c r="DJM87" s="45"/>
      <c r="DJN87" s="45"/>
      <c r="DJO87" s="45"/>
      <c r="DJP87" s="45"/>
      <c r="DJQ87" s="45"/>
      <c r="DJR87" s="45"/>
      <c r="DJS87" s="45"/>
      <c r="DJT87" s="45"/>
      <c r="DJU87" s="45"/>
      <c r="DJV87" s="45"/>
      <c r="DJW87" s="45"/>
      <c r="DJX87" s="45"/>
      <c r="DJY87" s="45"/>
      <c r="DJZ87" s="45"/>
      <c r="DKA87" s="45"/>
      <c r="DKB87" s="45"/>
      <c r="DKC87" s="45"/>
      <c r="DKD87" s="45"/>
      <c r="DKE87" s="45"/>
      <c r="DKF87" s="45"/>
      <c r="DKG87" s="45"/>
      <c r="DKH87" s="45"/>
      <c r="DKI87" s="45"/>
      <c r="DKJ87" s="45"/>
      <c r="DKK87" s="45"/>
      <c r="DKL87" s="45"/>
      <c r="DKM87" s="45"/>
      <c r="DKN87" s="45"/>
      <c r="DKO87" s="45"/>
      <c r="DKP87" s="45"/>
      <c r="DKQ87" s="45"/>
      <c r="DKR87" s="45"/>
      <c r="DKS87" s="45"/>
      <c r="DKT87" s="45"/>
      <c r="DKU87" s="45"/>
      <c r="DKV87" s="45"/>
      <c r="DKW87" s="45"/>
      <c r="DKX87" s="45"/>
      <c r="DKY87" s="45"/>
      <c r="DKZ87" s="45"/>
      <c r="DLA87" s="45"/>
      <c r="DLB87" s="45"/>
      <c r="DLC87" s="45"/>
      <c r="DLD87" s="45"/>
      <c r="DLE87" s="45"/>
      <c r="DLF87" s="45"/>
      <c r="DLG87" s="45"/>
      <c r="DLH87" s="45"/>
      <c r="DLI87" s="45"/>
      <c r="DLJ87" s="45"/>
      <c r="DLK87" s="45"/>
      <c r="DLL87" s="45"/>
      <c r="DLM87" s="45"/>
      <c r="DLN87" s="45"/>
      <c r="DLO87" s="45"/>
      <c r="DLP87" s="45"/>
      <c r="DLQ87" s="45"/>
      <c r="DLR87" s="45"/>
      <c r="DLS87" s="45"/>
      <c r="DLT87" s="45"/>
      <c r="DLU87" s="45"/>
      <c r="DLV87" s="45"/>
      <c r="DLW87" s="45"/>
      <c r="DLX87" s="45"/>
      <c r="DLY87" s="45"/>
      <c r="DLZ87" s="45"/>
      <c r="DMA87" s="45"/>
      <c r="DMB87" s="45"/>
      <c r="DMC87" s="45"/>
      <c r="DMD87" s="45"/>
      <c r="DME87" s="45"/>
      <c r="DMF87" s="45"/>
      <c r="DMG87" s="45"/>
      <c r="DMH87" s="45"/>
      <c r="DMI87" s="45"/>
      <c r="DMJ87" s="45"/>
      <c r="DMK87" s="45"/>
      <c r="DML87" s="45"/>
      <c r="DMM87" s="45"/>
      <c r="DMN87" s="45"/>
      <c r="DMO87" s="45"/>
      <c r="DMP87" s="45"/>
      <c r="DMQ87" s="45"/>
      <c r="DMR87" s="45"/>
      <c r="DMS87" s="45"/>
      <c r="DMT87" s="45"/>
      <c r="DMU87" s="45"/>
      <c r="DMV87" s="45"/>
      <c r="DMW87" s="45"/>
      <c r="DMX87" s="45"/>
      <c r="DMY87" s="45"/>
      <c r="DMZ87" s="45"/>
      <c r="DNA87" s="45"/>
      <c r="DNB87" s="45"/>
      <c r="DNC87" s="45"/>
      <c r="DND87" s="45"/>
      <c r="DNE87" s="45"/>
      <c r="DNF87" s="45"/>
      <c r="DNG87" s="45"/>
      <c r="DNH87" s="45"/>
      <c r="DNI87" s="45"/>
      <c r="DNJ87" s="45"/>
      <c r="DNK87" s="45"/>
      <c r="DNL87" s="45"/>
      <c r="DNM87" s="45"/>
      <c r="DNN87" s="45"/>
      <c r="DNO87" s="45"/>
      <c r="DNP87" s="45"/>
      <c r="DNQ87" s="45"/>
      <c r="DNR87" s="45"/>
      <c r="DNS87" s="45"/>
      <c r="DNT87" s="45"/>
      <c r="DNU87" s="45"/>
      <c r="DNV87" s="45"/>
      <c r="DNW87" s="45"/>
      <c r="DNX87" s="45"/>
      <c r="DNY87" s="45"/>
      <c r="DNZ87" s="45"/>
      <c r="DOA87" s="45"/>
      <c r="DOB87" s="45"/>
      <c r="DOC87" s="45"/>
      <c r="DOD87" s="45"/>
      <c r="DOE87" s="45"/>
      <c r="DOF87" s="45"/>
      <c r="DOG87" s="45"/>
      <c r="DOH87" s="45"/>
      <c r="DOI87" s="45"/>
      <c r="DOJ87" s="45"/>
      <c r="DOK87" s="45"/>
      <c r="DOL87" s="45"/>
      <c r="DOM87" s="45"/>
      <c r="DON87" s="45"/>
      <c r="DOO87" s="45"/>
      <c r="DOP87" s="45"/>
      <c r="DOQ87" s="45"/>
      <c r="DOR87" s="45"/>
      <c r="DOS87" s="45"/>
      <c r="DOT87" s="45"/>
      <c r="DOU87" s="45"/>
      <c r="DOV87" s="45"/>
      <c r="DOW87" s="45"/>
      <c r="DOX87" s="45"/>
      <c r="DOY87" s="45"/>
      <c r="DOZ87" s="45"/>
      <c r="DPA87" s="45"/>
      <c r="DPB87" s="45"/>
      <c r="DPC87" s="45"/>
      <c r="DPD87" s="45"/>
      <c r="DPE87" s="45"/>
      <c r="DPF87" s="45"/>
      <c r="DPG87" s="45"/>
      <c r="DPH87" s="45"/>
      <c r="DPI87" s="45"/>
      <c r="DPJ87" s="45"/>
      <c r="DPK87" s="45"/>
      <c r="DPL87" s="45"/>
      <c r="DPM87" s="45"/>
      <c r="DPN87" s="45"/>
      <c r="DPO87" s="45"/>
      <c r="DPP87" s="45"/>
      <c r="DPQ87" s="45"/>
      <c r="DPR87" s="45"/>
      <c r="DPS87" s="45"/>
      <c r="DPT87" s="45"/>
      <c r="DPU87" s="45"/>
      <c r="DPV87" s="45"/>
      <c r="DPW87" s="45"/>
      <c r="DPX87" s="45"/>
      <c r="DPY87" s="45"/>
      <c r="DPZ87" s="45"/>
      <c r="DQA87" s="45"/>
      <c r="DQB87" s="45"/>
      <c r="DQC87" s="45"/>
      <c r="DQD87" s="45"/>
      <c r="DQE87" s="45"/>
      <c r="DQF87" s="45"/>
      <c r="DQG87" s="45"/>
      <c r="DQH87" s="45"/>
      <c r="DQI87" s="45"/>
      <c r="DQJ87" s="45"/>
      <c r="DQK87" s="45"/>
      <c r="DQL87" s="45"/>
      <c r="DQM87" s="45"/>
      <c r="DQN87" s="45"/>
      <c r="DQO87" s="45"/>
      <c r="DQP87" s="45"/>
      <c r="DQQ87" s="45"/>
      <c r="DQR87" s="45"/>
      <c r="DQS87" s="45"/>
      <c r="DQT87" s="45"/>
      <c r="DQU87" s="45"/>
      <c r="DQV87" s="45"/>
      <c r="DQW87" s="45"/>
      <c r="DQX87" s="45"/>
      <c r="DQY87" s="45"/>
      <c r="DQZ87" s="45"/>
      <c r="DRA87" s="45"/>
      <c r="DRB87" s="45"/>
      <c r="DRC87" s="45"/>
      <c r="DRD87" s="45"/>
      <c r="DRE87" s="45"/>
      <c r="DRF87" s="45"/>
      <c r="DRG87" s="45"/>
      <c r="DRH87" s="45"/>
      <c r="DRI87" s="45"/>
      <c r="DRJ87" s="45"/>
      <c r="DRK87" s="45"/>
      <c r="DRL87" s="45"/>
      <c r="DRM87" s="45"/>
      <c r="DRN87" s="45"/>
      <c r="DRO87" s="45"/>
      <c r="DRP87" s="45"/>
      <c r="DRQ87" s="45"/>
      <c r="DRR87" s="45"/>
      <c r="DRS87" s="45"/>
      <c r="DRT87" s="45"/>
      <c r="DRU87" s="45"/>
      <c r="DRV87" s="45"/>
      <c r="DRW87" s="45"/>
      <c r="DRX87" s="45"/>
      <c r="DRY87" s="45"/>
      <c r="DRZ87" s="45"/>
      <c r="DSA87" s="45"/>
      <c r="DSB87" s="45"/>
      <c r="DSC87" s="45"/>
      <c r="DSD87" s="45"/>
      <c r="DSE87" s="45"/>
      <c r="DSF87" s="45"/>
      <c r="DSG87" s="45"/>
      <c r="DSH87" s="45"/>
      <c r="DSI87" s="45"/>
      <c r="DSJ87" s="45"/>
      <c r="DSK87" s="45"/>
      <c r="DSL87" s="45"/>
      <c r="DSM87" s="45"/>
      <c r="DSN87" s="45"/>
      <c r="DSO87" s="45"/>
      <c r="DSP87" s="45"/>
      <c r="DSQ87" s="45"/>
      <c r="DSR87" s="45"/>
      <c r="DSS87" s="45"/>
      <c r="DST87" s="45"/>
      <c r="DSU87" s="45"/>
      <c r="DSV87" s="45"/>
      <c r="DSW87" s="45"/>
      <c r="DSX87" s="45"/>
      <c r="DSY87" s="45"/>
      <c r="DSZ87" s="45"/>
      <c r="DTA87" s="45"/>
      <c r="DTB87" s="45"/>
      <c r="DTC87" s="45"/>
      <c r="DTD87" s="45"/>
      <c r="DTE87" s="45"/>
      <c r="DTF87" s="45"/>
      <c r="DTG87" s="45"/>
      <c r="DTH87" s="45"/>
      <c r="DTI87" s="45"/>
      <c r="DTJ87" s="45"/>
      <c r="DTK87" s="45"/>
      <c r="DTL87" s="45"/>
      <c r="DTM87" s="45"/>
      <c r="DTN87" s="45"/>
      <c r="DTO87" s="45"/>
      <c r="DTP87" s="45"/>
      <c r="DTQ87" s="45"/>
      <c r="DTR87" s="45"/>
      <c r="DTS87" s="45"/>
      <c r="DTT87" s="45"/>
      <c r="DTU87" s="45"/>
      <c r="DTV87" s="45"/>
      <c r="DTW87" s="45"/>
      <c r="DTX87" s="45"/>
      <c r="DTY87" s="45"/>
      <c r="DTZ87" s="45"/>
      <c r="DUA87" s="45"/>
      <c r="DUB87" s="45"/>
      <c r="DUC87" s="45"/>
      <c r="DUD87" s="45"/>
      <c r="DUE87" s="45"/>
      <c r="DUF87" s="45"/>
      <c r="DUG87" s="45"/>
      <c r="DUH87" s="45"/>
      <c r="DUI87" s="45"/>
      <c r="DUJ87" s="45"/>
      <c r="DUK87" s="45"/>
      <c r="DUL87" s="45"/>
      <c r="DUM87" s="45"/>
      <c r="DUN87" s="45"/>
      <c r="DUO87" s="45"/>
      <c r="DUP87" s="45"/>
      <c r="DUQ87" s="45"/>
      <c r="DUR87" s="45"/>
      <c r="DUS87" s="45"/>
      <c r="DUT87" s="45"/>
      <c r="DUU87" s="45"/>
      <c r="DUV87" s="45"/>
      <c r="DUW87" s="45"/>
      <c r="DUX87" s="45"/>
      <c r="DUY87" s="45"/>
      <c r="DUZ87" s="45"/>
      <c r="DVA87" s="45"/>
      <c r="DVB87" s="45"/>
      <c r="DVC87" s="45"/>
      <c r="DVD87" s="45"/>
      <c r="DVE87" s="45"/>
      <c r="DVF87" s="45"/>
      <c r="DVG87" s="45"/>
      <c r="DVH87" s="45"/>
      <c r="DVI87" s="45"/>
      <c r="DVJ87" s="45"/>
      <c r="DVK87" s="45"/>
      <c r="DVL87" s="45"/>
      <c r="DVM87" s="45"/>
      <c r="DVN87" s="45"/>
      <c r="DVO87" s="45"/>
      <c r="DVP87" s="45"/>
      <c r="DVQ87" s="45"/>
      <c r="DVR87" s="45"/>
      <c r="DVS87" s="45"/>
      <c r="DVT87" s="45"/>
      <c r="DVU87" s="45"/>
      <c r="DVV87" s="45"/>
      <c r="DVW87" s="45"/>
      <c r="DVX87" s="45"/>
      <c r="DVY87" s="45"/>
      <c r="DVZ87" s="45"/>
      <c r="DWA87" s="45"/>
      <c r="DWB87" s="45"/>
      <c r="DWC87" s="45"/>
      <c r="DWD87" s="45"/>
      <c r="DWE87" s="45"/>
      <c r="DWF87" s="45"/>
      <c r="DWG87" s="45"/>
      <c r="DWH87" s="45"/>
      <c r="DWI87" s="45"/>
      <c r="DWJ87" s="45"/>
      <c r="DWK87" s="45"/>
      <c r="DWL87" s="45"/>
      <c r="DWM87" s="45"/>
      <c r="DWN87" s="45"/>
      <c r="DWO87" s="45"/>
      <c r="DWP87" s="45"/>
      <c r="DWQ87" s="45"/>
      <c r="DWR87" s="45"/>
      <c r="DWS87" s="45"/>
      <c r="DWT87" s="45"/>
      <c r="DWU87" s="45"/>
      <c r="DWV87" s="45"/>
      <c r="DWW87" s="45"/>
      <c r="DWX87" s="45"/>
      <c r="DWY87" s="45"/>
      <c r="DWZ87" s="45"/>
      <c r="DXA87" s="45"/>
      <c r="DXB87" s="45"/>
      <c r="DXC87" s="45"/>
      <c r="DXD87" s="45"/>
      <c r="DXE87" s="45"/>
      <c r="DXF87" s="45"/>
      <c r="DXG87" s="45"/>
      <c r="DXH87" s="45"/>
      <c r="DXI87" s="45"/>
      <c r="DXJ87" s="45"/>
      <c r="DXK87" s="45"/>
      <c r="DXL87" s="45"/>
      <c r="DXM87" s="45"/>
      <c r="DXN87" s="45"/>
      <c r="DXO87" s="45"/>
      <c r="DXP87" s="45"/>
      <c r="DXQ87" s="45"/>
      <c r="DXR87" s="45"/>
      <c r="DXS87" s="45"/>
      <c r="DXT87" s="45"/>
      <c r="DXU87" s="45"/>
      <c r="DXV87" s="45"/>
      <c r="DXW87" s="45"/>
      <c r="DXX87" s="45"/>
      <c r="DXY87" s="45"/>
      <c r="DXZ87" s="45"/>
      <c r="DYA87" s="45"/>
      <c r="DYB87" s="45"/>
      <c r="DYC87" s="45"/>
      <c r="DYD87" s="45"/>
      <c r="DYE87" s="45"/>
      <c r="DYF87" s="45"/>
      <c r="DYG87" s="45"/>
      <c r="DYH87" s="45"/>
      <c r="DYI87" s="45"/>
      <c r="DYJ87" s="45"/>
      <c r="DYK87" s="45"/>
      <c r="DYL87" s="45"/>
      <c r="DYM87" s="45"/>
      <c r="DYN87" s="45"/>
      <c r="DYO87" s="45"/>
      <c r="DYP87" s="45"/>
      <c r="DYQ87" s="45"/>
      <c r="DYR87" s="45"/>
      <c r="DYS87" s="45"/>
      <c r="DYT87" s="45"/>
      <c r="DYU87" s="45"/>
      <c r="DYV87" s="45"/>
      <c r="DYW87" s="45"/>
      <c r="DYX87" s="45"/>
      <c r="DYY87" s="45"/>
      <c r="DYZ87" s="45"/>
      <c r="DZA87" s="45"/>
      <c r="DZB87" s="45"/>
      <c r="DZC87" s="45"/>
      <c r="DZD87" s="45"/>
      <c r="DZE87" s="45"/>
      <c r="DZF87" s="45"/>
      <c r="DZG87" s="45"/>
      <c r="DZH87" s="45"/>
      <c r="DZI87" s="45"/>
      <c r="DZJ87" s="45"/>
      <c r="DZK87" s="45"/>
      <c r="DZL87" s="45"/>
      <c r="DZM87" s="45"/>
      <c r="DZN87" s="45"/>
      <c r="DZO87" s="45"/>
      <c r="DZP87" s="45"/>
      <c r="DZQ87" s="45"/>
      <c r="DZR87" s="45"/>
      <c r="DZS87" s="45"/>
      <c r="DZT87" s="45"/>
      <c r="DZU87" s="45"/>
      <c r="DZV87" s="45"/>
      <c r="DZW87" s="45"/>
      <c r="DZX87" s="45"/>
      <c r="DZY87" s="45"/>
      <c r="DZZ87" s="45"/>
      <c r="EAA87" s="45"/>
      <c r="EAB87" s="45"/>
      <c r="EAC87" s="45"/>
      <c r="EAD87" s="45"/>
      <c r="EAE87" s="45"/>
      <c r="EAF87" s="45"/>
      <c r="EAG87" s="45"/>
      <c r="EAH87" s="45"/>
      <c r="EAI87" s="45"/>
      <c r="EAJ87" s="45"/>
      <c r="EAK87" s="45"/>
      <c r="EAL87" s="45"/>
      <c r="EAM87" s="45"/>
      <c r="EAN87" s="45"/>
      <c r="EAO87" s="45"/>
      <c r="EAP87" s="45"/>
      <c r="EAQ87" s="45"/>
      <c r="EAR87" s="45"/>
      <c r="EAS87" s="45"/>
      <c r="EAT87" s="45"/>
      <c r="EAU87" s="45"/>
      <c r="EAV87" s="45"/>
      <c r="EAW87" s="45"/>
      <c r="EAX87" s="45"/>
      <c r="EAY87" s="45"/>
      <c r="EAZ87" s="45"/>
      <c r="EBA87" s="45"/>
      <c r="EBB87" s="45"/>
      <c r="EBC87" s="45"/>
      <c r="EBD87" s="45"/>
      <c r="EBE87" s="45"/>
      <c r="EBF87" s="45"/>
      <c r="EBG87" s="45"/>
      <c r="EBH87" s="45"/>
      <c r="EBI87" s="45"/>
      <c r="EBJ87" s="45"/>
      <c r="EBK87" s="45"/>
      <c r="EBL87" s="45"/>
      <c r="EBM87" s="45"/>
      <c r="EBN87" s="45"/>
      <c r="EBO87" s="45"/>
      <c r="EBP87" s="45"/>
      <c r="EBQ87" s="45"/>
      <c r="EBR87" s="45"/>
      <c r="EBS87" s="45"/>
      <c r="EBT87" s="45"/>
      <c r="EBU87" s="45"/>
      <c r="EBV87" s="45"/>
      <c r="EBW87" s="45"/>
      <c r="EBX87" s="45"/>
      <c r="EBY87" s="45"/>
      <c r="EBZ87" s="45"/>
      <c r="ECA87" s="45"/>
      <c r="ECB87" s="45"/>
      <c r="ECC87" s="45"/>
      <c r="ECD87" s="45"/>
      <c r="ECE87" s="45"/>
      <c r="ECF87" s="45"/>
      <c r="ECG87" s="45"/>
      <c r="ECH87" s="45"/>
      <c r="ECI87" s="45"/>
      <c r="ECJ87" s="45"/>
      <c r="ECK87" s="45"/>
      <c r="ECL87" s="45"/>
      <c r="ECM87" s="45"/>
      <c r="ECN87" s="45"/>
      <c r="ECO87" s="45"/>
      <c r="ECP87" s="45"/>
      <c r="ECQ87" s="45"/>
      <c r="ECR87" s="45"/>
      <c r="ECS87" s="45"/>
      <c r="ECT87" s="45"/>
      <c r="ECU87" s="45"/>
      <c r="ECV87" s="45"/>
      <c r="ECW87" s="45"/>
      <c r="ECX87" s="45"/>
      <c r="ECY87" s="45"/>
      <c r="ECZ87" s="45"/>
      <c r="EDA87" s="45"/>
      <c r="EDB87" s="45"/>
      <c r="EDC87" s="45"/>
      <c r="EDD87" s="45"/>
      <c r="EDE87" s="45"/>
      <c r="EDF87" s="45"/>
      <c r="EDG87" s="45"/>
      <c r="EDH87" s="45"/>
      <c r="EDI87" s="45"/>
      <c r="EDJ87" s="45"/>
      <c r="EDK87" s="45"/>
      <c r="EDL87" s="45"/>
      <c r="EDM87" s="45"/>
      <c r="EDN87" s="45"/>
      <c r="EDO87" s="45"/>
      <c r="EDP87" s="45"/>
      <c r="EDQ87" s="45"/>
      <c r="EDR87" s="45"/>
      <c r="EDS87" s="45"/>
      <c r="EDT87" s="45"/>
      <c r="EDU87" s="45"/>
      <c r="EDV87" s="45"/>
      <c r="EDW87" s="45"/>
      <c r="EDX87" s="45"/>
      <c r="EDY87" s="45"/>
      <c r="EDZ87" s="45"/>
      <c r="EEA87" s="45"/>
      <c r="EEB87" s="45"/>
      <c r="EEC87" s="45"/>
      <c r="EED87" s="45"/>
      <c r="EEE87" s="45"/>
      <c r="EEF87" s="45"/>
      <c r="EEG87" s="45"/>
      <c r="EEH87" s="45"/>
      <c r="EEI87" s="45"/>
      <c r="EEJ87" s="45"/>
      <c r="EEK87" s="45"/>
      <c r="EEL87" s="45"/>
      <c r="EEM87" s="45"/>
      <c r="EEN87" s="45"/>
      <c r="EEO87" s="45"/>
      <c r="EEP87" s="45"/>
      <c r="EEQ87" s="45"/>
      <c r="EER87" s="45"/>
      <c r="EES87" s="45"/>
      <c r="EET87" s="45"/>
      <c r="EEU87" s="45"/>
      <c r="EEV87" s="45"/>
      <c r="EEW87" s="45"/>
      <c r="EEX87" s="45"/>
      <c r="EEY87" s="45"/>
      <c r="EEZ87" s="45"/>
      <c r="EFA87" s="45"/>
      <c r="EFB87" s="45"/>
      <c r="EFC87" s="45"/>
      <c r="EFD87" s="45"/>
      <c r="EFE87" s="45"/>
      <c r="EFF87" s="45"/>
      <c r="EFG87" s="45"/>
      <c r="EFH87" s="45"/>
      <c r="EFI87" s="45"/>
      <c r="EFJ87" s="45"/>
      <c r="EFK87" s="45"/>
      <c r="EFL87" s="45"/>
      <c r="EFM87" s="45"/>
      <c r="EFN87" s="45"/>
      <c r="EFO87" s="45"/>
      <c r="EFP87" s="45"/>
      <c r="EFQ87" s="45"/>
      <c r="EFR87" s="45"/>
      <c r="EFS87" s="45"/>
      <c r="EFT87" s="45"/>
      <c r="EFU87" s="45"/>
      <c r="EFV87" s="45"/>
      <c r="EFW87" s="45"/>
      <c r="EFX87" s="45"/>
      <c r="EFY87" s="45"/>
      <c r="EFZ87" s="45"/>
      <c r="EGA87" s="45"/>
      <c r="EGB87" s="45"/>
      <c r="EGC87" s="45"/>
      <c r="EGD87" s="45"/>
      <c r="EGE87" s="45"/>
      <c r="EGF87" s="45"/>
      <c r="EGG87" s="45"/>
      <c r="EGH87" s="45"/>
      <c r="EGI87" s="45"/>
      <c r="EGJ87" s="45"/>
      <c r="EGK87" s="45"/>
      <c r="EGL87" s="45"/>
      <c r="EGM87" s="45"/>
      <c r="EGN87" s="45"/>
      <c r="EGO87" s="45"/>
      <c r="EGP87" s="45"/>
      <c r="EGQ87" s="45"/>
      <c r="EGR87" s="45"/>
      <c r="EGS87" s="45"/>
      <c r="EGT87" s="45"/>
      <c r="EGU87" s="45"/>
      <c r="EGV87" s="45"/>
      <c r="EGW87" s="45"/>
      <c r="EGX87" s="45"/>
      <c r="EGY87" s="45"/>
      <c r="EGZ87" s="45"/>
      <c r="EHA87" s="45"/>
      <c r="EHB87" s="45"/>
      <c r="EHC87" s="45"/>
      <c r="EHD87" s="45"/>
      <c r="EHE87" s="45"/>
      <c r="EHF87" s="45"/>
      <c r="EHG87" s="45"/>
      <c r="EHH87" s="45"/>
      <c r="EHI87" s="45"/>
      <c r="EHJ87" s="45"/>
      <c r="EHK87" s="45"/>
      <c r="EHL87" s="45"/>
      <c r="EHM87" s="45"/>
      <c r="EHN87" s="45"/>
      <c r="EHO87" s="45"/>
      <c r="EHP87" s="45"/>
      <c r="EHQ87" s="45"/>
      <c r="EHR87" s="45"/>
      <c r="EHS87" s="45"/>
      <c r="EHT87" s="45"/>
      <c r="EHU87" s="45"/>
      <c r="EHV87" s="45"/>
      <c r="EHW87" s="45"/>
      <c r="EHX87" s="45"/>
      <c r="EHY87" s="45"/>
      <c r="EHZ87" s="45"/>
      <c r="EIA87" s="45"/>
      <c r="EIB87" s="45"/>
      <c r="EIC87" s="45"/>
      <c r="EID87" s="45"/>
      <c r="EIE87" s="45"/>
      <c r="EIF87" s="45"/>
      <c r="EIG87" s="45"/>
      <c r="EIH87" s="45"/>
      <c r="EII87" s="45"/>
      <c r="EIJ87" s="45"/>
      <c r="EIK87" s="45"/>
      <c r="EIL87" s="45"/>
      <c r="EIM87" s="45"/>
      <c r="EIN87" s="45"/>
      <c r="EIO87" s="45"/>
      <c r="EIP87" s="45"/>
      <c r="EIQ87" s="45"/>
      <c r="EIR87" s="45"/>
      <c r="EIS87" s="45"/>
      <c r="EIT87" s="45"/>
      <c r="EIU87" s="45"/>
      <c r="EIV87" s="45"/>
      <c r="EIW87" s="45"/>
      <c r="EIX87" s="45"/>
      <c r="EIY87" s="45"/>
      <c r="EIZ87" s="45"/>
      <c r="EJA87" s="45"/>
      <c r="EJB87" s="45"/>
      <c r="EJC87" s="45"/>
      <c r="EJD87" s="45"/>
      <c r="EJE87" s="45"/>
      <c r="EJF87" s="45"/>
      <c r="EJG87" s="45"/>
      <c r="EJH87" s="45"/>
      <c r="EJI87" s="45"/>
      <c r="EJJ87" s="45"/>
      <c r="EJK87" s="45"/>
      <c r="EJL87" s="45"/>
      <c r="EJM87" s="45"/>
      <c r="EJN87" s="45"/>
      <c r="EJO87" s="45"/>
      <c r="EJP87" s="45"/>
      <c r="EJQ87" s="45"/>
      <c r="EJR87" s="45"/>
      <c r="EJS87" s="45"/>
      <c r="EJT87" s="45"/>
      <c r="EJU87" s="45"/>
      <c r="EJV87" s="45"/>
      <c r="EJW87" s="45"/>
      <c r="EJX87" s="45"/>
      <c r="EJY87" s="45"/>
      <c r="EJZ87" s="45"/>
      <c r="EKA87" s="45"/>
      <c r="EKB87" s="45"/>
      <c r="EKC87" s="45"/>
      <c r="EKD87" s="45"/>
      <c r="EKE87" s="45"/>
      <c r="EKF87" s="45"/>
      <c r="EKG87" s="45"/>
      <c r="EKH87" s="45"/>
      <c r="EKI87" s="45"/>
      <c r="EKJ87" s="45"/>
      <c r="EKK87" s="45"/>
      <c r="EKL87" s="45"/>
      <c r="EKM87" s="45"/>
      <c r="EKN87" s="45"/>
      <c r="EKO87" s="45"/>
      <c r="EKP87" s="45"/>
      <c r="EKQ87" s="45"/>
      <c r="EKR87" s="45"/>
      <c r="EKS87" s="45"/>
      <c r="EKT87" s="45"/>
      <c r="EKU87" s="45"/>
      <c r="EKV87" s="45"/>
      <c r="EKW87" s="45"/>
      <c r="EKX87" s="45"/>
      <c r="EKY87" s="45"/>
      <c r="EKZ87" s="45"/>
      <c r="ELA87" s="45"/>
      <c r="ELB87" s="45"/>
      <c r="ELC87" s="45"/>
      <c r="ELD87" s="45"/>
      <c r="ELE87" s="45"/>
      <c r="ELF87" s="45"/>
      <c r="ELG87" s="45"/>
      <c r="ELH87" s="45"/>
      <c r="ELI87" s="45"/>
      <c r="ELJ87" s="45"/>
      <c r="ELK87" s="45"/>
      <c r="ELL87" s="45"/>
      <c r="ELM87" s="45"/>
      <c r="ELN87" s="45"/>
      <c r="ELO87" s="45"/>
      <c r="ELP87" s="45"/>
      <c r="ELQ87" s="45"/>
      <c r="ELR87" s="45"/>
      <c r="ELS87" s="45"/>
      <c r="ELT87" s="45"/>
      <c r="ELU87" s="45"/>
      <c r="ELV87" s="45"/>
      <c r="ELW87" s="45"/>
      <c r="ELX87" s="45"/>
      <c r="ELY87" s="45"/>
      <c r="ELZ87" s="45"/>
      <c r="EMA87" s="45"/>
      <c r="EMB87" s="45"/>
      <c r="EMC87" s="45"/>
      <c r="EMD87" s="45"/>
      <c r="EME87" s="45"/>
      <c r="EMF87" s="45"/>
      <c r="EMG87" s="45"/>
      <c r="EMH87" s="45"/>
      <c r="EMI87" s="45"/>
      <c r="EMJ87" s="45"/>
      <c r="EMK87" s="45"/>
      <c r="EML87" s="45"/>
      <c r="EMM87" s="45"/>
      <c r="EMN87" s="45"/>
      <c r="EMO87" s="45"/>
      <c r="EMP87" s="45"/>
      <c r="EMQ87" s="45"/>
      <c r="EMR87" s="45"/>
      <c r="EMS87" s="45"/>
      <c r="EMT87" s="45"/>
      <c r="EMU87" s="45"/>
      <c r="EMV87" s="45"/>
      <c r="EMW87" s="45"/>
      <c r="EMX87" s="45"/>
      <c r="EMY87" s="45"/>
      <c r="EMZ87" s="45"/>
      <c r="ENA87" s="45"/>
      <c r="ENB87" s="45"/>
      <c r="ENC87" s="45"/>
      <c r="END87" s="45"/>
      <c r="ENE87" s="45"/>
      <c r="ENF87" s="45"/>
      <c r="ENG87" s="45"/>
      <c r="ENH87" s="45"/>
      <c r="ENI87" s="45"/>
      <c r="ENJ87" s="45"/>
      <c r="ENK87" s="45"/>
      <c r="ENL87" s="45"/>
      <c r="ENM87" s="45"/>
      <c r="ENN87" s="45"/>
      <c r="ENO87" s="45"/>
      <c r="ENP87" s="45"/>
      <c r="ENQ87" s="45"/>
      <c r="ENR87" s="45"/>
      <c r="ENS87" s="45"/>
      <c r="ENT87" s="45"/>
      <c r="ENU87" s="45"/>
      <c r="ENV87" s="45"/>
      <c r="ENW87" s="45"/>
      <c r="ENX87" s="45"/>
      <c r="ENY87" s="45"/>
      <c r="ENZ87" s="45"/>
      <c r="EOA87" s="45"/>
      <c r="EOB87" s="45"/>
      <c r="EOC87" s="45"/>
      <c r="EOD87" s="45"/>
      <c r="EOE87" s="45"/>
      <c r="EOF87" s="45"/>
      <c r="EOG87" s="45"/>
      <c r="EOH87" s="45"/>
      <c r="EOI87" s="45"/>
      <c r="EOJ87" s="45"/>
      <c r="EOK87" s="45"/>
      <c r="EOL87" s="45"/>
      <c r="EOM87" s="45"/>
      <c r="EON87" s="45"/>
      <c r="EOO87" s="45"/>
      <c r="EOP87" s="45"/>
      <c r="EOQ87" s="45"/>
      <c r="EOR87" s="45"/>
      <c r="EOS87" s="45"/>
      <c r="EOT87" s="45"/>
      <c r="EOU87" s="45"/>
      <c r="EOV87" s="45"/>
      <c r="EOW87" s="45"/>
      <c r="EOX87" s="45"/>
      <c r="EOY87" s="45"/>
      <c r="EOZ87" s="45"/>
      <c r="EPA87" s="45"/>
      <c r="EPB87" s="45"/>
      <c r="EPC87" s="45"/>
      <c r="EPD87" s="45"/>
      <c r="EPE87" s="45"/>
      <c r="EPF87" s="45"/>
      <c r="EPG87" s="45"/>
      <c r="EPH87" s="45"/>
      <c r="EPI87" s="45"/>
      <c r="EPJ87" s="45"/>
      <c r="EPK87" s="45"/>
      <c r="EPL87" s="45"/>
      <c r="EPM87" s="45"/>
      <c r="EPN87" s="45"/>
      <c r="EPO87" s="45"/>
      <c r="EPP87" s="45"/>
      <c r="EPQ87" s="45"/>
      <c r="EPR87" s="45"/>
      <c r="EPS87" s="45"/>
      <c r="EPT87" s="45"/>
      <c r="EPU87" s="45"/>
      <c r="EPV87" s="45"/>
      <c r="EPW87" s="45"/>
      <c r="EPX87" s="45"/>
      <c r="EPY87" s="45"/>
      <c r="EPZ87" s="45"/>
      <c r="EQA87" s="45"/>
      <c r="EQB87" s="45"/>
      <c r="EQC87" s="45"/>
      <c r="EQD87" s="45"/>
      <c r="EQE87" s="45"/>
      <c r="EQF87" s="45"/>
      <c r="EQG87" s="45"/>
      <c r="EQH87" s="45"/>
      <c r="EQI87" s="45"/>
      <c r="EQJ87" s="45"/>
      <c r="EQK87" s="45"/>
      <c r="EQL87" s="45"/>
      <c r="EQM87" s="45"/>
      <c r="EQN87" s="45"/>
      <c r="EQO87" s="45"/>
      <c r="EQP87" s="45"/>
      <c r="EQQ87" s="45"/>
      <c r="EQR87" s="45"/>
      <c r="EQS87" s="45"/>
      <c r="EQT87" s="45"/>
      <c r="EQU87" s="45"/>
      <c r="EQV87" s="45"/>
      <c r="EQW87" s="45"/>
      <c r="EQX87" s="45"/>
      <c r="EQY87" s="45"/>
      <c r="EQZ87" s="45"/>
      <c r="ERA87" s="45"/>
      <c r="ERB87" s="45"/>
      <c r="ERC87" s="45"/>
      <c r="ERD87" s="45"/>
      <c r="ERE87" s="45"/>
      <c r="ERF87" s="45"/>
      <c r="ERG87" s="45"/>
      <c r="ERH87" s="45"/>
      <c r="ERI87" s="45"/>
      <c r="ERJ87" s="45"/>
      <c r="ERK87" s="45"/>
      <c r="ERL87" s="45"/>
      <c r="ERM87" s="45"/>
      <c r="ERN87" s="45"/>
      <c r="ERO87" s="45"/>
      <c r="ERP87" s="45"/>
      <c r="ERQ87" s="45"/>
      <c r="ERR87" s="45"/>
      <c r="ERS87" s="45"/>
      <c r="ERT87" s="45"/>
      <c r="ERU87" s="45"/>
      <c r="ERV87" s="45"/>
      <c r="ERW87" s="45"/>
      <c r="ERX87" s="45"/>
      <c r="ERY87" s="45"/>
      <c r="ERZ87" s="45"/>
      <c r="ESA87" s="45"/>
      <c r="ESB87" s="45"/>
      <c r="ESC87" s="45"/>
      <c r="ESD87" s="45"/>
      <c r="ESE87" s="45"/>
      <c r="ESF87" s="45"/>
      <c r="ESG87" s="45"/>
      <c r="ESH87" s="45"/>
      <c r="ESI87" s="45"/>
      <c r="ESJ87" s="45"/>
      <c r="ESK87" s="45"/>
      <c r="ESL87" s="45"/>
      <c r="ESM87" s="45"/>
      <c r="ESN87" s="45"/>
      <c r="ESO87" s="45"/>
      <c r="ESP87" s="45"/>
      <c r="ESQ87" s="45"/>
      <c r="ESR87" s="45"/>
      <c r="ESS87" s="45"/>
      <c r="EST87" s="45"/>
      <c r="ESU87" s="45"/>
      <c r="ESV87" s="45"/>
      <c r="ESW87" s="45"/>
      <c r="ESX87" s="45"/>
      <c r="ESY87" s="45"/>
      <c r="ESZ87" s="45"/>
      <c r="ETA87" s="45"/>
      <c r="ETB87" s="45"/>
      <c r="ETC87" s="45"/>
      <c r="ETD87" s="45"/>
      <c r="ETE87" s="45"/>
      <c r="ETF87" s="45"/>
      <c r="ETG87" s="45"/>
      <c r="ETH87" s="45"/>
      <c r="ETI87" s="45"/>
      <c r="ETJ87" s="45"/>
      <c r="ETK87" s="45"/>
      <c r="ETL87" s="45"/>
      <c r="ETM87" s="45"/>
      <c r="ETN87" s="45"/>
      <c r="ETO87" s="45"/>
      <c r="ETP87" s="45"/>
      <c r="ETQ87" s="45"/>
      <c r="ETR87" s="45"/>
      <c r="ETS87" s="45"/>
      <c r="ETT87" s="45"/>
      <c r="ETU87" s="45"/>
      <c r="ETV87" s="45"/>
      <c r="ETW87" s="45"/>
      <c r="ETX87" s="45"/>
      <c r="ETY87" s="45"/>
      <c r="ETZ87" s="45"/>
      <c r="EUA87" s="45"/>
      <c r="EUB87" s="45"/>
      <c r="EUC87" s="45"/>
      <c r="EUD87" s="45"/>
      <c r="EUE87" s="45"/>
      <c r="EUF87" s="45"/>
      <c r="EUG87" s="45"/>
      <c r="EUH87" s="45"/>
      <c r="EUI87" s="45"/>
      <c r="EUJ87" s="45"/>
      <c r="EUK87" s="45"/>
      <c r="EUL87" s="45"/>
      <c r="EUM87" s="45"/>
      <c r="EUN87" s="45"/>
      <c r="EUO87" s="45"/>
      <c r="EUP87" s="45"/>
      <c r="EUQ87" s="45"/>
      <c r="EUR87" s="45"/>
      <c r="EUS87" s="45"/>
      <c r="EUT87" s="45"/>
      <c r="EUU87" s="45"/>
      <c r="EUV87" s="45"/>
      <c r="EUW87" s="45"/>
      <c r="EUX87" s="45"/>
      <c r="EUY87" s="45"/>
      <c r="EUZ87" s="45"/>
      <c r="EVA87" s="45"/>
      <c r="EVB87" s="45"/>
      <c r="EVC87" s="45"/>
      <c r="EVD87" s="45"/>
      <c r="EVE87" s="45"/>
      <c r="EVF87" s="45"/>
      <c r="EVG87" s="45"/>
      <c r="EVH87" s="45"/>
      <c r="EVI87" s="45"/>
      <c r="EVJ87" s="45"/>
      <c r="EVK87" s="45"/>
      <c r="EVL87" s="45"/>
      <c r="EVM87" s="45"/>
      <c r="EVN87" s="45"/>
      <c r="EVO87" s="45"/>
      <c r="EVP87" s="45"/>
      <c r="EVQ87" s="45"/>
      <c r="EVR87" s="45"/>
      <c r="EVS87" s="45"/>
      <c r="EVT87" s="45"/>
      <c r="EVU87" s="45"/>
      <c r="EVV87" s="45"/>
      <c r="EVW87" s="45"/>
      <c r="EVX87" s="45"/>
      <c r="EVY87" s="45"/>
      <c r="EVZ87" s="45"/>
      <c r="EWA87" s="45"/>
      <c r="EWB87" s="45"/>
      <c r="EWC87" s="45"/>
      <c r="EWD87" s="45"/>
      <c r="EWE87" s="45"/>
      <c r="EWF87" s="45"/>
      <c r="EWG87" s="45"/>
      <c r="EWH87" s="45"/>
      <c r="EWI87" s="45"/>
      <c r="EWJ87" s="45"/>
      <c r="EWK87" s="45"/>
      <c r="EWL87" s="45"/>
      <c r="EWM87" s="45"/>
      <c r="EWN87" s="45"/>
      <c r="EWO87" s="45"/>
      <c r="EWP87" s="45"/>
      <c r="EWQ87" s="45"/>
      <c r="EWR87" s="45"/>
      <c r="EWS87" s="45"/>
      <c r="EWT87" s="45"/>
      <c r="EWU87" s="45"/>
      <c r="EWV87" s="45"/>
      <c r="EWW87" s="45"/>
      <c r="EWX87" s="45"/>
      <c r="EWY87" s="45"/>
      <c r="EWZ87" s="45"/>
      <c r="EXA87" s="45"/>
      <c r="EXB87" s="45"/>
      <c r="EXC87" s="45"/>
      <c r="EXD87" s="45"/>
      <c r="EXE87" s="45"/>
      <c r="EXF87" s="45"/>
      <c r="EXG87" s="45"/>
      <c r="EXH87" s="45"/>
      <c r="EXI87" s="45"/>
      <c r="EXJ87" s="45"/>
      <c r="EXK87" s="45"/>
      <c r="EXL87" s="45"/>
      <c r="EXM87" s="45"/>
      <c r="EXN87" s="45"/>
      <c r="EXO87" s="45"/>
      <c r="EXP87" s="45"/>
      <c r="EXQ87" s="45"/>
      <c r="EXR87" s="45"/>
      <c r="EXS87" s="45"/>
      <c r="EXT87" s="45"/>
      <c r="EXU87" s="45"/>
      <c r="EXV87" s="45"/>
      <c r="EXW87" s="45"/>
      <c r="EXX87" s="45"/>
      <c r="EXY87" s="45"/>
      <c r="EXZ87" s="45"/>
      <c r="EYA87" s="45"/>
      <c r="EYB87" s="45"/>
      <c r="EYC87" s="45"/>
      <c r="EYD87" s="45"/>
      <c r="EYE87" s="45"/>
      <c r="EYF87" s="45"/>
      <c r="EYG87" s="45"/>
      <c r="EYH87" s="45"/>
      <c r="EYI87" s="45"/>
      <c r="EYJ87" s="45"/>
      <c r="EYK87" s="45"/>
      <c r="EYL87" s="45"/>
      <c r="EYM87" s="45"/>
      <c r="EYN87" s="45"/>
      <c r="EYO87" s="45"/>
      <c r="EYP87" s="45"/>
      <c r="EYQ87" s="45"/>
      <c r="EYR87" s="45"/>
      <c r="EYS87" s="45"/>
      <c r="EYT87" s="45"/>
      <c r="EYU87" s="45"/>
      <c r="EYV87" s="45"/>
      <c r="EYW87" s="45"/>
      <c r="EYX87" s="45"/>
      <c r="EYY87" s="45"/>
      <c r="EYZ87" s="45"/>
      <c r="EZA87" s="45"/>
      <c r="EZB87" s="45"/>
      <c r="EZC87" s="45"/>
      <c r="EZD87" s="45"/>
      <c r="EZE87" s="45"/>
      <c r="EZF87" s="45"/>
      <c r="EZG87" s="45"/>
      <c r="EZH87" s="45"/>
      <c r="EZI87" s="45"/>
      <c r="EZJ87" s="45"/>
      <c r="EZK87" s="45"/>
      <c r="EZL87" s="45"/>
      <c r="EZM87" s="45"/>
      <c r="EZN87" s="45"/>
      <c r="EZO87" s="45"/>
      <c r="EZP87" s="45"/>
      <c r="EZQ87" s="45"/>
      <c r="EZR87" s="45"/>
      <c r="EZS87" s="45"/>
      <c r="EZT87" s="45"/>
      <c r="EZU87" s="45"/>
      <c r="EZV87" s="45"/>
      <c r="EZW87" s="45"/>
      <c r="EZX87" s="45"/>
      <c r="EZY87" s="45"/>
      <c r="EZZ87" s="45"/>
      <c r="FAA87" s="45"/>
      <c r="FAB87" s="45"/>
      <c r="FAC87" s="45"/>
      <c r="FAD87" s="45"/>
      <c r="FAE87" s="45"/>
      <c r="FAF87" s="45"/>
      <c r="FAG87" s="45"/>
      <c r="FAH87" s="45"/>
      <c r="FAI87" s="45"/>
      <c r="FAJ87" s="45"/>
      <c r="FAK87" s="45"/>
      <c r="FAL87" s="45"/>
      <c r="FAM87" s="45"/>
      <c r="FAN87" s="45"/>
      <c r="FAO87" s="45"/>
      <c r="FAP87" s="45"/>
      <c r="FAQ87" s="45"/>
      <c r="FAR87" s="45"/>
      <c r="FAS87" s="45"/>
      <c r="FAT87" s="45"/>
      <c r="FAU87" s="45"/>
      <c r="FAV87" s="45"/>
      <c r="FAW87" s="45"/>
      <c r="FAX87" s="45"/>
      <c r="FAY87" s="45"/>
      <c r="FAZ87" s="45"/>
      <c r="FBA87" s="45"/>
      <c r="FBB87" s="45"/>
      <c r="FBC87" s="45"/>
      <c r="FBD87" s="45"/>
      <c r="FBE87" s="45"/>
      <c r="FBF87" s="45"/>
      <c r="FBG87" s="45"/>
      <c r="FBH87" s="45"/>
      <c r="FBI87" s="45"/>
      <c r="FBJ87" s="45"/>
      <c r="FBK87" s="45"/>
      <c r="FBL87" s="45"/>
      <c r="FBM87" s="45"/>
      <c r="FBN87" s="45"/>
      <c r="FBO87" s="45"/>
      <c r="FBP87" s="45"/>
      <c r="FBQ87" s="45"/>
      <c r="FBR87" s="45"/>
      <c r="FBS87" s="45"/>
      <c r="FBT87" s="45"/>
      <c r="FBU87" s="45"/>
      <c r="FBV87" s="45"/>
      <c r="FBW87" s="45"/>
      <c r="FBX87" s="45"/>
      <c r="FBY87" s="45"/>
      <c r="FBZ87" s="45"/>
      <c r="FCA87" s="45"/>
      <c r="FCB87" s="45"/>
      <c r="FCC87" s="45"/>
      <c r="FCD87" s="45"/>
      <c r="FCE87" s="45"/>
      <c r="FCF87" s="45"/>
      <c r="FCG87" s="45"/>
      <c r="FCH87" s="45"/>
      <c r="FCI87" s="45"/>
      <c r="FCJ87" s="45"/>
      <c r="FCK87" s="45"/>
      <c r="FCL87" s="45"/>
      <c r="FCM87" s="45"/>
      <c r="FCN87" s="45"/>
      <c r="FCO87" s="45"/>
      <c r="FCP87" s="45"/>
      <c r="FCQ87" s="45"/>
      <c r="FCR87" s="45"/>
      <c r="FCS87" s="45"/>
      <c r="FCT87" s="45"/>
      <c r="FCU87" s="45"/>
      <c r="FCV87" s="45"/>
      <c r="FCW87" s="45"/>
      <c r="FCX87" s="45"/>
      <c r="FCY87" s="45"/>
      <c r="FCZ87" s="45"/>
      <c r="FDA87" s="45"/>
      <c r="FDB87" s="45"/>
      <c r="FDC87" s="45"/>
      <c r="FDD87" s="45"/>
      <c r="FDE87" s="45"/>
      <c r="FDF87" s="45"/>
      <c r="FDG87" s="45"/>
      <c r="FDH87" s="45"/>
      <c r="FDI87" s="45"/>
      <c r="FDJ87" s="45"/>
      <c r="FDK87" s="45"/>
      <c r="FDL87" s="45"/>
      <c r="FDM87" s="45"/>
      <c r="FDN87" s="45"/>
      <c r="FDO87" s="45"/>
      <c r="FDP87" s="45"/>
      <c r="FDQ87" s="45"/>
      <c r="FDR87" s="45"/>
      <c r="FDS87" s="45"/>
      <c r="FDT87" s="45"/>
      <c r="FDU87" s="45"/>
      <c r="FDV87" s="45"/>
      <c r="FDW87" s="45"/>
      <c r="FDX87" s="45"/>
      <c r="FDY87" s="45"/>
      <c r="FDZ87" s="45"/>
      <c r="FEA87" s="45"/>
      <c r="FEB87" s="45"/>
      <c r="FEC87" s="45"/>
      <c r="FED87" s="45"/>
      <c r="FEE87" s="45"/>
      <c r="FEF87" s="45"/>
      <c r="FEG87" s="45"/>
      <c r="FEH87" s="45"/>
      <c r="FEI87" s="45"/>
      <c r="FEJ87" s="45"/>
      <c r="FEK87" s="45"/>
      <c r="FEL87" s="45"/>
      <c r="FEM87" s="45"/>
      <c r="FEN87" s="45"/>
      <c r="FEO87" s="45"/>
      <c r="FEP87" s="45"/>
      <c r="FEQ87" s="45"/>
      <c r="FER87" s="45"/>
      <c r="FES87" s="45"/>
      <c r="FET87" s="45"/>
      <c r="FEU87" s="45"/>
      <c r="FEV87" s="45"/>
      <c r="FEW87" s="45"/>
      <c r="FEX87" s="45"/>
      <c r="FEY87" s="45"/>
      <c r="FEZ87" s="45"/>
      <c r="FFA87" s="45"/>
      <c r="FFB87" s="45"/>
      <c r="FFC87" s="45"/>
      <c r="FFD87" s="45"/>
      <c r="FFE87" s="45"/>
      <c r="FFF87" s="45"/>
      <c r="FFG87" s="45"/>
      <c r="FFH87" s="45"/>
      <c r="FFI87" s="45"/>
      <c r="FFJ87" s="45"/>
      <c r="FFK87" s="45"/>
      <c r="FFL87" s="45"/>
      <c r="FFM87" s="45"/>
      <c r="FFN87" s="45"/>
      <c r="FFO87" s="45"/>
      <c r="FFP87" s="45"/>
      <c r="FFQ87" s="45"/>
      <c r="FFR87" s="45"/>
      <c r="FFS87" s="45"/>
      <c r="FFT87" s="45"/>
      <c r="FFU87" s="45"/>
      <c r="FFV87" s="45"/>
      <c r="FFW87" s="45"/>
      <c r="FFX87" s="45"/>
      <c r="FFY87" s="45"/>
      <c r="FFZ87" s="45"/>
      <c r="FGA87" s="45"/>
      <c r="FGB87" s="45"/>
      <c r="FGC87" s="45"/>
      <c r="FGD87" s="45"/>
      <c r="FGE87" s="45"/>
      <c r="FGF87" s="45"/>
      <c r="FGG87" s="45"/>
      <c r="FGH87" s="45"/>
      <c r="FGI87" s="45"/>
      <c r="FGJ87" s="45"/>
      <c r="FGK87" s="45"/>
      <c r="FGL87" s="45"/>
      <c r="FGM87" s="45"/>
      <c r="FGN87" s="45"/>
      <c r="FGO87" s="45"/>
      <c r="FGP87" s="45"/>
      <c r="FGQ87" s="45"/>
      <c r="FGR87" s="45"/>
      <c r="FGS87" s="45"/>
      <c r="FGT87" s="45"/>
      <c r="FGU87" s="45"/>
      <c r="FGV87" s="45"/>
      <c r="FGW87" s="45"/>
      <c r="FGX87" s="45"/>
      <c r="FGY87" s="45"/>
      <c r="FGZ87" s="45"/>
      <c r="FHA87" s="45"/>
      <c r="FHB87" s="45"/>
      <c r="FHC87" s="45"/>
      <c r="FHD87" s="45"/>
      <c r="FHE87" s="45"/>
      <c r="FHF87" s="45"/>
      <c r="FHG87" s="45"/>
      <c r="FHH87" s="45"/>
      <c r="FHI87" s="45"/>
      <c r="FHJ87" s="45"/>
      <c r="FHK87" s="45"/>
      <c r="FHL87" s="45"/>
      <c r="FHM87" s="45"/>
      <c r="FHN87" s="45"/>
      <c r="FHO87" s="45"/>
      <c r="FHP87" s="45"/>
      <c r="FHQ87" s="45"/>
      <c r="FHR87" s="45"/>
      <c r="FHS87" s="45"/>
      <c r="FHT87" s="45"/>
      <c r="FHU87" s="45"/>
      <c r="FHV87" s="45"/>
      <c r="FHW87" s="45"/>
      <c r="FHX87" s="45"/>
      <c r="FHY87" s="45"/>
      <c r="FHZ87" s="45"/>
      <c r="FIA87" s="45"/>
      <c r="FIB87" s="45"/>
      <c r="FIC87" s="45"/>
      <c r="FID87" s="45"/>
      <c r="FIE87" s="45"/>
      <c r="FIF87" s="45"/>
      <c r="FIG87" s="45"/>
      <c r="FIH87" s="45"/>
      <c r="FII87" s="45"/>
      <c r="FIJ87" s="45"/>
      <c r="FIK87" s="45"/>
      <c r="FIL87" s="45"/>
      <c r="FIM87" s="45"/>
      <c r="FIN87" s="45"/>
      <c r="FIO87" s="45"/>
      <c r="FIP87" s="45"/>
      <c r="FIQ87" s="45"/>
      <c r="FIR87" s="45"/>
      <c r="FIS87" s="45"/>
      <c r="FIT87" s="45"/>
      <c r="FIU87" s="45"/>
      <c r="FIV87" s="45"/>
      <c r="FIW87" s="45"/>
      <c r="FIX87" s="45"/>
      <c r="FIY87" s="45"/>
      <c r="FIZ87" s="45"/>
      <c r="FJA87" s="45"/>
      <c r="FJB87" s="45"/>
      <c r="FJC87" s="45"/>
      <c r="FJD87" s="45"/>
      <c r="FJE87" s="45"/>
      <c r="FJF87" s="45"/>
      <c r="FJG87" s="45"/>
      <c r="FJH87" s="45"/>
      <c r="FJI87" s="45"/>
      <c r="FJJ87" s="45"/>
      <c r="FJK87" s="45"/>
      <c r="FJL87" s="45"/>
      <c r="FJM87" s="45"/>
      <c r="FJN87" s="45"/>
      <c r="FJO87" s="45"/>
      <c r="FJP87" s="45"/>
      <c r="FJQ87" s="45"/>
      <c r="FJR87" s="45"/>
      <c r="FJS87" s="45"/>
      <c r="FJT87" s="45"/>
      <c r="FJU87" s="45"/>
      <c r="FJV87" s="45"/>
      <c r="FJW87" s="45"/>
      <c r="FJX87" s="45"/>
      <c r="FJY87" s="45"/>
      <c r="FJZ87" s="45"/>
      <c r="FKA87" s="45"/>
      <c r="FKB87" s="45"/>
      <c r="FKC87" s="45"/>
      <c r="FKD87" s="45"/>
      <c r="FKE87" s="45"/>
      <c r="FKF87" s="45"/>
      <c r="FKG87" s="45"/>
      <c r="FKH87" s="45"/>
      <c r="FKI87" s="45"/>
      <c r="FKJ87" s="45"/>
      <c r="FKK87" s="45"/>
      <c r="FKL87" s="45"/>
      <c r="FKM87" s="45"/>
      <c r="FKN87" s="45"/>
      <c r="FKO87" s="45"/>
      <c r="FKP87" s="45"/>
      <c r="FKQ87" s="45"/>
      <c r="FKR87" s="45"/>
      <c r="FKS87" s="45"/>
      <c r="FKT87" s="45"/>
      <c r="FKU87" s="45"/>
      <c r="FKV87" s="45"/>
      <c r="FKW87" s="45"/>
      <c r="FKX87" s="45"/>
      <c r="FKY87" s="45"/>
      <c r="FKZ87" s="45"/>
      <c r="FLA87" s="45"/>
      <c r="FLB87" s="45"/>
      <c r="FLC87" s="45"/>
      <c r="FLD87" s="45"/>
      <c r="FLE87" s="45"/>
      <c r="FLF87" s="45"/>
      <c r="FLG87" s="45"/>
      <c r="FLH87" s="45"/>
      <c r="FLI87" s="45"/>
      <c r="FLJ87" s="45"/>
      <c r="FLK87" s="45"/>
      <c r="FLL87" s="45"/>
      <c r="FLM87" s="45"/>
      <c r="FLN87" s="45"/>
      <c r="FLO87" s="45"/>
      <c r="FLP87" s="45"/>
      <c r="FLQ87" s="45"/>
      <c r="FLR87" s="45"/>
      <c r="FLS87" s="45"/>
      <c r="FLT87" s="45"/>
      <c r="FLU87" s="45"/>
      <c r="FLV87" s="45"/>
      <c r="FLW87" s="45"/>
      <c r="FLX87" s="45"/>
      <c r="FLY87" s="45"/>
      <c r="FLZ87" s="45"/>
      <c r="FMA87" s="45"/>
      <c r="FMB87" s="45"/>
      <c r="FMC87" s="45"/>
      <c r="FMD87" s="45"/>
      <c r="FME87" s="45"/>
      <c r="FMF87" s="45"/>
      <c r="FMG87" s="45"/>
      <c r="FMH87" s="45"/>
      <c r="FMI87" s="45"/>
      <c r="FMJ87" s="45"/>
      <c r="FMK87" s="45"/>
      <c r="FML87" s="45"/>
      <c r="FMM87" s="45"/>
      <c r="FMN87" s="45"/>
      <c r="FMO87" s="45"/>
      <c r="FMP87" s="45"/>
      <c r="FMQ87" s="45"/>
      <c r="FMR87" s="45"/>
      <c r="FMS87" s="45"/>
      <c r="FMT87" s="45"/>
      <c r="FMU87" s="45"/>
      <c r="FMV87" s="45"/>
      <c r="FMW87" s="45"/>
      <c r="FMX87" s="45"/>
      <c r="FMY87" s="45"/>
      <c r="FMZ87" s="45"/>
      <c r="FNA87" s="45"/>
      <c r="FNB87" s="45"/>
      <c r="FNC87" s="45"/>
      <c r="FND87" s="45"/>
      <c r="FNE87" s="45"/>
      <c r="FNF87" s="45"/>
      <c r="FNG87" s="45"/>
      <c r="FNH87" s="45"/>
      <c r="FNI87" s="45"/>
      <c r="FNJ87" s="45"/>
      <c r="FNK87" s="45"/>
      <c r="FNL87" s="45"/>
      <c r="FNM87" s="45"/>
      <c r="FNN87" s="45"/>
      <c r="FNO87" s="45"/>
      <c r="FNP87" s="45"/>
    </row>
    <row r="88" spans="1:4436" s="88" customFormat="1" outlineLevel="1">
      <c r="A88" s="26"/>
      <c r="B88" s="40">
        <v>6</v>
      </c>
      <c r="C88" s="41" t="s">
        <v>6</v>
      </c>
      <c r="D88" s="49"/>
      <c r="E88" s="94">
        <v>0</v>
      </c>
      <c r="F88" s="94">
        <v>0</v>
      </c>
      <c r="G88" s="23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36"/>
      <c r="T88" s="26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  <c r="IW88" s="45"/>
      <c r="IX88" s="45"/>
      <c r="IY88" s="45"/>
      <c r="IZ88" s="45"/>
      <c r="JA88" s="45"/>
      <c r="JB88" s="45"/>
      <c r="JC88" s="45"/>
      <c r="JD88" s="45"/>
      <c r="JE88" s="45"/>
      <c r="JF88" s="45"/>
      <c r="JG88" s="45"/>
      <c r="JH88" s="45"/>
      <c r="JI88" s="45"/>
      <c r="JJ88" s="45"/>
      <c r="JK88" s="45"/>
      <c r="JL88" s="45"/>
      <c r="JM88" s="45"/>
      <c r="JN88" s="45"/>
      <c r="JO88" s="45"/>
      <c r="JP88" s="45"/>
      <c r="JQ88" s="45"/>
      <c r="JR88" s="45"/>
      <c r="JS88" s="45"/>
      <c r="JT88" s="45"/>
      <c r="JU88" s="45"/>
      <c r="JV88" s="45"/>
      <c r="JW88" s="45"/>
      <c r="JX88" s="45"/>
      <c r="JY88" s="45"/>
      <c r="JZ88" s="45"/>
      <c r="KA88" s="45"/>
      <c r="KB88" s="45"/>
      <c r="KC88" s="45"/>
      <c r="KD88" s="45"/>
      <c r="KE88" s="45"/>
      <c r="KF88" s="45"/>
      <c r="KG88" s="45"/>
      <c r="KH88" s="45"/>
      <c r="KI88" s="45"/>
      <c r="KJ88" s="45"/>
      <c r="KK88" s="45"/>
      <c r="KL88" s="45"/>
      <c r="KM88" s="45"/>
      <c r="KN88" s="45"/>
      <c r="KO88" s="45"/>
      <c r="KP88" s="45"/>
      <c r="KQ88" s="45"/>
      <c r="KR88" s="45"/>
      <c r="KS88" s="45"/>
      <c r="KT88" s="45"/>
      <c r="KU88" s="45"/>
      <c r="KV88" s="45"/>
      <c r="KW88" s="45"/>
      <c r="KX88" s="45"/>
      <c r="KY88" s="45"/>
      <c r="KZ88" s="45"/>
      <c r="LA88" s="45"/>
      <c r="LB88" s="45"/>
      <c r="LC88" s="45"/>
      <c r="LD88" s="45"/>
      <c r="LE88" s="45"/>
      <c r="LF88" s="45"/>
      <c r="LG88" s="45"/>
      <c r="LH88" s="45"/>
      <c r="LI88" s="45"/>
      <c r="LJ88" s="45"/>
      <c r="LK88" s="45"/>
      <c r="LL88" s="45"/>
      <c r="LM88" s="45"/>
      <c r="LN88" s="45"/>
      <c r="LO88" s="45"/>
      <c r="LP88" s="45"/>
      <c r="LQ88" s="45"/>
      <c r="LR88" s="45"/>
      <c r="LS88" s="45"/>
      <c r="LT88" s="45"/>
      <c r="LU88" s="45"/>
      <c r="LV88" s="45"/>
      <c r="LW88" s="45"/>
      <c r="LX88" s="45"/>
      <c r="LY88" s="45"/>
      <c r="LZ88" s="45"/>
      <c r="MA88" s="45"/>
      <c r="MB88" s="45"/>
      <c r="MC88" s="45"/>
      <c r="MD88" s="45"/>
      <c r="ME88" s="45"/>
      <c r="MF88" s="45"/>
      <c r="MG88" s="45"/>
      <c r="MH88" s="45"/>
      <c r="MI88" s="45"/>
      <c r="MJ88" s="45"/>
      <c r="MK88" s="45"/>
      <c r="ML88" s="45"/>
      <c r="MM88" s="45"/>
      <c r="MN88" s="45"/>
      <c r="MO88" s="45"/>
      <c r="MP88" s="45"/>
      <c r="MQ88" s="45"/>
      <c r="MR88" s="45"/>
      <c r="MS88" s="45"/>
      <c r="MT88" s="45"/>
      <c r="MU88" s="45"/>
      <c r="MV88" s="45"/>
      <c r="MW88" s="45"/>
      <c r="MX88" s="45"/>
      <c r="MY88" s="45"/>
      <c r="MZ88" s="45"/>
      <c r="NA88" s="45"/>
      <c r="NB88" s="45"/>
      <c r="NC88" s="45"/>
      <c r="ND88" s="45"/>
      <c r="NE88" s="45"/>
      <c r="NF88" s="45"/>
      <c r="NG88" s="45"/>
      <c r="NH88" s="45"/>
      <c r="NI88" s="45"/>
      <c r="NJ88" s="45"/>
      <c r="NK88" s="45"/>
      <c r="NL88" s="45"/>
      <c r="NM88" s="45"/>
      <c r="NN88" s="45"/>
      <c r="NO88" s="45"/>
      <c r="NP88" s="45"/>
      <c r="NQ88" s="45"/>
      <c r="NR88" s="45"/>
      <c r="NS88" s="45"/>
      <c r="NT88" s="45"/>
      <c r="NU88" s="45"/>
      <c r="NV88" s="45"/>
      <c r="NW88" s="45"/>
      <c r="NX88" s="45"/>
      <c r="NY88" s="45"/>
      <c r="NZ88" s="45"/>
      <c r="OA88" s="45"/>
      <c r="OB88" s="45"/>
      <c r="OC88" s="45"/>
      <c r="OD88" s="45"/>
      <c r="OE88" s="45"/>
      <c r="OF88" s="45"/>
      <c r="OG88" s="45"/>
      <c r="OH88" s="45"/>
      <c r="OI88" s="45"/>
      <c r="OJ88" s="45"/>
      <c r="OK88" s="45"/>
      <c r="OL88" s="45"/>
      <c r="OM88" s="45"/>
      <c r="ON88" s="45"/>
      <c r="OO88" s="45"/>
      <c r="OP88" s="45"/>
      <c r="OQ88" s="45"/>
      <c r="OR88" s="45"/>
      <c r="OS88" s="45"/>
      <c r="OT88" s="45"/>
      <c r="OU88" s="45"/>
      <c r="OV88" s="45"/>
      <c r="OW88" s="45"/>
      <c r="OX88" s="45"/>
      <c r="OY88" s="45"/>
      <c r="OZ88" s="45"/>
      <c r="PA88" s="45"/>
      <c r="PB88" s="45"/>
      <c r="PC88" s="45"/>
      <c r="PD88" s="45"/>
      <c r="PE88" s="45"/>
      <c r="PF88" s="45"/>
      <c r="PG88" s="45"/>
      <c r="PH88" s="45"/>
      <c r="PI88" s="45"/>
      <c r="PJ88" s="45"/>
      <c r="PK88" s="45"/>
      <c r="PL88" s="45"/>
      <c r="PM88" s="45"/>
      <c r="PN88" s="45"/>
      <c r="PO88" s="45"/>
      <c r="PP88" s="45"/>
      <c r="PQ88" s="45"/>
      <c r="PR88" s="45"/>
      <c r="PS88" s="45"/>
      <c r="PT88" s="45"/>
      <c r="PU88" s="45"/>
      <c r="PV88" s="45"/>
      <c r="PW88" s="45"/>
      <c r="PX88" s="45"/>
      <c r="PY88" s="45"/>
      <c r="PZ88" s="45"/>
      <c r="QA88" s="45"/>
      <c r="QB88" s="45"/>
      <c r="QC88" s="45"/>
      <c r="QD88" s="45"/>
      <c r="QE88" s="45"/>
      <c r="QF88" s="45"/>
      <c r="QG88" s="45"/>
      <c r="QH88" s="45"/>
      <c r="QI88" s="45"/>
      <c r="QJ88" s="45"/>
      <c r="QK88" s="45"/>
      <c r="QL88" s="45"/>
      <c r="QM88" s="45"/>
      <c r="QN88" s="45"/>
      <c r="QO88" s="45"/>
      <c r="QP88" s="45"/>
      <c r="QQ88" s="45"/>
      <c r="QR88" s="45"/>
      <c r="QS88" s="45"/>
      <c r="QT88" s="45"/>
      <c r="QU88" s="45"/>
      <c r="QV88" s="45"/>
      <c r="QW88" s="45"/>
      <c r="QX88" s="45"/>
      <c r="QY88" s="45"/>
      <c r="QZ88" s="45"/>
      <c r="RA88" s="45"/>
      <c r="RB88" s="45"/>
      <c r="RC88" s="45"/>
      <c r="RD88" s="45"/>
      <c r="RE88" s="45"/>
      <c r="RF88" s="45"/>
      <c r="RG88" s="45"/>
      <c r="RH88" s="45"/>
      <c r="RI88" s="45"/>
      <c r="RJ88" s="45"/>
      <c r="RK88" s="45"/>
      <c r="RL88" s="45"/>
      <c r="RM88" s="45"/>
      <c r="RN88" s="45"/>
      <c r="RO88" s="45"/>
      <c r="RP88" s="45"/>
      <c r="RQ88" s="45"/>
      <c r="RR88" s="45"/>
      <c r="RS88" s="45"/>
      <c r="RT88" s="45"/>
      <c r="RU88" s="45"/>
      <c r="RV88" s="45"/>
      <c r="RW88" s="45"/>
      <c r="RX88" s="45"/>
      <c r="RY88" s="45"/>
      <c r="RZ88" s="45"/>
      <c r="SA88" s="45"/>
      <c r="SB88" s="45"/>
      <c r="SC88" s="45"/>
      <c r="SD88" s="45"/>
      <c r="SE88" s="45"/>
      <c r="SF88" s="45"/>
      <c r="SG88" s="45"/>
      <c r="SH88" s="45"/>
      <c r="SI88" s="45"/>
      <c r="SJ88" s="45"/>
      <c r="SK88" s="45"/>
      <c r="SL88" s="45"/>
      <c r="SM88" s="45"/>
      <c r="SN88" s="45"/>
      <c r="SO88" s="45"/>
      <c r="SP88" s="45"/>
      <c r="SQ88" s="45"/>
      <c r="SR88" s="45"/>
      <c r="SS88" s="45"/>
      <c r="ST88" s="45"/>
      <c r="SU88" s="45"/>
      <c r="SV88" s="45"/>
      <c r="SW88" s="45"/>
      <c r="SX88" s="45"/>
      <c r="SY88" s="45"/>
      <c r="SZ88" s="45"/>
      <c r="TA88" s="45"/>
      <c r="TB88" s="45"/>
      <c r="TC88" s="45"/>
      <c r="TD88" s="45"/>
      <c r="TE88" s="45"/>
      <c r="TF88" s="45"/>
      <c r="TG88" s="45"/>
      <c r="TH88" s="45"/>
      <c r="TI88" s="45"/>
      <c r="TJ88" s="45"/>
      <c r="TK88" s="45"/>
      <c r="TL88" s="45"/>
      <c r="TM88" s="45"/>
      <c r="TN88" s="45"/>
      <c r="TO88" s="45"/>
      <c r="TP88" s="45"/>
      <c r="TQ88" s="45"/>
      <c r="TR88" s="45"/>
      <c r="TS88" s="45"/>
      <c r="TT88" s="45"/>
      <c r="TU88" s="45"/>
      <c r="TV88" s="45"/>
      <c r="TW88" s="45"/>
      <c r="TX88" s="45"/>
      <c r="TY88" s="45"/>
      <c r="TZ88" s="45"/>
      <c r="UA88" s="45"/>
      <c r="UB88" s="45"/>
      <c r="UC88" s="45"/>
      <c r="UD88" s="45"/>
      <c r="UE88" s="45"/>
      <c r="UF88" s="45"/>
      <c r="UG88" s="45"/>
      <c r="UH88" s="45"/>
      <c r="UI88" s="45"/>
      <c r="UJ88" s="45"/>
      <c r="UK88" s="45"/>
      <c r="UL88" s="45"/>
      <c r="UM88" s="45"/>
      <c r="UN88" s="45"/>
      <c r="UO88" s="45"/>
      <c r="UP88" s="45"/>
      <c r="UQ88" s="45"/>
      <c r="UR88" s="45"/>
      <c r="US88" s="45"/>
      <c r="UT88" s="45"/>
      <c r="UU88" s="45"/>
      <c r="UV88" s="45"/>
      <c r="UW88" s="45"/>
      <c r="UX88" s="45"/>
      <c r="UY88" s="45"/>
      <c r="UZ88" s="45"/>
      <c r="VA88" s="45"/>
      <c r="VB88" s="45"/>
      <c r="VC88" s="45"/>
      <c r="VD88" s="45"/>
      <c r="VE88" s="45"/>
      <c r="VF88" s="45"/>
      <c r="VG88" s="45"/>
      <c r="VH88" s="45"/>
      <c r="VI88" s="45"/>
      <c r="VJ88" s="45"/>
      <c r="VK88" s="45"/>
      <c r="VL88" s="45"/>
      <c r="VM88" s="45"/>
      <c r="VN88" s="45"/>
      <c r="VO88" s="45"/>
      <c r="VP88" s="45"/>
      <c r="VQ88" s="45"/>
      <c r="VR88" s="45"/>
      <c r="VS88" s="45"/>
      <c r="VT88" s="45"/>
      <c r="VU88" s="45"/>
      <c r="VV88" s="45"/>
      <c r="VW88" s="45"/>
      <c r="VX88" s="45"/>
      <c r="VY88" s="45"/>
      <c r="VZ88" s="45"/>
      <c r="WA88" s="45"/>
      <c r="WB88" s="45"/>
      <c r="WC88" s="45"/>
      <c r="WD88" s="45"/>
      <c r="WE88" s="45"/>
      <c r="WF88" s="45"/>
      <c r="WG88" s="45"/>
      <c r="WH88" s="45"/>
      <c r="WI88" s="45"/>
      <c r="WJ88" s="45"/>
      <c r="WK88" s="45"/>
      <c r="WL88" s="45"/>
      <c r="WM88" s="45"/>
      <c r="WN88" s="45"/>
      <c r="WO88" s="45"/>
      <c r="WP88" s="45"/>
      <c r="WQ88" s="45"/>
      <c r="WR88" s="45"/>
      <c r="WS88" s="45"/>
      <c r="WT88" s="45"/>
      <c r="WU88" s="45"/>
      <c r="WV88" s="45"/>
      <c r="WW88" s="45"/>
      <c r="WX88" s="45"/>
      <c r="WY88" s="45"/>
      <c r="WZ88" s="45"/>
      <c r="XA88" s="45"/>
      <c r="XB88" s="45"/>
      <c r="XC88" s="45"/>
      <c r="XD88" s="45"/>
      <c r="XE88" s="45"/>
      <c r="XF88" s="45"/>
      <c r="XG88" s="45"/>
      <c r="XH88" s="45"/>
      <c r="XI88" s="45"/>
      <c r="XJ88" s="45"/>
      <c r="XK88" s="45"/>
      <c r="XL88" s="45"/>
      <c r="XM88" s="45"/>
      <c r="XN88" s="45"/>
      <c r="XO88" s="45"/>
      <c r="XP88" s="45"/>
      <c r="XQ88" s="45"/>
      <c r="XR88" s="45"/>
      <c r="XS88" s="45"/>
      <c r="XT88" s="45"/>
      <c r="XU88" s="45"/>
      <c r="XV88" s="45"/>
      <c r="XW88" s="45"/>
      <c r="XX88" s="45"/>
      <c r="XY88" s="45"/>
      <c r="XZ88" s="45"/>
      <c r="YA88" s="45"/>
      <c r="YB88" s="45"/>
      <c r="YC88" s="45"/>
      <c r="YD88" s="45"/>
      <c r="YE88" s="45"/>
      <c r="YF88" s="45"/>
      <c r="YG88" s="45"/>
      <c r="YH88" s="45"/>
      <c r="YI88" s="45"/>
      <c r="YJ88" s="45"/>
      <c r="YK88" s="45"/>
      <c r="YL88" s="45"/>
      <c r="YM88" s="45"/>
      <c r="YN88" s="45"/>
      <c r="YO88" s="45"/>
      <c r="YP88" s="45"/>
      <c r="YQ88" s="45"/>
      <c r="YR88" s="45"/>
      <c r="YS88" s="45"/>
      <c r="YT88" s="45"/>
      <c r="YU88" s="45"/>
      <c r="YV88" s="45"/>
      <c r="YW88" s="45"/>
      <c r="YX88" s="45"/>
      <c r="YY88" s="45"/>
      <c r="YZ88" s="45"/>
      <c r="ZA88" s="45"/>
      <c r="ZB88" s="45"/>
      <c r="ZC88" s="45"/>
      <c r="ZD88" s="45"/>
      <c r="ZE88" s="45"/>
      <c r="ZF88" s="45"/>
      <c r="ZG88" s="45"/>
      <c r="ZH88" s="45"/>
      <c r="ZI88" s="45"/>
      <c r="ZJ88" s="45"/>
      <c r="ZK88" s="45"/>
      <c r="ZL88" s="45"/>
      <c r="ZM88" s="45"/>
      <c r="ZN88" s="45"/>
      <c r="ZO88" s="45"/>
      <c r="ZP88" s="45"/>
      <c r="ZQ88" s="45"/>
      <c r="ZR88" s="45"/>
      <c r="ZS88" s="45"/>
      <c r="ZT88" s="45"/>
      <c r="ZU88" s="45"/>
      <c r="ZV88" s="45"/>
      <c r="ZW88" s="45"/>
      <c r="ZX88" s="45"/>
      <c r="ZY88" s="45"/>
      <c r="ZZ88" s="45"/>
      <c r="AAA88" s="45"/>
      <c r="AAB88" s="45"/>
      <c r="AAC88" s="45"/>
      <c r="AAD88" s="45"/>
      <c r="AAE88" s="45"/>
      <c r="AAF88" s="45"/>
      <c r="AAG88" s="45"/>
      <c r="AAH88" s="45"/>
      <c r="AAI88" s="45"/>
      <c r="AAJ88" s="45"/>
      <c r="AAK88" s="45"/>
      <c r="AAL88" s="45"/>
      <c r="AAM88" s="45"/>
      <c r="AAN88" s="45"/>
      <c r="AAO88" s="45"/>
      <c r="AAP88" s="45"/>
      <c r="AAQ88" s="45"/>
      <c r="AAR88" s="45"/>
      <c r="AAS88" s="45"/>
      <c r="AAT88" s="45"/>
      <c r="AAU88" s="45"/>
      <c r="AAV88" s="45"/>
      <c r="AAW88" s="45"/>
      <c r="AAX88" s="45"/>
      <c r="AAY88" s="45"/>
      <c r="AAZ88" s="45"/>
      <c r="ABA88" s="45"/>
      <c r="ABB88" s="45"/>
      <c r="ABC88" s="45"/>
      <c r="ABD88" s="45"/>
      <c r="ABE88" s="45"/>
      <c r="ABF88" s="45"/>
      <c r="ABG88" s="45"/>
      <c r="ABH88" s="45"/>
      <c r="ABI88" s="45"/>
      <c r="ABJ88" s="45"/>
      <c r="ABK88" s="45"/>
      <c r="ABL88" s="45"/>
      <c r="ABM88" s="45"/>
      <c r="ABN88" s="45"/>
      <c r="ABO88" s="45"/>
      <c r="ABP88" s="45"/>
      <c r="ABQ88" s="45"/>
      <c r="ABR88" s="45"/>
      <c r="ABS88" s="45"/>
      <c r="ABT88" s="45"/>
      <c r="ABU88" s="45"/>
      <c r="ABV88" s="45"/>
      <c r="ABW88" s="45"/>
      <c r="ABX88" s="45"/>
      <c r="ABY88" s="45"/>
      <c r="ABZ88" s="45"/>
      <c r="ACA88" s="45"/>
      <c r="ACB88" s="45"/>
      <c r="ACC88" s="45"/>
      <c r="ACD88" s="45"/>
      <c r="ACE88" s="45"/>
      <c r="ACF88" s="45"/>
      <c r="ACG88" s="45"/>
      <c r="ACH88" s="45"/>
      <c r="ACI88" s="45"/>
      <c r="ACJ88" s="45"/>
      <c r="ACK88" s="45"/>
      <c r="ACL88" s="45"/>
      <c r="ACM88" s="45"/>
      <c r="ACN88" s="45"/>
      <c r="ACO88" s="45"/>
      <c r="ACP88" s="45"/>
      <c r="ACQ88" s="45"/>
      <c r="ACR88" s="45"/>
      <c r="ACS88" s="45"/>
      <c r="ACT88" s="45"/>
      <c r="ACU88" s="45"/>
      <c r="ACV88" s="45"/>
      <c r="ACW88" s="45"/>
      <c r="ACX88" s="45"/>
      <c r="ACY88" s="45"/>
      <c r="ACZ88" s="45"/>
      <c r="ADA88" s="45"/>
      <c r="ADB88" s="45"/>
      <c r="ADC88" s="45"/>
      <c r="ADD88" s="45"/>
      <c r="ADE88" s="45"/>
      <c r="ADF88" s="45"/>
      <c r="ADG88" s="45"/>
      <c r="ADH88" s="45"/>
      <c r="ADI88" s="45"/>
      <c r="ADJ88" s="45"/>
      <c r="ADK88" s="45"/>
      <c r="ADL88" s="45"/>
      <c r="ADM88" s="45"/>
      <c r="ADN88" s="45"/>
      <c r="ADO88" s="45"/>
      <c r="ADP88" s="45"/>
      <c r="ADQ88" s="45"/>
      <c r="ADR88" s="45"/>
      <c r="ADS88" s="45"/>
      <c r="ADT88" s="45"/>
      <c r="ADU88" s="45"/>
      <c r="ADV88" s="45"/>
      <c r="ADW88" s="45"/>
      <c r="ADX88" s="45"/>
      <c r="ADY88" s="45"/>
      <c r="ADZ88" s="45"/>
      <c r="AEA88" s="45"/>
      <c r="AEB88" s="45"/>
      <c r="AEC88" s="45"/>
      <c r="AED88" s="45"/>
      <c r="AEE88" s="45"/>
      <c r="AEF88" s="45"/>
      <c r="AEG88" s="45"/>
      <c r="AEH88" s="45"/>
      <c r="AEI88" s="45"/>
      <c r="AEJ88" s="45"/>
      <c r="AEK88" s="45"/>
      <c r="AEL88" s="45"/>
      <c r="AEM88" s="45"/>
      <c r="AEN88" s="45"/>
      <c r="AEO88" s="45"/>
      <c r="AEP88" s="45"/>
      <c r="AEQ88" s="45"/>
      <c r="AER88" s="45"/>
      <c r="AES88" s="45"/>
      <c r="AET88" s="45"/>
      <c r="AEU88" s="45"/>
      <c r="AEV88" s="45"/>
      <c r="AEW88" s="45"/>
      <c r="AEX88" s="45"/>
      <c r="AEY88" s="45"/>
      <c r="AEZ88" s="45"/>
      <c r="AFA88" s="45"/>
      <c r="AFB88" s="45"/>
      <c r="AFC88" s="45"/>
      <c r="AFD88" s="45"/>
      <c r="AFE88" s="45"/>
      <c r="AFF88" s="45"/>
      <c r="AFG88" s="45"/>
      <c r="AFH88" s="45"/>
      <c r="AFI88" s="45"/>
      <c r="AFJ88" s="45"/>
      <c r="AFK88" s="45"/>
      <c r="AFL88" s="45"/>
      <c r="AFM88" s="45"/>
      <c r="AFN88" s="45"/>
      <c r="AFO88" s="45"/>
      <c r="AFP88" s="45"/>
      <c r="AFQ88" s="45"/>
      <c r="AFR88" s="45"/>
      <c r="AFS88" s="45"/>
      <c r="AFT88" s="45"/>
      <c r="AFU88" s="45"/>
      <c r="AFV88" s="45"/>
      <c r="AFW88" s="45"/>
      <c r="AFX88" s="45"/>
      <c r="AFY88" s="45"/>
      <c r="AFZ88" s="45"/>
      <c r="AGA88" s="45"/>
      <c r="AGB88" s="45"/>
      <c r="AGC88" s="45"/>
      <c r="AGD88" s="45"/>
      <c r="AGE88" s="45"/>
      <c r="AGF88" s="45"/>
      <c r="AGG88" s="45"/>
      <c r="AGH88" s="45"/>
      <c r="AGI88" s="45"/>
      <c r="AGJ88" s="45"/>
      <c r="AGK88" s="45"/>
      <c r="AGL88" s="45"/>
      <c r="AGM88" s="45"/>
      <c r="AGN88" s="45"/>
      <c r="AGO88" s="45"/>
      <c r="AGP88" s="45"/>
      <c r="AGQ88" s="45"/>
      <c r="AGR88" s="45"/>
      <c r="AGS88" s="45"/>
      <c r="AGT88" s="45"/>
      <c r="AGU88" s="45"/>
      <c r="AGV88" s="45"/>
      <c r="AGW88" s="45"/>
      <c r="AGX88" s="45"/>
      <c r="AGY88" s="45"/>
      <c r="AGZ88" s="45"/>
      <c r="AHA88" s="45"/>
      <c r="AHB88" s="45"/>
      <c r="AHC88" s="45"/>
      <c r="AHD88" s="45"/>
      <c r="AHE88" s="45"/>
      <c r="AHF88" s="45"/>
      <c r="AHG88" s="45"/>
      <c r="AHH88" s="45"/>
      <c r="AHI88" s="45"/>
      <c r="AHJ88" s="45"/>
      <c r="AHK88" s="45"/>
      <c r="AHL88" s="45"/>
      <c r="AHM88" s="45"/>
      <c r="AHN88" s="45"/>
      <c r="AHO88" s="45"/>
      <c r="AHP88" s="45"/>
      <c r="AHQ88" s="45"/>
      <c r="AHR88" s="45"/>
      <c r="AHS88" s="45"/>
      <c r="AHT88" s="45"/>
      <c r="AHU88" s="45"/>
      <c r="AHV88" s="45"/>
      <c r="AHW88" s="45"/>
      <c r="AHX88" s="45"/>
      <c r="AHY88" s="45"/>
      <c r="AHZ88" s="45"/>
      <c r="AIA88" s="45"/>
      <c r="AIB88" s="45"/>
      <c r="AIC88" s="45"/>
      <c r="AID88" s="45"/>
      <c r="AIE88" s="45"/>
      <c r="AIF88" s="45"/>
      <c r="AIG88" s="45"/>
      <c r="AIH88" s="45"/>
      <c r="AII88" s="45"/>
      <c r="AIJ88" s="45"/>
      <c r="AIK88" s="45"/>
      <c r="AIL88" s="45"/>
      <c r="AIM88" s="45"/>
      <c r="AIN88" s="45"/>
      <c r="AIO88" s="45"/>
      <c r="AIP88" s="45"/>
      <c r="AIQ88" s="45"/>
      <c r="AIR88" s="45"/>
      <c r="AIS88" s="45"/>
      <c r="AIT88" s="45"/>
      <c r="AIU88" s="45"/>
      <c r="AIV88" s="45"/>
      <c r="AIW88" s="45"/>
      <c r="AIX88" s="45"/>
      <c r="AIY88" s="45"/>
      <c r="AIZ88" s="45"/>
      <c r="AJA88" s="45"/>
      <c r="AJB88" s="45"/>
      <c r="AJC88" s="45"/>
      <c r="AJD88" s="45"/>
      <c r="AJE88" s="45"/>
      <c r="AJF88" s="45"/>
      <c r="AJG88" s="45"/>
      <c r="AJH88" s="45"/>
      <c r="AJI88" s="45"/>
      <c r="AJJ88" s="45"/>
      <c r="AJK88" s="45"/>
      <c r="AJL88" s="45"/>
      <c r="AJM88" s="45"/>
      <c r="AJN88" s="45"/>
      <c r="AJO88" s="45"/>
      <c r="AJP88" s="45"/>
      <c r="AJQ88" s="45"/>
      <c r="AJR88" s="45"/>
      <c r="AJS88" s="45"/>
      <c r="AJT88" s="45"/>
      <c r="AJU88" s="45"/>
      <c r="AJV88" s="45"/>
      <c r="AJW88" s="45"/>
      <c r="AJX88" s="45"/>
      <c r="AJY88" s="45"/>
      <c r="AJZ88" s="45"/>
      <c r="AKA88" s="45"/>
      <c r="AKB88" s="45"/>
      <c r="AKC88" s="45"/>
      <c r="AKD88" s="45"/>
      <c r="AKE88" s="45"/>
      <c r="AKF88" s="45"/>
      <c r="AKG88" s="45"/>
      <c r="AKH88" s="45"/>
      <c r="AKI88" s="45"/>
      <c r="AKJ88" s="45"/>
      <c r="AKK88" s="45"/>
      <c r="AKL88" s="45"/>
      <c r="AKM88" s="45"/>
      <c r="AKN88" s="45"/>
      <c r="AKO88" s="45"/>
      <c r="AKP88" s="45"/>
      <c r="AKQ88" s="45"/>
      <c r="AKR88" s="45"/>
      <c r="AKS88" s="45"/>
      <c r="AKT88" s="45"/>
      <c r="AKU88" s="45"/>
      <c r="AKV88" s="45"/>
      <c r="AKW88" s="45"/>
      <c r="AKX88" s="45"/>
      <c r="AKY88" s="45"/>
      <c r="AKZ88" s="45"/>
      <c r="ALA88" s="45"/>
      <c r="ALB88" s="45"/>
      <c r="ALC88" s="45"/>
      <c r="ALD88" s="45"/>
      <c r="ALE88" s="45"/>
      <c r="ALF88" s="45"/>
      <c r="ALG88" s="45"/>
      <c r="ALH88" s="45"/>
      <c r="ALI88" s="45"/>
      <c r="ALJ88" s="45"/>
      <c r="ALK88" s="45"/>
      <c r="ALL88" s="45"/>
      <c r="ALM88" s="45"/>
      <c r="ALN88" s="45"/>
      <c r="ALO88" s="45"/>
      <c r="ALP88" s="45"/>
      <c r="ALQ88" s="45"/>
      <c r="ALR88" s="45"/>
      <c r="ALS88" s="45"/>
      <c r="ALT88" s="45"/>
      <c r="ALU88" s="45"/>
      <c r="ALV88" s="45"/>
      <c r="ALW88" s="45"/>
      <c r="ALX88" s="45"/>
      <c r="ALY88" s="45"/>
      <c r="ALZ88" s="45"/>
      <c r="AMA88" s="45"/>
      <c r="AMB88" s="45"/>
      <c r="AMC88" s="45"/>
      <c r="AMD88" s="45"/>
      <c r="AME88" s="45"/>
      <c r="AMF88" s="45"/>
      <c r="AMG88" s="45"/>
      <c r="AMH88" s="45"/>
      <c r="AMI88" s="45"/>
      <c r="AMJ88" s="45"/>
      <c r="AMK88" s="45"/>
      <c r="AML88" s="45"/>
      <c r="AMM88" s="45"/>
      <c r="AMN88" s="45"/>
      <c r="AMO88" s="45"/>
      <c r="AMP88" s="45"/>
      <c r="AMQ88" s="45"/>
      <c r="AMR88" s="45"/>
      <c r="AMS88" s="45"/>
      <c r="AMT88" s="45"/>
      <c r="AMU88" s="45"/>
      <c r="AMV88" s="45"/>
      <c r="AMW88" s="45"/>
      <c r="AMX88" s="45"/>
      <c r="AMY88" s="45"/>
      <c r="AMZ88" s="45"/>
      <c r="ANA88" s="45"/>
      <c r="ANB88" s="45"/>
      <c r="ANC88" s="45"/>
      <c r="AND88" s="45"/>
      <c r="ANE88" s="45"/>
      <c r="ANF88" s="45"/>
      <c r="ANG88" s="45"/>
      <c r="ANH88" s="45"/>
      <c r="ANI88" s="45"/>
      <c r="ANJ88" s="45"/>
      <c r="ANK88" s="45"/>
      <c r="ANL88" s="45"/>
      <c r="ANM88" s="45"/>
      <c r="ANN88" s="45"/>
      <c r="ANO88" s="45"/>
      <c r="ANP88" s="45"/>
      <c r="ANQ88" s="45"/>
      <c r="ANR88" s="45"/>
      <c r="ANS88" s="45"/>
      <c r="ANT88" s="45"/>
      <c r="ANU88" s="45"/>
      <c r="ANV88" s="45"/>
      <c r="ANW88" s="45"/>
      <c r="ANX88" s="45"/>
      <c r="ANY88" s="45"/>
      <c r="ANZ88" s="45"/>
      <c r="AOA88" s="45"/>
      <c r="AOB88" s="45"/>
      <c r="AOC88" s="45"/>
      <c r="AOD88" s="45"/>
      <c r="AOE88" s="45"/>
      <c r="AOF88" s="45"/>
      <c r="AOG88" s="45"/>
      <c r="AOH88" s="45"/>
      <c r="AOI88" s="45"/>
      <c r="AOJ88" s="45"/>
      <c r="AOK88" s="45"/>
      <c r="AOL88" s="45"/>
      <c r="AOM88" s="45"/>
      <c r="AON88" s="45"/>
      <c r="AOO88" s="45"/>
      <c r="AOP88" s="45"/>
      <c r="AOQ88" s="45"/>
      <c r="AOR88" s="45"/>
      <c r="AOS88" s="45"/>
      <c r="AOT88" s="45"/>
      <c r="AOU88" s="45"/>
      <c r="AOV88" s="45"/>
      <c r="AOW88" s="45"/>
      <c r="AOX88" s="45"/>
      <c r="AOY88" s="45"/>
      <c r="AOZ88" s="45"/>
      <c r="APA88" s="45"/>
      <c r="APB88" s="45"/>
      <c r="APC88" s="45"/>
      <c r="APD88" s="45"/>
      <c r="APE88" s="45"/>
      <c r="APF88" s="45"/>
      <c r="APG88" s="45"/>
      <c r="APH88" s="45"/>
      <c r="API88" s="45"/>
      <c r="APJ88" s="45"/>
      <c r="APK88" s="45"/>
      <c r="APL88" s="45"/>
      <c r="APM88" s="45"/>
      <c r="APN88" s="45"/>
      <c r="APO88" s="45"/>
      <c r="APP88" s="45"/>
      <c r="APQ88" s="45"/>
      <c r="APR88" s="45"/>
      <c r="APS88" s="45"/>
      <c r="APT88" s="45"/>
      <c r="APU88" s="45"/>
      <c r="APV88" s="45"/>
      <c r="APW88" s="45"/>
      <c r="APX88" s="45"/>
      <c r="APY88" s="45"/>
      <c r="APZ88" s="45"/>
      <c r="AQA88" s="45"/>
      <c r="AQB88" s="45"/>
      <c r="AQC88" s="45"/>
      <c r="AQD88" s="45"/>
      <c r="AQE88" s="45"/>
      <c r="AQF88" s="45"/>
      <c r="AQG88" s="45"/>
      <c r="AQH88" s="45"/>
      <c r="AQI88" s="45"/>
      <c r="AQJ88" s="45"/>
      <c r="AQK88" s="45"/>
      <c r="AQL88" s="45"/>
      <c r="AQM88" s="45"/>
      <c r="AQN88" s="45"/>
      <c r="AQO88" s="45"/>
      <c r="AQP88" s="45"/>
      <c r="AQQ88" s="45"/>
      <c r="AQR88" s="45"/>
      <c r="AQS88" s="45"/>
      <c r="AQT88" s="45"/>
      <c r="AQU88" s="45"/>
      <c r="AQV88" s="45"/>
      <c r="AQW88" s="45"/>
      <c r="AQX88" s="45"/>
      <c r="AQY88" s="45"/>
      <c r="AQZ88" s="45"/>
      <c r="ARA88" s="45"/>
      <c r="ARB88" s="45"/>
      <c r="ARC88" s="45"/>
      <c r="ARD88" s="45"/>
      <c r="ARE88" s="45"/>
      <c r="ARF88" s="45"/>
      <c r="ARG88" s="45"/>
      <c r="ARH88" s="45"/>
      <c r="ARI88" s="45"/>
      <c r="ARJ88" s="45"/>
      <c r="ARK88" s="45"/>
      <c r="ARL88" s="45"/>
      <c r="ARM88" s="45"/>
      <c r="ARN88" s="45"/>
      <c r="ARO88" s="45"/>
      <c r="ARP88" s="45"/>
      <c r="ARQ88" s="45"/>
      <c r="ARR88" s="45"/>
      <c r="ARS88" s="45"/>
      <c r="ART88" s="45"/>
      <c r="ARU88" s="45"/>
      <c r="ARV88" s="45"/>
      <c r="ARW88" s="45"/>
      <c r="ARX88" s="45"/>
      <c r="ARY88" s="45"/>
      <c r="ARZ88" s="45"/>
      <c r="ASA88" s="45"/>
      <c r="ASB88" s="45"/>
      <c r="ASC88" s="45"/>
      <c r="ASD88" s="45"/>
      <c r="ASE88" s="45"/>
      <c r="ASF88" s="45"/>
      <c r="ASG88" s="45"/>
      <c r="ASH88" s="45"/>
      <c r="ASI88" s="45"/>
      <c r="ASJ88" s="45"/>
      <c r="ASK88" s="45"/>
      <c r="ASL88" s="45"/>
      <c r="ASM88" s="45"/>
      <c r="ASN88" s="45"/>
      <c r="ASO88" s="45"/>
      <c r="ASP88" s="45"/>
      <c r="ASQ88" s="45"/>
      <c r="ASR88" s="45"/>
      <c r="ASS88" s="45"/>
      <c r="AST88" s="45"/>
      <c r="ASU88" s="45"/>
      <c r="ASV88" s="45"/>
      <c r="ASW88" s="45"/>
      <c r="ASX88" s="45"/>
      <c r="ASY88" s="45"/>
      <c r="ASZ88" s="45"/>
      <c r="ATA88" s="45"/>
      <c r="ATB88" s="45"/>
      <c r="ATC88" s="45"/>
      <c r="ATD88" s="45"/>
      <c r="ATE88" s="45"/>
      <c r="ATF88" s="45"/>
      <c r="ATG88" s="45"/>
      <c r="ATH88" s="45"/>
      <c r="ATI88" s="45"/>
      <c r="ATJ88" s="45"/>
      <c r="ATK88" s="45"/>
      <c r="ATL88" s="45"/>
      <c r="ATM88" s="45"/>
      <c r="ATN88" s="45"/>
      <c r="ATO88" s="45"/>
      <c r="ATP88" s="45"/>
      <c r="ATQ88" s="45"/>
      <c r="ATR88" s="45"/>
      <c r="ATS88" s="45"/>
      <c r="ATT88" s="45"/>
      <c r="ATU88" s="45"/>
      <c r="ATV88" s="45"/>
      <c r="ATW88" s="45"/>
      <c r="ATX88" s="45"/>
      <c r="ATY88" s="45"/>
      <c r="ATZ88" s="45"/>
      <c r="AUA88" s="45"/>
      <c r="AUB88" s="45"/>
      <c r="AUC88" s="45"/>
      <c r="AUD88" s="45"/>
      <c r="AUE88" s="45"/>
      <c r="AUF88" s="45"/>
      <c r="AUG88" s="45"/>
      <c r="AUH88" s="45"/>
      <c r="AUI88" s="45"/>
      <c r="AUJ88" s="45"/>
      <c r="AUK88" s="45"/>
      <c r="AUL88" s="45"/>
      <c r="AUM88" s="45"/>
      <c r="AUN88" s="45"/>
      <c r="AUO88" s="45"/>
      <c r="AUP88" s="45"/>
      <c r="AUQ88" s="45"/>
      <c r="AUR88" s="45"/>
      <c r="AUS88" s="45"/>
      <c r="AUT88" s="45"/>
      <c r="AUU88" s="45"/>
      <c r="AUV88" s="45"/>
      <c r="AUW88" s="45"/>
      <c r="AUX88" s="45"/>
      <c r="AUY88" s="45"/>
      <c r="AUZ88" s="45"/>
      <c r="AVA88" s="45"/>
      <c r="AVB88" s="45"/>
      <c r="AVC88" s="45"/>
      <c r="AVD88" s="45"/>
      <c r="AVE88" s="45"/>
      <c r="AVF88" s="45"/>
      <c r="AVG88" s="45"/>
      <c r="AVH88" s="45"/>
      <c r="AVI88" s="45"/>
      <c r="AVJ88" s="45"/>
      <c r="AVK88" s="45"/>
      <c r="AVL88" s="45"/>
      <c r="AVM88" s="45"/>
      <c r="AVN88" s="45"/>
      <c r="AVO88" s="45"/>
      <c r="AVP88" s="45"/>
      <c r="AVQ88" s="45"/>
      <c r="AVR88" s="45"/>
      <c r="AVS88" s="45"/>
      <c r="AVT88" s="45"/>
      <c r="AVU88" s="45"/>
      <c r="AVV88" s="45"/>
      <c r="AVW88" s="45"/>
      <c r="AVX88" s="45"/>
      <c r="AVY88" s="45"/>
      <c r="AVZ88" s="45"/>
      <c r="AWA88" s="45"/>
      <c r="AWB88" s="45"/>
      <c r="AWC88" s="45"/>
      <c r="AWD88" s="45"/>
      <c r="AWE88" s="45"/>
      <c r="AWF88" s="45"/>
      <c r="AWG88" s="45"/>
      <c r="AWH88" s="45"/>
      <c r="AWI88" s="45"/>
      <c r="AWJ88" s="45"/>
      <c r="AWK88" s="45"/>
      <c r="AWL88" s="45"/>
      <c r="AWM88" s="45"/>
      <c r="AWN88" s="45"/>
      <c r="AWO88" s="45"/>
      <c r="AWP88" s="45"/>
      <c r="AWQ88" s="45"/>
      <c r="AWR88" s="45"/>
      <c r="AWS88" s="45"/>
      <c r="AWT88" s="45"/>
      <c r="AWU88" s="45"/>
      <c r="AWV88" s="45"/>
      <c r="AWW88" s="45"/>
      <c r="AWX88" s="45"/>
      <c r="AWY88" s="45"/>
      <c r="AWZ88" s="45"/>
      <c r="AXA88" s="45"/>
      <c r="AXB88" s="45"/>
      <c r="AXC88" s="45"/>
      <c r="AXD88" s="45"/>
      <c r="AXE88" s="45"/>
      <c r="AXF88" s="45"/>
      <c r="AXG88" s="45"/>
      <c r="AXH88" s="45"/>
      <c r="AXI88" s="45"/>
      <c r="AXJ88" s="45"/>
      <c r="AXK88" s="45"/>
      <c r="AXL88" s="45"/>
      <c r="AXM88" s="45"/>
      <c r="AXN88" s="45"/>
      <c r="AXO88" s="45"/>
      <c r="AXP88" s="45"/>
      <c r="AXQ88" s="45"/>
      <c r="AXR88" s="45"/>
      <c r="AXS88" s="45"/>
      <c r="AXT88" s="45"/>
      <c r="AXU88" s="45"/>
      <c r="AXV88" s="45"/>
      <c r="AXW88" s="45"/>
      <c r="AXX88" s="45"/>
      <c r="AXY88" s="45"/>
      <c r="AXZ88" s="45"/>
      <c r="AYA88" s="45"/>
      <c r="AYB88" s="45"/>
      <c r="AYC88" s="45"/>
      <c r="AYD88" s="45"/>
      <c r="AYE88" s="45"/>
      <c r="AYF88" s="45"/>
      <c r="AYG88" s="45"/>
      <c r="AYH88" s="45"/>
      <c r="AYI88" s="45"/>
      <c r="AYJ88" s="45"/>
      <c r="AYK88" s="45"/>
      <c r="AYL88" s="45"/>
      <c r="AYM88" s="45"/>
      <c r="AYN88" s="45"/>
      <c r="AYO88" s="45"/>
      <c r="AYP88" s="45"/>
      <c r="AYQ88" s="45"/>
      <c r="AYR88" s="45"/>
      <c r="AYS88" s="45"/>
      <c r="AYT88" s="45"/>
      <c r="AYU88" s="45"/>
      <c r="AYV88" s="45"/>
      <c r="AYW88" s="45"/>
      <c r="AYX88" s="45"/>
      <c r="AYY88" s="45"/>
      <c r="AYZ88" s="45"/>
      <c r="AZA88" s="45"/>
      <c r="AZB88" s="45"/>
      <c r="AZC88" s="45"/>
      <c r="AZD88" s="45"/>
      <c r="AZE88" s="45"/>
      <c r="AZF88" s="45"/>
      <c r="AZG88" s="45"/>
      <c r="AZH88" s="45"/>
      <c r="AZI88" s="45"/>
      <c r="AZJ88" s="45"/>
      <c r="AZK88" s="45"/>
      <c r="AZL88" s="45"/>
      <c r="AZM88" s="45"/>
      <c r="AZN88" s="45"/>
      <c r="AZO88" s="45"/>
      <c r="AZP88" s="45"/>
      <c r="AZQ88" s="45"/>
      <c r="AZR88" s="45"/>
      <c r="AZS88" s="45"/>
      <c r="AZT88" s="45"/>
      <c r="AZU88" s="45"/>
      <c r="AZV88" s="45"/>
      <c r="AZW88" s="45"/>
      <c r="AZX88" s="45"/>
      <c r="AZY88" s="45"/>
      <c r="AZZ88" s="45"/>
      <c r="BAA88" s="45"/>
      <c r="BAB88" s="45"/>
      <c r="BAC88" s="45"/>
      <c r="BAD88" s="45"/>
      <c r="BAE88" s="45"/>
      <c r="BAF88" s="45"/>
      <c r="BAG88" s="45"/>
      <c r="BAH88" s="45"/>
      <c r="BAI88" s="45"/>
      <c r="BAJ88" s="45"/>
      <c r="BAK88" s="45"/>
      <c r="BAL88" s="45"/>
      <c r="BAM88" s="45"/>
      <c r="BAN88" s="45"/>
      <c r="BAO88" s="45"/>
      <c r="BAP88" s="45"/>
      <c r="BAQ88" s="45"/>
      <c r="BAR88" s="45"/>
      <c r="BAS88" s="45"/>
      <c r="BAT88" s="45"/>
      <c r="BAU88" s="45"/>
      <c r="BAV88" s="45"/>
      <c r="BAW88" s="45"/>
      <c r="BAX88" s="45"/>
      <c r="BAY88" s="45"/>
      <c r="BAZ88" s="45"/>
      <c r="BBA88" s="45"/>
      <c r="BBB88" s="45"/>
      <c r="BBC88" s="45"/>
      <c r="BBD88" s="45"/>
      <c r="BBE88" s="45"/>
      <c r="BBF88" s="45"/>
      <c r="BBG88" s="45"/>
      <c r="BBH88" s="45"/>
      <c r="BBI88" s="45"/>
      <c r="BBJ88" s="45"/>
      <c r="BBK88" s="45"/>
      <c r="BBL88" s="45"/>
      <c r="BBM88" s="45"/>
      <c r="BBN88" s="45"/>
      <c r="BBO88" s="45"/>
      <c r="BBP88" s="45"/>
      <c r="BBQ88" s="45"/>
      <c r="BBR88" s="45"/>
      <c r="BBS88" s="45"/>
      <c r="BBT88" s="45"/>
      <c r="BBU88" s="45"/>
      <c r="BBV88" s="45"/>
      <c r="BBW88" s="45"/>
      <c r="BBX88" s="45"/>
      <c r="BBY88" s="45"/>
      <c r="BBZ88" s="45"/>
      <c r="BCA88" s="45"/>
      <c r="BCB88" s="45"/>
      <c r="BCC88" s="45"/>
      <c r="BCD88" s="45"/>
      <c r="BCE88" s="45"/>
      <c r="BCF88" s="45"/>
      <c r="BCG88" s="45"/>
      <c r="BCH88" s="45"/>
      <c r="BCI88" s="45"/>
      <c r="BCJ88" s="45"/>
      <c r="BCK88" s="45"/>
      <c r="BCL88" s="45"/>
      <c r="BCM88" s="45"/>
      <c r="BCN88" s="45"/>
      <c r="BCO88" s="45"/>
      <c r="BCP88" s="45"/>
      <c r="BCQ88" s="45"/>
      <c r="BCR88" s="45"/>
      <c r="BCS88" s="45"/>
      <c r="BCT88" s="45"/>
      <c r="BCU88" s="45"/>
      <c r="BCV88" s="45"/>
      <c r="BCW88" s="45"/>
      <c r="BCX88" s="45"/>
      <c r="BCY88" s="45"/>
      <c r="BCZ88" s="45"/>
      <c r="BDA88" s="45"/>
      <c r="BDB88" s="45"/>
      <c r="BDC88" s="45"/>
      <c r="BDD88" s="45"/>
      <c r="BDE88" s="45"/>
      <c r="BDF88" s="45"/>
      <c r="BDG88" s="45"/>
      <c r="BDH88" s="45"/>
      <c r="BDI88" s="45"/>
      <c r="BDJ88" s="45"/>
      <c r="BDK88" s="45"/>
      <c r="BDL88" s="45"/>
      <c r="BDM88" s="45"/>
      <c r="BDN88" s="45"/>
      <c r="BDO88" s="45"/>
      <c r="BDP88" s="45"/>
      <c r="BDQ88" s="45"/>
      <c r="BDR88" s="45"/>
      <c r="BDS88" s="45"/>
      <c r="BDT88" s="45"/>
      <c r="BDU88" s="45"/>
      <c r="BDV88" s="45"/>
      <c r="BDW88" s="45"/>
      <c r="BDX88" s="45"/>
      <c r="BDY88" s="45"/>
      <c r="BDZ88" s="45"/>
      <c r="BEA88" s="45"/>
      <c r="BEB88" s="45"/>
      <c r="BEC88" s="45"/>
      <c r="BED88" s="45"/>
      <c r="BEE88" s="45"/>
      <c r="BEF88" s="45"/>
      <c r="BEG88" s="45"/>
      <c r="BEH88" s="45"/>
      <c r="BEI88" s="45"/>
      <c r="BEJ88" s="45"/>
      <c r="BEK88" s="45"/>
      <c r="BEL88" s="45"/>
      <c r="BEM88" s="45"/>
      <c r="BEN88" s="45"/>
      <c r="BEO88" s="45"/>
      <c r="BEP88" s="45"/>
      <c r="BEQ88" s="45"/>
      <c r="BER88" s="45"/>
      <c r="BES88" s="45"/>
      <c r="BET88" s="45"/>
      <c r="BEU88" s="45"/>
      <c r="BEV88" s="45"/>
      <c r="BEW88" s="45"/>
      <c r="BEX88" s="45"/>
      <c r="BEY88" s="45"/>
      <c r="BEZ88" s="45"/>
      <c r="BFA88" s="45"/>
      <c r="BFB88" s="45"/>
      <c r="BFC88" s="45"/>
      <c r="BFD88" s="45"/>
      <c r="BFE88" s="45"/>
      <c r="BFF88" s="45"/>
      <c r="BFG88" s="45"/>
      <c r="BFH88" s="45"/>
      <c r="BFI88" s="45"/>
      <c r="BFJ88" s="45"/>
      <c r="BFK88" s="45"/>
      <c r="BFL88" s="45"/>
      <c r="BFM88" s="45"/>
      <c r="BFN88" s="45"/>
      <c r="BFO88" s="45"/>
      <c r="BFP88" s="45"/>
      <c r="BFQ88" s="45"/>
      <c r="BFR88" s="45"/>
      <c r="BFS88" s="45"/>
      <c r="BFT88" s="45"/>
      <c r="BFU88" s="45"/>
      <c r="BFV88" s="45"/>
      <c r="BFW88" s="45"/>
      <c r="BFX88" s="45"/>
      <c r="BFY88" s="45"/>
      <c r="BFZ88" s="45"/>
      <c r="BGA88" s="45"/>
      <c r="BGB88" s="45"/>
      <c r="BGC88" s="45"/>
      <c r="BGD88" s="45"/>
      <c r="BGE88" s="45"/>
      <c r="BGF88" s="45"/>
      <c r="BGG88" s="45"/>
      <c r="BGH88" s="45"/>
      <c r="BGI88" s="45"/>
      <c r="BGJ88" s="45"/>
      <c r="BGK88" s="45"/>
      <c r="BGL88" s="45"/>
      <c r="BGM88" s="45"/>
      <c r="BGN88" s="45"/>
      <c r="BGO88" s="45"/>
      <c r="BGP88" s="45"/>
      <c r="BGQ88" s="45"/>
      <c r="BGR88" s="45"/>
      <c r="BGS88" s="45"/>
      <c r="BGT88" s="45"/>
      <c r="BGU88" s="45"/>
      <c r="BGV88" s="45"/>
      <c r="BGW88" s="45"/>
      <c r="BGX88" s="45"/>
      <c r="BGY88" s="45"/>
      <c r="BGZ88" s="45"/>
      <c r="BHA88" s="45"/>
      <c r="BHB88" s="45"/>
      <c r="BHC88" s="45"/>
      <c r="BHD88" s="45"/>
      <c r="BHE88" s="45"/>
      <c r="BHF88" s="45"/>
      <c r="BHG88" s="45"/>
      <c r="BHH88" s="45"/>
      <c r="BHI88" s="45"/>
      <c r="BHJ88" s="45"/>
      <c r="BHK88" s="45"/>
      <c r="BHL88" s="45"/>
      <c r="BHM88" s="45"/>
      <c r="BHN88" s="45"/>
      <c r="BHO88" s="45"/>
      <c r="BHP88" s="45"/>
      <c r="BHQ88" s="45"/>
      <c r="BHR88" s="45"/>
      <c r="BHS88" s="45"/>
      <c r="BHT88" s="45"/>
      <c r="BHU88" s="45"/>
      <c r="BHV88" s="45"/>
      <c r="BHW88" s="45"/>
      <c r="BHX88" s="45"/>
      <c r="BHY88" s="45"/>
      <c r="BHZ88" s="45"/>
      <c r="BIA88" s="45"/>
      <c r="BIB88" s="45"/>
      <c r="BIC88" s="45"/>
      <c r="BID88" s="45"/>
      <c r="BIE88" s="45"/>
      <c r="BIF88" s="45"/>
      <c r="BIG88" s="45"/>
      <c r="BIH88" s="45"/>
      <c r="BII88" s="45"/>
      <c r="BIJ88" s="45"/>
      <c r="BIK88" s="45"/>
      <c r="BIL88" s="45"/>
      <c r="BIM88" s="45"/>
      <c r="BIN88" s="45"/>
      <c r="BIO88" s="45"/>
      <c r="BIP88" s="45"/>
      <c r="BIQ88" s="45"/>
      <c r="BIR88" s="45"/>
      <c r="BIS88" s="45"/>
      <c r="BIT88" s="45"/>
      <c r="BIU88" s="45"/>
      <c r="BIV88" s="45"/>
      <c r="BIW88" s="45"/>
      <c r="BIX88" s="45"/>
      <c r="BIY88" s="45"/>
      <c r="BIZ88" s="45"/>
      <c r="BJA88" s="45"/>
      <c r="BJB88" s="45"/>
      <c r="BJC88" s="45"/>
      <c r="BJD88" s="45"/>
      <c r="BJE88" s="45"/>
      <c r="BJF88" s="45"/>
      <c r="BJG88" s="45"/>
      <c r="BJH88" s="45"/>
      <c r="BJI88" s="45"/>
      <c r="BJJ88" s="45"/>
      <c r="BJK88" s="45"/>
      <c r="BJL88" s="45"/>
      <c r="BJM88" s="45"/>
      <c r="BJN88" s="45"/>
      <c r="BJO88" s="45"/>
      <c r="BJP88" s="45"/>
      <c r="BJQ88" s="45"/>
      <c r="BJR88" s="45"/>
      <c r="BJS88" s="45"/>
      <c r="BJT88" s="45"/>
      <c r="BJU88" s="45"/>
      <c r="BJV88" s="45"/>
      <c r="BJW88" s="45"/>
      <c r="BJX88" s="45"/>
      <c r="BJY88" s="45"/>
      <c r="BJZ88" s="45"/>
      <c r="BKA88" s="45"/>
      <c r="BKB88" s="45"/>
      <c r="BKC88" s="45"/>
      <c r="BKD88" s="45"/>
      <c r="BKE88" s="45"/>
      <c r="BKF88" s="45"/>
      <c r="BKG88" s="45"/>
      <c r="BKH88" s="45"/>
      <c r="BKI88" s="45"/>
      <c r="BKJ88" s="45"/>
      <c r="BKK88" s="45"/>
      <c r="BKL88" s="45"/>
      <c r="BKM88" s="45"/>
      <c r="BKN88" s="45"/>
      <c r="BKO88" s="45"/>
      <c r="BKP88" s="45"/>
      <c r="BKQ88" s="45"/>
      <c r="BKR88" s="45"/>
      <c r="BKS88" s="45"/>
      <c r="BKT88" s="45"/>
      <c r="BKU88" s="45"/>
      <c r="BKV88" s="45"/>
      <c r="BKW88" s="45"/>
      <c r="BKX88" s="45"/>
      <c r="BKY88" s="45"/>
      <c r="BKZ88" s="45"/>
      <c r="BLA88" s="45"/>
      <c r="BLB88" s="45"/>
      <c r="BLC88" s="45"/>
      <c r="BLD88" s="45"/>
      <c r="BLE88" s="45"/>
      <c r="BLF88" s="45"/>
      <c r="BLG88" s="45"/>
      <c r="BLH88" s="45"/>
      <c r="BLI88" s="45"/>
      <c r="BLJ88" s="45"/>
      <c r="BLK88" s="45"/>
      <c r="BLL88" s="45"/>
      <c r="BLM88" s="45"/>
      <c r="BLN88" s="45"/>
      <c r="BLO88" s="45"/>
      <c r="BLP88" s="45"/>
      <c r="BLQ88" s="45"/>
      <c r="BLR88" s="45"/>
      <c r="BLS88" s="45"/>
      <c r="BLT88" s="45"/>
      <c r="BLU88" s="45"/>
      <c r="BLV88" s="45"/>
      <c r="BLW88" s="45"/>
      <c r="BLX88" s="45"/>
      <c r="BLY88" s="45"/>
      <c r="BLZ88" s="45"/>
      <c r="BMA88" s="45"/>
      <c r="BMB88" s="45"/>
      <c r="BMC88" s="45"/>
      <c r="BMD88" s="45"/>
      <c r="BME88" s="45"/>
      <c r="BMF88" s="45"/>
      <c r="BMG88" s="45"/>
      <c r="BMH88" s="45"/>
      <c r="BMI88" s="45"/>
      <c r="BMJ88" s="45"/>
      <c r="BMK88" s="45"/>
      <c r="BML88" s="45"/>
      <c r="BMM88" s="45"/>
      <c r="BMN88" s="45"/>
      <c r="BMO88" s="45"/>
      <c r="BMP88" s="45"/>
      <c r="BMQ88" s="45"/>
      <c r="BMR88" s="45"/>
      <c r="BMS88" s="45"/>
      <c r="BMT88" s="45"/>
      <c r="BMU88" s="45"/>
      <c r="BMV88" s="45"/>
      <c r="BMW88" s="45"/>
      <c r="BMX88" s="45"/>
      <c r="BMY88" s="45"/>
      <c r="BMZ88" s="45"/>
      <c r="BNA88" s="45"/>
      <c r="BNB88" s="45"/>
      <c r="BNC88" s="45"/>
      <c r="BND88" s="45"/>
      <c r="BNE88" s="45"/>
      <c r="BNF88" s="45"/>
      <c r="BNG88" s="45"/>
      <c r="BNH88" s="45"/>
      <c r="BNI88" s="45"/>
      <c r="BNJ88" s="45"/>
      <c r="BNK88" s="45"/>
      <c r="BNL88" s="45"/>
      <c r="BNM88" s="45"/>
      <c r="BNN88" s="45"/>
      <c r="BNO88" s="45"/>
      <c r="BNP88" s="45"/>
      <c r="BNQ88" s="45"/>
      <c r="BNR88" s="45"/>
      <c r="BNS88" s="45"/>
      <c r="BNT88" s="45"/>
      <c r="BNU88" s="45"/>
      <c r="BNV88" s="45"/>
      <c r="BNW88" s="45"/>
      <c r="BNX88" s="45"/>
      <c r="BNY88" s="45"/>
      <c r="BNZ88" s="45"/>
      <c r="BOA88" s="45"/>
      <c r="BOB88" s="45"/>
      <c r="BOC88" s="45"/>
      <c r="BOD88" s="45"/>
      <c r="BOE88" s="45"/>
      <c r="BOF88" s="45"/>
      <c r="BOG88" s="45"/>
      <c r="BOH88" s="45"/>
      <c r="BOI88" s="45"/>
      <c r="BOJ88" s="45"/>
      <c r="BOK88" s="45"/>
      <c r="BOL88" s="45"/>
      <c r="BOM88" s="45"/>
      <c r="BON88" s="45"/>
      <c r="BOO88" s="45"/>
      <c r="BOP88" s="45"/>
      <c r="BOQ88" s="45"/>
      <c r="BOR88" s="45"/>
      <c r="BOS88" s="45"/>
      <c r="BOT88" s="45"/>
      <c r="BOU88" s="45"/>
      <c r="BOV88" s="45"/>
      <c r="BOW88" s="45"/>
      <c r="BOX88" s="45"/>
      <c r="BOY88" s="45"/>
      <c r="BOZ88" s="45"/>
      <c r="BPA88" s="45"/>
      <c r="BPB88" s="45"/>
      <c r="BPC88" s="45"/>
      <c r="BPD88" s="45"/>
      <c r="BPE88" s="45"/>
      <c r="BPF88" s="45"/>
      <c r="BPG88" s="45"/>
      <c r="BPH88" s="45"/>
      <c r="BPI88" s="45"/>
      <c r="BPJ88" s="45"/>
      <c r="BPK88" s="45"/>
      <c r="BPL88" s="45"/>
      <c r="BPM88" s="45"/>
      <c r="BPN88" s="45"/>
      <c r="BPO88" s="45"/>
      <c r="BPP88" s="45"/>
      <c r="BPQ88" s="45"/>
      <c r="BPR88" s="45"/>
      <c r="BPS88" s="45"/>
      <c r="BPT88" s="45"/>
      <c r="BPU88" s="45"/>
      <c r="BPV88" s="45"/>
      <c r="BPW88" s="45"/>
      <c r="BPX88" s="45"/>
      <c r="BPY88" s="45"/>
      <c r="BPZ88" s="45"/>
      <c r="BQA88" s="45"/>
      <c r="BQB88" s="45"/>
      <c r="BQC88" s="45"/>
      <c r="BQD88" s="45"/>
      <c r="BQE88" s="45"/>
      <c r="BQF88" s="45"/>
      <c r="BQG88" s="45"/>
      <c r="BQH88" s="45"/>
      <c r="BQI88" s="45"/>
      <c r="BQJ88" s="45"/>
      <c r="BQK88" s="45"/>
      <c r="BQL88" s="45"/>
      <c r="BQM88" s="45"/>
      <c r="BQN88" s="45"/>
      <c r="BQO88" s="45"/>
      <c r="BQP88" s="45"/>
      <c r="BQQ88" s="45"/>
      <c r="BQR88" s="45"/>
      <c r="BQS88" s="45"/>
      <c r="BQT88" s="45"/>
      <c r="BQU88" s="45"/>
      <c r="BQV88" s="45"/>
      <c r="BQW88" s="45"/>
      <c r="BQX88" s="45"/>
      <c r="BQY88" s="45"/>
      <c r="BQZ88" s="45"/>
      <c r="BRA88" s="45"/>
      <c r="BRB88" s="45"/>
      <c r="BRC88" s="45"/>
      <c r="BRD88" s="45"/>
      <c r="BRE88" s="45"/>
      <c r="BRF88" s="45"/>
      <c r="BRG88" s="45"/>
      <c r="BRH88" s="45"/>
      <c r="BRI88" s="45"/>
      <c r="BRJ88" s="45"/>
      <c r="BRK88" s="45"/>
      <c r="BRL88" s="45"/>
      <c r="BRM88" s="45"/>
      <c r="BRN88" s="45"/>
      <c r="BRO88" s="45"/>
      <c r="BRP88" s="45"/>
      <c r="BRQ88" s="45"/>
      <c r="BRR88" s="45"/>
      <c r="BRS88" s="45"/>
      <c r="BRT88" s="45"/>
      <c r="BRU88" s="45"/>
      <c r="BRV88" s="45"/>
      <c r="BRW88" s="45"/>
      <c r="BRX88" s="45"/>
      <c r="BRY88" s="45"/>
      <c r="BRZ88" s="45"/>
      <c r="BSA88" s="45"/>
      <c r="BSB88" s="45"/>
      <c r="BSC88" s="45"/>
      <c r="BSD88" s="45"/>
      <c r="BSE88" s="45"/>
      <c r="BSF88" s="45"/>
      <c r="BSG88" s="45"/>
      <c r="BSH88" s="45"/>
      <c r="BSI88" s="45"/>
      <c r="BSJ88" s="45"/>
      <c r="BSK88" s="45"/>
      <c r="BSL88" s="45"/>
      <c r="BSM88" s="45"/>
      <c r="BSN88" s="45"/>
      <c r="BSO88" s="45"/>
      <c r="BSP88" s="45"/>
      <c r="BSQ88" s="45"/>
      <c r="BSR88" s="45"/>
      <c r="BSS88" s="45"/>
      <c r="BST88" s="45"/>
      <c r="BSU88" s="45"/>
      <c r="BSV88" s="45"/>
      <c r="BSW88" s="45"/>
      <c r="BSX88" s="45"/>
      <c r="BSY88" s="45"/>
      <c r="BSZ88" s="45"/>
      <c r="BTA88" s="45"/>
      <c r="BTB88" s="45"/>
      <c r="BTC88" s="45"/>
      <c r="BTD88" s="45"/>
      <c r="BTE88" s="45"/>
      <c r="BTF88" s="45"/>
      <c r="BTG88" s="45"/>
      <c r="BTH88" s="45"/>
      <c r="BTI88" s="45"/>
      <c r="BTJ88" s="45"/>
      <c r="BTK88" s="45"/>
      <c r="BTL88" s="45"/>
      <c r="BTM88" s="45"/>
      <c r="BTN88" s="45"/>
      <c r="BTO88" s="45"/>
      <c r="BTP88" s="45"/>
      <c r="BTQ88" s="45"/>
      <c r="BTR88" s="45"/>
      <c r="BTS88" s="45"/>
      <c r="BTT88" s="45"/>
      <c r="BTU88" s="45"/>
      <c r="BTV88" s="45"/>
      <c r="BTW88" s="45"/>
      <c r="BTX88" s="45"/>
      <c r="BTY88" s="45"/>
      <c r="BTZ88" s="45"/>
      <c r="BUA88" s="45"/>
      <c r="BUB88" s="45"/>
      <c r="BUC88" s="45"/>
      <c r="BUD88" s="45"/>
      <c r="BUE88" s="45"/>
      <c r="BUF88" s="45"/>
      <c r="BUG88" s="45"/>
      <c r="BUH88" s="45"/>
      <c r="BUI88" s="45"/>
      <c r="BUJ88" s="45"/>
      <c r="BUK88" s="45"/>
      <c r="BUL88" s="45"/>
      <c r="BUM88" s="45"/>
      <c r="BUN88" s="45"/>
      <c r="BUO88" s="45"/>
      <c r="BUP88" s="45"/>
      <c r="BUQ88" s="45"/>
      <c r="BUR88" s="45"/>
      <c r="BUS88" s="45"/>
      <c r="BUT88" s="45"/>
      <c r="BUU88" s="45"/>
      <c r="BUV88" s="45"/>
      <c r="BUW88" s="45"/>
      <c r="BUX88" s="45"/>
      <c r="BUY88" s="45"/>
      <c r="BUZ88" s="45"/>
      <c r="BVA88" s="45"/>
      <c r="BVB88" s="45"/>
      <c r="BVC88" s="45"/>
      <c r="BVD88" s="45"/>
      <c r="BVE88" s="45"/>
      <c r="BVF88" s="45"/>
      <c r="BVG88" s="45"/>
      <c r="BVH88" s="45"/>
      <c r="BVI88" s="45"/>
      <c r="BVJ88" s="45"/>
      <c r="BVK88" s="45"/>
      <c r="BVL88" s="45"/>
      <c r="BVM88" s="45"/>
      <c r="BVN88" s="45"/>
      <c r="BVO88" s="45"/>
      <c r="BVP88" s="45"/>
      <c r="BVQ88" s="45"/>
      <c r="BVR88" s="45"/>
      <c r="BVS88" s="45"/>
      <c r="BVT88" s="45"/>
      <c r="BVU88" s="45"/>
      <c r="BVV88" s="45"/>
      <c r="BVW88" s="45"/>
      <c r="BVX88" s="45"/>
      <c r="BVY88" s="45"/>
      <c r="BVZ88" s="45"/>
      <c r="BWA88" s="45"/>
      <c r="BWB88" s="45"/>
      <c r="BWC88" s="45"/>
      <c r="BWD88" s="45"/>
      <c r="BWE88" s="45"/>
      <c r="BWF88" s="45"/>
      <c r="BWG88" s="45"/>
      <c r="BWH88" s="45"/>
      <c r="BWI88" s="45"/>
      <c r="BWJ88" s="45"/>
      <c r="BWK88" s="45"/>
      <c r="BWL88" s="45"/>
      <c r="BWM88" s="45"/>
      <c r="BWN88" s="45"/>
      <c r="BWO88" s="45"/>
      <c r="BWP88" s="45"/>
      <c r="BWQ88" s="45"/>
      <c r="BWR88" s="45"/>
      <c r="BWS88" s="45"/>
      <c r="BWT88" s="45"/>
      <c r="BWU88" s="45"/>
      <c r="BWV88" s="45"/>
      <c r="BWW88" s="45"/>
      <c r="BWX88" s="45"/>
      <c r="BWY88" s="45"/>
      <c r="BWZ88" s="45"/>
      <c r="BXA88" s="45"/>
      <c r="BXB88" s="45"/>
      <c r="BXC88" s="45"/>
      <c r="BXD88" s="45"/>
      <c r="BXE88" s="45"/>
      <c r="BXF88" s="45"/>
      <c r="BXG88" s="45"/>
      <c r="BXH88" s="45"/>
      <c r="BXI88" s="45"/>
      <c r="BXJ88" s="45"/>
      <c r="BXK88" s="45"/>
      <c r="BXL88" s="45"/>
      <c r="BXM88" s="45"/>
      <c r="BXN88" s="45"/>
      <c r="BXO88" s="45"/>
      <c r="BXP88" s="45"/>
      <c r="BXQ88" s="45"/>
      <c r="BXR88" s="45"/>
      <c r="BXS88" s="45"/>
      <c r="BXT88" s="45"/>
      <c r="BXU88" s="45"/>
      <c r="BXV88" s="45"/>
      <c r="BXW88" s="45"/>
      <c r="BXX88" s="45"/>
      <c r="BXY88" s="45"/>
      <c r="BXZ88" s="45"/>
      <c r="BYA88" s="45"/>
      <c r="BYB88" s="45"/>
      <c r="BYC88" s="45"/>
      <c r="BYD88" s="45"/>
      <c r="BYE88" s="45"/>
      <c r="BYF88" s="45"/>
      <c r="BYG88" s="45"/>
      <c r="BYH88" s="45"/>
      <c r="BYI88" s="45"/>
      <c r="BYJ88" s="45"/>
      <c r="BYK88" s="45"/>
      <c r="BYL88" s="45"/>
      <c r="BYM88" s="45"/>
      <c r="BYN88" s="45"/>
      <c r="BYO88" s="45"/>
      <c r="BYP88" s="45"/>
      <c r="BYQ88" s="45"/>
      <c r="BYR88" s="45"/>
      <c r="BYS88" s="45"/>
      <c r="BYT88" s="45"/>
      <c r="BYU88" s="45"/>
      <c r="BYV88" s="45"/>
      <c r="BYW88" s="45"/>
      <c r="BYX88" s="45"/>
      <c r="BYY88" s="45"/>
      <c r="BYZ88" s="45"/>
      <c r="BZA88" s="45"/>
      <c r="BZB88" s="45"/>
      <c r="BZC88" s="45"/>
      <c r="BZD88" s="45"/>
      <c r="BZE88" s="45"/>
      <c r="BZF88" s="45"/>
      <c r="BZG88" s="45"/>
      <c r="BZH88" s="45"/>
      <c r="BZI88" s="45"/>
      <c r="BZJ88" s="45"/>
      <c r="BZK88" s="45"/>
      <c r="BZL88" s="45"/>
      <c r="BZM88" s="45"/>
      <c r="BZN88" s="45"/>
      <c r="BZO88" s="45"/>
      <c r="BZP88" s="45"/>
      <c r="BZQ88" s="45"/>
      <c r="BZR88" s="45"/>
      <c r="BZS88" s="45"/>
      <c r="BZT88" s="45"/>
      <c r="BZU88" s="45"/>
      <c r="BZV88" s="45"/>
      <c r="BZW88" s="45"/>
      <c r="BZX88" s="45"/>
      <c r="BZY88" s="45"/>
      <c r="BZZ88" s="45"/>
      <c r="CAA88" s="45"/>
      <c r="CAB88" s="45"/>
      <c r="CAC88" s="45"/>
      <c r="CAD88" s="45"/>
      <c r="CAE88" s="45"/>
      <c r="CAF88" s="45"/>
      <c r="CAG88" s="45"/>
      <c r="CAH88" s="45"/>
      <c r="CAI88" s="45"/>
      <c r="CAJ88" s="45"/>
      <c r="CAK88" s="45"/>
      <c r="CAL88" s="45"/>
      <c r="CAM88" s="45"/>
      <c r="CAN88" s="45"/>
      <c r="CAO88" s="45"/>
      <c r="CAP88" s="45"/>
      <c r="CAQ88" s="45"/>
      <c r="CAR88" s="45"/>
      <c r="CAS88" s="45"/>
      <c r="CAT88" s="45"/>
      <c r="CAU88" s="45"/>
      <c r="CAV88" s="45"/>
      <c r="CAW88" s="45"/>
      <c r="CAX88" s="45"/>
      <c r="CAY88" s="45"/>
      <c r="CAZ88" s="45"/>
      <c r="CBA88" s="45"/>
      <c r="CBB88" s="45"/>
      <c r="CBC88" s="45"/>
      <c r="CBD88" s="45"/>
      <c r="CBE88" s="45"/>
      <c r="CBF88" s="45"/>
      <c r="CBG88" s="45"/>
      <c r="CBH88" s="45"/>
      <c r="CBI88" s="45"/>
      <c r="CBJ88" s="45"/>
      <c r="CBK88" s="45"/>
      <c r="CBL88" s="45"/>
      <c r="CBM88" s="45"/>
      <c r="CBN88" s="45"/>
      <c r="CBO88" s="45"/>
      <c r="CBP88" s="45"/>
      <c r="CBQ88" s="45"/>
      <c r="CBR88" s="45"/>
      <c r="CBS88" s="45"/>
      <c r="CBT88" s="45"/>
      <c r="CBU88" s="45"/>
      <c r="CBV88" s="45"/>
      <c r="CBW88" s="45"/>
      <c r="CBX88" s="45"/>
      <c r="CBY88" s="45"/>
      <c r="CBZ88" s="45"/>
      <c r="CCA88" s="45"/>
      <c r="CCB88" s="45"/>
      <c r="CCC88" s="45"/>
      <c r="CCD88" s="45"/>
      <c r="CCE88" s="45"/>
      <c r="CCF88" s="45"/>
      <c r="CCG88" s="45"/>
      <c r="CCH88" s="45"/>
      <c r="CCI88" s="45"/>
      <c r="CCJ88" s="45"/>
      <c r="CCK88" s="45"/>
      <c r="CCL88" s="45"/>
      <c r="CCM88" s="45"/>
      <c r="CCN88" s="45"/>
      <c r="CCO88" s="45"/>
      <c r="CCP88" s="45"/>
      <c r="CCQ88" s="45"/>
      <c r="CCR88" s="45"/>
      <c r="CCS88" s="45"/>
      <c r="CCT88" s="45"/>
      <c r="CCU88" s="45"/>
      <c r="CCV88" s="45"/>
      <c r="CCW88" s="45"/>
      <c r="CCX88" s="45"/>
      <c r="CCY88" s="45"/>
      <c r="CCZ88" s="45"/>
      <c r="CDA88" s="45"/>
      <c r="CDB88" s="45"/>
      <c r="CDC88" s="45"/>
      <c r="CDD88" s="45"/>
      <c r="CDE88" s="45"/>
      <c r="CDF88" s="45"/>
      <c r="CDG88" s="45"/>
      <c r="CDH88" s="45"/>
      <c r="CDI88" s="45"/>
      <c r="CDJ88" s="45"/>
      <c r="CDK88" s="45"/>
      <c r="CDL88" s="45"/>
      <c r="CDM88" s="45"/>
      <c r="CDN88" s="45"/>
      <c r="CDO88" s="45"/>
      <c r="CDP88" s="45"/>
      <c r="CDQ88" s="45"/>
      <c r="CDR88" s="45"/>
      <c r="CDS88" s="45"/>
      <c r="CDT88" s="45"/>
      <c r="CDU88" s="45"/>
      <c r="CDV88" s="45"/>
      <c r="CDW88" s="45"/>
      <c r="CDX88" s="45"/>
      <c r="CDY88" s="45"/>
      <c r="CDZ88" s="45"/>
      <c r="CEA88" s="45"/>
      <c r="CEB88" s="45"/>
      <c r="CEC88" s="45"/>
      <c r="CED88" s="45"/>
      <c r="CEE88" s="45"/>
      <c r="CEF88" s="45"/>
      <c r="CEG88" s="45"/>
      <c r="CEH88" s="45"/>
      <c r="CEI88" s="45"/>
      <c r="CEJ88" s="45"/>
      <c r="CEK88" s="45"/>
      <c r="CEL88" s="45"/>
      <c r="CEM88" s="45"/>
      <c r="CEN88" s="45"/>
      <c r="CEO88" s="45"/>
      <c r="CEP88" s="45"/>
      <c r="CEQ88" s="45"/>
      <c r="CER88" s="45"/>
      <c r="CES88" s="45"/>
      <c r="CET88" s="45"/>
      <c r="CEU88" s="45"/>
      <c r="CEV88" s="45"/>
      <c r="CEW88" s="45"/>
      <c r="CEX88" s="45"/>
      <c r="CEY88" s="45"/>
      <c r="CEZ88" s="45"/>
      <c r="CFA88" s="45"/>
      <c r="CFB88" s="45"/>
      <c r="CFC88" s="45"/>
      <c r="CFD88" s="45"/>
      <c r="CFE88" s="45"/>
      <c r="CFF88" s="45"/>
      <c r="CFG88" s="45"/>
      <c r="CFH88" s="45"/>
      <c r="CFI88" s="45"/>
      <c r="CFJ88" s="45"/>
      <c r="CFK88" s="45"/>
      <c r="CFL88" s="45"/>
      <c r="CFM88" s="45"/>
      <c r="CFN88" s="45"/>
      <c r="CFO88" s="45"/>
      <c r="CFP88" s="45"/>
      <c r="CFQ88" s="45"/>
      <c r="CFR88" s="45"/>
      <c r="CFS88" s="45"/>
      <c r="CFT88" s="45"/>
      <c r="CFU88" s="45"/>
      <c r="CFV88" s="45"/>
      <c r="CFW88" s="45"/>
      <c r="CFX88" s="45"/>
      <c r="CFY88" s="45"/>
      <c r="CFZ88" s="45"/>
      <c r="CGA88" s="45"/>
      <c r="CGB88" s="45"/>
      <c r="CGC88" s="45"/>
      <c r="CGD88" s="45"/>
      <c r="CGE88" s="45"/>
      <c r="CGF88" s="45"/>
      <c r="CGG88" s="45"/>
      <c r="CGH88" s="45"/>
      <c r="CGI88" s="45"/>
      <c r="CGJ88" s="45"/>
      <c r="CGK88" s="45"/>
      <c r="CGL88" s="45"/>
      <c r="CGM88" s="45"/>
      <c r="CGN88" s="45"/>
      <c r="CGO88" s="45"/>
      <c r="CGP88" s="45"/>
      <c r="CGQ88" s="45"/>
      <c r="CGR88" s="45"/>
      <c r="CGS88" s="45"/>
      <c r="CGT88" s="45"/>
      <c r="CGU88" s="45"/>
      <c r="CGV88" s="45"/>
      <c r="CGW88" s="45"/>
      <c r="CGX88" s="45"/>
      <c r="CGY88" s="45"/>
      <c r="CGZ88" s="45"/>
      <c r="CHA88" s="45"/>
      <c r="CHB88" s="45"/>
      <c r="CHC88" s="45"/>
      <c r="CHD88" s="45"/>
      <c r="CHE88" s="45"/>
      <c r="CHF88" s="45"/>
      <c r="CHG88" s="45"/>
      <c r="CHH88" s="45"/>
      <c r="CHI88" s="45"/>
      <c r="CHJ88" s="45"/>
      <c r="CHK88" s="45"/>
      <c r="CHL88" s="45"/>
      <c r="CHM88" s="45"/>
      <c r="CHN88" s="45"/>
      <c r="CHO88" s="45"/>
      <c r="CHP88" s="45"/>
      <c r="CHQ88" s="45"/>
      <c r="CHR88" s="45"/>
      <c r="CHS88" s="45"/>
      <c r="CHT88" s="45"/>
      <c r="CHU88" s="45"/>
      <c r="CHV88" s="45"/>
      <c r="CHW88" s="45"/>
      <c r="CHX88" s="45"/>
      <c r="CHY88" s="45"/>
      <c r="CHZ88" s="45"/>
      <c r="CIA88" s="45"/>
      <c r="CIB88" s="45"/>
      <c r="CIC88" s="45"/>
      <c r="CID88" s="45"/>
      <c r="CIE88" s="45"/>
      <c r="CIF88" s="45"/>
      <c r="CIG88" s="45"/>
      <c r="CIH88" s="45"/>
      <c r="CII88" s="45"/>
      <c r="CIJ88" s="45"/>
      <c r="CIK88" s="45"/>
      <c r="CIL88" s="45"/>
      <c r="CIM88" s="45"/>
      <c r="CIN88" s="45"/>
      <c r="CIO88" s="45"/>
      <c r="CIP88" s="45"/>
      <c r="CIQ88" s="45"/>
      <c r="CIR88" s="45"/>
      <c r="CIS88" s="45"/>
      <c r="CIT88" s="45"/>
      <c r="CIU88" s="45"/>
      <c r="CIV88" s="45"/>
      <c r="CIW88" s="45"/>
      <c r="CIX88" s="45"/>
      <c r="CIY88" s="45"/>
      <c r="CIZ88" s="45"/>
      <c r="CJA88" s="45"/>
      <c r="CJB88" s="45"/>
      <c r="CJC88" s="45"/>
      <c r="CJD88" s="45"/>
      <c r="CJE88" s="45"/>
      <c r="CJF88" s="45"/>
      <c r="CJG88" s="45"/>
      <c r="CJH88" s="45"/>
      <c r="CJI88" s="45"/>
      <c r="CJJ88" s="45"/>
      <c r="CJK88" s="45"/>
      <c r="CJL88" s="45"/>
      <c r="CJM88" s="45"/>
      <c r="CJN88" s="45"/>
      <c r="CJO88" s="45"/>
      <c r="CJP88" s="45"/>
      <c r="CJQ88" s="45"/>
      <c r="CJR88" s="45"/>
      <c r="CJS88" s="45"/>
      <c r="CJT88" s="45"/>
      <c r="CJU88" s="45"/>
      <c r="CJV88" s="45"/>
      <c r="CJW88" s="45"/>
      <c r="CJX88" s="45"/>
      <c r="CJY88" s="45"/>
      <c r="CJZ88" s="45"/>
      <c r="CKA88" s="45"/>
      <c r="CKB88" s="45"/>
      <c r="CKC88" s="45"/>
      <c r="CKD88" s="45"/>
      <c r="CKE88" s="45"/>
      <c r="CKF88" s="45"/>
      <c r="CKG88" s="45"/>
      <c r="CKH88" s="45"/>
      <c r="CKI88" s="45"/>
      <c r="CKJ88" s="45"/>
      <c r="CKK88" s="45"/>
      <c r="CKL88" s="45"/>
      <c r="CKM88" s="45"/>
      <c r="CKN88" s="45"/>
      <c r="CKO88" s="45"/>
      <c r="CKP88" s="45"/>
      <c r="CKQ88" s="45"/>
      <c r="CKR88" s="45"/>
      <c r="CKS88" s="45"/>
      <c r="CKT88" s="45"/>
      <c r="CKU88" s="45"/>
      <c r="CKV88" s="45"/>
      <c r="CKW88" s="45"/>
      <c r="CKX88" s="45"/>
      <c r="CKY88" s="45"/>
      <c r="CKZ88" s="45"/>
      <c r="CLA88" s="45"/>
      <c r="CLB88" s="45"/>
      <c r="CLC88" s="45"/>
      <c r="CLD88" s="45"/>
      <c r="CLE88" s="45"/>
      <c r="CLF88" s="45"/>
      <c r="CLG88" s="45"/>
      <c r="CLH88" s="45"/>
      <c r="CLI88" s="45"/>
      <c r="CLJ88" s="45"/>
      <c r="CLK88" s="45"/>
      <c r="CLL88" s="45"/>
      <c r="CLM88" s="45"/>
      <c r="CLN88" s="45"/>
      <c r="CLO88" s="45"/>
      <c r="CLP88" s="45"/>
      <c r="CLQ88" s="45"/>
      <c r="CLR88" s="45"/>
      <c r="CLS88" s="45"/>
      <c r="CLT88" s="45"/>
      <c r="CLU88" s="45"/>
      <c r="CLV88" s="45"/>
      <c r="CLW88" s="45"/>
      <c r="CLX88" s="45"/>
      <c r="CLY88" s="45"/>
      <c r="CLZ88" s="45"/>
      <c r="CMA88" s="45"/>
      <c r="CMB88" s="45"/>
      <c r="CMC88" s="45"/>
      <c r="CMD88" s="45"/>
      <c r="CME88" s="45"/>
      <c r="CMF88" s="45"/>
      <c r="CMG88" s="45"/>
      <c r="CMH88" s="45"/>
      <c r="CMI88" s="45"/>
      <c r="CMJ88" s="45"/>
      <c r="CMK88" s="45"/>
      <c r="CML88" s="45"/>
      <c r="CMM88" s="45"/>
      <c r="CMN88" s="45"/>
      <c r="CMO88" s="45"/>
      <c r="CMP88" s="45"/>
      <c r="CMQ88" s="45"/>
      <c r="CMR88" s="45"/>
      <c r="CMS88" s="45"/>
      <c r="CMT88" s="45"/>
      <c r="CMU88" s="45"/>
      <c r="CMV88" s="45"/>
      <c r="CMW88" s="45"/>
      <c r="CMX88" s="45"/>
      <c r="CMY88" s="45"/>
      <c r="CMZ88" s="45"/>
      <c r="CNA88" s="45"/>
      <c r="CNB88" s="45"/>
      <c r="CNC88" s="45"/>
      <c r="CND88" s="45"/>
      <c r="CNE88" s="45"/>
      <c r="CNF88" s="45"/>
      <c r="CNG88" s="45"/>
      <c r="CNH88" s="45"/>
      <c r="CNI88" s="45"/>
      <c r="CNJ88" s="45"/>
      <c r="CNK88" s="45"/>
      <c r="CNL88" s="45"/>
      <c r="CNM88" s="45"/>
      <c r="CNN88" s="45"/>
      <c r="CNO88" s="45"/>
      <c r="CNP88" s="45"/>
      <c r="CNQ88" s="45"/>
      <c r="CNR88" s="45"/>
      <c r="CNS88" s="45"/>
      <c r="CNT88" s="45"/>
      <c r="CNU88" s="45"/>
      <c r="CNV88" s="45"/>
      <c r="CNW88" s="45"/>
      <c r="CNX88" s="45"/>
      <c r="CNY88" s="45"/>
      <c r="CNZ88" s="45"/>
      <c r="COA88" s="45"/>
      <c r="COB88" s="45"/>
      <c r="COC88" s="45"/>
      <c r="COD88" s="45"/>
      <c r="COE88" s="45"/>
      <c r="COF88" s="45"/>
      <c r="COG88" s="45"/>
      <c r="COH88" s="45"/>
      <c r="COI88" s="45"/>
      <c r="COJ88" s="45"/>
      <c r="COK88" s="45"/>
      <c r="COL88" s="45"/>
      <c r="COM88" s="45"/>
      <c r="CON88" s="45"/>
      <c r="COO88" s="45"/>
      <c r="COP88" s="45"/>
      <c r="COQ88" s="45"/>
      <c r="COR88" s="45"/>
      <c r="COS88" s="45"/>
      <c r="COT88" s="45"/>
      <c r="COU88" s="45"/>
      <c r="COV88" s="45"/>
      <c r="COW88" s="45"/>
      <c r="COX88" s="45"/>
      <c r="COY88" s="45"/>
      <c r="COZ88" s="45"/>
      <c r="CPA88" s="45"/>
      <c r="CPB88" s="45"/>
      <c r="CPC88" s="45"/>
      <c r="CPD88" s="45"/>
      <c r="CPE88" s="45"/>
      <c r="CPF88" s="45"/>
      <c r="CPG88" s="45"/>
      <c r="CPH88" s="45"/>
      <c r="CPI88" s="45"/>
      <c r="CPJ88" s="45"/>
      <c r="CPK88" s="45"/>
      <c r="CPL88" s="45"/>
      <c r="CPM88" s="45"/>
      <c r="CPN88" s="45"/>
      <c r="CPO88" s="45"/>
      <c r="CPP88" s="45"/>
      <c r="CPQ88" s="45"/>
      <c r="CPR88" s="45"/>
      <c r="CPS88" s="45"/>
      <c r="CPT88" s="45"/>
      <c r="CPU88" s="45"/>
      <c r="CPV88" s="45"/>
      <c r="CPW88" s="45"/>
      <c r="CPX88" s="45"/>
      <c r="CPY88" s="45"/>
      <c r="CPZ88" s="45"/>
      <c r="CQA88" s="45"/>
      <c r="CQB88" s="45"/>
      <c r="CQC88" s="45"/>
      <c r="CQD88" s="45"/>
      <c r="CQE88" s="45"/>
      <c r="CQF88" s="45"/>
      <c r="CQG88" s="45"/>
      <c r="CQH88" s="45"/>
      <c r="CQI88" s="45"/>
      <c r="CQJ88" s="45"/>
      <c r="CQK88" s="45"/>
      <c r="CQL88" s="45"/>
      <c r="CQM88" s="45"/>
      <c r="CQN88" s="45"/>
      <c r="CQO88" s="45"/>
      <c r="CQP88" s="45"/>
      <c r="CQQ88" s="45"/>
      <c r="CQR88" s="45"/>
      <c r="CQS88" s="45"/>
      <c r="CQT88" s="45"/>
      <c r="CQU88" s="45"/>
      <c r="CQV88" s="45"/>
      <c r="CQW88" s="45"/>
      <c r="CQX88" s="45"/>
      <c r="CQY88" s="45"/>
      <c r="CQZ88" s="45"/>
      <c r="CRA88" s="45"/>
      <c r="CRB88" s="45"/>
      <c r="CRC88" s="45"/>
      <c r="CRD88" s="45"/>
      <c r="CRE88" s="45"/>
      <c r="CRF88" s="45"/>
      <c r="CRG88" s="45"/>
      <c r="CRH88" s="45"/>
      <c r="CRI88" s="45"/>
      <c r="CRJ88" s="45"/>
      <c r="CRK88" s="45"/>
      <c r="CRL88" s="45"/>
      <c r="CRM88" s="45"/>
      <c r="CRN88" s="45"/>
      <c r="CRO88" s="45"/>
      <c r="CRP88" s="45"/>
      <c r="CRQ88" s="45"/>
      <c r="CRR88" s="45"/>
      <c r="CRS88" s="45"/>
      <c r="CRT88" s="45"/>
      <c r="CRU88" s="45"/>
      <c r="CRV88" s="45"/>
      <c r="CRW88" s="45"/>
      <c r="CRX88" s="45"/>
      <c r="CRY88" s="45"/>
      <c r="CRZ88" s="45"/>
      <c r="CSA88" s="45"/>
      <c r="CSB88" s="45"/>
      <c r="CSC88" s="45"/>
      <c r="CSD88" s="45"/>
      <c r="CSE88" s="45"/>
      <c r="CSF88" s="45"/>
      <c r="CSG88" s="45"/>
      <c r="CSH88" s="45"/>
      <c r="CSI88" s="45"/>
      <c r="CSJ88" s="45"/>
      <c r="CSK88" s="45"/>
      <c r="CSL88" s="45"/>
      <c r="CSM88" s="45"/>
      <c r="CSN88" s="45"/>
      <c r="CSO88" s="45"/>
      <c r="CSP88" s="45"/>
      <c r="CSQ88" s="45"/>
      <c r="CSR88" s="45"/>
      <c r="CSS88" s="45"/>
      <c r="CST88" s="45"/>
      <c r="CSU88" s="45"/>
      <c r="CSV88" s="45"/>
      <c r="CSW88" s="45"/>
      <c r="CSX88" s="45"/>
      <c r="CSY88" s="45"/>
      <c r="CSZ88" s="45"/>
      <c r="CTA88" s="45"/>
      <c r="CTB88" s="45"/>
      <c r="CTC88" s="45"/>
      <c r="CTD88" s="45"/>
      <c r="CTE88" s="45"/>
      <c r="CTF88" s="45"/>
      <c r="CTG88" s="45"/>
      <c r="CTH88" s="45"/>
      <c r="CTI88" s="45"/>
      <c r="CTJ88" s="45"/>
      <c r="CTK88" s="45"/>
      <c r="CTL88" s="45"/>
      <c r="CTM88" s="45"/>
      <c r="CTN88" s="45"/>
      <c r="CTO88" s="45"/>
      <c r="CTP88" s="45"/>
      <c r="CTQ88" s="45"/>
      <c r="CTR88" s="45"/>
      <c r="CTS88" s="45"/>
      <c r="CTT88" s="45"/>
      <c r="CTU88" s="45"/>
      <c r="CTV88" s="45"/>
      <c r="CTW88" s="45"/>
      <c r="CTX88" s="45"/>
      <c r="CTY88" s="45"/>
      <c r="CTZ88" s="45"/>
      <c r="CUA88" s="45"/>
      <c r="CUB88" s="45"/>
      <c r="CUC88" s="45"/>
      <c r="CUD88" s="45"/>
      <c r="CUE88" s="45"/>
      <c r="CUF88" s="45"/>
      <c r="CUG88" s="45"/>
      <c r="CUH88" s="45"/>
      <c r="CUI88" s="45"/>
      <c r="CUJ88" s="45"/>
      <c r="CUK88" s="45"/>
      <c r="CUL88" s="45"/>
      <c r="CUM88" s="45"/>
      <c r="CUN88" s="45"/>
      <c r="CUO88" s="45"/>
      <c r="CUP88" s="45"/>
      <c r="CUQ88" s="45"/>
      <c r="CUR88" s="45"/>
      <c r="CUS88" s="45"/>
      <c r="CUT88" s="45"/>
      <c r="CUU88" s="45"/>
      <c r="CUV88" s="45"/>
      <c r="CUW88" s="45"/>
      <c r="CUX88" s="45"/>
      <c r="CUY88" s="45"/>
      <c r="CUZ88" s="45"/>
      <c r="CVA88" s="45"/>
      <c r="CVB88" s="45"/>
      <c r="CVC88" s="45"/>
      <c r="CVD88" s="45"/>
      <c r="CVE88" s="45"/>
      <c r="CVF88" s="45"/>
      <c r="CVG88" s="45"/>
      <c r="CVH88" s="45"/>
      <c r="CVI88" s="45"/>
      <c r="CVJ88" s="45"/>
      <c r="CVK88" s="45"/>
      <c r="CVL88" s="45"/>
      <c r="CVM88" s="45"/>
      <c r="CVN88" s="45"/>
      <c r="CVO88" s="45"/>
      <c r="CVP88" s="45"/>
      <c r="CVQ88" s="45"/>
      <c r="CVR88" s="45"/>
      <c r="CVS88" s="45"/>
      <c r="CVT88" s="45"/>
      <c r="CVU88" s="45"/>
      <c r="CVV88" s="45"/>
      <c r="CVW88" s="45"/>
      <c r="CVX88" s="45"/>
      <c r="CVY88" s="45"/>
      <c r="CVZ88" s="45"/>
      <c r="CWA88" s="45"/>
      <c r="CWB88" s="45"/>
      <c r="CWC88" s="45"/>
      <c r="CWD88" s="45"/>
      <c r="CWE88" s="45"/>
      <c r="CWF88" s="45"/>
      <c r="CWG88" s="45"/>
      <c r="CWH88" s="45"/>
      <c r="CWI88" s="45"/>
      <c r="CWJ88" s="45"/>
      <c r="CWK88" s="45"/>
      <c r="CWL88" s="45"/>
      <c r="CWM88" s="45"/>
      <c r="CWN88" s="45"/>
      <c r="CWO88" s="45"/>
      <c r="CWP88" s="45"/>
      <c r="CWQ88" s="45"/>
      <c r="CWR88" s="45"/>
      <c r="CWS88" s="45"/>
      <c r="CWT88" s="45"/>
      <c r="CWU88" s="45"/>
      <c r="CWV88" s="45"/>
      <c r="CWW88" s="45"/>
      <c r="CWX88" s="45"/>
      <c r="CWY88" s="45"/>
      <c r="CWZ88" s="45"/>
      <c r="CXA88" s="45"/>
      <c r="CXB88" s="45"/>
      <c r="CXC88" s="45"/>
      <c r="CXD88" s="45"/>
      <c r="CXE88" s="45"/>
      <c r="CXF88" s="45"/>
      <c r="CXG88" s="45"/>
      <c r="CXH88" s="45"/>
      <c r="CXI88" s="45"/>
      <c r="CXJ88" s="45"/>
      <c r="CXK88" s="45"/>
      <c r="CXL88" s="45"/>
      <c r="CXM88" s="45"/>
      <c r="CXN88" s="45"/>
      <c r="CXO88" s="45"/>
      <c r="CXP88" s="45"/>
      <c r="CXQ88" s="45"/>
      <c r="CXR88" s="45"/>
      <c r="CXS88" s="45"/>
      <c r="CXT88" s="45"/>
      <c r="CXU88" s="45"/>
      <c r="CXV88" s="45"/>
      <c r="CXW88" s="45"/>
      <c r="CXX88" s="45"/>
      <c r="CXY88" s="45"/>
      <c r="CXZ88" s="45"/>
      <c r="CYA88" s="45"/>
      <c r="CYB88" s="45"/>
      <c r="CYC88" s="45"/>
      <c r="CYD88" s="45"/>
      <c r="CYE88" s="45"/>
      <c r="CYF88" s="45"/>
      <c r="CYG88" s="45"/>
      <c r="CYH88" s="45"/>
      <c r="CYI88" s="45"/>
      <c r="CYJ88" s="45"/>
      <c r="CYK88" s="45"/>
      <c r="CYL88" s="45"/>
      <c r="CYM88" s="45"/>
      <c r="CYN88" s="45"/>
      <c r="CYO88" s="45"/>
      <c r="CYP88" s="45"/>
      <c r="CYQ88" s="45"/>
      <c r="CYR88" s="45"/>
      <c r="CYS88" s="45"/>
      <c r="CYT88" s="45"/>
      <c r="CYU88" s="45"/>
      <c r="CYV88" s="45"/>
      <c r="CYW88" s="45"/>
      <c r="CYX88" s="45"/>
      <c r="CYY88" s="45"/>
      <c r="CYZ88" s="45"/>
      <c r="CZA88" s="45"/>
      <c r="CZB88" s="45"/>
      <c r="CZC88" s="45"/>
      <c r="CZD88" s="45"/>
      <c r="CZE88" s="45"/>
      <c r="CZF88" s="45"/>
      <c r="CZG88" s="45"/>
      <c r="CZH88" s="45"/>
      <c r="CZI88" s="45"/>
      <c r="CZJ88" s="45"/>
      <c r="CZK88" s="45"/>
      <c r="CZL88" s="45"/>
      <c r="CZM88" s="45"/>
      <c r="CZN88" s="45"/>
      <c r="CZO88" s="45"/>
      <c r="CZP88" s="45"/>
      <c r="CZQ88" s="45"/>
      <c r="CZR88" s="45"/>
      <c r="CZS88" s="45"/>
      <c r="CZT88" s="45"/>
      <c r="CZU88" s="45"/>
      <c r="CZV88" s="45"/>
      <c r="CZW88" s="45"/>
      <c r="CZX88" s="45"/>
      <c r="CZY88" s="45"/>
      <c r="CZZ88" s="45"/>
      <c r="DAA88" s="45"/>
      <c r="DAB88" s="45"/>
      <c r="DAC88" s="45"/>
      <c r="DAD88" s="45"/>
      <c r="DAE88" s="45"/>
      <c r="DAF88" s="45"/>
      <c r="DAG88" s="45"/>
      <c r="DAH88" s="45"/>
      <c r="DAI88" s="45"/>
      <c r="DAJ88" s="45"/>
      <c r="DAK88" s="45"/>
      <c r="DAL88" s="45"/>
      <c r="DAM88" s="45"/>
      <c r="DAN88" s="45"/>
      <c r="DAO88" s="45"/>
      <c r="DAP88" s="45"/>
      <c r="DAQ88" s="45"/>
      <c r="DAR88" s="45"/>
      <c r="DAS88" s="45"/>
      <c r="DAT88" s="45"/>
      <c r="DAU88" s="45"/>
      <c r="DAV88" s="45"/>
      <c r="DAW88" s="45"/>
      <c r="DAX88" s="45"/>
      <c r="DAY88" s="45"/>
      <c r="DAZ88" s="45"/>
      <c r="DBA88" s="45"/>
      <c r="DBB88" s="45"/>
      <c r="DBC88" s="45"/>
      <c r="DBD88" s="45"/>
      <c r="DBE88" s="45"/>
      <c r="DBF88" s="45"/>
      <c r="DBG88" s="45"/>
      <c r="DBH88" s="45"/>
      <c r="DBI88" s="45"/>
      <c r="DBJ88" s="45"/>
      <c r="DBK88" s="45"/>
      <c r="DBL88" s="45"/>
      <c r="DBM88" s="45"/>
      <c r="DBN88" s="45"/>
      <c r="DBO88" s="45"/>
      <c r="DBP88" s="45"/>
      <c r="DBQ88" s="45"/>
      <c r="DBR88" s="45"/>
      <c r="DBS88" s="45"/>
      <c r="DBT88" s="45"/>
      <c r="DBU88" s="45"/>
      <c r="DBV88" s="45"/>
      <c r="DBW88" s="45"/>
      <c r="DBX88" s="45"/>
      <c r="DBY88" s="45"/>
      <c r="DBZ88" s="45"/>
      <c r="DCA88" s="45"/>
      <c r="DCB88" s="45"/>
      <c r="DCC88" s="45"/>
      <c r="DCD88" s="45"/>
      <c r="DCE88" s="45"/>
      <c r="DCF88" s="45"/>
      <c r="DCG88" s="45"/>
      <c r="DCH88" s="45"/>
      <c r="DCI88" s="45"/>
      <c r="DCJ88" s="45"/>
      <c r="DCK88" s="45"/>
      <c r="DCL88" s="45"/>
      <c r="DCM88" s="45"/>
      <c r="DCN88" s="45"/>
      <c r="DCO88" s="45"/>
      <c r="DCP88" s="45"/>
      <c r="DCQ88" s="45"/>
      <c r="DCR88" s="45"/>
      <c r="DCS88" s="45"/>
      <c r="DCT88" s="45"/>
      <c r="DCU88" s="45"/>
      <c r="DCV88" s="45"/>
      <c r="DCW88" s="45"/>
      <c r="DCX88" s="45"/>
      <c r="DCY88" s="45"/>
      <c r="DCZ88" s="45"/>
      <c r="DDA88" s="45"/>
      <c r="DDB88" s="45"/>
      <c r="DDC88" s="45"/>
      <c r="DDD88" s="45"/>
      <c r="DDE88" s="45"/>
      <c r="DDF88" s="45"/>
      <c r="DDG88" s="45"/>
      <c r="DDH88" s="45"/>
      <c r="DDI88" s="45"/>
      <c r="DDJ88" s="45"/>
      <c r="DDK88" s="45"/>
      <c r="DDL88" s="45"/>
      <c r="DDM88" s="45"/>
      <c r="DDN88" s="45"/>
      <c r="DDO88" s="45"/>
      <c r="DDP88" s="45"/>
      <c r="DDQ88" s="45"/>
      <c r="DDR88" s="45"/>
      <c r="DDS88" s="45"/>
      <c r="DDT88" s="45"/>
      <c r="DDU88" s="45"/>
      <c r="DDV88" s="45"/>
      <c r="DDW88" s="45"/>
      <c r="DDX88" s="45"/>
      <c r="DDY88" s="45"/>
      <c r="DDZ88" s="45"/>
      <c r="DEA88" s="45"/>
      <c r="DEB88" s="45"/>
      <c r="DEC88" s="45"/>
      <c r="DED88" s="45"/>
      <c r="DEE88" s="45"/>
      <c r="DEF88" s="45"/>
      <c r="DEG88" s="45"/>
      <c r="DEH88" s="45"/>
      <c r="DEI88" s="45"/>
      <c r="DEJ88" s="45"/>
      <c r="DEK88" s="45"/>
      <c r="DEL88" s="45"/>
      <c r="DEM88" s="45"/>
      <c r="DEN88" s="45"/>
      <c r="DEO88" s="45"/>
      <c r="DEP88" s="45"/>
      <c r="DEQ88" s="45"/>
      <c r="DER88" s="45"/>
      <c r="DES88" s="45"/>
      <c r="DET88" s="45"/>
      <c r="DEU88" s="45"/>
      <c r="DEV88" s="45"/>
      <c r="DEW88" s="45"/>
      <c r="DEX88" s="45"/>
      <c r="DEY88" s="45"/>
      <c r="DEZ88" s="45"/>
      <c r="DFA88" s="45"/>
      <c r="DFB88" s="45"/>
      <c r="DFC88" s="45"/>
      <c r="DFD88" s="45"/>
      <c r="DFE88" s="45"/>
      <c r="DFF88" s="45"/>
      <c r="DFG88" s="45"/>
      <c r="DFH88" s="45"/>
      <c r="DFI88" s="45"/>
      <c r="DFJ88" s="45"/>
      <c r="DFK88" s="45"/>
      <c r="DFL88" s="45"/>
      <c r="DFM88" s="45"/>
      <c r="DFN88" s="45"/>
      <c r="DFO88" s="45"/>
      <c r="DFP88" s="45"/>
      <c r="DFQ88" s="45"/>
      <c r="DFR88" s="45"/>
      <c r="DFS88" s="45"/>
      <c r="DFT88" s="45"/>
      <c r="DFU88" s="45"/>
      <c r="DFV88" s="45"/>
      <c r="DFW88" s="45"/>
      <c r="DFX88" s="45"/>
      <c r="DFY88" s="45"/>
      <c r="DFZ88" s="45"/>
      <c r="DGA88" s="45"/>
      <c r="DGB88" s="45"/>
      <c r="DGC88" s="45"/>
      <c r="DGD88" s="45"/>
      <c r="DGE88" s="45"/>
      <c r="DGF88" s="45"/>
      <c r="DGG88" s="45"/>
      <c r="DGH88" s="45"/>
      <c r="DGI88" s="45"/>
      <c r="DGJ88" s="45"/>
      <c r="DGK88" s="45"/>
      <c r="DGL88" s="45"/>
      <c r="DGM88" s="45"/>
      <c r="DGN88" s="45"/>
      <c r="DGO88" s="45"/>
      <c r="DGP88" s="45"/>
      <c r="DGQ88" s="45"/>
      <c r="DGR88" s="45"/>
      <c r="DGS88" s="45"/>
      <c r="DGT88" s="45"/>
      <c r="DGU88" s="45"/>
      <c r="DGV88" s="45"/>
      <c r="DGW88" s="45"/>
      <c r="DGX88" s="45"/>
      <c r="DGY88" s="45"/>
      <c r="DGZ88" s="45"/>
      <c r="DHA88" s="45"/>
      <c r="DHB88" s="45"/>
      <c r="DHC88" s="45"/>
      <c r="DHD88" s="45"/>
      <c r="DHE88" s="45"/>
      <c r="DHF88" s="45"/>
      <c r="DHG88" s="45"/>
      <c r="DHH88" s="45"/>
      <c r="DHI88" s="45"/>
      <c r="DHJ88" s="45"/>
      <c r="DHK88" s="45"/>
      <c r="DHL88" s="45"/>
      <c r="DHM88" s="45"/>
      <c r="DHN88" s="45"/>
      <c r="DHO88" s="45"/>
      <c r="DHP88" s="45"/>
      <c r="DHQ88" s="45"/>
      <c r="DHR88" s="45"/>
      <c r="DHS88" s="45"/>
      <c r="DHT88" s="45"/>
      <c r="DHU88" s="45"/>
      <c r="DHV88" s="45"/>
      <c r="DHW88" s="45"/>
      <c r="DHX88" s="45"/>
      <c r="DHY88" s="45"/>
      <c r="DHZ88" s="45"/>
      <c r="DIA88" s="45"/>
      <c r="DIB88" s="45"/>
      <c r="DIC88" s="45"/>
      <c r="DID88" s="45"/>
      <c r="DIE88" s="45"/>
      <c r="DIF88" s="45"/>
      <c r="DIG88" s="45"/>
      <c r="DIH88" s="45"/>
      <c r="DII88" s="45"/>
      <c r="DIJ88" s="45"/>
      <c r="DIK88" s="45"/>
      <c r="DIL88" s="45"/>
      <c r="DIM88" s="45"/>
      <c r="DIN88" s="45"/>
      <c r="DIO88" s="45"/>
      <c r="DIP88" s="45"/>
      <c r="DIQ88" s="45"/>
      <c r="DIR88" s="45"/>
      <c r="DIS88" s="45"/>
      <c r="DIT88" s="45"/>
      <c r="DIU88" s="45"/>
      <c r="DIV88" s="45"/>
      <c r="DIW88" s="45"/>
      <c r="DIX88" s="45"/>
      <c r="DIY88" s="45"/>
      <c r="DIZ88" s="45"/>
      <c r="DJA88" s="45"/>
      <c r="DJB88" s="45"/>
      <c r="DJC88" s="45"/>
      <c r="DJD88" s="45"/>
      <c r="DJE88" s="45"/>
      <c r="DJF88" s="45"/>
      <c r="DJG88" s="45"/>
      <c r="DJH88" s="45"/>
      <c r="DJI88" s="45"/>
      <c r="DJJ88" s="45"/>
      <c r="DJK88" s="45"/>
      <c r="DJL88" s="45"/>
      <c r="DJM88" s="45"/>
      <c r="DJN88" s="45"/>
      <c r="DJO88" s="45"/>
      <c r="DJP88" s="45"/>
      <c r="DJQ88" s="45"/>
      <c r="DJR88" s="45"/>
      <c r="DJS88" s="45"/>
      <c r="DJT88" s="45"/>
      <c r="DJU88" s="45"/>
      <c r="DJV88" s="45"/>
      <c r="DJW88" s="45"/>
      <c r="DJX88" s="45"/>
      <c r="DJY88" s="45"/>
      <c r="DJZ88" s="45"/>
      <c r="DKA88" s="45"/>
      <c r="DKB88" s="45"/>
      <c r="DKC88" s="45"/>
      <c r="DKD88" s="45"/>
      <c r="DKE88" s="45"/>
      <c r="DKF88" s="45"/>
      <c r="DKG88" s="45"/>
      <c r="DKH88" s="45"/>
      <c r="DKI88" s="45"/>
      <c r="DKJ88" s="45"/>
      <c r="DKK88" s="45"/>
      <c r="DKL88" s="45"/>
      <c r="DKM88" s="45"/>
      <c r="DKN88" s="45"/>
      <c r="DKO88" s="45"/>
      <c r="DKP88" s="45"/>
      <c r="DKQ88" s="45"/>
      <c r="DKR88" s="45"/>
      <c r="DKS88" s="45"/>
      <c r="DKT88" s="45"/>
      <c r="DKU88" s="45"/>
      <c r="DKV88" s="45"/>
      <c r="DKW88" s="45"/>
      <c r="DKX88" s="45"/>
      <c r="DKY88" s="45"/>
      <c r="DKZ88" s="45"/>
      <c r="DLA88" s="45"/>
      <c r="DLB88" s="45"/>
      <c r="DLC88" s="45"/>
      <c r="DLD88" s="45"/>
      <c r="DLE88" s="45"/>
      <c r="DLF88" s="45"/>
      <c r="DLG88" s="45"/>
      <c r="DLH88" s="45"/>
      <c r="DLI88" s="45"/>
      <c r="DLJ88" s="45"/>
      <c r="DLK88" s="45"/>
      <c r="DLL88" s="45"/>
      <c r="DLM88" s="45"/>
      <c r="DLN88" s="45"/>
      <c r="DLO88" s="45"/>
      <c r="DLP88" s="45"/>
      <c r="DLQ88" s="45"/>
      <c r="DLR88" s="45"/>
      <c r="DLS88" s="45"/>
      <c r="DLT88" s="45"/>
      <c r="DLU88" s="45"/>
      <c r="DLV88" s="45"/>
      <c r="DLW88" s="45"/>
      <c r="DLX88" s="45"/>
      <c r="DLY88" s="45"/>
      <c r="DLZ88" s="45"/>
      <c r="DMA88" s="45"/>
      <c r="DMB88" s="45"/>
      <c r="DMC88" s="45"/>
      <c r="DMD88" s="45"/>
      <c r="DME88" s="45"/>
      <c r="DMF88" s="45"/>
      <c r="DMG88" s="45"/>
      <c r="DMH88" s="45"/>
      <c r="DMI88" s="45"/>
      <c r="DMJ88" s="45"/>
      <c r="DMK88" s="45"/>
      <c r="DML88" s="45"/>
      <c r="DMM88" s="45"/>
      <c r="DMN88" s="45"/>
      <c r="DMO88" s="45"/>
      <c r="DMP88" s="45"/>
      <c r="DMQ88" s="45"/>
      <c r="DMR88" s="45"/>
      <c r="DMS88" s="45"/>
      <c r="DMT88" s="45"/>
      <c r="DMU88" s="45"/>
      <c r="DMV88" s="45"/>
      <c r="DMW88" s="45"/>
      <c r="DMX88" s="45"/>
      <c r="DMY88" s="45"/>
      <c r="DMZ88" s="45"/>
      <c r="DNA88" s="45"/>
      <c r="DNB88" s="45"/>
      <c r="DNC88" s="45"/>
      <c r="DND88" s="45"/>
      <c r="DNE88" s="45"/>
      <c r="DNF88" s="45"/>
      <c r="DNG88" s="45"/>
      <c r="DNH88" s="45"/>
      <c r="DNI88" s="45"/>
      <c r="DNJ88" s="45"/>
      <c r="DNK88" s="45"/>
      <c r="DNL88" s="45"/>
      <c r="DNM88" s="45"/>
      <c r="DNN88" s="45"/>
      <c r="DNO88" s="45"/>
      <c r="DNP88" s="45"/>
      <c r="DNQ88" s="45"/>
      <c r="DNR88" s="45"/>
      <c r="DNS88" s="45"/>
      <c r="DNT88" s="45"/>
      <c r="DNU88" s="45"/>
      <c r="DNV88" s="45"/>
      <c r="DNW88" s="45"/>
      <c r="DNX88" s="45"/>
      <c r="DNY88" s="45"/>
      <c r="DNZ88" s="45"/>
      <c r="DOA88" s="45"/>
      <c r="DOB88" s="45"/>
      <c r="DOC88" s="45"/>
      <c r="DOD88" s="45"/>
      <c r="DOE88" s="45"/>
      <c r="DOF88" s="45"/>
      <c r="DOG88" s="45"/>
      <c r="DOH88" s="45"/>
      <c r="DOI88" s="45"/>
      <c r="DOJ88" s="45"/>
      <c r="DOK88" s="45"/>
      <c r="DOL88" s="45"/>
      <c r="DOM88" s="45"/>
      <c r="DON88" s="45"/>
      <c r="DOO88" s="45"/>
      <c r="DOP88" s="45"/>
      <c r="DOQ88" s="45"/>
      <c r="DOR88" s="45"/>
      <c r="DOS88" s="45"/>
      <c r="DOT88" s="45"/>
      <c r="DOU88" s="45"/>
      <c r="DOV88" s="45"/>
      <c r="DOW88" s="45"/>
      <c r="DOX88" s="45"/>
      <c r="DOY88" s="45"/>
      <c r="DOZ88" s="45"/>
      <c r="DPA88" s="45"/>
      <c r="DPB88" s="45"/>
      <c r="DPC88" s="45"/>
      <c r="DPD88" s="45"/>
      <c r="DPE88" s="45"/>
      <c r="DPF88" s="45"/>
      <c r="DPG88" s="45"/>
      <c r="DPH88" s="45"/>
      <c r="DPI88" s="45"/>
      <c r="DPJ88" s="45"/>
      <c r="DPK88" s="45"/>
      <c r="DPL88" s="45"/>
      <c r="DPM88" s="45"/>
      <c r="DPN88" s="45"/>
      <c r="DPO88" s="45"/>
      <c r="DPP88" s="45"/>
      <c r="DPQ88" s="45"/>
      <c r="DPR88" s="45"/>
      <c r="DPS88" s="45"/>
      <c r="DPT88" s="45"/>
      <c r="DPU88" s="45"/>
      <c r="DPV88" s="45"/>
      <c r="DPW88" s="45"/>
      <c r="DPX88" s="45"/>
      <c r="DPY88" s="45"/>
      <c r="DPZ88" s="45"/>
      <c r="DQA88" s="45"/>
      <c r="DQB88" s="45"/>
      <c r="DQC88" s="45"/>
      <c r="DQD88" s="45"/>
      <c r="DQE88" s="45"/>
      <c r="DQF88" s="45"/>
      <c r="DQG88" s="45"/>
      <c r="DQH88" s="45"/>
      <c r="DQI88" s="45"/>
      <c r="DQJ88" s="45"/>
      <c r="DQK88" s="45"/>
      <c r="DQL88" s="45"/>
      <c r="DQM88" s="45"/>
      <c r="DQN88" s="45"/>
      <c r="DQO88" s="45"/>
      <c r="DQP88" s="45"/>
      <c r="DQQ88" s="45"/>
      <c r="DQR88" s="45"/>
      <c r="DQS88" s="45"/>
      <c r="DQT88" s="45"/>
      <c r="DQU88" s="45"/>
      <c r="DQV88" s="45"/>
      <c r="DQW88" s="45"/>
      <c r="DQX88" s="45"/>
      <c r="DQY88" s="45"/>
      <c r="DQZ88" s="45"/>
      <c r="DRA88" s="45"/>
      <c r="DRB88" s="45"/>
      <c r="DRC88" s="45"/>
      <c r="DRD88" s="45"/>
      <c r="DRE88" s="45"/>
      <c r="DRF88" s="45"/>
      <c r="DRG88" s="45"/>
      <c r="DRH88" s="45"/>
      <c r="DRI88" s="45"/>
      <c r="DRJ88" s="45"/>
      <c r="DRK88" s="45"/>
      <c r="DRL88" s="45"/>
      <c r="DRM88" s="45"/>
      <c r="DRN88" s="45"/>
      <c r="DRO88" s="45"/>
      <c r="DRP88" s="45"/>
      <c r="DRQ88" s="45"/>
      <c r="DRR88" s="45"/>
      <c r="DRS88" s="45"/>
      <c r="DRT88" s="45"/>
      <c r="DRU88" s="45"/>
      <c r="DRV88" s="45"/>
      <c r="DRW88" s="45"/>
      <c r="DRX88" s="45"/>
      <c r="DRY88" s="45"/>
      <c r="DRZ88" s="45"/>
      <c r="DSA88" s="45"/>
      <c r="DSB88" s="45"/>
      <c r="DSC88" s="45"/>
      <c r="DSD88" s="45"/>
      <c r="DSE88" s="45"/>
      <c r="DSF88" s="45"/>
      <c r="DSG88" s="45"/>
      <c r="DSH88" s="45"/>
      <c r="DSI88" s="45"/>
      <c r="DSJ88" s="45"/>
      <c r="DSK88" s="45"/>
      <c r="DSL88" s="45"/>
      <c r="DSM88" s="45"/>
      <c r="DSN88" s="45"/>
      <c r="DSO88" s="45"/>
      <c r="DSP88" s="45"/>
      <c r="DSQ88" s="45"/>
      <c r="DSR88" s="45"/>
      <c r="DSS88" s="45"/>
      <c r="DST88" s="45"/>
      <c r="DSU88" s="45"/>
      <c r="DSV88" s="45"/>
      <c r="DSW88" s="45"/>
      <c r="DSX88" s="45"/>
      <c r="DSY88" s="45"/>
      <c r="DSZ88" s="45"/>
      <c r="DTA88" s="45"/>
      <c r="DTB88" s="45"/>
      <c r="DTC88" s="45"/>
      <c r="DTD88" s="45"/>
      <c r="DTE88" s="45"/>
      <c r="DTF88" s="45"/>
      <c r="DTG88" s="45"/>
      <c r="DTH88" s="45"/>
      <c r="DTI88" s="45"/>
      <c r="DTJ88" s="45"/>
      <c r="DTK88" s="45"/>
      <c r="DTL88" s="45"/>
      <c r="DTM88" s="45"/>
      <c r="DTN88" s="45"/>
      <c r="DTO88" s="45"/>
      <c r="DTP88" s="45"/>
      <c r="DTQ88" s="45"/>
      <c r="DTR88" s="45"/>
      <c r="DTS88" s="45"/>
      <c r="DTT88" s="45"/>
      <c r="DTU88" s="45"/>
      <c r="DTV88" s="45"/>
      <c r="DTW88" s="45"/>
      <c r="DTX88" s="45"/>
      <c r="DTY88" s="45"/>
      <c r="DTZ88" s="45"/>
      <c r="DUA88" s="45"/>
      <c r="DUB88" s="45"/>
      <c r="DUC88" s="45"/>
      <c r="DUD88" s="45"/>
      <c r="DUE88" s="45"/>
      <c r="DUF88" s="45"/>
      <c r="DUG88" s="45"/>
      <c r="DUH88" s="45"/>
      <c r="DUI88" s="45"/>
      <c r="DUJ88" s="45"/>
      <c r="DUK88" s="45"/>
      <c r="DUL88" s="45"/>
      <c r="DUM88" s="45"/>
      <c r="DUN88" s="45"/>
      <c r="DUO88" s="45"/>
      <c r="DUP88" s="45"/>
      <c r="DUQ88" s="45"/>
      <c r="DUR88" s="45"/>
      <c r="DUS88" s="45"/>
      <c r="DUT88" s="45"/>
      <c r="DUU88" s="45"/>
      <c r="DUV88" s="45"/>
      <c r="DUW88" s="45"/>
      <c r="DUX88" s="45"/>
      <c r="DUY88" s="45"/>
      <c r="DUZ88" s="45"/>
      <c r="DVA88" s="45"/>
      <c r="DVB88" s="45"/>
      <c r="DVC88" s="45"/>
      <c r="DVD88" s="45"/>
      <c r="DVE88" s="45"/>
      <c r="DVF88" s="45"/>
      <c r="DVG88" s="45"/>
      <c r="DVH88" s="45"/>
      <c r="DVI88" s="45"/>
      <c r="DVJ88" s="45"/>
      <c r="DVK88" s="45"/>
      <c r="DVL88" s="45"/>
      <c r="DVM88" s="45"/>
      <c r="DVN88" s="45"/>
      <c r="DVO88" s="45"/>
      <c r="DVP88" s="45"/>
      <c r="DVQ88" s="45"/>
      <c r="DVR88" s="45"/>
      <c r="DVS88" s="45"/>
      <c r="DVT88" s="45"/>
      <c r="DVU88" s="45"/>
      <c r="DVV88" s="45"/>
      <c r="DVW88" s="45"/>
      <c r="DVX88" s="45"/>
      <c r="DVY88" s="45"/>
      <c r="DVZ88" s="45"/>
      <c r="DWA88" s="45"/>
      <c r="DWB88" s="45"/>
      <c r="DWC88" s="45"/>
      <c r="DWD88" s="45"/>
      <c r="DWE88" s="45"/>
      <c r="DWF88" s="45"/>
      <c r="DWG88" s="45"/>
      <c r="DWH88" s="45"/>
      <c r="DWI88" s="45"/>
      <c r="DWJ88" s="45"/>
      <c r="DWK88" s="45"/>
      <c r="DWL88" s="45"/>
      <c r="DWM88" s="45"/>
      <c r="DWN88" s="45"/>
      <c r="DWO88" s="45"/>
      <c r="DWP88" s="45"/>
      <c r="DWQ88" s="45"/>
      <c r="DWR88" s="45"/>
      <c r="DWS88" s="45"/>
      <c r="DWT88" s="45"/>
      <c r="DWU88" s="45"/>
      <c r="DWV88" s="45"/>
      <c r="DWW88" s="45"/>
      <c r="DWX88" s="45"/>
      <c r="DWY88" s="45"/>
      <c r="DWZ88" s="45"/>
      <c r="DXA88" s="45"/>
      <c r="DXB88" s="45"/>
      <c r="DXC88" s="45"/>
      <c r="DXD88" s="45"/>
      <c r="DXE88" s="45"/>
      <c r="DXF88" s="45"/>
      <c r="DXG88" s="45"/>
      <c r="DXH88" s="45"/>
      <c r="DXI88" s="45"/>
      <c r="DXJ88" s="45"/>
      <c r="DXK88" s="45"/>
      <c r="DXL88" s="45"/>
      <c r="DXM88" s="45"/>
      <c r="DXN88" s="45"/>
      <c r="DXO88" s="45"/>
      <c r="DXP88" s="45"/>
      <c r="DXQ88" s="45"/>
      <c r="DXR88" s="45"/>
      <c r="DXS88" s="45"/>
      <c r="DXT88" s="45"/>
      <c r="DXU88" s="45"/>
      <c r="DXV88" s="45"/>
      <c r="DXW88" s="45"/>
      <c r="DXX88" s="45"/>
      <c r="DXY88" s="45"/>
      <c r="DXZ88" s="45"/>
      <c r="DYA88" s="45"/>
      <c r="DYB88" s="45"/>
      <c r="DYC88" s="45"/>
      <c r="DYD88" s="45"/>
      <c r="DYE88" s="45"/>
      <c r="DYF88" s="45"/>
      <c r="DYG88" s="45"/>
      <c r="DYH88" s="45"/>
      <c r="DYI88" s="45"/>
      <c r="DYJ88" s="45"/>
      <c r="DYK88" s="45"/>
      <c r="DYL88" s="45"/>
      <c r="DYM88" s="45"/>
      <c r="DYN88" s="45"/>
      <c r="DYO88" s="45"/>
      <c r="DYP88" s="45"/>
      <c r="DYQ88" s="45"/>
      <c r="DYR88" s="45"/>
      <c r="DYS88" s="45"/>
      <c r="DYT88" s="45"/>
      <c r="DYU88" s="45"/>
      <c r="DYV88" s="45"/>
      <c r="DYW88" s="45"/>
      <c r="DYX88" s="45"/>
      <c r="DYY88" s="45"/>
      <c r="DYZ88" s="45"/>
      <c r="DZA88" s="45"/>
      <c r="DZB88" s="45"/>
      <c r="DZC88" s="45"/>
      <c r="DZD88" s="45"/>
      <c r="DZE88" s="45"/>
      <c r="DZF88" s="45"/>
      <c r="DZG88" s="45"/>
      <c r="DZH88" s="45"/>
      <c r="DZI88" s="45"/>
      <c r="DZJ88" s="45"/>
      <c r="DZK88" s="45"/>
      <c r="DZL88" s="45"/>
      <c r="DZM88" s="45"/>
      <c r="DZN88" s="45"/>
      <c r="DZO88" s="45"/>
      <c r="DZP88" s="45"/>
      <c r="DZQ88" s="45"/>
      <c r="DZR88" s="45"/>
      <c r="DZS88" s="45"/>
      <c r="DZT88" s="45"/>
      <c r="DZU88" s="45"/>
      <c r="DZV88" s="45"/>
      <c r="DZW88" s="45"/>
      <c r="DZX88" s="45"/>
      <c r="DZY88" s="45"/>
      <c r="DZZ88" s="45"/>
      <c r="EAA88" s="45"/>
      <c r="EAB88" s="45"/>
      <c r="EAC88" s="45"/>
      <c r="EAD88" s="45"/>
      <c r="EAE88" s="45"/>
      <c r="EAF88" s="45"/>
      <c r="EAG88" s="45"/>
      <c r="EAH88" s="45"/>
      <c r="EAI88" s="45"/>
      <c r="EAJ88" s="45"/>
      <c r="EAK88" s="45"/>
      <c r="EAL88" s="45"/>
      <c r="EAM88" s="45"/>
      <c r="EAN88" s="45"/>
      <c r="EAO88" s="45"/>
      <c r="EAP88" s="45"/>
      <c r="EAQ88" s="45"/>
      <c r="EAR88" s="45"/>
      <c r="EAS88" s="45"/>
      <c r="EAT88" s="45"/>
      <c r="EAU88" s="45"/>
      <c r="EAV88" s="45"/>
      <c r="EAW88" s="45"/>
      <c r="EAX88" s="45"/>
      <c r="EAY88" s="45"/>
      <c r="EAZ88" s="45"/>
      <c r="EBA88" s="45"/>
      <c r="EBB88" s="45"/>
      <c r="EBC88" s="45"/>
      <c r="EBD88" s="45"/>
      <c r="EBE88" s="45"/>
      <c r="EBF88" s="45"/>
      <c r="EBG88" s="45"/>
      <c r="EBH88" s="45"/>
      <c r="EBI88" s="45"/>
      <c r="EBJ88" s="45"/>
      <c r="EBK88" s="45"/>
      <c r="EBL88" s="45"/>
      <c r="EBM88" s="45"/>
      <c r="EBN88" s="45"/>
      <c r="EBO88" s="45"/>
      <c r="EBP88" s="45"/>
      <c r="EBQ88" s="45"/>
      <c r="EBR88" s="45"/>
      <c r="EBS88" s="45"/>
      <c r="EBT88" s="45"/>
      <c r="EBU88" s="45"/>
      <c r="EBV88" s="45"/>
      <c r="EBW88" s="45"/>
      <c r="EBX88" s="45"/>
      <c r="EBY88" s="45"/>
      <c r="EBZ88" s="45"/>
      <c r="ECA88" s="45"/>
      <c r="ECB88" s="45"/>
      <c r="ECC88" s="45"/>
      <c r="ECD88" s="45"/>
      <c r="ECE88" s="45"/>
      <c r="ECF88" s="45"/>
      <c r="ECG88" s="45"/>
      <c r="ECH88" s="45"/>
      <c r="ECI88" s="45"/>
      <c r="ECJ88" s="45"/>
      <c r="ECK88" s="45"/>
      <c r="ECL88" s="45"/>
      <c r="ECM88" s="45"/>
      <c r="ECN88" s="45"/>
      <c r="ECO88" s="45"/>
      <c r="ECP88" s="45"/>
      <c r="ECQ88" s="45"/>
      <c r="ECR88" s="45"/>
      <c r="ECS88" s="45"/>
      <c r="ECT88" s="45"/>
      <c r="ECU88" s="45"/>
      <c r="ECV88" s="45"/>
      <c r="ECW88" s="45"/>
      <c r="ECX88" s="45"/>
      <c r="ECY88" s="45"/>
      <c r="ECZ88" s="45"/>
      <c r="EDA88" s="45"/>
      <c r="EDB88" s="45"/>
      <c r="EDC88" s="45"/>
      <c r="EDD88" s="45"/>
      <c r="EDE88" s="45"/>
      <c r="EDF88" s="45"/>
      <c r="EDG88" s="45"/>
      <c r="EDH88" s="45"/>
      <c r="EDI88" s="45"/>
      <c r="EDJ88" s="45"/>
      <c r="EDK88" s="45"/>
      <c r="EDL88" s="45"/>
      <c r="EDM88" s="45"/>
      <c r="EDN88" s="45"/>
      <c r="EDO88" s="45"/>
      <c r="EDP88" s="45"/>
      <c r="EDQ88" s="45"/>
      <c r="EDR88" s="45"/>
      <c r="EDS88" s="45"/>
      <c r="EDT88" s="45"/>
      <c r="EDU88" s="45"/>
      <c r="EDV88" s="45"/>
      <c r="EDW88" s="45"/>
      <c r="EDX88" s="45"/>
      <c r="EDY88" s="45"/>
      <c r="EDZ88" s="45"/>
      <c r="EEA88" s="45"/>
      <c r="EEB88" s="45"/>
      <c r="EEC88" s="45"/>
      <c r="EED88" s="45"/>
      <c r="EEE88" s="45"/>
      <c r="EEF88" s="45"/>
      <c r="EEG88" s="45"/>
      <c r="EEH88" s="45"/>
      <c r="EEI88" s="45"/>
      <c r="EEJ88" s="45"/>
      <c r="EEK88" s="45"/>
      <c r="EEL88" s="45"/>
      <c r="EEM88" s="45"/>
      <c r="EEN88" s="45"/>
      <c r="EEO88" s="45"/>
      <c r="EEP88" s="45"/>
      <c r="EEQ88" s="45"/>
      <c r="EER88" s="45"/>
      <c r="EES88" s="45"/>
      <c r="EET88" s="45"/>
      <c r="EEU88" s="45"/>
      <c r="EEV88" s="45"/>
      <c r="EEW88" s="45"/>
      <c r="EEX88" s="45"/>
      <c r="EEY88" s="45"/>
      <c r="EEZ88" s="45"/>
      <c r="EFA88" s="45"/>
      <c r="EFB88" s="45"/>
      <c r="EFC88" s="45"/>
      <c r="EFD88" s="45"/>
      <c r="EFE88" s="45"/>
      <c r="EFF88" s="45"/>
      <c r="EFG88" s="45"/>
      <c r="EFH88" s="45"/>
      <c r="EFI88" s="45"/>
      <c r="EFJ88" s="45"/>
      <c r="EFK88" s="45"/>
      <c r="EFL88" s="45"/>
      <c r="EFM88" s="45"/>
      <c r="EFN88" s="45"/>
      <c r="EFO88" s="45"/>
      <c r="EFP88" s="45"/>
      <c r="EFQ88" s="45"/>
      <c r="EFR88" s="45"/>
      <c r="EFS88" s="45"/>
      <c r="EFT88" s="45"/>
      <c r="EFU88" s="45"/>
      <c r="EFV88" s="45"/>
      <c r="EFW88" s="45"/>
      <c r="EFX88" s="45"/>
      <c r="EFY88" s="45"/>
      <c r="EFZ88" s="45"/>
      <c r="EGA88" s="45"/>
      <c r="EGB88" s="45"/>
      <c r="EGC88" s="45"/>
      <c r="EGD88" s="45"/>
      <c r="EGE88" s="45"/>
      <c r="EGF88" s="45"/>
      <c r="EGG88" s="45"/>
      <c r="EGH88" s="45"/>
      <c r="EGI88" s="45"/>
      <c r="EGJ88" s="45"/>
      <c r="EGK88" s="45"/>
      <c r="EGL88" s="45"/>
      <c r="EGM88" s="45"/>
      <c r="EGN88" s="45"/>
      <c r="EGO88" s="45"/>
      <c r="EGP88" s="45"/>
      <c r="EGQ88" s="45"/>
      <c r="EGR88" s="45"/>
      <c r="EGS88" s="45"/>
      <c r="EGT88" s="45"/>
      <c r="EGU88" s="45"/>
      <c r="EGV88" s="45"/>
      <c r="EGW88" s="45"/>
      <c r="EGX88" s="45"/>
      <c r="EGY88" s="45"/>
      <c r="EGZ88" s="45"/>
      <c r="EHA88" s="45"/>
      <c r="EHB88" s="45"/>
      <c r="EHC88" s="45"/>
      <c r="EHD88" s="45"/>
      <c r="EHE88" s="45"/>
      <c r="EHF88" s="45"/>
      <c r="EHG88" s="45"/>
      <c r="EHH88" s="45"/>
      <c r="EHI88" s="45"/>
      <c r="EHJ88" s="45"/>
      <c r="EHK88" s="45"/>
      <c r="EHL88" s="45"/>
      <c r="EHM88" s="45"/>
      <c r="EHN88" s="45"/>
      <c r="EHO88" s="45"/>
      <c r="EHP88" s="45"/>
      <c r="EHQ88" s="45"/>
      <c r="EHR88" s="45"/>
      <c r="EHS88" s="45"/>
      <c r="EHT88" s="45"/>
      <c r="EHU88" s="45"/>
      <c r="EHV88" s="45"/>
      <c r="EHW88" s="45"/>
      <c r="EHX88" s="45"/>
      <c r="EHY88" s="45"/>
      <c r="EHZ88" s="45"/>
      <c r="EIA88" s="45"/>
      <c r="EIB88" s="45"/>
      <c r="EIC88" s="45"/>
      <c r="EID88" s="45"/>
      <c r="EIE88" s="45"/>
      <c r="EIF88" s="45"/>
      <c r="EIG88" s="45"/>
      <c r="EIH88" s="45"/>
      <c r="EII88" s="45"/>
      <c r="EIJ88" s="45"/>
      <c r="EIK88" s="45"/>
      <c r="EIL88" s="45"/>
      <c r="EIM88" s="45"/>
      <c r="EIN88" s="45"/>
      <c r="EIO88" s="45"/>
      <c r="EIP88" s="45"/>
      <c r="EIQ88" s="45"/>
      <c r="EIR88" s="45"/>
      <c r="EIS88" s="45"/>
      <c r="EIT88" s="45"/>
      <c r="EIU88" s="45"/>
      <c r="EIV88" s="45"/>
      <c r="EIW88" s="45"/>
      <c r="EIX88" s="45"/>
      <c r="EIY88" s="45"/>
      <c r="EIZ88" s="45"/>
      <c r="EJA88" s="45"/>
      <c r="EJB88" s="45"/>
      <c r="EJC88" s="45"/>
      <c r="EJD88" s="45"/>
      <c r="EJE88" s="45"/>
      <c r="EJF88" s="45"/>
      <c r="EJG88" s="45"/>
      <c r="EJH88" s="45"/>
      <c r="EJI88" s="45"/>
      <c r="EJJ88" s="45"/>
      <c r="EJK88" s="45"/>
      <c r="EJL88" s="45"/>
      <c r="EJM88" s="45"/>
      <c r="EJN88" s="45"/>
      <c r="EJO88" s="45"/>
      <c r="EJP88" s="45"/>
      <c r="EJQ88" s="45"/>
      <c r="EJR88" s="45"/>
      <c r="EJS88" s="45"/>
      <c r="EJT88" s="45"/>
      <c r="EJU88" s="45"/>
      <c r="EJV88" s="45"/>
      <c r="EJW88" s="45"/>
      <c r="EJX88" s="45"/>
      <c r="EJY88" s="45"/>
      <c r="EJZ88" s="45"/>
      <c r="EKA88" s="45"/>
      <c r="EKB88" s="45"/>
      <c r="EKC88" s="45"/>
      <c r="EKD88" s="45"/>
      <c r="EKE88" s="45"/>
      <c r="EKF88" s="45"/>
      <c r="EKG88" s="45"/>
      <c r="EKH88" s="45"/>
      <c r="EKI88" s="45"/>
      <c r="EKJ88" s="45"/>
      <c r="EKK88" s="45"/>
      <c r="EKL88" s="45"/>
      <c r="EKM88" s="45"/>
      <c r="EKN88" s="45"/>
      <c r="EKO88" s="45"/>
      <c r="EKP88" s="45"/>
      <c r="EKQ88" s="45"/>
      <c r="EKR88" s="45"/>
      <c r="EKS88" s="45"/>
      <c r="EKT88" s="45"/>
      <c r="EKU88" s="45"/>
      <c r="EKV88" s="45"/>
      <c r="EKW88" s="45"/>
      <c r="EKX88" s="45"/>
      <c r="EKY88" s="45"/>
      <c r="EKZ88" s="45"/>
      <c r="ELA88" s="45"/>
      <c r="ELB88" s="45"/>
      <c r="ELC88" s="45"/>
      <c r="ELD88" s="45"/>
      <c r="ELE88" s="45"/>
      <c r="ELF88" s="45"/>
      <c r="ELG88" s="45"/>
      <c r="ELH88" s="45"/>
      <c r="ELI88" s="45"/>
      <c r="ELJ88" s="45"/>
      <c r="ELK88" s="45"/>
      <c r="ELL88" s="45"/>
      <c r="ELM88" s="45"/>
      <c r="ELN88" s="45"/>
      <c r="ELO88" s="45"/>
      <c r="ELP88" s="45"/>
      <c r="ELQ88" s="45"/>
      <c r="ELR88" s="45"/>
      <c r="ELS88" s="45"/>
      <c r="ELT88" s="45"/>
      <c r="ELU88" s="45"/>
      <c r="ELV88" s="45"/>
      <c r="ELW88" s="45"/>
      <c r="ELX88" s="45"/>
      <c r="ELY88" s="45"/>
      <c r="ELZ88" s="45"/>
      <c r="EMA88" s="45"/>
      <c r="EMB88" s="45"/>
      <c r="EMC88" s="45"/>
      <c r="EMD88" s="45"/>
      <c r="EME88" s="45"/>
      <c r="EMF88" s="45"/>
      <c r="EMG88" s="45"/>
      <c r="EMH88" s="45"/>
      <c r="EMI88" s="45"/>
      <c r="EMJ88" s="45"/>
      <c r="EMK88" s="45"/>
      <c r="EML88" s="45"/>
      <c r="EMM88" s="45"/>
      <c r="EMN88" s="45"/>
      <c r="EMO88" s="45"/>
      <c r="EMP88" s="45"/>
      <c r="EMQ88" s="45"/>
      <c r="EMR88" s="45"/>
      <c r="EMS88" s="45"/>
      <c r="EMT88" s="45"/>
      <c r="EMU88" s="45"/>
      <c r="EMV88" s="45"/>
      <c r="EMW88" s="45"/>
      <c r="EMX88" s="45"/>
      <c r="EMY88" s="45"/>
      <c r="EMZ88" s="45"/>
      <c r="ENA88" s="45"/>
      <c r="ENB88" s="45"/>
      <c r="ENC88" s="45"/>
      <c r="END88" s="45"/>
      <c r="ENE88" s="45"/>
      <c r="ENF88" s="45"/>
      <c r="ENG88" s="45"/>
      <c r="ENH88" s="45"/>
      <c r="ENI88" s="45"/>
      <c r="ENJ88" s="45"/>
      <c r="ENK88" s="45"/>
      <c r="ENL88" s="45"/>
      <c r="ENM88" s="45"/>
      <c r="ENN88" s="45"/>
      <c r="ENO88" s="45"/>
      <c r="ENP88" s="45"/>
      <c r="ENQ88" s="45"/>
      <c r="ENR88" s="45"/>
      <c r="ENS88" s="45"/>
      <c r="ENT88" s="45"/>
      <c r="ENU88" s="45"/>
      <c r="ENV88" s="45"/>
      <c r="ENW88" s="45"/>
      <c r="ENX88" s="45"/>
      <c r="ENY88" s="45"/>
      <c r="ENZ88" s="45"/>
      <c r="EOA88" s="45"/>
      <c r="EOB88" s="45"/>
      <c r="EOC88" s="45"/>
      <c r="EOD88" s="45"/>
      <c r="EOE88" s="45"/>
      <c r="EOF88" s="45"/>
      <c r="EOG88" s="45"/>
      <c r="EOH88" s="45"/>
      <c r="EOI88" s="45"/>
      <c r="EOJ88" s="45"/>
      <c r="EOK88" s="45"/>
      <c r="EOL88" s="45"/>
      <c r="EOM88" s="45"/>
      <c r="EON88" s="45"/>
      <c r="EOO88" s="45"/>
      <c r="EOP88" s="45"/>
      <c r="EOQ88" s="45"/>
      <c r="EOR88" s="45"/>
      <c r="EOS88" s="45"/>
      <c r="EOT88" s="45"/>
      <c r="EOU88" s="45"/>
      <c r="EOV88" s="45"/>
      <c r="EOW88" s="45"/>
      <c r="EOX88" s="45"/>
      <c r="EOY88" s="45"/>
      <c r="EOZ88" s="45"/>
      <c r="EPA88" s="45"/>
      <c r="EPB88" s="45"/>
      <c r="EPC88" s="45"/>
      <c r="EPD88" s="45"/>
      <c r="EPE88" s="45"/>
      <c r="EPF88" s="45"/>
      <c r="EPG88" s="45"/>
      <c r="EPH88" s="45"/>
      <c r="EPI88" s="45"/>
      <c r="EPJ88" s="45"/>
      <c r="EPK88" s="45"/>
      <c r="EPL88" s="45"/>
      <c r="EPM88" s="45"/>
      <c r="EPN88" s="45"/>
      <c r="EPO88" s="45"/>
      <c r="EPP88" s="45"/>
      <c r="EPQ88" s="45"/>
      <c r="EPR88" s="45"/>
      <c r="EPS88" s="45"/>
      <c r="EPT88" s="45"/>
      <c r="EPU88" s="45"/>
      <c r="EPV88" s="45"/>
      <c r="EPW88" s="45"/>
      <c r="EPX88" s="45"/>
      <c r="EPY88" s="45"/>
      <c r="EPZ88" s="45"/>
      <c r="EQA88" s="45"/>
      <c r="EQB88" s="45"/>
      <c r="EQC88" s="45"/>
      <c r="EQD88" s="45"/>
      <c r="EQE88" s="45"/>
      <c r="EQF88" s="45"/>
      <c r="EQG88" s="45"/>
      <c r="EQH88" s="45"/>
      <c r="EQI88" s="45"/>
      <c r="EQJ88" s="45"/>
      <c r="EQK88" s="45"/>
      <c r="EQL88" s="45"/>
      <c r="EQM88" s="45"/>
      <c r="EQN88" s="45"/>
      <c r="EQO88" s="45"/>
      <c r="EQP88" s="45"/>
      <c r="EQQ88" s="45"/>
      <c r="EQR88" s="45"/>
      <c r="EQS88" s="45"/>
      <c r="EQT88" s="45"/>
      <c r="EQU88" s="45"/>
      <c r="EQV88" s="45"/>
      <c r="EQW88" s="45"/>
      <c r="EQX88" s="45"/>
      <c r="EQY88" s="45"/>
      <c r="EQZ88" s="45"/>
      <c r="ERA88" s="45"/>
      <c r="ERB88" s="45"/>
      <c r="ERC88" s="45"/>
      <c r="ERD88" s="45"/>
      <c r="ERE88" s="45"/>
      <c r="ERF88" s="45"/>
      <c r="ERG88" s="45"/>
      <c r="ERH88" s="45"/>
      <c r="ERI88" s="45"/>
      <c r="ERJ88" s="45"/>
      <c r="ERK88" s="45"/>
      <c r="ERL88" s="45"/>
      <c r="ERM88" s="45"/>
      <c r="ERN88" s="45"/>
      <c r="ERO88" s="45"/>
      <c r="ERP88" s="45"/>
      <c r="ERQ88" s="45"/>
      <c r="ERR88" s="45"/>
      <c r="ERS88" s="45"/>
      <c r="ERT88" s="45"/>
      <c r="ERU88" s="45"/>
      <c r="ERV88" s="45"/>
      <c r="ERW88" s="45"/>
      <c r="ERX88" s="45"/>
      <c r="ERY88" s="45"/>
      <c r="ERZ88" s="45"/>
      <c r="ESA88" s="45"/>
      <c r="ESB88" s="45"/>
      <c r="ESC88" s="45"/>
      <c r="ESD88" s="45"/>
      <c r="ESE88" s="45"/>
      <c r="ESF88" s="45"/>
      <c r="ESG88" s="45"/>
      <c r="ESH88" s="45"/>
      <c r="ESI88" s="45"/>
      <c r="ESJ88" s="45"/>
      <c r="ESK88" s="45"/>
      <c r="ESL88" s="45"/>
      <c r="ESM88" s="45"/>
      <c r="ESN88" s="45"/>
      <c r="ESO88" s="45"/>
      <c r="ESP88" s="45"/>
      <c r="ESQ88" s="45"/>
      <c r="ESR88" s="45"/>
      <c r="ESS88" s="45"/>
      <c r="EST88" s="45"/>
      <c r="ESU88" s="45"/>
      <c r="ESV88" s="45"/>
      <c r="ESW88" s="45"/>
      <c r="ESX88" s="45"/>
      <c r="ESY88" s="45"/>
      <c r="ESZ88" s="45"/>
      <c r="ETA88" s="45"/>
      <c r="ETB88" s="45"/>
      <c r="ETC88" s="45"/>
      <c r="ETD88" s="45"/>
      <c r="ETE88" s="45"/>
      <c r="ETF88" s="45"/>
      <c r="ETG88" s="45"/>
      <c r="ETH88" s="45"/>
      <c r="ETI88" s="45"/>
      <c r="ETJ88" s="45"/>
      <c r="ETK88" s="45"/>
      <c r="ETL88" s="45"/>
      <c r="ETM88" s="45"/>
      <c r="ETN88" s="45"/>
      <c r="ETO88" s="45"/>
      <c r="ETP88" s="45"/>
      <c r="ETQ88" s="45"/>
      <c r="ETR88" s="45"/>
      <c r="ETS88" s="45"/>
      <c r="ETT88" s="45"/>
      <c r="ETU88" s="45"/>
      <c r="ETV88" s="45"/>
      <c r="ETW88" s="45"/>
      <c r="ETX88" s="45"/>
      <c r="ETY88" s="45"/>
      <c r="ETZ88" s="45"/>
      <c r="EUA88" s="45"/>
      <c r="EUB88" s="45"/>
      <c r="EUC88" s="45"/>
      <c r="EUD88" s="45"/>
      <c r="EUE88" s="45"/>
      <c r="EUF88" s="45"/>
      <c r="EUG88" s="45"/>
      <c r="EUH88" s="45"/>
      <c r="EUI88" s="45"/>
      <c r="EUJ88" s="45"/>
      <c r="EUK88" s="45"/>
      <c r="EUL88" s="45"/>
      <c r="EUM88" s="45"/>
      <c r="EUN88" s="45"/>
      <c r="EUO88" s="45"/>
      <c r="EUP88" s="45"/>
      <c r="EUQ88" s="45"/>
      <c r="EUR88" s="45"/>
      <c r="EUS88" s="45"/>
      <c r="EUT88" s="45"/>
      <c r="EUU88" s="45"/>
      <c r="EUV88" s="45"/>
      <c r="EUW88" s="45"/>
      <c r="EUX88" s="45"/>
      <c r="EUY88" s="45"/>
      <c r="EUZ88" s="45"/>
      <c r="EVA88" s="45"/>
      <c r="EVB88" s="45"/>
      <c r="EVC88" s="45"/>
      <c r="EVD88" s="45"/>
      <c r="EVE88" s="45"/>
      <c r="EVF88" s="45"/>
      <c r="EVG88" s="45"/>
      <c r="EVH88" s="45"/>
      <c r="EVI88" s="45"/>
      <c r="EVJ88" s="45"/>
      <c r="EVK88" s="45"/>
      <c r="EVL88" s="45"/>
      <c r="EVM88" s="45"/>
      <c r="EVN88" s="45"/>
      <c r="EVO88" s="45"/>
      <c r="EVP88" s="45"/>
      <c r="EVQ88" s="45"/>
      <c r="EVR88" s="45"/>
      <c r="EVS88" s="45"/>
      <c r="EVT88" s="45"/>
      <c r="EVU88" s="45"/>
      <c r="EVV88" s="45"/>
      <c r="EVW88" s="45"/>
      <c r="EVX88" s="45"/>
      <c r="EVY88" s="45"/>
      <c r="EVZ88" s="45"/>
      <c r="EWA88" s="45"/>
      <c r="EWB88" s="45"/>
      <c r="EWC88" s="45"/>
      <c r="EWD88" s="45"/>
      <c r="EWE88" s="45"/>
      <c r="EWF88" s="45"/>
      <c r="EWG88" s="45"/>
      <c r="EWH88" s="45"/>
      <c r="EWI88" s="45"/>
      <c r="EWJ88" s="45"/>
      <c r="EWK88" s="45"/>
      <c r="EWL88" s="45"/>
      <c r="EWM88" s="45"/>
      <c r="EWN88" s="45"/>
      <c r="EWO88" s="45"/>
      <c r="EWP88" s="45"/>
      <c r="EWQ88" s="45"/>
      <c r="EWR88" s="45"/>
      <c r="EWS88" s="45"/>
      <c r="EWT88" s="45"/>
      <c r="EWU88" s="45"/>
      <c r="EWV88" s="45"/>
      <c r="EWW88" s="45"/>
      <c r="EWX88" s="45"/>
      <c r="EWY88" s="45"/>
      <c r="EWZ88" s="45"/>
      <c r="EXA88" s="45"/>
      <c r="EXB88" s="45"/>
      <c r="EXC88" s="45"/>
      <c r="EXD88" s="45"/>
      <c r="EXE88" s="45"/>
      <c r="EXF88" s="45"/>
      <c r="EXG88" s="45"/>
      <c r="EXH88" s="45"/>
      <c r="EXI88" s="45"/>
      <c r="EXJ88" s="45"/>
      <c r="EXK88" s="45"/>
      <c r="EXL88" s="45"/>
      <c r="EXM88" s="45"/>
      <c r="EXN88" s="45"/>
      <c r="EXO88" s="45"/>
      <c r="EXP88" s="45"/>
      <c r="EXQ88" s="45"/>
      <c r="EXR88" s="45"/>
      <c r="EXS88" s="45"/>
      <c r="EXT88" s="45"/>
      <c r="EXU88" s="45"/>
      <c r="EXV88" s="45"/>
      <c r="EXW88" s="45"/>
      <c r="EXX88" s="45"/>
      <c r="EXY88" s="45"/>
      <c r="EXZ88" s="45"/>
      <c r="EYA88" s="45"/>
      <c r="EYB88" s="45"/>
      <c r="EYC88" s="45"/>
      <c r="EYD88" s="45"/>
      <c r="EYE88" s="45"/>
      <c r="EYF88" s="45"/>
      <c r="EYG88" s="45"/>
      <c r="EYH88" s="45"/>
      <c r="EYI88" s="45"/>
      <c r="EYJ88" s="45"/>
      <c r="EYK88" s="45"/>
      <c r="EYL88" s="45"/>
      <c r="EYM88" s="45"/>
      <c r="EYN88" s="45"/>
      <c r="EYO88" s="45"/>
      <c r="EYP88" s="45"/>
      <c r="EYQ88" s="45"/>
      <c r="EYR88" s="45"/>
      <c r="EYS88" s="45"/>
      <c r="EYT88" s="45"/>
      <c r="EYU88" s="45"/>
      <c r="EYV88" s="45"/>
      <c r="EYW88" s="45"/>
      <c r="EYX88" s="45"/>
      <c r="EYY88" s="45"/>
      <c r="EYZ88" s="45"/>
      <c r="EZA88" s="45"/>
      <c r="EZB88" s="45"/>
      <c r="EZC88" s="45"/>
      <c r="EZD88" s="45"/>
      <c r="EZE88" s="45"/>
      <c r="EZF88" s="45"/>
      <c r="EZG88" s="45"/>
      <c r="EZH88" s="45"/>
      <c r="EZI88" s="45"/>
      <c r="EZJ88" s="45"/>
      <c r="EZK88" s="45"/>
      <c r="EZL88" s="45"/>
      <c r="EZM88" s="45"/>
      <c r="EZN88" s="45"/>
      <c r="EZO88" s="45"/>
      <c r="EZP88" s="45"/>
      <c r="EZQ88" s="45"/>
      <c r="EZR88" s="45"/>
      <c r="EZS88" s="45"/>
      <c r="EZT88" s="45"/>
      <c r="EZU88" s="45"/>
      <c r="EZV88" s="45"/>
      <c r="EZW88" s="45"/>
      <c r="EZX88" s="45"/>
      <c r="EZY88" s="45"/>
      <c r="EZZ88" s="45"/>
      <c r="FAA88" s="45"/>
      <c r="FAB88" s="45"/>
      <c r="FAC88" s="45"/>
      <c r="FAD88" s="45"/>
      <c r="FAE88" s="45"/>
      <c r="FAF88" s="45"/>
      <c r="FAG88" s="45"/>
      <c r="FAH88" s="45"/>
      <c r="FAI88" s="45"/>
      <c r="FAJ88" s="45"/>
      <c r="FAK88" s="45"/>
      <c r="FAL88" s="45"/>
      <c r="FAM88" s="45"/>
      <c r="FAN88" s="45"/>
      <c r="FAO88" s="45"/>
      <c r="FAP88" s="45"/>
      <c r="FAQ88" s="45"/>
      <c r="FAR88" s="45"/>
      <c r="FAS88" s="45"/>
      <c r="FAT88" s="45"/>
      <c r="FAU88" s="45"/>
      <c r="FAV88" s="45"/>
      <c r="FAW88" s="45"/>
      <c r="FAX88" s="45"/>
      <c r="FAY88" s="45"/>
      <c r="FAZ88" s="45"/>
      <c r="FBA88" s="45"/>
      <c r="FBB88" s="45"/>
      <c r="FBC88" s="45"/>
      <c r="FBD88" s="45"/>
      <c r="FBE88" s="45"/>
      <c r="FBF88" s="45"/>
      <c r="FBG88" s="45"/>
      <c r="FBH88" s="45"/>
      <c r="FBI88" s="45"/>
      <c r="FBJ88" s="45"/>
      <c r="FBK88" s="45"/>
      <c r="FBL88" s="45"/>
      <c r="FBM88" s="45"/>
      <c r="FBN88" s="45"/>
      <c r="FBO88" s="45"/>
      <c r="FBP88" s="45"/>
      <c r="FBQ88" s="45"/>
      <c r="FBR88" s="45"/>
      <c r="FBS88" s="45"/>
      <c r="FBT88" s="45"/>
      <c r="FBU88" s="45"/>
      <c r="FBV88" s="45"/>
      <c r="FBW88" s="45"/>
      <c r="FBX88" s="45"/>
      <c r="FBY88" s="45"/>
      <c r="FBZ88" s="45"/>
      <c r="FCA88" s="45"/>
      <c r="FCB88" s="45"/>
      <c r="FCC88" s="45"/>
      <c r="FCD88" s="45"/>
      <c r="FCE88" s="45"/>
      <c r="FCF88" s="45"/>
      <c r="FCG88" s="45"/>
      <c r="FCH88" s="45"/>
      <c r="FCI88" s="45"/>
      <c r="FCJ88" s="45"/>
      <c r="FCK88" s="45"/>
      <c r="FCL88" s="45"/>
      <c r="FCM88" s="45"/>
      <c r="FCN88" s="45"/>
      <c r="FCO88" s="45"/>
      <c r="FCP88" s="45"/>
      <c r="FCQ88" s="45"/>
      <c r="FCR88" s="45"/>
      <c r="FCS88" s="45"/>
      <c r="FCT88" s="45"/>
      <c r="FCU88" s="45"/>
      <c r="FCV88" s="45"/>
      <c r="FCW88" s="45"/>
      <c r="FCX88" s="45"/>
      <c r="FCY88" s="45"/>
      <c r="FCZ88" s="45"/>
      <c r="FDA88" s="45"/>
      <c r="FDB88" s="45"/>
      <c r="FDC88" s="45"/>
      <c r="FDD88" s="45"/>
      <c r="FDE88" s="45"/>
      <c r="FDF88" s="45"/>
      <c r="FDG88" s="45"/>
      <c r="FDH88" s="45"/>
      <c r="FDI88" s="45"/>
      <c r="FDJ88" s="45"/>
      <c r="FDK88" s="45"/>
      <c r="FDL88" s="45"/>
      <c r="FDM88" s="45"/>
      <c r="FDN88" s="45"/>
      <c r="FDO88" s="45"/>
      <c r="FDP88" s="45"/>
      <c r="FDQ88" s="45"/>
      <c r="FDR88" s="45"/>
      <c r="FDS88" s="45"/>
      <c r="FDT88" s="45"/>
      <c r="FDU88" s="45"/>
      <c r="FDV88" s="45"/>
      <c r="FDW88" s="45"/>
      <c r="FDX88" s="45"/>
      <c r="FDY88" s="45"/>
      <c r="FDZ88" s="45"/>
      <c r="FEA88" s="45"/>
      <c r="FEB88" s="45"/>
      <c r="FEC88" s="45"/>
      <c r="FED88" s="45"/>
      <c r="FEE88" s="45"/>
      <c r="FEF88" s="45"/>
      <c r="FEG88" s="45"/>
      <c r="FEH88" s="45"/>
      <c r="FEI88" s="45"/>
      <c r="FEJ88" s="45"/>
      <c r="FEK88" s="45"/>
      <c r="FEL88" s="45"/>
      <c r="FEM88" s="45"/>
      <c r="FEN88" s="45"/>
      <c r="FEO88" s="45"/>
      <c r="FEP88" s="45"/>
      <c r="FEQ88" s="45"/>
      <c r="FER88" s="45"/>
      <c r="FES88" s="45"/>
      <c r="FET88" s="45"/>
      <c r="FEU88" s="45"/>
      <c r="FEV88" s="45"/>
      <c r="FEW88" s="45"/>
      <c r="FEX88" s="45"/>
      <c r="FEY88" s="45"/>
      <c r="FEZ88" s="45"/>
      <c r="FFA88" s="45"/>
      <c r="FFB88" s="45"/>
      <c r="FFC88" s="45"/>
      <c r="FFD88" s="45"/>
      <c r="FFE88" s="45"/>
      <c r="FFF88" s="45"/>
      <c r="FFG88" s="45"/>
      <c r="FFH88" s="45"/>
      <c r="FFI88" s="45"/>
      <c r="FFJ88" s="45"/>
      <c r="FFK88" s="45"/>
      <c r="FFL88" s="45"/>
      <c r="FFM88" s="45"/>
      <c r="FFN88" s="45"/>
      <c r="FFO88" s="45"/>
      <c r="FFP88" s="45"/>
      <c r="FFQ88" s="45"/>
      <c r="FFR88" s="45"/>
      <c r="FFS88" s="45"/>
      <c r="FFT88" s="45"/>
      <c r="FFU88" s="45"/>
      <c r="FFV88" s="45"/>
      <c r="FFW88" s="45"/>
      <c r="FFX88" s="45"/>
      <c r="FFY88" s="45"/>
      <c r="FFZ88" s="45"/>
      <c r="FGA88" s="45"/>
      <c r="FGB88" s="45"/>
      <c r="FGC88" s="45"/>
      <c r="FGD88" s="45"/>
      <c r="FGE88" s="45"/>
      <c r="FGF88" s="45"/>
      <c r="FGG88" s="45"/>
      <c r="FGH88" s="45"/>
      <c r="FGI88" s="45"/>
      <c r="FGJ88" s="45"/>
      <c r="FGK88" s="45"/>
      <c r="FGL88" s="45"/>
      <c r="FGM88" s="45"/>
      <c r="FGN88" s="45"/>
      <c r="FGO88" s="45"/>
      <c r="FGP88" s="45"/>
      <c r="FGQ88" s="45"/>
      <c r="FGR88" s="45"/>
      <c r="FGS88" s="45"/>
      <c r="FGT88" s="45"/>
      <c r="FGU88" s="45"/>
      <c r="FGV88" s="45"/>
      <c r="FGW88" s="45"/>
      <c r="FGX88" s="45"/>
      <c r="FGY88" s="45"/>
      <c r="FGZ88" s="45"/>
      <c r="FHA88" s="45"/>
      <c r="FHB88" s="45"/>
      <c r="FHC88" s="45"/>
      <c r="FHD88" s="45"/>
      <c r="FHE88" s="45"/>
      <c r="FHF88" s="45"/>
      <c r="FHG88" s="45"/>
      <c r="FHH88" s="45"/>
      <c r="FHI88" s="45"/>
      <c r="FHJ88" s="45"/>
      <c r="FHK88" s="45"/>
      <c r="FHL88" s="45"/>
      <c r="FHM88" s="45"/>
      <c r="FHN88" s="45"/>
      <c r="FHO88" s="45"/>
      <c r="FHP88" s="45"/>
      <c r="FHQ88" s="45"/>
      <c r="FHR88" s="45"/>
      <c r="FHS88" s="45"/>
      <c r="FHT88" s="45"/>
      <c r="FHU88" s="45"/>
      <c r="FHV88" s="45"/>
      <c r="FHW88" s="45"/>
      <c r="FHX88" s="45"/>
      <c r="FHY88" s="45"/>
      <c r="FHZ88" s="45"/>
      <c r="FIA88" s="45"/>
      <c r="FIB88" s="45"/>
      <c r="FIC88" s="45"/>
      <c r="FID88" s="45"/>
      <c r="FIE88" s="45"/>
      <c r="FIF88" s="45"/>
      <c r="FIG88" s="45"/>
      <c r="FIH88" s="45"/>
      <c r="FII88" s="45"/>
      <c r="FIJ88" s="45"/>
      <c r="FIK88" s="45"/>
      <c r="FIL88" s="45"/>
      <c r="FIM88" s="45"/>
      <c r="FIN88" s="45"/>
      <c r="FIO88" s="45"/>
      <c r="FIP88" s="45"/>
      <c r="FIQ88" s="45"/>
      <c r="FIR88" s="45"/>
      <c r="FIS88" s="45"/>
      <c r="FIT88" s="45"/>
      <c r="FIU88" s="45"/>
      <c r="FIV88" s="45"/>
      <c r="FIW88" s="45"/>
      <c r="FIX88" s="45"/>
      <c r="FIY88" s="45"/>
      <c r="FIZ88" s="45"/>
      <c r="FJA88" s="45"/>
      <c r="FJB88" s="45"/>
      <c r="FJC88" s="45"/>
      <c r="FJD88" s="45"/>
      <c r="FJE88" s="45"/>
      <c r="FJF88" s="45"/>
      <c r="FJG88" s="45"/>
      <c r="FJH88" s="45"/>
      <c r="FJI88" s="45"/>
      <c r="FJJ88" s="45"/>
      <c r="FJK88" s="45"/>
      <c r="FJL88" s="45"/>
      <c r="FJM88" s="45"/>
      <c r="FJN88" s="45"/>
      <c r="FJO88" s="45"/>
      <c r="FJP88" s="45"/>
      <c r="FJQ88" s="45"/>
      <c r="FJR88" s="45"/>
      <c r="FJS88" s="45"/>
      <c r="FJT88" s="45"/>
      <c r="FJU88" s="45"/>
      <c r="FJV88" s="45"/>
      <c r="FJW88" s="45"/>
      <c r="FJX88" s="45"/>
      <c r="FJY88" s="45"/>
      <c r="FJZ88" s="45"/>
      <c r="FKA88" s="45"/>
      <c r="FKB88" s="45"/>
      <c r="FKC88" s="45"/>
      <c r="FKD88" s="45"/>
      <c r="FKE88" s="45"/>
      <c r="FKF88" s="45"/>
      <c r="FKG88" s="45"/>
      <c r="FKH88" s="45"/>
      <c r="FKI88" s="45"/>
      <c r="FKJ88" s="45"/>
      <c r="FKK88" s="45"/>
      <c r="FKL88" s="45"/>
      <c r="FKM88" s="45"/>
      <c r="FKN88" s="45"/>
      <c r="FKO88" s="45"/>
      <c r="FKP88" s="45"/>
      <c r="FKQ88" s="45"/>
      <c r="FKR88" s="45"/>
      <c r="FKS88" s="45"/>
      <c r="FKT88" s="45"/>
      <c r="FKU88" s="45"/>
      <c r="FKV88" s="45"/>
      <c r="FKW88" s="45"/>
      <c r="FKX88" s="45"/>
      <c r="FKY88" s="45"/>
      <c r="FKZ88" s="45"/>
      <c r="FLA88" s="45"/>
      <c r="FLB88" s="45"/>
      <c r="FLC88" s="45"/>
      <c r="FLD88" s="45"/>
      <c r="FLE88" s="45"/>
      <c r="FLF88" s="45"/>
      <c r="FLG88" s="45"/>
      <c r="FLH88" s="45"/>
      <c r="FLI88" s="45"/>
      <c r="FLJ88" s="45"/>
      <c r="FLK88" s="45"/>
      <c r="FLL88" s="45"/>
      <c r="FLM88" s="45"/>
      <c r="FLN88" s="45"/>
      <c r="FLO88" s="45"/>
      <c r="FLP88" s="45"/>
      <c r="FLQ88" s="45"/>
      <c r="FLR88" s="45"/>
      <c r="FLS88" s="45"/>
      <c r="FLT88" s="45"/>
      <c r="FLU88" s="45"/>
      <c r="FLV88" s="45"/>
      <c r="FLW88" s="45"/>
      <c r="FLX88" s="45"/>
      <c r="FLY88" s="45"/>
      <c r="FLZ88" s="45"/>
      <c r="FMA88" s="45"/>
      <c r="FMB88" s="45"/>
      <c r="FMC88" s="45"/>
      <c r="FMD88" s="45"/>
      <c r="FME88" s="45"/>
      <c r="FMF88" s="45"/>
      <c r="FMG88" s="45"/>
      <c r="FMH88" s="45"/>
      <c r="FMI88" s="45"/>
      <c r="FMJ88" s="45"/>
      <c r="FMK88" s="45"/>
      <c r="FML88" s="45"/>
      <c r="FMM88" s="45"/>
      <c r="FMN88" s="45"/>
      <c r="FMO88" s="45"/>
      <c r="FMP88" s="45"/>
      <c r="FMQ88" s="45"/>
      <c r="FMR88" s="45"/>
      <c r="FMS88" s="45"/>
      <c r="FMT88" s="45"/>
      <c r="FMU88" s="45"/>
      <c r="FMV88" s="45"/>
      <c r="FMW88" s="45"/>
      <c r="FMX88" s="45"/>
      <c r="FMY88" s="45"/>
      <c r="FMZ88" s="45"/>
      <c r="FNA88" s="45"/>
      <c r="FNB88" s="45"/>
      <c r="FNC88" s="45"/>
      <c r="FND88" s="45"/>
      <c r="FNE88" s="45"/>
      <c r="FNF88" s="45"/>
      <c r="FNG88" s="45"/>
      <c r="FNH88" s="45"/>
      <c r="FNI88" s="45"/>
      <c r="FNJ88" s="45"/>
      <c r="FNK88" s="45"/>
      <c r="FNL88" s="45"/>
      <c r="FNM88" s="45"/>
      <c r="FNN88" s="45"/>
      <c r="FNO88" s="45"/>
      <c r="FNP88" s="45"/>
    </row>
    <row r="89" spans="1:4436" s="88" customFormat="1" outlineLevel="1">
      <c r="A89" s="26"/>
      <c r="B89" s="40">
        <v>7</v>
      </c>
      <c r="C89" s="41" t="s">
        <v>7</v>
      </c>
      <c r="D89" s="49"/>
      <c r="E89" s="94">
        <v>0</v>
      </c>
      <c r="F89" s="94">
        <v>1854165</v>
      </c>
      <c r="G89" s="23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36"/>
      <c r="T89" s="26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  <c r="IW89" s="45"/>
      <c r="IX89" s="45"/>
      <c r="IY89" s="45"/>
      <c r="IZ89" s="45"/>
      <c r="JA89" s="45"/>
      <c r="JB89" s="45"/>
      <c r="JC89" s="45"/>
      <c r="JD89" s="45"/>
      <c r="JE89" s="45"/>
      <c r="JF89" s="45"/>
      <c r="JG89" s="45"/>
      <c r="JH89" s="45"/>
      <c r="JI89" s="45"/>
      <c r="JJ89" s="45"/>
      <c r="JK89" s="45"/>
      <c r="JL89" s="45"/>
      <c r="JM89" s="45"/>
      <c r="JN89" s="45"/>
      <c r="JO89" s="45"/>
      <c r="JP89" s="45"/>
      <c r="JQ89" s="45"/>
      <c r="JR89" s="45"/>
      <c r="JS89" s="45"/>
      <c r="JT89" s="45"/>
      <c r="JU89" s="45"/>
      <c r="JV89" s="45"/>
      <c r="JW89" s="45"/>
      <c r="JX89" s="45"/>
      <c r="JY89" s="45"/>
      <c r="JZ89" s="45"/>
      <c r="KA89" s="45"/>
      <c r="KB89" s="45"/>
      <c r="KC89" s="45"/>
      <c r="KD89" s="45"/>
      <c r="KE89" s="45"/>
      <c r="KF89" s="45"/>
      <c r="KG89" s="45"/>
      <c r="KH89" s="45"/>
      <c r="KI89" s="45"/>
      <c r="KJ89" s="45"/>
      <c r="KK89" s="45"/>
      <c r="KL89" s="45"/>
      <c r="KM89" s="45"/>
      <c r="KN89" s="45"/>
      <c r="KO89" s="45"/>
      <c r="KP89" s="45"/>
      <c r="KQ89" s="45"/>
      <c r="KR89" s="45"/>
      <c r="KS89" s="45"/>
      <c r="KT89" s="45"/>
      <c r="KU89" s="45"/>
      <c r="KV89" s="45"/>
      <c r="KW89" s="45"/>
      <c r="KX89" s="45"/>
      <c r="KY89" s="45"/>
      <c r="KZ89" s="45"/>
      <c r="LA89" s="45"/>
      <c r="LB89" s="45"/>
      <c r="LC89" s="45"/>
      <c r="LD89" s="45"/>
      <c r="LE89" s="45"/>
      <c r="LF89" s="45"/>
      <c r="LG89" s="45"/>
      <c r="LH89" s="45"/>
      <c r="LI89" s="45"/>
      <c r="LJ89" s="45"/>
      <c r="LK89" s="45"/>
      <c r="LL89" s="45"/>
      <c r="LM89" s="45"/>
      <c r="LN89" s="45"/>
      <c r="LO89" s="45"/>
      <c r="LP89" s="45"/>
      <c r="LQ89" s="45"/>
      <c r="LR89" s="45"/>
      <c r="LS89" s="45"/>
      <c r="LT89" s="45"/>
      <c r="LU89" s="45"/>
      <c r="LV89" s="45"/>
      <c r="LW89" s="45"/>
      <c r="LX89" s="45"/>
      <c r="LY89" s="45"/>
      <c r="LZ89" s="45"/>
      <c r="MA89" s="45"/>
      <c r="MB89" s="45"/>
      <c r="MC89" s="45"/>
      <c r="MD89" s="45"/>
      <c r="ME89" s="45"/>
      <c r="MF89" s="45"/>
      <c r="MG89" s="45"/>
      <c r="MH89" s="45"/>
      <c r="MI89" s="45"/>
      <c r="MJ89" s="45"/>
      <c r="MK89" s="45"/>
      <c r="ML89" s="45"/>
      <c r="MM89" s="45"/>
      <c r="MN89" s="45"/>
      <c r="MO89" s="45"/>
      <c r="MP89" s="45"/>
      <c r="MQ89" s="45"/>
      <c r="MR89" s="45"/>
      <c r="MS89" s="45"/>
      <c r="MT89" s="45"/>
      <c r="MU89" s="45"/>
      <c r="MV89" s="45"/>
      <c r="MW89" s="45"/>
      <c r="MX89" s="45"/>
      <c r="MY89" s="45"/>
      <c r="MZ89" s="45"/>
      <c r="NA89" s="45"/>
      <c r="NB89" s="45"/>
      <c r="NC89" s="45"/>
      <c r="ND89" s="45"/>
      <c r="NE89" s="45"/>
      <c r="NF89" s="45"/>
      <c r="NG89" s="45"/>
      <c r="NH89" s="45"/>
      <c r="NI89" s="45"/>
      <c r="NJ89" s="45"/>
      <c r="NK89" s="45"/>
      <c r="NL89" s="45"/>
      <c r="NM89" s="45"/>
      <c r="NN89" s="45"/>
      <c r="NO89" s="45"/>
      <c r="NP89" s="45"/>
      <c r="NQ89" s="45"/>
      <c r="NR89" s="45"/>
      <c r="NS89" s="45"/>
      <c r="NT89" s="45"/>
      <c r="NU89" s="45"/>
      <c r="NV89" s="45"/>
      <c r="NW89" s="45"/>
      <c r="NX89" s="45"/>
      <c r="NY89" s="45"/>
      <c r="NZ89" s="45"/>
      <c r="OA89" s="45"/>
      <c r="OB89" s="45"/>
      <c r="OC89" s="45"/>
      <c r="OD89" s="45"/>
      <c r="OE89" s="45"/>
      <c r="OF89" s="45"/>
      <c r="OG89" s="45"/>
      <c r="OH89" s="45"/>
      <c r="OI89" s="45"/>
      <c r="OJ89" s="45"/>
      <c r="OK89" s="45"/>
      <c r="OL89" s="45"/>
      <c r="OM89" s="45"/>
      <c r="ON89" s="45"/>
      <c r="OO89" s="45"/>
      <c r="OP89" s="45"/>
      <c r="OQ89" s="45"/>
      <c r="OR89" s="45"/>
      <c r="OS89" s="45"/>
      <c r="OT89" s="45"/>
      <c r="OU89" s="45"/>
      <c r="OV89" s="45"/>
      <c r="OW89" s="45"/>
      <c r="OX89" s="45"/>
      <c r="OY89" s="45"/>
      <c r="OZ89" s="45"/>
      <c r="PA89" s="45"/>
      <c r="PB89" s="45"/>
      <c r="PC89" s="45"/>
      <c r="PD89" s="45"/>
      <c r="PE89" s="45"/>
      <c r="PF89" s="45"/>
      <c r="PG89" s="45"/>
      <c r="PH89" s="45"/>
      <c r="PI89" s="45"/>
      <c r="PJ89" s="45"/>
      <c r="PK89" s="45"/>
      <c r="PL89" s="45"/>
      <c r="PM89" s="45"/>
      <c r="PN89" s="45"/>
      <c r="PO89" s="45"/>
      <c r="PP89" s="45"/>
      <c r="PQ89" s="45"/>
      <c r="PR89" s="45"/>
      <c r="PS89" s="45"/>
      <c r="PT89" s="45"/>
      <c r="PU89" s="45"/>
      <c r="PV89" s="45"/>
      <c r="PW89" s="45"/>
      <c r="PX89" s="45"/>
      <c r="PY89" s="45"/>
      <c r="PZ89" s="45"/>
      <c r="QA89" s="45"/>
      <c r="QB89" s="45"/>
      <c r="QC89" s="45"/>
      <c r="QD89" s="45"/>
      <c r="QE89" s="45"/>
      <c r="QF89" s="45"/>
      <c r="QG89" s="45"/>
      <c r="QH89" s="45"/>
      <c r="QI89" s="45"/>
      <c r="QJ89" s="45"/>
      <c r="QK89" s="45"/>
      <c r="QL89" s="45"/>
      <c r="QM89" s="45"/>
      <c r="QN89" s="45"/>
      <c r="QO89" s="45"/>
      <c r="QP89" s="45"/>
      <c r="QQ89" s="45"/>
      <c r="QR89" s="45"/>
      <c r="QS89" s="45"/>
      <c r="QT89" s="45"/>
      <c r="QU89" s="45"/>
      <c r="QV89" s="45"/>
      <c r="QW89" s="45"/>
      <c r="QX89" s="45"/>
      <c r="QY89" s="45"/>
      <c r="QZ89" s="45"/>
      <c r="RA89" s="45"/>
      <c r="RB89" s="45"/>
      <c r="RC89" s="45"/>
      <c r="RD89" s="45"/>
      <c r="RE89" s="45"/>
      <c r="RF89" s="45"/>
      <c r="RG89" s="45"/>
      <c r="RH89" s="45"/>
      <c r="RI89" s="45"/>
      <c r="RJ89" s="45"/>
      <c r="RK89" s="45"/>
      <c r="RL89" s="45"/>
      <c r="RM89" s="45"/>
      <c r="RN89" s="45"/>
      <c r="RO89" s="45"/>
      <c r="RP89" s="45"/>
      <c r="RQ89" s="45"/>
      <c r="RR89" s="45"/>
      <c r="RS89" s="45"/>
      <c r="RT89" s="45"/>
      <c r="RU89" s="45"/>
      <c r="RV89" s="45"/>
      <c r="RW89" s="45"/>
      <c r="RX89" s="45"/>
      <c r="RY89" s="45"/>
      <c r="RZ89" s="45"/>
      <c r="SA89" s="45"/>
      <c r="SB89" s="45"/>
      <c r="SC89" s="45"/>
      <c r="SD89" s="45"/>
      <c r="SE89" s="45"/>
      <c r="SF89" s="45"/>
      <c r="SG89" s="45"/>
      <c r="SH89" s="45"/>
      <c r="SI89" s="45"/>
      <c r="SJ89" s="45"/>
      <c r="SK89" s="45"/>
      <c r="SL89" s="45"/>
      <c r="SM89" s="45"/>
      <c r="SN89" s="45"/>
      <c r="SO89" s="45"/>
      <c r="SP89" s="45"/>
      <c r="SQ89" s="45"/>
      <c r="SR89" s="45"/>
      <c r="SS89" s="45"/>
      <c r="ST89" s="45"/>
      <c r="SU89" s="45"/>
      <c r="SV89" s="45"/>
      <c r="SW89" s="45"/>
      <c r="SX89" s="45"/>
      <c r="SY89" s="45"/>
      <c r="SZ89" s="45"/>
      <c r="TA89" s="45"/>
      <c r="TB89" s="45"/>
      <c r="TC89" s="45"/>
      <c r="TD89" s="45"/>
      <c r="TE89" s="45"/>
      <c r="TF89" s="45"/>
      <c r="TG89" s="45"/>
      <c r="TH89" s="45"/>
      <c r="TI89" s="45"/>
      <c r="TJ89" s="45"/>
      <c r="TK89" s="45"/>
      <c r="TL89" s="45"/>
      <c r="TM89" s="45"/>
      <c r="TN89" s="45"/>
      <c r="TO89" s="45"/>
      <c r="TP89" s="45"/>
      <c r="TQ89" s="45"/>
      <c r="TR89" s="45"/>
      <c r="TS89" s="45"/>
      <c r="TT89" s="45"/>
      <c r="TU89" s="45"/>
      <c r="TV89" s="45"/>
      <c r="TW89" s="45"/>
      <c r="TX89" s="45"/>
      <c r="TY89" s="45"/>
      <c r="TZ89" s="45"/>
      <c r="UA89" s="45"/>
      <c r="UB89" s="45"/>
      <c r="UC89" s="45"/>
      <c r="UD89" s="45"/>
      <c r="UE89" s="45"/>
      <c r="UF89" s="45"/>
      <c r="UG89" s="45"/>
      <c r="UH89" s="45"/>
      <c r="UI89" s="45"/>
      <c r="UJ89" s="45"/>
      <c r="UK89" s="45"/>
      <c r="UL89" s="45"/>
      <c r="UM89" s="45"/>
      <c r="UN89" s="45"/>
      <c r="UO89" s="45"/>
      <c r="UP89" s="45"/>
      <c r="UQ89" s="45"/>
      <c r="UR89" s="45"/>
      <c r="US89" s="45"/>
      <c r="UT89" s="45"/>
      <c r="UU89" s="45"/>
      <c r="UV89" s="45"/>
      <c r="UW89" s="45"/>
      <c r="UX89" s="45"/>
      <c r="UY89" s="45"/>
      <c r="UZ89" s="45"/>
      <c r="VA89" s="45"/>
      <c r="VB89" s="45"/>
      <c r="VC89" s="45"/>
      <c r="VD89" s="45"/>
      <c r="VE89" s="45"/>
      <c r="VF89" s="45"/>
      <c r="VG89" s="45"/>
      <c r="VH89" s="45"/>
      <c r="VI89" s="45"/>
      <c r="VJ89" s="45"/>
      <c r="VK89" s="45"/>
      <c r="VL89" s="45"/>
      <c r="VM89" s="45"/>
      <c r="VN89" s="45"/>
      <c r="VO89" s="45"/>
      <c r="VP89" s="45"/>
      <c r="VQ89" s="45"/>
      <c r="VR89" s="45"/>
      <c r="VS89" s="45"/>
      <c r="VT89" s="45"/>
      <c r="VU89" s="45"/>
      <c r="VV89" s="45"/>
      <c r="VW89" s="45"/>
      <c r="VX89" s="45"/>
      <c r="VY89" s="45"/>
      <c r="VZ89" s="45"/>
      <c r="WA89" s="45"/>
      <c r="WB89" s="45"/>
      <c r="WC89" s="45"/>
      <c r="WD89" s="45"/>
      <c r="WE89" s="45"/>
      <c r="WF89" s="45"/>
      <c r="WG89" s="45"/>
      <c r="WH89" s="45"/>
      <c r="WI89" s="45"/>
      <c r="WJ89" s="45"/>
      <c r="WK89" s="45"/>
      <c r="WL89" s="45"/>
      <c r="WM89" s="45"/>
      <c r="WN89" s="45"/>
      <c r="WO89" s="45"/>
      <c r="WP89" s="45"/>
      <c r="WQ89" s="45"/>
      <c r="WR89" s="45"/>
      <c r="WS89" s="45"/>
      <c r="WT89" s="45"/>
      <c r="WU89" s="45"/>
      <c r="WV89" s="45"/>
      <c r="WW89" s="45"/>
      <c r="WX89" s="45"/>
      <c r="WY89" s="45"/>
      <c r="WZ89" s="45"/>
      <c r="XA89" s="45"/>
      <c r="XB89" s="45"/>
      <c r="XC89" s="45"/>
      <c r="XD89" s="45"/>
      <c r="XE89" s="45"/>
      <c r="XF89" s="45"/>
      <c r="XG89" s="45"/>
      <c r="XH89" s="45"/>
      <c r="XI89" s="45"/>
      <c r="XJ89" s="45"/>
      <c r="XK89" s="45"/>
      <c r="XL89" s="45"/>
      <c r="XM89" s="45"/>
      <c r="XN89" s="45"/>
      <c r="XO89" s="45"/>
      <c r="XP89" s="45"/>
      <c r="XQ89" s="45"/>
      <c r="XR89" s="45"/>
      <c r="XS89" s="45"/>
      <c r="XT89" s="45"/>
      <c r="XU89" s="45"/>
      <c r="XV89" s="45"/>
      <c r="XW89" s="45"/>
      <c r="XX89" s="45"/>
      <c r="XY89" s="45"/>
      <c r="XZ89" s="45"/>
      <c r="YA89" s="45"/>
      <c r="YB89" s="45"/>
      <c r="YC89" s="45"/>
      <c r="YD89" s="45"/>
      <c r="YE89" s="45"/>
      <c r="YF89" s="45"/>
      <c r="YG89" s="45"/>
      <c r="YH89" s="45"/>
      <c r="YI89" s="45"/>
      <c r="YJ89" s="45"/>
      <c r="YK89" s="45"/>
      <c r="YL89" s="45"/>
      <c r="YM89" s="45"/>
      <c r="YN89" s="45"/>
      <c r="YO89" s="45"/>
      <c r="YP89" s="45"/>
      <c r="YQ89" s="45"/>
      <c r="YR89" s="45"/>
      <c r="YS89" s="45"/>
      <c r="YT89" s="45"/>
      <c r="YU89" s="45"/>
      <c r="YV89" s="45"/>
      <c r="YW89" s="45"/>
      <c r="YX89" s="45"/>
      <c r="YY89" s="45"/>
      <c r="YZ89" s="45"/>
      <c r="ZA89" s="45"/>
      <c r="ZB89" s="45"/>
      <c r="ZC89" s="45"/>
      <c r="ZD89" s="45"/>
      <c r="ZE89" s="45"/>
      <c r="ZF89" s="45"/>
      <c r="ZG89" s="45"/>
      <c r="ZH89" s="45"/>
      <c r="ZI89" s="45"/>
      <c r="ZJ89" s="45"/>
      <c r="ZK89" s="45"/>
      <c r="ZL89" s="45"/>
      <c r="ZM89" s="45"/>
      <c r="ZN89" s="45"/>
      <c r="ZO89" s="45"/>
      <c r="ZP89" s="45"/>
      <c r="ZQ89" s="45"/>
      <c r="ZR89" s="45"/>
      <c r="ZS89" s="45"/>
      <c r="ZT89" s="45"/>
      <c r="ZU89" s="45"/>
      <c r="ZV89" s="45"/>
      <c r="ZW89" s="45"/>
      <c r="ZX89" s="45"/>
      <c r="ZY89" s="45"/>
      <c r="ZZ89" s="45"/>
      <c r="AAA89" s="45"/>
      <c r="AAB89" s="45"/>
      <c r="AAC89" s="45"/>
      <c r="AAD89" s="45"/>
      <c r="AAE89" s="45"/>
      <c r="AAF89" s="45"/>
      <c r="AAG89" s="45"/>
      <c r="AAH89" s="45"/>
      <c r="AAI89" s="45"/>
      <c r="AAJ89" s="45"/>
      <c r="AAK89" s="45"/>
      <c r="AAL89" s="45"/>
      <c r="AAM89" s="45"/>
      <c r="AAN89" s="45"/>
      <c r="AAO89" s="45"/>
      <c r="AAP89" s="45"/>
      <c r="AAQ89" s="45"/>
      <c r="AAR89" s="45"/>
      <c r="AAS89" s="45"/>
      <c r="AAT89" s="45"/>
      <c r="AAU89" s="45"/>
      <c r="AAV89" s="45"/>
      <c r="AAW89" s="45"/>
      <c r="AAX89" s="45"/>
      <c r="AAY89" s="45"/>
      <c r="AAZ89" s="45"/>
      <c r="ABA89" s="45"/>
      <c r="ABB89" s="45"/>
      <c r="ABC89" s="45"/>
      <c r="ABD89" s="45"/>
      <c r="ABE89" s="45"/>
      <c r="ABF89" s="45"/>
      <c r="ABG89" s="45"/>
      <c r="ABH89" s="45"/>
      <c r="ABI89" s="45"/>
      <c r="ABJ89" s="45"/>
      <c r="ABK89" s="45"/>
      <c r="ABL89" s="45"/>
      <c r="ABM89" s="45"/>
      <c r="ABN89" s="45"/>
      <c r="ABO89" s="45"/>
      <c r="ABP89" s="45"/>
      <c r="ABQ89" s="45"/>
      <c r="ABR89" s="45"/>
      <c r="ABS89" s="45"/>
      <c r="ABT89" s="45"/>
      <c r="ABU89" s="45"/>
      <c r="ABV89" s="45"/>
      <c r="ABW89" s="45"/>
      <c r="ABX89" s="45"/>
      <c r="ABY89" s="45"/>
      <c r="ABZ89" s="45"/>
      <c r="ACA89" s="45"/>
      <c r="ACB89" s="45"/>
      <c r="ACC89" s="45"/>
      <c r="ACD89" s="45"/>
      <c r="ACE89" s="45"/>
      <c r="ACF89" s="45"/>
      <c r="ACG89" s="45"/>
      <c r="ACH89" s="45"/>
      <c r="ACI89" s="45"/>
      <c r="ACJ89" s="45"/>
      <c r="ACK89" s="45"/>
      <c r="ACL89" s="45"/>
      <c r="ACM89" s="45"/>
      <c r="ACN89" s="45"/>
      <c r="ACO89" s="45"/>
      <c r="ACP89" s="45"/>
      <c r="ACQ89" s="45"/>
      <c r="ACR89" s="45"/>
      <c r="ACS89" s="45"/>
      <c r="ACT89" s="45"/>
      <c r="ACU89" s="45"/>
      <c r="ACV89" s="45"/>
      <c r="ACW89" s="45"/>
      <c r="ACX89" s="45"/>
      <c r="ACY89" s="45"/>
      <c r="ACZ89" s="45"/>
      <c r="ADA89" s="45"/>
      <c r="ADB89" s="45"/>
      <c r="ADC89" s="45"/>
      <c r="ADD89" s="45"/>
      <c r="ADE89" s="45"/>
      <c r="ADF89" s="45"/>
      <c r="ADG89" s="45"/>
      <c r="ADH89" s="45"/>
      <c r="ADI89" s="45"/>
      <c r="ADJ89" s="45"/>
      <c r="ADK89" s="45"/>
      <c r="ADL89" s="45"/>
      <c r="ADM89" s="45"/>
      <c r="ADN89" s="45"/>
      <c r="ADO89" s="45"/>
      <c r="ADP89" s="45"/>
      <c r="ADQ89" s="45"/>
      <c r="ADR89" s="45"/>
      <c r="ADS89" s="45"/>
      <c r="ADT89" s="45"/>
      <c r="ADU89" s="45"/>
      <c r="ADV89" s="45"/>
      <c r="ADW89" s="45"/>
      <c r="ADX89" s="45"/>
      <c r="ADY89" s="45"/>
      <c r="ADZ89" s="45"/>
      <c r="AEA89" s="45"/>
      <c r="AEB89" s="45"/>
      <c r="AEC89" s="45"/>
      <c r="AED89" s="45"/>
      <c r="AEE89" s="45"/>
      <c r="AEF89" s="45"/>
      <c r="AEG89" s="45"/>
      <c r="AEH89" s="45"/>
      <c r="AEI89" s="45"/>
      <c r="AEJ89" s="45"/>
      <c r="AEK89" s="45"/>
      <c r="AEL89" s="45"/>
      <c r="AEM89" s="45"/>
      <c r="AEN89" s="45"/>
      <c r="AEO89" s="45"/>
      <c r="AEP89" s="45"/>
      <c r="AEQ89" s="45"/>
      <c r="AER89" s="45"/>
      <c r="AES89" s="45"/>
      <c r="AET89" s="45"/>
      <c r="AEU89" s="45"/>
      <c r="AEV89" s="45"/>
      <c r="AEW89" s="45"/>
      <c r="AEX89" s="45"/>
      <c r="AEY89" s="45"/>
      <c r="AEZ89" s="45"/>
      <c r="AFA89" s="45"/>
      <c r="AFB89" s="45"/>
      <c r="AFC89" s="45"/>
      <c r="AFD89" s="45"/>
      <c r="AFE89" s="45"/>
      <c r="AFF89" s="45"/>
      <c r="AFG89" s="45"/>
      <c r="AFH89" s="45"/>
      <c r="AFI89" s="45"/>
      <c r="AFJ89" s="45"/>
      <c r="AFK89" s="45"/>
      <c r="AFL89" s="45"/>
      <c r="AFM89" s="45"/>
      <c r="AFN89" s="45"/>
      <c r="AFO89" s="45"/>
      <c r="AFP89" s="45"/>
      <c r="AFQ89" s="45"/>
      <c r="AFR89" s="45"/>
      <c r="AFS89" s="45"/>
      <c r="AFT89" s="45"/>
      <c r="AFU89" s="45"/>
      <c r="AFV89" s="45"/>
      <c r="AFW89" s="45"/>
      <c r="AFX89" s="45"/>
      <c r="AFY89" s="45"/>
      <c r="AFZ89" s="45"/>
      <c r="AGA89" s="45"/>
      <c r="AGB89" s="45"/>
      <c r="AGC89" s="45"/>
      <c r="AGD89" s="45"/>
      <c r="AGE89" s="45"/>
      <c r="AGF89" s="45"/>
      <c r="AGG89" s="45"/>
      <c r="AGH89" s="45"/>
      <c r="AGI89" s="45"/>
      <c r="AGJ89" s="45"/>
      <c r="AGK89" s="45"/>
      <c r="AGL89" s="45"/>
      <c r="AGM89" s="45"/>
      <c r="AGN89" s="45"/>
      <c r="AGO89" s="45"/>
      <c r="AGP89" s="45"/>
      <c r="AGQ89" s="45"/>
      <c r="AGR89" s="45"/>
      <c r="AGS89" s="45"/>
      <c r="AGT89" s="45"/>
      <c r="AGU89" s="45"/>
      <c r="AGV89" s="45"/>
      <c r="AGW89" s="45"/>
      <c r="AGX89" s="45"/>
      <c r="AGY89" s="45"/>
      <c r="AGZ89" s="45"/>
      <c r="AHA89" s="45"/>
      <c r="AHB89" s="45"/>
      <c r="AHC89" s="45"/>
      <c r="AHD89" s="45"/>
      <c r="AHE89" s="45"/>
      <c r="AHF89" s="45"/>
      <c r="AHG89" s="45"/>
      <c r="AHH89" s="45"/>
      <c r="AHI89" s="45"/>
      <c r="AHJ89" s="45"/>
      <c r="AHK89" s="45"/>
      <c r="AHL89" s="45"/>
      <c r="AHM89" s="45"/>
      <c r="AHN89" s="45"/>
      <c r="AHO89" s="45"/>
      <c r="AHP89" s="45"/>
      <c r="AHQ89" s="45"/>
      <c r="AHR89" s="45"/>
      <c r="AHS89" s="45"/>
      <c r="AHT89" s="45"/>
      <c r="AHU89" s="45"/>
      <c r="AHV89" s="45"/>
      <c r="AHW89" s="45"/>
      <c r="AHX89" s="45"/>
      <c r="AHY89" s="45"/>
      <c r="AHZ89" s="45"/>
      <c r="AIA89" s="45"/>
      <c r="AIB89" s="45"/>
      <c r="AIC89" s="45"/>
      <c r="AID89" s="45"/>
      <c r="AIE89" s="45"/>
      <c r="AIF89" s="45"/>
      <c r="AIG89" s="45"/>
      <c r="AIH89" s="45"/>
      <c r="AII89" s="45"/>
      <c r="AIJ89" s="45"/>
      <c r="AIK89" s="45"/>
      <c r="AIL89" s="45"/>
      <c r="AIM89" s="45"/>
      <c r="AIN89" s="45"/>
      <c r="AIO89" s="45"/>
      <c r="AIP89" s="45"/>
      <c r="AIQ89" s="45"/>
      <c r="AIR89" s="45"/>
      <c r="AIS89" s="45"/>
      <c r="AIT89" s="45"/>
      <c r="AIU89" s="45"/>
      <c r="AIV89" s="45"/>
      <c r="AIW89" s="45"/>
      <c r="AIX89" s="45"/>
      <c r="AIY89" s="45"/>
      <c r="AIZ89" s="45"/>
      <c r="AJA89" s="45"/>
      <c r="AJB89" s="45"/>
      <c r="AJC89" s="45"/>
      <c r="AJD89" s="45"/>
      <c r="AJE89" s="45"/>
      <c r="AJF89" s="45"/>
      <c r="AJG89" s="45"/>
      <c r="AJH89" s="45"/>
      <c r="AJI89" s="45"/>
      <c r="AJJ89" s="45"/>
      <c r="AJK89" s="45"/>
      <c r="AJL89" s="45"/>
      <c r="AJM89" s="45"/>
      <c r="AJN89" s="45"/>
      <c r="AJO89" s="45"/>
      <c r="AJP89" s="45"/>
      <c r="AJQ89" s="45"/>
      <c r="AJR89" s="45"/>
      <c r="AJS89" s="45"/>
      <c r="AJT89" s="45"/>
      <c r="AJU89" s="45"/>
      <c r="AJV89" s="45"/>
      <c r="AJW89" s="45"/>
      <c r="AJX89" s="45"/>
      <c r="AJY89" s="45"/>
      <c r="AJZ89" s="45"/>
      <c r="AKA89" s="45"/>
      <c r="AKB89" s="45"/>
      <c r="AKC89" s="45"/>
      <c r="AKD89" s="45"/>
      <c r="AKE89" s="45"/>
      <c r="AKF89" s="45"/>
      <c r="AKG89" s="45"/>
      <c r="AKH89" s="45"/>
      <c r="AKI89" s="45"/>
      <c r="AKJ89" s="45"/>
      <c r="AKK89" s="45"/>
      <c r="AKL89" s="45"/>
      <c r="AKM89" s="45"/>
      <c r="AKN89" s="45"/>
      <c r="AKO89" s="45"/>
      <c r="AKP89" s="45"/>
      <c r="AKQ89" s="45"/>
      <c r="AKR89" s="45"/>
      <c r="AKS89" s="45"/>
      <c r="AKT89" s="45"/>
      <c r="AKU89" s="45"/>
      <c r="AKV89" s="45"/>
      <c r="AKW89" s="45"/>
      <c r="AKX89" s="45"/>
      <c r="AKY89" s="45"/>
      <c r="AKZ89" s="45"/>
      <c r="ALA89" s="45"/>
      <c r="ALB89" s="45"/>
      <c r="ALC89" s="45"/>
      <c r="ALD89" s="45"/>
      <c r="ALE89" s="45"/>
      <c r="ALF89" s="45"/>
      <c r="ALG89" s="45"/>
      <c r="ALH89" s="45"/>
      <c r="ALI89" s="45"/>
      <c r="ALJ89" s="45"/>
      <c r="ALK89" s="45"/>
      <c r="ALL89" s="45"/>
      <c r="ALM89" s="45"/>
      <c r="ALN89" s="45"/>
      <c r="ALO89" s="45"/>
      <c r="ALP89" s="45"/>
      <c r="ALQ89" s="45"/>
      <c r="ALR89" s="45"/>
      <c r="ALS89" s="45"/>
      <c r="ALT89" s="45"/>
      <c r="ALU89" s="45"/>
      <c r="ALV89" s="45"/>
      <c r="ALW89" s="45"/>
      <c r="ALX89" s="45"/>
      <c r="ALY89" s="45"/>
      <c r="ALZ89" s="45"/>
      <c r="AMA89" s="45"/>
      <c r="AMB89" s="45"/>
      <c r="AMC89" s="45"/>
      <c r="AMD89" s="45"/>
      <c r="AME89" s="45"/>
      <c r="AMF89" s="45"/>
      <c r="AMG89" s="45"/>
      <c r="AMH89" s="45"/>
      <c r="AMI89" s="45"/>
      <c r="AMJ89" s="45"/>
      <c r="AMK89" s="45"/>
      <c r="AML89" s="45"/>
      <c r="AMM89" s="45"/>
      <c r="AMN89" s="45"/>
      <c r="AMO89" s="45"/>
      <c r="AMP89" s="45"/>
      <c r="AMQ89" s="45"/>
      <c r="AMR89" s="45"/>
      <c r="AMS89" s="45"/>
      <c r="AMT89" s="45"/>
      <c r="AMU89" s="45"/>
      <c r="AMV89" s="45"/>
      <c r="AMW89" s="45"/>
      <c r="AMX89" s="45"/>
      <c r="AMY89" s="45"/>
      <c r="AMZ89" s="45"/>
      <c r="ANA89" s="45"/>
      <c r="ANB89" s="45"/>
      <c r="ANC89" s="45"/>
      <c r="AND89" s="45"/>
      <c r="ANE89" s="45"/>
      <c r="ANF89" s="45"/>
      <c r="ANG89" s="45"/>
      <c r="ANH89" s="45"/>
      <c r="ANI89" s="45"/>
      <c r="ANJ89" s="45"/>
      <c r="ANK89" s="45"/>
      <c r="ANL89" s="45"/>
      <c r="ANM89" s="45"/>
      <c r="ANN89" s="45"/>
      <c r="ANO89" s="45"/>
      <c r="ANP89" s="45"/>
      <c r="ANQ89" s="45"/>
      <c r="ANR89" s="45"/>
      <c r="ANS89" s="45"/>
      <c r="ANT89" s="45"/>
      <c r="ANU89" s="45"/>
      <c r="ANV89" s="45"/>
      <c r="ANW89" s="45"/>
      <c r="ANX89" s="45"/>
      <c r="ANY89" s="45"/>
      <c r="ANZ89" s="45"/>
      <c r="AOA89" s="45"/>
      <c r="AOB89" s="45"/>
      <c r="AOC89" s="45"/>
      <c r="AOD89" s="45"/>
      <c r="AOE89" s="45"/>
      <c r="AOF89" s="45"/>
      <c r="AOG89" s="45"/>
      <c r="AOH89" s="45"/>
      <c r="AOI89" s="45"/>
      <c r="AOJ89" s="45"/>
      <c r="AOK89" s="45"/>
      <c r="AOL89" s="45"/>
      <c r="AOM89" s="45"/>
      <c r="AON89" s="45"/>
      <c r="AOO89" s="45"/>
      <c r="AOP89" s="45"/>
      <c r="AOQ89" s="45"/>
      <c r="AOR89" s="45"/>
      <c r="AOS89" s="45"/>
      <c r="AOT89" s="45"/>
      <c r="AOU89" s="45"/>
      <c r="AOV89" s="45"/>
      <c r="AOW89" s="45"/>
      <c r="AOX89" s="45"/>
      <c r="AOY89" s="45"/>
      <c r="AOZ89" s="45"/>
      <c r="APA89" s="45"/>
      <c r="APB89" s="45"/>
      <c r="APC89" s="45"/>
      <c r="APD89" s="45"/>
      <c r="APE89" s="45"/>
      <c r="APF89" s="45"/>
      <c r="APG89" s="45"/>
      <c r="APH89" s="45"/>
      <c r="API89" s="45"/>
      <c r="APJ89" s="45"/>
      <c r="APK89" s="45"/>
      <c r="APL89" s="45"/>
      <c r="APM89" s="45"/>
      <c r="APN89" s="45"/>
      <c r="APO89" s="45"/>
      <c r="APP89" s="45"/>
      <c r="APQ89" s="45"/>
      <c r="APR89" s="45"/>
      <c r="APS89" s="45"/>
      <c r="APT89" s="45"/>
      <c r="APU89" s="45"/>
      <c r="APV89" s="45"/>
      <c r="APW89" s="45"/>
      <c r="APX89" s="45"/>
      <c r="APY89" s="45"/>
      <c r="APZ89" s="45"/>
      <c r="AQA89" s="45"/>
      <c r="AQB89" s="45"/>
      <c r="AQC89" s="45"/>
      <c r="AQD89" s="45"/>
      <c r="AQE89" s="45"/>
      <c r="AQF89" s="45"/>
      <c r="AQG89" s="45"/>
      <c r="AQH89" s="45"/>
      <c r="AQI89" s="45"/>
      <c r="AQJ89" s="45"/>
      <c r="AQK89" s="45"/>
      <c r="AQL89" s="45"/>
      <c r="AQM89" s="45"/>
      <c r="AQN89" s="45"/>
      <c r="AQO89" s="45"/>
      <c r="AQP89" s="45"/>
      <c r="AQQ89" s="45"/>
      <c r="AQR89" s="45"/>
      <c r="AQS89" s="45"/>
      <c r="AQT89" s="45"/>
      <c r="AQU89" s="45"/>
      <c r="AQV89" s="45"/>
      <c r="AQW89" s="45"/>
      <c r="AQX89" s="45"/>
      <c r="AQY89" s="45"/>
      <c r="AQZ89" s="45"/>
      <c r="ARA89" s="45"/>
      <c r="ARB89" s="45"/>
      <c r="ARC89" s="45"/>
      <c r="ARD89" s="45"/>
      <c r="ARE89" s="45"/>
      <c r="ARF89" s="45"/>
      <c r="ARG89" s="45"/>
      <c r="ARH89" s="45"/>
      <c r="ARI89" s="45"/>
      <c r="ARJ89" s="45"/>
      <c r="ARK89" s="45"/>
      <c r="ARL89" s="45"/>
      <c r="ARM89" s="45"/>
      <c r="ARN89" s="45"/>
      <c r="ARO89" s="45"/>
      <c r="ARP89" s="45"/>
      <c r="ARQ89" s="45"/>
      <c r="ARR89" s="45"/>
      <c r="ARS89" s="45"/>
      <c r="ART89" s="45"/>
      <c r="ARU89" s="45"/>
      <c r="ARV89" s="45"/>
      <c r="ARW89" s="45"/>
      <c r="ARX89" s="45"/>
      <c r="ARY89" s="45"/>
      <c r="ARZ89" s="45"/>
      <c r="ASA89" s="45"/>
      <c r="ASB89" s="45"/>
      <c r="ASC89" s="45"/>
      <c r="ASD89" s="45"/>
      <c r="ASE89" s="45"/>
      <c r="ASF89" s="45"/>
      <c r="ASG89" s="45"/>
      <c r="ASH89" s="45"/>
      <c r="ASI89" s="45"/>
      <c r="ASJ89" s="45"/>
      <c r="ASK89" s="45"/>
      <c r="ASL89" s="45"/>
      <c r="ASM89" s="45"/>
      <c r="ASN89" s="45"/>
      <c r="ASO89" s="45"/>
      <c r="ASP89" s="45"/>
      <c r="ASQ89" s="45"/>
      <c r="ASR89" s="45"/>
      <c r="ASS89" s="45"/>
      <c r="AST89" s="45"/>
      <c r="ASU89" s="45"/>
      <c r="ASV89" s="45"/>
      <c r="ASW89" s="45"/>
      <c r="ASX89" s="45"/>
      <c r="ASY89" s="45"/>
      <c r="ASZ89" s="45"/>
      <c r="ATA89" s="45"/>
      <c r="ATB89" s="45"/>
      <c r="ATC89" s="45"/>
      <c r="ATD89" s="45"/>
      <c r="ATE89" s="45"/>
      <c r="ATF89" s="45"/>
      <c r="ATG89" s="45"/>
      <c r="ATH89" s="45"/>
      <c r="ATI89" s="45"/>
      <c r="ATJ89" s="45"/>
      <c r="ATK89" s="45"/>
      <c r="ATL89" s="45"/>
      <c r="ATM89" s="45"/>
      <c r="ATN89" s="45"/>
      <c r="ATO89" s="45"/>
      <c r="ATP89" s="45"/>
      <c r="ATQ89" s="45"/>
      <c r="ATR89" s="45"/>
      <c r="ATS89" s="45"/>
      <c r="ATT89" s="45"/>
      <c r="ATU89" s="45"/>
      <c r="ATV89" s="45"/>
      <c r="ATW89" s="45"/>
      <c r="ATX89" s="45"/>
      <c r="ATY89" s="45"/>
      <c r="ATZ89" s="45"/>
      <c r="AUA89" s="45"/>
      <c r="AUB89" s="45"/>
      <c r="AUC89" s="45"/>
      <c r="AUD89" s="45"/>
      <c r="AUE89" s="45"/>
      <c r="AUF89" s="45"/>
      <c r="AUG89" s="45"/>
      <c r="AUH89" s="45"/>
      <c r="AUI89" s="45"/>
      <c r="AUJ89" s="45"/>
      <c r="AUK89" s="45"/>
      <c r="AUL89" s="45"/>
      <c r="AUM89" s="45"/>
      <c r="AUN89" s="45"/>
      <c r="AUO89" s="45"/>
      <c r="AUP89" s="45"/>
      <c r="AUQ89" s="45"/>
      <c r="AUR89" s="45"/>
      <c r="AUS89" s="45"/>
      <c r="AUT89" s="45"/>
      <c r="AUU89" s="45"/>
      <c r="AUV89" s="45"/>
      <c r="AUW89" s="45"/>
      <c r="AUX89" s="45"/>
      <c r="AUY89" s="45"/>
      <c r="AUZ89" s="45"/>
      <c r="AVA89" s="45"/>
      <c r="AVB89" s="45"/>
      <c r="AVC89" s="45"/>
      <c r="AVD89" s="45"/>
      <c r="AVE89" s="45"/>
      <c r="AVF89" s="45"/>
      <c r="AVG89" s="45"/>
      <c r="AVH89" s="45"/>
      <c r="AVI89" s="45"/>
      <c r="AVJ89" s="45"/>
      <c r="AVK89" s="45"/>
      <c r="AVL89" s="45"/>
      <c r="AVM89" s="45"/>
      <c r="AVN89" s="45"/>
      <c r="AVO89" s="45"/>
      <c r="AVP89" s="45"/>
      <c r="AVQ89" s="45"/>
      <c r="AVR89" s="45"/>
      <c r="AVS89" s="45"/>
      <c r="AVT89" s="45"/>
      <c r="AVU89" s="45"/>
      <c r="AVV89" s="45"/>
      <c r="AVW89" s="45"/>
      <c r="AVX89" s="45"/>
      <c r="AVY89" s="45"/>
      <c r="AVZ89" s="45"/>
      <c r="AWA89" s="45"/>
      <c r="AWB89" s="45"/>
      <c r="AWC89" s="45"/>
      <c r="AWD89" s="45"/>
      <c r="AWE89" s="45"/>
      <c r="AWF89" s="45"/>
      <c r="AWG89" s="45"/>
      <c r="AWH89" s="45"/>
      <c r="AWI89" s="45"/>
      <c r="AWJ89" s="45"/>
      <c r="AWK89" s="45"/>
      <c r="AWL89" s="45"/>
      <c r="AWM89" s="45"/>
      <c r="AWN89" s="45"/>
      <c r="AWO89" s="45"/>
      <c r="AWP89" s="45"/>
      <c r="AWQ89" s="45"/>
      <c r="AWR89" s="45"/>
      <c r="AWS89" s="45"/>
      <c r="AWT89" s="45"/>
      <c r="AWU89" s="45"/>
      <c r="AWV89" s="45"/>
      <c r="AWW89" s="45"/>
      <c r="AWX89" s="45"/>
      <c r="AWY89" s="45"/>
      <c r="AWZ89" s="45"/>
      <c r="AXA89" s="45"/>
      <c r="AXB89" s="45"/>
      <c r="AXC89" s="45"/>
      <c r="AXD89" s="45"/>
      <c r="AXE89" s="45"/>
      <c r="AXF89" s="45"/>
      <c r="AXG89" s="45"/>
      <c r="AXH89" s="45"/>
      <c r="AXI89" s="45"/>
      <c r="AXJ89" s="45"/>
      <c r="AXK89" s="45"/>
      <c r="AXL89" s="45"/>
      <c r="AXM89" s="45"/>
      <c r="AXN89" s="45"/>
      <c r="AXO89" s="45"/>
      <c r="AXP89" s="45"/>
      <c r="AXQ89" s="45"/>
      <c r="AXR89" s="45"/>
      <c r="AXS89" s="45"/>
      <c r="AXT89" s="45"/>
      <c r="AXU89" s="45"/>
      <c r="AXV89" s="45"/>
      <c r="AXW89" s="45"/>
      <c r="AXX89" s="45"/>
      <c r="AXY89" s="45"/>
      <c r="AXZ89" s="45"/>
      <c r="AYA89" s="45"/>
      <c r="AYB89" s="45"/>
      <c r="AYC89" s="45"/>
      <c r="AYD89" s="45"/>
      <c r="AYE89" s="45"/>
      <c r="AYF89" s="45"/>
      <c r="AYG89" s="45"/>
      <c r="AYH89" s="45"/>
      <c r="AYI89" s="45"/>
      <c r="AYJ89" s="45"/>
      <c r="AYK89" s="45"/>
      <c r="AYL89" s="45"/>
      <c r="AYM89" s="45"/>
      <c r="AYN89" s="45"/>
      <c r="AYO89" s="45"/>
      <c r="AYP89" s="45"/>
      <c r="AYQ89" s="45"/>
      <c r="AYR89" s="45"/>
      <c r="AYS89" s="45"/>
      <c r="AYT89" s="45"/>
      <c r="AYU89" s="45"/>
      <c r="AYV89" s="45"/>
      <c r="AYW89" s="45"/>
      <c r="AYX89" s="45"/>
      <c r="AYY89" s="45"/>
      <c r="AYZ89" s="45"/>
      <c r="AZA89" s="45"/>
      <c r="AZB89" s="45"/>
      <c r="AZC89" s="45"/>
      <c r="AZD89" s="45"/>
      <c r="AZE89" s="45"/>
      <c r="AZF89" s="45"/>
      <c r="AZG89" s="45"/>
      <c r="AZH89" s="45"/>
      <c r="AZI89" s="45"/>
      <c r="AZJ89" s="45"/>
      <c r="AZK89" s="45"/>
      <c r="AZL89" s="45"/>
      <c r="AZM89" s="45"/>
      <c r="AZN89" s="45"/>
      <c r="AZO89" s="45"/>
      <c r="AZP89" s="45"/>
      <c r="AZQ89" s="45"/>
      <c r="AZR89" s="45"/>
      <c r="AZS89" s="45"/>
      <c r="AZT89" s="45"/>
      <c r="AZU89" s="45"/>
      <c r="AZV89" s="45"/>
      <c r="AZW89" s="45"/>
      <c r="AZX89" s="45"/>
      <c r="AZY89" s="45"/>
      <c r="AZZ89" s="45"/>
      <c r="BAA89" s="45"/>
      <c r="BAB89" s="45"/>
      <c r="BAC89" s="45"/>
      <c r="BAD89" s="45"/>
      <c r="BAE89" s="45"/>
      <c r="BAF89" s="45"/>
      <c r="BAG89" s="45"/>
      <c r="BAH89" s="45"/>
      <c r="BAI89" s="45"/>
      <c r="BAJ89" s="45"/>
      <c r="BAK89" s="45"/>
      <c r="BAL89" s="45"/>
      <c r="BAM89" s="45"/>
      <c r="BAN89" s="45"/>
      <c r="BAO89" s="45"/>
      <c r="BAP89" s="45"/>
      <c r="BAQ89" s="45"/>
      <c r="BAR89" s="45"/>
      <c r="BAS89" s="45"/>
      <c r="BAT89" s="45"/>
      <c r="BAU89" s="45"/>
      <c r="BAV89" s="45"/>
      <c r="BAW89" s="45"/>
      <c r="BAX89" s="45"/>
      <c r="BAY89" s="45"/>
      <c r="BAZ89" s="45"/>
      <c r="BBA89" s="45"/>
      <c r="BBB89" s="45"/>
      <c r="BBC89" s="45"/>
      <c r="BBD89" s="45"/>
      <c r="BBE89" s="45"/>
      <c r="BBF89" s="45"/>
      <c r="BBG89" s="45"/>
      <c r="BBH89" s="45"/>
      <c r="BBI89" s="45"/>
      <c r="BBJ89" s="45"/>
      <c r="BBK89" s="45"/>
      <c r="BBL89" s="45"/>
      <c r="BBM89" s="45"/>
      <c r="BBN89" s="45"/>
      <c r="BBO89" s="45"/>
      <c r="BBP89" s="45"/>
      <c r="BBQ89" s="45"/>
      <c r="BBR89" s="45"/>
      <c r="BBS89" s="45"/>
      <c r="BBT89" s="45"/>
      <c r="BBU89" s="45"/>
      <c r="BBV89" s="45"/>
      <c r="BBW89" s="45"/>
      <c r="BBX89" s="45"/>
      <c r="BBY89" s="45"/>
      <c r="BBZ89" s="45"/>
      <c r="BCA89" s="45"/>
      <c r="BCB89" s="45"/>
      <c r="BCC89" s="45"/>
      <c r="BCD89" s="45"/>
      <c r="BCE89" s="45"/>
      <c r="BCF89" s="45"/>
      <c r="BCG89" s="45"/>
      <c r="BCH89" s="45"/>
      <c r="BCI89" s="45"/>
      <c r="BCJ89" s="45"/>
      <c r="BCK89" s="45"/>
      <c r="BCL89" s="45"/>
      <c r="BCM89" s="45"/>
      <c r="BCN89" s="45"/>
      <c r="BCO89" s="45"/>
      <c r="BCP89" s="45"/>
      <c r="BCQ89" s="45"/>
      <c r="BCR89" s="45"/>
      <c r="BCS89" s="45"/>
      <c r="BCT89" s="45"/>
      <c r="BCU89" s="45"/>
      <c r="BCV89" s="45"/>
      <c r="BCW89" s="45"/>
      <c r="BCX89" s="45"/>
      <c r="BCY89" s="45"/>
      <c r="BCZ89" s="45"/>
      <c r="BDA89" s="45"/>
      <c r="BDB89" s="45"/>
      <c r="BDC89" s="45"/>
      <c r="BDD89" s="45"/>
      <c r="BDE89" s="45"/>
      <c r="BDF89" s="45"/>
      <c r="BDG89" s="45"/>
      <c r="BDH89" s="45"/>
      <c r="BDI89" s="45"/>
      <c r="BDJ89" s="45"/>
      <c r="BDK89" s="45"/>
      <c r="BDL89" s="45"/>
      <c r="BDM89" s="45"/>
      <c r="BDN89" s="45"/>
      <c r="BDO89" s="45"/>
      <c r="BDP89" s="45"/>
      <c r="BDQ89" s="45"/>
      <c r="BDR89" s="45"/>
      <c r="BDS89" s="45"/>
      <c r="BDT89" s="45"/>
      <c r="BDU89" s="45"/>
      <c r="BDV89" s="45"/>
      <c r="BDW89" s="45"/>
      <c r="BDX89" s="45"/>
      <c r="BDY89" s="45"/>
      <c r="BDZ89" s="45"/>
      <c r="BEA89" s="45"/>
      <c r="BEB89" s="45"/>
      <c r="BEC89" s="45"/>
      <c r="BED89" s="45"/>
      <c r="BEE89" s="45"/>
      <c r="BEF89" s="45"/>
      <c r="BEG89" s="45"/>
      <c r="BEH89" s="45"/>
      <c r="BEI89" s="45"/>
      <c r="BEJ89" s="45"/>
      <c r="BEK89" s="45"/>
      <c r="BEL89" s="45"/>
      <c r="BEM89" s="45"/>
      <c r="BEN89" s="45"/>
      <c r="BEO89" s="45"/>
      <c r="BEP89" s="45"/>
      <c r="BEQ89" s="45"/>
      <c r="BER89" s="45"/>
      <c r="BES89" s="45"/>
      <c r="BET89" s="45"/>
      <c r="BEU89" s="45"/>
      <c r="BEV89" s="45"/>
      <c r="BEW89" s="45"/>
      <c r="BEX89" s="45"/>
      <c r="BEY89" s="45"/>
      <c r="BEZ89" s="45"/>
      <c r="BFA89" s="45"/>
      <c r="BFB89" s="45"/>
      <c r="BFC89" s="45"/>
      <c r="BFD89" s="45"/>
      <c r="BFE89" s="45"/>
      <c r="BFF89" s="45"/>
      <c r="BFG89" s="45"/>
      <c r="BFH89" s="45"/>
      <c r="BFI89" s="45"/>
      <c r="BFJ89" s="45"/>
      <c r="BFK89" s="45"/>
      <c r="BFL89" s="45"/>
      <c r="BFM89" s="45"/>
      <c r="BFN89" s="45"/>
      <c r="BFO89" s="45"/>
      <c r="BFP89" s="45"/>
      <c r="BFQ89" s="45"/>
      <c r="BFR89" s="45"/>
      <c r="BFS89" s="45"/>
      <c r="BFT89" s="45"/>
      <c r="BFU89" s="45"/>
      <c r="BFV89" s="45"/>
      <c r="BFW89" s="45"/>
      <c r="BFX89" s="45"/>
      <c r="BFY89" s="45"/>
      <c r="BFZ89" s="45"/>
      <c r="BGA89" s="45"/>
      <c r="BGB89" s="45"/>
      <c r="BGC89" s="45"/>
      <c r="BGD89" s="45"/>
      <c r="BGE89" s="45"/>
      <c r="BGF89" s="45"/>
      <c r="BGG89" s="45"/>
      <c r="BGH89" s="45"/>
      <c r="BGI89" s="45"/>
      <c r="BGJ89" s="45"/>
      <c r="BGK89" s="45"/>
      <c r="BGL89" s="45"/>
      <c r="BGM89" s="45"/>
      <c r="BGN89" s="45"/>
      <c r="BGO89" s="45"/>
      <c r="BGP89" s="45"/>
      <c r="BGQ89" s="45"/>
      <c r="BGR89" s="45"/>
      <c r="BGS89" s="45"/>
      <c r="BGT89" s="45"/>
      <c r="BGU89" s="45"/>
      <c r="BGV89" s="45"/>
      <c r="BGW89" s="45"/>
      <c r="BGX89" s="45"/>
      <c r="BGY89" s="45"/>
      <c r="BGZ89" s="45"/>
      <c r="BHA89" s="45"/>
      <c r="BHB89" s="45"/>
      <c r="BHC89" s="45"/>
      <c r="BHD89" s="45"/>
      <c r="BHE89" s="45"/>
      <c r="BHF89" s="45"/>
      <c r="BHG89" s="45"/>
      <c r="BHH89" s="45"/>
      <c r="BHI89" s="45"/>
      <c r="BHJ89" s="45"/>
      <c r="BHK89" s="45"/>
      <c r="BHL89" s="45"/>
      <c r="BHM89" s="45"/>
      <c r="BHN89" s="45"/>
      <c r="BHO89" s="45"/>
      <c r="BHP89" s="45"/>
      <c r="BHQ89" s="45"/>
      <c r="BHR89" s="45"/>
      <c r="BHS89" s="45"/>
      <c r="BHT89" s="45"/>
      <c r="BHU89" s="45"/>
      <c r="BHV89" s="45"/>
      <c r="BHW89" s="45"/>
      <c r="BHX89" s="45"/>
      <c r="BHY89" s="45"/>
      <c r="BHZ89" s="45"/>
      <c r="BIA89" s="45"/>
      <c r="BIB89" s="45"/>
      <c r="BIC89" s="45"/>
      <c r="BID89" s="45"/>
      <c r="BIE89" s="45"/>
      <c r="BIF89" s="45"/>
      <c r="BIG89" s="45"/>
      <c r="BIH89" s="45"/>
      <c r="BII89" s="45"/>
      <c r="BIJ89" s="45"/>
      <c r="BIK89" s="45"/>
      <c r="BIL89" s="45"/>
      <c r="BIM89" s="45"/>
      <c r="BIN89" s="45"/>
      <c r="BIO89" s="45"/>
      <c r="BIP89" s="45"/>
      <c r="BIQ89" s="45"/>
      <c r="BIR89" s="45"/>
      <c r="BIS89" s="45"/>
      <c r="BIT89" s="45"/>
      <c r="BIU89" s="45"/>
      <c r="BIV89" s="45"/>
      <c r="BIW89" s="45"/>
      <c r="BIX89" s="45"/>
      <c r="BIY89" s="45"/>
      <c r="BIZ89" s="45"/>
      <c r="BJA89" s="45"/>
      <c r="BJB89" s="45"/>
      <c r="BJC89" s="45"/>
      <c r="BJD89" s="45"/>
      <c r="BJE89" s="45"/>
      <c r="BJF89" s="45"/>
      <c r="BJG89" s="45"/>
      <c r="BJH89" s="45"/>
      <c r="BJI89" s="45"/>
      <c r="BJJ89" s="45"/>
      <c r="BJK89" s="45"/>
      <c r="BJL89" s="45"/>
      <c r="BJM89" s="45"/>
      <c r="BJN89" s="45"/>
      <c r="BJO89" s="45"/>
      <c r="BJP89" s="45"/>
      <c r="BJQ89" s="45"/>
      <c r="BJR89" s="45"/>
      <c r="BJS89" s="45"/>
      <c r="BJT89" s="45"/>
      <c r="BJU89" s="45"/>
      <c r="BJV89" s="45"/>
      <c r="BJW89" s="45"/>
      <c r="BJX89" s="45"/>
      <c r="BJY89" s="45"/>
      <c r="BJZ89" s="45"/>
      <c r="BKA89" s="45"/>
      <c r="BKB89" s="45"/>
      <c r="BKC89" s="45"/>
      <c r="BKD89" s="45"/>
      <c r="BKE89" s="45"/>
      <c r="BKF89" s="45"/>
      <c r="BKG89" s="45"/>
      <c r="BKH89" s="45"/>
      <c r="BKI89" s="45"/>
      <c r="BKJ89" s="45"/>
      <c r="BKK89" s="45"/>
      <c r="BKL89" s="45"/>
      <c r="BKM89" s="45"/>
      <c r="BKN89" s="45"/>
      <c r="BKO89" s="45"/>
      <c r="BKP89" s="45"/>
      <c r="BKQ89" s="45"/>
      <c r="BKR89" s="45"/>
      <c r="BKS89" s="45"/>
      <c r="BKT89" s="45"/>
      <c r="BKU89" s="45"/>
      <c r="BKV89" s="45"/>
      <c r="BKW89" s="45"/>
      <c r="BKX89" s="45"/>
      <c r="BKY89" s="45"/>
      <c r="BKZ89" s="45"/>
      <c r="BLA89" s="45"/>
      <c r="BLB89" s="45"/>
      <c r="BLC89" s="45"/>
      <c r="BLD89" s="45"/>
      <c r="BLE89" s="45"/>
      <c r="BLF89" s="45"/>
      <c r="BLG89" s="45"/>
      <c r="BLH89" s="45"/>
      <c r="BLI89" s="45"/>
      <c r="BLJ89" s="45"/>
      <c r="BLK89" s="45"/>
      <c r="BLL89" s="45"/>
      <c r="BLM89" s="45"/>
      <c r="BLN89" s="45"/>
      <c r="BLO89" s="45"/>
      <c r="BLP89" s="45"/>
      <c r="BLQ89" s="45"/>
      <c r="BLR89" s="45"/>
      <c r="BLS89" s="45"/>
      <c r="BLT89" s="45"/>
      <c r="BLU89" s="45"/>
      <c r="BLV89" s="45"/>
      <c r="BLW89" s="45"/>
      <c r="BLX89" s="45"/>
      <c r="BLY89" s="45"/>
      <c r="BLZ89" s="45"/>
      <c r="BMA89" s="45"/>
      <c r="BMB89" s="45"/>
      <c r="BMC89" s="45"/>
      <c r="BMD89" s="45"/>
      <c r="BME89" s="45"/>
      <c r="BMF89" s="45"/>
      <c r="BMG89" s="45"/>
      <c r="BMH89" s="45"/>
      <c r="BMI89" s="45"/>
      <c r="BMJ89" s="45"/>
      <c r="BMK89" s="45"/>
      <c r="BML89" s="45"/>
      <c r="BMM89" s="45"/>
      <c r="BMN89" s="45"/>
      <c r="BMO89" s="45"/>
      <c r="BMP89" s="45"/>
      <c r="BMQ89" s="45"/>
      <c r="BMR89" s="45"/>
      <c r="BMS89" s="45"/>
      <c r="BMT89" s="45"/>
      <c r="BMU89" s="45"/>
      <c r="BMV89" s="45"/>
      <c r="BMW89" s="45"/>
      <c r="BMX89" s="45"/>
      <c r="BMY89" s="45"/>
      <c r="BMZ89" s="45"/>
      <c r="BNA89" s="45"/>
      <c r="BNB89" s="45"/>
      <c r="BNC89" s="45"/>
      <c r="BND89" s="45"/>
      <c r="BNE89" s="45"/>
      <c r="BNF89" s="45"/>
      <c r="BNG89" s="45"/>
      <c r="BNH89" s="45"/>
      <c r="BNI89" s="45"/>
      <c r="BNJ89" s="45"/>
      <c r="BNK89" s="45"/>
      <c r="BNL89" s="45"/>
      <c r="BNM89" s="45"/>
      <c r="BNN89" s="45"/>
      <c r="BNO89" s="45"/>
      <c r="BNP89" s="45"/>
      <c r="BNQ89" s="45"/>
      <c r="BNR89" s="45"/>
      <c r="BNS89" s="45"/>
      <c r="BNT89" s="45"/>
      <c r="BNU89" s="45"/>
      <c r="BNV89" s="45"/>
      <c r="BNW89" s="45"/>
      <c r="BNX89" s="45"/>
      <c r="BNY89" s="45"/>
      <c r="BNZ89" s="45"/>
      <c r="BOA89" s="45"/>
      <c r="BOB89" s="45"/>
      <c r="BOC89" s="45"/>
      <c r="BOD89" s="45"/>
      <c r="BOE89" s="45"/>
      <c r="BOF89" s="45"/>
      <c r="BOG89" s="45"/>
      <c r="BOH89" s="45"/>
      <c r="BOI89" s="45"/>
      <c r="BOJ89" s="45"/>
      <c r="BOK89" s="45"/>
      <c r="BOL89" s="45"/>
      <c r="BOM89" s="45"/>
      <c r="BON89" s="45"/>
      <c r="BOO89" s="45"/>
      <c r="BOP89" s="45"/>
      <c r="BOQ89" s="45"/>
      <c r="BOR89" s="45"/>
      <c r="BOS89" s="45"/>
      <c r="BOT89" s="45"/>
      <c r="BOU89" s="45"/>
      <c r="BOV89" s="45"/>
      <c r="BOW89" s="45"/>
      <c r="BOX89" s="45"/>
      <c r="BOY89" s="45"/>
      <c r="BOZ89" s="45"/>
      <c r="BPA89" s="45"/>
      <c r="BPB89" s="45"/>
      <c r="BPC89" s="45"/>
      <c r="BPD89" s="45"/>
      <c r="BPE89" s="45"/>
      <c r="BPF89" s="45"/>
      <c r="BPG89" s="45"/>
      <c r="BPH89" s="45"/>
      <c r="BPI89" s="45"/>
      <c r="BPJ89" s="45"/>
      <c r="BPK89" s="45"/>
      <c r="BPL89" s="45"/>
      <c r="BPM89" s="45"/>
      <c r="BPN89" s="45"/>
      <c r="BPO89" s="45"/>
      <c r="BPP89" s="45"/>
      <c r="BPQ89" s="45"/>
      <c r="BPR89" s="45"/>
      <c r="BPS89" s="45"/>
      <c r="BPT89" s="45"/>
      <c r="BPU89" s="45"/>
      <c r="BPV89" s="45"/>
      <c r="BPW89" s="45"/>
      <c r="BPX89" s="45"/>
      <c r="BPY89" s="45"/>
      <c r="BPZ89" s="45"/>
      <c r="BQA89" s="45"/>
      <c r="BQB89" s="45"/>
      <c r="BQC89" s="45"/>
      <c r="BQD89" s="45"/>
      <c r="BQE89" s="45"/>
      <c r="BQF89" s="45"/>
      <c r="BQG89" s="45"/>
      <c r="BQH89" s="45"/>
      <c r="BQI89" s="45"/>
      <c r="BQJ89" s="45"/>
      <c r="BQK89" s="45"/>
      <c r="BQL89" s="45"/>
      <c r="BQM89" s="45"/>
      <c r="BQN89" s="45"/>
      <c r="BQO89" s="45"/>
      <c r="BQP89" s="45"/>
      <c r="BQQ89" s="45"/>
      <c r="BQR89" s="45"/>
      <c r="BQS89" s="45"/>
      <c r="BQT89" s="45"/>
      <c r="BQU89" s="45"/>
      <c r="BQV89" s="45"/>
      <c r="BQW89" s="45"/>
      <c r="BQX89" s="45"/>
      <c r="BQY89" s="45"/>
      <c r="BQZ89" s="45"/>
      <c r="BRA89" s="45"/>
      <c r="BRB89" s="45"/>
      <c r="BRC89" s="45"/>
      <c r="BRD89" s="45"/>
      <c r="BRE89" s="45"/>
      <c r="BRF89" s="45"/>
      <c r="BRG89" s="45"/>
      <c r="BRH89" s="45"/>
      <c r="BRI89" s="45"/>
      <c r="BRJ89" s="45"/>
      <c r="BRK89" s="45"/>
      <c r="BRL89" s="45"/>
      <c r="BRM89" s="45"/>
      <c r="BRN89" s="45"/>
      <c r="BRO89" s="45"/>
      <c r="BRP89" s="45"/>
      <c r="BRQ89" s="45"/>
      <c r="BRR89" s="45"/>
      <c r="BRS89" s="45"/>
      <c r="BRT89" s="45"/>
      <c r="BRU89" s="45"/>
      <c r="BRV89" s="45"/>
      <c r="BRW89" s="45"/>
      <c r="BRX89" s="45"/>
      <c r="BRY89" s="45"/>
      <c r="BRZ89" s="45"/>
      <c r="BSA89" s="45"/>
      <c r="BSB89" s="45"/>
      <c r="BSC89" s="45"/>
      <c r="BSD89" s="45"/>
      <c r="BSE89" s="45"/>
      <c r="BSF89" s="45"/>
      <c r="BSG89" s="45"/>
      <c r="BSH89" s="45"/>
      <c r="BSI89" s="45"/>
      <c r="BSJ89" s="45"/>
      <c r="BSK89" s="45"/>
      <c r="BSL89" s="45"/>
      <c r="BSM89" s="45"/>
      <c r="BSN89" s="45"/>
      <c r="BSO89" s="45"/>
      <c r="BSP89" s="45"/>
      <c r="BSQ89" s="45"/>
      <c r="BSR89" s="45"/>
      <c r="BSS89" s="45"/>
      <c r="BST89" s="45"/>
      <c r="BSU89" s="45"/>
      <c r="BSV89" s="45"/>
      <c r="BSW89" s="45"/>
      <c r="BSX89" s="45"/>
      <c r="BSY89" s="45"/>
      <c r="BSZ89" s="45"/>
      <c r="BTA89" s="45"/>
      <c r="BTB89" s="45"/>
      <c r="BTC89" s="45"/>
      <c r="BTD89" s="45"/>
      <c r="BTE89" s="45"/>
      <c r="BTF89" s="45"/>
      <c r="BTG89" s="45"/>
      <c r="BTH89" s="45"/>
      <c r="BTI89" s="45"/>
      <c r="BTJ89" s="45"/>
      <c r="BTK89" s="45"/>
      <c r="BTL89" s="45"/>
      <c r="BTM89" s="45"/>
      <c r="BTN89" s="45"/>
      <c r="BTO89" s="45"/>
      <c r="BTP89" s="45"/>
      <c r="BTQ89" s="45"/>
      <c r="BTR89" s="45"/>
      <c r="BTS89" s="45"/>
      <c r="BTT89" s="45"/>
      <c r="BTU89" s="45"/>
      <c r="BTV89" s="45"/>
      <c r="BTW89" s="45"/>
      <c r="BTX89" s="45"/>
      <c r="BTY89" s="45"/>
      <c r="BTZ89" s="45"/>
      <c r="BUA89" s="45"/>
      <c r="BUB89" s="45"/>
      <c r="BUC89" s="45"/>
      <c r="BUD89" s="45"/>
      <c r="BUE89" s="45"/>
      <c r="BUF89" s="45"/>
      <c r="BUG89" s="45"/>
      <c r="BUH89" s="45"/>
      <c r="BUI89" s="45"/>
      <c r="BUJ89" s="45"/>
      <c r="BUK89" s="45"/>
      <c r="BUL89" s="45"/>
      <c r="BUM89" s="45"/>
      <c r="BUN89" s="45"/>
      <c r="BUO89" s="45"/>
      <c r="BUP89" s="45"/>
      <c r="BUQ89" s="45"/>
      <c r="BUR89" s="45"/>
      <c r="BUS89" s="45"/>
      <c r="BUT89" s="45"/>
      <c r="BUU89" s="45"/>
      <c r="BUV89" s="45"/>
      <c r="BUW89" s="45"/>
      <c r="BUX89" s="45"/>
      <c r="BUY89" s="45"/>
      <c r="BUZ89" s="45"/>
      <c r="BVA89" s="45"/>
      <c r="BVB89" s="45"/>
      <c r="BVC89" s="45"/>
      <c r="BVD89" s="45"/>
      <c r="BVE89" s="45"/>
      <c r="BVF89" s="45"/>
      <c r="BVG89" s="45"/>
      <c r="BVH89" s="45"/>
      <c r="BVI89" s="45"/>
      <c r="BVJ89" s="45"/>
      <c r="BVK89" s="45"/>
      <c r="BVL89" s="45"/>
      <c r="BVM89" s="45"/>
      <c r="BVN89" s="45"/>
      <c r="BVO89" s="45"/>
      <c r="BVP89" s="45"/>
      <c r="BVQ89" s="45"/>
      <c r="BVR89" s="45"/>
      <c r="BVS89" s="45"/>
      <c r="BVT89" s="45"/>
      <c r="BVU89" s="45"/>
      <c r="BVV89" s="45"/>
      <c r="BVW89" s="45"/>
      <c r="BVX89" s="45"/>
      <c r="BVY89" s="45"/>
      <c r="BVZ89" s="45"/>
      <c r="BWA89" s="45"/>
      <c r="BWB89" s="45"/>
      <c r="BWC89" s="45"/>
      <c r="BWD89" s="45"/>
      <c r="BWE89" s="45"/>
      <c r="BWF89" s="45"/>
      <c r="BWG89" s="45"/>
      <c r="BWH89" s="45"/>
      <c r="BWI89" s="45"/>
      <c r="BWJ89" s="45"/>
      <c r="BWK89" s="45"/>
      <c r="BWL89" s="45"/>
      <c r="BWM89" s="45"/>
      <c r="BWN89" s="45"/>
      <c r="BWO89" s="45"/>
      <c r="BWP89" s="45"/>
      <c r="BWQ89" s="45"/>
      <c r="BWR89" s="45"/>
      <c r="BWS89" s="45"/>
      <c r="BWT89" s="45"/>
      <c r="BWU89" s="45"/>
      <c r="BWV89" s="45"/>
      <c r="BWW89" s="45"/>
      <c r="BWX89" s="45"/>
      <c r="BWY89" s="45"/>
      <c r="BWZ89" s="45"/>
      <c r="BXA89" s="45"/>
      <c r="BXB89" s="45"/>
      <c r="BXC89" s="45"/>
      <c r="BXD89" s="45"/>
      <c r="BXE89" s="45"/>
      <c r="BXF89" s="45"/>
      <c r="BXG89" s="45"/>
      <c r="BXH89" s="45"/>
      <c r="BXI89" s="45"/>
      <c r="BXJ89" s="45"/>
      <c r="BXK89" s="45"/>
      <c r="BXL89" s="45"/>
      <c r="BXM89" s="45"/>
      <c r="BXN89" s="45"/>
      <c r="BXO89" s="45"/>
      <c r="BXP89" s="45"/>
      <c r="BXQ89" s="45"/>
      <c r="BXR89" s="45"/>
      <c r="BXS89" s="45"/>
      <c r="BXT89" s="45"/>
      <c r="BXU89" s="45"/>
      <c r="BXV89" s="45"/>
      <c r="BXW89" s="45"/>
      <c r="BXX89" s="45"/>
      <c r="BXY89" s="45"/>
      <c r="BXZ89" s="45"/>
      <c r="BYA89" s="45"/>
      <c r="BYB89" s="45"/>
      <c r="BYC89" s="45"/>
      <c r="BYD89" s="45"/>
      <c r="BYE89" s="45"/>
      <c r="BYF89" s="45"/>
      <c r="BYG89" s="45"/>
      <c r="BYH89" s="45"/>
      <c r="BYI89" s="45"/>
      <c r="BYJ89" s="45"/>
      <c r="BYK89" s="45"/>
      <c r="BYL89" s="45"/>
      <c r="BYM89" s="45"/>
      <c r="BYN89" s="45"/>
      <c r="BYO89" s="45"/>
      <c r="BYP89" s="45"/>
      <c r="BYQ89" s="45"/>
      <c r="BYR89" s="45"/>
      <c r="BYS89" s="45"/>
      <c r="BYT89" s="45"/>
      <c r="BYU89" s="45"/>
      <c r="BYV89" s="45"/>
      <c r="BYW89" s="45"/>
      <c r="BYX89" s="45"/>
      <c r="BYY89" s="45"/>
      <c r="BYZ89" s="45"/>
      <c r="BZA89" s="45"/>
      <c r="BZB89" s="45"/>
      <c r="BZC89" s="45"/>
      <c r="BZD89" s="45"/>
      <c r="BZE89" s="45"/>
      <c r="BZF89" s="45"/>
      <c r="BZG89" s="45"/>
      <c r="BZH89" s="45"/>
      <c r="BZI89" s="45"/>
      <c r="BZJ89" s="45"/>
      <c r="BZK89" s="45"/>
      <c r="BZL89" s="45"/>
      <c r="BZM89" s="45"/>
      <c r="BZN89" s="45"/>
      <c r="BZO89" s="45"/>
      <c r="BZP89" s="45"/>
      <c r="BZQ89" s="45"/>
      <c r="BZR89" s="45"/>
      <c r="BZS89" s="45"/>
      <c r="BZT89" s="45"/>
      <c r="BZU89" s="45"/>
      <c r="BZV89" s="45"/>
      <c r="BZW89" s="45"/>
      <c r="BZX89" s="45"/>
      <c r="BZY89" s="45"/>
      <c r="BZZ89" s="45"/>
      <c r="CAA89" s="45"/>
      <c r="CAB89" s="45"/>
      <c r="CAC89" s="45"/>
      <c r="CAD89" s="45"/>
      <c r="CAE89" s="45"/>
      <c r="CAF89" s="45"/>
      <c r="CAG89" s="45"/>
      <c r="CAH89" s="45"/>
      <c r="CAI89" s="45"/>
      <c r="CAJ89" s="45"/>
      <c r="CAK89" s="45"/>
      <c r="CAL89" s="45"/>
      <c r="CAM89" s="45"/>
      <c r="CAN89" s="45"/>
      <c r="CAO89" s="45"/>
      <c r="CAP89" s="45"/>
      <c r="CAQ89" s="45"/>
      <c r="CAR89" s="45"/>
      <c r="CAS89" s="45"/>
      <c r="CAT89" s="45"/>
      <c r="CAU89" s="45"/>
      <c r="CAV89" s="45"/>
      <c r="CAW89" s="45"/>
      <c r="CAX89" s="45"/>
      <c r="CAY89" s="45"/>
      <c r="CAZ89" s="45"/>
      <c r="CBA89" s="45"/>
      <c r="CBB89" s="45"/>
      <c r="CBC89" s="45"/>
      <c r="CBD89" s="45"/>
      <c r="CBE89" s="45"/>
      <c r="CBF89" s="45"/>
      <c r="CBG89" s="45"/>
      <c r="CBH89" s="45"/>
      <c r="CBI89" s="45"/>
      <c r="CBJ89" s="45"/>
      <c r="CBK89" s="45"/>
      <c r="CBL89" s="45"/>
      <c r="CBM89" s="45"/>
      <c r="CBN89" s="45"/>
      <c r="CBO89" s="45"/>
      <c r="CBP89" s="45"/>
      <c r="CBQ89" s="45"/>
      <c r="CBR89" s="45"/>
      <c r="CBS89" s="45"/>
      <c r="CBT89" s="45"/>
      <c r="CBU89" s="45"/>
      <c r="CBV89" s="45"/>
      <c r="CBW89" s="45"/>
      <c r="CBX89" s="45"/>
      <c r="CBY89" s="45"/>
      <c r="CBZ89" s="45"/>
      <c r="CCA89" s="45"/>
      <c r="CCB89" s="45"/>
      <c r="CCC89" s="45"/>
      <c r="CCD89" s="45"/>
      <c r="CCE89" s="45"/>
      <c r="CCF89" s="45"/>
      <c r="CCG89" s="45"/>
      <c r="CCH89" s="45"/>
      <c r="CCI89" s="45"/>
      <c r="CCJ89" s="45"/>
      <c r="CCK89" s="45"/>
      <c r="CCL89" s="45"/>
      <c r="CCM89" s="45"/>
      <c r="CCN89" s="45"/>
      <c r="CCO89" s="45"/>
      <c r="CCP89" s="45"/>
      <c r="CCQ89" s="45"/>
      <c r="CCR89" s="45"/>
      <c r="CCS89" s="45"/>
      <c r="CCT89" s="45"/>
      <c r="CCU89" s="45"/>
      <c r="CCV89" s="45"/>
      <c r="CCW89" s="45"/>
      <c r="CCX89" s="45"/>
      <c r="CCY89" s="45"/>
      <c r="CCZ89" s="45"/>
      <c r="CDA89" s="45"/>
      <c r="CDB89" s="45"/>
      <c r="CDC89" s="45"/>
      <c r="CDD89" s="45"/>
      <c r="CDE89" s="45"/>
      <c r="CDF89" s="45"/>
      <c r="CDG89" s="45"/>
      <c r="CDH89" s="45"/>
      <c r="CDI89" s="45"/>
      <c r="CDJ89" s="45"/>
      <c r="CDK89" s="45"/>
      <c r="CDL89" s="45"/>
      <c r="CDM89" s="45"/>
      <c r="CDN89" s="45"/>
      <c r="CDO89" s="45"/>
      <c r="CDP89" s="45"/>
      <c r="CDQ89" s="45"/>
      <c r="CDR89" s="45"/>
      <c r="CDS89" s="45"/>
      <c r="CDT89" s="45"/>
      <c r="CDU89" s="45"/>
      <c r="CDV89" s="45"/>
      <c r="CDW89" s="45"/>
      <c r="CDX89" s="45"/>
      <c r="CDY89" s="45"/>
      <c r="CDZ89" s="45"/>
      <c r="CEA89" s="45"/>
      <c r="CEB89" s="45"/>
      <c r="CEC89" s="45"/>
      <c r="CED89" s="45"/>
      <c r="CEE89" s="45"/>
      <c r="CEF89" s="45"/>
      <c r="CEG89" s="45"/>
      <c r="CEH89" s="45"/>
      <c r="CEI89" s="45"/>
      <c r="CEJ89" s="45"/>
      <c r="CEK89" s="45"/>
      <c r="CEL89" s="45"/>
      <c r="CEM89" s="45"/>
      <c r="CEN89" s="45"/>
      <c r="CEO89" s="45"/>
      <c r="CEP89" s="45"/>
      <c r="CEQ89" s="45"/>
      <c r="CER89" s="45"/>
      <c r="CES89" s="45"/>
      <c r="CET89" s="45"/>
      <c r="CEU89" s="45"/>
      <c r="CEV89" s="45"/>
      <c r="CEW89" s="45"/>
      <c r="CEX89" s="45"/>
      <c r="CEY89" s="45"/>
      <c r="CEZ89" s="45"/>
      <c r="CFA89" s="45"/>
      <c r="CFB89" s="45"/>
      <c r="CFC89" s="45"/>
      <c r="CFD89" s="45"/>
      <c r="CFE89" s="45"/>
      <c r="CFF89" s="45"/>
      <c r="CFG89" s="45"/>
      <c r="CFH89" s="45"/>
      <c r="CFI89" s="45"/>
      <c r="CFJ89" s="45"/>
      <c r="CFK89" s="45"/>
      <c r="CFL89" s="45"/>
      <c r="CFM89" s="45"/>
      <c r="CFN89" s="45"/>
      <c r="CFO89" s="45"/>
      <c r="CFP89" s="45"/>
      <c r="CFQ89" s="45"/>
      <c r="CFR89" s="45"/>
      <c r="CFS89" s="45"/>
      <c r="CFT89" s="45"/>
      <c r="CFU89" s="45"/>
      <c r="CFV89" s="45"/>
      <c r="CFW89" s="45"/>
      <c r="CFX89" s="45"/>
      <c r="CFY89" s="45"/>
      <c r="CFZ89" s="45"/>
      <c r="CGA89" s="45"/>
      <c r="CGB89" s="45"/>
      <c r="CGC89" s="45"/>
      <c r="CGD89" s="45"/>
      <c r="CGE89" s="45"/>
      <c r="CGF89" s="45"/>
      <c r="CGG89" s="45"/>
      <c r="CGH89" s="45"/>
      <c r="CGI89" s="45"/>
      <c r="CGJ89" s="45"/>
      <c r="CGK89" s="45"/>
      <c r="CGL89" s="45"/>
      <c r="CGM89" s="45"/>
      <c r="CGN89" s="45"/>
      <c r="CGO89" s="45"/>
      <c r="CGP89" s="45"/>
      <c r="CGQ89" s="45"/>
      <c r="CGR89" s="45"/>
      <c r="CGS89" s="45"/>
      <c r="CGT89" s="45"/>
      <c r="CGU89" s="45"/>
      <c r="CGV89" s="45"/>
      <c r="CGW89" s="45"/>
      <c r="CGX89" s="45"/>
      <c r="CGY89" s="45"/>
      <c r="CGZ89" s="45"/>
      <c r="CHA89" s="45"/>
      <c r="CHB89" s="45"/>
      <c r="CHC89" s="45"/>
      <c r="CHD89" s="45"/>
      <c r="CHE89" s="45"/>
      <c r="CHF89" s="45"/>
      <c r="CHG89" s="45"/>
      <c r="CHH89" s="45"/>
      <c r="CHI89" s="45"/>
      <c r="CHJ89" s="45"/>
      <c r="CHK89" s="45"/>
      <c r="CHL89" s="45"/>
      <c r="CHM89" s="45"/>
      <c r="CHN89" s="45"/>
      <c r="CHO89" s="45"/>
      <c r="CHP89" s="45"/>
      <c r="CHQ89" s="45"/>
      <c r="CHR89" s="45"/>
      <c r="CHS89" s="45"/>
      <c r="CHT89" s="45"/>
      <c r="CHU89" s="45"/>
      <c r="CHV89" s="45"/>
      <c r="CHW89" s="45"/>
      <c r="CHX89" s="45"/>
      <c r="CHY89" s="45"/>
      <c r="CHZ89" s="45"/>
      <c r="CIA89" s="45"/>
      <c r="CIB89" s="45"/>
      <c r="CIC89" s="45"/>
      <c r="CID89" s="45"/>
      <c r="CIE89" s="45"/>
      <c r="CIF89" s="45"/>
      <c r="CIG89" s="45"/>
      <c r="CIH89" s="45"/>
      <c r="CII89" s="45"/>
      <c r="CIJ89" s="45"/>
      <c r="CIK89" s="45"/>
      <c r="CIL89" s="45"/>
      <c r="CIM89" s="45"/>
      <c r="CIN89" s="45"/>
      <c r="CIO89" s="45"/>
      <c r="CIP89" s="45"/>
      <c r="CIQ89" s="45"/>
      <c r="CIR89" s="45"/>
      <c r="CIS89" s="45"/>
      <c r="CIT89" s="45"/>
      <c r="CIU89" s="45"/>
      <c r="CIV89" s="45"/>
      <c r="CIW89" s="45"/>
      <c r="CIX89" s="45"/>
      <c r="CIY89" s="45"/>
      <c r="CIZ89" s="45"/>
      <c r="CJA89" s="45"/>
      <c r="CJB89" s="45"/>
      <c r="CJC89" s="45"/>
      <c r="CJD89" s="45"/>
      <c r="CJE89" s="45"/>
      <c r="CJF89" s="45"/>
      <c r="CJG89" s="45"/>
      <c r="CJH89" s="45"/>
      <c r="CJI89" s="45"/>
      <c r="CJJ89" s="45"/>
      <c r="CJK89" s="45"/>
      <c r="CJL89" s="45"/>
      <c r="CJM89" s="45"/>
      <c r="CJN89" s="45"/>
      <c r="CJO89" s="45"/>
      <c r="CJP89" s="45"/>
      <c r="CJQ89" s="45"/>
      <c r="CJR89" s="45"/>
      <c r="CJS89" s="45"/>
      <c r="CJT89" s="45"/>
      <c r="CJU89" s="45"/>
      <c r="CJV89" s="45"/>
      <c r="CJW89" s="45"/>
      <c r="CJX89" s="45"/>
      <c r="CJY89" s="45"/>
      <c r="CJZ89" s="45"/>
      <c r="CKA89" s="45"/>
      <c r="CKB89" s="45"/>
      <c r="CKC89" s="45"/>
      <c r="CKD89" s="45"/>
      <c r="CKE89" s="45"/>
      <c r="CKF89" s="45"/>
      <c r="CKG89" s="45"/>
      <c r="CKH89" s="45"/>
      <c r="CKI89" s="45"/>
      <c r="CKJ89" s="45"/>
      <c r="CKK89" s="45"/>
      <c r="CKL89" s="45"/>
      <c r="CKM89" s="45"/>
      <c r="CKN89" s="45"/>
      <c r="CKO89" s="45"/>
      <c r="CKP89" s="45"/>
      <c r="CKQ89" s="45"/>
      <c r="CKR89" s="45"/>
      <c r="CKS89" s="45"/>
      <c r="CKT89" s="45"/>
      <c r="CKU89" s="45"/>
      <c r="CKV89" s="45"/>
      <c r="CKW89" s="45"/>
      <c r="CKX89" s="45"/>
      <c r="CKY89" s="45"/>
      <c r="CKZ89" s="45"/>
      <c r="CLA89" s="45"/>
      <c r="CLB89" s="45"/>
      <c r="CLC89" s="45"/>
      <c r="CLD89" s="45"/>
      <c r="CLE89" s="45"/>
      <c r="CLF89" s="45"/>
      <c r="CLG89" s="45"/>
      <c r="CLH89" s="45"/>
      <c r="CLI89" s="45"/>
      <c r="CLJ89" s="45"/>
      <c r="CLK89" s="45"/>
      <c r="CLL89" s="45"/>
      <c r="CLM89" s="45"/>
      <c r="CLN89" s="45"/>
      <c r="CLO89" s="45"/>
      <c r="CLP89" s="45"/>
      <c r="CLQ89" s="45"/>
      <c r="CLR89" s="45"/>
      <c r="CLS89" s="45"/>
      <c r="CLT89" s="45"/>
      <c r="CLU89" s="45"/>
      <c r="CLV89" s="45"/>
      <c r="CLW89" s="45"/>
      <c r="CLX89" s="45"/>
      <c r="CLY89" s="45"/>
      <c r="CLZ89" s="45"/>
      <c r="CMA89" s="45"/>
      <c r="CMB89" s="45"/>
      <c r="CMC89" s="45"/>
      <c r="CMD89" s="45"/>
      <c r="CME89" s="45"/>
      <c r="CMF89" s="45"/>
      <c r="CMG89" s="45"/>
      <c r="CMH89" s="45"/>
      <c r="CMI89" s="45"/>
      <c r="CMJ89" s="45"/>
      <c r="CMK89" s="45"/>
      <c r="CML89" s="45"/>
      <c r="CMM89" s="45"/>
      <c r="CMN89" s="45"/>
      <c r="CMO89" s="45"/>
      <c r="CMP89" s="45"/>
      <c r="CMQ89" s="45"/>
      <c r="CMR89" s="45"/>
      <c r="CMS89" s="45"/>
      <c r="CMT89" s="45"/>
      <c r="CMU89" s="45"/>
      <c r="CMV89" s="45"/>
      <c r="CMW89" s="45"/>
      <c r="CMX89" s="45"/>
      <c r="CMY89" s="45"/>
      <c r="CMZ89" s="45"/>
      <c r="CNA89" s="45"/>
      <c r="CNB89" s="45"/>
      <c r="CNC89" s="45"/>
      <c r="CND89" s="45"/>
      <c r="CNE89" s="45"/>
      <c r="CNF89" s="45"/>
      <c r="CNG89" s="45"/>
      <c r="CNH89" s="45"/>
      <c r="CNI89" s="45"/>
      <c r="CNJ89" s="45"/>
      <c r="CNK89" s="45"/>
      <c r="CNL89" s="45"/>
      <c r="CNM89" s="45"/>
      <c r="CNN89" s="45"/>
      <c r="CNO89" s="45"/>
      <c r="CNP89" s="45"/>
      <c r="CNQ89" s="45"/>
      <c r="CNR89" s="45"/>
      <c r="CNS89" s="45"/>
      <c r="CNT89" s="45"/>
      <c r="CNU89" s="45"/>
      <c r="CNV89" s="45"/>
      <c r="CNW89" s="45"/>
      <c r="CNX89" s="45"/>
      <c r="CNY89" s="45"/>
      <c r="CNZ89" s="45"/>
      <c r="COA89" s="45"/>
      <c r="COB89" s="45"/>
      <c r="COC89" s="45"/>
      <c r="COD89" s="45"/>
      <c r="COE89" s="45"/>
      <c r="COF89" s="45"/>
      <c r="COG89" s="45"/>
      <c r="COH89" s="45"/>
      <c r="COI89" s="45"/>
      <c r="COJ89" s="45"/>
      <c r="COK89" s="45"/>
      <c r="COL89" s="45"/>
      <c r="COM89" s="45"/>
      <c r="CON89" s="45"/>
      <c r="COO89" s="45"/>
      <c r="COP89" s="45"/>
      <c r="COQ89" s="45"/>
      <c r="COR89" s="45"/>
      <c r="COS89" s="45"/>
      <c r="COT89" s="45"/>
      <c r="COU89" s="45"/>
      <c r="COV89" s="45"/>
      <c r="COW89" s="45"/>
      <c r="COX89" s="45"/>
      <c r="COY89" s="45"/>
      <c r="COZ89" s="45"/>
      <c r="CPA89" s="45"/>
      <c r="CPB89" s="45"/>
      <c r="CPC89" s="45"/>
      <c r="CPD89" s="45"/>
      <c r="CPE89" s="45"/>
      <c r="CPF89" s="45"/>
      <c r="CPG89" s="45"/>
      <c r="CPH89" s="45"/>
      <c r="CPI89" s="45"/>
      <c r="CPJ89" s="45"/>
      <c r="CPK89" s="45"/>
      <c r="CPL89" s="45"/>
      <c r="CPM89" s="45"/>
      <c r="CPN89" s="45"/>
      <c r="CPO89" s="45"/>
      <c r="CPP89" s="45"/>
      <c r="CPQ89" s="45"/>
      <c r="CPR89" s="45"/>
      <c r="CPS89" s="45"/>
      <c r="CPT89" s="45"/>
      <c r="CPU89" s="45"/>
      <c r="CPV89" s="45"/>
      <c r="CPW89" s="45"/>
      <c r="CPX89" s="45"/>
      <c r="CPY89" s="45"/>
      <c r="CPZ89" s="45"/>
      <c r="CQA89" s="45"/>
      <c r="CQB89" s="45"/>
      <c r="CQC89" s="45"/>
      <c r="CQD89" s="45"/>
      <c r="CQE89" s="45"/>
      <c r="CQF89" s="45"/>
      <c r="CQG89" s="45"/>
      <c r="CQH89" s="45"/>
      <c r="CQI89" s="45"/>
      <c r="CQJ89" s="45"/>
      <c r="CQK89" s="45"/>
      <c r="CQL89" s="45"/>
      <c r="CQM89" s="45"/>
      <c r="CQN89" s="45"/>
      <c r="CQO89" s="45"/>
      <c r="CQP89" s="45"/>
      <c r="CQQ89" s="45"/>
      <c r="CQR89" s="45"/>
      <c r="CQS89" s="45"/>
      <c r="CQT89" s="45"/>
      <c r="CQU89" s="45"/>
      <c r="CQV89" s="45"/>
      <c r="CQW89" s="45"/>
      <c r="CQX89" s="45"/>
      <c r="CQY89" s="45"/>
      <c r="CQZ89" s="45"/>
      <c r="CRA89" s="45"/>
      <c r="CRB89" s="45"/>
      <c r="CRC89" s="45"/>
      <c r="CRD89" s="45"/>
      <c r="CRE89" s="45"/>
      <c r="CRF89" s="45"/>
      <c r="CRG89" s="45"/>
      <c r="CRH89" s="45"/>
      <c r="CRI89" s="45"/>
      <c r="CRJ89" s="45"/>
      <c r="CRK89" s="45"/>
      <c r="CRL89" s="45"/>
      <c r="CRM89" s="45"/>
      <c r="CRN89" s="45"/>
      <c r="CRO89" s="45"/>
      <c r="CRP89" s="45"/>
      <c r="CRQ89" s="45"/>
      <c r="CRR89" s="45"/>
      <c r="CRS89" s="45"/>
      <c r="CRT89" s="45"/>
      <c r="CRU89" s="45"/>
      <c r="CRV89" s="45"/>
      <c r="CRW89" s="45"/>
      <c r="CRX89" s="45"/>
      <c r="CRY89" s="45"/>
      <c r="CRZ89" s="45"/>
      <c r="CSA89" s="45"/>
      <c r="CSB89" s="45"/>
      <c r="CSC89" s="45"/>
      <c r="CSD89" s="45"/>
      <c r="CSE89" s="45"/>
      <c r="CSF89" s="45"/>
      <c r="CSG89" s="45"/>
      <c r="CSH89" s="45"/>
      <c r="CSI89" s="45"/>
      <c r="CSJ89" s="45"/>
      <c r="CSK89" s="45"/>
      <c r="CSL89" s="45"/>
      <c r="CSM89" s="45"/>
      <c r="CSN89" s="45"/>
      <c r="CSO89" s="45"/>
      <c r="CSP89" s="45"/>
      <c r="CSQ89" s="45"/>
      <c r="CSR89" s="45"/>
      <c r="CSS89" s="45"/>
      <c r="CST89" s="45"/>
      <c r="CSU89" s="45"/>
      <c r="CSV89" s="45"/>
      <c r="CSW89" s="45"/>
      <c r="CSX89" s="45"/>
      <c r="CSY89" s="45"/>
      <c r="CSZ89" s="45"/>
      <c r="CTA89" s="45"/>
      <c r="CTB89" s="45"/>
      <c r="CTC89" s="45"/>
      <c r="CTD89" s="45"/>
      <c r="CTE89" s="45"/>
      <c r="CTF89" s="45"/>
      <c r="CTG89" s="45"/>
      <c r="CTH89" s="45"/>
      <c r="CTI89" s="45"/>
      <c r="CTJ89" s="45"/>
      <c r="CTK89" s="45"/>
      <c r="CTL89" s="45"/>
      <c r="CTM89" s="45"/>
      <c r="CTN89" s="45"/>
      <c r="CTO89" s="45"/>
      <c r="CTP89" s="45"/>
      <c r="CTQ89" s="45"/>
      <c r="CTR89" s="45"/>
      <c r="CTS89" s="45"/>
      <c r="CTT89" s="45"/>
      <c r="CTU89" s="45"/>
      <c r="CTV89" s="45"/>
      <c r="CTW89" s="45"/>
      <c r="CTX89" s="45"/>
      <c r="CTY89" s="45"/>
      <c r="CTZ89" s="45"/>
      <c r="CUA89" s="45"/>
      <c r="CUB89" s="45"/>
      <c r="CUC89" s="45"/>
      <c r="CUD89" s="45"/>
      <c r="CUE89" s="45"/>
      <c r="CUF89" s="45"/>
      <c r="CUG89" s="45"/>
      <c r="CUH89" s="45"/>
      <c r="CUI89" s="45"/>
      <c r="CUJ89" s="45"/>
      <c r="CUK89" s="45"/>
      <c r="CUL89" s="45"/>
      <c r="CUM89" s="45"/>
      <c r="CUN89" s="45"/>
      <c r="CUO89" s="45"/>
      <c r="CUP89" s="45"/>
      <c r="CUQ89" s="45"/>
      <c r="CUR89" s="45"/>
      <c r="CUS89" s="45"/>
      <c r="CUT89" s="45"/>
      <c r="CUU89" s="45"/>
      <c r="CUV89" s="45"/>
      <c r="CUW89" s="45"/>
      <c r="CUX89" s="45"/>
      <c r="CUY89" s="45"/>
      <c r="CUZ89" s="45"/>
      <c r="CVA89" s="45"/>
      <c r="CVB89" s="45"/>
      <c r="CVC89" s="45"/>
      <c r="CVD89" s="45"/>
      <c r="CVE89" s="45"/>
      <c r="CVF89" s="45"/>
      <c r="CVG89" s="45"/>
      <c r="CVH89" s="45"/>
      <c r="CVI89" s="45"/>
      <c r="CVJ89" s="45"/>
      <c r="CVK89" s="45"/>
      <c r="CVL89" s="45"/>
      <c r="CVM89" s="45"/>
      <c r="CVN89" s="45"/>
      <c r="CVO89" s="45"/>
      <c r="CVP89" s="45"/>
      <c r="CVQ89" s="45"/>
      <c r="CVR89" s="45"/>
      <c r="CVS89" s="45"/>
      <c r="CVT89" s="45"/>
      <c r="CVU89" s="45"/>
      <c r="CVV89" s="45"/>
      <c r="CVW89" s="45"/>
      <c r="CVX89" s="45"/>
      <c r="CVY89" s="45"/>
      <c r="CVZ89" s="45"/>
      <c r="CWA89" s="45"/>
      <c r="CWB89" s="45"/>
      <c r="CWC89" s="45"/>
      <c r="CWD89" s="45"/>
      <c r="CWE89" s="45"/>
      <c r="CWF89" s="45"/>
      <c r="CWG89" s="45"/>
      <c r="CWH89" s="45"/>
      <c r="CWI89" s="45"/>
      <c r="CWJ89" s="45"/>
      <c r="CWK89" s="45"/>
      <c r="CWL89" s="45"/>
      <c r="CWM89" s="45"/>
      <c r="CWN89" s="45"/>
      <c r="CWO89" s="45"/>
      <c r="CWP89" s="45"/>
      <c r="CWQ89" s="45"/>
      <c r="CWR89" s="45"/>
      <c r="CWS89" s="45"/>
      <c r="CWT89" s="45"/>
      <c r="CWU89" s="45"/>
      <c r="CWV89" s="45"/>
      <c r="CWW89" s="45"/>
      <c r="CWX89" s="45"/>
      <c r="CWY89" s="45"/>
      <c r="CWZ89" s="45"/>
      <c r="CXA89" s="45"/>
      <c r="CXB89" s="45"/>
      <c r="CXC89" s="45"/>
      <c r="CXD89" s="45"/>
      <c r="CXE89" s="45"/>
      <c r="CXF89" s="45"/>
      <c r="CXG89" s="45"/>
      <c r="CXH89" s="45"/>
      <c r="CXI89" s="45"/>
      <c r="CXJ89" s="45"/>
      <c r="CXK89" s="45"/>
      <c r="CXL89" s="45"/>
      <c r="CXM89" s="45"/>
      <c r="CXN89" s="45"/>
      <c r="CXO89" s="45"/>
      <c r="CXP89" s="45"/>
      <c r="CXQ89" s="45"/>
      <c r="CXR89" s="45"/>
      <c r="CXS89" s="45"/>
      <c r="CXT89" s="45"/>
      <c r="CXU89" s="45"/>
      <c r="CXV89" s="45"/>
      <c r="CXW89" s="45"/>
      <c r="CXX89" s="45"/>
      <c r="CXY89" s="45"/>
      <c r="CXZ89" s="45"/>
      <c r="CYA89" s="45"/>
      <c r="CYB89" s="45"/>
      <c r="CYC89" s="45"/>
      <c r="CYD89" s="45"/>
      <c r="CYE89" s="45"/>
      <c r="CYF89" s="45"/>
      <c r="CYG89" s="45"/>
      <c r="CYH89" s="45"/>
      <c r="CYI89" s="45"/>
      <c r="CYJ89" s="45"/>
      <c r="CYK89" s="45"/>
      <c r="CYL89" s="45"/>
      <c r="CYM89" s="45"/>
      <c r="CYN89" s="45"/>
      <c r="CYO89" s="45"/>
      <c r="CYP89" s="45"/>
      <c r="CYQ89" s="45"/>
      <c r="CYR89" s="45"/>
      <c r="CYS89" s="45"/>
      <c r="CYT89" s="45"/>
      <c r="CYU89" s="45"/>
      <c r="CYV89" s="45"/>
      <c r="CYW89" s="45"/>
      <c r="CYX89" s="45"/>
      <c r="CYY89" s="45"/>
      <c r="CYZ89" s="45"/>
      <c r="CZA89" s="45"/>
      <c r="CZB89" s="45"/>
      <c r="CZC89" s="45"/>
      <c r="CZD89" s="45"/>
      <c r="CZE89" s="45"/>
      <c r="CZF89" s="45"/>
      <c r="CZG89" s="45"/>
      <c r="CZH89" s="45"/>
      <c r="CZI89" s="45"/>
      <c r="CZJ89" s="45"/>
      <c r="CZK89" s="45"/>
      <c r="CZL89" s="45"/>
      <c r="CZM89" s="45"/>
      <c r="CZN89" s="45"/>
      <c r="CZO89" s="45"/>
      <c r="CZP89" s="45"/>
      <c r="CZQ89" s="45"/>
      <c r="CZR89" s="45"/>
      <c r="CZS89" s="45"/>
      <c r="CZT89" s="45"/>
      <c r="CZU89" s="45"/>
      <c r="CZV89" s="45"/>
      <c r="CZW89" s="45"/>
      <c r="CZX89" s="45"/>
      <c r="CZY89" s="45"/>
      <c r="CZZ89" s="45"/>
      <c r="DAA89" s="45"/>
      <c r="DAB89" s="45"/>
      <c r="DAC89" s="45"/>
      <c r="DAD89" s="45"/>
      <c r="DAE89" s="45"/>
      <c r="DAF89" s="45"/>
      <c r="DAG89" s="45"/>
      <c r="DAH89" s="45"/>
      <c r="DAI89" s="45"/>
      <c r="DAJ89" s="45"/>
      <c r="DAK89" s="45"/>
      <c r="DAL89" s="45"/>
      <c r="DAM89" s="45"/>
      <c r="DAN89" s="45"/>
      <c r="DAO89" s="45"/>
      <c r="DAP89" s="45"/>
      <c r="DAQ89" s="45"/>
      <c r="DAR89" s="45"/>
      <c r="DAS89" s="45"/>
      <c r="DAT89" s="45"/>
      <c r="DAU89" s="45"/>
      <c r="DAV89" s="45"/>
      <c r="DAW89" s="45"/>
      <c r="DAX89" s="45"/>
      <c r="DAY89" s="45"/>
      <c r="DAZ89" s="45"/>
      <c r="DBA89" s="45"/>
      <c r="DBB89" s="45"/>
      <c r="DBC89" s="45"/>
      <c r="DBD89" s="45"/>
      <c r="DBE89" s="45"/>
      <c r="DBF89" s="45"/>
      <c r="DBG89" s="45"/>
      <c r="DBH89" s="45"/>
      <c r="DBI89" s="45"/>
      <c r="DBJ89" s="45"/>
      <c r="DBK89" s="45"/>
      <c r="DBL89" s="45"/>
      <c r="DBM89" s="45"/>
      <c r="DBN89" s="45"/>
      <c r="DBO89" s="45"/>
      <c r="DBP89" s="45"/>
      <c r="DBQ89" s="45"/>
      <c r="DBR89" s="45"/>
      <c r="DBS89" s="45"/>
      <c r="DBT89" s="45"/>
      <c r="DBU89" s="45"/>
      <c r="DBV89" s="45"/>
      <c r="DBW89" s="45"/>
      <c r="DBX89" s="45"/>
      <c r="DBY89" s="45"/>
      <c r="DBZ89" s="45"/>
      <c r="DCA89" s="45"/>
      <c r="DCB89" s="45"/>
      <c r="DCC89" s="45"/>
      <c r="DCD89" s="45"/>
      <c r="DCE89" s="45"/>
      <c r="DCF89" s="45"/>
      <c r="DCG89" s="45"/>
      <c r="DCH89" s="45"/>
      <c r="DCI89" s="45"/>
      <c r="DCJ89" s="45"/>
      <c r="DCK89" s="45"/>
      <c r="DCL89" s="45"/>
      <c r="DCM89" s="45"/>
      <c r="DCN89" s="45"/>
      <c r="DCO89" s="45"/>
      <c r="DCP89" s="45"/>
      <c r="DCQ89" s="45"/>
      <c r="DCR89" s="45"/>
      <c r="DCS89" s="45"/>
      <c r="DCT89" s="45"/>
      <c r="DCU89" s="45"/>
      <c r="DCV89" s="45"/>
      <c r="DCW89" s="45"/>
      <c r="DCX89" s="45"/>
      <c r="DCY89" s="45"/>
      <c r="DCZ89" s="45"/>
      <c r="DDA89" s="45"/>
      <c r="DDB89" s="45"/>
      <c r="DDC89" s="45"/>
      <c r="DDD89" s="45"/>
      <c r="DDE89" s="45"/>
      <c r="DDF89" s="45"/>
      <c r="DDG89" s="45"/>
      <c r="DDH89" s="45"/>
      <c r="DDI89" s="45"/>
      <c r="DDJ89" s="45"/>
      <c r="DDK89" s="45"/>
      <c r="DDL89" s="45"/>
      <c r="DDM89" s="45"/>
      <c r="DDN89" s="45"/>
      <c r="DDO89" s="45"/>
      <c r="DDP89" s="45"/>
      <c r="DDQ89" s="45"/>
      <c r="DDR89" s="45"/>
      <c r="DDS89" s="45"/>
      <c r="DDT89" s="45"/>
      <c r="DDU89" s="45"/>
      <c r="DDV89" s="45"/>
      <c r="DDW89" s="45"/>
      <c r="DDX89" s="45"/>
      <c r="DDY89" s="45"/>
      <c r="DDZ89" s="45"/>
      <c r="DEA89" s="45"/>
      <c r="DEB89" s="45"/>
      <c r="DEC89" s="45"/>
      <c r="DED89" s="45"/>
      <c r="DEE89" s="45"/>
      <c r="DEF89" s="45"/>
      <c r="DEG89" s="45"/>
      <c r="DEH89" s="45"/>
      <c r="DEI89" s="45"/>
      <c r="DEJ89" s="45"/>
      <c r="DEK89" s="45"/>
      <c r="DEL89" s="45"/>
      <c r="DEM89" s="45"/>
      <c r="DEN89" s="45"/>
      <c r="DEO89" s="45"/>
      <c r="DEP89" s="45"/>
      <c r="DEQ89" s="45"/>
      <c r="DER89" s="45"/>
      <c r="DES89" s="45"/>
      <c r="DET89" s="45"/>
      <c r="DEU89" s="45"/>
      <c r="DEV89" s="45"/>
      <c r="DEW89" s="45"/>
      <c r="DEX89" s="45"/>
      <c r="DEY89" s="45"/>
      <c r="DEZ89" s="45"/>
      <c r="DFA89" s="45"/>
      <c r="DFB89" s="45"/>
      <c r="DFC89" s="45"/>
      <c r="DFD89" s="45"/>
      <c r="DFE89" s="45"/>
      <c r="DFF89" s="45"/>
      <c r="DFG89" s="45"/>
      <c r="DFH89" s="45"/>
      <c r="DFI89" s="45"/>
      <c r="DFJ89" s="45"/>
      <c r="DFK89" s="45"/>
      <c r="DFL89" s="45"/>
      <c r="DFM89" s="45"/>
      <c r="DFN89" s="45"/>
      <c r="DFO89" s="45"/>
      <c r="DFP89" s="45"/>
      <c r="DFQ89" s="45"/>
      <c r="DFR89" s="45"/>
      <c r="DFS89" s="45"/>
      <c r="DFT89" s="45"/>
      <c r="DFU89" s="45"/>
      <c r="DFV89" s="45"/>
      <c r="DFW89" s="45"/>
      <c r="DFX89" s="45"/>
      <c r="DFY89" s="45"/>
      <c r="DFZ89" s="45"/>
      <c r="DGA89" s="45"/>
      <c r="DGB89" s="45"/>
      <c r="DGC89" s="45"/>
      <c r="DGD89" s="45"/>
      <c r="DGE89" s="45"/>
      <c r="DGF89" s="45"/>
      <c r="DGG89" s="45"/>
      <c r="DGH89" s="45"/>
      <c r="DGI89" s="45"/>
      <c r="DGJ89" s="45"/>
      <c r="DGK89" s="45"/>
      <c r="DGL89" s="45"/>
      <c r="DGM89" s="45"/>
      <c r="DGN89" s="45"/>
      <c r="DGO89" s="45"/>
      <c r="DGP89" s="45"/>
      <c r="DGQ89" s="45"/>
      <c r="DGR89" s="45"/>
      <c r="DGS89" s="45"/>
      <c r="DGT89" s="45"/>
      <c r="DGU89" s="45"/>
      <c r="DGV89" s="45"/>
      <c r="DGW89" s="45"/>
      <c r="DGX89" s="45"/>
      <c r="DGY89" s="45"/>
      <c r="DGZ89" s="45"/>
      <c r="DHA89" s="45"/>
      <c r="DHB89" s="45"/>
      <c r="DHC89" s="45"/>
      <c r="DHD89" s="45"/>
      <c r="DHE89" s="45"/>
      <c r="DHF89" s="45"/>
      <c r="DHG89" s="45"/>
      <c r="DHH89" s="45"/>
      <c r="DHI89" s="45"/>
      <c r="DHJ89" s="45"/>
      <c r="DHK89" s="45"/>
      <c r="DHL89" s="45"/>
      <c r="DHM89" s="45"/>
      <c r="DHN89" s="45"/>
      <c r="DHO89" s="45"/>
      <c r="DHP89" s="45"/>
      <c r="DHQ89" s="45"/>
      <c r="DHR89" s="45"/>
      <c r="DHS89" s="45"/>
      <c r="DHT89" s="45"/>
      <c r="DHU89" s="45"/>
      <c r="DHV89" s="45"/>
      <c r="DHW89" s="45"/>
      <c r="DHX89" s="45"/>
      <c r="DHY89" s="45"/>
      <c r="DHZ89" s="45"/>
      <c r="DIA89" s="45"/>
      <c r="DIB89" s="45"/>
      <c r="DIC89" s="45"/>
      <c r="DID89" s="45"/>
      <c r="DIE89" s="45"/>
      <c r="DIF89" s="45"/>
      <c r="DIG89" s="45"/>
      <c r="DIH89" s="45"/>
      <c r="DII89" s="45"/>
      <c r="DIJ89" s="45"/>
      <c r="DIK89" s="45"/>
      <c r="DIL89" s="45"/>
      <c r="DIM89" s="45"/>
      <c r="DIN89" s="45"/>
      <c r="DIO89" s="45"/>
      <c r="DIP89" s="45"/>
      <c r="DIQ89" s="45"/>
      <c r="DIR89" s="45"/>
      <c r="DIS89" s="45"/>
      <c r="DIT89" s="45"/>
      <c r="DIU89" s="45"/>
      <c r="DIV89" s="45"/>
      <c r="DIW89" s="45"/>
      <c r="DIX89" s="45"/>
      <c r="DIY89" s="45"/>
      <c r="DIZ89" s="45"/>
      <c r="DJA89" s="45"/>
      <c r="DJB89" s="45"/>
      <c r="DJC89" s="45"/>
      <c r="DJD89" s="45"/>
      <c r="DJE89" s="45"/>
      <c r="DJF89" s="45"/>
      <c r="DJG89" s="45"/>
      <c r="DJH89" s="45"/>
      <c r="DJI89" s="45"/>
      <c r="DJJ89" s="45"/>
      <c r="DJK89" s="45"/>
      <c r="DJL89" s="45"/>
      <c r="DJM89" s="45"/>
      <c r="DJN89" s="45"/>
      <c r="DJO89" s="45"/>
      <c r="DJP89" s="45"/>
      <c r="DJQ89" s="45"/>
      <c r="DJR89" s="45"/>
      <c r="DJS89" s="45"/>
      <c r="DJT89" s="45"/>
      <c r="DJU89" s="45"/>
      <c r="DJV89" s="45"/>
      <c r="DJW89" s="45"/>
      <c r="DJX89" s="45"/>
      <c r="DJY89" s="45"/>
      <c r="DJZ89" s="45"/>
      <c r="DKA89" s="45"/>
      <c r="DKB89" s="45"/>
      <c r="DKC89" s="45"/>
      <c r="DKD89" s="45"/>
      <c r="DKE89" s="45"/>
      <c r="DKF89" s="45"/>
      <c r="DKG89" s="45"/>
      <c r="DKH89" s="45"/>
      <c r="DKI89" s="45"/>
      <c r="DKJ89" s="45"/>
      <c r="DKK89" s="45"/>
      <c r="DKL89" s="45"/>
      <c r="DKM89" s="45"/>
      <c r="DKN89" s="45"/>
      <c r="DKO89" s="45"/>
      <c r="DKP89" s="45"/>
      <c r="DKQ89" s="45"/>
      <c r="DKR89" s="45"/>
      <c r="DKS89" s="45"/>
      <c r="DKT89" s="45"/>
      <c r="DKU89" s="45"/>
      <c r="DKV89" s="45"/>
      <c r="DKW89" s="45"/>
      <c r="DKX89" s="45"/>
      <c r="DKY89" s="45"/>
      <c r="DKZ89" s="45"/>
      <c r="DLA89" s="45"/>
      <c r="DLB89" s="45"/>
      <c r="DLC89" s="45"/>
      <c r="DLD89" s="45"/>
      <c r="DLE89" s="45"/>
      <c r="DLF89" s="45"/>
      <c r="DLG89" s="45"/>
      <c r="DLH89" s="45"/>
      <c r="DLI89" s="45"/>
      <c r="DLJ89" s="45"/>
      <c r="DLK89" s="45"/>
      <c r="DLL89" s="45"/>
      <c r="DLM89" s="45"/>
      <c r="DLN89" s="45"/>
      <c r="DLO89" s="45"/>
      <c r="DLP89" s="45"/>
      <c r="DLQ89" s="45"/>
      <c r="DLR89" s="45"/>
      <c r="DLS89" s="45"/>
      <c r="DLT89" s="45"/>
      <c r="DLU89" s="45"/>
      <c r="DLV89" s="45"/>
      <c r="DLW89" s="45"/>
      <c r="DLX89" s="45"/>
      <c r="DLY89" s="45"/>
      <c r="DLZ89" s="45"/>
      <c r="DMA89" s="45"/>
      <c r="DMB89" s="45"/>
      <c r="DMC89" s="45"/>
      <c r="DMD89" s="45"/>
      <c r="DME89" s="45"/>
      <c r="DMF89" s="45"/>
      <c r="DMG89" s="45"/>
      <c r="DMH89" s="45"/>
      <c r="DMI89" s="45"/>
      <c r="DMJ89" s="45"/>
      <c r="DMK89" s="45"/>
      <c r="DML89" s="45"/>
      <c r="DMM89" s="45"/>
      <c r="DMN89" s="45"/>
      <c r="DMO89" s="45"/>
      <c r="DMP89" s="45"/>
      <c r="DMQ89" s="45"/>
      <c r="DMR89" s="45"/>
      <c r="DMS89" s="45"/>
      <c r="DMT89" s="45"/>
      <c r="DMU89" s="45"/>
      <c r="DMV89" s="45"/>
      <c r="DMW89" s="45"/>
      <c r="DMX89" s="45"/>
      <c r="DMY89" s="45"/>
      <c r="DMZ89" s="45"/>
      <c r="DNA89" s="45"/>
      <c r="DNB89" s="45"/>
      <c r="DNC89" s="45"/>
      <c r="DND89" s="45"/>
      <c r="DNE89" s="45"/>
      <c r="DNF89" s="45"/>
      <c r="DNG89" s="45"/>
      <c r="DNH89" s="45"/>
      <c r="DNI89" s="45"/>
      <c r="DNJ89" s="45"/>
      <c r="DNK89" s="45"/>
      <c r="DNL89" s="45"/>
      <c r="DNM89" s="45"/>
      <c r="DNN89" s="45"/>
      <c r="DNO89" s="45"/>
      <c r="DNP89" s="45"/>
      <c r="DNQ89" s="45"/>
      <c r="DNR89" s="45"/>
      <c r="DNS89" s="45"/>
      <c r="DNT89" s="45"/>
      <c r="DNU89" s="45"/>
      <c r="DNV89" s="45"/>
      <c r="DNW89" s="45"/>
      <c r="DNX89" s="45"/>
      <c r="DNY89" s="45"/>
      <c r="DNZ89" s="45"/>
      <c r="DOA89" s="45"/>
      <c r="DOB89" s="45"/>
      <c r="DOC89" s="45"/>
      <c r="DOD89" s="45"/>
      <c r="DOE89" s="45"/>
      <c r="DOF89" s="45"/>
      <c r="DOG89" s="45"/>
      <c r="DOH89" s="45"/>
      <c r="DOI89" s="45"/>
      <c r="DOJ89" s="45"/>
      <c r="DOK89" s="45"/>
      <c r="DOL89" s="45"/>
      <c r="DOM89" s="45"/>
      <c r="DON89" s="45"/>
      <c r="DOO89" s="45"/>
      <c r="DOP89" s="45"/>
      <c r="DOQ89" s="45"/>
      <c r="DOR89" s="45"/>
      <c r="DOS89" s="45"/>
      <c r="DOT89" s="45"/>
      <c r="DOU89" s="45"/>
      <c r="DOV89" s="45"/>
      <c r="DOW89" s="45"/>
      <c r="DOX89" s="45"/>
      <c r="DOY89" s="45"/>
      <c r="DOZ89" s="45"/>
      <c r="DPA89" s="45"/>
      <c r="DPB89" s="45"/>
      <c r="DPC89" s="45"/>
      <c r="DPD89" s="45"/>
      <c r="DPE89" s="45"/>
      <c r="DPF89" s="45"/>
      <c r="DPG89" s="45"/>
      <c r="DPH89" s="45"/>
      <c r="DPI89" s="45"/>
      <c r="DPJ89" s="45"/>
      <c r="DPK89" s="45"/>
      <c r="DPL89" s="45"/>
      <c r="DPM89" s="45"/>
      <c r="DPN89" s="45"/>
      <c r="DPO89" s="45"/>
      <c r="DPP89" s="45"/>
      <c r="DPQ89" s="45"/>
      <c r="DPR89" s="45"/>
      <c r="DPS89" s="45"/>
      <c r="DPT89" s="45"/>
      <c r="DPU89" s="45"/>
      <c r="DPV89" s="45"/>
      <c r="DPW89" s="45"/>
      <c r="DPX89" s="45"/>
      <c r="DPY89" s="45"/>
      <c r="DPZ89" s="45"/>
      <c r="DQA89" s="45"/>
      <c r="DQB89" s="45"/>
      <c r="DQC89" s="45"/>
      <c r="DQD89" s="45"/>
      <c r="DQE89" s="45"/>
      <c r="DQF89" s="45"/>
      <c r="DQG89" s="45"/>
      <c r="DQH89" s="45"/>
      <c r="DQI89" s="45"/>
      <c r="DQJ89" s="45"/>
      <c r="DQK89" s="45"/>
      <c r="DQL89" s="45"/>
      <c r="DQM89" s="45"/>
      <c r="DQN89" s="45"/>
      <c r="DQO89" s="45"/>
      <c r="DQP89" s="45"/>
      <c r="DQQ89" s="45"/>
      <c r="DQR89" s="45"/>
      <c r="DQS89" s="45"/>
      <c r="DQT89" s="45"/>
      <c r="DQU89" s="45"/>
      <c r="DQV89" s="45"/>
      <c r="DQW89" s="45"/>
      <c r="DQX89" s="45"/>
      <c r="DQY89" s="45"/>
      <c r="DQZ89" s="45"/>
      <c r="DRA89" s="45"/>
      <c r="DRB89" s="45"/>
      <c r="DRC89" s="45"/>
      <c r="DRD89" s="45"/>
      <c r="DRE89" s="45"/>
      <c r="DRF89" s="45"/>
      <c r="DRG89" s="45"/>
      <c r="DRH89" s="45"/>
      <c r="DRI89" s="45"/>
      <c r="DRJ89" s="45"/>
      <c r="DRK89" s="45"/>
      <c r="DRL89" s="45"/>
      <c r="DRM89" s="45"/>
      <c r="DRN89" s="45"/>
      <c r="DRO89" s="45"/>
      <c r="DRP89" s="45"/>
      <c r="DRQ89" s="45"/>
      <c r="DRR89" s="45"/>
      <c r="DRS89" s="45"/>
      <c r="DRT89" s="45"/>
      <c r="DRU89" s="45"/>
      <c r="DRV89" s="45"/>
      <c r="DRW89" s="45"/>
      <c r="DRX89" s="45"/>
      <c r="DRY89" s="45"/>
      <c r="DRZ89" s="45"/>
      <c r="DSA89" s="45"/>
      <c r="DSB89" s="45"/>
      <c r="DSC89" s="45"/>
      <c r="DSD89" s="45"/>
      <c r="DSE89" s="45"/>
      <c r="DSF89" s="45"/>
      <c r="DSG89" s="45"/>
      <c r="DSH89" s="45"/>
      <c r="DSI89" s="45"/>
      <c r="DSJ89" s="45"/>
      <c r="DSK89" s="45"/>
      <c r="DSL89" s="45"/>
      <c r="DSM89" s="45"/>
      <c r="DSN89" s="45"/>
      <c r="DSO89" s="45"/>
      <c r="DSP89" s="45"/>
      <c r="DSQ89" s="45"/>
      <c r="DSR89" s="45"/>
      <c r="DSS89" s="45"/>
      <c r="DST89" s="45"/>
      <c r="DSU89" s="45"/>
      <c r="DSV89" s="45"/>
      <c r="DSW89" s="45"/>
      <c r="DSX89" s="45"/>
      <c r="DSY89" s="45"/>
      <c r="DSZ89" s="45"/>
      <c r="DTA89" s="45"/>
      <c r="DTB89" s="45"/>
      <c r="DTC89" s="45"/>
      <c r="DTD89" s="45"/>
      <c r="DTE89" s="45"/>
      <c r="DTF89" s="45"/>
      <c r="DTG89" s="45"/>
      <c r="DTH89" s="45"/>
      <c r="DTI89" s="45"/>
      <c r="DTJ89" s="45"/>
      <c r="DTK89" s="45"/>
      <c r="DTL89" s="45"/>
      <c r="DTM89" s="45"/>
      <c r="DTN89" s="45"/>
      <c r="DTO89" s="45"/>
      <c r="DTP89" s="45"/>
      <c r="DTQ89" s="45"/>
      <c r="DTR89" s="45"/>
      <c r="DTS89" s="45"/>
      <c r="DTT89" s="45"/>
      <c r="DTU89" s="45"/>
      <c r="DTV89" s="45"/>
      <c r="DTW89" s="45"/>
      <c r="DTX89" s="45"/>
      <c r="DTY89" s="45"/>
      <c r="DTZ89" s="45"/>
      <c r="DUA89" s="45"/>
      <c r="DUB89" s="45"/>
      <c r="DUC89" s="45"/>
      <c r="DUD89" s="45"/>
      <c r="DUE89" s="45"/>
      <c r="DUF89" s="45"/>
      <c r="DUG89" s="45"/>
      <c r="DUH89" s="45"/>
      <c r="DUI89" s="45"/>
      <c r="DUJ89" s="45"/>
      <c r="DUK89" s="45"/>
      <c r="DUL89" s="45"/>
      <c r="DUM89" s="45"/>
      <c r="DUN89" s="45"/>
      <c r="DUO89" s="45"/>
      <c r="DUP89" s="45"/>
      <c r="DUQ89" s="45"/>
      <c r="DUR89" s="45"/>
      <c r="DUS89" s="45"/>
      <c r="DUT89" s="45"/>
      <c r="DUU89" s="45"/>
      <c r="DUV89" s="45"/>
      <c r="DUW89" s="45"/>
      <c r="DUX89" s="45"/>
      <c r="DUY89" s="45"/>
      <c r="DUZ89" s="45"/>
      <c r="DVA89" s="45"/>
      <c r="DVB89" s="45"/>
      <c r="DVC89" s="45"/>
      <c r="DVD89" s="45"/>
      <c r="DVE89" s="45"/>
      <c r="DVF89" s="45"/>
      <c r="DVG89" s="45"/>
      <c r="DVH89" s="45"/>
      <c r="DVI89" s="45"/>
      <c r="DVJ89" s="45"/>
      <c r="DVK89" s="45"/>
      <c r="DVL89" s="45"/>
      <c r="DVM89" s="45"/>
      <c r="DVN89" s="45"/>
      <c r="DVO89" s="45"/>
      <c r="DVP89" s="45"/>
      <c r="DVQ89" s="45"/>
      <c r="DVR89" s="45"/>
      <c r="DVS89" s="45"/>
      <c r="DVT89" s="45"/>
      <c r="DVU89" s="45"/>
      <c r="DVV89" s="45"/>
      <c r="DVW89" s="45"/>
      <c r="DVX89" s="45"/>
      <c r="DVY89" s="45"/>
      <c r="DVZ89" s="45"/>
      <c r="DWA89" s="45"/>
      <c r="DWB89" s="45"/>
      <c r="DWC89" s="45"/>
      <c r="DWD89" s="45"/>
      <c r="DWE89" s="45"/>
      <c r="DWF89" s="45"/>
      <c r="DWG89" s="45"/>
      <c r="DWH89" s="45"/>
      <c r="DWI89" s="45"/>
      <c r="DWJ89" s="45"/>
      <c r="DWK89" s="45"/>
      <c r="DWL89" s="45"/>
      <c r="DWM89" s="45"/>
      <c r="DWN89" s="45"/>
      <c r="DWO89" s="45"/>
      <c r="DWP89" s="45"/>
      <c r="DWQ89" s="45"/>
      <c r="DWR89" s="45"/>
      <c r="DWS89" s="45"/>
      <c r="DWT89" s="45"/>
      <c r="DWU89" s="45"/>
      <c r="DWV89" s="45"/>
      <c r="DWW89" s="45"/>
      <c r="DWX89" s="45"/>
      <c r="DWY89" s="45"/>
      <c r="DWZ89" s="45"/>
      <c r="DXA89" s="45"/>
      <c r="DXB89" s="45"/>
      <c r="DXC89" s="45"/>
      <c r="DXD89" s="45"/>
      <c r="DXE89" s="45"/>
      <c r="DXF89" s="45"/>
      <c r="DXG89" s="45"/>
      <c r="DXH89" s="45"/>
      <c r="DXI89" s="45"/>
      <c r="DXJ89" s="45"/>
      <c r="DXK89" s="45"/>
      <c r="DXL89" s="45"/>
      <c r="DXM89" s="45"/>
      <c r="DXN89" s="45"/>
      <c r="DXO89" s="45"/>
      <c r="DXP89" s="45"/>
      <c r="DXQ89" s="45"/>
      <c r="DXR89" s="45"/>
      <c r="DXS89" s="45"/>
      <c r="DXT89" s="45"/>
      <c r="DXU89" s="45"/>
      <c r="DXV89" s="45"/>
      <c r="DXW89" s="45"/>
      <c r="DXX89" s="45"/>
      <c r="DXY89" s="45"/>
      <c r="DXZ89" s="45"/>
      <c r="DYA89" s="45"/>
      <c r="DYB89" s="45"/>
      <c r="DYC89" s="45"/>
      <c r="DYD89" s="45"/>
      <c r="DYE89" s="45"/>
      <c r="DYF89" s="45"/>
      <c r="DYG89" s="45"/>
      <c r="DYH89" s="45"/>
      <c r="DYI89" s="45"/>
      <c r="DYJ89" s="45"/>
      <c r="DYK89" s="45"/>
      <c r="DYL89" s="45"/>
      <c r="DYM89" s="45"/>
      <c r="DYN89" s="45"/>
      <c r="DYO89" s="45"/>
      <c r="DYP89" s="45"/>
      <c r="DYQ89" s="45"/>
      <c r="DYR89" s="45"/>
      <c r="DYS89" s="45"/>
      <c r="DYT89" s="45"/>
      <c r="DYU89" s="45"/>
      <c r="DYV89" s="45"/>
      <c r="DYW89" s="45"/>
      <c r="DYX89" s="45"/>
      <c r="DYY89" s="45"/>
      <c r="DYZ89" s="45"/>
      <c r="DZA89" s="45"/>
      <c r="DZB89" s="45"/>
      <c r="DZC89" s="45"/>
      <c r="DZD89" s="45"/>
      <c r="DZE89" s="45"/>
      <c r="DZF89" s="45"/>
      <c r="DZG89" s="45"/>
      <c r="DZH89" s="45"/>
      <c r="DZI89" s="45"/>
      <c r="DZJ89" s="45"/>
      <c r="DZK89" s="45"/>
      <c r="DZL89" s="45"/>
      <c r="DZM89" s="45"/>
      <c r="DZN89" s="45"/>
      <c r="DZO89" s="45"/>
      <c r="DZP89" s="45"/>
      <c r="DZQ89" s="45"/>
      <c r="DZR89" s="45"/>
      <c r="DZS89" s="45"/>
      <c r="DZT89" s="45"/>
      <c r="DZU89" s="45"/>
      <c r="DZV89" s="45"/>
      <c r="DZW89" s="45"/>
      <c r="DZX89" s="45"/>
      <c r="DZY89" s="45"/>
      <c r="DZZ89" s="45"/>
      <c r="EAA89" s="45"/>
      <c r="EAB89" s="45"/>
      <c r="EAC89" s="45"/>
      <c r="EAD89" s="45"/>
      <c r="EAE89" s="45"/>
      <c r="EAF89" s="45"/>
      <c r="EAG89" s="45"/>
      <c r="EAH89" s="45"/>
      <c r="EAI89" s="45"/>
      <c r="EAJ89" s="45"/>
      <c r="EAK89" s="45"/>
      <c r="EAL89" s="45"/>
      <c r="EAM89" s="45"/>
      <c r="EAN89" s="45"/>
      <c r="EAO89" s="45"/>
      <c r="EAP89" s="45"/>
      <c r="EAQ89" s="45"/>
      <c r="EAR89" s="45"/>
      <c r="EAS89" s="45"/>
      <c r="EAT89" s="45"/>
      <c r="EAU89" s="45"/>
      <c r="EAV89" s="45"/>
      <c r="EAW89" s="45"/>
      <c r="EAX89" s="45"/>
      <c r="EAY89" s="45"/>
      <c r="EAZ89" s="45"/>
      <c r="EBA89" s="45"/>
      <c r="EBB89" s="45"/>
      <c r="EBC89" s="45"/>
      <c r="EBD89" s="45"/>
      <c r="EBE89" s="45"/>
      <c r="EBF89" s="45"/>
      <c r="EBG89" s="45"/>
      <c r="EBH89" s="45"/>
      <c r="EBI89" s="45"/>
      <c r="EBJ89" s="45"/>
      <c r="EBK89" s="45"/>
      <c r="EBL89" s="45"/>
      <c r="EBM89" s="45"/>
      <c r="EBN89" s="45"/>
      <c r="EBO89" s="45"/>
      <c r="EBP89" s="45"/>
      <c r="EBQ89" s="45"/>
      <c r="EBR89" s="45"/>
      <c r="EBS89" s="45"/>
      <c r="EBT89" s="45"/>
      <c r="EBU89" s="45"/>
      <c r="EBV89" s="45"/>
      <c r="EBW89" s="45"/>
      <c r="EBX89" s="45"/>
      <c r="EBY89" s="45"/>
      <c r="EBZ89" s="45"/>
      <c r="ECA89" s="45"/>
      <c r="ECB89" s="45"/>
      <c r="ECC89" s="45"/>
      <c r="ECD89" s="45"/>
      <c r="ECE89" s="45"/>
      <c r="ECF89" s="45"/>
      <c r="ECG89" s="45"/>
      <c r="ECH89" s="45"/>
      <c r="ECI89" s="45"/>
      <c r="ECJ89" s="45"/>
      <c r="ECK89" s="45"/>
      <c r="ECL89" s="45"/>
      <c r="ECM89" s="45"/>
      <c r="ECN89" s="45"/>
      <c r="ECO89" s="45"/>
      <c r="ECP89" s="45"/>
      <c r="ECQ89" s="45"/>
      <c r="ECR89" s="45"/>
      <c r="ECS89" s="45"/>
      <c r="ECT89" s="45"/>
      <c r="ECU89" s="45"/>
      <c r="ECV89" s="45"/>
      <c r="ECW89" s="45"/>
      <c r="ECX89" s="45"/>
      <c r="ECY89" s="45"/>
      <c r="ECZ89" s="45"/>
      <c r="EDA89" s="45"/>
      <c r="EDB89" s="45"/>
      <c r="EDC89" s="45"/>
      <c r="EDD89" s="45"/>
      <c r="EDE89" s="45"/>
      <c r="EDF89" s="45"/>
      <c r="EDG89" s="45"/>
      <c r="EDH89" s="45"/>
      <c r="EDI89" s="45"/>
      <c r="EDJ89" s="45"/>
      <c r="EDK89" s="45"/>
      <c r="EDL89" s="45"/>
      <c r="EDM89" s="45"/>
      <c r="EDN89" s="45"/>
      <c r="EDO89" s="45"/>
      <c r="EDP89" s="45"/>
      <c r="EDQ89" s="45"/>
      <c r="EDR89" s="45"/>
      <c r="EDS89" s="45"/>
      <c r="EDT89" s="45"/>
      <c r="EDU89" s="45"/>
      <c r="EDV89" s="45"/>
      <c r="EDW89" s="45"/>
      <c r="EDX89" s="45"/>
      <c r="EDY89" s="45"/>
      <c r="EDZ89" s="45"/>
      <c r="EEA89" s="45"/>
      <c r="EEB89" s="45"/>
      <c r="EEC89" s="45"/>
      <c r="EED89" s="45"/>
      <c r="EEE89" s="45"/>
      <c r="EEF89" s="45"/>
      <c r="EEG89" s="45"/>
      <c r="EEH89" s="45"/>
      <c r="EEI89" s="45"/>
      <c r="EEJ89" s="45"/>
      <c r="EEK89" s="45"/>
      <c r="EEL89" s="45"/>
      <c r="EEM89" s="45"/>
      <c r="EEN89" s="45"/>
      <c r="EEO89" s="45"/>
      <c r="EEP89" s="45"/>
      <c r="EEQ89" s="45"/>
      <c r="EER89" s="45"/>
      <c r="EES89" s="45"/>
      <c r="EET89" s="45"/>
      <c r="EEU89" s="45"/>
      <c r="EEV89" s="45"/>
      <c r="EEW89" s="45"/>
      <c r="EEX89" s="45"/>
      <c r="EEY89" s="45"/>
      <c r="EEZ89" s="45"/>
      <c r="EFA89" s="45"/>
      <c r="EFB89" s="45"/>
      <c r="EFC89" s="45"/>
      <c r="EFD89" s="45"/>
      <c r="EFE89" s="45"/>
      <c r="EFF89" s="45"/>
      <c r="EFG89" s="45"/>
      <c r="EFH89" s="45"/>
      <c r="EFI89" s="45"/>
      <c r="EFJ89" s="45"/>
      <c r="EFK89" s="45"/>
      <c r="EFL89" s="45"/>
      <c r="EFM89" s="45"/>
      <c r="EFN89" s="45"/>
      <c r="EFO89" s="45"/>
      <c r="EFP89" s="45"/>
      <c r="EFQ89" s="45"/>
      <c r="EFR89" s="45"/>
      <c r="EFS89" s="45"/>
      <c r="EFT89" s="45"/>
      <c r="EFU89" s="45"/>
      <c r="EFV89" s="45"/>
      <c r="EFW89" s="45"/>
      <c r="EFX89" s="45"/>
      <c r="EFY89" s="45"/>
      <c r="EFZ89" s="45"/>
      <c r="EGA89" s="45"/>
      <c r="EGB89" s="45"/>
      <c r="EGC89" s="45"/>
      <c r="EGD89" s="45"/>
      <c r="EGE89" s="45"/>
      <c r="EGF89" s="45"/>
      <c r="EGG89" s="45"/>
      <c r="EGH89" s="45"/>
      <c r="EGI89" s="45"/>
      <c r="EGJ89" s="45"/>
      <c r="EGK89" s="45"/>
      <c r="EGL89" s="45"/>
      <c r="EGM89" s="45"/>
      <c r="EGN89" s="45"/>
      <c r="EGO89" s="45"/>
      <c r="EGP89" s="45"/>
      <c r="EGQ89" s="45"/>
      <c r="EGR89" s="45"/>
      <c r="EGS89" s="45"/>
      <c r="EGT89" s="45"/>
      <c r="EGU89" s="45"/>
      <c r="EGV89" s="45"/>
      <c r="EGW89" s="45"/>
      <c r="EGX89" s="45"/>
      <c r="EGY89" s="45"/>
      <c r="EGZ89" s="45"/>
      <c r="EHA89" s="45"/>
      <c r="EHB89" s="45"/>
      <c r="EHC89" s="45"/>
      <c r="EHD89" s="45"/>
      <c r="EHE89" s="45"/>
      <c r="EHF89" s="45"/>
      <c r="EHG89" s="45"/>
      <c r="EHH89" s="45"/>
      <c r="EHI89" s="45"/>
      <c r="EHJ89" s="45"/>
      <c r="EHK89" s="45"/>
      <c r="EHL89" s="45"/>
      <c r="EHM89" s="45"/>
      <c r="EHN89" s="45"/>
      <c r="EHO89" s="45"/>
      <c r="EHP89" s="45"/>
      <c r="EHQ89" s="45"/>
      <c r="EHR89" s="45"/>
      <c r="EHS89" s="45"/>
      <c r="EHT89" s="45"/>
      <c r="EHU89" s="45"/>
      <c r="EHV89" s="45"/>
      <c r="EHW89" s="45"/>
      <c r="EHX89" s="45"/>
      <c r="EHY89" s="45"/>
      <c r="EHZ89" s="45"/>
      <c r="EIA89" s="45"/>
      <c r="EIB89" s="45"/>
      <c r="EIC89" s="45"/>
      <c r="EID89" s="45"/>
      <c r="EIE89" s="45"/>
      <c r="EIF89" s="45"/>
      <c r="EIG89" s="45"/>
      <c r="EIH89" s="45"/>
      <c r="EII89" s="45"/>
      <c r="EIJ89" s="45"/>
      <c r="EIK89" s="45"/>
      <c r="EIL89" s="45"/>
      <c r="EIM89" s="45"/>
      <c r="EIN89" s="45"/>
      <c r="EIO89" s="45"/>
      <c r="EIP89" s="45"/>
      <c r="EIQ89" s="45"/>
      <c r="EIR89" s="45"/>
      <c r="EIS89" s="45"/>
      <c r="EIT89" s="45"/>
      <c r="EIU89" s="45"/>
      <c r="EIV89" s="45"/>
      <c r="EIW89" s="45"/>
      <c r="EIX89" s="45"/>
      <c r="EIY89" s="45"/>
      <c r="EIZ89" s="45"/>
      <c r="EJA89" s="45"/>
      <c r="EJB89" s="45"/>
      <c r="EJC89" s="45"/>
      <c r="EJD89" s="45"/>
      <c r="EJE89" s="45"/>
      <c r="EJF89" s="45"/>
      <c r="EJG89" s="45"/>
      <c r="EJH89" s="45"/>
      <c r="EJI89" s="45"/>
      <c r="EJJ89" s="45"/>
      <c r="EJK89" s="45"/>
      <c r="EJL89" s="45"/>
      <c r="EJM89" s="45"/>
      <c r="EJN89" s="45"/>
      <c r="EJO89" s="45"/>
      <c r="EJP89" s="45"/>
      <c r="EJQ89" s="45"/>
      <c r="EJR89" s="45"/>
      <c r="EJS89" s="45"/>
      <c r="EJT89" s="45"/>
      <c r="EJU89" s="45"/>
      <c r="EJV89" s="45"/>
      <c r="EJW89" s="45"/>
      <c r="EJX89" s="45"/>
      <c r="EJY89" s="45"/>
      <c r="EJZ89" s="45"/>
      <c r="EKA89" s="45"/>
      <c r="EKB89" s="45"/>
      <c r="EKC89" s="45"/>
      <c r="EKD89" s="45"/>
      <c r="EKE89" s="45"/>
      <c r="EKF89" s="45"/>
      <c r="EKG89" s="45"/>
      <c r="EKH89" s="45"/>
      <c r="EKI89" s="45"/>
      <c r="EKJ89" s="45"/>
      <c r="EKK89" s="45"/>
      <c r="EKL89" s="45"/>
      <c r="EKM89" s="45"/>
      <c r="EKN89" s="45"/>
      <c r="EKO89" s="45"/>
      <c r="EKP89" s="45"/>
      <c r="EKQ89" s="45"/>
      <c r="EKR89" s="45"/>
      <c r="EKS89" s="45"/>
      <c r="EKT89" s="45"/>
      <c r="EKU89" s="45"/>
      <c r="EKV89" s="45"/>
      <c r="EKW89" s="45"/>
      <c r="EKX89" s="45"/>
      <c r="EKY89" s="45"/>
      <c r="EKZ89" s="45"/>
      <c r="ELA89" s="45"/>
      <c r="ELB89" s="45"/>
      <c r="ELC89" s="45"/>
      <c r="ELD89" s="45"/>
      <c r="ELE89" s="45"/>
      <c r="ELF89" s="45"/>
      <c r="ELG89" s="45"/>
      <c r="ELH89" s="45"/>
      <c r="ELI89" s="45"/>
      <c r="ELJ89" s="45"/>
      <c r="ELK89" s="45"/>
      <c r="ELL89" s="45"/>
      <c r="ELM89" s="45"/>
      <c r="ELN89" s="45"/>
      <c r="ELO89" s="45"/>
      <c r="ELP89" s="45"/>
      <c r="ELQ89" s="45"/>
      <c r="ELR89" s="45"/>
      <c r="ELS89" s="45"/>
      <c r="ELT89" s="45"/>
      <c r="ELU89" s="45"/>
      <c r="ELV89" s="45"/>
      <c r="ELW89" s="45"/>
      <c r="ELX89" s="45"/>
      <c r="ELY89" s="45"/>
      <c r="ELZ89" s="45"/>
      <c r="EMA89" s="45"/>
      <c r="EMB89" s="45"/>
      <c r="EMC89" s="45"/>
      <c r="EMD89" s="45"/>
      <c r="EME89" s="45"/>
      <c r="EMF89" s="45"/>
      <c r="EMG89" s="45"/>
      <c r="EMH89" s="45"/>
      <c r="EMI89" s="45"/>
      <c r="EMJ89" s="45"/>
      <c r="EMK89" s="45"/>
      <c r="EML89" s="45"/>
      <c r="EMM89" s="45"/>
      <c r="EMN89" s="45"/>
      <c r="EMO89" s="45"/>
      <c r="EMP89" s="45"/>
      <c r="EMQ89" s="45"/>
      <c r="EMR89" s="45"/>
      <c r="EMS89" s="45"/>
      <c r="EMT89" s="45"/>
      <c r="EMU89" s="45"/>
      <c r="EMV89" s="45"/>
      <c r="EMW89" s="45"/>
      <c r="EMX89" s="45"/>
      <c r="EMY89" s="45"/>
      <c r="EMZ89" s="45"/>
      <c r="ENA89" s="45"/>
      <c r="ENB89" s="45"/>
      <c r="ENC89" s="45"/>
      <c r="END89" s="45"/>
      <c r="ENE89" s="45"/>
      <c r="ENF89" s="45"/>
      <c r="ENG89" s="45"/>
      <c r="ENH89" s="45"/>
      <c r="ENI89" s="45"/>
      <c r="ENJ89" s="45"/>
      <c r="ENK89" s="45"/>
      <c r="ENL89" s="45"/>
      <c r="ENM89" s="45"/>
      <c r="ENN89" s="45"/>
      <c r="ENO89" s="45"/>
      <c r="ENP89" s="45"/>
      <c r="ENQ89" s="45"/>
      <c r="ENR89" s="45"/>
      <c r="ENS89" s="45"/>
      <c r="ENT89" s="45"/>
      <c r="ENU89" s="45"/>
      <c r="ENV89" s="45"/>
      <c r="ENW89" s="45"/>
      <c r="ENX89" s="45"/>
      <c r="ENY89" s="45"/>
      <c r="ENZ89" s="45"/>
      <c r="EOA89" s="45"/>
      <c r="EOB89" s="45"/>
      <c r="EOC89" s="45"/>
      <c r="EOD89" s="45"/>
      <c r="EOE89" s="45"/>
      <c r="EOF89" s="45"/>
      <c r="EOG89" s="45"/>
      <c r="EOH89" s="45"/>
      <c r="EOI89" s="45"/>
      <c r="EOJ89" s="45"/>
      <c r="EOK89" s="45"/>
      <c r="EOL89" s="45"/>
      <c r="EOM89" s="45"/>
      <c r="EON89" s="45"/>
      <c r="EOO89" s="45"/>
      <c r="EOP89" s="45"/>
      <c r="EOQ89" s="45"/>
      <c r="EOR89" s="45"/>
      <c r="EOS89" s="45"/>
      <c r="EOT89" s="45"/>
      <c r="EOU89" s="45"/>
      <c r="EOV89" s="45"/>
      <c r="EOW89" s="45"/>
      <c r="EOX89" s="45"/>
      <c r="EOY89" s="45"/>
      <c r="EOZ89" s="45"/>
      <c r="EPA89" s="45"/>
      <c r="EPB89" s="45"/>
      <c r="EPC89" s="45"/>
      <c r="EPD89" s="45"/>
      <c r="EPE89" s="45"/>
      <c r="EPF89" s="45"/>
      <c r="EPG89" s="45"/>
      <c r="EPH89" s="45"/>
      <c r="EPI89" s="45"/>
      <c r="EPJ89" s="45"/>
      <c r="EPK89" s="45"/>
      <c r="EPL89" s="45"/>
      <c r="EPM89" s="45"/>
      <c r="EPN89" s="45"/>
      <c r="EPO89" s="45"/>
      <c r="EPP89" s="45"/>
      <c r="EPQ89" s="45"/>
      <c r="EPR89" s="45"/>
      <c r="EPS89" s="45"/>
      <c r="EPT89" s="45"/>
      <c r="EPU89" s="45"/>
      <c r="EPV89" s="45"/>
      <c r="EPW89" s="45"/>
      <c r="EPX89" s="45"/>
      <c r="EPY89" s="45"/>
      <c r="EPZ89" s="45"/>
      <c r="EQA89" s="45"/>
      <c r="EQB89" s="45"/>
      <c r="EQC89" s="45"/>
      <c r="EQD89" s="45"/>
      <c r="EQE89" s="45"/>
      <c r="EQF89" s="45"/>
      <c r="EQG89" s="45"/>
      <c r="EQH89" s="45"/>
      <c r="EQI89" s="45"/>
      <c r="EQJ89" s="45"/>
      <c r="EQK89" s="45"/>
      <c r="EQL89" s="45"/>
      <c r="EQM89" s="45"/>
      <c r="EQN89" s="45"/>
      <c r="EQO89" s="45"/>
      <c r="EQP89" s="45"/>
      <c r="EQQ89" s="45"/>
      <c r="EQR89" s="45"/>
      <c r="EQS89" s="45"/>
      <c r="EQT89" s="45"/>
      <c r="EQU89" s="45"/>
      <c r="EQV89" s="45"/>
      <c r="EQW89" s="45"/>
      <c r="EQX89" s="45"/>
      <c r="EQY89" s="45"/>
      <c r="EQZ89" s="45"/>
      <c r="ERA89" s="45"/>
      <c r="ERB89" s="45"/>
      <c r="ERC89" s="45"/>
      <c r="ERD89" s="45"/>
      <c r="ERE89" s="45"/>
      <c r="ERF89" s="45"/>
      <c r="ERG89" s="45"/>
      <c r="ERH89" s="45"/>
      <c r="ERI89" s="45"/>
      <c r="ERJ89" s="45"/>
      <c r="ERK89" s="45"/>
      <c r="ERL89" s="45"/>
      <c r="ERM89" s="45"/>
      <c r="ERN89" s="45"/>
      <c r="ERO89" s="45"/>
      <c r="ERP89" s="45"/>
      <c r="ERQ89" s="45"/>
      <c r="ERR89" s="45"/>
      <c r="ERS89" s="45"/>
      <c r="ERT89" s="45"/>
      <c r="ERU89" s="45"/>
      <c r="ERV89" s="45"/>
      <c r="ERW89" s="45"/>
      <c r="ERX89" s="45"/>
      <c r="ERY89" s="45"/>
      <c r="ERZ89" s="45"/>
      <c r="ESA89" s="45"/>
      <c r="ESB89" s="45"/>
      <c r="ESC89" s="45"/>
      <c r="ESD89" s="45"/>
      <c r="ESE89" s="45"/>
      <c r="ESF89" s="45"/>
      <c r="ESG89" s="45"/>
      <c r="ESH89" s="45"/>
      <c r="ESI89" s="45"/>
      <c r="ESJ89" s="45"/>
      <c r="ESK89" s="45"/>
      <c r="ESL89" s="45"/>
      <c r="ESM89" s="45"/>
      <c r="ESN89" s="45"/>
      <c r="ESO89" s="45"/>
      <c r="ESP89" s="45"/>
      <c r="ESQ89" s="45"/>
      <c r="ESR89" s="45"/>
      <c r="ESS89" s="45"/>
      <c r="EST89" s="45"/>
      <c r="ESU89" s="45"/>
      <c r="ESV89" s="45"/>
      <c r="ESW89" s="45"/>
      <c r="ESX89" s="45"/>
      <c r="ESY89" s="45"/>
      <c r="ESZ89" s="45"/>
      <c r="ETA89" s="45"/>
      <c r="ETB89" s="45"/>
      <c r="ETC89" s="45"/>
      <c r="ETD89" s="45"/>
      <c r="ETE89" s="45"/>
      <c r="ETF89" s="45"/>
      <c r="ETG89" s="45"/>
      <c r="ETH89" s="45"/>
      <c r="ETI89" s="45"/>
      <c r="ETJ89" s="45"/>
      <c r="ETK89" s="45"/>
      <c r="ETL89" s="45"/>
      <c r="ETM89" s="45"/>
      <c r="ETN89" s="45"/>
      <c r="ETO89" s="45"/>
      <c r="ETP89" s="45"/>
      <c r="ETQ89" s="45"/>
      <c r="ETR89" s="45"/>
      <c r="ETS89" s="45"/>
      <c r="ETT89" s="45"/>
      <c r="ETU89" s="45"/>
      <c r="ETV89" s="45"/>
      <c r="ETW89" s="45"/>
      <c r="ETX89" s="45"/>
      <c r="ETY89" s="45"/>
      <c r="ETZ89" s="45"/>
      <c r="EUA89" s="45"/>
      <c r="EUB89" s="45"/>
      <c r="EUC89" s="45"/>
      <c r="EUD89" s="45"/>
      <c r="EUE89" s="45"/>
      <c r="EUF89" s="45"/>
      <c r="EUG89" s="45"/>
      <c r="EUH89" s="45"/>
      <c r="EUI89" s="45"/>
      <c r="EUJ89" s="45"/>
      <c r="EUK89" s="45"/>
      <c r="EUL89" s="45"/>
      <c r="EUM89" s="45"/>
      <c r="EUN89" s="45"/>
      <c r="EUO89" s="45"/>
      <c r="EUP89" s="45"/>
      <c r="EUQ89" s="45"/>
      <c r="EUR89" s="45"/>
      <c r="EUS89" s="45"/>
      <c r="EUT89" s="45"/>
      <c r="EUU89" s="45"/>
      <c r="EUV89" s="45"/>
      <c r="EUW89" s="45"/>
      <c r="EUX89" s="45"/>
      <c r="EUY89" s="45"/>
      <c r="EUZ89" s="45"/>
      <c r="EVA89" s="45"/>
      <c r="EVB89" s="45"/>
      <c r="EVC89" s="45"/>
      <c r="EVD89" s="45"/>
      <c r="EVE89" s="45"/>
      <c r="EVF89" s="45"/>
      <c r="EVG89" s="45"/>
      <c r="EVH89" s="45"/>
      <c r="EVI89" s="45"/>
      <c r="EVJ89" s="45"/>
      <c r="EVK89" s="45"/>
      <c r="EVL89" s="45"/>
      <c r="EVM89" s="45"/>
      <c r="EVN89" s="45"/>
      <c r="EVO89" s="45"/>
      <c r="EVP89" s="45"/>
      <c r="EVQ89" s="45"/>
      <c r="EVR89" s="45"/>
      <c r="EVS89" s="45"/>
      <c r="EVT89" s="45"/>
      <c r="EVU89" s="45"/>
      <c r="EVV89" s="45"/>
      <c r="EVW89" s="45"/>
      <c r="EVX89" s="45"/>
      <c r="EVY89" s="45"/>
      <c r="EVZ89" s="45"/>
      <c r="EWA89" s="45"/>
      <c r="EWB89" s="45"/>
      <c r="EWC89" s="45"/>
      <c r="EWD89" s="45"/>
      <c r="EWE89" s="45"/>
      <c r="EWF89" s="45"/>
      <c r="EWG89" s="45"/>
      <c r="EWH89" s="45"/>
      <c r="EWI89" s="45"/>
      <c r="EWJ89" s="45"/>
      <c r="EWK89" s="45"/>
      <c r="EWL89" s="45"/>
      <c r="EWM89" s="45"/>
      <c r="EWN89" s="45"/>
      <c r="EWO89" s="45"/>
      <c r="EWP89" s="45"/>
      <c r="EWQ89" s="45"/>
      <c r="EWR89" s="45"/>
      <c r="EWS89" s="45"/>
      <c r="EWT89" s="45"/>
      <c r="EWU89" s="45"/>
      <c r="EWV89" s="45"/>
      <c r="EWW89" s="45"/>
      <c r="EWX89" s="45"/>
      <c r="EWY89" s="45"/>
      <c r="EWZ89" s="45"/>
      <c r="EXA89" s="45"/>
      <c r="EXB89" s="45"/>
      <c r="EXC89" s="45"/>
      <c r="EXD89" s="45"/>
      <c r="EXE89" s="45"/>
      <c r="EXF89" s="45"/>
      <c r="EXG89" s="45"/>
      <c r="EXH89" s="45"/>
      <c r="EXI89" s="45"/>
      <c r="EXJ89" s="45"/>
      <c r="EXK89" s="45"/>
      <c r="EXL89" s="45"/>
      <c r="EXM89" s="45"/>
      <c r="EXN89" s="45"/>
      <c r="EXO89" s="45"/>
      <c r="EXP89" s="45"/>
      <c r="EXQ89" s="45"/>
      <c r="EXR89" s="45"/>
      <c r="EXS89" s="45"/>
      <c r="EXT89" s="45"/>
      <c r="EXU89" s="45"/>
      <c r="EXV89" s="45"/>
      <c r="EXW89" s="45"/>
      <c r="EXX89" s="45"/>
      <c r="EXY89" s="45"/>
      <c r="EXZ89" s="45"/>
      <c r="EYA89" s="45"/>
      <c r="EYB89" s="45"/>
      <c r="EYC89" s="45"/>
      <c r="EYD89" s="45"/>
      <c r="EYE89" s="45"/>
      <c r="EYF89" s="45"/>
      <c r="EYG89" s="45"/>
      <c r="EYH89" s="45"/>
      <c r="EYI89" s="45"/>
      <c r="EYJ89" s="45"/>
      <c r="EYK89" s="45"/>
      <c r="EYL89" s="45"/>
      <c r="EYM89" s="45"/>
      <c r="EYN89" s="45"/>
      <c r="EYO89" s="45"/>
      <c r="EYP89" s="45"/>
      <c r="EYQ89" s="45"/>
      <c r="EYR89" s="45"/>
      <c r="EYS89" s="45"/>
      <c r="EYT89" s="45"/>
      <c r="EYU89" s="45"/>
      <c r="EYV89" s="45"/>
      <c r="EYW89" s="45"/>
      <c r="EYX89" s="45"/>
      <c r="EYY89" s="45"/>
      <c r="EYZ89" s="45"/>
      <c r="EZA89" s="45"/>
      <c r="EZB89" s="45"/>
      <c r="EZC89" s="45"/>
      <c r="EZD89" s="45"/>
      <c r="EZE89" s="45"/>
      <c r="EZF89" s="45"/>
      <c r="EZG89" s="45"/>
      <c r="EZH89" s="45"/>
      <c r="EZI89" s="45"/>
      <c r="EZJ89" s="45"/>
      <c r="EZK89" s="45"/>
      <c r="EZL89" s="45"/>
      <c r="EZM89" s="45"/>
      <c r="EZN89" s="45"/>
      <c r="EZO89" s="45"/>
      <c r="EZP89" s="45"/>
      <c r="EZQ89" s="45"/>
      <c r="EZR89" s="45"/>
      <c r="EZS89" s="45"/>
      <c r="EZT89" s="45"/>
      <c r="EZU89" s="45"/>
      <c r="EZV89" s="45"/>
      <c r="EZW89" s="45"/>
      <c r="EZX89" s="45"/>
      <c r="EZY89" s="45"/>
      <c r="EZZ89" s="45"/>
      <c r="FAA89" s="45"/>
      <c r="FAB89" s="45"/>
      <c r="FAC89" s="45"/>
      <c r="FAD89" s="45"/>
      <c r="FAE89" s="45"/>
      <c r="FAF89" s="45"/>
      <c r="FAG89" s="45"/>
      <c r="FAH89" s="45"/>
      <c r="FAI89" s="45"/>
      <c r="FAJ89" s="45"/>
      <c r="FAK89" s="45"/>
      <c r="FAL89" s="45"/>
      <c r="FAM89" s="45"/>
      <c r="FAN89" s="45"/>
      <c r="FAO89" s="45"/>
      <c r="FAP89" s="45"/>
      <c r="FAQ89" s="45"/>
      <c r="FAR89" s="45"/>
      <c r="FAS89" s="45"/>
      <c r="FAT89" s="45"/>
      <c r="FAU89" s="45"/>
      <c r="FAV89" s="45"/>
      <c r="FAW89" s="45"/>
      <c r="FAX89" s="45"/>
      <c r="FAY89" s="45"/>
      <c r="FAZ89" s="45"/>
      <c r="FBA89" s="45"/>
      <c r="FBB89" s="45"/>
      <c r="FBC89" s="45"/>
      <c r="FBD89" s="45"/>
      <c r="FBE89" s="45"/>
      <c r="FBF89" s="45"/>
      <c r="FBG89" s="45"/>
      <c r="FBH89" s="45"/>
      <c r="FBI89" s="45"/>
      <c r="FBJ89" s="45"/>
      <c r="FBK89" s="45"/>
      <c r="FBL89" s="45"/>
      <c r="FBM89" s="45"/>
      <c r="FBN89" s="45"/>
      <c r="FBO89" s="45"/>
      <c r="FBP89" s="45"/>
      <c r="FBQ89" s="45"/>
      <c r="FBR89" s="45"/>
      <c r="FBS89" s="45"/>
      <c r="FBT89" s="45"/>
      <c r="FBU89" s="45"/>
      <c r="FBV89" s="45"/>
      <c r="FBW89" s="45"/>
      <c r="FBX89" s="45"/>
      <c r="FBY89" s="45"/>
      <c r="FBZ89" s="45"/>
      <c r="FCA89" s="45"/>
      <c r="FCB89" s="45"/>
      <c r="FCC89" s="45"/>
      <c r="FCD89" s="45"/>
      <c r="FCE89" s="45"/>
      <c r="FCF89" s="45"/>
      <c r="FCG89" s="45"/>
      <c r="FCH89" s="45"/>
      <c r="FCI89" s="45"/>
      <c r="FCJ89" s="45"/>
      <c r="FCK89" s="45"/>
      <c r="FCL89" s="45"/>
      <c r="FCM89" s="45"/>
      <c r="FCN89" s="45"/>
      <c r="FCO89" s="45"/>
      <c r="FCP89" s="45"/>
      <c r="FCQ89" s="45"/>
      <c r="FCR89" s="45"/>
      <c r="FCS89" s="45"/>
      <c r="FCT89" s="45"/>
      <c r="FCU89" s="45"/>
      <c r="FCV89" s="45"/>
      <c r="FCW89" s="45"/>
      <c r="FCX89" s="45"/>
      <c r="FCY89" s="45"/>
      <c r="FCZ89" s="45"/>
      <c r="FDA89" s="45"/>
      <c r="FDB89" s="45"/>
      <c r="FDC89" s="45"/>
      <c r="FDD89" s="45"/>
      <c r="FDE89" s="45"/>
      <c r="FDF89" s="45"/>
      <c r="FDG89" s="45"/>
      <c r="FDH89" s="45"/>
      <c r="FDI89" s="45"/>
      <c r="FDJ89" s="45"/>
      <c r="FDK89" s="45"/>
      <c r="FDL89" s="45"/>
      <c r="FDM89" s="45"/>
      <c r="FDN89" s="45"/>
      <c r="FDO89" s="45"/>
      <c r="FDP89" s="45"/>
      <c r="FDQ89" s="45"/>
      <c r="FDR89" s="45"/>
      <c r="FDS89" s="45"/>
      <c r="FDT89" s="45"/>
      <c r="FDU89" s="45"/>
      <c r="FDV89" s="45"/>
      <c r="FDW89" s="45"/>
      <c r="FDX89" s="45"/>
      <c r="FDY89" s="45"/>
      <c r="FDZ89" s="45"/>
      <c r="FEA89" s="45"/>
      <c r="FEB89" s="45"/>
      <c r="FEC89" s="45"/>
      <c r="FED89" s="45"/>
      <c r="FEE89" s="45"/>
      <c r="FEF89" s="45"/>
      <c r="FEG89" s="45"/>
      <c r="FEH89" s="45"/>
      <c r="FEI89" s="45"/>
      <c r="FEJ89" s="45"/>
      <c r="FEK89" s="45"/>
      <c r="FEL89" s="45"/>
      <c r="FEM89" s="45"/>
      <c r="FEN89" s="45"/>
      <c r="FEO89" s="45"/>
      <c r="FEP89" s="45"/>
      <c r="FEQ89" s="45"/>
      <c r="FER89" s="45"/>
      <c r="FES89" s="45"/>
      <c r="FET89" s="45"/>
      <c r="FEU89" s="45"/>
      <c r="FEV89" s="45"/>
      <c r="FEW89" s="45"/>
      <c r="FEX89" s="45"/>
      <c r="FEY89" s="45"/>
      <c r="FEZ89" s="45"/>
      <c r="FFA89" s="45"/>
      <c r="FFB89" s="45"/>
      <c r="FFC89" s="45"/>
      <c r="FFD89" s="45"/>
      <c r="FFE89" s="45"/>
      <c r="FFF89" s="45"/>
      <c r="FFG89" s="45"/>
      <c r="FFH89" s="45"/>
      <c r="FFI89" s="45"/>
      <c r="FFJ89" s="45"/>
      <c r="FFK89" s="45"/>
      <c r="FFL89" s="45"/>
      <c r="FFM89" s="45"/>
      <c r="FFN89" s="45"/>
      <c r="FFO89" s="45"/>
      <c r="FFP89" s="45"/>
      <c r="FFQ89" s="45"/>
      <c r="FFR89" s="45"/>
      <c r="FFS89" s="45"/>
      <c r="FFT89" s="45"/>
      <c r="FFU89" s="45"/>
      <c r="FFV89" s="45"/>
      <c r="FFW89" s="45"/>
      <c r="FFX89" s="45"/>
      <c r="FFY89" s="45"/>
      <c r="FFZ89" s="45"/>
      <c r="FGA89" s="45"/>
      <c r="FGB89" s="45"/>
      <c r="FGC89" s="45"/>
      <c r="FGD89" s="45"/>
      <c r="FGE89" s="45"/>
      <c r="FGF89" s="45"/>
      <c r="FGG89" s="45"/>
      <c r="FGH89" s="45"/>
      <c r="FGI89" s="45"/>
      <c r="FGJ89" s="45"/>
      <c r="FGK89" s="45"/>
      <c r="FGL89" s="45"/>
      <c r="FGM89" s="45"/>
      <c r="FGN89" s="45"/>
      <c r="FGO89" s="45"/>
      <c r="FGP89" s="45"/>
      <c r="FGQ89" s="45"/>
      <c r="FGR89" s="45"/>
      <c r="FGS89" s="45"/>
      <c r="FGT89" s="45"/>
      <c r="FGU89" s="45"/>
      <c r="FGV89" s="45"/>
      <c r="FGW89" s="45"/>
      <c r="FGX89" s="45"/>
      <c r="FGY89" s="45"/>
      <c r="FGZ89" s="45"/>
      <c r="FHA89" s="45"/>
      <c r="FHB89" s="45"/>
      <c r="FHC89" s="45"/>
      <c r="FHD89" s="45"/>
      <c r="FHE89" s="45"/>
      <c r="FHF89" s="45"/>
      <c r="FHG89" s="45"/>
      <c r="FHH89" s="45"/>
      <c r="FHI89" s="45"/>
      <c r="FHJ89" s="45"/>
      <c r="FHK89" s="45"/>
      <c r="FHL89" s="45"/>
      <c r="FHM89" s="45"/>
      <c r="FHN89" s="45"/>
      <c r="FHO89" s="45"/>
      <c r="FHP89" s="45"/>
      <c r="FHQ89" s="45"/>
      <c r="FHR89" s="45"/>
      <c r="FHS89" s="45"/>
      <c r="FHT89" s="45"/>
      <c r="FHU89" s="45"/>
      <c r="FHV89" s="45"/>
      <c r="FHW89" s="45"/>
      <c r="FHX89" s="45"/>
      <c r="FHY89" s="45"/>
      <c r="FHZ89" s="45"/>
      <c r="FIA89" s="45"/>
      <c r="FIB89" s="45"/>
      <c r="FIC89" s="45"/>
      <c r="FID89" s="45"/>
      <c r="FIE89" s="45"/>
      <c r="FIF89" s="45"/>
      <c r="FIG89" s="45"/>
      <c r="FIH89" s="45"/>
      <c r="FII89" s="45"/>
      <c r="FIJ89" s="45"/>
      <c r="FIK89" s="45"/>
      <c r="FIL89" s="45"/>
      <c r="FIM89" s="45"/>
      <c r="FIN89" s="45"/>
      <c r="FIO89" s="45"/>
      <c r="FIP89" s="45"/>
      <c r="FIQ89" s="45"/>
      <c r="FIR89" s="45"/>
      <c r="FIS89" s="45"/>
      <c r="FIT89" s="45"/>
      <c r="FIU89" s="45"/>
      <c r="FIV89" s="45"/>
      <c r="FIW89" s="45"/>
      <c r="FIX89" s="45"/>
      <c r="FIY89" s="45"/>
      <c r="FIZ89" s="45"/>
      <c r="FJA89" s="45"/>
      <c r="FJB89" s="45"/>
      <c r="FJC89" s="45"/>
      <c r="FJD89" s="45"/>
      <c r="FJE89" s="45"/>
      <c r="FJF89" s="45"/>
      <c r="FJG89" s="45"/>
      <c r="FJH89" s="45"/>
      <c r="FJI89" s="45"/>
      <c r="FJJ89" s="45"/>
      <c r="FJK89" s="45"/>
      <c r="FJL89" s="45"/>
      <c r="FJM89" s="45"/>
      <c r="FJN89" s="45"/>
      <c r="FJO89" s="45"/>
      <c r="FJP89" s="45"/>
      <c r="FJQ89" s="45"/>
      <c r="FJR89" s="45"/>
      <c r="FJS89" s="45"/>
      <c r="FJT89" s="45"/>
      <c r="FJU89" s="45"/>
      <c r="FJV89" s="45"/>
      <c r="FJW89" s="45"/>
      <c r="FJX89" s="45"/>
      <c r="FJY89" s="45"/>
      <c r="FJZ89" s="45"/>
      <c r="FKA89" s="45"/>
      <c r="FKB89" s="45"/>
      <c r="FKC89" s="45"/>
      <c r="FKD89" s="45"/>
      <c r="FKE89" s="45"/>
      <c r="FKF89" s="45"/>
      <c r="FKG89" s="45"/>
      <c r="FKH89" s="45"/>
      <c r="FKI89" s="45"/>
      <c r="FKJ89" s="45"/>
      <c r="FKK89" s="45"/>
      <c r="FKL89" s="45"/>
      <c r="FKM89" s="45"/>
      <c r="FKN89" s="45"/>
      <c r="FKO89" s="45"/>
      <c r="FKP89" s="45"/>
      <c r="FKQ89" s="45"/>
      <c r="FKR89" s="45"/>
      <c r="FKS89" s="45"/>
      <c r="FKT89" s="45"/>
      <c r="FKU89" s="45"/>
      <c r="FKV89" s="45"/>
      <c r="FKW89" s="45"/>
      <c r="FKX89" s="45"/>
      <c r="FKY89" s="45"/>
      <c r="FKZ89" s="45"/>
      <c r="FLA89" s="45"/>
      <c r="FLB89" s="45"/>
      <c r="FLC89" s="45"/>
      <c r="FLD89" s="45"/>
      <c r="FLE89" s="45"/>
      <c r="FLF89" s="45"/>
      <c r="FLG89" s="45"/>
      <c r="FLH89" s="45"/>
      <c r="FLI89" s="45"/>
      <c r="FLJ89" s="45"/>
      <c r="FLK89" s="45"/>
      <c r="FLL89" s="45"/>
      <c r="FLM89" s="45"/>
      <c r="FLN89" s="45"/>
      <c r="FLO89" s="45"/>
      <c r="FLP89" s="45"/>
      <c r="FLQ89" s="45"/>
      <c r="FLR89" s="45"/>
      <c r="FLS89" s="45"/>
      <c r="FLT89" s="45"/>
      <c r="FLU89" s="45"/>
      <c r="FLV89" s="45"/>
      <c r="FLW89" s="45"/>
      <c r="FLX89" s="45"/>
      <c r="FLY89" s="45"/>
      <c r="FLZ89" s="45"/>
      <c r="FMA89" s="45"/>
      <c r="FMB89" s="45"/>
      <c r="FMC89" s="45"/>
      <c r="FMD89" s="45"/>
      <c r="FME89" s="45"/>
      <c r="FMF89" s="45"/>
      <c r="FMG89" s="45"/>
      <c r="FMH89" s="45"/>
      <c r="FMI89" s="45"/>
      <c r="FMJ89" s="45"/>
      <c r="FMK89" s="45"/>
      <c r="FML89" s="45"/>
      <c r="FMM89" s="45"/>
      <c r="FMN89" s="45"/>
      <c r="FMO89" s="45"/>
      <c r="FMP89" s="45"/>
      <c r="FMQ89" s="45"/>
      <c r="FMR89" s="45"/>
      <c r="FMS89" s="45"/>
      <c r="FMT89" s="45"/>
      <c r="FMU89" s="45"/>
      <c r="FMV89" s="45"/>
      <c r="FMW89" s="45"/>
      <c r="FMX89" s="45"/>
      <c r="FMY89" s="45"/>
      <c r="FMZ89" s="45"/>
      <c r="FNA89" s="45"/>
      <c r="FNB89" s="45"/>
      <c r="FNC89" s="45"/>
      <c r="FND89" s="45"/>
      <c r="FNE89" s="45"/>
      <c r="FNF89" s="45"/>
      <c r="FNG89" s="45"/>
      <c r="FNH89" s="45"/>
      <c r="FNI89" s="45"/>
      <c r="FNJ89" s="45"/>
      <c r="FNK89" s="45"/>
      <c r="FNL89" s="45"/>
      <c r="FNM89" s="45"/>
      <c r="FNN89" s="45"/>
      <c r="FNO89" s="45"/>
      <c r="FNP89" s="45"/>
    </row>
    <row r="90" spans="1:4436" s="88" customFormat="1" outlineLevel="1">
      <c r="A90" s="26"/>
      <c r="B90" s="40"/>
      <c r="C90" s="41"/>
      <c r="D90" s="49"/>
      <c r="E90" s="94"/>
      <c r="F90" s="94"/>
      <c r="G90" s="23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36"/>
      <c r="T90" s="26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  <c r="IW90" s="45"/>
      <c r="IX90" s="45"/>
      <c r="IY90" s="45"/>
      <c r="IZ90" s="45"/>
      <c r="JA90" s="45"/>
      <c r="JB90" s="45"/>
      <c r="JC90" s="45"/>
      <c r="JD90" s="45"/>
      <c r="JE90" s="45"/>
      <c r="JF90" s="45"/>
      <c r="JG90" s="45"/>
      <c r="JH90" s="45"/>
      <c r="JI90" s="45"/>
      <c r="JJ90" s="45"/>
      <c r="JK90" s="45"/>
      <c r="JL90" s="45"/>
      <c r="JM90" s="45"/>
      <c r="JN90" s="45"/>
      <c r="JO90" s="45"/>
      <c r="JP90" s="45"/>
      <c r="JQ90" s="45"/>
      <c r="JR90" s="45"/>
      <c r="JS90" s="45"/>
      <c r="JT90" s="45"/>
      <c r="JU90" s="45"/>
      <c r="JV90" s="45"/>
      <c r="JW90" s="45"/>
      <c r="JX90" s="45"/>
      <c r="JY90" s="45"/>
      <c r="JZ90" s="45"/>
      <c r="KA90" s="45"/>
      <c r="KB90" s="45"/>
      <c r="KC90" s="45"/>
      <c r="KD90" s="45"/>
      <c r="KE90" s="45"/>
      <c r="KF90" s="45"/>
      <c r="KG90" s="45"/>
      <c r="KH90" s="45"/>
      <c r="KI90" s="45"/>
      <c r="KJ90" s="45"/>
      <c r="KK90" s="45"/>
      <c r="KL90" s="45"/>
      <c r="KM90" s="45"/>
      <c r="KN90" s="45"/>
      <c r="KO90" s="45"/>
      <c r="KP90" s="45"/>
      <c r="KQ90" s="45"/>
      <c r="KR90" s="45"/>
      <c r="KS90" s="45"/>
      <c r="KT90" s="45"/>
      <c r="KU90" s="45"/>
      <c r="KV90" s="45"/>
      <c r="KW90" s="45"/>
      <c r="KX90" s="45"/>
      <c r="KY90" s="45"/>
      <c r="KZ90" s="45"/>
      <c r="LA90" s="45"/>
      <c r="LB90" s="45"/>
      <c r="LC90" s="45"/>
      <c r="LD90" s="45"/>
      <c r="LE90" s="45"/>
      <c r="LF90" s="45"/>
      <c r="LG90" s="45"/>
      <c r="LH90" s="45"/>
      <c r="LI90" s="45"/>
      <c r="LJ90" s="45"/>
      <c r="LK90" s="45"/>
      <c r="LL90" s="45"/>
      <c r="LM90" s="45"/>
      <c r="LN90" s="45"/>
      <c r="LO90" s="45"/>
      <c r="LP90" s="45"/>
      <c r="LQ90" s="45"/>
      <c r="LR90" s="45"/>
      <c r="LS90" s="45"/>
      <c r="LT90" s="45"/>
      <c r="LU90" s="45"/>
      <c r="LV90" s="45"/>
      <c r="LW90" s="45"/>
      <c r="LX90" s="45"/>
      <c r="LY90" s="45"/>
      <c r="LZ90" s="45"/>
      <c r="MA90" s="45"/>
      <c r="MB90" s="45"/>
      <c r="MC90" s="45"/>
      <c r="MD90" s="45"/>
      <c r="ME90" s="45"/>
      <c r="MF90" s="45"/>
      <c r="MG90" s="45"/>
      <c r="MH90" s="45"/>
      <c r="MI90" s="45"/>
      <c r="MJ90" s="45"/>
      <c r="MK90" s="45"/>
      <c r="ML90" s="45"/>
      <c r="MM90" s="45"/>
      <c r="MN90" s="45"/>
      <c r="MO90" s="45"/>
      <c r="MP90" s="45"/>
      <c r="MQ90" s="45"/>
      <c r="MR90" s="45"/>
      <c r="MS90" s="45"/>
      <c r="MT90" s="45"/>
      <c r="MU90" s="45"/>
      <c r="MV90" s="45"/>
      <c r="MW90" s="45"/>
      <c r="MX90" s="45"/>
      <c r="MY90" s="45"/>
      <c r="MZ90" s="45"/>
      <c r="NA90" s="45"/>
      <c r="NB90" s="45"/>
      <c r="NC90" s="45"/>
      <c r="ND90" s="45"/>
      <c r="NE90" s="45"/>
      <c r="NF90" s="45"/>
      <c r="NG90" s="45"/>
      <c r="NH90" s="45"/>
      <c r="NI90" s="45"/>
      <c r="NJ90" s="45"/>
      <c r="NK90" s="45"/>
      <c r="NL90" s="45"/>
      <c r="NM90" s="45"/>
      <c r="NN90" s="45"/>
      <c r="NO90" s="45"/>
      <c r="NP90" s="45"/>
      <c r="NQ90" s="45"/>
      <c r="NR90" s="45"/>
      <c r="NS90" s="45"/>
      <c r="NT90" s="45"/>
      <c r="NU90" s="45"/>
      <c r="NV90" s="45"/>
      <c r="NW90" s="45"/>
      <c r="NX90" s="45"/>
      <c r="NY90" s="45"/>
      <c r="NZ90" s="45"/>
      <c r="OA90" s="45"/>
      <c r="OB90" s="45"/>
      <c r="OC90" s="45"/>
      <c r="OD90" s="45"/>
      <c r="OE90" s="45"/>
      <c r="OF90" s="45"/>
      <c r="OG90" s="45"/>
      <c r="OH90" s="45"/>
      <c r="OI90" s="45"/>
      <c r="OJ90" s="45"/>
      <c r="OK90" s="45"/>
      <c r="OL90" s="45"/>
      <c r="OM90" s="45"/>
      <c r="ON90" s="45"/>
      <c r="OO90" s="45"/>
      <c r="OP90" s="45"/>
      <c r="OQ90" s="45"/>
      <c r="OR90" s="45"/>
      <c r="OS90" s="45"/>
      <c r="OT90" s="45"/>
      <c r="OU90" s="45"/>
      <c r="OV90" s="45"/>
      <c r="OW90" s="45"/>
      <c r="OX90" s="45"/>
      <c r="OY90" s="45"/>
      <c r="OZ90" s="45"/>
      <c r="PA90" s="45"/>
      <c r="PB90" s="45"/>
      <c r="PC90" s="45"/>
      <c r="PD90" s="45"/>
      <c r="PE90" s="45"/>
      <c r="PF90" s="45"/>
      <c r="PG90" s="45"/>
      <c r="PH90" s="45"/>
      <c r="PI90" s="45"/>
      <c r="PJ90" s="45"/>
      <c r="PK90" s="45"/>
      <c r="PL90" s="45"/>
      <c r="PM90" s="45"/>
      <c r="PN90" s="45"/>
      <c r="PO90" s="45"/>
      <c r="PP90" s="45"/>
      <c r="PQ90" s="45"/>
      <c r="PR90" s="45"/>
      <c r="PS90" s="45"/>
      <c r="PT90" s="45"/>
      <c r="PU90" s="45"/>
      <c r="PV90" s="45"/>
      <c r="PW90" s="45"/>
      <c r="PX90" s="45"/>
      <c r="PY90" s="45"/>
      <c r="PZ90" s="45"/>
      <c r="QA90" s="45"/>
      <c r="QB90" s="45"/>
      <c r="QC90" s="45"/>
      <c r="QD90" s="45"/>
      <c r="QE90" s="45"/>
      <c r="QF90" s="45"/>
      <c r="QG90" s="45"/>
      <c r="QH90" s="45"/>
      <c r="QI90" s="45"/>
      <c r="QJ90" s="45"/>
      <c r="QK90" s="45"/>
      <c r="QL90" s="45"/>
      <c r="QM90" s="45"/>
      <c r="QN90" s="45"/>
      <c r="QO90" s="45"/>
      <c r="QP90" s="45"/>
      <c r="QQ90" s="45"/>
      <c r="QR90" s="45"/>
      <c r="QS90" s="45"/>
      <c r="QT90" s="45"/>
      <c r="QU90" s="45"/>
      <c r="QV90" s="45"/>
      <c r="QW90" s="45"/>
      <c r="QX90" s="45"/>
      <c r="QY90" s="45"/>
      <c r="QZ90" s="45"/>
      <c r="RA90" s="45"/>
      <c r="RB90" s="45"/>
      <c r="RC90" s="45"/>
      <c r="RD90" s="45"/>
      <c r="RE90" s="45"/>
      <c r="RF90" s="45"/>
      <c r="RG90" s="45"/>
      <c r="RH90" s="45"/>
      <c r="RI90" s="45"/>
      <c r="RJ90" s="45"/>
      <c r="RK90" s="45"/>
      <c r="RL90" s="45"/>
      <c r="RM90" s="45"/>
      <c r="RN90" s="45"/>
      <c r="RO90" s="45"/>
      <c r="RP90" s="45"/>
      <c r="RQ90" s="45"/>
      <c r="RR90" s="45"/>
      <c r="RS90" s="45"/>
      <c r="RT90" s="45"/>
      <c r="RU90" s="45"/>
      <c r="RV90" s="45"/>
      <c r="RW90" s="45"/>
      <c r="RX90" s="45"/>
      <c r="RY90" s="45"/>
      <c r="RZ90" s="45"/>
      <c r="SA90" s="45"/>
      <c r="SB90" s="45"/>
      <c r="SC90" s="45"/>
      <c r="SD90" s="45"/>
      <c r="SE90" s="45"/>
      <c r="SF90" s="45"/>
      <c r="SG90" s="45"/>
      <c r="SH90" s="45"/>
      <c r="SI90" s="45"/>
      <c r="SJ90" s="45"/>
      <c r="SK90" s="45"/>
      <c r="SL90" s="45"/>
      <c r="SM90" s="45"/>
      <c r="SN90" s="45"/>
      <c r="SO90" s="45"/>
      <c r="SP90" s="45"/>
      <c r="SQ90" s="45"/>
      <c r="SR90" s="45"/>
      <c r="SS90" s="45"/>
      <c r="ST90" s="45"/>
      <c r="SU90" s="45"/>
      <c r="SV90" s="45"/>
      <c r="SW90" s="45"/>
      <c r="SX90" s="45"/>
      <c r="SY90" s="45"/>
      <c r="SZ90" s="45"/>
      <c r="TA90" s="45"/>
      <c r="TB90" s="45"/>
      <c r="TC90" s="45"/>
      <c r="TD90" s="45"/>
      <c r="TE90" s="45"/>
      <c r="TF90" s="45"/>
      <c r="TG90" s="45"/>
      <c r="TH90" s="45"/>
      <c r="TI90" s="45"/>
      <c r="TJ90" s="45"/>
      <c r="TK90" s="45"/>
      <c r="TL90" s="45"/>
      <c r="TM90" s="45"/>
      <c r="TN90" s="45"/>
      <c r="TO90" s="45"/>
      <c r="TP90" s="45"/>
      <c r="TQ90" s="45"/>
      <c r="TR90" s="45"/>
      <c r="TS90" s="45"/>
      <c r="TT90" s="45"/>
      <c r="TU90" s="45"/>
      <c r="TV90" s="45"/>
      <c r="TW90" s="45"/>
      <c r="TX90" s="45"/>
      <c r="TY90" s="45"/>
      <c r="TZ90" s="45"/>
      <c r="UA90" s="45"/>
      <c r="UB90" s="45"/>
      <c r="UC90" s="45"/>
      <c r="UD90" s="45"/>
      <c r="UE90" s="45"/>
      <c r="UF90" s="45"/>
      <c r="UG90" s="45"/>
      <c r="UH90" s="45"/>
      <c r="UI90" s="45"/>
      <c r="UJ90" s="45"/>
      <c r="UK90" s="45"/>
      <c r="UL90" s="45"/>
      <c r="UM90" s="45"/>
      <c r="UN90" s="45"/>
      <c r="UO90" s="45"/>
      <c r="UP90" s="45"/>
      <c r="UQ90" s="45"/>
      <c r="UR90" s="45"/>
      <c r="US90" s="45"/>
      <c r="UT90" s="45"/>
      <c r="UU90" s="45"/>
      <c r="UV90" s="45"/>
      <c r="UW90" s="45"/>
      <c r="UX90" s="45"/>
      <c r="UY90" s="45"/>
      <c r="UZ90" s="45"/>
      <c r="VA90" s="45"/>
      <c r="VB90" s="45"/>
      <c r="VC90" s="45"/>
      <c r="VD90" s="45"/>
      <c r="VE90" s="45"/>
      <c r="VF90" s="45"/>
      <c r="VG90" s="45"/>
      <c r="VH90" s="45"/>
      <c r="VI90" s="45"/>
      <c r="VJ90" s="45"/>
      <c r="VK90" s="45"/>
      <c r="VL90" s="45"/>
      <c r="VM90" s="45"/>
      <c r="VN90" s="45"/>
      <c r="VO90" s="45"/>
      <c r="VP90" s="45"/>
      <c r="VQ90" s="45"/>
      <c r="VR90" s="45"/>
      <c r="VS90" s="45"/>
      <c r="VT90" s="45"/>
      <c r="VU90" s="45"/>
      <c r="VV90" s="45"/>
      <c r="VW90" s="45"/>
      <c r="VX90" s="45"/>
      <c r="VY90" s="45"/>
      <c r="VZ90" s="45"/>
      <c r="WA90" s="45"/>
      <c r="WB90" s="45"/>
      <c r="WC90" s="45"/>
      <c r="WD90" s="45"/>
      <c r="WE90" s="45"/>
      <c r="WF90" s="45"/>
      <c r="WG90" s="45"/>
      <c r="WH90" s="45"/>
      <c r="WI90" s="45"/>
      <c r="WJ90" s="45"/>
      <c r="WK90" s="45"/>
      <c r="WL90" s="45"/>
      <c r="WM90" s="45"/>
      <c r="WN90" s="45"/>
      <c r="WO90" s="45"/>
      <c r="WP90" s="45"/>
      <c r="WQ90" s="45"/>
      <c r="WR90" s="45"/>
      <c r="WS90" s="45"/>
      <c r="WT90" s="45"/>
      <c r="WU90" s="45"/>
      <c r="WV90" s="45"/>
      <c r="WW90" s="45"/>
      <c r="WX90" s="45"/>
      <c r="WY90" s="45"/>
      <c r="WZ90" s="45"/>
      <c r="XA90" s="45"/>
      <c r="XB90" s="45"/>
      <c r="XC90" s="45"/>
      <c r="XD90" s="45"/>
      <c r="XE90" s="45"/>
      <c r="XF90" s="45"/>
      <c r="XG90" s="45"/>
      <c r="XH90" s="45"/>
      <c r="XI90" s="45"/>
      <c r="XJ90" s="45"/>
      <c r="XK90" s="45"/>
      <c r="XL90" s="45"/>
      <c r="XM90" s="45"/>
      <c r="XN90" s="45"/>
      <c r="XO90" s="45"/>
      <c r="XP90" s="45"/>
      <c r="XQ90" s="45"/>
      <c r="XR90" s="45"/>
      <c r="XS90" s="45"/>
      <c r="XT90" s="45"/>
      <c r="XU90" s="45"/>
      <c r="XV90" s="45"/>
      <c r="XW90" s="45"/>
      <c r="XX90" s="45"/>
      <c r="XY90" s="45"/>
      <c r="XZ90" s="45"/>
      <c r="YA90" s="45"/>
      <c r="YB90" s="45"/>
      <c r="YC90" s="45"/>
      <c r="YD90" s="45"/>
      <c r="YE90" s="45"/>
      <c r="YF90" s="45"/>
      <c r="YG90" s="45"/>
      <c r="YH90" s="45"/>
      <c r="YI90" s="45"/>
      <c r="YJ90" s="45"/>
      <c r="YK90" s="45"/>
      <c r="YL90" s="45"/>
      <c r="YM90" s="45"/>
      <c r="YN90" s="45"/>
      <c r="YO90" s="45"/>
      <c r="YP90" s="45"/>
      <c r="YQ90" s="45"/>
      <c r="YR90" s="45"/>
      <c r="YS90" s="45"/>
      <c r="YT90" s="45"/>
      <c r="YU90" s="45"/>
      <c r="YV90" s="45"/>
      <c r="YW90" s="45"/>
      <c r="YX90" s="45"/>
      <c r="YY90" s="45"/>
      <c r="YZ90" s="45"/>
      <c r="ZA90" s="45"/>
      <c r="ZB90" s="45"/>
      <c r="ZC90" s="45"/>
      <c r="ZD90" s="45"/>
      <c r="ZE90" s="45"/>
      <c r="ZF90" s="45"/>
      <c r="ZG90" s="45"/>
      <c r="ZH90" s="45"/>
      <c r="ZI90" s="45"/>
      <c r="ZJ90" s="45"/>
      <c r="ZK90" s="45"/>
      <c r="ZL90" s="45"/>
      <c r="ZM90" s="45"/>
      <c r="ZN90" s="45"/>
      <c r="ZO90" s="45"/>
      <c r="ZP90" s="45"/>
      <c r="ZQ90" s="45"/>
      <c r="ZR90" s="45"/>
      <c r="ZS90" s="45"/>
      <c r="ZT90" s="45"/>
      <c r="ZU90" s="45"/>
      <c r="ZV90" s="45"/>
      <c r="ZW90" s="45"/>
      <c r="ZX90" s="45"/>
      <c r="ZY90" s="45"/>
      <c r="ZZ90" s="45"/>
      <c r="AAA90" s="45"/>
      <c r="AAB90" s="45"/>
      <c r="AAC90" s="45"/>
      <c r="AAD90" s="45"/>
      <c r="AAE90" s="45"/>
      <c r="AAF90" s="45"/>
      <c r="AAG90" s="45"/>
      <c r="AAH90" s="45"/>
      <c r="AAI90" s="45"/>
      <c r="AAJ90" s="45"/>
      <c r="AAK90" s="45"/>
      <c r="AAL90" s="45"/>
      <c r="AAM90" s="45"/>
      <c r="AAN90" s="45"/>
      <c r="AAO90" s="45"/>
      <c r="AAP90" s="45"/>
      <c r="AAQ90" s="45"/>
      <c r="AAR90" s="45"/>
      <c r="AAS90" s="45"/>
      <c r="AAT90" s="45"/>
      <c r="AAU90" s="45"/>
      <c r="AAV90" s="45"/>
      <c r="AAW90" s="45"/>
      <c r="AAX90" s="45"/>
      <c r="AAY90" s="45"/>
      <c r="AAZ90" s="45"/>
      <c r="ABA90" s="45"/>
      <c r="ABB90" s="45"/>
      <c r="ABC90" s="45"/>
      <c r="ABD90" s="45"/>
      <c r="ABE90" s="45"/>
      <c r="ABF90" s="45"/>
      <c r="ABG90" s="45"/>
      <c r="ABH90" s="45"/>
      <c r="ABI90" s="45"/>
      <c r="ABJ90" s="45"/>
      <c r="ABK90" s="45"/>
      <c r="ABL90" s="45"/>
      <c r="ABM90" s="45"/>
      <c r="ABN90" s="45"/>
      <c r="ABO90" s="45"/>
      <c r="ABP90" s="45"/>
      <c r="ABQ90" s="45"/>
      <c r="ABR90" s="45"/>
      <c r="ABS90" s="45"/>
      <c r="ABT90" s="45"/>
      <c r="ABU90" s="45"/>
      <c r="ABV90" s="45"/>
      <c r="ABW90" s="45"/>
      <c r="ABX90" s="45"/>
      <c r="ABY90" s="45"/>
      <c r="ABZ90" s="45"/>
      <c r="ACA90" s="45"/>
      <c r="ACB90" s="45"/>
      <c r="ACC90" s="45"/>
      <c r="ACD90" s="45"/>
      <c r="ACE90" s="45"/>
      <c r="ACF90" s="45"/>
      <c r="ACG90" s="45"/>
      <c r="ACH90" s="45"/>
      <c r="ACI90" s="45"/>
      <c r="ACJ90" s="45"/>
      <c r="ACK90" s="45"/>
      <c r="ACL90" s="45"/>
      <c r="ACM90" s="45"/>
      <c r="ACN90" s="45"/>
      <c r="ACO90" s="45"/>
      <c r="ACP90" s="45"/>
      <c r="ACQ90" s="45"/>
      <c r="ACR90" s="45"/>
      <c r="ACS90" s="45"/>
      <c r="ACT90" s="45"/>
      <c r="ACU90" s="45"/>
      <c r="ACV90" s="45"/>
      <c r="ACW90" s="45"/>
      <c r="ACX90" s="45"/>
      <c r="ACY90" s="45"/>
      <c r="ACZ90" s="45"/>
      <c r="ADA90" s="45"/>
      <c r="ADB90" s="45"/>
      <c r="ADC90" s="45"/>
      <c r="ADD90" s="45"/>
      <c r="ADE90" s="45"/>
      <c r="ADF90" s="45"/>
      <c r="ADG90" s="45"/>
      <c r="ADH90" s="45"/>
      <c r="ADI90" s="45"/>
      <c r="ADJ90" s="45"/>
      <c r="ADK90" s="45"/>
      <c r="ADL90" s="45"/>
      <c r="ADM90" s="45"/>
      <c r="ADN90" s="45"/>
      <c r="ADO90" s="45"/>
      <c r="ADP90" s="45"/>
      <c r="ADQ90" s="45"/>
      <c r="ADR90" s="45"/>
      <c r="ADS90" s="45"/>
      <c r="ADT90" s="45"/>
      <c r="ADU90" s="45"/>
      <c r="ADV90" s="45"/>
      <c r="ADW90" s="45"/>
      <c r="ADX90" s="45"/>
      <c r="ADY90" s="45"/>
      <c r="ADZ90" s="45"/>
      <c r="AEA90" s="45"/>
      <c r="AEB90" s="45"/>
      <c r="AEC90" s="45"/>
      <c r="AED90" s="45"/>
      <c r="AEE90" s="45"/>
      <c r="AEF90" s="45"/>
      <c r="AEG90" s="45"/>
      <c r="AEH90" s="45"/>
      <c r="AEI90" s="45"/>
      <c r="AEJ90" s="45"/>
      <c r="AEK90" s="45"/>
      <c r="AEL90" s="45"/>
      <c r="AEM90" s="45"/>
      <c r="AEN90" s="45"/>
      <c r="AEO90" s="45"/>
      <c r="AEP90" s="45"/>
      <c r="AEQ90" s="45"/>
      <c r="AER90" s="45"/>
      <c r="AES90" s="45"/>
      <c r="AET90" s="45"/>
      <c r="AEU90" s="45"/>
      <c r="AEV90" s="45"/>
      <c r="AEW90" s="45"/>
      <c r="AEX90" s="45"/>
      <c r="AEY90" s="45"/>
      <c r="AEZ90" s="45"/>
      <c r="AFA90" s="45"/>
      <c r="AFB90" s="45"/>
      <c r="AFC90" s="45"/>
      <c r="AFD90" s="45"/>
      <c r="AFE90" s="45"/>
      <c r="AFF90" s="45"/>
      <c r="AFG90" s="45"/>
      <c r="AFH90" s="45"/>
      <c r="AFI90" s="45"/>
      <c r="AFJ90" s="45"/>
      <c r="AFK90" s="45"/>
      <c r="AFL90" s="45"/>
      <c r="AFM90" s="45"/>
      <c r="AFN90" s="45"/>
      <c r="AFO90" s="45"/>
      <c r="AFP90" s="45"/>
      <c r="AFQ90" s="45"/>
      <c r="AFR90" s="45"/>
      <c r="AFS90" s="45"/>
      <c r="AFT90" s="45"/>
      <c r="AFU90" s="45"/>
      <c r="AFV90" s="45"/>
      <c r="AFW90" s="45"/>
      <c r="AFX90" s="45"/>
      <c r="AFY90" s="45"/>
      <c r="AFZ90" s="45"/>
      <c r="AGA90" s="45"/>
      <c r="AGB90" s="45"/>
      <c r="AGC90" s="45"/>
      <c r="AGD90" s="45"/>
      <c r="AGE90" s="45"/>
      <c r="AGF90" s="45"/>
      <c r="AGG90" s="45"/>
      <c r="AGH90" s="45"/>
      <c r="AGI90" s="45"/>
      <c r="AGJ90" s="45"/>
      <c r="AGK90" s="45"/>
      <c r="AGL90" s="45"/>
      <c r="AGM90" s="45"/>
      <c r="AGN90" s="45"/>
      <c r="AGO90" s="45"/>
      <c r="AGP90" s="45"/>
      <c r="AGQ90" s="45"/>
      <c r="AGR90" s="45"/>
      <c r="AGS90" s="45"/>
      <c r="AGT90" s="45"/>
      <c r="AGU90" s="45"/>
      <c r="AGV90" s="45"/>
      <c r="AGW90" s="45"/>
      <c r="AGX90" s="45"/>
      <c r="AGY90" s="45"/>
      <c r="AGZ90" s="45"/>
      <c r="AHA90" s="45"/>
      <c r="AHB90" s="45"/>
      <c r="AHC90" s="45"/>
      <c r="AHD90" s="45"/>
      <c r="AHE90" s="45"/>
      <c r="AHF90" s="45"/>
      <c r="AHG90" s="45"/>
      <c r="AHH90" s="45"/>
      <c r="AHI90" s="45"/>
      <c r="AHJ90" s="45"/>
      <c r="AHK90" s="45"/>
      <c r="AHL90" s="45"/>
      <c r="AHM90" s="45"/>
      <c r="AHN90" s="45"/>
      <c r="AHO90" s="45"/>
      <c r="AHP90" s="45"/>
      <c r="AHQ90" s="45"/>
      <c r="AHR90" s="45"/>
      <c r="AHS90" s="45"/>
      <c r="AHT90" s="45"/>
      <c r="AHU90" s="45"/>
      <c r="AHV90" s="45"/>
      <c r="AHW90" s="45"/>
      <c r="AHX90" s="45"/>
      <c r="AHY90" s="45"/>
      <c r="AHZ90" s="45"/>
      <c r="AIA90" s="45"/>
      <c r="AIB90" s="45"/>
      <c r="AIC90" s="45"/>
      <c r="AID90" s="45"/>
      <c r="AIE90" s="45"/>
      <c r="AIF90" s="45"/>
      <c r="AIG90" s="45"/>
      <c r="AIH90" s="45"/>
      <c r="AII90" s="45"/>
      <c r="AIJ90" s="45"/>
      <c r="AIK90" s="45"/>
      <c r="AIL90" s="45"/>
      <c r="AIM90" s="45"/>
      <c r="AIN90" s="45"/>
      <c r="AIO90" s="45"/>
      <c r="AIP90" s="45"/>
      <c r="AIQ90" s="45"/>
      <c r="AIR90" s="45"/>
      <c r="AIS90" s="45"/>
      <c r="AIT90" s="45"/>
      <c r="AIU90" s="45"/>
      <c r="AIV90" s="45"/>
      <c r="AIW90" s="45"/>
      <c r="AIX90" s="45"/>
      <c r="AIY90" s="45"/>
      <c r="AIZ90" s="45"/>
      <c r="AJA90" s="45"/>
      <c r="AJB90" s="45"/>
      <c r="AJC90" s="45"/>
      <c r="AJD90" s="45"/>
      <c r="AJE90" s="45"/>
      <c r="AJF90" s="45"/>
      <c r="AJG90" s="45"/>
      <c r="AJH90" s="45"/>
      <c r="AJI90" s="45"/>
      <c r="AJJ90" s="45"/>
      <c r="AJK90" s="45"/>
      <c r="AJL90" s="45"/>
      <c r="AJM90" s="45"/>
      <c r="AJN90" s="45"/>
      <c r="AJO90" s="45"/>
      <c r="AJP90" s="45"/>
      <c r="AJQ90" s="45"/>
      <c r="AJR90" s="45"/>
      <c r="AJS90" s="45"/>
      <c r="AJT90" s="45"/>
      <c r="AJU90" s="45"/>
      <c r="AJV90" s="45"/>
      <c r="AJW90" s="45"/>
      <c r="AJX90" s="45"/>
      <c r="AJY90" s="45"/>
      <c r="AJZ90" s="45"/>
      <c r="AKA90" s="45"/>
      <c r="AKB90" s="45"/>
      <c r="AKC90" s="45"/>
      <c r="AKD90" s="45"/>
      <c r="AKE90" s="45"/>
      <c r="AKF90" s="45"/>
      <c r="AKG90" s="45"/>
      <c r="AKH90" s="45"/>
      <c r="AKI90" s="45"/>
      <c r="AKJ90" s="45"/>
      <c r="AKK90" s="45"/>
      <c r="AKL90" s="45"/>
      <c r="AKM90" s="45"/>
      <c r="AKN90" s="45"/>
      <c r="AKO90" s="45"/>
      <c r="AKP90" s="45"/>
      <c r="AKQ90" s="45"/>
      <c r="AKR90" s="45"/>
      <c r="AKS90" s="45"/>
      <c r="AKT90" s="45"/>
      <c r="AKU90" s="45"/>
      <c r="AKV90" s="45"/>
      <c r="AKW90" s="45"/>
      <c r="AKX90" s="45"/>
      <c r="AKY90" s="45"/>
      <c r="AKZ90" s="45"/>
      <c r="ALA90" s="45"/>
      <c r="ALB90" s="45"/>
      <c r="ALC90" s="45"/>
      <c r="ALD90" s="45"/>
      <c r="ALE90" s="45"/>
      <c r="ALF90" s="45"/>
      <c r="ALG90" s="45"/>
      <c r="ALH90" s="45"/>
      <c r="ALI90" s="45"/>
      <c r="ALJ90" s="45"/>
      <c r="ALK90" s="45"/>
      <c r="ALL90" s="45"/>
      <c r="ALM90" s="45"/>
      <c r="ALN90" s="45"/>
      <c r="ALO90" s="45"/>
      <c r="ALP90" s="45"/>
      <c r="ALQ90" s="45"/>
      <c r="ALR90" s="45"/>
      <c r="ALS90" s="45"/>
      <c r="ALT90" s="45"/>
      <c r="ALU90" s="45"/>
      <c r="ALV90" s="45"/>
      <c r="ALW90" s="45"/>
      <c r="ALX90" s="45"/>
      <c r="ALY90" s="45"/>
      <c r="ALZ90" s="45"/>
      <c r="AMA90" s="45"/>
      <c r="AMB90" s="45"/>
      <c r="AMC90" s="45"/>
      <c r="AMD90" s="45"/>
      <c r="AME90" s="45"/>
      <c r="AMF90" s="45"/>
      <c r="AMG90" s="45"/>
      <c r="AMH90" s="45"/>
      <c r="AMI90" s="45"/>
      <c r="AMJ90" s="45"/>
      <c r="AMK90" s="45"/>
      <c r="AML90" s="45"/>
      <c r="AMM90" s="45"/>
      <c r="AMN90" s="45"/>
      <c r="AMO90" s="45"/>
      <c r="AMP90" s="45"/>
      <c r="AMQ90" s="45"/>
      <c r="AMR90" s="45"/>
      <c r="AMS90" s="45"/>
      <c r="AMT90" s="45"/>
      <c r="AMU90" s="45"/>
      <c r="AMV90" s="45"/>
      <c r="AMW90" s="45"/>
      <c r="AMX90" s="45"/>
      <c r="AMY90" s="45"/>
      <c r="AMZ90" s="45"/>
      <c r="ANA90" s="45"/>
      <c r="ANB90" s="45"/>
      <c r="ANC90" s="45"/>
      <c r="AND90" s="45"/>
      <c r="ANE90" s="45"/>
      <c r="ANF90" s="45"/>
      <c r="ANG90" s="45"/>
      <c r="ANH90" s="45"/>
      <c r="ANI90" s="45"/>
      <c r="ANJ90" s="45"/>
      <c r="ANK90" s="45"/>
      <c r="ANL90" s="45"/>
      <c r="ANM90" s="45"/>
      <c r="ANN90" s="45"/>
      <c r="ANO90" s="45"/>
      <c r="ANP90" s="45"/>
      <c r="ANQ90" s="45"/>
      <c r="ANR90" s="45"/>
      <c r="ANS90" s="45"/>
      <c r="ANT90" s="45"/>
      <c r="ANU90" s="45"/>
      <c r="ANV90" s="45"/>
      <c r="ANW90" s="45"/>
      <c r="ANX90" s="45"/>
      <c r="ANY90" s="45"/>
      <c r="ANZ90" s="45"/>
      <c r="AOA90" s="45"/>
      <c r="AOB90" s="45"/>
      <c r="AOC90" s="45"/>
      <c r="AOD90" s="45"/>
      <c r="AOE90" s="45"/>
      <c r="AOF90" s="45"/>
      <c r="AOG90" s="45"/>
      <c r="AOH90" s="45"/>
      <c r="AOI90" s="45"/>
      <c r="AOJ90" s="45"/>
      <c r="AOK90" s="45"/>
      <c r="AOL90" s="45"/>
      <c r="AOM90" s="45"/>
      <c r="AON90" s="45"/>
      <c r="AOO90" s="45"/>
      <c r="AOP90" s="45"/>
      <c r="AOQ90" s="45"/>
      <c r="AOR90" s="45"/>
      <c r="AOS90" s="45"/>
      <c r="AOT90" s="45"/>
      <c r="AOU90" s="45"/>
      <c r="AOV90" s="45"/>
      <c r="AOW90" s="45"/>
      <c r="AOX90" s="45"/>
      <c r="AOY90" s="45"/>
      <c r="AOZ90" s="45"/>
      <c r="APA90" s="45"/>
      <c r="APB90" s="45"/>
      <c r="APC90" s="45"/>
      <c r="APD90" s="45"/>
      <c r="APE90" s="45"/>
      <c r="APF90" s="45"/>
      <c r="APG90" s="45"/>
      <c r="APH90" s="45"/>
      <c r="API90" s="45"/>
      <c r="APJ90" s="45"/>
      <c r="APK90" s="45"/>
      <c r="APL90" s="45"/>
      <c r="APM90" s="45"/>
      <c r="APN90" s="45"/>
      <c r="APO90" s="45"/>
      <c r="APP90" s="45"/>
      <c r="APQ90" s="45"/>
      <c r="APR90" s="45"/>
      <c r="APS90" s="45"/>
      <c r="APT90" s="45"/>
      <c r="APU90" s="45"/>
      <c r="APV90" s="45"/>
      <c r="APW90" s="45"/>
      <c r="APX90" s="45"/>
      <c r="APY90" s="45"/>
      <c r="APZ90" s="45"/>
      <c r="AQA90" s="45"/>
      <c r="AQB90" s="45"/>
      <c r="AQC90" s="45"/>
      <c r="AQD90" s="45"/>
      <c r="AQE90" s="45"/>
      <c r="AQF90" s="45"/>
      <c r="AQG90" s="45"/>
      <c r="AQH90" s="45"/>
      <c r="AQI90" s="45"/>
      <c r="AQJ90" s="45"/>
      <c r="AQK90" s="45"/>
      <c r="AQL90" s="45"/>
      <c r="AQM90" s="45"/>
      <c r="AQN90" s="45"/>
      <c r="AQO90" s="45"/>
      <c r="AQP90" s="45"/>
      <c r="AQQ90" s="45"/>
      <c r="AQR90" s="45"/>
      <c r="AQS90" s="45"/>
      <c r="AQT90" s="45"/>
      <c r="AQU90" s="45"/>
      <c r="AQV90" s="45"/>
      <c r="AQW90" s="45"/>
      <c r="AQX90" s="45"/>
      <c r="AQY90" s="45"/>
      <c r="AQZ90" s="45"/>
      <c r="ARA90" s="45"/>
      <c r="ARB90" s="45"/>
      <c r="ARC90" s="45"/>
      <c r="ARD90" s="45"/>
      <c r="ARE90" s="45"/>
      <c r="ARF90" s="45"/>
      <c r="ARG90" s="45"/>
      <c r="ARH90" s="45"/>
      <c r="ARI90" s="45"/>
      <c r="ARJ90" s="45"/>
      <c r="ARK90" s="45"/>
      <c r="ARL90" s="45"/>
      <c r="ARM90" s="45"/>
      <c r="ARN90" s="45"/>
      <c r="ARO90" s="45"/>
      <c r="ARP90" s="45"/>
      <c r="ARQ90" s="45"/>
      <c r="ARR90" s="45"/>
      <c r="ARS90" s="45"/>
      <c r="ART90" s="45"/>
      <c r="ARU90" s="45"/>
      <c r="ARV90" s="45"/>
      <c r="ARW90" s="45"/>
      <c r="ARX90" s="45"/>
      <c r="ARY90" s="45"/>
      <c r="ARZ90" s="45"/>
      <c r="ASA90" s="45"/>
      <c r="ASB90" s="45"/>
      <c r="ASC90" s="45"/>
      <c r="ASD90" s="45"/>
      <c r="ASE90" s="45"/>
      <c r="ASF90" s="45"/>
      <c r="ASG90" s="45"/>
      <c r="ASH90" s="45"/>
      <c r="ASI90" s="45"/>
      <c r="ASJ90" s="45"/>
      <c r="ASK90" s="45"/>
      <c r="ASL90" s="45"/>
      <c r="ASM90" s="45"/>
      <c r="ASN90" s="45"/>
      <c r="ASO90" s="45"/>
      <c r="ASP90" s="45"/>
      <c r="ASQ90" s="45"/>
      <c r="ASR90" s="45"/>
      <c r="ASS90" s="45"/>
      <c r="AST90" s="45"/>
      <c r="ASU90" s="45"/>
      <c r="ASV90" s="45"/>
      <c r="ASW90" s="45"/>
      <c r="ASX90" s="45"/>
      <c r="ASY90" s="45"/>
      <c r="ASZ90" s="45"/>
      <c r="ATA90" s="45"/>
      <c r="ATB90" s="45"/>
      <c r="ATC90" s="45"/>
      <c r="ATD90" s="45"/>
      <c r="ATE90" s="45"/>
      <c r="ATF90" s="45"/>
      <c r="ATG90" s="45"/>
      <c r="ATH90" s="45"/>
      <c r="ATI90" s="45"/>
      <c r="ATJ90" s="45"/>
      <c r="ATK90" s="45"/>
      <c r="ATL90" s="45"/>
      <c r="ATM90" s="45"/>
      <c r="ATN90" s="45"/>
      <c r="ATO90" s="45"/>
      <c r="ATP90" s="45"/>
      <c r="ATQ90" s="45"/>
      <c r="ATR90" s="45"/>
      <c r="ATS90" s="45"/>
      <c r="ATT90" s="45"/>
      <c r="ATU90" s="45"/>
      <c r="ATV90" s="45"/>
      <c r="ATW90" s="45"/>
      <c r="ATX90" s="45"/>
      <c r="ATY90" s="45"/>
      <c r="ATZ90" s="45"/>
      <c r="AUA90" s="45"/>
      <c r="AUB90" s="45"/>
      <c r="AUC90" s="45"/>
      <c r="AUD90" s="45"/>
      <c r="AUE90" s="45"/>
      <c r="AUF90" s="45"/>
      <c r="AUG90" s="45"/>
      <c r="AUH90" s="45"/>
      <c r="AUI90" s="45"/>
      <c r="AUJ90" s="45"/>
      <c r="AUK90" s="45"/>
      <c r="AUL90" s="45"/>
      <c r="AUM90" s="45"/>
      <c r="AUN90" s="45"/>
      <c r="AUO90" s="45"/>
      <c r="AUP90" s="45"/>
      <c r="AUQ90" s="45"/>
      <c r="AUR90" s="45"/>
      <c r="AUS90" s="45"/>
      <c r="AUT90" s="45"/>
      <c r="AUU90" s="45"/>
      <c r="AUV90" s="45"/>
      <c r="AUW90" s="45"/>
      <c r="AUX90" s="45"/>
      <c r="AUY90" s="45"/>
      <c r="AUZ90" s="45"/>
      <c r="AVA90" s="45"/>
      <c r="AVB90" s="45"/>
      <c r="AVC90" s="45"/>
      <c r="AVD90" s="45"/>
      <c r="AVE90" s="45"/>
      <c r="AVF90" s="45"/>
      <c r="AVG90" s="45"/>
      <c r="AVH90" s="45"/>
      <c r="AVI90" s="45"/>
      <c r="AVJ90" s="45"/>
      <c r="AVK90" s="45"/>
      <c r="AVL90" s="45"/>
      <c r="AVM90" s="45"/>
      <c r="AVN90" s="45"/>
      <c r="AVO90" s="45"/>
      <c r="AVP90" s="45"/>
      <c r="AVQ90" s="45"/>
      <c r="AVR90" s="45"/>
      <c r="AVS90" s="45"/>
      <c r="AVT90" s="45"/>
      <c r="AVU90" s="45"/>
      <c r="AVV90" s="45"/>
      <c r="AVW90" s="45"/>
      <c r="AVX90" s="45"/>
      <c r="AVY90" s="45"/>
      <c r="AVZ90" s="45"/>
      <c r="AWA90" s="45"/>
      <c r="AWB90" s="45"/>
      <c r="AWC90" s="45"/>
      <c r="AWD90" s="45"/>
      <c r="AWE90" s="45"/>
      <c r="AWF90" s="45"/>
      <c r="AWG90" s="45"/>
      <c r="AWH90" s="45"/>
      <c r="AWI90" s="45"/>
      <c r="AWJ90" s="45"/>
      <c r="AWK90" s="45"/>
      <c r="AWL90" s="45"/>
      <c r="AWM90" s="45"/>
      <c r="AWN90" s="45"/>
      <c r="AWO90" s="45"/>
      <c r="AWP90" s="45"/>
      <c r="AWQ90" s="45"/>
      <c r="AWR90" s="45"/>
      <c r="AWS90" s="45"/>
      <c r="AWT90" s="45"/>
      <c r="AWU90" s="45"/>
      <c r="AWV90" s="45"/>
      <c r="AWW90" s="45"/>
      <c r="AWX90" s="45"/>
      <c r="AWY90" s="45"/>
      <c r="AWZ90" s="45"/>
      <c r="AXA90" s="45"/>
      <c r="AXB90" s="45"/>
      <c r="AXC90" s="45"/>
      <c r="AXD90" s="45"/>
      <c r="AXE90" s="45"/>
      <c r="AXF90" s="45"/>
      <c r="AXG90" s="45"/>
      <c r="AXH90" s="45"/>
      <c r="AXI90" s="45"/>
      <c r="AXJ90" s="45"/>
      <c r="AXK90" s="45"/>
      <c r="AXL90" s="45"/>
      <c r="AXM90" s="45"/>
      <c r="AXN90" s="45"/>
      <c r="AXO90" s="45"/>
      <c r="AXP90" s="45"/>
      <c r="AXQ90" s="45"/>
      <c r="AXR90" s="45"/>
      <c r="AXS90" s="45"/>
      <c r="AXT90" s="45"/>
      <c r="AXU90" s="45"/>
      <c r="AXV90" s="45"/>
      <c r="AXW90" s="45"/>
      <c r="AXX90" s="45"/>
      <c r="AXY90" s="45"/>
      <c r="AXZ90" s="45"/>
      <c r="AYA90" s="45"/>
      <c r="AYB90" s="45"/>
      <c r="AYC90" s="45"/>
      <c r="AYD90" s="45"/>
      <c r="AYE90" s="45"/>
      <c r="AYF90" s="45"/>
      <c r="AYG90" s="45"/>
      <c r="AYH90" s="45"/>
      <c r="AYI90" s="45"/>
      <c r="AYJ90" s="45"/>
      <c r="AYK90" s="45"/>
      <c r="AYL90" s="45"/>
      <c r="AYM90" s="45"/>
      <c r="AYN90" s="45"/>
      <c r="AYO90" s="45"/>
      <c r="AYP90" s="45"/>
      <c r="AYQ90" s="45"/>
      <c r="AYR90" s="45"/>
      <c r="AYS90" s="45"/>
      <c r="AYT90" s="45"/>
      <c r="AYU90" s="45"/>
      <c r="AYV90" s="45"/>
      <c r="AYW90" s="45"/>
      <c r="AYX90" s="45"/>
      <c r="AYY90" s="45"/>
      <c r="AYZ90" s="45"/>
      <c r="AZA90" s="45"/>
      <c r="AZB90" s="45"/>
      <c r="AZC90" s="45"/>
      <c r="AZD90" s="45"/>
      <c r="AZE90" s="45"/>
      <c r="AZF90" s="45"/>
      <c r="AZG90" s="45"/>
      <c r="AZH90" s="45"/>
      <c r="AZI90" s="45"/>
      <c r="AZJ90" s="45"/>
      <c r="AZK90" s="45"/>
      <c r="AZL90" s="45"/>
      <c r="AZM90" s="45"/>
      <c r="AZN90" s="45"/>
      <c r="AZO90" s="45"/>
      <c r="AZP90" s="45"/>
      <c r="AZQ90" s="45"/>
      <c r="AZR90" s="45"/>
      <c r="AZS90" s="45"/>
      <c r="AZT90" s="45"/>
      <c r="AZU90" s="45"/>
      <c r="AZV90" s="45"/>
      <c r="AZW90" s="45"/>
      <c r="AZX90" s="45"/>
      <c r="AZY90" s="45"/>
      <c r="AZZ90" s="45"/>
      <c r="BAA90" s="45"/>
      <c r="BAB90" s="45"/>
      <c r="BAC90" s="45"/>
      <c r="BAD90" s="45"/>
      <c r="BAE90" s="45"/>
      <c r="BAF90" s="45"/>
      <c r="BAG90" s="45"/>
      <c r="BAH90" s="45"/>
      <c r="BAI90" s="45"/>
      <c r="BAJ90" s="45"/>
      <c r="BAK90" s="45"/>
      <c r="BAL90" s="45"/>
      <c r="BAM90" s="45"/>
      <c r="BAN90" s="45"/>
      <c r="BAO90" s="45"/>
      <c r="BAP90" s="45"/>
      <c r="BAQ90" s="45"/>
      <c r="BAR90" s="45"/>
      <c r="BAS90" s="45"/>
      <c r="BAT90" s="45"/>
      <c r="BAU90" s="45"/>
      <c r="BAV90" s="45"/>
      <c r="BAW90" s="45"/>
      <c r="BAX90" s="45"/>
      <c r="BAY90" s="45"/>
      <c r="BAZ90" s="45"/>
      <c r="BBA90" s="45"/>
      <c r="BBB90" s="45"/>
      <c r="BBC90" s="45"/>
      <c r="BBD90" s="45"/>
      <c r="BBE90" s="45"/>
      <c r="BBF90" s="45"/>
      <c r="BBG90" s="45"/>
      <c r="BBH90" s="45"/>
      <c r="BBI90" s="45"/>
      <c r="BBJ90" s="45"/>
      <c r="BBK90" s="45"/>
      <c r="BBL90" s="45"/>
      <c r="BBM90" s="45"/>
      <c r="BBN90" s="45"/>
      <c r="BBO90" s="45"/>
      <c r="BBP90" s="45"/>
      <c r="BBQ90" s="45"/>
      <c r="BBR90" s="45"/>
      <c r="BBS90" s="45"/>
      <c r="BBT90" s="45"/>
      <c r="BBU90" s="45"/>
      <c r="BBV90" s="45"/>
      <c r="BBW90" s="45"/>
      <c r="BBX90" s="45"/>
      <c r="BBY90" s="45"/>
      <c r="BBZ90" s="45"/>
      <c r="BCA90" s="45"/>
      <c r="BCB90" s="45"/>
      <c r="BCC90" s="45"/>
      <c r="BCD90" s="45"/>
      <c r="BCE90" s="45"/>
      <c r="BCF90" s="45"/>
      <c r="BCG90" s="45"/>
      <c r="BCH90" s="45"/>
      <c r="BCI90" s="45"/>
      <c r="BCJ90" s="45"/>
      <c r="BCK90" s="45"/>
      <c r="BCL90" s="45"/>
      <c r="BCM90" s="45"/>
      <c r="BCN90" s="45"/>
      <c r="BCO90" s="45"/>
      <c r="BCP90" s="45"/>
      <c r="BCQ90" s="45"/>
      <c r="BCR90" s="45"/>
      <c r="BCS90" s="45"/>
      <c r="BCT90" s="45"/>
      <c r="BCU90" s="45"/>
      <c r="BCV90" s="45"/>
      <c r="BCW90" s="45"/>
      <c r="BCX90" s="45"/>
      <c r="BCY90" s="45"/>
      <c r="BCZ90" s="45"/>
      <c r="BDA90" s="45"/>
      <c r="BDB90" s="45"/>
      <c r="BDC90" s="45"/>
      <c r="BDD90" s="45"/>
      <c r="BDE90" s="45"/>
      <c r="BDF90" s="45"/>
      <c r="BDG90" s="45"/>
      <c r="BDH90" s="45"/>
      <c r="BDI90" s="45"/>
      <c r="BDJ90" s="45"/>
      <c r="BDK90" s="45"/>
      <c r="BDL90" s="45"/>
      <c r="BDM90" s="45"/>
      <c r="BDN90" s="45"/>
      <c r="BDO90" s="45"/>
      <c r="BDP90" s="45"/>
      <c r="BDQ90" s="45"/>
      <c r="BDR90" s="45"/>
      <c r="BDS90" s="45"/>
      <c r="BDT90" s="45"/>
      <c r="BDU90" s="45"/>
      <c r="BDV90" s="45"/>
      <c r="BDW90" s="45"/>
      <c r="BDX90" s="45"/>
      <c r="BDY90" s="45"/>
      <c r="BDZ90" s="45"/>
      <c r="BEA90" s="45"/>
      <c r="BEB90" s="45"/>
      <c r="BEC90" s="45"/>
      <c r="BED90" s="45"/>
      <c r="BEE90" s="45"/>
      <c r="BEF90" s="45"/>
      <c r="BEG90" s="45"/>
      <c r="BEH90" s="45"/>
      <c r="BEI90" s="45"/>
      <c r="BEJ90" s="45"/>
      <c r="BEK90" s="45"/>
      <c r="BEL90" s="45"/>
      <c r="BEM90" s="45"/>
      <c r="BEN90" s="45"/>
      <c r="BEO90" s="45"/>
      <c r="BEP90" s="45"/>
      <c r="BEQ90" s="45"/>
      <c r="BER90" s="45"/>
      <c r="BES90" s="45"/>
      <c r="BET90" s="45"/>
      <c r="BEU90" s="45"/>
      <c r="BEV90" s="45"/>
      <c r="BEW90" s="45"/>
      <c r="BEX90" s="45"/>
      <c r="BEY90" s="45"/>
      <c r="BEZ90" s="45"/>
      <c r="BFA90" s="45"/>
      <c r="BFB90" s="45"/>
      <c r="BFC90" s="45"/>
      <c r="BFD90" s="45"/>
      <c r="BFE90" s="45"/>
      <c r="BFF90" s="45"/>
      <c r="BFG90" s="45"/>
      <c r="BFH90" s="45"/>
      <c r="BFI90" s="45"/>
      <c r="BFJ90" s="45"/>
      <c r="BFK90" s="45"/>
      <c r="BFL90" s="45"/>
      <c r="BFM90" s="45"/>
      <c r="BFN90" s="45"/>
      <c r="BFO90" s="45"/>
      <c r="BFP90" s="45"/>
      <c r="BFQ90" s="45"/>
      <c r="BFR90" s="45"/>
      <c r="BFS90" s="45"/>
      <c r="BFT90" s="45"/>
      <c r="BFU90" s="45"/>
      <c r="BFV90" s="45"/>
      <c r="BFW90" s="45"/>
      <c r="BFX90" s="45"/>
      <c r="BFY90" s="45"/>
      <c r="BFZ90" s="45"/>
      <c r="BGA90" s="45"/>
      <c r="BGB90" s="45"/>
      <c r="BGC90" s="45"/>
      <c r="BGD90" s="45"/>
      <c r="BGE90" s="45"/>
      <c r="BGF90" s="45"/>
      <c r="BGG90" s="45"/>
      <c r="BGH90" s="45"/>
      <c r="BGI90" s="45"/>
      <c r="BGJ90" s="45"/>
      <c r="BGK90" s="45"/>
      <c r="BGL90" s="45"/>
      <c r="BGM90" s="45"/>
      <c r="BGN90" s="45"/>
      <c r="BGO90" s="45"/>
      <c r="BGP90" s="45"/>
      <c r="BGQ90" s="45"/>
      <c r="BGR90" s="45"/>
      <c r="BGS90" s="45"/>
      <c r="BGT90" s="45"/>
      <c r="BGU90" s="45"/>
      <c r="BGV90" s="45"/>
      <c r="BGW90" s="45"/>
      <c r="BGX90" s="45"/>
      <c r="BGY90" s="45"/>
      <c r="BGZ90" s="45"/>
      <c r="BHA90" s="45"/>
      <c r="BHB90" s="45"/>
      <c r="BHC90" s="45"/>
      <c r="BHD90" s="45"/>
      <c r="BHE90" s="45"/>
      <c r="BHF90" s="45"/>
      <c r="BHG90" s="45"/>
      <c r="BHH90" s="45"/>
      <c r="BHI90" s="45"/>
      <c r="BHJ90" s="45"/>
      <c r="BHK90" s="45"/>
      <c r="BHL90" s="45"/>
      <c r="BHM90" s="45"/>
      <c r="BHN90" s="45"/>
      <c r="BHO90" s="45"/>
      <c r="BHP90" s="45"/>
      <c r="BHQ90" s="45"/>
      <c r="BHR90" s="45"/>
      <c r="BHS90" s="45"/>
      <c r="BHT90" s="45"/>
      <c r="BHU90" s="45"/>
      <c r="BHV90" s="45"/>
      <c r="BHW90" s="45"/>
      <c r="BHX90" s="45"/>
      <c r="BHY90" s="45"/>
      <c r="BHZ90" s="45"/>
      <c r="BIA90" s="45"/>
      <c r="BIB90" s="45"/>
      <c r="BIC90" s="45"/>
      <c r="BID90" s="45"/>
      <c r="BIE90" s="45"/>
      <c r="BIF90" s="45"/>
      <c r="BIG90" s="45"/>
      <c r="BIH90" s="45"/>
      <c r="BII90" s="45"/>
      <c r="BIJ90" s="45"/>
      <c r="BIK90" s="45"/>
      <c r="BIL90" s="45"/>
      <c r="BIM90" s="45"/>
      <c r="BIN90" s="45"/>
      <c r="BIO90" s="45"/>
      <c r="BIP90" s="45"/>
      <c r="BIQ90" s="45"/>
      <c r="BIR90" s="45"/>
      <c r="BIS90" s="45"/>
      <c r="BIT90" s="45"/>
      <c r="BIU90" s="45"/>
      <c r="BIV90" s="45"/>
      <c r="BIW90" s="45"/>
      <c r="BIX90" s="45"/>
      <c r="BIY90" s="45"/>
      <c r="BIZ90" s="45"/>
      <c r="BJA90" s="45"/>
      <c r="BJB90" s="45"/>
      <c r="BJC90" s="45"/>
      <c r="BJD90" s="45"/>
      <c r="BJE90" s="45"/>
      <c r="BJF90" s="45"/>
      <c r="BJG90" s="45"/>
      <c r="BJH90" s="45"/>
      <c r="BJI90" s="45"/>
      <c r="BJJ90" s="45"/>
      <c r="BJK90" s="45"/>
      <c r="BJL90" s="45"/>
      <c r="BJM90" s="45"/>
      <c r="BJN90" s="45"/>
      <c r="BJO90" s="45"/>
      <c r="BJP90" s="45"/>
      <c r="BJQ90" s="45"/>
      <c r="BJR90" s="45"/>
      <c r="BJS90" s="45"/>
      <c r="BJT90" s="45"/>
      <c r="BJU90" s="45"/>
      <c r="BJV90" s="45"/>
      <c r="BJW90" s="45"/>
      <c r="BJX90" s="45"/>
      <c r="BJY90" s="45"/>
      <c r="BJZ90" s="45"/>
      <c r="BKA90" s="45"/>
      <c r="BKB90" s="45"/>
      <c r="BKC90" s="45"/>
      <c r="BKD90" s="45"/>
      <c r="BKE90" s="45"/>
      <c r="BKF90" s="45"/>
      <c r="BKG90" s="45"/>
      <c r="BKH90" s="45"/>
      <c r="BKI90" s="45"/>
      <c r="BKJ90" s="45"/>
      <c r="BKK90" s="45"/>
      <c r="BKL90" s="45"/>
      <c r="BKM90" s="45"/>
      <c r="BKN90" s="45"/>
      <c r="BKO90" s="45"/>
      <c r="BKP90" s="45"/>
      <c r="BKQ90" s="45"/>
      <c r="BKR90" s="45"/>
      <c r="BKS90" s="45"/>
      <c r="BKT90" s="45"/>
      <c r="BKU90" s="45"/>
      <c r="BKV90" s="45"/>
      <c r="BKW90" s="45"/>
      <c r="BKX90" s="45"/>
      <c r="BKY90" s="45"/>
      <c r="BKZ90" s="45"/>
      <c r="BLA90" s="45"/>
      <c r="BLB90" s="45"/>
      <c r="BLC90" s="45"/>
      <c r="BLD90" s="45"/>
      <c r="BLE90" s="45"/>
      <c r="BLF90" s="45"/>
      <c r="BLG90" s="45"/>
      <c r="BLH90" s="45"/>
      <c r="BLI90" s="45"/>
      <c r="BLJ90" s="45"/>
      <c r="BLK90" s="45"/>
      <c r="BLL90" s="45"/>
      <c r="BLM90" s="45"/>
      <c r="BLN90" s="45"/>
      <c r="BLO90" s="45"/>
      <c r="BLP90" s="45"/>
      <c r="BLQ90" s="45"/>
      <c r="BLR90" s="45"/>
      <c r="BLS90" s="45"/>
      <c r="BLT90" s="45"/>
      <c r="BLU90" s="45"/>
      <c r="BLV90" s="45"/>
      <c r="BLW90" s="45"/>
      <c r="BLX90" s="45"/>
      <c r="BLY90" s="45"/>
      <c r="BLZ90" s="45"/>
      <c r="BMA90" s="45"/>
      <c r="BMB90" s="45"/>
      <c r="BMC90" s="45"/>
      <c r="BMD90" s="45"/>
      <c r="BME90" s="45"/>
      <c r="BMF90" s="45"/>
      <c r="BMG90" s="45"/>
      <c r="BMH90" s="45"/>
      <c r="BMI90" s="45"/>
      <c r="BMJ90" s="45"/>
      <c r="BMK90" s="45"/>
      <c r="BML90" s="45"/>
      <c r="BMM90" s="45"/>
      <c r="BMN90" s="45"/>
      <c r="BMO90" s="45"/>
      <c r="BMP90" s="45"/>
      <c r="BMQ90" s="45"/>
      <c r="BMR90" s="45"/>
      <c r="BMS90" s="45"/>
      <c r="BMT90" s="45"/>
      <c r="BMU90" s="45"/>
      <c r="BMV90" s="45"/>
      <c r="BMW90" s="45"/>
      <c r="BMX90" s="45"/>
      <c r="BMY90" s="45"/>
      <c r="BMZ90" s="45"/>
      <c r="BNA90" s="45"/>
      <c r="BNB90" s="45"/>
      <c r="BNC90" s="45"/>
      <c r="BND90" s="45"/>
      <c r="BNE90" s="45"/>
      <c r="BNF90" s="45"/>
      <c r="BNG90" s="45"/>
      <c r="BNH90" s="45"/>
      <c r="BNI90" s="45"/>
      <c r="BNJ90" s="45"/>
      <c r="BNK90" s="45"/>
      <c r="BNL90" s="45"/>
      <c r="BNM90" s="45"/>
      <c r="BNN90" s="45"/>
      <c r="BNO90" s="45"/>
      <c r="BNP90" s="45"/>
      <c r="BNQ90" s="45"/>
      <c r="BNR90" s="45"/>
      <c r="BNS90" s="45"/>
      <c r="BNT90" s="45"/>
      <c r="BNU90" s="45"/>
      <c r="BNV90" s="45"/>
      <c r="BNW90" s="45"/>
      <c r="BNX90" s="45"/>
      <c r="BNY90" s="45"/>
      <c r="BNZ90" s="45"/>
      <c r="BOA90" s="45"/>
      <c r="BOB90" s="45"/>
      <c r="BOC90" s="45"/>
      <c r="BOD90" s="45"/>
      <c r="BOE90" s="45"/>
      <c r="BOF90" s="45"/>
      <c r="BOG90" s="45"/>
      <c r="BOH90" s="45"/>
      <c r="BOI90" s="45"/>
      <c r="BOJ90" s="45"/>
      <c r="BOK90" s="45"/>
      <c r="BOL90" s="45"/>
      <c r="BOM90" s="45"/>
      <c r="BON90" s="45"/>
      <c r="BOO90" s="45"/>
      <c r="BOP90" s="45"/>
      <c r="BOQ90" s="45"/>
      <c r="BOR90" s="45"/>
      <c r="BOS90" s="45"/>
      <c r="BOT90" s="45"/>
      <c r="BOU90" s="45"/>
      <c r="BOV90" s="45"/>
      <c r="BOW90" s="45"/>
      <c r="BOX90" s="45"/>
      <c r="BOY90" s="45"/>
      <c r="BOZ90" s="45"/>
      <c r="BPA90" s="45"/>
      <c r="BPB90" s="45"/>
      <c r="BPC90" s="45"/>
      <c r="BPD90" s="45"/>
      <c r="BPE90" s="45"/>
      <c r="BPF90" s="45"/>
      <c r="BPG90" s="45"/>
      <c r="BPH90" s="45"/>
      <c r="BPI90" s="45"/>
      <c r="BPJ90" s="45"/>
      <c r="BPK90" s="45"/>
      <c r="BPL90" s="45"/>
      <c r="BPM90" s="45"/>
      <c r="BPN90" s="45"/>
      <c r="BPO90" s="45"/>
      <c r="BPP90" s="45"/>
      <c r="BPQ90" s="45"/>
      <c r="BPR90" s="45"/>
      <c r="BPS90" s="45"/>
      <c r="BPT90" s="45"/>
      <c r="BPU90" s="45"/>
      <c r="BPV90" s="45"/>
      <c r="BPW90" s="45"/>
      <c r="BPX90" s="45"/>
      <c r="BPY90" s="45"/>
      <c r="BPZ90" s="45"/>
      <c r="BQA90" s="45"/>
      <c r="BQB90" s="45"/>
      <c r="BQC90" s="45"/>
      <c r="BQD90" s="45"/>
      <c r="BQE90" s="45"/>
      <c r="BQF90" s="45"/>
      <c r="BQG90" s="45"/>
      <c r="BQH90" s="45"/>
      <c r="BQI90" s="45"/>
      <c r="BQJ90" s="45"/>
      <c r="BQK90" s="45"/>
      <c r="BQL90" s="45"/>
      <c r="BQM90" s="45"/>
      <c r="BQN90" s="45"/>
      <c r="BQO90" s="45"/>
      <c r="BQP90" s="45"/>
      <c r="BQQ90" s="45"/>
      <c r="BQR90" s="45"/>
      <c r="BQS90" s="45"/>
      <c r="BQT90" s="45"/>
      <c r="BQU90" s="45"/>
      <c r="BQV90" s="45"/>
      <c r="BQW90" s="45"/>
      <c r="BQX90" s="45"/>
      <c r="BQY90" s="45"/>
      <c r="BQZ90" s="45"/>
      <c r="BRA90" s="45"/>
      <c r="BRB90" s="45"/>
      <c r="BRC90" s="45"/>
      <c r="BRD90" s="45"/>
      <c r="BRE90" s="45"/>
      <c r="BRF90" s="45"/>
      <c r="BRG90" s="45"/>
      <c r="BRH90" s="45"/>
      <c r="BRI90" s="45"/>
      <c r="BRJ90" s="45"/>
      <c r="BRK90" s="45"/>
      <c r="BRL90" s="45"/>
      <c r="BRM90" s="45"/>
      <c r="BRN90" s="45"/>
      <c r="BRO90" s="45"/>
      <c r="BRP90" s="45"/>
      <c r="BRQ90" s="45"/>
      <c r="BRR90" s="45"/>
      <c r="BRS90" s="45"/>
      <c r="BRT90" s="45"/>
      <c r="BRU90" s="45"/>
      <c r="BRV90" s="45"/>
      <c r="BRW90" s="45"/>
      <c r="BRX90" s="45"/>
      <c r="BRY90" s="45"/>
      <c r="BRZ90" s="45"/>
      <c r="BSA90" s="45"/>
      <c r="BSB90" s="45"/>
      <c r="BSC90" s="45"/>
      <c r="BSD90" s="45"/>
      <c r="BSE90" s="45"/>
      <c r="BSF90" s="45"/>
      <c r="BSG90" s="45"/>
      <c r="BSH90" s="45"/>
      <c r="BSI90" s="45"/>
      <c r="BSJ90" s="45"/>
      <c r="BSK90" s="45"/>
      <c r="BSL90" s="45"/>
      <c r="BSM90" s="45"/>
      <c r="BSN90" s="45"/>
      <c r="BSO90" s="45"/>
      <c r="BSP90" s="45"/>
      <c r="BSQ90" s="45"/>
      <c r="BSR90" s="45"/>
      <c r="BSS90" s="45"/>
      <c r="BST90" s="45"/>
      <c r="BSU90" s="45"/>
      <c r="BSV90" s="45"/>
      <c r="BSW90" s="45"/>
      <c r="BSX90" s="45"/>
      <c r="BSY90" s="45"/>
      <c r="BSZ90" s="45"/>
      <c r="BTA90" s="45"/>
      <c r="BTB90" s="45"/>
      <c r="BTC90" s="45"/>
      <c r="BTD90" s="45"/>
      <c r="BTE90" s="45"/>
      <c r="BTF90" s="45"/>
      <c r="BTG90" s="45"/>
      <c r="BTH90" s="45"/>
      <c r="BTI90" s="45"/>
      <c r="BTJ90" s="45"/>
      <c r="BTK90" s="45"/>
      <c r="BTL90" s="45"/>
      <c r="BTM90" s="45"/>
      <c r="BTN90" s="45"/>
      <c r="BTO90" s="45"/>
      <c r="BTP90" s="45"/>
      <c r="BTQ90" s="45"/>
      <c r="BTR90" s="45"/>
      <c r="BTS90" s="45"/>
      <c r="BTT90" s="45"/>
      <c r="BTU90" s="45"/>
      <c r="BTV90" s="45"/>
      <c r="BTW90" s="45"/>
      <c r="BTX90" s="45"/>
      <c r="BTY90" s="45"/>
      <c r="BTZ90" s="45"/>
      <c r="BUA90" s="45"/>
      <c r="BUB90" s="45"/>
      <c r="BUC90" s="45"/>
      <c r="BUD90" s="45"/>
      <c r="BUE90" s="45"/>
      <c r="BUF90" s="45"/>
      <c r="BUG90" s="45"/>
      <c r="BUH90" s="45"/>
      <c r="BUI90" s="45"/>
      <c r="BUJ90" s="45"/>
      <c r="BUK90" s="45"/>
      <c r="BUL90" s="45"/>
      <c r="BUM90" s="45"/>
      <c r="BUN90" s="45"/>
      <c r="BUO90" s="45"/>
      <c r="BUP90" s="45"/>
      <c r="BUQ90" s="45"/>
      <c r="BUR90" s="45"/>
      <c r="BUS90" s="45"/>
      <c r="BUT90" s="45"/>
      <c r="BUU90" s="45"/>
      <c r="BUV90" s="45"/>
      <c r="BUW90" s="45"/>
      <c r="BUX90" s="45"/>
      <c r="BUY90" s="45"/>
      <c r="BUZ90" s="45"/>
      <c r="BVA90" s="45"/>
      <c r="BVB90" s="45"/>
      <c r="BVC90" s="45"/>
      <c r="BVD90" s="45"/>
      <c r="BVE90" s="45"/>
      <c r="BVF90" s="45"/>
      <c r="BVG90" s="45"/>
      <c r="BVH90" s="45"/>
      <c r="BVI90" s="45"/>
      <c r="BVJ90" s="45"/>
      <c r="BVK90" s="45"/>
      <c r="BVL90" s="45"/>
      <c r="BVM90" s="45"/>
      <c r="BVN90" s="45"/>
      <c r="BVO90" s="45"/>
      <c r="BVP90" s="45"/>
      <c r="BVQ90" s="45"/>
      <c r="BVR90" s="45"/>
      <c r="BVS90" s="45"/>
      <c r="BVT90" s="45"/>
      <c r="BVU90" s="45"/>
      <c r="BVV90" s="45"/>
      <c r="BVW90" s="45"/>
      <c r="BVX90" s="45"/>
      <c r="BVY90" s="45"/>
      <c r="BVZ90" s="45"/>
      <c r="BWA90" s="45"/>
      <c r="BWB90" s="45"/>
      <c r="BWC90" s="45"/>
      <c r="BWD90" s="45"/>
      <c r="BWE90" s="45"/>
      <c r="BWF90" s="45"/>
      <c r="BWG90" s="45"/>
      <c r="BWH90" s="45"/>
      <c r="BWI90" s="45"/>
      <c r="BWJ90" s="45"/>
      <c r="BWK90" s="45"/>
      <c r="BWL90" s="45"/>
      <c r="BWM90" s="45"/>
      <c r="BWN90" s="45"/>
      <c r="BWO90" s="45"/>
      <c r="BWP90" s="45"/>
      <c r="BWQ90" s="45"/>
      <c r="BWR90" s="45"/>
      <c r="BWS90" s="45"/>
      <c r="BWT90" s="45"/>
      <c r="BWU90" s="45"/>
      <c r="BWV90" s="45"/>
      <c r="BWW90" s="45"/>
      <c r="BWX90" s="45"/>
      <c r="BWY90" s="45"/>
      <c r="BWZ90" s="45"/>
      <c r="BXA90" s="45"/>
      <c r="BXB90" s="45"/>
      <c r="BXC90" s="45"/>
      <c r="BXD90" s="45"/>
      <c r="BXE90" s="45"/>
      <c r="BXF90" s="45"/>
      <c r="BXG90" s="45"/>
      <c r="BXH90" s="45"/>
      <c r="BXI90" s="45"/>
      <c r="BXJ90" s="45"/>
      <c r="BXK90" s="45"/>
      <c r="BXL90" s="45"/>
      <c r="BXM90" s="45"/>
      <c r="BXN90" s="45"/>
      <c r="BXO90" s="45"/>
      <c r="BXP90" s="45"/>
      <c r="BXQ90" s="45"/>
      <c r="BXR90" s="45"/>
      <c r="BXS90" s="45"/>
      <c r="BXT90" s="45"/>
      <c r="BXU90" s="45"/>
      <c r="BXV90" s="45"/>
      <c r="BXW90" s="45"/>
      <c r="BXX90" s="45"/>
      <c r="BXY90" s="45"/>
      <c r="BXZ90" s="45"/>
      <c r="BYA90" s="45"/>
      <c r="BYB90" s="45"/>
      <c r="BYC90" s="45"/>
      <c r="BYD90" s="45"/>
      <c r="BYE90" s="45"/>
      <c r="BYF90" s="45"/>
      <c r="BYG90" s="45"/>
      <c r="BYH90" s="45"/>
      <c r="BYI90" s="45"/>
      <c r="BYJ90" s="45"/>
      <c r="BYK90" s="45"/>
      <c r="BYL90" s="45"/>
      <c r="BYM90" s="45"/>
      <c r="BYN90" s="45"/>
      <c r="BYO90" s="45"/>
      <c r="BYP90" s="45"/>
      <c r="BYQ90" s="45"/>
      <c r="BYR90" s="45"/>
      <c r="BYS90" s="45"/>
      <c r="BYT90" s="45"/>
      <c r="BYU90" s="45"/>
      <c r="BYV90" s="45"/>
      <c r="BYW90" s="45"/>
      <c r="BYX90" s="45"/>
      <c r="BYY90" s="45"/>
      <c r="BYZ90" s="45"/>
      <c r="BZA90" s="45"/>
      <c r="BZB90" s="45"/>
      <c r="BZC90" s="45"/>
      <c r="BZD90" s="45"/>
      <c r="BZE90" s="45"/>
      <c r="BZF90" s="45"/>
      <c r="BZG90" s="45"/>
      <c r="BZH90" s="45"/>
      <c r="BZI90" s="45"/>
      <c r="BZJ90" s="45"/>
      <c r="BZK90" s="45"/>
      <c r="BZL90" s="45"/>
      <c r="BZM90" s="45"/>
      <c r="BZN90" s="45"/>
      <c r="BZO90" s="45"/>
      <c r="BZP90" s="45"/>
      <c r="BZQ90" s="45"/>
      <c r="BZR90" s="45"/>
      <c r="BZS90" s="45"/>
      <c r="BZT90" s="45"/>
      <c r="BZU90" s="45"/>
      <c r="BZV90" s="45"/>
      <c r="BZW90" s="45"/>
      <c r="BZX90" s="45"/>
      <c r="BZY90" s="45"/>
      <c r="BZZ90" s="45"/>
      <c r="CAA90" s="45"/>
      <c r="CAB90" s="45"/>
      <c r="CAC90" s="45"/>
      <c r="CAD90" s="45"/>
      <c r="CAE90" s="45"/>
      <c r="CAF90" s="45"/>
      <c r="CAG90" s="45"/>
      <c r="CAH90" s="45"/>
      <c r="CAI90" s="45"/>
      <c r="CAJ90" s="45"/>
      <c r="CAK90" s="45"/>
      <c r="CAL90" s="45"/>
      <c r="CAM90" s="45"/>
      <c r="CAN90" s="45"/>
      <c r="CAO90" s="45"/>
      <c r="CAP90" s="45"/>
      <c r="CAQ90" s="45"/>
      <c r="CAR90" s="45"/>
      <c r="CAS90" s="45"/>
      <c r="CAT90" s="45"/>
      <c r="CAU90" s="45"/>
      <c r="CAV90" s="45"/>
      <c r="CAW90" s="45"/>
      <c r="CAX90" s="45"/>
      <c r="CAY90" s="45"/>
      <c r="CAZ90" s="45"/>
      <c r="CBA90" s="45"/>
      <c r="CBB90" s="45"/>
      <c r="CBC90" s="45"/>
      <c r="CBD90" s="45"/>
      <c r="CBE90" s="45"/>
      <c r="CBF90" s="45"/>
      <c r="CBG90" s="45"/>
      <c r="CBH90" s="45"/>
      <c r="CBI90" s="45"/>
      <c r="CBJ90" s="45"/>
      <c r="CBK90" s="45"/>
      <c r="CBL90" s="45"/>
      <c r="CBM90" s="45"/>
      <c r="CBN90" s="45"/>
      <c r="CBO90" s="45"/>
      <c r="CBP90" s="45"/>
      <c r="CBQ90" s="45"/>
      <c r="CBR90" s="45"/>
      <c r="CBS90" s="45"/>
      <c r="CBT90" s="45"/>
      <c r="CBU90" s="45"/>
      <c r="CBV90" s="45"/>
      <c r="CBW90" s="45"/>
      <c r="CBX90" s="45"/>
      <c r="CBY90" s="45"/>
      <c r="CBZ90" s="45"/>
      <c r="CCA90" s="45"/>
      <c r="CCB90" s="45"/>
      <c r="CCC90" s="45"/>
      <c r="CCD90" s="45"/>
      <c r="CCE90" s="45"/>
      <c r="CCF90" s="45"/>
      <c r="CCG90" s="45"/>
      <c r="CCH90" s="45"/>
      <c r="CCI90" s="45"/>
      <c r="CCJ90" s="45"/>
      <c r="CCK90" s="45"/>
      <c r="CCL90" s="45"/>
      <c r="CCM90" s="45"/>
      <c r="CCN90" s="45"/>
      <c r="CCO90" s="45"/>
      <c r="CCP90" s="45"/>
      <c r="CCQ90" s="45"/>
      <c r="CCR90" s="45"/>
      <c r="CCS90" s="45"/>
      <c r="CCT90" s="45"/>
      <c r="CCU90" s="45"/>
      <c r="CCV90" s="45"/>
      <c r="CCW90" s="45"/>
      <c r="CCX90" s="45"/>
      <c r="CCY90" s="45"/>
      <c r="CCZ90" s="45"/>
      <c r="CDA90" s="45"/>
      <c r="CDB90" s="45"/>
      <c r="CDC90" s="45"/>
      <c r="CDD90" s="45"/>
      <c r="CDE90" s="45"/>
      <c r="CDF90" s="45"/>
      <c r="CDG90" s="45"/>
      <c r="CDH90" s="45"/>
      <c r="CDI90" s="45"/>
      <c r="CDJ90" s="45"/>
      <c r="CDK90" s="45"/>
      <c r="CDL90" s="45"/>
      <c r="CDM90" s="45"/>
      <c r="CDN90" s="45"/>
      <c r="CDO90" s="45"/>
      <c r="CDP90" s="45"/>
      <c r="CDQ90" s="45"/>
      <c r="CDR90" s="45"/>
      <c r="CDS90" s="45"/>
      <c r="CDT90" s="45"/>
      <c r="CDU90" s="45"/>
      <c r="CDV90" s="45"/>
      <c r="CDW90" s="45"/>
      <c r="CDX90" s="45"/>
      <c r="CDY90" s="45"/>
      <c r="CDZ90" s="45"/>
      <c r="CEA90" s="45"/>
      <c r="CEB90" s="45"/>
      <c r="CEC90" s="45"/>
      <c r="CED90" s="45"/>
      <c r="CEE90" s="45"/>
      <c r="CEF90" s="45"/>
      <c r="CEG90" s="45"/>
      <c r="CEH90" s="45"/>
      <c r="CEI90" s="45"/>
      <c r="CEJ90" s="45"/>
      <c r="CEK90" s="45"/>
      <c r="CEL90" s="45"/>
      <c r="CEM90" s="45"/>
      <c r="CEN90" s="45"/>
      <c r="CEO90" s="45"/>
      <c r="CEP90" s="45"/>
      <c r="CEQ90" s="45"/>
      <c r="CER90" s="45"/>
      <c r="CES90" s="45"/>
      <c r="CET90" s="45"/>
      <c r="CEU90" s="45"/>
      <c r="CEV90" s="45"/>
      <c r="CEW90" s="45"/>
      <c r="CEX90" s="45"/>
      <c r="CEY90" s="45"/>
      <c r="CEZ90" s="45"/>
      <c r="CFA90" s="45"/>
      <c r="CFB90" s="45"/>
      <c r="CFC90" s="45"/>
      <c r="CFD90" s="45"/>
      <c r="CFE90" s="45"/>
      <c r="CFF90" s="45"/>
      <c r="CFG90" s="45"/>
      <c r="CFH90" s="45"/>
      <c r="CFI90" s="45"/>
      <c r="CFJ90" s="45"/>
      <c r="CFK90" s="45"/>
      <c r="CFL90" s="45"/>
      <c r="CFM90" s="45"/>
      <c r="CFN90" s="45"/>
      <c r="CFO90" s="45"/>
      <c r="CFP90" s="45"/>
      <c r="CFQ90" s="45"/>
      <c r="CFR90" s="45"/>
      <c r="CFS90" s="45"/>
      <c r="CFT90" s="45"/>
      <c r="CFU90" s="45"/>
      <c r="CFV90" s="45"/>
      <c r="CFW90" s="45"/>
      <c r="CFX90" s="45"/>
      <c r="CFY90" s="45"/>
      <c r="CFZ90" s="45"/>
      <c r="CGA90" s="45"/>
      <c r="CGB90" s="45"/>
      <c r="CGC90" s="45"/>
      <c r="CGD90" s="45"/>
      <c r="CGE90" s="45"/>
      <c r="CGF90" s="45"/>
      <c r="CGG90" s="45"/>
      <c r="CGH90" s="45"/>
      <c r="CGI90" s="45"/>
      <c r="CGJ90" s="45"/>
      <c r="CGK90" s="45"/>
      <c r="CGL90" s="45"/>
      <c r="CGM90" s="45"/>
      <c r="CGN90" s="45"/>
      <c r="CGO90" s="45"/>
      <c r="CGP90" s="45"/>
      <c r="CGQ90" s="45"/>
      <c r="CGR90" s="45"/>
      <c r="CGS90" s="45"/>
      <c r="CGT90" s="45"/>
      <c r="CGU90" s="45"/>
      <c r="CGV90" s="45"/>
      <c r="CGW90" s="45"/>
      <c r="CGX90" s="45"/>
      <c r="CGY90" s="45"/>
      <c r="CGZ90" s="45"/>
      <c r="CHA90" s="45"/>
      <c r="CHB90" s="45"/>
      <c r="CHC90" s="45"/>
      <c r="CHD90" s="45"/>
      <c r="CHE90" s="45"/>
      <c r="CHF90" s="45"/>
      <c r="CHG90" s="45"/>
      <c r="CHH90" s="45"/>
      <c r="CHI90" s="45"/>
      <c r="CHJ90" s="45"/>
      <c r="CHK90" s="45"/>
      <c r="CHL90" s="45"/>
      <c r="CHM90" s="45"/>
      <c r="CHN90" s="45"/>
      <c r="CHO90" s="45"/>
      <c r="CHP90" s="45"/>
      <c r="CHQ90" s="45"/>
      <c r="CHR90" s="45"/>
      <c r="CHS90" s="45"/>
      <c r="CHT90" s="45"/>
      <c r="CHU90" s="45"/>
      <c r="CHV90" s="45"/>
      <c r="CHW90" s="45"/>
      <c r="CHX90" s="45"/>
      <c r="CHY90" s="45"/>
      <c r="CHZ90" s="45"/>
      <c r="CIA90" s="45"/>
      <c r="CIB90" s="45"/>
      <c r="CIC90" s="45"/>
      <c r="CID90" s="45"/>
      <c r="CIE90" s="45"/>
      <c r="CIF90" s="45"/>
      <c r="CIG90" s="45"/>
      <c r="CIH90" s="45"/>
      <c r="CII90" s="45"/>
      <c r="CIJ90" s="45"/>
      <c r="CIK90" s="45"/>
      <c r="CIL90" s="45"/>
      <c r="CIM90" s="45"/>
      <c r="CIN90" s="45"/>
      <c r="CIO90" s="45"/>
      <c r="CIP90" s="45"/>
      <c r="CIQ90" s="45"/>
      <c r="CIR90" s="45"/>
      <c r="CIS90" s="45"/>
      <c r="CIT90" s="45"/>
      <c r="CIU90" s="45"/>
      <c r="CIV90" s="45"/>
      <c r="CIW90" s="45"/>
      <c r="CIX90" s="45"/>
      <c r="CIY90" s="45"/>
      <c r="CIZ90" s="45"/>
      <c r="CJA90" s="45"/>
      <c r="CJB90" s="45"/>
      <c r="CJC90" s="45"/>
      <c r="CJD90" s="45"/>
      <c r="CJE90" s="45"/>
      <c r="CJF90" s="45"/>
      <c r="CJG90" s="45"/>
      <c r="CJH90" s="45"/>
      <c r="CJI90" s="45"/>
      <c r="CJJ90" s="45"/>
      <c r="CJK90" s="45"/>
      <c r="CJL90" s="45"/>
      <c r="CJM90" s="45"/>
      <c r="CJN90" s="45"/>
      <c r="CJO90" s="45"/>
      <c r="CJP90" s="45"/>
      <c r="CJQ90" s="45"/>
      <c r="CJR90" s="45"/>
      <c r="CJS90" s="45"/>
      <c r="CJT90" s="45"/>
      <c r="CJU90" s="45"/>
      <c r="CJV90" s="45"/>
      <c r="CJW90" s="45"/>
      <c r="CJX90" s="45"/>
      <c r="CJY90" s="45"/>
      <c r="CJZ90" s="45"/>
      <c r="CKA90" s="45"/>
      <c r="CKB90" s="45"/>
      <c r="CKC90" s="45"/>
      <c r="CKD90" s="45"/>
      <c r="CKE90" s="45"/>
      <c r="CKF90" s="45"/>
      <c r="CKG90" s="45"/>
      <c r="CKH90" s="45"/>
      <c r="CKI90" s="45"/>
      <c r="CKJ90" s="45"/>
      <c r="CKK90" s="45"/>
      <c r="CKL90" s="45"/>
      <c r="CKM90" s="45"/>
      <c r="CKN90" s="45"/>
      <c r="CKO90" s="45"/>
      <c r="CKP90" s="45"/>
      <c r="CKQ90" s="45"/>
      <c r="CKR90" s="45"/>
      <c r="CKS90" s="45"/>
      <c r="CKT90" s="45"/>
      <c r="CKU90" s="45"/>
      <c r="CKV90" s="45"/>
      <c r="CKW90" s="45"/>
      <c r="CKX90" s="45"/>
      <c r="CKY90" s="45"/>
      <c r="CKZ90" s="45"/>
      <c r="CLA90" s="45"/>
      <c r="CLB90" s="45"/>
      <c r="CLC90" s="45"/>
      <c r="CLD90" s="45"/>
      <c r="CLE90" s="45"/>
      <c r="CLF90" s="45"/>
      <c r="CLG90" s="45"/>
      <c r="CLH90" s="45"/>
      <c r="CLI90" s="45"/>
      <c r="CLJ90" s="45"/>
      <c r="CLK90" s="45"/>
      <c r="CLL90" s="45"/>
      <c r="CLM90" s="45"/>
      <c r="CLN90" s="45"/>
      <c r="CLO90" s="45"/>
      <c r="CLP90" s="45"/>
      <c r="CLQ90" s="45"/>
      <c r="CLR90" s="45"/>
      <c r="CLS90" s="45"/>
      <c r="CLT90" s="45"/>
      <c r="CLU90" s="45"/>
      <c r="CLV90" s="45"/>
      <c r="CLW90" s="45"/>
      <c r="CLX90" s="45"/>
      <c r="CLY90" s="45"/>
      <c r="CLZ90" s="45"/>
      <c r="CMA90" s="45"/>
      <c r="CMB90" s="45"/>
      <c r="CMC90" s="45"/>
      <c r="CMD90" s="45"/>
      <c r="CME90" s="45"/>
      <c r="CMF90" s="45"/>
      <c r="CMG90" s="45"/>
      <c r="CMH90" s="45"/>
      <c r="CMI90" s="45"/>
      <c r="CMJ90" s="45"/>
      <c r="CMK90" s="45"/>
      <c r="CML90" s="45"/>
      <c r="CMM90" s="45"/>
      <c r="CMN90" s="45"/>
      <c r="CMO90" s="45"/>
      <c r="CMP90" s="45"/>
      <c r="CMQ90" s="45"/>
      <c r="CMR90" s="45"/>
      <c r="CMS90" s="45"/>
      <c r="CMT90" s="45"/>
      <c r="CMU90" s="45"/>
      <c r="CMV90" s="45"/>
      <c r="CMW90" s="45"/>
      <c r="CMX90" s="45"/>
      <c r="CMY90" s="45"/>
      <c r="CMZ90" s="45"/>
      <c r="CNA90" s="45"/>
      <c r="CNB90" s="45"/>
      <c r="CNC90" s="45"/>
      <c r="CND90" s="45"/>
      <c r="CNE90" s="45"/>
      <c r="CNF90" s="45"/>
      <c r="CNG90" s="45"/>
      <c r="CNH90" s="45"/>
      <c r="CNI90" s="45"/>
      <c r="CNJ90" s="45"/>
      <c r="CNK90" s="45"/>
      <c r="CNL90" s="45"/>
      <c r="CNM90" s="45"/>
      <c r="CNN90" s="45"/>
      <c r="CNO90" s="45"/>
      <c r="CNP90" s="45"/>
      <c r="CNQ90" s="45"/>
      <c r="CNR90" s="45"/>
      <c r="CNS90" s="45"/>
      <c r="CNT90" s="45"/>
      <c r="CNU90" s="45"/>
      <c r="CNV90" s="45"/>
      <c r="CNW90" s="45"/>
      <c r="CNX90" s="45"/>
      <c r="CNY90" s="45"/>
      <c r="CNZ90" s="45"/>
      <c r="COA90" s="45"/>
      <c r="COB90" s="45"/>
      <c r="COC90" s="45"/>
      <c r="COD90" s="45"/>
      <c r="COE90" s="45"/>
      <c r="COF90" s="45"/>
      <c r="COG90" s="45"/>
      <c r="COH90" s="45"/>
      <c r="COI90" s="45"/>
      <c r="COJ90" s="45"/>
      <c r="COK90" s="45"/>
      <c r="COL90" s="45"/>
      <c r="COM90" s="45"/>
      <c r="CON90" s="45"/>
      <c r="COO90" s="45"/>
      <c r="COP90" s="45"/>
      <c r="COQ90" s="45"/>
      <c r="COR90" s="45"/>
      <c r="COS90" s="45"/>
      <c r="COT90" s="45"/>
      <c r="COU90" s="45"/>
      <c r="COV90" s="45"/>
      <c r="COW90" s="45"/>
      <c r="COX90" s="45"/>
      <c r="COY90" s="45"/>
      <c r="COZ90" s="45"/>
      <c r="CPA90" s="45"/>
      <c r="CPB90" s="45"/>
      <c r="CPC90" s="45"/>
      <c r="CPD90" s="45"/>
      <c r="CPE90" s="45"/>
      <c r="CPF90" s="45"/>
      <c r="CPG90" s="45"/>
      <c r="CPH90" s="45"/>
      <c r="CPI90" s="45"/>
      <c r="CPJ90" s="45"/>
      <c r="CPK90" s="45"/>
      <c r="CPL90" s="45"/>
      <c r="CPM90" s="45"/>
      <c r="CPN90" s="45"/>
      <c r="CPO90" s="45"/>
      <c r="CPP90" s="45"/>
      <c r="CPQ90" s="45"/>
      <c r="CPR90" s="45"/>
      <c r="CPS90" s="45"/>
      <c r="CPT90" s="45"/>
      <c r="CPU90" s="45"/>
      <c r="CPV90" s="45"/>
      <c r="CPW90" s="45"/>
      <c r="CPX90" s="45"/>
      <c r="CPY90" s="45"/>
      <c r="CPZ90" s="45"/>
      <c r="CQA90" s="45"/>
      <c r="CQB90" s="45"/>
      <c r="CQC90" s="45"/>
      <c r="CQD90" s="45"/>
      <c r="CQE90" s="45"/>
      <c r="CQF90" s="45"/>
      <c r="CQG90" s="45"/>
      <c r="CQH90" s="45"/>
      <c r="CQI90" s="45"/>
      <c r="CQJ90" s="45"/>
      <c r="CQK90" s="45"/>
      <c r="CQL90" s="45"/>
      <c r="CQM90" s="45"/>
      <c r="CQN90" s="45"/>
      <c r="CQO90" s="45"/>
      <c r="CQP90" s="45"/>
      <c r="CQQ90" s="45"/>
      <c r="CQR90" s="45"/>
      <c r="CQS90" s="45"/>
      <c r="CQT90" s="45"/>
      <c r="CQU90" s="45"/>
      <c r="CQV90" s="45"/>
      <c r="CQW90" s="45"/>
      <c r="CQX90" s="45"/>
      <c r="CQY90" s="45"/>
      <c r="CQZ90" s="45"/>
      <c r="CRA90" s="45"/>
      <c r="CRB90" s="45"/>
      <c r="CRC90" s="45"/>
      <c r="CRD90" s="45"/>
      <c r="CRE90" s="45"/>
      <c r="CRF90" s="45"/>
      <c r="CRG90" s="45"/>
      <c r="CRH90" s="45"/>
      <c r="CRI90" s="45"/>
      <c r="CRJ90" s="45"/>
      <c r="CRK90" s="45"/>
      <c r="CRL90" s="45"/>
      <c r="CRM90" s="45"/>
      <c r="CRN90" s="45"/>
      <c r="CRO90" s="45"/>
      <c r="CRP90" s="45"/>
      <c r="CRQ90" s="45"/>
      <c r="CRR90" s="45"/>
      <c r="CRS90" s="45"/>
      <c r="CRT90" s="45"/>
      <c r="CRU90" s="45"/>
      <c r="CRV90" s="45"/>
      <c r="CRW90" s="45"/>
      <c r="CRX90" s="45"/>
      <c r="CRY90" s="45"/>
      <c r="CRZ90" s="45"/>
      <c r="CSA90" s="45"/>
      <c r="CSB90" s="45"/>
      <c r="CSC90" s="45"/>
      <c r="CSD90" s="45"/>
      <c r="CSE90" s="45"/>
      <c r="CSF90" s="45"/>
      <c r="CSG90" s="45"/>
      <c r="CSH90" s="45"/>
      <c r="CSI90" s="45"/>
      <c r="CSJ90" s="45"/>
      <c r="CSK90" s="45"/>
      <c r="CSL90" s="45"/>
      <c r="CSM90" s="45"/>
      <c r="CSN90" s="45"/>
      <c r="CSO90" s="45"/>
      <c r="CSP90" s="45"/>
      <c r="CSQ90" s="45"/>
      <c r="CSR90" s="45"/>
      <c r="CSS90" s="45"/>
      <c r="CST90" s="45"/>
      <c r="CSU90" s="45"/>
      <c r="CSV90" s="45"/>
      <c r="CSW90" s="45"/>
      <c r="CSX90" s="45"/>
      <c r="CSY90" s="45"/>
      <c r="CSZ90" s="45"/>
      <c r="CTA90" s="45"/>
      <c r="CTB90" s="45"/>
      <c r="CTC90" s="45"/>
      <c r="CTD90" s="45"/>
      <c r="CTE90" s="45"/>
      <c r="CTF90" s="45"/>
      <c r="CTG90" s="45"/>
      <c r="CTH90" s="45"/>
      <c r="CTI90" s="45"/>
      <c r="CTJ90" s="45"/>
      <c r="CTK90" s="45"/>
      <c r="CTL90" s="45"/>
      <c r="CTM90" s="45"/>
      <c r="CTN90" s="45"/>
      <c r="CTO90" s="45"/>
      <c r="CTP90" s="45"/>
      <c r="CTQ90" s="45"/>
      <c r="CTR90" s="45"/>
      <c r="CTS90" s="45"/>
      <c r="CTT90" s="45"/>
      <c r="CTU90" s="45"/>
      <c r="CTV90" s="45"/>
      <c r="CTW90" s="45"/>
      <c r="CTX90" s="45"/>
      <c r="CTY90" s="45"/>
      <c r="CTZ90" s="45"/>
      <c r="CUA90" s="45"/>
      <c r="CUB90" s="45"/>
      <c r="CUC90" s="45"/>
      <c r="CUD90" s="45"/>
      <c r="CUE90" s="45"/>
      <c r="CUF90" s="45"/>
      <c r="CUG90" s="45"/>
      <c r="CUH90" s="45"/>
      <c r="CUI90" s="45"/>
      <c r="CUJ90" s="45"/>
      <c r="CUK90" s="45"/>
      <c r="CUL90" s="45"/>
      <c r="CUM90" s="45"/>
      <c r="CUN90" s="45"/>
      <c r="CUO90" s="45"/>
      <c r="CUP90" s="45"/>
      <c r="CUQ90" s="45"/>
      <c r="CUR90" s="45"/>
      <c r="CUS90" s="45"/>
      <c r="CUT90" s="45"/>
      <c r="CUU90" s="45"/>
      <c r="CUV90" s="45"/>
      <c r="CUW90" s="45"/>
      <c r="CUX90" s="45"/>
      <c r="CUY90" s="45"/>
      <c r="CUZ90" s="45"/>
      <c r="CVA90" s="45"/>
      <c r="CVB90" s="45"/>
      <c r="CVC90" s="45"/>
      <c r="CVD90" s="45"/>
      <c r="CVE90" s="45"/>
      <c r="CVF90" s="45"/>
      <c r="CVG90" s="45"/>
      <c r="CVH90" s="45"/>
      <c r="CVI90" s="45"/>
      <c r="CVJ90" s="45"/>
      <c r="CVK90" s="45"/>
      <c r="CVL90" s="45"/>
      <c r="CVM90" s="45"/>
      <c r="CVN90" s="45"/>
      <c r="CVO90" s="45"/>
      <c r="CVP90" s="45"/>
      <c r="CVQ90" s="45"/>
      <c r="CVR90" s="45"/>
      <c r="CVS90" s="45"/>
      <c r="CVT90" s="45"/>
      <c r="CVU90" s="45"/>
      <c r="CVV90" s="45"/>
      <c r="CVW90" s="45"/>
      <c r="CVX90" s="45"/>
      <c r="CVY90" s="45"/>
      <c r="CVZ90" s="45"/>
      <c r="CWA90" s="45"/>
      <c r="CWB90" s="45"/>
      <c r="CWC90" s="45"/>
      <c r="CWD90" s="45"/>
      <c r="CWE90" s="45"/>
      <c r="CWF90" s="45"/>
      <c r="CWG90" s="45"/>
      <c r="CWH90" s="45"/>
      <c r="CWI90" s="45"/>
      <c r="CWJ90" s="45"/>
      <c r="CWK90" s="45"/>
      <c r="CWL90" s="45"/>
      <c r="CWM90" s="45"/>
      <c r="CWN90" s="45"/>
      <c r="CWO90" s="45"/>
      <c r="CWP90" s="45"/>
      <c r="CWQ90" s="45"/>
      <c r="CWR90" s="45"/>
      <c r="CWS90" s="45"/>
      <c r="CWT90" s="45"/>
      <c r="CWU90" s="45"/>
      <c r="CWV90" s="45"/>
      <c r="CWW90" s="45"/>
      <c r="CWX90" s="45"/>
      <c r="CWY90" s="45"/>
      <c r="CWZ90" s="45"/>
      <c r="CXA90" s="45"/>
      <c r="CXB90" s="45"/>
      <c r="CXC90" s="45"/>
      <c r="CXD90" s="45"/>
      <c r="CXE90" s="45"/>
      <c r="CXF90" s="45"/>
      <c r="CXG90" s="45"/>
      <c r="CXH90" s="45"/>
      <c r="CXI90" s="45"/>
      <c r="CXJ90" s="45"/>
      <c r="CXK90" s="45"/>
      <c r="CXL90" s="45"/>
      <c r="CXM90" s="45"/>
      <c r="CXN90" s="45"/>
      <c r="CXO90" s="45"/>
      <c r="CXP90" s="45"/>
      <c r="CXQ90" s="45"/>
      <c r="CXR90" s="45"/>
      <c r="CXS90" s="45"/>
      <c r="CXT90" s="45"/>
      <c r="CXU90" s="45"/>
      <c r="CXV90" s="45"/>
      <c r="CXW90" s="45"/>
      <c r="CXX90" s="45"/>
      <c r="CXY90" s="45"/>
      <c r="CXZ90" s="45"/>
      <c r="CYA90" s="45"/>
      <c r="CYB90" s="45"/>
      <c r="CYC90" s="45"/>
      <c r="CYD90" s="45"/>
      <c r="CYE90" s="45"/>
      <c r="CYF90" s="45"/>
      <c r="CYG90" s="45"/>
      <c r="CYH90" s="45"/>
      <c r="CYI90" s="45"/>
      <c r="CYJ90" s="45"/>
      <c r="CYK90" s="45"/>
      <c r="CYL90" s="45"/>
      <c r="CYM90" s="45"/>
      <c r="CYN90" s="45"/>
      <c r="CYO90" s="45"/>
      <c r="CYP90" s="45"/>
      <c r="CYQ90" s="45"/>
      <c r="CYR90" s="45"/>
      <c r="CYS90" s="45"/>
      <c r="CYT90" s="45"/>
      <c r="CYU90" s="45"/>
      <c r="CYV90" s="45"/>
      <c r="CYW90" s="45"/>
      <c r="CYX90" s="45"/>
      <c r="CYY90" s="45"/>
      <c r="CYZ90" s="45"/>
      <c r="CZA90" s="45"/>
      <c r="CZB90" s="45"/>
      <c r="CZC90" s="45"/>
      <c r="CZD90" s="45"/>
      <c r="CZE90" s="45"/>
      <c r="CZF90" s="45"/>
      <c r="CZG90" s="45"/>
      <c r="CZH90" s="45"/>
      <c r="CZI90" s="45"/>
      <c r="CZJ90" s="45"/>
      <c r="CZK90" s="45"/>
      <c r="CZL90" s="45"/>
      <c r="CZM90" s="45"/>
      <c r="CZN90" s="45"/>
      <c r="CZO90" s="45"/>
      <c r="CZP90" s="45"/>
      <c r="CZQ90" s="45"/>
      <c r="CZR90" s="45"/>
      <c r="CZS90" s="45"/>
      <c r="CZT90" s="45"/>
      <c r="CZU90" s="45"/>
      <c r="CZV90" s="45"/>
      <c r="CZW90" s="45"/>
      <c r="CZX90" s="45"/>
      <c r="CZY90" s="45"/>
      <c r="CZZ90" s="45"/>
      <c r="DAA90" s="45"/>
      <c r="DAB90" s="45"/>
      <c r="DAC90" s="45"/>
      <c r="DAD90" s="45"/>
      <c r="DAE90" s="45"/>
      <c r="DAF90" s="45"/>
      <c r="DAG90" s="45"/>
      <c r="DAH90" s="45"/>
      <c r="DAI90" s="45"/>
      <c r="DAJ90" s="45"/>
      <c r="DAK90" s="45"/>
      <c r="DAL90" s="45"/>
      <c r="DAM90" s="45"/>
      <c r="DAN90" s="45"/>
      <c r="DAO90" s="45"/>
      <c r="DAP90" s="45"/>
      <c r="DAQ90" s="45"/>
      <c r="DAR90" s="45"/>
      <c r="DAS90" s="45"/>
      <c r="DAT90" s="45"/>
      <c r="DAU90" s="45"/>
      <c r="DAV90" s="45"/>
      <c r="DAW90" s="45"/>
      <c r="DAX90" s="45"/>
      <c r="DAY90" s="45"/>
      <c r="DAZ90" s="45"/>
      <c r="DBA90" s="45"/>
      <c r="DBB90" s="45"/>
      <c r="DBC90" s="45"/>
      <c r="DBD90" s="45"/>
      <c r="DBE90" s="45"/>
      <c r="DBF90" s="45"/>
      <c r="DBG90" s="45"/>
      <c r="DBH90" s="45"/>
      <c r="DBI90" s="45"/>
      <c r="DBJ90" s="45"/>
      <c r="DBK90" s="45"/>
      <c r="DBL90" s="45"/>
      <c r="DBM90" s="45"/>
      <c r="DBN90" s="45"/>
      <c r="DBO90" s="45"/>
      <c r="DBP90" s="45"/>
      <c r="DBQ90" s="45"/>
      <c r="DBR90" s="45"/>
      <c r="DBS90" s="45"/>
      <c r="DBT90" s="45"/>
      <c r="DBU90" s="45"/>
      <c r="DBV90" s="45"/>
      <c r="DBW90" s="45"/>
      <c r="DBX90" s="45"/>
      <c r="DBY90" s="45"/>
      <c r="DBZ90" s="45"/>
      <c r="DCA90" s="45"/>
      <c r="DCB90" s="45"/>
      <c r="DCC90" s="45"/>
      <c r="DCD90" s="45"/>
      <c r="DCE90" s="45"/>
      <c r="DCF90" s="45"/>
      <c r="DCG90" s="45"/>
      <c r="DCH90" s="45"/>
      <c r="DCI90" s="45"/>
      <c r="DCJ90" s="45"/>
      <c r="DCK90" s="45"/>
      <c r="DCL90" s="45"/>
      <c r="DCM90" s="45"/>
      <c r="DCN90" s="45"/>
      <c r="DCO90" s="45"/>
      <c r="DCP90" s="45"/>
      <c r="DCQ90" s="45"/>
      <c r="DCR90" s="45"/>
      <c r="DCS90" s="45"/>
      <c r="DCT90" s="45"/>
      <c r="DCU90" s="45"/>
      <c r="DCV90" s="45"/>
      <c r="DCW90" s="45"/>
      <c r="DCX90" s="45"/>
      <c r="DCY90" s="45"/>
      <c r="DCZ90" s="45"/>
      <c r="DDA90" s="45"/>
      <c r="DDB90" s="45"/>
      <c r="DDC90" s="45"/>
      <c r="DDD90" s="45"/>
      <c r="DDE90" s="45"/>
      <c r="DDF90" s="45"/>
      <c r="DDG90" s="45"/>
      <c r="DDH90" s="45"/>
      <c r="DDI90" s="45"/>
      <c r="DDJ90" s="45"/>
      <c r="DDK90" s="45"/>
      <c r="DDL90" s="45"/>
      <c r="DDM90" s="45"/>
      <c r="DDN90" s="45"/>
      <c r="DDO90" s="45"/>
      <c r="DDP90" s="45"/>
      <c r="DDQ90" s="45"/>
      <c r="DDR90" s="45"/>
      <c r="DDS90" s="45"/>
      <c r="DDT90" s="45"/>
      <c r="DDU90" s="45"/>
      <c r="DDV90" s="45"/>
      <c r="DDW90" s="45"/>
      <c r="DDX90" s="45"/>
      <c r="DDY90" s="45"/>
      <c r="DDZ90" s="45"/>
      <c r="DEA90" s="45"/>
      <c r="DEB90" s="45"/>
      <c r="DEC90" s="45"/>
      <c r="DED90" s="45"/>
      <c r="DEE90" s="45"/>
      <c r="DEF90" s="45"/>
      <c r="DEG90" s="45"/>
      <c r="DEH90" s="45"/>
      <c r="DEI90" s="45"/>
      <c r="DEJ90" s="45"/>
      <c r="DEK90" s="45"/>
      <c r="DEL90" s="45"/>
      <c r="DEM90" s="45"/>
      <c r="DEN90" s="45"/>
      <c r="DEO90" s="45"/>
      <c r="DEP90" s="45"/>
      <c r="DEQ90" s="45"/>
      <c r="DER90" s="45"/>
      <c r="DES90" s="45"/>
      <c r="DET90" s="45"/>
      <c r="DEU90" s="45"/>
      <c r="DEV90" s="45"/>
      <c r="DEW90" s="45"/>
      <c r="DEX90" s="45"/>
      <c r="DEY90" s="45"/>
      <c r="DEZ90" s="45"/>
      <c r="DFA90" s="45"/>
      <c r="DFB90" s="45"/>
      <c r="DFC90" s="45"/>
      <c r="DFD90" s="45"/>
      <c r="DFE90" s="45"/>
      <c r="DFF90" s="45"/>
      <c r="DFG90" s="45"/>
      <c r="DFH90" s="45"/>
      <c r="DFI90" s="45"/>
      <c r="DFJ90" s="45"/>
      <c r="DFK90" s="45"/>
      <c r="DFL90" s="45"/>
      <c r="DFM90" s="45"/>
      <c r="DFN90" s="45"/>
      <c r="DFO90" s="45"/>
      <c r="DFP90" s="45"/>
      <c r="DFQ90" s="45"/>
      <c r="DFR90" s="45"/>
      <c r="DFS90" s="45"/>
      <c r="DFT90" s="45"/>
      <c r="DFU90" s="45"/>
      <c r="DFV90" s="45"/>
      <c r="DFW90" s="45"/>
      <c r="DFX90" s="45"/>
      <c r="DFY90" s="45"/>
      <c r="DFZ90" s="45"/>
      <c r="DGA90" s="45"/>
      <c r="DGB90" s="45"/>
      <c r="DGC90" s="45"/>
      <c r="DGD90" s="45"/>
      <c r="DGE90" s="45"/>
      <c r="DGF90" s="45"/>
      <c r="DGG90" s="45"/>
      <c r="DGH90" s="45"/>
      <c r="DGI90" s="45"/>
      <c r="DGJ90" s="45"/>
      <c r="DGK90" s="45"/>
      <c r="DGL90" s="45"/>
      <c r="DGM90" s="45"/>
      <c r="DGN90" s="45"/>
      <c r="DGO90" s="45"/>
      <c r="DGP90" s="45"/>
      <c r="DGQ90" s="45"/>
      <c r="DGR90" s="45"/>
      <c r="DGS90" s="45"/>
      <c r="DGT90" s="45"/>
      <c r="DGU90" s="45"/>
      <c r="DGV90" s="45"/>
      <c r="DGW90" s="45"/>
      <c r="DGX90" s="45"/>
      <c r="DGY90" s="45"/>
      <c r="DGZ90" s="45"/>
      <c r="DHA90" s="45"/>
      <c r="DHB90" s="45"/>
      <c r="DHC90" s="45"/>
      <c r="DHD90" s="45"/>
      <c r="DHE90" s="45"/>
      <c r="DHF90" s="45"/>
      <c r="DHG90" s="45"/>
      <c r="DHH90" s="45"/>
      <c r="DHI90" s="45"/>
      <c r="DHJ90" s="45"/>
      <c r="DHK90" s="45"/>
      <c r="DHL90" s="45"/>
      <c r="DHM90" s="45"/>
      <c r="DHN90" s="45"/>
      <c r="DHO90" s="45"/>
      <c r="DHP90" s="45"/>
      <c r="DHQ90" s="45"/>
      <c r="DHR90" s="45"/>
      <c r="DHS90" s="45"/>
      <c r="DHT90" s="45"/>
      <c r="DHU90" s="45"/>
      <c r="DHV90" s="45"/>
      <c r="DHW90" s="45"/>
      <c r="DHX90" s="45"/>
      <c r="DHY90" s="45"/>
      <c r="DHZ90" s="45"/>
      <c r="DIA90" s="45"/>
      <c r="DIB90" s="45"/>
      <c r="DIC90" s="45"/>
      <c r="DID90" s="45"/>
      <c r="DIE90" s="45"/>
      <c r="DIF90" s="45"/>
      <c r="DIG90" s="45"/>
      <c r="DIH90" s="45"/>
      <c r="DII90" s="45"/>
      <c r="DIJ90" s="45"/>
      <c r="DIK90" s="45"/>
      <c r="DIL90" s="45"/>
      <c r="DIM90" s="45"/>
      <c r="DIN90" s="45"/>
      <c r="DIO90" s="45"/>
      <c r="DIP90" s="45"/>
      <c r="DIQ90" s="45"/>
      <c r="DIR90" s="45"/>
      <c r="DIS90" s="45"/>
      <c r="DIT90" s="45"/>
      <c r="DIU90" s="45"/>
      <c r="DIV90" s="45"/>
      <c r="DIW90" s="45"/>
      <c r="DIX90" s="45"/>
      <c r="DIY90" s="45"/>
      <c r="DIZ90" s="45"/>
      <c r="DJA90" s="45"/>
      <c r="DJB90" s="45"/>
      <c r="DJC90" s="45"/>
      <c r="DJD90" s="45"/>
      <c r="DJE90" s="45"/>
      <c r="DJF90" s="45"/>
      <c r="DJG90" s="45"/>
      <c r="DJH90" s="45"/>
      <c r="DJI90" s="45"/>
      <c r="DJJ90" s="45"/>
      <c r="DJK90" s="45"/>
      <c r="DJL90" s="45"/>
      <c r="DJM90" s="45"/>
      <c r="DJN90" s="45"/>
      <c r="DJO90" s="45"/>
      <c r="DJP90" s="45"/>
      <c r="DJQ90" s="45"/>
      <c r="DJR90" s="45"/>
      <c r="DJS90" s="45"/>
      <c r="DJT90" s="45"/>
      <c r="DJU90" s="45"/>
      <c r="DJV90" s="45"/>
      <c r="DJW90" s="45"/>
      <c r="DJX90" s="45"/>
      <c r="DJY90" s="45"/>
      <c r="DJZ90" s="45"/>
      <c r="DKA90" s="45"/>
      <c r="DKB90" s="45"/>
      <c r="DKC90" s="45"/>
      <c r="DKD90" s="45"/>
      <c r="DKE90" s="45"/>
      <c r="DKF90" s="45"/>
      <c r="DKG90" s="45"/>
      <c r="DKH90" s="45"/>
      <c r="DKI90" s="45"/>
      <c r="DKJ90" s="45"/>
      <c r="DKK90" s="45"/>
      <c r="DKL90" s="45"/>
      <c r="DKM90" s="45"/>
      <c r="DKN90" s="45"/>
      <c r="DKO90" s="45"/>
      <c r="DKP90" s="45"/>
      <c r="DKQ90" s="45"/>
      <c r="DKR90" s="45"/>
      <c r="DKS90" s="45"/>
      <c r="DKT90" s="45"/>
      <c r="DKU90" s="45"/>
      <c r="DKV90" s="45"/>
      <c r="DKW90" s="45"/>
      <c r="DKX90" s="45"/>
      <c r="DKY90" s="45"/>
      <c r="DKZ90" s="45"/>
      <c r="DLA90" s="45"/>
      <c r="DLB90" s="45"/>
      <c r="DLC90" s="45"/>
      <c r="DLD90" s="45"/>
      <c r="DLE90" s="45"/>
      <c r="DLF90" s="45"/>
      <c r="DLG90" s="45"/>
      <c r="DLH90" s="45"/>
      <c r="DLI90" s="45"/>
      <c r="DLJ90" s="45"/>
      <c r="DLK90" s="45"/>
      <c r="DLL90" s="45"/>
      <c r="DLM90" s="45"/>
      <c r="DLN90" s="45"/>
      <c r="DLO90" s="45"/>
      <c r="DLP90" s="45"/>
      <c r="DLQ90" s="45"/>
      <c r="DLR90" s="45"/>
      <c r="DLS90" s="45"/>
      <c r="DLT90" s="45"/>
      <c r="DLU90" s="45"/>
      <c r="DLV90" s="45"/>
      <c r="DLW90" s="45"/>
      <c r="DLX90" s="45"/>
      <c r="DLY90" s="45"/>
      <c r="DLZ90" s="45"/>
      <c r="DMA90" s="45"/>
      <c r="DMB90" s="45"/>
      <c r="DMC90" s="45"/>
      <c r="DMD90" s="45"/>
      <c r="DME90" s="45"/>
      <c r="DMF90" s="45"/>
      <c r="DMG90" s="45"/>
      <c r="DMH90" s="45"/>
      <c r="DMI90" s="45"/>
      <c r="DMJ90" s="45"/>
      <c r="DMK90" s="45"/>
      <c r="DML90" s="45"/>
      <c r="DMM90" s="45"/>
      <c r="DMN90" s="45"/>
      <c r="DMO90" s="45"/>
      <c r="DMP90" s="45"/>
      <c r="DMQ90" s="45"/>
      <c r="DMR90" s="45"/>
      <c r="DMS90" s="45"/>
      <c r="DMT90" s="45"/>
      <c r="DMU90" s="45"/>
      <c r="DMV90" s="45"/>
      <c r="DMW90" s="45"/>
      <c r="DMX90" s="45"/>
      <c r="DMY90" s="45"/>
      <c r="DMZ90" s="45"/>
      <c r="DNA90" s="45"/>
      <c r="DNB90" s="45"/>
      <c r="DNC90" s="45"/>
      <c r="DND90" s="45"/>
      <c r="DNE90" s="45"/>
      <c r="DNF90" s="45"/>
      <c r="DNG90" s="45"/>
      <c r="DNH90" s="45"/>
      <c r="DNI90" s="45"/>
      <c r="DNJ90" s="45"/>
      <c r="DNK90" s="45"/>
      <c r="DNL90" s="45"/>
      <c r="DNM90" s="45"/>
      <c r="DNN90" s="45"/>
      <c r="DNO90" s="45"/>
      <c r="DNP90" s="45"/>
      <c r="DNQ90" s="45"/>
      <c r="DNR90" s="45"/>
      <c r="DNS90" s="45"/>
      <c r="DNT90" s="45"/>
      <c r="DNU90" s="45"/>
      <c r="DNV90" s="45"/>
      <c r="DNW90" s="45"/>
      <c r="DNX90" s="45"/>
      <c r="DNY90" s="45"/>
      <c r="DNZ90" s="45"/>
      <c r="DOA90" s="45"/>
      <c r="DOB90" s="45"/>
      <c r="DOC90" s="45"/>
      <c r="DOD90" s="45"/>
      <c r="DOE90" s="45"/>
      <c r="DOF90" s="45"/>
      <c r="DOG90" s="45"/>
      <c r="DOH90" s="45"/>
      <c r="DOI90" s="45"/>
      <c r="DOJ90" s="45"/>
      <c r="DOK90" s="45"/>
      <c r="DOL90" s="45"/>
      <c r="DOM90" s="45"/>
      <c r="DON90" s="45"/>
      <c r="DOO90" s="45"/>
      <c r="DOP90" s="45"/>
      <c r="DOQ90" s="45"/>
      <c r="DOR90" s="45"/>
      <c r="DOS90" s="45"/>
      <c r="DOT90" s="45"/>
      <c r="DOU90" s="45"/>
      <c r="DOV90" s="45"/>
      <c r="DOW90" s="45"/>
      <c r="DOX90" s="45"/>
      <c r="DOY90" s="45"/>
      <c r="DOZ90" s="45"/>
      <c r="DPA90" s="45"/>
      <c r="DPB90" s="45"/>
      <c r="DPC90" s="45"/>
      <c r="DPD90" s="45"/>
      <c r="DPE90" s="45"/>
      <c r="DPF90" s="45"/>
      <c r="DPG90" s="45"/>
      <c r="DPH90" s="45"/>
      <c r="DPI90" s="45"/>
      <c r="DPJ90" s="45"/>
      <c r="DPK90" s="45"/>
      <c r="DPL90" s="45"/>
      <c r="DPM90" s="45"/>
      <c r="DPN90" s="45"/>
      <c r="DPO90" s="45"/>
      <c r="DPP90" s="45"/>
      <c r="DPQ90" s="45"/>
      <c r="DPR90" s="45"/>
      <c r="DPS90" s="45"/>
      <c r="DPT90" s="45"/>
      <c r="DPU90" s="45"/>
      <c r="DPV90" s="45"/>
      <c r="DPW90" s="45"/>
      <c r="DPX90" s="45"/>
      <c r="DPY90" s="45"/>
      <c r="DPZ90" s="45"/>
      <c r="DQA90" s="45"/>
      <c r="DQB90" s="45"/>
      <c r="DQC90" s="45"/>
      <c r="DQD90" s="45"/>
      <c r="DQE90" s="45"/>
      <c r="DQF90" s="45"/>
      <c r="DQG90" s="45"/>
      <c r="DQH90" s="45"/>
      <c r="DQI90" s="45"/>
      <c r="DQJ90" s="45"/>
      <c r="DQK90" s="45"/>
      <c r="DQL90" s="45"/>
      <c r="DQM90" s="45"/>
      <c r="DQN90" s="45"/>
      <c r="DQO90" s="45"/>
      <c r="DQP90" s="45"/>
      <c r="DQQ90" s="45"/>
      <c r="DQR90" s="45"/>
      <c r="DQS90" s="45"/>
      <c r="DQT90" s="45"/>
      <c r="DQU90" s="45"/>
      <c r="DQV90" s="45"/>
      <c r="DQW90" s="45"/>
      <c r="DQX90" s="45"/>
      <c r="DQY90" s="45"/>
      <c r="DQZ90" s="45"/>
      <c r="DRA90" s="45"/>
      <c r="DRB90" s="45"/>
      <c r="DRC90" s="45"/>
      <c r="DRD90" s="45"/>
      <c r="DRE90" s="45"/>
      <c r="DRF90" s="45"/>
      <c r="DRG90" s="45"/>
      <c r="DRH90" s="45"/>
      <c r="DRI90" s="45"/>
      <c r="DRJ90" s="45"/>
      <c r="DRK90" s="45"/>
      <c r="DRL90" s="45"/>
      <c r="DRM90" s="45"/>
      <c r="DRN90" s="45"/>
      <c r="DRO90" s="45"/>
      <c r="DRP90" s="45"/>
      <c r="DRQ90" s="45"/>
      <c r="DRR90" s="45"/>
      <c r="DRS90" s="45"/>
      <c r="DRT90" s="45"/>
      <c r="DRU90" s="45"/>
      <c r="DRV90" s="45"/>
      <c r="DRW90" s="45"/>
      <c r="DRX90" s="45"/>
      <c r="DRY90" s="45"/>
      <c r="DRZ90" s="45"/>
      <c r="DSA90" s="45"/>
      <c r="DSB90" s="45"/>
      <c r="DSC90" s="45"/>
      <c r="DSD90" s="45"/>
      <c r="DSE90" s="45"/>
      <c r="DSF90" s="45"/>
      <c r="DSG90" s="45"/>
      <c r="DSH90" s="45"/>
      <c r="DSI90" s="45"/>
      <c r="DSJ90" s="45"/>
      <c r="DSK90" s="45"/>
      <c r="DSL90" s="45"/>
      <c r="DSM90" s="45"/>
      <c r="DSN90" s="45"/>
      <c r="DSO90" s="45"/>
      <c r="DSP90" s="45"/>
      <c r="DSQ90" s="45"/>
      <c r="DSR90" s="45"/>
      <c r="DSS90" s="45"/>
      <c r="DST90" s="45"/>
      <c r="DSU90" s="45"/>
      <c r="DSV90" s="45"/>
      <c r="DSW90" s="45"/>
      <c r="DSX90" s="45"/>
      <c r="DSY90" s="45"/>
      <c r="DSZ90" s="45"/>
      <c r="DTA90" s="45"/>
      <c r="DTB90" s="45"/>
      <c r="DTC90" s="45"/>
      <c r="DTD90" s="45"/>
      <c r="DTE90" s="45"/>
      <c r="DTF90" s="45"/>
      <c r="DTG90" s="45"/>
      <c r="DTH90" s="45"/>
      <c r="DTI90" s="45"/>
      <c r="DTJ90" s="45"/>
      <c r="DTK90" s="45"/>
      <c r="DTL90" s="45"/>
      <c r="DTM90" s="45"/>
      <c r="DTN90" s="45"/>
      <c r="DTO90" s="45"/>
      <c r="DTP90" s="45"/>
      <c r="DTQ90" s="45"/>
      <c r="DTR90" s="45"/>
      <c r="DTS90" s="45"/>
      <c r="DTT90" s="45"/>
      <c r="DTU90" s="45"/>
      <c r="DTV90" s="45"/>
      <c r="DTW90" s="45"/>
      <c r="DTX90" s="45"/>
      <c r="DTY90" s="45"/>
      <c r="DTZ90" s="45"/>
      <c r="DUA90" s="45"/>
      <c r="DUB90" s="45"/>
      <c r="DUC90" s="45"/>
      <c r="DUD90" s="45"/>
      <c r="DUE90" s="45"/>
      <c r="DUF90" s="45"/>
      <c r="DUG90" s="45"/>
      <c r="DUH90" s="45"/>
      <c r="DUI90" s="45"/>
      <c r="DUJ90" s="45"/>
      <c r="DUK90" s="45"/>
      <c r="DUL90" s="45"/>
      <c r="DUM90" s="45"/>
      <c r="DUN90" s="45"/>
      <c r="DUO90" s="45"/>
      <c r="DUP90" s="45"/>
      <c r="DUQ90" s="45"/>
      <c r="DUR90" s="45"/>
      <c r="DUS90" s="45"/>
      <c r="DUT90" s="45"/>
      <c r="DUU90" s="45"/>
      <c r="DUV90" s="45"/>
      <c r="DUW90" s="45"/>
      <c r="DUX90" s="45"/>
      <c r="DUY90" s="45"/>
      <c r="DUZ90" s="45"/>
      <c r="DVA90" s="45"/>
      <c r="DVB90" s="45"/>
      <c r="DVC90" s="45"/>
      <c r="DVD90" s="45"/>
      <c r="DVE90" s="45"/>
      <c r="DVF90" s="45"/>
      <c r="DVG90" s="45"/>
      <c r="DVH90" s="45"/>
      <c r="DVI90" s="45"/>
      <c r="DVJ90" s="45"/>
      <c r="DVK90" s="45"/>
      <c r="DVL90" s="45"/>
      <c r="DVM90" s="45"/>
      <c r="DVN90" s="45"/>
      <c r="DVO90" s="45"/>
      <c r="DVP90" s="45"/>
      <c r="DVQ90" s="45"/>
      <c r="DVR90" s="45"/>
      <c r="DVS90" s="45"/>
      <c r="DVT90" s="45"/>
      <c r="DVU90" s="45"/>
      <c r="DVV90" s="45"/>
      <c r="DVW90" s="45"/>
      <c r="DVX90" s="45"/>
      <c r="DVY90" s="45"/>
      <c r="DVZ90" s="45"/>
      <c r="DWA90" s="45"/>
      <c r="DWB90" s="45"/>
      <c r="DWC90" s="45"/>
      <c r="DWD90" s="45"/>
      <c r="DWE90" s="45"/>
      <c r="DWF90" s="45"/>
      <c r="DWG90" s="45"/>
      <c r="DWH90" s="45"/>
      <c r="DWI90" s="45"/>
      <c r="DWJ90" s="45"/>
      <c r="DWK90" s="45"/>
      <c r="DWL90" s="45"/>
      <c r="DWM90" s="45"/>
      <c r="DWN90" s="45"/>
      <c r="DWO90" s="45"/>
      <c r="DWP90" s="45"/>
      <c r="DWQ90" s="45"/>
      <c r="DWR90" s="45"/>
      <c r="DWS90" s="45"/>
      <c r="DWT90" s="45"/>
      <c r="DWU90" s="45"/>
      <c r="DWV90" s="45"/>
      <c r="DWW90" s="45"/>
      <c r="DWX90" s="45"/>
      <c r="DWY90" s="45"/>
      <c r="DWZ90" s="45"/>
      <c r="DXA90" s="45"/>
      <c r="DXB90" s="45"/>
      <c r="DXC90" s="45"/>
      <c r="DXD90" s="45"/>
      <c r="DXE90" s="45"/>
      <c r="DXF90" s="45"/>
      <c r="DXG90" s="45"/>
      <c r="DXH90" s="45"/>
      <c r="DXI90" s="45"/>
      <c r="DXJ90" s="45"/>
      <c r="DXK90" s="45"/>
      <c r="DXL90" s="45"/>
      <c r="DXM90" s="45"/>
      <c r="DXN90" s="45"/>
      <c r="DXO90" s="45"/>
      <c r="DXP90" s="45"/>
      <c r="DXQ90" s="45"/>
      <c r="DXR90" s="45"/>
      <c r="DXS90" s="45"/>
      <c r="DXT90" s="45"/>
      <c r="DXU90" s="45"/>
      <c r="DXV90" s="45"/>
      <c r="DXW90" s="45"/>
      <c r="DXX90" s="45"/>
      <c r="DXY90" s="45"/>
      <c r="DXZ90" s="45"/>
      <c r="DYA90" s="45"/>
      <c r="DYB90" s="45"/>
      <c r="DYC90" s="45"/>
      <c r="DYD90" s="45"/>
      <c r="DYE90" s="45"/>
      <c r="DYF90" s="45"/>
      <c r="DYG90" s="45"/>
      <c r="DYH90" s="45"/>
      <c r="DYI90" s="45"/>
      <c r="DYJ90" s="45"/>
      <c r="DYK90" s="45"/>
      <c r="DYL90" s="45"/>
      <c r="DYM90" s="45"/>
      <c r="DYN90" s="45"/>
      <c r="DYO90" s="45"/>
      <c r="DYP90" s="45"/>
      <c r="DYQ90" s="45"/>
      <c r="DYR90" s="45"/>
      <c r="DYS90" s="45"/>
      <c r="DYT90" s="45"/>
      <c r="DYU90" s="45"/>
      <c r="DYV90" s="45"/>
      <c r="DYW90" s="45"/>
      <c r="DYX90" s="45"/>
      <c r="DYY90" s="45"/>
      <c r="DYZ90" s="45"/>
      <c r="DZA90" s="45"/>
      <c r="DZB90" s="45"/>
      <c r="DZC90" s="45"/>
      <c r="DZD90" s="45"/>
      <c r="DZE90" s="45"/>
      <c r="DZF90" s="45"/>
      <c r="DZG90" s="45"/>
      <c r="DZH90" s="45"/>
      <c r="DZI90" s="45"/>
      <c r="DZJ90" s="45"/>
      <c r="DZK90" s="45"/>
      <c r="DZL90" s="45"/>
      <c r="DZM90" s="45"/>
      <c r="DZN90" s="45"/>
      <c r="DZO90" s="45"/>
      <c r="DZP90" s="45"/>
      <c r="DZQ90" s="45"/>
      <c r="DZR90" s="45"/>
      <c r="DZS90" s="45"/>
      <c r="DZT90" s="45"/>
      <c r="DZU90" s="45"/>
      <c r="DZV90" s="45"/>
      <c r="DZW90" s="45"/>
      <c r="DZX90" s="45"/>
      <c r="DZY90" s="45"/>
      <c r="DZZ90" s="45"/>
      <c r="EAA90" s="45"/>
      <c r="EAB90" s="45"/>
      <c r="EAC90" s="45"/>
      <c r="EAD90" s="45"/>
      <c r="EAE90" s="45"/>
      <c r="EAF90" s="45"/>
      <c r="EAG90" s="45"/>
      <c r="EAH90" s="45"/>
      <c r="EAI90" s="45"/>
      <c r="EAJ90" s="45"/>
      <c r="EAK90" s="45"/>
      <c r="EAL90" s="45"/>
      <c r="EAM90" s="45"/>
      <c r="EAN90" s="45"/>
      <c r="EAO90" s="45"/>
      <c r="EAP90" s="45"/>
      <c r="EAQ90" s="45"/>
      <c r="EAR90" s="45"/>
      <c r="EAS90" s="45"/>
      <c r="EAT90" s="45"/>
      <c r="EAU90" s="45"/>
      <c r="EAV90" s="45"/>
      <c r="EAW90" s="45"/>
      <c r="EAX90" s="45"/>
      <c r="EAY90" s="45"/>
      <c r="EAZ90" s="45"/>
      <c r="EBA90" s="45"/>
      <c r="EBB90" s="45"/>
      <c r="EBC90" s="45"/>
      <c r="EBD90" s="45"/>
      <c r="EBE90" s="45"/>
      <c r="EBF90" s="45"/>
      <c r="EBG90" s="45"/>
      <c r="EBH90" s="45"/>
      <c r="EBI90" s="45"/>
      <c r="EBJ90" s="45"/>
      <c r="EBK90" s="45"/>
      <c r="EBL90" s="45"/>
      <c r="EBM90" s="45"/>
      <c r="EBN90" s="45"/>
      <c r="EBO90" s="45"/>
      <c r="EBP90" s="45"/>
      <c r="EBQ90" s="45"/>
      <c r="EBR90" s="45"/>
      <c r="EBS90" s="45"/>
      <c r="EBT90" s="45"/>
      <c r="EBU90" s="45"/>
      <c r="EBV90" s="45"/>
      <c r="EBW90" s="45"/>
      <c r="EBX90" s="45"/>
      <c r="EBY90" s="45"/>
      <c r="EBZ90" s="45"/>
      <c r="ECA90" s="45"/>
      <c r="ECB90" s="45"/>
      <c r="ECC90" s="45"/>
      <c r="ECD90" s="45"/>
      <c r="ECE90" s="45"/>
      <c r="ECF90" s="45"/>
      <c r="ECG90" s="45"/>
      <c r="ECH90" s="45"/>
      <c r="ECI90" s="45"/>
      <c r="ECJ90" s="45"/>
      <c r="ECK90" s="45"/>
      <c r="ECL90" s="45"/>
      <c r="ECM90" s="45"/>
      <c r="ECN90" s="45"/>
      <c r="ECO90" s="45"/>
      <c r="ECP90" s="45"/>
      <c r="ECQ90" s="45"/>
      <c r="ECR90" s="45"/>
      <c r="ECS90" s="45"/>
      <c r="ECT90" s="45"/>
      <c r="ECU90" s="45"/>
      <c r="ECV90" s="45"/>
      <c r="ECW90" s="45"/>
      <c r="ECX90" s="45"/>
      <c r="ECY90" s="45"/>
      <c r="ECZ90" s="45"/>
      <c r="EDA90" s="45"/>
      <c r="EDB90" s="45"/>
      <c r="EDC90" s="45"/>
      <c r="EDD90" s="45"/>
      <c r="EDE90" s="45"/>
      <c r="EDF90" s="45"/>
      <c r="EDG90" s="45"/>
      <c r="EDH90" s="45"/>
      <c r="EDI90" s="45"/>
      <c r="EDJ90" s="45"/>
      <c r="EDK90" s="45"/>
      <c r="EDL90" s="45"/>
      <c r="EDM90" s="45"/>
      <c r="EDN90" s="45"/>
      <c r="EDO90" s="45"/>
      <c r="EDP90" s="45"/>
      <c r="EDQ90" s="45"/>
      <c r="EDR90" s="45"/>
      <c r="EDS90" s="45"/>
      <c r="EDT90" s="45"/>
      <c r="EDU90" s="45"/>
      <c r="EDV90" s="45"/>
      <c r="EDW90" s="45"/>
      <c r="EDX90" s="45"/>
      <c r="EDY90" s="45"/>
      <c r="EDZ90" s="45"/>
      <c r="EEA90" s="45"/>
      <c r="EEB90" s="45"/>
      <c r="EEC90" s="45"/>
      <c r="EED90" s="45"/>
      <c r="EEE90" s="45"/>
      <c r="EEF90" s="45"/>
      <c r="EEG90" s="45"/>
      <c r="EEH90" s="45"/>
      <c r="EEI90" s="45"/>
      <c r="EEJ90" s="45"/>
      <c r="EEK90" s="45"/>
      <c r="EEL90" s="45"/>
      <c r="EEM90" s="45"/>
      <c r="EEN90" s="45"/>
      <c r="EEO90" s="45"/>
      <c r="EEP90" s="45"/>
      <c r="EEQ90" s="45"/>
      <c r="EER90" s="45"/>
      <c r="EES90" s="45"/>
      <c r="EET90" s="45"/>
      <c r="EEU90" s="45"/>
      <c r="EEV90" s="45"/>
      <c r="EEW90" s="45"/>
      <c r="EEX90" s="45"/>
      <c r="EEY90" s="45"/>
      <c r="EEZ90" s="45"/>
      <c r="EFA90" s="45"/>
      <c r="EFB90" s="45"/>
      <c r="EFC90" s="45"/>
      <c r="EFD90" s="45"/>
      <c r="EFE90" s="45"/>
      <c r="EFF90" s="45"/>
      <c r="EFG90" s="45"/>
      <c r="EFH90" s="45"/>
      <c r="EFI90" s="45"/>
      <c r="EFJ90" s="45"/>
      <c r="EFK90" s="45"/>
      <c r="EFL90" s="45"/>
      <c r="EFM90" s="45"/>
      <c r="EFN90" s="45"/>
      <c r="EFO90" s="45"/>
      <c r="EFP90" s="45"/>
      <c r="EFQ90" s="45"/>
      <c r="EFR90" s="45"/>
      <c r="EFS90" s="45"/>
      <c r="EFT90" s="45"/>
      <c r="EFU90" s="45"/>
      <c r="EFV90" s="45"/>
      <c r="EFW90" s="45"/>
      <c r="EFX90" s="45"/>
      <c r="EFY90" s="45"/>
      <c r="EFZ90" s="45"/>
      <c r="EGA90" s="45"/>
      <c r="EGB90" s="45"/>
      <c r="EGC90" s="45"/>
      <c r="EGD90" s="45"/>
      <c r="EGE90" s="45"/>
      <c r="EGF90" s="45"/>
      <c r="EGG90" s="45"/>
      <c r="EGH90" s="45"/>
      <c r="EGI90" s="45"/>
      <c r="EGJ90" s="45"/>
      <c r="EGK90" s="45"/>
      <c r="EGL90" s="45"/>
      <c r="EGM90" s="45"/>
      <c r="EGN90" s="45"/>
      <c r="EGO90" s="45"/>
      <c r="EGP90" s="45"/>
      <c r="EGQ90" s="45"/>
      <c r="EGR90" s="45"/>
      <c r="EGS90" s="45"/>
      <c r="EGT90" s="45"/>
      <c r="EGU90" s="45"/>
      <c r="EGV90" s="45"/>
      <c r="EGW90" s="45"/>
      <c r="EGX90" s="45"/>
      <c r="EGY90" s="45"/>
      <c r="EGZ90" s="45"/>
      <c r="EHA90" s="45"/>
      <c r="EHB90" s="45"/>
      <c r="EHC90" s="45"/>
      <c r="EHD90" s="45"/>
      <c r="EHE90" s="45"/>
      <c r="EHF90" s="45"/>
      <c r="EHG90" s="45"/>
      <c r="EHH90" s="45"/>
      <c r="EHI90" s="45"/>
      <c r="EHJ90" s="45"/>
      <c r="EHK90" s="45"/>
      <c r="EHL90" s="45"/>
      <c r="EHM90" s="45"/>
      <c r="EHN90" s="45"/>
      <c r="EHO90" s="45"/>
      <c r="EHP90" s="45"/>
      <c r="EHQ90" s="45"/>
      <c r="EHR90" s="45"/>
      <c r="EHS90" s="45"/>
      <c r="EHT90" s="45"/>
      <c r="EHU90" s="45"/>
      <c r="EHV90" s="45"/>
      <c r="EHW90" s="45"/>
      <c r="EHX90" s="45"/>
      <c r="EHY90" s="45"/>
      <c r="EHZ90" s="45"/>
      <c r="EIA90" s="45"/>
      <c r="EIB90" s="45"/>
      <c r="EIC90" s="45"/>
      <c r="EID90" s="45"/>
      <c r="EIE90" s="45"/>
      <c r="EIF90" s="45"/>
      <c r="EIG90" s="45"/>
      <c r="EIH90" s="45"/>
      <c r="EII90" s="45"/>
      <c r="EIJ90" s="45"/>
      <c r="EIK90" s="45"/>
      <c r="EIL90" s="45"/>
      <c r="EIM90" s="45"/>
      <c r="EIN90" s="45"/>
      <c r="EIO90" s="45"/>
      <c r="EIP90" s="45"/>
      <c r="EIQ90" s="45"/>
      <c r="EIR90" s="45"/>
      <c r="EIS90" s="45"/>
      <c r="EIT90" s="45"/>
      <c r="EIU90" s="45"/>
      <c r="EIV90" s="45"/>
      <c r="EIW90" s="45"/>
      <c r="EIX90" s="45"/>
      <c r="EIY90" s="45"/>
      <c r="EIZ90" s="45"/>
      <c r="EJA90" s="45"/>
      <c r="EJB90" s="45"/>
      <c r="EJC90" s="45"/>
      <c r="EJD90" s="45"/>
      <c r="EJE90" s="45"/>
      <c r="EJF90" s="45"/>
      <c r="EJG90" s="45"/>
      <c r="EJH90" s="45"/>
      <c r="EJI90" s="45"/>
      <c r="EJJ90" s="45"/>
      <c r="EJK90" s="45"/>
      <c r="EJL90" s="45"/>
      <c r="EJM90" s="45"/>
      <c r="EJN90" s="45"/>
      <c r="EJO90" s="45"/>
      <c r="EJP90" s="45"/>
      <c r="EJQ90" s="45"/>
      <c r="EJR90" s="45"/>
      <c r="EJS90" s="45"/>
      <c r="EJT90" s="45"/>
      <c r="EJU90" s="45"/>
      <c r="EJV90" s="45"/>
      <c r="EJW90" s="45"/>
      <c r="EJX90" s="45"/>
      <c r="EJY90" s="45"/>
      <c r="EJZ90" s="45"/>
      <c r="EKA90" s="45"/>
      <c r="EKB90" s="45"/>
      <c r="EKC90" s="45"/>
      <c r="EKD90" s="45"/>
      <c r="EKE90" s="45"/>
      <c r="EKF90" s="45"/>
      <c r="EKG90" s="45"/>
      <c r="EKH90" s="45"/>
      <c r="EKI90" s="45"/>
      <c r="EKJ90" s="45"/>
      <c r="EKK90" s="45"/>
      <c r="EKL90" s="45"/>
      <c r="EKM90" s="45"/>
      <c r="EKN90" s="45"/>
      <c r="EKO90" s="45"/>
      <c r="EKP90" s="45"/>
      <c r="EKQ90" s="45"/>
      <c r="EKR90" s="45"/>
      <c r="EKS90" s="45"/>
      <c r="EKT90" s="45"/>
      <c r="EKU90" s="45"/>
      <c r="EKV90" s="45"/>
      <c r="EKW90" s="45"/>
      <c r="EKX90" s="45"/>
      <c r="EKY90" s="45"/>
      <c r="EKZ90" s="45"/>
      <c r="ELA90" s="45"/>
      <c r="ELB90" s="45"/>
      <c r="ELC90" s="45"/>
      <c r="ELD90" s="45"/>
      <c r="ELE90" s="45"/>
      <c r="ELF90" s="45"/>
      <c r="ELG90" s="45"/>
      <c r="ELH90" s="45"/>
      <c r="ELI90" s="45"/>
      <c r="ELJ90" s="45"/>
      <c r="ELK90" s="45"/>
      <c r="ELL90" s="45"/>
      <c r="ELM90" s="45"/>
      <c r="ELN90" s="45"/>
      <c r="ELO90" s="45"/>
      <c r="ELP90" s="45"/>
      <c r="ELQ90" s="45"/>
      <c r="ELR90" s="45"/>
      <c r="ELS90" s="45"/>
      <c r="ELT90" s="45"/>
      <c r="ELU90" s="45"/>
      <c r="ELV90" s="45"/>
      <c r="ELW90" s="45"/>
      <c r="ELX90" s="45"/>
      <c r="ELY90" s="45"/>
      <c r="ELZ90" s="45"/>
      <c r="EMA90" s="45"/>
      <c r="EMB90" s="45"/>
      <c r="EMC90" s="45"/>
      <c r="EMD90" s="45"/>
      <c r="EME90" s="45"/>
      <c r="EMF90" s="45"/>
      <c r="EMG90" s="45"/>
      <c r="EMH90" s="45"/>
      <c r="EMI90" s="45"/>
      <c r="EMJ90" s="45"/>
      <c r="EMK90" s="45"/>
      <c r="EML90" s="45"/>
      <c r="EMM90" s="45"/>
      <c r="EMN90" s="45"/>
      <c r="EMO90" s="45"/>
      <c r="EMP90" s="45"/>
      <c r="EMQ90" s="45"/>
      <c r="EMR90" s="45"/>
      <c r="EMS90" s="45"/>
      <c r="EMT90" s="45"/>
      <c r="EMU90" s="45"/>
      <c r="EMV90" s="45"/>
      <c r="EMW90" s="45"/>
      <c r="EMX90" s="45"/>
      <c r="EMY90" s="45"/>
      <c r="EMZ90" s="45"/>
      <c r="ENA90" s="45"/>
      <c r="ENB90" s="45"/>
      <c r="ENC90" s="45"/>
      <c r="END90" s="45"/>
      <c r="ENE90" s="45"/>
      <c r="ENF90" s="45"/>
      <c r="ENG90" s="45"/>
      <c r="ENH90" s="45"/>
      <c r="ENI90" s="45"/>
      <c r="ENJ90" s="45"/>
      <c r="ENK90" s="45"/>
      <c r="ENL90" s="45"/>
      <c r="ENM90" s="45"/>
      <c r="ENN90" s="45"/>
      <c r="ENO90" s="45"/>
      <c r="ENP90" s="45"/>
      <c r="ENQ90" s="45"/>
      <c r="ENR90" s="45"/>
      <c r="ENS90" s="45"/>
      <c r="ENT90" s="45"/>
      <c r="ENU90" s="45"/>
      <c r="ENV90" s="45"/>
      <c r="ENW90" s="45"/>
      <c r="ENX90" s="45"/>
      <c r="ENY90" s="45"/>
      <c r="ENZ90" s="45"/>
      <c r="EOA90" s="45"/>
      <c r="EOB90" s="45"/>
      <c r="EOC90" s="45"/>
      <c r="EOD90" s="45"/>
      <c r="EOE90" s="45"/>
      <c r="EOF90" s="45"/>
      <c r="EOG90" s="45"/>
      <c r="EOH90" s="45"/>
      <c r="EOI90" s="45"/>
      <c r="EOJ90" s="45"/>
      <c r="EOK90" s="45"/>
      <c r="EOL90" s="45"/>
      <c r="EOM90" s="45"/>
      <c r="EON90" s="45"/>
      <c r="EOO90" s="45"/>
      <c r="EOP90" s="45"/>
      <c r="EOQ90" s="45"/>
      <c r="EOR90" s="45"/>
      <c r="EOS90" s="45"/>
      <c r="EOT90" s="45"/>
      <c r="EOU90" s="45"/>
      <c r="EOV90" s="45"/>
      <c r="EOW90" s="45"/>
      <c r="EOX90" s="45"/>
      <c r="EOY90" s="45"/>
      <c r="EOZ90" s="45"/>
      <c r="EPA90" s="45"/>
      <c r="EPB90" s="45"/>
      <c r="EPC90" s="45"/>
      <c r="EPD90" s="45"/>
      <c r="EPE90" s="45"/>
      <c r="EPF90" s="45"/>
      <c r="EPG90" s="45"/>
      <c r="EPH90" s="45"/>
      <c r="EPI90" s="45"/>
      <c r="EPJ90" s="45"/>
      <c r="EPK90" s="45"/>
      <c r="EPL90" s="45"/>
      <c r="EPM90" s="45"/>
      <c r="EPN90" s="45"/>
      <c r="EPO90" s="45"/>
      <c r="EPP90" s="45"/>
      <c r="EPQ90" s="45"/>
      <c r="EPR90" s="45"/>
      <c r="EPS90" s="45"/>
      <c r="EPT90" s="45"/>
      <c r="EPU90" s="45"/>
      <c r="EPV90" s="45"/>
      <c r="EPW90" s="45"/>
      <c r="EPX90" s="45"/>
      <c r="EPY90" s="45"/>
      <c r="EPZ90" s="45"/>
      <c r="EQA90" s="45"/>
      <c r="EQB90" s="45"/>
      <c r="EQC90" s="45"/>
      <c r="EQD90" s="45"/>
      <c r="EQE90" s="45"/>
      <c r="EQF90" s="45"/>
      <c r="EQG90" s="45"/>
      <c r="EQH90" s="45"/>
      <c r="EQI90" s="45"/>
      <c r="EQJ90" s="45"/>
      <c r="EQK90" s="45"/>
      <c r="EQL90" s="45"/>
      <c r="EQM90" s="45"/>
      <c r="EQN90" s="45"/>
      <c r="EQO90" s="45"/>
      <c r="EQP90" s="45"/>
      <c r="EQQ90" s="45"/>
      <c r="EQR90" s="45"/>
      <c r="EQS90" s="45"/>
      <c r="EQT90" s="45"/>
      <c r="EQU90" s="45"/>
      <c r="EQV90" s="45"/>
      <c r="EQW90" s="45"/>
      <c r="EQX90" s="45"/>
      <c r="EQY90" s="45"/>
      <c r="EQZ90" s="45"/>
      <c r="ERA90" s="45"/>
      <c r="ERB90" s="45"/>
      <c r="ERC90" s="45"/>
      <c r="ERD90" s="45"/>
      <c r="ERE90" s="45"/>
      <c r="ERF90" s="45"/>
      <c r="ERG90" s="45"/>
      <c r="ERH90" s="45"/>
      <c r="ERI90" s="45"/>
      <c r="ERJ90" s="45"/>
      <c r="ERK90" s="45"/>
      <c r="ERL90" s="45"/>
      <c r="ERM90" s="45"/>
      <c r="ERN90" s="45"/>
      <c r="ERO90" s="45"/>
      <c r="ERP90" s="45"/>
      <c r="ERQ90" s="45"/>
      <c r="ERR90" s="45"/>
      <c r="ERS90" s="45"/>
      <c r="ERT90" s="45"/>
      <c r="ERU90" s="45"/>
      <c r="ERV90" s="45"/>
      <c r="ERW90" s="45"/>
      <c r="ERX90" s="45"/>
      <c r="ERY90" s="45"/>
      <c r="ERZ90" s="45"/>
      <c r="ESA90" s="45"/>
      <c r="ESB90" s="45"/>
      <c r="ESC90" s="45"/>
      <c r="ESD90" s="45"/>
      <c r="ESE90" s="45"/>
      <c r="ESF90" s="45"/>
      <c r="ESG90" s="45"/>
      <c r="ESH90" s="45"/>
      <c r="ESI90" s="45"/>
      <c r="ESJ90" s="45"/>
      <c r="ESK90" s="45"/>
      <c r="ESL90" s="45"/>
      <c r="ESM90" s="45"/>
      <c r="ESN90" s="45"/>
      <c r="ESO90" s="45"/>
      <c r="ESP90" s="45"/>
      <c r="ESQ90" s="45"/>
      <c r="ESR90" s="45"/>
      <c r="ESS90" s="45"/>
      <c r="EST90" s="45"/>
      <c r="ESU90" s="45"/>
      <c r="ESV90" s="45"/>
      <c r="ESW90" s="45"/>
      <c r="ESX90" s="45"/>
      <c r="ESY90" s="45"/>
      <c r="ESZ90" s="45"/>
      <c r="ETA90" s="45"/>
      <c r="ETB90" s="45"/>
      <c r="ETC90" s="45"/>
      <c r="ETD90" s="45"/>
      <c r="ETE90" s="45"/>
      <c r="ETF90" s="45"/>
      <c r="ETG90" s="45"/>
      <c r="ETH90" s="45"/>
      <c r="ETI90" s="45"/>
      <c r="ETJ90" s="45"/>
      <c r="ETK90" s="45"/>
      <c r="ETL90" s="45"/>
      <c r="ETM90" s="45"/>
      <c r="ETN90" s="45"/>
      <c r="ETO90" s="45"/>
      <c r="ETP90" s="45"/>
      <c r="ETQ90" s="45"/>
      <c r="ETR90" s="45"/>
      <c r="ETS90" s="45"/>
      <c r="ETT90" s="45"/>
      <c r="ETU90" s="45"/>
      <c r="ETV90" s="45"/>
      <c r="ETW90" s="45"/>
      <c r="ETX90" s="45"/>
      <c r="ETY90" s="45"/>
      <c r="ETZ90" s="45"/>
      <c r="EUA90" s="45"/>
      <c r="EUB90" s="45"/>
      <c r="EUC90" s="45"/>
      <c r="EUD90" s="45"/>
      <c r="EUE90" s="45"/>
      <c r="EUF90" s="45"/>
      <c r="EUG90" s="45"/>
      <c r="EUH90" s="45"/>
      <c r="EUI90" s="45"/>
      <c r="EUJ90" s="45"/>
      <c r="EUK90" s="45"/>
      <c r="EUL90" s="45"/>
      <c r="EUM90" s="45"/>
      <c r="EUN90" s="45"/>
      <c r="EUO90" s="45"/>
      <c r="EUP90" s="45"/>
      <c r="EUQ90" s="45"/>
      <c r="EUR90" s="45"/>
      <c r="EUS90" s="45"/>
      <c r="EUT90" s="45"/>
      <c r="EUU90" s="45"/>
      <c r="EUV90" s="45"/>
      <c r="EUW90" s="45"/>
      <c r="EUX90" s="45"/>
      <c r="EUY90" s="45"/>
      <c r="EUZ90" s="45"/>
      <c r="EVA90" s="45"/>
      <c r="EVB90" s="45"/>
      <c r="EVC90" s="45"/>
      <c r="EVD90" s="45"/>
      <c r="EVE90" s="45"/>
      <c r="EVF90" s="45"/>
      <c r="EVG90" s="45"/>
      <c r="EVH90" s="45"/>
      <c r="EVI90" s="45"/>
      <c r="EVJ90" s="45"/>
      <c r="EVK90" s="45"/>
      <c r="EVL90" s="45"/>
      <c r="EVM90" s="45"/>
      <c r="EVN90" s="45"/>
      <c r="EVO90" s="45"/>
      <c r="EVP90" s="45"/>
      <c r="EVQ90" s="45"/>
      <c r="EVR90" s="45"/>
      <c r="EVS90" s="45"/>
      <c r="EVT90" s="45"/>
      <c r="EVU90" s="45"/>
      <c r="EVV90" s="45"/>
      <c r="EVW90" s="45"/>
      <c r="EVX90" s="45"/>
      <c r="EVY90" s="45"/>
      <c r="EVZ90" s="45"/>
      <c r="EWA90" s="45"/>
      <c r="EWB90" s="45"/>
      <c r="EWC90" s="45"/>
      <c r="EWD90" s="45"/>
      <c r="EWE90" s="45"/>
      <c r="EWF90" s="45"/>
      <c r="EWG90" s="45"/>
      <c r="EWH90" s="45"/>
      <c r="EWI90" s="45"/>
      <c r="EWJ90" s="45"/>
      <c r="EWK90" s="45"/>
      <c r="EWL90" s="45"/>
      <c r="EWM90" s="45"/>
      <c r="EWN90" s="45"/>
      <c r="EWO90" s="45"/>
      <c r="EWP90" s="45"/>
      <c r="EWQ90" s="45"/>
      <c r="EWR90" s="45"/>
      <c r="EWS90" s="45"/>
      <c r="EWT90" s="45"/>
      <c r="EWU90" s="45"/>
      <c r="EWV90" s="45"/>
      <c r="EWW90" s="45"/>
      <c r="EWX90" s="45"/>
      <c r="EWY90" s="45"/>
      <c r="EWZ90" s="45"/>
      <c r="EXA90" s="45"/>
      <c r="EXB90" s="45"/>
      <c r="EXC90" s="45"/>
      <c r="EXD90" s="45"/>
      <c r="EXE90" s="45"/>
      <c r="EXF90" s="45"/>
      <c r="EXG90" s="45"/>
      <c r="EXH90" s="45"/>
      <c r="EXI90" s="45"/>
      <c r="EXJ90" s="45"/>
      <c r="EXK90" s="45"/>
      <c r="EXL90" s="45"/>
      <c r="EXM90" s="45"/>
      <c r="EXN90" s="45"/>
      <c r="EXO90" s="45"/>
      <c r="EXP90" s="45"/>
      <c r="EXQ90" s="45"/>
      <c r="EXR90" s="45"/>
      <c r="EXS90" s="45"/>
      <c r="EXT90" s="45"/>
      <c r="EXU90" s="45"/>
      <c r="EXV90" s="45"/>
      <c r="EXW90" s="45"/>
      <c r="EXX90" s="45"/>
      <c r="EXY90" s="45"/>
      <c r="EXZ90" s="45"/>
      <c r="EYA90" s="45"/>
      <c r="EYB90" s="45"/>
      <c r="EYC90" s="45"/>
      <c r="EYD90" s="45"/>
      <c r="EYE90" s="45"/>
      <c r="EYF90" s="45"/>
      <c r="EYG90" s="45"/>
      <c r="EYH90" s="45"/>
      <c r="EYI90" s="45"/>
      <c r="EYJ90" s="45"/>
      <c r="EYK90" s="45"/>
      <c r="EYL90" s="45"/>
      <c r="EYM90" s="45"/>
      <c r="EYN90" s="45"/>
      <c r="EYO90" s="45"/>
      <c r="EYP90" s="45"/>
      <c r="EYQ90" s="45"/>
      <c r="EYR90" s="45"/>
      <c r="EYS90" s="45"/>
      <c r="EYT90" s="45"/>
      <c r="EYU90" s="45"/>
      <c r="EYV90" s="45"/>
      <c r="EYW90" s="45"/>
      <c r="EYX90" s="45"/>
      <c r="EYY90" s="45"/>
      <c r="EYZ90" s="45"/>
      <c r="EZA90" s="45"/>
      <c r="EZB90" s="45"/>
      <c r="EZC90" s="45"/>
      <c r="EZD90" s="45"/>
      <c r="EZE90" s="45"/>
      <c r="EZF90" s="45"/>
      <c r="EZG90" s="45"/>
      <c r="EZH90" s="45"/>
      <c r="EZI90" s="45"/>
      <c r="EZJ90" s="45"/>
      <c r="EZK90" s="45"/>
      <c r="EZL90" s="45"/>
      <c r="EZM90" s="45"/>
      <c r="EZN90" s="45"/>
      <c r="EZO90" s="45"/>
      <c r="EZP90" s="45"/>
      <c r="EZQ90" s="45"/>
      <c r="EZR90" s="45"/>
      <c r="EZS90" s="45"/>
      <c r="EZT90" s="45"/>
      <c r="EZU90" s="45"/>
      <c r="EZV90" s="45"/>
      <c r="EZW90" s="45"/>
      <c r="EZX90" s="45"/>
      <c r="EZY90" s="45"/>
      <c r="EZZ90" s="45"/>
      <c r="FAA90" s="45"/>
      <c r="FAB90" s="45"/>
      <c r="FAC90" s="45"/>
      <c r="FAD90" s="45"/>
      <c r="FAE90" s="45"/>
      <c r="FAF90" s="45"/>
      <c r="FAG90" s="45"/>
      <c r="FAH90" s="45"/>
      <c r="FAI90" s="45"/>
      <c r="FAJ90" s="45"/>
      <c r="FAK90" s="45"/>
      <c r="FAL90" s="45"/>
      <c r="FAM90" s="45"/>
      <c r="FAN90" s="45"/>
      <c r="FAO90" s="45"/>
      <c r="FAP90" s="45"/>
      <c r="FAQ90" s="45"/>
      <c r="FAR90" s="45"/>
      <c r="FAS90" s="45"/>
      <c r="FAT90" s="45"/>
      <c r="FAU90" s="45"/>
      <c r="FAV90" s="45"/>
      <c r="FAW90" s="45"/>
      <c r="FAX90" s="45"/>
      <c r="FAY90" s="45"/>
      <c r="FAZ90" s="45"/>
      <c r="FBA90" s="45"/>
      <c r="FBB90" s="45"/>
      <c r="FBC90" s="45"/>
      <c r="FBD90" s="45"/>
      <c r="FBE90" s="45"/>
      <c r="FBF90" s="45"/>
      <c r="FBG90" s="45"/>
      <c r="FBH90" s="45"/>
      <c r="FBI90" s="45"/>
      <c r="FBJ90" s="45"/>
      <c r="FBK90" s="45"/>
      <c r="FBL90" s="45"/>
      <c r="FBM90" s="45"/>
      <c r="FBN90" s="45"/>
      <c r="FBO90" s="45"/>
      <c r="FBP90" s="45"/>
      <c r="FBQ90" s="45"/>
      <c r="FBR90" s="45"/>
      <c r="FBS90" s="45"/>
      <c r="FBT90" s="45"/>
      <c r="FBU90" s="45"/>
      <c r="FBV90" s="45"/>
      <c r="FBW90" s="45"/>
      <c r="FBX90" s="45"/>
      <c r="FBY90" s="45"/>
      <c r="FBZ90" s="45"/>
      <c r="FCA90" s="45"/>
      <c r="FCB90" s="45"/>
      <c r="FCC90" s="45"/>
      <c r="FCD90" s="45"/>
      <c r="FCE90" s="45"/>
      <c r="FCF90" s="45"/>
      <c r="FCG90" s="45"/>
      <c r="FCH90" s="45"/>
      <c r="FCI90" s="45"/>
      <c r="FCJ90" s="45"/>
      <c r="FCK90" s="45"/>
      <c r="FCL90" s="45"/>
      <c r="FCM90" s="45"/>
      <c r="FCN90" s="45"/>
      <c r="FCO90" s="45"/>
      <c r="FCP90" s="45"/>
      <c r="FCQ90" s="45"/>
      <c r="FCR90" s="45"/>
      <c r="FCS90" s="45"/>
      <c r="FCT90" s="45"/>
      <c r="FCU90" s="45"/>
      <c r="FCV90" s="45"/>
      <c r="FCW90" s="45"/>
      <c r="FCX90" s="45"/>
      <c r="FCY90" s="45"/>
      <c r="FCZ90" s="45"/>
      <c r="FDA90" s="45"/>
      <c r="FDB90" s="45"/>
      <c r="FDC90" s="45"/>
      <c r="FDD90" s="45"/>
      <c r="FDE90" s="45"/>
      <c r="FDF90" s="45"/>
      <c r="FDG90" s="45"/>
      <c r="FDH90" s="45"/>
      <c r="FDI90" s="45"/>
      <c r="FDJ90" s="45"/>
      <c r="FDK90" s="45"/>
      <c r="FDL90" s="45"/>
      <c r="FDM90" s="45"/>
      <c r="FDN90" s="45"/>
      <c r="FDO90" s="45"/>
      <c r="FDP90" s="45"/>
      <c r="FDQ90" s="45"/>
      <c r="FDR90" s="45"/>
      <c r="FDS90" s="45"/>
      <c r="FDT90" s="45"/>
      <c r="FDU90" s="45"/>
      <c r="FDV90" s="45"/>
      <c r="FDW90" s="45"/>
      <c r="FDX90" s="45"/>
      <c r="FDY90" s="45"/>
      <c r="FDZ90" s="45"/>
      <c r="FEA90" s="45"/>
      <c r="FEB90" s="45"/>
      <c r="FEC90" s="45"/>
      <c r="FED90" s="45"/>
      <c r="FEE90" s="45"/>
      <c r="FEF90" s="45"/>
      <c r="FEG90" s="45"/>
      <c r="FEH90" s="45"/>
      <c r="FEI90" s="45"/>
      <c r="FEJ90" s="45"/>
      <c r="FEK90" s="45"/>
      <c r="FEL90" s="45"/>
      <c r="FEM90" s="45"/>
      <c r="FEN90" s="45"/>
      <c r="FEO90" s="45"/>
      <c r="FEP90" s="45"/>
      <c r="FEQ90" s="45"/>
      <c r="FER90" s="45"/>
      <c r="FES90" s="45"/>
      <c r="FET90" s="45"/>
      <c r="FEU90" s="45"/>
      <c r="FEV90" s="45"/>
      <c r="FEW90" s="45"/>
      <c r="FEX90" s="45"/>
      <c r="FEY90" s="45"/>
      <c r="FEZ90" s="45"/>
      <c r="FFA90" s="45"/>
      <c r="FFB90" s="45"/>
      <c r="FFC90" s="45"/>
      <c r="FFD90" s="45"/>
      <c r="FFE90" s="45"/>
      <c r="FFF90" s="45"/>
      <c r="FFG90" s="45"/>
      <c r="FFH90" s="45"/>
      <c r="FFI90" s="45"/>
      <c r="FFJ90" s="45"/>
      <c r="FFK90" s="45"/>
      <c r="FFL90" s="45"/>
      <c r="FFM90" s="45"/>
      <c r="FFN90" s="45"/>
      <c r="FFO90" s="45"/>
      <c r="FFP90" s="45"/>
      <c r="FFQ90" s="45"/>
      <c r="FFR90" s="45"/>
      <c r="FFS90" s="45"/>
      <c r="FFT90" s="45"/>
      <c r="FFU90" s="45"/>
      <c r="FFV90" s="45"/>
      <c r="FFW90" s="45"/>
      <c r="FFX90" s="45"/>
      <c r="FFY90" s="45"/>
      <c r="FFZ90" s="45"/>
      <c r="FGA90" s="45"/>
      <c r="FGB90" s="45"/>
      <c r="FGC90" s="45"/>
      <c r="FGD90" s="45"/>
      <c r="FGE90" s="45"/>
      <c r="FGF90" s="45"/>
      <c r="FGG90" s="45"/>
      <c r="FGH90" s="45"/>
      <c r="FGI90" s="45"/>
      <c r="FGJ90" s="45"/>
      <c r="FGK90" s="45"/>
      <c r="FGL90" s="45"/>
      <c r="FGM90" s="45"/>
      <c r="FGN90" s="45"/>
      <c r="FGO90" s="45"/>
      <c r="FGP90" s="45"/>
      <c r="FGQ90" s="45"/>
      <c r="FGR90" s="45"/>
      <c r="FGS90" s="45"/>
      <c r="FGT90" s="45"/>
      <c r="FGU90" s="45"/>
      <c r="FGV90" s="45"/>
      <c r="FGW90" s="45"/>
      <c r="FGX90" s="45"/>
      <c r="FGY90" s="45"/>
      <c r="FGZ90" s="45"/>
      <c r="FHA90" s="45"/>
      <c r="FHB90" s="45"/>
      <c r="FHC90" s="45"/>
      <c r="FHD90" s="45"/>
      <c r="FHE90" s="45"/>
      <c r="FHF90" s="45"/>
      <c r="FHG90" s="45"/>
      <c r="FHH90" s="45"/>
      <c r="FHI90" s="45"/>
      <c r="FHJ90" s="45"/>
      <c r="FHK90" s="45"/>
      <c r="FHL90" s="45"/>
      <c r="FHM90" s="45"/>
      <c r="FHN90" s="45"/>
      <c r="FHO90" s="45"/>
      <c r="FHP90" s="45"/>
      <c r="FHQ90" s="45"/>
      <c r="FHR90" s="45"/>
      <c r="FHS90" s="45"/>
      <c r="FHT90" s="45"/>
      <c r="FHU90" s="45"/>
      <c r="FHV90" s="45"/>
      <c r="FHW90" s="45"/>
      <c r="FHX90" s="45"/>
      <c r="FHY90" s="45"/>
      <c r="FHZ90" s="45"/>
      <c r="FIA90" s="45"/>
      <c r="FIB90" s="45"/>
      <c r="FIC90" s="45"/>
      <c r="FID90" s="45"/>
      <c r="FIE90" s="45"/>
      <c r="FIF90" s="45"/>
      <c r="FIG90" s="45"/>
      <c r="FIH90" s="45"/>
      <c r="FII90" s="45"/>
      <c r="FIJ90" s="45"/>
      <c r="FIK90" s="45"/>
      <c r="FIL90" s="45"/>
      <c r="FIM90" s="45"/>
      <c r="FIN90" s="45"/>
      <c r="FIO90" s="45"/>
      <c r="FIP90" s="45"/>
      <c r="FIQ90" s="45"/>
      <c r="FIR90" s="45"/>
      <c r="FIS90" s="45"/>
      <c r="FIT90" s="45"/>
      <c r="FIU90" s="45"/>
      <c r="FIV90" s="45"/>
      <c r="FIW90" s="45"/>
      <c r="FIX90" s="45"/>
      <c r="FIY90" s="45"/>
      <c r="FIZ90" s="45"/>
      <c r="FJA90" s="45"/>
      <c r="FJB90" s="45"/>
      <c r="FJC90" s="45"/>
      <c r="FJD90" s="45"/>
      <c r="FJE90" s="45"/>
      <c r="FJF90" s="45"/>
      <c r="FJG90" s="45"/>
      <c r="FJH90" s="45"/>
      <c r="FJI90" s="45"/>
      <c r="FJJ90" s="45"/>
      <c r="FJK90" s="45"/>
      <c r="FJL90" s="45"/>
      <c r="FJM90" s="45"/>
      <c r="FJN90" s="45"/>
      <c r="FJO90" s="45"/>
      <c r="FJP90" s="45"/>
      <c r="FJQ90" s="45"/>
      <c r="FJR90" s="45"/>
      <c r="FJS90" s="45"/>
      <c r="FJT90" s="45"/>
      <c r="FJU90" s="45"/>
      <c r="FJV90" s="45"/>
      <c r="FJW90" s="45"/>
      <c r="FJX90" s="45"/>
      <c r="FJY90" s="45"/>
      <c r="FJZ90" s="45"/>
      <c r="FKA90" s="45"/>
      <c r="FKB90" s="45"/>
      <c r="FKC90" s="45"/>
      <c r="FKD90" s="45"/>
      <c r="FKE90" s="45"/>
      <c r="FKF90" s="45"/>
      <c r="FKG90" s="45"/>
      <c r="FKH90" s="45"/>
      <c r="FKI90" s="45"/>
      <c r="FKJ90" s="45"/>
      <c r="FKK90" s="45"/>
      <c r="FKL90" s="45"/>
      <c r="FKM90" s="45"/>
      <c r="FKN90" s="45"/>
      <c r="FKO90" s="45"/>
      <c r="FKP90" s="45"/>
      <c r="FKQ90" s="45"/>
      <c r="FKR90" s="45"/>
      <c r="FKS90" s="45"/>
      <c r="FKT90" s="45"/>
      <c r="FKU90" s="45"/>
      <c r="FKV90" s="45"/>
      <c r="FKW90" s="45"/>
      <c r="FKX90" s="45"/>
      <c r="FKY90" s="45"/>
      <c r="FKZ90" s="45"/>
      <c r="FLA90" s="45"/>
      <c r="FLB90" s="45"/>
      <c r="FLC90" s="45"/>
      <c r="FLD90" s="45"/>
      <c r="FLE90" s="45"/>
      <c r="FLF90" s="45"/>
      <c r="FLG90" s="45"/>
      <c r="FLH90" s="45"/>
      <c r="FLI90" s="45"/>
      <c r="FLJ90" s="45"/>
      <c r="FLK90" s="45"/>
      <c r="FLL90" s="45"/>
      <c r="FLM90" s="45"/>
      <c r="FLN90" s="45"/>
      <c r="FLO90" s="45"/>
      <c r="FLP90" s="45"/>
      <c r="FLQ90" s="45"/>
      <c r="FLR90" s="45"/>
      <c r="FLS90" s="45"/>
      <c r="FLT90" s="45"/>
      <c r="FLU90" s="45"/>
      <c r="FLV90" s="45"/>
      <c r="FLW90" s="45"/>
      <c r="FLX90" s="45"/>
      <c r="FLY90" s="45"/>
      <c r="FLZ90" s="45"/>
      <c r="FMA90" s="45"/>
      <c r="FMB90" s="45"/>
      <c r="FMC90" s="45"/>
      <c r="FMD90" s="45"/>
      <c r="FME90" s="45"/>
      <c r="FMF90" s="45"/>
      <c r="FMG90" s="45"/>
      <c r="FMH90" s="45"/>
      <c r="FMI90" s="45"/>
      <c r="FMJ90" s="45"/>
      <c r="FMK90" s="45"/>
      <c r="FML90" s="45"/>
      <c r="FMM90" s="45"/>
      <c r="FMN90" s="45"/>
      <c r="FMO90" s="45"/>
      <c r="FMP90" s="45"/>
      <c r="FMQ90" s="45"/>
      <c r="FMR90" s="45"/>
      <c r="FMS90" s="45"/>
      <c r="FMT90" s="45"/>
      <c r="FMU90" s="45"/>
      <c r="FMV90" s="45"/>
      <c r="FMW90" s="45"/>
      <c r="FMX90" s="45"/>
      <c r="FMY90" s="45"/>
      <c r="FMZ90" s="45"/>
      <c r="FNA90" s="45"/>
      <c r="FNB90" s="45"/>
      <c r="FNC90" s="45"/>
      <c r="FND90" s="45"/>
      <c r="FNE90" s="45"/>
      <c r="FNF90" s="45"/>
      <c r="FNG90" s="45"/>
      <c r="FNH90" s="45"/>
      <c r="FNI90" s="45"/>
      <c r="FNJ90" s="45"/>
      <c r="FNK90" s="45"/>
      <c r="FNL90" s="45"/>
      <c r="FNM90" s="45"/>
      <c r="FNN90" s="45"/>
      <c r="FNO90" s="45"/>
      <c r="FNP90" s="45"/>
    </row>
    <row r="91" spans="1:4436" s="88" customFormat="1" ht="12.75" outlineLevel="1">
      <c r="A91" s="26"/>
      <c r="B91" s="151"/>
      <c r="C91" s="164" t="s">
        <v>87</v>
      </c>
      <c r="D91" s="345"/>
      <c r="E91" s="165">
        <f>E73+E79+E86+E87+E88+E89</f>
        <v>33778909</v>
      </c>
      <c r="F91" s="165">
        <f>F73+F79+F86+F87+F88+F89</f>
        <v>33870628</v>
      </c>
      <c r="G91" s="236"/>
      <c r="H91" s="482" t="s">
        <v>199</v>
      </c>
      <c r="I91" s="482"/>
      <c r="J91" s="482"/>
      <c r="K91" s="482"/>
      <c r="L91" s="482"/>
      <c r="M91" s="482"/>
      <c r="N91" s="482"/>
      <c r="O91" s="45"/>
      <c r="P91" s="51"/>
      <c r="Q91" s="51"/>
      <c r="R91" s="26"/>
      <c r="S91" s="236"/>
      <c r="T91" s="26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  <c r="IW91" s="45"/>
      <c r="IX91" s="45"/>
      <c r="IY91" s="45"/>
      <c r="IZ91" s="45"/>
      <c r="JA91" s="45"/>
      <c r="JB91" s="45"/>
      <c r="JC91" s="45"/>
      <c r="JD91" s="45"/>
      <c r="JE91" s="45"/>
      <c r="JF91" s="45"/>
      <c r="JG91" s="45"/>
      <c r="JH91" s="45"/>
      <c r="JI91" s="45"/>
      <c r="JJ91" s="45"/>
      <c r="JK91" s="45"/>
      <c r="JL91" s="45"/>
      <c r="JM91" s="45"/>
      <c r="JN91" s="45"/>
      <c r="JO91" s="45"/>
      <c r="JP91" s="45"/>
      <c r="JQ91" s="45"/>
      <c r="JR91" s="45"/>
      <c r="JS91" s="45"/>
      <c r="JT91" s="45"/>
      <c r="JU91" s="45"/>
      <c r="JV91" s="45"/>
      <c r="JW91" s="45"/>
      <c r="JX91" s="45"/>
      <c r="JY91" s="45"/>
      <c r="JZ91" s="45"/>
      <c r="KA91" s="45"/>
      <c r="KB91" s="45"/>
      <c r="KC91" s="45"/>
      <c r="KD91" s="45"/>
      <c r="KE91" s="45"/>
      <c r="KF91" s="45"/>
      <c r="KG91" s="45"/>
      <c r="KH91" s="45"/>
      <c r="KI91" s="45"/>
      <c r="KJ91" s="45"/>
      <c r="KK91" s="45"/>
      <c r="KL91" s="45"/>
      <c r="KM91" s="45"/>
      <c r="KN91" s="45"/>
      <c r="KO91" s="45"/>
      <c r="KP91" s="45"/>
      <c r="KQ91" s="45"/>
      <c r="KR91" s="45"/>
      <c r="KS91" s="45"/>
      <c r="KT91" s="45"/>
      <c r="KU91" s="45"/>
      <c r="KV91" s="45"/>
      <c r="KW91" s="45"/>
      <c r="KX91" s="45"/>
      <c r="KY91" s="45"/>
      <c r="KZ91" s="45"/>
      <c r="LA91" s="45"/>
      <c r="LB91" s="45"/>
      <c r="LC91" s="45"/>
      <c r="LD91" s="45"/>
      <c r="LE91" s="45"/>
      <c r="LF91" s="45"/>
      <c r="LG91" s="45"/>
      <c r="LH91" s="45"/>
      <c r="LI91" s="45"/>
      <c r="LJ91" s="45"/>
      <c r="LK91" s="45"/>
      <c r="LL91" s="45"/>
      <c r="LM91" s="45"/>
      <c r="LN91" s="45"/>
      <c r="LO91" s="45"/>
      <c r="LP91" s="45"/>
      <c r="LQ91" s="45"/>
      <c r="LR91" s="45"/>
      <c r="LS91" s="45"/>
      <c r="LT91" s="45"/>
      <c r="LU91" s="45"/>
      <c r="LV91" s="45"/>
      <c r="LW91" s="45"/>
      <c r="LX91" s="45"/>
      <c r="LY91" s="45"/>
      <c r="LZ91" s="45"/>
      <c r="MA91" s="45"/>
      <c r="MB91" s="45"/>
      <c r="MC91" s="45"/>
      <c r="MD91" s="45"/>
      <c r="ME91" s="45"/>
      <c r="MF91" s="45"/>
      <c r="MG91" s="45"/>
      <c r="MH91" s="45"/>
      <c r="MI91" s="45"/>
      <c r="MJ91" s="45"/>
      <c r="MK91" s="45"/>
      <c r="ML91" s="45"/>
      <c r="MM91" s="45"/>
      <c r="MN91" s="45"/>
      <c r="MO91" s="45"/>
      <c r="MP91" s="45"/>
      <c r="MQ91" s="45"/>
      <c r="MR91" s="45"/>
      <c r="MS91" s="45"/>
      <c r="MT91" s="45"/>
      <c r="MU91" s="45"/>
      <c r="MV91" s="45"/>
      <c r="MW91" s="45"/>
      <c r="MX91" s="45"/>
      <c r="MY91" s="45"/>
      <c r="MZ91" s="45"/>
      <c r="NA91" s="45"/>
      <c r="NB91" s="45"/>
      <c r="NC91" s="45"/>
      <c r="ND91" s="45"/>
      <c r="NE91" s="45"/>
      <c r="NF91" s="45"/>
      <c r="NG91" s="45"/>
      <c r="NH91" s="45"/>
      <c r="NI91" s="45"/>
      <c r="NJ91" s="45"/>
      <c r="NK91" s="45"/>
      <c r="NL91" s="45"/>
      <c r="NM91" s="45"/>
      <c r="NN91" s="45"/>
      <c r="NO91" s="45"/>
      <c r="NP91" s="45"/>
      <c r="NQ91" s="45"/>
      <c r="NR91" s="45"/>
      <c r="NS91" s="45"/>
      <c r="NT91" s="45"/>
      <c r="NU91" s="45"/>
      <c r="NV91" s="45"/>
      <c r="NW91" s="45"/>
      <c r="NX91" s="45"/>
      <c r="NY91" s="45"/>
      <c r="NZ91" s="45"/>
      <c r="OA91" s="45"/>
      <c r="OB91" s="45"/>
      <c r="OC91" s="45"/>
      <c r="OD91" s="45"/>
      <c r="OE91" s="45"/>
      <c r="OF91" s="45"/>
      <c r="OG91" s="45"/>
      <c r="OH91" s="45"/>
      <c r="OI91" s="45"/>
      <c r="OJ91" s="45"/>
      <c r="OK91" s="45"/>
      <c r="OL91" s="45"/>
      <c r="OM91" s="45"/>
      <c r="ON91" s="45"/>
      <c r="OO91" s="45"/>
      <c r="OP91" s="45"/>
      <c r="OQ91" s="45"/>
      <c r="OR91" s="45"/>
      <c r="OS91" s="45"/>
      <c r="OT91" s="45"/>
      <c r="OU91" s="45"/>
      <c r="OV91" s="45"/>
      <c r="OW91" s="45"/>
      <c r="OX91" s="45"/>
      <c r="OY91" s="45"/>
      <c r="OZ91" s="45"/>
      <c r="PA91" s="45"/>
      <c r="PB91" s="45"/>
      <c r="PC91" s="45"/>
      <c r="PD91" s="45"/>
      <c r="PE91" s="45"/>
      <c r="PF91" s="45"/>
      <c r="PG91" s="45"/>
      <c r="PH91" s="45"/>
      <c r="PI91" s="45"/>
      <c r="PJ91" s="45"/>
      <c r="PK91" s="45"/>
      <c r="PL91" s="45"/>
      <c r="PM91" s="45"/>
      <c r="PN91" s="45"/>
      <c r="PO91" s="45"/>
      <c r="PP91" s="45"/>
      <c r="PQ91" s="45"/>
      <c r="PR91" s="45"/>
      <c r="PS91" s="45"/>
      <c r="PT91" s="45"/>
      <c r="PU91" s="45"/>
      <c r="PV91" s="45"/>
      <c r="PW91" s="45"/>
      <c r="PX91" s="45"/>
      <c r="PY91" s="45"/>
      <c r="PZ91" s="45"/>
      <c r="QA91" s="45"/>
      <c r="QB91" s="45"/>
      <c r="QC91" s="45"/>
      <c r="QD91" s="45"/>
      <c r="QE91" s="45"/>
      <c r="QF91" s="45"/>
      <c r="QG91" s="45"/>
      <c r="QH91" s="45"/>
      <c r="QI91" s="45"/>
      <c r="QJ91" s="45"/>
      <c r="QK91" s="45"/>
      <c r="QL91" s="45"/>
      <c r="QM91" s="45"/>
      <c r="QN91" s="45"/>
      <c r="QO91" s="45"/>
      <c r="QP91" s="45"/>
      <c r="QQ91" s="45"/>
      <c r="QR91" s="45"/>
      <c r="QS91" s="45"/>
      <c r="QT91" s="45"/>
      <c r="QU91" s="45"/>
      <c r="QV91" s="45"/>
      <c r="QW91" s="45"/>
      <c r="QX91" s="45"/>
      <c r="QY91" s="45"/>
      <c r="QZ91" s="45"/>
      <c r="RA91" s="45"/>
      <c r="RB91" s="45"/>
      <c r="RC91" s="45"/>
      <c r="RD91" s="45"/>
      <c r="RE91" s="45"/>
      <c r="RF91" s="45"/>
      <c r="RG91" s="45"/>
      <c r="RH91" s="45"/>
      <c r="RI91" s="45"/>
      <c r="RJ91" s="45"/>
      <c r="RK91" s="45"/>
      <c r="RL91" s="45"/>
      <c r="RM91" s="45"/>
      <c r="RN91" s="45"/>
      <c r="RO91" s="45"/>
      <c r="RP91" s="45"/>
      <c r="RQ91" s="45"/>
      <c r="RR91" s="45"/>
      <c r="RS91" s="45"/>
      <c r="RT91" s="45"/>
      <c r="RU91" s="45"/>
      <c r="RV91" s="45"/>
      <c r="RW91" s="45"/>
      <c r="RX91" s="45"/>
      <c r="RY91" s="45"/>
      <c r="RZ91" s="45"/>
      <c r="SA91" s="45"/>
      <c r="SB91" s="45"/>
      <c r="SC91" s="45"/>
      <c r="SD91" s="45"/>
      <c r="SE91" s="45"/>
      <c r="SF91" s="45"/>
      <c r="SG91" s="45"/>
      <c r="SH91" s="45"/>
      <c r="SI91" s="45"/>
      <c r="SJ91" s="45"/>
      <c r="SK91" s="45"/>
      <c r="SL91" s="45"/>
      <c r="SM91" s="45"/>
      <c r="SN91" s="45"/>
      <c r="SO91" s="45"/>
      <c r="SP91" s="45"/>
      <c r="SQ91" s="45"/>
      <c r="SR91" s="45"/>
      <c r="SS91" s="45"/>
      <c r="ST91" s="45"/>
      <c r="SU91" s="45"/>
      <c r="SV91" s="45"/>
      <c r="SW91" s="45"/>
      <c r="SX91" s="45"/>
      <c r="SY91" s="45"/>
      <c r="SZ91" s="45"/>
      <c r="TA91" s="45"/>
      <c r="TB91" s="45"/>
      <c r="TC91" s="45"/>
      <c r="TD91" s="45"/>
      <c r="TE91" s="45"/>
      <c r="TF91" s="45"/>
      <c r="TG91" s="45"/>
      <c r="TH91" s="45"/>
      <c r="TI91" s="45"/>
      <c r="TJ91" s="45"/>
      <c r="TK91" s="45"/>
      <c r="TL91" s="45"/>
      <c r="TM91" s="45"/>
      <c r="TN91" s="45"/>
      <c r="TO91" s="45"/>
      <c r="TP91" s="45"/>
      <c r="TQ91" s="45"/>
      <c r="TR91" s="45"/>
      <c r="TS91" s="45"/>
      <c r="TT91" s="45"/>
      <c r="TU91" s="45"/>
      <c r="TV91" s="45"/>
      <c r="TW91" s="45"/>
      <c r="TX91" s="45"/>
      <c r="TY91" s="45"/>
      <c r="TZ91" s="45"/>
      <c r="UA91" s="45"/>
      <c r="UB91" s="45"/>
      <c r="UC91" s="45"/>
      <c r="UD91" s="45"/>
      <c r="UE91" s="45"/>
      <c r="UF91" s="45"/>
      <c r="UG91" s="45"/>
      <c r="UH91" s="45"/>
      <c r="UI91" s="45"/>
      <c r="UJ91" s="45"/>
      <c r="UK91" s="45"/>
      <c r="UL91" s="45"/>
      <c r="UM91" s="45"/>
      <c r="UN91" s="45"/>
      <c r="UO91" s="45"/>
      <c r="UP91" s="45"/>
      <c r="UQ91" s="45"/>
      <c r="UR91" s="45"/>
      <c r="US91" s="45"/>
      <c r="UT91" s="45"/>
      <c r="UU91" s="45"/>
      <c r="UV91" s="45"/>
      <c r="UW91" s="45"/>
      <c r="UX91" s="45"/>
      <c r="UY91" s="45"/>
      <c r="UZ91" s="45"/>
      <c r="VA91" s="45"/>
      <c r="VB91" s="45"/>
      <c r="VC91" s="45"/>
      <c r="VD91" s="45"/>
      <c r="VE91" s="45"/>
      <c r="VF91" s="45"/>
      <c r="VG91" s="45"/>
      <c r="VH91" s="45"/>
      <c r="VI91" s="45"/>
      <c r="VJ91" s="45"/>
      <c r="VK91" s="45"/>
      <c r="VL91" s="45"/>
      <c r="VM91" s="45"/>
      <c r="VN91" s="45"/>
      <c r="VO91" s="45"/>
      <c r="VP91" s="45"/>
      <c r="VQ91" s="45"/>
      <c r="VR91" s="45"/>
      <c r="VS91" s="45"/>
      <c r="VT91" s="45"/>
      <c r="VU91" s="45"/>
      <c r="VV91" s="45"/>
      <c r="VW91" s="45"/>
      <c r="VX91" s="45"/>
      <c r="VY91" s="45"/>
      <c r="VZ91" s="45"/>
      <c r="WA91" s="45"/>
      <c r="WB91" s="45"/>
      <c r="WC91" s="45"/>
      <c r="WD91" s="45"/>
      <c r="WE91" s="45"/>
      <c r="WF91" s="45"/>
      <c r="WG91" s="45"/>
      <c r="WH91" s="45"/>
      <c r="WI91" s="45"/>
      <c r="WJ91" s="45"/>
      <c r="WK91" s="45"/>
      <c r="WL91" s="45"/>
      <c r="WM91" s="45"/>
      <c r="WN91" s="45"/>
      <c r="WO91" s="45"/>
      <c r="WP91" s="45"/>
      <c r="WQ91" s="45"/>
      <c r="WR91" s="45"/>
      <c r="WS91" s="45"/>
      <c r="WT91" s="45"/>
      <c r="WU91" s="45"/>
      <c r="WV91" s="45"/>
      <c r="WW91" s="45"/>
      <c r="WX91" s="45"/>
      <c r="WY91" s="45"/>
      <c r="WZ91" s="45"/>
      <c r="XA91" s="45"/>
      <c r="XB91" s="45"/>
      <c r="XC91" s="45"/>
      <c r="XD91" s="45"/>
      <c r="XE91" s="45"/>
      <c r="XF91" s="45"/>
      <c r="XG91" s="45"/>
      <c r="XH91" s="45"/>
      <c r="XI91" s="45"/>
      <c r="XJ91" s="45"/>
      <c r="XK91" s="45"/>
      <c r="XL91" s="45"/>
      <c r="XM91" s="45"/>
      <c r="XN91" s="45"/>
      <c r="XO91" s="45"/>
      <c r="XP91" s="45"/>
      <c r="XQ91" s="45"/>
      <c r="XR91" s="45"/>
      <c r="XS91" s="45"/>
      <c r="XT91" s="45"/>
      <c r="XU91" s="45"/>
      <c r="XV91" s="45"/>
      <c r="XW91" s="45"/>
      <c r="XX91" s="45"/>
      <c r="XY91" s="45"/>
      <c r="XZ91" s="45"/>
      <c r="YA91" s="45"/>
      <c r="YB91" s="45"/>
      <c r="YC91" s="45"/>
      <c r="YD91" s="45"/>
      <c r="YE91" s="45"/>
      <c r="YF91" s="45"/>
      <c r="YG91" s="45"/>
      <c r="YH91" s="45"/>
      <c r="YI91" s="45"/>
      <c r="YJ91" s="45"/>
      <c r="YK91" s="45"/>
      <c r="YL91" s="45"/>
      <c r="YM91" s="45"/>
      <c r="YN91" s="45"/>
      <c r="YO91" s="45"/>
      <c r="YP91" s="45"/>
      <c r="YQ91" s="45"/>
      <c r="YR91" s="45"/>
      <c r="YS91" s="45"/>
      <c r="YT91" s="45"/>
      <c r="YU91" s="45"/>
      <c r="YV91" s="45"/>
      <c r="YW91" s="45"/>
      <c r="YX91" s="45"/>
      <c r="YY91" s="45"/>
      <c r="YZ91" s="45"/>
      <c r="ZA91" s="45"/>
      <c r="ZB91" s="45"/>
      <c r="ZC91" s="45"/>
      <c r="ZD91" s="45"/>
      <c r="ZE91" s="45"/>
      <c r="ZF91" s="45"/>
      <c r="ZG91" s="45"/>
      <c r="ZH91" s="45"/>
      <c r="ZI91" s="45"/>
      <c r="ZJ91" s="45"/>
      <c r="ZK91" s="45"/>
      <c r="ZL91" s="45"/>
      <c r="ZM91" s="45"/>
      <c r="ZN91" s="45"/>
      <c r="ZO91" s="45"/>
      <c r="ZP91" s="45"/>
      <c r="ZQ91" s="45"/>
      <c r="ZR91" s="45"/>
      <c r="ZS91" s="45"/>
      <c r="ZT91" s="45"/>
      <c r="ZU91" s="45"/>
      <c r="ZV91" s="45"/>
      <c r="ZW91" s="45"/>
      <c r="ZX91" s="45"/>
      <c r="ZY91" s="45"/>
      <c r="ZZ91" s="45"/>
      <c r="AAA91" s="45"/>
      <c r="AAB91" s="45"/>
      <c r="AAC91" s="45"/>
      <c r="AAD91" s="45"/>
      <c r="AAE91" s="45"/>
      <c r="AAF91" s="45"/>
      <c r="AAG91" s="45"/>
      <c r="AAH91" s="45"/>
      <c r="AAI91" s="45"/>
      <c r="AAJ91" s="45"/>
      <c r="AAK91" s="45"/>
      <c r="AAL91" s="45"/>
      <c r="AAM91" s="45"/>
      <c r="AAN91" s="45"/>
      <c r="AAO91" s="45"/>
      <c r="AAP91" s="45"/>
      <c r="AAQ91" s="45"/>
      <c r="AAR91" s="45"/>
      <c r="AAS91" s="45"/>
      <c r="AAT91" s="45"/>
      <c r="AAU91" s="45"/>
      <c r="AAV91" s="45"/>
      <c r="AAW91" s="45"/>
      <c r="AAX91" s="45"/>
      <c r="AAY91" s="45"/>
      <c r="AAZ91" s="45"/>
      <c r="ABA91" s="45"/>
      <c r="ABB91" s="45"/>
      <c r="ABC91" s="45"/>
      <c r="ABD91" s="45"/>
      <c r="ABE91" s="45"/>
      <c r="ABF91" s="45"/>
      <c r="ABG91" s="45"/>
      <c r="ABH91" s="45"/>
      <c r="ABI91" s="45"/>
      <c r="ABJ91" s="45"/>
      <c r="ABK91" s="45"/>
      <c r="ABL91" s="45"/>
      <c r="ABM91" s="45"/>
      <c r="ABN91" s="45"/>
      <c r="ABO91" s="45"/>
      <c r="ABP91" s="45"/>
      <c r="ABQ91" s="45"/>
      <c r="ABR91" s="45"/>
      <c r="ABS91" s="45"/>
      <c r="ABT91" s="45"/>
      <c r="ABU91" s="45"/>
      <c r="ABV91" s="45"/>
      <c r="ABW91" s="45"/>
      <c r="ABX91" s="45"/>
      <c r="ABY91" s="45"/>
      <c r="ABZ91" s="45"/>
      <c r="ACA91" s="45"/>
      <c r="ACB91" s="45"/>
      <c r="ACC91" s="45"/>
      <c r="ACD91" s="45"/>
      <c r="ACE91" s="45"/>
      <c r="ACF91" s="45"/>
      <c r="ACG91" s="45"/>
      <c r="ACH91" s="45"/>
      <c r="ACI91" s="45"/>
      <c r="ACJ91" s="45"/>
      <c r="ACK91" s="45"/>
      <c r="ACL91" s="45"/>
      <c r="ACM91" s="45"/>
      <c r="ACN91" s="45"/>
      <c r="ACO91" s="45"/>
      <c r="ACP91" s="45"/>
      <c r="ACQ91" s="45"/>
      <c r="ACR91" s="45"/>
      <c r="ACS91" s="45"/>
      <c r="ACT91" s="45"/>
      <c r="ACU91" s="45"/>
      <c r="ACV91" s="45"/>
      <c r="ACW91" s="45"/>
      <c r="ACX91" s="45"/>
      <c r="ACY91" s="45"/>
      <c r="ACZ91" s="45"/>
      <c r="ADA91" s="45"/>
      <c r="ADB91" s="45"/>
      <c r="ADC91" s="45"/>
      <c r="ADD91" s="45"/>
      <c r="ADE91" s="45"/>
      <c r="ADF91" s="45"/>
      <c r="ADG91" s="45"/>
      <c r="ADH91" s="45"/>
      <c r="ADI91" s="45"/>
      <c r="ADJ91" s="45"/>
      <c r="ADK91" s="45"/>
      <c r="ADL91" s="45"/>
      <c r="ADM91" s="45"/>
      <c r="ADN91" s="45"/>
      <c r="ADO91" s="45"/>
      <c r="ADP91" s="45"/>
      <c r="ADQ91" s="45"/>
      <c r="ADR91" s="45"/>
      <c r="ADS91" s="45"/>
      <c r="ADT91" s="45"/>
      <c r="ADU91" s="45"/>
      <c r="ADV91" s="45"/>
      <c r="ADW91" s="45"/>
      <c r="ADX91" s="45"/>
      <c r="ADY91" s="45"/>
      <c r="ADZ91" s="45"/>
      <c r="AEA91" s="45"/>
      <c r="AEB91" s="45"/>
      <c r="AEC91" s="45"/>
      <c r="AED91" s="45"/>
      <c r="AEE91" s="45"/>
      <c r="AEF91" s="45"/>
      <c r="AEG91" s="45"/>
      <c r="AEH91" s="45"/>
      <c r="AEI91" s="45"/>
      <c r="AEJ91" s="45"/>
      <c r="AEK91" s="45"/>
      <c r="AEL91" s="45"/>
      <c r="AEM91" s="45"/>
      <c r="AEN91" s="45"/>
      <c r="AEO91" s="45"/>
      <c r="AEP91" s="45"/>
      <c r="AEQ91" s="45"/>
      <c r="AER91" s="45"/>
      <c r="AES91" s="45"/>
      <c r="AET91" s="45"/>
      <c r="AEU91" s="45"/>
      <c r="AEV91" s="45"/>
      <c r="AEW91" s="45"/>
      <c r="AEX91" s="45"/>
      <c r="AEY91" s="45"/>
      <c r="AEZ91" s="45"/>
      <c r="AFA91" s="45"/>
      <c r="AFB91" s="45"/>
      <c r="AFC91" s="45"/>
      <c r="AFD91" s="45"/>
      <c r="AFE91" s="45"/>
      <c r="AFF91" s="45"/>
      <c r="AFG91" s="45"/>
      <c r="AFH91" s="45"/>
      <c r="AFI91" s="45"/>
      <c r="AFJ91" s="45"/>
      <c r="AFK91" s="45"/>
      <c r="AFL91" s="45"/>
      <c r="AFM91" s="45"/>
      <c r="AFN91" s="45"/>
      <c r="AFO91" s="45"/>
      <c r="AFP91" s="45"/>
      <c r="AFQ91" s="45"/>
      <c r="AFR91" s="45"/>
      <c r="AFS91" s="45"/>
      <c r="AFT91" s="45"/>
      <c r="AFU91" s="45"/>
      <c r="AFV91" s="45"/>
      <c r="AFW91" s="45"/>
      <c r="AFX91" s="45"/>
      <c r="AFY91" s="45"/>
      <c r="AFZ91" s="45"/>
      <c r="AGA91" s="45"/>
      <c r="AGB91" s="45"/>
      <c r="AGC91" s="45"/>
      <c r="AGD91" s="45"/>
      <c r="AGE91" s="45"/>
      <c r="AGF91" s="45"/>
      <c r="AGG91" s="45"/>
      <c r="AGH91" s="45"/>
      <c r="AGI91" s="45"/>
      <c r="AGJ91" s="45"/>
      <c r="AGK91" s="45"/>
      <c r="AGL91" s="45"/>
      <c r="AGM91" s="45"/>
      <c r="AGN91" s="45"/>
      <c r="AGO91" s="45"/>
      <c r="AGP91" s="45"/>
      <c r="AGQ91" s="45"/>
      <c r="AGR91" s="45"/>
      <c r="AGS91" s="45"/>
      <c r="AGT91" s="45"/>
      <c r="AGU91" s="45"/>
      <c r="AGV91" s="45"/>
      <c r="AGW91" s="45"/>
      <c r="AGX91" s="45"/>
      <c r="AGY91" s="45"/>
      <c r="AGZ91" s="45"/>
      <c r="AHA91" s="45"/>
      <c r="AHB91" s="45"/>
      <c r="AHC91" s="45"/>
      <c r="AHD91" s="45"/>
      <c r="AHE91" s="45"/>
      <c r="AHF91" s="45"/>
      <c r="AHG91" s="45"/>
      <c r="AHH91" s="45"/>
      <c r="AHI91" s="45"/>
      <c r="AHJ91" s="45"/>
      <c r="AHK91" s="45"/>
      <c r="AHL91" s="45"/>
      <c r="AHM91" s="45"/>
      <c r="AHN91" s="45"/>
      <c r="AHO91" s="45"/>
      <c r="AHP91" s="45"/>
      <c r="AHQ91" s="45"/>
      <c r="AHR91" s="45"/>
      <c r="AHS91" s="45"/>
      <c r="AHT91" s="45"/>
      <c r="AHU91" s="45"/>
      <c r="AHV91" s="45"/>
      <c r="AHW91" s="45"/>
      <c r="AHX91" s="45"/>
      <c r="AHY91" s="45"/>
      <c r="AHZ91" s="45"/>
      <c r="AIA91" s="45"/>
      <c r="AIB91" s="45"/>
      <c r="AIC91" s="45"/>
      <c r="AID91" s="45"/>
      <c r="AIE91" s="45"/>
      <c r="AIF91" s="45"/>
      <c r="AIG91" s="45"/>
      <c r="AIH91" s="45"/>
      <c r="AII91" s="45"/>
      <c r="AIJ91" s="45"/>
      <c r="AIK91" s="45"/>
      <c r="AIL91" s="45"/>
      <c r="AIM91" s="45"/>
      <c r="AIN91" s="45"/>
      <c r="AIO91" s="45"/>
      <c r="AIP91" s="45"/>
      <c r="AIQ91" s="45"/>
      <c r="AIR91" s="45"/>
      <c r="AIS91" s="45"/>
      <c r="AIT91" s="45"/>
      <c r="AIU91" s="45"/>
      <c r="AIV91" s="45"/>
      <c r="AIW91" s="45"/>
      <c r="AIX91" s="45"/>
      <c r="AIY91" s="45"/>
      <c r="AIZ91" s="45"/>
      <c r="AJA91" s="45"/>
      <c r="AJB91" s="45"/>
      <c r="AJC91" s="45"/>
      <c r="AJD91" s="45"/>
      <c r="AJE91" s="45"/>
      <c r="AJF91" s="45"/>
      <c r="AJG91" s="45"/>
      <c r="AJH91" s="45"/>
      <c r="AJI91" s="45"/>
      <c r="AJJ91" s="45"/>
      <c r="AJK91" s="45"/>
      <c r="AJL91" s="45"/>
      <c r="AJM91" s="45"/>
      <c r="AJN91" s="45"/>
      <c r="AJO91" s="45"/>
      <c r="AJP91" s="45"/>
      <c r="AJQ91" s="45"/>
      <c r="AJR91" s="45"/>
      <c r="AJS91" s="45"/>
      <c r="AJT91" s="45"/>
      <c r="AJU91" s="45"/>
      <c r="AJV91" s="45"/>
      <c r="AJW91" s="45"/>
      <c r="AJX91" s="45"/>
      <c r="AJY91" s="45"/>
      <c r="AJZ91" s="45"/>
      <c r="AKA91" s="45"/>
      <c r="AKB91" s="45"/>
      <c r="AKC91" s="45"/>
      <c r="AKD91" s="45"/>
      <c r="AKE91" s="45"/>
      <c r="AKF91" s="45"/>
      <c r="AKG91" s="45"/>
      <c r="AKH91" s="45"/>
      <c r="AKI91" s="45"/>
      <c r="AKJ91" s="45"/>
      <c r="AKK91" s="45"/>
      <c r="AKL91" s="45"/>
      <c r="AKM91" s="45"/>
      <c r="AKN91" s="45"/>
      <c r="AKO91" s="45"/>
      <c r="AKP91" s="45"/>
      <c r="AKQ91" s="45"/>
      <c r="AKR91" s="45"/>
      <c r="AKS91" s="45"/>
      <c r="AKT91" s="45"/>
      <c r="AKU91" s="45"/>
      <c r="AKV91" s="45"/>
      <c r="AKW91" s="45"/>
      <c r="AKX91" s="45"/>
      <c r="AKY91" s="45"/>
      <c r="AKZ91" s="45"/>
      <c r="ALA91" s="45"/>
      <c r="ALB91" s="45"/>
      <c r="ALC91" s="45"/>
      <c r="ALD91" s="45"/>
      <c r="ALE91" s="45"/>
      <c r="ALF91" s="45"/>
      <c r="ALG91" s="45"/>
      <c r="ALH91" s="45"/>
      <c r="ALI91" s="45"/>
      <c r="ALJ91" s="45"/>
      <c r="ALK91" s="45"/>
      <c r="ALL91" s="45"/>
      <c r="ALM91" s="45"/>
      <c r="ALN91" s="45"/>
      <c r="ALO91" s="45"/>
      <c r="ALP91" s="45"/>
      <c r="ALQ91" s="45"/>
      <c r="ALR91" s="45"/>
      <c r="ALS91" s="45"/>
      <c r="ALT91" s="45"/>
      <c r="ALU91" s="45"/>
      <c r="ALV91" s="45"/>
      <c r="ALW91" s="45"/>
      <c r="ALX91" s="45"/>
      <c r="ALY91" s="45"/>
      <c r="ALZ91" s="45"/>
      <c r="AMA91" s="45"/>
      <c r="AMB91" s="45"/>
      <c r="AMC91" s="45"/>
      <c r="AMD91" s="45"/>
      <c r="AME91" s="45"/>
      <c r="AMF91" s="45"/>
      <c r="AMG91" s="45"/>
      <c r="AMH91" s="45"/>
      <c r="AMI91" s="45"/>
      <c r="AMJ91" s="45"/>
      <c r="AMK91" s="45"/>
      <c r="AML91" s="45"/>
      <c r="AMM91" s="45"/>
      <c r="AMN91" s="45"/>
      <c r="AMO91" s="45"/>
      <c r="AMP91" s="45"/>
      <c r="AMQ91" s="45"/>
      <c r="AMR91" s="45"/>
      <c r="AMS91" s="45"/>
      <c r="AMT91" s="45"/>
      <c r="AMU91" s="45"/>
      <c r="AMV91" s="45"/>
      <c r="AMW91" s="45"/>
      <c r="AMX91" s="45"/>
      <c r="AMY91" s="45"/>
      <c r="AMZ91" s="45"/>
      <c r="ANA91" s="45"/>
      <c r="ANB91" s="45"/>
      <c r="ANC91" s="45"/>
      <c r="AND91" s="45"/>
      <c r="ANE91" s="45"/>
      <c r="ANF91" s="45"/>
      <c r="ANG91" s="45"/>
      <c r="ANH91" s="45"/>
      <c r="ANI91" s="45"/>
      <c r="ANJ91" s="45"/>
      <c r="ANK91" s="45"/>
      <c r="ANL91" s="45"/>
      <c r="ANM91" s="45"/>
      <c r="ANN91" s="45"/>
      <c r="ANO91" s="45"/>
      <c r="ANP91" s="45"/>
      <c r="ANQ91" s="45"/>
      <c r="ANR91" s="45"/>
      <c r="ANS91" s="45"/>
      <c r="ANT91" s="45"/>
      <c r="ANU91" s="45"/>
      <c r="ANV91" s="45"/>
      <c r="ANW91" s="45"/>
      <c r="ANX91" s="45"/>
      <c r="ANY91" s="45"/>
      <c r="ANZ91" s="45"/>
      <c r="AOA91" s="45"/>
      <c r="AOB91" s="45"/>
      <c r="AOC91" s="45"/>
      <c r="AOD91" s="45"/>
      <c r="AOE91" s="45"/>
      <c r="AOF91" s="45"/>
      <c r="AOG91" s="45"/>
      <c r="AOH91" s="45"/>
      <c r="AOI91" s="45"/>
      <c r="AOJ91" s="45"/>
      <c r="AOK91" s="45"/>
      <c r="AOL91" s="45"/>
      <c r="AOM91" s="45"/>
      <c r="AON91" s="45"/>
      <c r="AOO91" s="45"/>
      <c r="AOP91" s="45"/>
      <c r="AOQ91" s="45"/>
      <c r="AOR91" s="45"/>
      <c r="AOS91" s="45"/>
      <c r="AOT91" s="45"/>
      <c r="AOU91" s="45"/>
      <c r="AOV91" s="45"/>
      <c r="AOW91" s="45"/>
      <c r="AOX91" s="45"/>
      <c r="AOY91" s="45"/>
      <c r="AOZ91" s="45"/>
      <c r="APA91" s="45"/>
      <c r="APB91" s="45"/>
      <c r="APC91" s="45"/>
      <c r="APD91" s="45"/>
      <c r="APE91" s="45"/>
      <c r="APF91" s="45"/>
      <c r="APG91" s="45"/>
      <c r="APH91" s="45"/>
      <c r="API91" s="45"/>
      <c r="APJ91" s="45"/>
      <c r="APK91" s="45"/>
      <c r="APL91" s="45"/>
      <c r="APM91" s="45"/>
      <c r="APN91" s="45"/>
      <c r="APO91" s="45"/>
      <c r="APP91" s="45"/>
      <c r="APQ91" s="45"/>
      <c r="APR91" s="45"/>
      <c r="APS91" s="45"/>
      <c r="APT91" s="45"/>
      <c r="APU91" s="45"/>
      <c r="APV91" s="45"/>
      <c r="APW91" s="45"/>
      <c r="APX91" s="45"/>
      <c r="APY91" s="45"/>
      <c r="APZ91" s="45"/>
      <c r="AQA91" s="45"/>
      <c r="AQB91" s="45"/>
      <c r="AQC91" s="45"/>
      <c r="AQD91" s="45"/>
      <c r="AQE91" s="45"/>
      <c r="AQF91" s="45"/>
      <c r="AQG91" s="45"/>
      <c r="AQH91" s="45"/>
      <c r="AQI91" s="45"/>
      <c r="AQJ91" s="45"/>
      <c r="AQK91" s="45"/>
      <c r="AQL91" s="45"/>
      <c r="AQM91" s="45"/>
      <c r="AQN91" s="45"/>
      <c r="AQO91" s="45"/>
      <c r="AQP91" s="45"/>
      <c r="AQQ91" s="45"/>
      <c r="AQR91" s="45"/>
      <c r="AQS91" s="45"/>
      <c r="AQT91" s="45"/>
      <c r="AQU91" s="45"/>
      <c r="AQV91" s="45"/>
      <c r="AQW91" s="45"/>
      <c r="AQX91" s="45"/>
      <c r="AQY91" s="45"/>
      <c r="AQZ91" s="45"/>
      <c r="ARA91" s="45"/>
      <c r="ARB91" s="45"/>
      <c r="ARC91" s="45"/>
      <c r="ARD91" s="45"/>
      <c r="ARE91" s="45"/>
      <c r="ARF91" s="45"/>
      <c r="ARG91" s="45"/>
      <c r="ARH91" s="45"/>
      <c r="ARI91" s="45"/>
      <c r="ARJ91" s="45"/>
      <c r="ARK91" s="45"/>
      <c r="ARL91" s="45"/>
      <c r="ARM91" s="45"/>
      <c r="ARN91" s="45"/>
      <c r="ARO91" s="45"/>
      <c r="ARP91" s="45"/>
      <c r="ARQ91" s="45"/>
      <c r="ARR91" s="45"/>
      <c r="ARS91" s="45"/>
      <c r="ART91" s="45"/>
      <c r="ARU91" s="45"/>
      <c r="ARV91" s="45"/>
      <c r="ARW91" s="45"/>
      <c r="ARX91" s="45"/>
      <c r="ARY91" s="45"/>
      <c r="ARZ91" s="45"/>
      <c r="ASA91" s="45"/>
      <c r="ASB91" s="45"/>
      <c r="ASC91" s="45"/>
      <c r="ASD91" s="45"/>
      <c r="ASE91" s="45"/>
      <c r="ASF91" s="45"/>
      <c r="ASG91" s="45"/>
      <c r="ASH91" s="45"/>
      <c r="ASI91" s="45"/>
      <c r="ASJ91" s="45"/>
      <c r="ASK91" s="45"/>
      <c r="ASL91" s="45"/>
      <c r="ASM91" s="45"/>
      <c r="ASN91" s="45"/>
      <c r="ASO91" s="45"/>
      <c r="ASP91" s="45"/>
      <c r="ASQ91" s="45"/>
      <c r="ASR91" s="45"/>
      <c r="ASS91" s="45"/>
      <c r="AST91" s="45"/>
      <c r="ASU91" s="45"/>
      <c r="ASV91" s="45"/>
      <c r="ASW91" s="45"/>
      <c r="ASX91" s="45"/>
      <c r="ASY91" s="45"/>
      <c r="ASZ91" s="45"/>
      <c r="ATA91" s="45"/>
      <c r="ATB91" s="45"/>
      <c r="ATC91" s="45"/>
      <c r="ATD91" s="45"/>
      <c r="ATE91" s="45"/>
      <c r="ATF91" s="45"/>
      <c r="ATG91" s="45"/>
      <c r="ATH91" s="45"/>
      <c r="ATI91" s="45"/>
      <c r="ATJ91" s="45"/>
      <c r="ATK91" s="45"/>
      <c r="ATL91" s="45"/>
      <c r="ATM91" s="45"/>
      <c r="ATN91" s="45"/>
      <c r="ATO91" s="45"/>
      <c r="ATP91" s="45"/>
      <c r="ATQ91" s="45"/>
      <c r="ATR91" s="45"/>
      <c r="ATS91" s="45"/>
      <c r="ATT91" s="45"/>
      <c r="ATU91" s="45"/>
      <c r="ATV91" s="45"/>
      <c r="ATW91" s="45"/>
      <c r="ATX91" s="45"/>
      <c r="ATY91" s="45"/>
      <c r="ATZ91" s="45"/>
      <c r="AUA91" s="45"/>
      <c r="AUB91" s="45"/>
      <c r="AUC91" s="45"/>
      <c r="AUD91" s="45"/>
      <c r="AUE91" s="45"/>
      <c r="AUF91" s="45"/>
      <c r="AUG91" s="45"/>
      <c r="AUH91" s="45"/>
      <c r="AUI91" s="45"/>
      <c r="AUJ91" s="45"/>
      <c r="AUK91" s="45"/>
      <c r="AUL91" s="45"/>
      <c r="AUM91" s="45"/>
      <c r="AUN91" s="45"/>
      <c r="AUO91" s="45"/>
      <c r="AUP91" s="45"/>
      <c r="AUQ91" s="45"/>
      <c r="AUR91" s="45"/>
      <c r="AUS91" s="45"/>
      <c r="AUT91" s="45"/>
      <c r="AUU91" s="45"/>
      <c r="AUV91" s="45"/>
      <c r="AUW91" s="45"/>
      <c r="AUX91" s="45"/>
      <c r="AUY91" s="45"/>
      <c r="AUZ91" s="45"/>
      <c r="AVA91" s="45"/>
      <c r="AVB91" s="45"/>
      <c r="AVC91" s="45"/>
      <c r="AVD91" s="45"/>
      <c r="AVE91" s="45"/>
      <c r="AVF91" s="45"/>
      <c r="AVG91" s="45"/>
      <c r="AVH91" s="45"/>
      <c r="AVI91" s="45"/>
      <c r="AVJ91" s="45"/>
      <c r="AVK91" s="45"/>
      <c r="AVL91" s="45"/>
      <c r="AVM91" s="45"/>
      <c r="AVN91" s="45"/>
      <c r="AVO91" s="45"/>
      <c r="AVP91" s="45"/>
      <c r="AVQ91" s="45"/>
      <c r="AVR91" s="45"/>
      <c r="AVS91" s="45"/>
      <c r="AVT91" s="45"/>
      <c r="AVU91" s="45"/>
      <c r="AVV91" s="45"/>
      <c r="AVW91" s="45"/>
      <c r="AVX91" s="45"/>
      <c r="AVY91" s="45"/>
      <c r="AVZ91" s="45"/>
      <c r="AWA91" s="45"/>
      <c r="AWB91" s="45"/>
      <c r="AWC91" s="45"/>
      <c r="AWD91" s="45"/>
      <c r="AWE91" s="45"/>
      <c r="AWF91" s="45"/>
      <c r="AWG91" s="45"/>
      <c r="AWH91" s="45"/>
      <c r="AWI91" s="45"/>
      <c r="AWJ91" s="45"/>
      <c r="AWK91" s="45"/>
      <c r="AWL91" s="45"/>
      <c r="AWM91" s="45"/>
      <c r="AWN91" s="45"/>
      <c r="AWO91" s="45"/>
      <c r="AWP91" s="45"/>
      <c r="AWQ91" s="45"/>
      <c r="AWR91" s="45"/>
      <c r="AWS91" s="45"/>
      <c r="AWT91" s="45"/>
      <c r="AWU91" s="45"/>
      <c r="AWV91" s="45"/>
      <c r="AWW91" s="45"/>
      <c r="AWX91" s="45"/>
      <c r="AWY91" s="45"/>
      <c r="AWZ91" s="45"/>
      <c r="AXA91" s="45"/>
      <c r="AXB91" s="45"/>
      <c r="AXC91" s="45"/>
      <c r="AXD91" s="45"/>
      <c r="AXE91" s="45"/>
      <c r="AXF91" s="45"/>
      <c r="AXG91" s="45"/>
      <c r="AXH91" s="45"/>
      <c r="AXI91" s="45"/>
      <c r="AXJ91" s="45"/>
      <c r="AXK91" s="45"/>
      <c r="AXL91" s="45"/>
      <c r="AXM91" s="45"/>
      <c r="AXN91" s="45"/>
      <c r="AXO91" s="45"/>
      <c r="AXP91" s="45"/>
      <c r="AXQ91" s="45"/>
      <c r="AXR91" s="45"/>
      <c r="AXS91" s="45"/>
      <c r="AXT91" s="45"/>
      <c r="AXU91" s="45"/>
      <c r="AXV91" s="45"/>
      <c r="AXW91" s="45"/>
      <c r="AXX91" s="45"/>
      <c r="AXY91" s="45"/>
      <c r="AXZ91" s="45"/>
      <c r="AYA91" s="45"/>
      <c r="AYB91" s="45"/>
      <c r="AYC91" s="45"/>
      <c r="AYD91" s="45"/>
      <c r="AYE91" s="45"/>
      <c r="AYF91" s="45"/>
      <c r="AYG91" s="45"/>
      <c r="AYH91" s="45"/>
      <c r="AYI91" s="45"/>
      <c r="AYJ91" s="45"/>
      <c r="AYK91" s="45"/>
      <c r="AYL91" s="45"/>
      <c r="AYM91" s="45"/>
      <c r="AYN91" s="45"/>
      <c r="AYO91" s="45"/>
      <c r="AYP91" s="45"/>
      <c r="AYQ91" s="45"/>
      <c r="AYR91" s="45"/>
      <c r="AYS91" s="45"/>
      <c r="AYT91" s="45"/>
      <c r="AYU91" s="45"/>
      <c r="AYV91" s="45"/>
      <c r="AYW91" s="45"/>
      <c r="AYX91" s="45"/>
      <c r="AYY91" s="45"/>
      <c r="AYZ91" s="45"/>
      <c r="AZA91" s="45"/>
      <c r="AZB91" s="45"/>
      <c r="AZC91" s="45"/>
      <c r="AZD91" s="45"/>
      <c r="AZE91" s="45"/>
      <c r="AZF91" s="45"/>
      <c r="AZG91" s="45"/>
      <c r="AZH91" s="45"/>
      <c r="AZI91" s="45"/>
      <c r="AZJ91" s="45"/>
      <c r="AZK91" s="45"/>
      <c r="AZL91" s="45"/>
      <c r="AZM91" s="45"/>
      <c r="AZN91" s="45"/>
      <c r="AZO91" s="45"/>
      <c r="AZP91" s="45"/>
      <c r="AZQ91" s="45"/>
      <c r="AZR91" s="45"/>
      <c r="AZS91" s="45"/>
      <c r="AZT91" s="45"/>
      <c r="AZU91" s="45"/>
      <c r="AZV91" s="45"/>
      <c r="AZW91" s="45"/>
      <c r="AZX91" s="45"/>
      <c r="AZY91" s="45"/>
      <c r="AZZ91" s="45"/>
      <c r="BAA91" s="45"/>
      <c r="BAB91" s="45"/>
      <c r="BAC91" s="45"/>
      <c r="BAD91" s="45"/>
      <c r="BAE91" s="45"/>
      <c r="BAF91" s="45"/>
      <c r="BAG91" s="45"/>
      <c r="BAH91" s="45"/>
      <c r="BAI91" s="45"/>
      <c r="BAJ91" s="45"/>
      <c r="BAK91" s="45"/>
      <c r="BAL91" s="45"/>
      <c r="BAM91" s="45"/>
      <c r="BAN91" s="45"/>
      <c r="BAO91" s="45"/>
      <c r="BAP91" s="45"/>
      <c r="BAQ91" s="45"/>
      <c r="BAR91" s="45"/>
      <c r="BAS91" s="45"/>
      <c r="BAT91" s="45"/>
      <c r="BAU91" s="45"/>
      <c r="BAV91" s="45"/>
      <c r="BAW91" s="45"/>
      <c r="BAX91" s="45"/>
      <c r="BAY91" s="45"/>
      <c r="BAZ91" s="45"/>
      <c r="BBA91" s="45"/>
      <c r="BBB91" s="45"/>
      <c r="BBC91" s="45"/>
      <c r="BBD91" s="45"/>
      <c r="BBE91" s="45"/>
      <c r="BBF91" s="45"/>
      <c r="BBG91" s="45"/>
      <c r="BBH91" s="45"/>
      <c r="BBI91" s="45"/>
      <c r="BBJ91" s="45"/>
      <c r="BBK91" s="45"/>
      <c r="BBL91" s="45"/>
      <c r="BBM91" s="45"/>
      <c r="BBN91" s="45"/>
      <c r="BBO91" s="45"/>
      <c r="BBP91" s="45"/>
      <c r="BBQ91" s="45"/>
      <c r="BBR91" s="45"/>
      <c r="BBS91" s="45"/>
      <c r="BBT91" s="45"/>
      <c r="BBU91" s="45"/>
      <c r="BBV91" s="45"/>
      <c r="BBW91" s="45"/>
      <c r="BBX91" s="45"/>
      <c r="BBY91" s="45"/>
      <c r="BBZ91" s="45"/>
      <c r="BCA91" s="45"/>
      <c r="BCB91" s="45"/>
      <c r="BCC91" s="45"/>
      <c r="BCD91" s="45"/>
      <c r="BCE91" s="45"/>
      <c r="BCF91" s="45"/>
      <c r="BCG91" s="45"/>
      <c r="BCH91" s="45"/>
      <c r="BCI91" s="45"/>
      <c r="BCJ91" s="45"/>
      <c r="BCK91" s="45"/>
      <c r="BCL91" s="45"/>
      <c r="BCM91" s="45"/>
      <c r="BCN91" s="45"/>
      <c r="BCO91" s="45"/>
      <c r="BCP91" s="45"/>
      <c r="BCQ91" s="45"/>
      <c r="BCR91" s="45"/>
      <c r="BCS91" s="45"/>
      <c r="BCT91" s="45"/>
      <c r="BCU91" s="45"/>
      <c r="BCV91" s="45"/>
      <c r="BCW91" s="45"/>
      <c r="BCX91" s="45"/>
      <c r="BCY91" s="45"/>
      <c r="BCZ91" s="45"/>
      <c r="BDA91" s="45"/>
      <c r="BDB91" s="45"/>
      <c r="BDC91" s="45"/>
      <c r="BDD91" s="45"/>
      <c r="BDE91" s="45"/>
      <c r="BDF91" s="45"/>
      <c r="BDG91" s="45"/>
      <c r="BDH91" s="45"/>
      <c r="BDI91" s="45"/>
      <c r="BDJ91" s="45"/>
      <c r="BDK91" s="45"/>
      <c r="BDL91" s="45"/>
      <c r="BDM91" s="45"/>
      <c r="BDN91" s="45"/>
      <c r="BDO91" s="45"/>
      <c r="BDP91" s="45"/>
      <c r="BDQ91" s="45"/>
      <c r="BDR91" s="45"/>
      <c r="BDS91" s="45"/>
      <c r="BDT91" s="45"/>
      <c r="BDU91" s="45"/>
      <c r="BDV91" s="45"/>
      <c r="BDW91" s="45"/>
      <c r="BDX91" s="45"/>
      <c r="BDY91" s="45"/>
      <c r="BDZ91" s="45"/>
      <c r="BEA91" s="45"/>
      <c r="BEB91" s="45"/>
      <c r="BEC91" s="45"/>
      <c r="BED91" s="45"/>
      <c r="BEE91" s="45"/>
      <c r="BEF91" s="45"/>
      <c r="BEG91" s="45"/>
      <c r="BEH91" s="45"/>
      <c r="BEI91" s="45"/>
      <c r="BEJ91" s="45"/>
      <c r="BEK91" s="45"/>
      <c r="BEL91" s="45"/>
      <c r="BEM91" s="45"/>
      <c r="BEN91" s="45"/>
      <c r="BEO91" s="45"/>
      <c r="BEP91" s="45"/>
      <c r="BEQ91" s="45"/>
      <c r="BER91" s="45"/>
      <c r="BES91" s="45"/>
      <c r="BET91" s="45"/>
      <c r="BEU91" s="45"/>
      <c r="BEV91" s="45"/>
      <c r="BEW91" s="45"/>
      <c r="BEX91" s="45"/>
      <c r="BEY91" s="45"/>
      <c r="BEZ91" s="45"/>
      <c r="BFA91" s="45"/>
      <c r="BFB91" s="45"/>
      <c r="BFC91" s="45"/>
      <c r="BFD91" s="45"/>
      <c r="BFE91" s="45"/>
      <c r="BFF91" s="45"/>
      <c r="BFG91" s="45"/>
      <c r="BFH91" s="45"/>
      <c r="BFI91" s="45"/>
      <c r="BFJ91" s="45"/>
      <c r="BFK91" s="45"/>
      <c r="BFL91" s="45"/>
      <c r="BFM91" s="45"/>
      <c r="BFN91" s="45"/>
      <c r="BFO91" s="45"/>
      <c r="BFP91" s="45"/>
      <c r="BFQ91" s="45"/>
      <c r="BFR91" s="45"/>
      <c r="BFS91" s="45"/>
      <c r="BFT91" s="45"/>
      <c r="BFU91" s="45"/>
      <c r="BFV91" s="45"/>
      <c r="BFW91" s="45"/>
      <c r="BFX91" s="45"/>
      <c r="BFY91" s="45"/>
      <c r="BFZ91" s="45"/>
      <c r="BGA91" s="45"/>
      <c r="BGB91" s="45"/>
      <c r="BGC91" s="45"/>
      <c r="BGD91" s="45"/>
      <c r="BGE91" s="45"/>
      <c r="BGF91" s="45"/>
      <c r="BGG91" s="45"/>
      <c r="BGH91" s="45"/>
      <c r="BGI91" s="45"/>
      <c r="BGJ91" s="45"/>
      <c r="BGK91" s="45"/>
      <c r="BGL91" s="45"/>
      <c r="BGM91" s="45"/>
      <c r="BGN91" s="45"/>
      <c r="BGO91" s="45"/>
      <c r="BGP91" s="45"/>
      <c r="BGQ91" s="45"/>
      <c r="BGR91" s="45"/>
      <c r="BGS91" s="45"/>
      <c r="BGT91" s="45"/>
      <c r="BGU91" s="45"/>
      <c r="BGV91" s="45"/>
      <c r="BGW91" s="45"/>
      <c r="BGX91" s="45"/>
      <c r="BGY91" s="45"/>
      <c r="BGZ91" s="45"/>
      <c r="BHA91" s="45"/>
      <c r="BHB91" s="45"/>
      <c r="BHC91" s="45"/>
      <c r="BHD91" s="45"/>
      <c r="BHE91" s="45"/>
      <c r="BHF91" s="45"/>
      <c r="BHG91" s="45"/>
      <c r="BHH91" s="45"/>
      <c r="BHI91" s="45"/>
      <c r="BHJ91" s="45"/>
      <c r="BHK91" s="45"/>
      <c r="BHL91" s="45"/>
      <c r="BHM91" s="45"/>
      <c r="BHN91" s="45"/>
      <c r="BHO91" s="45"/>
      <c r="BHP91" s="45"/>
      <c r="BHQ91" s="45"/>
      <c r="BHR91" s="45"/>
      <c r="BHS91" s="45"/>
      <c r="BHT91" s="45"/>
      <c r="BHU91" s="45"/>
      <c r="BHV91" s="45"/>
      <c r="BHW91" s="45"/>
      <c r="BHX91" s="45"/>
      <c r="BHY91" s="45"/>
      <c r="BHZ91" s="45"/>
      <c r="BIA91" s="45"/>
      <c r="BIB91" s="45"/>
      <c r="BIC91" s="45"/>
      <c r="BID91" s="45"/>
      <c r="BIE91" s="45"/>
      <c r="BIF91" s="45"/>
      <c r="BIG91" s="45"/>
      <c r="BIH91" s="45"/>
      <c r="BII91" s="45"/>
      <c r="BIJ91" s="45"/>
      <c r="BIK91" s="45"/>
      <c r="BIL91" s="45"/>
      <c r="BIM91" s="45"/>
      <c r="BIN91" s="45"/>
      <c r="BIO91" s="45"/>
      <c r="BIP91" s="45"/>
      <c r="BIQ91" s="45"/>
      <c r="BIR91" s="45"/>
      <c r="BIS91" s="45"/>
      <c r="BIT91" s="45"/>
      <c r="BIU91" s="45"/>
      <c r="BIV91" s="45"/>
      <c r="BIW91" s="45"/>
      <c r="BIX91" s="45"/>
      <c r="BIY91" s="45"/>
      <c r="BIZ91" s="45"/>
      <c r="BJA91" s="45"/>
      <c r="BJB91" s="45"/>
      <c r="BJC91" s="45"/>
      <c r="BJD91" s="45"/>
      <c r="BJE91" s="45"/>
      <c r="BJF91" s="45"/>
      <c r="BJG91" s="45"/>
      <c r="BJH91" s="45"/>
      <c r="BJI91" s="45"/>
      <c r="BJJ91" s="45"/>
      <c r="BJK91" s="45"/>
      <c r="BJL91" s="45"/>
      <c r="BJM91" s="45"/>
      <c r="BJN91" s="45"/>
      <c r="BJO91" s="45"/>
      <c r="BJP91" s="45"/>
      <c r="BJQ91" s="45"/>
      <c r="BJR91" s="45"/>
      <c r="BJS91" s="45"/>
      <c r="BJT91" s="45"/>
      <c r="BJU91" s="45"/>
      <c r="BJV91" s="45"/>
      <c r="BJW91" s="45"/>
      <c r="BJX91" s="45"/>
      <c r="BJY91" s="45"/>
      <c r="BJZ91" s="45"/>
      <c r="BKA91" s="45"/>
      <c r="BKB91" s="45"/>
      <c r="BKC91" s="45"/>
      <c r="BKD91" s="45"/>
      <c r="BKE91" s="45"/>
      <c r="BKF91" s="45"/>
      <c r="BKG91" s="45"/>
      <c r="BKH91" s="45"/>
      <c r="BKI91" s="45"/>
      <c r="BKJ91" s="45"/>
      <c r="BKK91" s="45"/>
      <c r="BKL91" s="45"/>
      <c r="BKM91" s="45"/>
      <c r="BKN91" s="45"/>
      <c r="BKO91" s="45"/>
      <c r="BKP91" s="45"/>
      <c r="BKQ91" s="45"/>
      <c r="BKR91" s="45"/>
      <c r="BKS91" s="45"/>
      <c r="BKT91" s="45"/>
      <c r="BKU91" s="45"/>
      <c r="BKV91" s="45"/>
      <c r="BKW91" s="45"/>
      <c r="BKX91" s="45"/>
      <c r="BKY91" s="45"/>
      <c r="BKZ91" s="45"/>
      <c r="BLA91" s="45"/>
      <c r="BLB91" s="45"/>
      <c r="BLC91" s="45"/>
      <c r="BLD91" s="45"/>
      <c r="BLE91" s="45"/>
      <c r="BLF91" s="45"/>
      <c r="BLG91" s="45"/>
      <c r="BLH91" s="45"/>
      <c r="BLI91" s="45"/>
      <c r="BLJ91" s="45"/>
      <c r="BLK91" s="45"/>
      <c r="BLL91" s="45"/>
      <c r="BLM91" s="45"/>
      <c r="BLN91" s="45"/>
      <c r="BLO91" s="45"/>
      <c r="BLP91" s="45"/>
      <c r="BLQ91" s="45"/>
      <c r="BLR91" s="45"/>
      <c r="BLS91" s="45"/>
      <c r="BLT91" s="45"/>
      <c r="BLU91" s="45"/>
      <c r="BLV91" s="45"/>
      <c r="BLW91" s="45"/>
      <c r="BLX91" s="45"/>
      <c r="BLY91" s="45"/>
      <c r="BLZ91" s="45"/>
      <c r="BMA91" s="45"/>
      <c r="BMB91" s="45"/>
      <c r="BMC91" s="45"/>
      <c r="BMD91" s="45"/>
      <c r="BME91" s="45"/>
      <c r="BMF91" s="45"/>
      <c r="BMG91" s="45"/>
      <c r="BMH91" s="45"/>
      <c r="BMI91" s="45"/>
      <c r="BMJ91" s="45"/>
      <c r="BMK91" s="45"/>
      <c r="BML91" s="45"/>
      <c r="BMM91" s="45"/>
      <c r="BMN91" s="45"/>
      <c r="BMO91" s="45"/>
      <c r="BMP91" s="45"/>
      <c r="BMQ91" s="45"/>
      <c r="BMR91" s="45"/>
      <c r="BMS91" s="45"/>
      <c r="BMT91" s="45"/>
      <c r="BMU91" s="45"/>
      <c r="BMV91" s="45"/>
      <c r="BMW91" s="45"/>
      <c r="BMX91" s="45"/>
      <c r="BMY91" s="45"/>
      <c r="BMZ91" s="45"/>
      <c r="BNA91" s="45"/>
      <c r="BNB91" s="45"/>
      <c r="BNC91" s="45"/>
      <c r="BND91" s="45"/>
      <c r="BNE91" s="45"/>
      <c r="BNF91" s="45"/>
      <c r="BNG91" s="45"/>
      <c r="BNH91" s="45"/>
      <c r="BNI91" s="45"/>
      <c r="BNJ91" s="45"/>
      <c r="BNK91" s="45"/>
      <c r="BNL91" s="45"/>
      <c r="BNM91" s="45"/>
      <c r="BNN91" s="45"/>
      <c r="BNO91" s="45"/>
      <c r="BNP91" s="45"/>
      <c r="BNQ91" s="45"/>
      <c r="BNR91" s="45"/>
      <c r="BNS91" s="45"/>
      <c r="BNT91" s="45"/>
      <c r="BNU91" s="45"/>
      <c r="BNV91" s="45"/>
      <c r="BNW91" s="45"/>
      <c r="BNX91" s="45"/>
      <c r="BNY91" s="45"/>
      <c r="BNZ91" s="45"/>
      <c r="BOA91" s="45"/>
      <c r="BOB91" s="45"/>
      <c r="BOC91" s="45"/>
      <c r="BOD91" s="45"/>
      <c r="BOE91" s="45"/>
      <c r="BOF91" s="45"/>
      <c r="BOG91" s="45"/>
      <c r="BOH91" s="45"/>
      <c r="BOI91" s="45"/>
      <c r="BOJ91" s="45"/>
      <c r="BOK91" s="45"/>
      <c r="BOL91" s="45"/>
      <c r="BOM91" s="45"/>
      <c r="BON91" s="45"/>
      <c r="BOO91" s="45"/>
      <c r="BOP91" s="45"/>
      <c r="BOQ91" s="45"/>
      <c r="BOR91" s="45"/>
      <c r="BOS91" s="45"/>
      <c r="BOT91" s="45"/>
      <c r="BOU91" s="45"/>
      <c r="BOV91" s="45"/>
      <c r="BOW91" s="45"/>
      <c r="BOX91" s="45"/>
      <c r="BOY91" s="45"/>
      <c r="BOZ91" s="45"/>
      <c r="BPA91" s="45"/>
      <c r="BPB91" s="45"/>
      <c r="BPC91" s="45"/>
      <c r="BPD91" s="45"/>
      <c r="BPE91" s="45"/>
      <c r="BPF91" s="45"/>
      <c r="BPG91" s="45"/>
      <c r="BPH91" s="45"/>
      <c r="BPI91" s="45"/>
      <c r="BPJ91" s="45"/>
      <c r="BPK91" s="45"/>
      <c r="BPL91" s="45"/>
      <c r="BPM91" s="45"/>
      <c r="BPN91" s="45"/>
      <c r="BPO91" s="45"/>
      <c r="BPP91" s="45"/>
      <c r="BPQ91" s="45"/>
      <c r="BPR91" s="45"/>
      <c r="BPS91" s="45"/>
      <c r="BPT91" s="45"/>
      <c r="BPU91" s="45"/>
      <c r="BPV91" s="45"/>
      <c r="BPW91" s="45"/>
      <c r="BPX91" s="45"/>
      <c r="BPY91" s="45"/>
      <c r="BPZ91" s="45"/>
      <c r="BQA91" s="45"/>
      <c r="BQB91" s="45"/>
      <c r="BQC91" s="45"/>
      <c r="BQD91" s="45"/>
      <c r="BQE91" s="45"/>
      <c r="BQF91" s="45"/>
      <c r="BQG91" s="45"/>
      <c r="BQH91" s="45"/>
      <c r="BQI91" s="45"/>
      <c r="BQJ91" s="45"/>
      <c r="BQK91" s="45"/>
      <c r="BQL91" s="45"/>
      <c r="BQM91" s="45"/>
      <c r="BQN91" s="45"/>
      <c r="BQO91" s="45"/>
      <c r="BQP91" s="45"/>
      <c r="BQQ91" s="45"/>
      <c r="BQR91" s="45"/>
      <c r="BQS91" s="45"/>
      <c r="BQT91" s="45"/>
      <c r="BQU91" s="45"/>
      <c r="BQV91" s="45"/>
      <c r="BQW91" s="45"/>
      <c r="BQX91" s="45"/>
      <c r="BQY91" s="45"/>
      <c r="BQZ91" s="45"/>
      <c r="BRA91" s="45"/>
      <c r="BRB91" s="45"/>
      <c r="BRC91" s="45"/>
      <c r="BRD91" s="45"/>
      <c r="BRE91" s="45"/>
      <c r="BRF91" s="45"/>
      <c r="BRG91" s="45"/>
      <c r="BRH91" s="45"/>
      <c r="BRI91" s="45"/>
      <c r="BRJ91" s="45"/>
      <c r="BRK91" s="45"/>
      <c r="BRL91" s="45"/>
      <c r="BRM91" s="45"/>
      <c r="BRN91" s="45"/>
      <c r="BRO91" s="45"/>
      <c r="BRP91" s="45"/>
      <c r="BRQ91" s="45"/>
      <c r="BRR91" s="45"/>
      <c r="BRS91" s="45"/>
      <c r="BRT91" s="45"/>
      <c r="BRU91" s="45"/>
      <c r="BRV91" s="45"/>
      <c r="BRW91" s="45"/>
      <c r="BRX91" s="45"/>
      <c r="BRY91" s="45"/>
      <c r="BRZ91" s="45"/>
      <c r="BSA91" s="45"/>
      <c r="BSB91" s="45"/>
      <c r="BSC91" s="45"/>
      <c r="BSD91" s="45"/>
      <c r="BSE91" s="45"/>
      <c r="BSF91" s="45"/>
      <c r="BSG91" s="45"/>
      <c r="BSH91" s="45"/>
      <c r="BSI91" s="45"/>
      <c r="BSJ91" s="45"/>
      <c r="BSK91" s="45"/>
      <c r="BSL91" s="45"/>
      <c r="BSM91" s="45"/>
      <c r="BSN91" s="45"/>
      <c r="BSO91" s="45"/>
      <c r="BSP91" s="45"/>
      <c r="BSQ91" s="45"/>
      <c r="BSR91" s="45"/>
      <c r="BSS91" s="45"/>
      <c r="BST91" s="45"/>
      <c r="BSU91" s="45"/>
      <c r="BSV91" s="45"/>
      <c r="BSW91" s="45"/>
      <c r="BSX91" s="45"/>
      <c r="BSY91" s="45"/>
      <c r="BSZ91" s="45"/>
      <c r="BTA91" s="45"/>
      <c r="BTB91" s="45"/>
      <c r="BTC91" s="45"/>
      <c r="BTD91" s="45"/>
      <c r="BTE91" s="45"/>
      <c r="BTF91" s="45"/>
      <c r="BTG91" s="45"/>
      <c r="BTH91" s="45"/>
      <c r="BTI91" s="45"/>
      <c r="BTJ91" s="45"/>
      <c r="BTK91" s="45"/>
      <c r="BTL91" s="45"/>
      <c r="BTM91" s="45"/>
      <c r="BTN91" s="45"/>
      <c r="BTO91" s="45"/>
      <c r="BTP91" s="45"/>
      <c r="BTQ91" s="45"/>
      <c r="BTR91" s="45"/>
      <c r="BTS91" s="45"/>
      <c r="BTT91" s="45"/>
      <c r="BTU91" s="45"/>
      <c r="BTV91" s="45"/>
      <c r="BTW91" s="45"/>
      <c r="BTX91" s="45"/>
      <c r="BTY91" s="45"/>
      <c r="BTZ91" s="45"/>
      <c r="BUA91" s="45"/>
      <c r="BUB91" s="45"/>
      <c r="BUC91" s="45"/>
      <c r="BUD91" s="45"/>
      <c r="BUE91" s="45"/>
      <c r="BUF91" s="45"/>
      <c r="BUG91" s="45"/>
      <c r="BUH91" s="45"/>
      <c r="BUI91" s="45"/>
      <c r="BUJ91" s="45"/>
      <c r="BUK91" s="45"/>
      <c r="BUL91" s="45"/>
      <c r="BUM91" s="45"/>
      <c r="BUN91" s="45"/>
      <c r="BUO91" s="45"/>
      <c r="BUP91" s="45"/>
      <c r="BUQ91" s="45"/>
      <c r="BUR91" s="45"/>
      <c r="BUS91" s="45"/>
      <c r="BUT91" s="45"/>
      <c r="BUU91" s="45"/>
      <c r="BUV91" s="45"/>
      <c r="BUW91" s="45"/>
      <c r="BUX91" s="45"/>
      <c r="BUY91" s="45"/>
      <c r="BUZ91" s="45"/>
      <c r="BVA91" s="45"/>
      <c r="BVB91" s="45"/>
      <c r="BVC91" s="45"/>
      <c r="BVD91" s="45"/>
      <c r="BVE91" s="45"/>
      <c r="BVF91" s="45"/>
      <c r="BVG91" s="45"/>
      <c r="BVH91" s="45"/>
      <c r="BVI91" s="45"/>
      <c r="BVJ91" s="45"/>
      <c r="BVK91" s="45"/>
      <c r="BVL91" s="45"/>
      <c r="BVM91" s="45"/>
      <c r="BVN91" s="45"/>
      <c r="BVO91" s="45"/>
      <c r="BVP91" s="45"/>
      <c r="BVQ91" s="45"/>
      <c r="BVR91" s="45"/>
      <c r="BVS91" s="45"/>
      <c r="BVT91" s="45"/>
      <c r="BVU91" s="45"/>
      <c r="BVV91" s="45"/>
      <c r="BVW91" s="45"/>
      <c r="BVX91" s="45"/>
      <c r="BVY91" s="45"/>
      <c r="BVZ91" s="45"/>
      <c r="BWA91" s="45"/>
      <c r="BWB91" s="45"/>
      <c r="BWC91" s="45"/>
      <c r="BWD91" s="45"/>
      <c r="BWE91" s="45"/>
      <c r="BWF91" s="45"/>
      <c r="BWG91" s="45"/>
      <c r="BWH91" s="45"/>
      <c r="BWI91" s="45"/>
      <c r="BWJ91" s="45"/>
      <c r="BWK91" s="45"/>
      <c r="BWL91" s="45"/>
      <c r="BWM91" s="45"/>
      <c r="BWN91" s="45"/>
      <c r="BWO91" s="45"/>
      <c r="BWP91" s="45"/>
      <c r="BWQ91" s="45"/>
      <c r="BWR91" s="45"/>
      <c r="BWS91" s="45"/>
      <c r="BWT91" s="45"/>
      <c r="BWU91" s="45"/>
      <c r="BWV91" s="45"/>
      <c r="BWW91" s="45"/>
      <c r="BWX91" s="45"/>
      <c r="BWY91" s="45"/>
      <c r="BWZ91" s="45"/>
      <c r="BXA91" s="45"/>
      <c r="BXB91" s="45"/>
      <c r="BXC91" s="45"/>
      <c r="BXD91" s="45"/>
      <c r="BXE91" s="45"/>
      <c r="BXF91" s="45"/>
      <c r="BXG91" s="45"/>
      <c r="BXH91" s="45"/>
      <c r="BXI91" s="45"/>
      <c r="BXJ91" s="45"/>
      <c r="BXK91" s="45"/>
      <c r="BXL91" s="45"/>
      <c r="BXM91" s="45"/>
      <c r="BXN91" s="45"/>
      <c r="BXO91" s="45"/>
      <c r="BXP91" s="45"/>
      <c r="BXQ91" s="45"/>
      <c r="BXR91" s="45"/>
      <c r="BXS91" s="45"/>
      <c r="BXT91" s="45"/>
      <c r="BXU91" s="45"/>
      <c r="BXV91" s="45"/>
      <c r="BXW91" s="45"/>
      <c r="BXX91" s="45"/>
      <c r="BXY91" s="45"/>
      <c r="BXZ91" s="45"/>
      <c r="BYA91" s="45"/>
      <c r="BYB91" s="45"/>
      <c r="BYC91" s="45"/>
      <c r="BYD91" s="45"/>
      <c r="BYE91" s="45"/>
      <c r="BYF91" s="45"/>
      <c r="BYG91" s="45"/>
      <c r="BYH91" s="45"/>
      <c r="BYI91" s="45"/>
      <c r="BYJ91" s="45"/>
      <c r="BYK91" s="45"/>
      <c r="BYL91" s="45"/>
      <c r="BYM91" s="45"/>
      <c r="BYN91" s="45"/>
      <c r="BYO91" s="45"/>
      <c r="BYP91" s="45"/>
      <c r="BYQ91" s="45"/>
      <c r="BYR91" s="45"/>
      <c r="BYS91" s="45"/>
      <c r="BYT91" s="45"/>
      <c r="BYU91" s="45"/>
      <c r="BYV91" s="45"/>
      <c r="BYW91" s="45"/>
      <c r="BYX91" s="45"/>
      <c r="BYY91" s="45"/>
      <c r="BYZ91" s="45"/>
      <c r="BZA91" s="45"/>
      <c r="BZB91" s="45"/>
      <c r="BZC91" s="45"/>
      <c r="BZD91" s="45"/>
      <c r="BZE91" s="45"/>
      <c r="BZF91" s="45"/>
      <c r="BZG91" s="45"/>
      <c r="BZH91" s="45"/>
      <c r="BZI91" s="45"/>
      <c r="BZJ91" s="45"/>
      <c r="BZK91" s="45"/>
      <c r="BZL91" s="45"/>
      <c r="BZM91" s="45"/>
      <c r="BZN91" s="45"/>
      <c r="BZO91" s="45"/>
      <c r="BZP91" s="45"/>
      <c r="BZQ91" s="45"/>
      <c r="BZR91" s="45"/>
      <c r="BZS91" s="45"/>
      <c r="BZT91" s="45"/>
      <c r="BZU91" s="45"/>
      <c r="BZV91" s="45"/>
      <c r="BZW91" s="45"/>
      <c r="BZX91" s="45"/>
      <c r="BZY91" s="45"/>
      <c r="BZZ91" s="45"/>
      <c r="CAA91" s="45"/>
      <c r="CAB91" s="45"/>
      <c r="CAC91" s="45"/>
      <c r="CAD91" s="45"/>
      <c r="CAE91" s="45"/>
      <c r="CAF91" s="45"/>
      <c r="CAG91" s="45"/>
      <c r="CAH91" s="45"/>
      <c r="CAI91" s="45"/>
      <c r="CAJ91" s="45"/>
      <c r="CAK91" s="45"/>
      <c r="CAL91" s="45"/>
      <c r="CAM91" s="45"/>
      <c r="CAN91" s="45"/>
      <c r="CAO91" s="45"/>
      <c r="CAP91" s="45"/>
      <c r="CAQ91" s="45"/>
      <c r="CAR91" s="45"/>
      <c r="CAS91" s="45"/>
      <c r="CAT91" s="45"/>
      <c r="CAU91" s="45"/>
      <c r="CAV91" s="45"/>
      <c r="CAW91" s="45"/>
      <c r="CAX91" s="45"/>
      <c r="CAY91" s="45"/>
      <c r="CAZ91" s="45"/>
      <c r="CBA91" s="45"/>
      <c r="CBB91" s="45"/>
      <c r="CBC91" s="45"/>
      <c r="CBD91" s="45"/>
      <c r="CBE91" s="45"/>
      <c r="CBF91" s="45"/>
      <c r="CBG91" s="45"/>
      <c r="CBH91" s="45"/>
      <c r="CBI91" s="45"/>
      <c r="CBJ91" s="45"/>
      <c r="CBK91" s="45"/>
      <c r="CBL91" s="45"/>
      <c r="CBM91" s="45"/>
      <c r="CBN91" s="45"/>
      <c r="CBO91" s="45"/>
      <c r="CBP91" s="45"/>
      <c r="CBQ91" s="45"/>
      <c r="CBR91" s="45"/>
      <c r="CBS91" s="45"/>
      <c r="CBT91" s="45"/>
      <c r="CBU91" s="45"/>
      <c r="CBV91" s="45"/>
      <c r="CBW91" s="45"/>
      <c r="CBX91" s="45"/>
      <c r="CBY91" s="45"/>
      <c r="CBZ91" s="45"/>
      <c r="CCA91" s="45"/>
      <c r="CCB91" s="45"/>
      <c r="CCC91" s="45"/>
      <c r="CCD91" s="45"/>
      <c r="CCE91" s="45"/>
      <c r="CCF91" s="45"/>
      <c r="CCG91" s="45"/>
      <c r="CCH91" s="45"/>
      <c r="CCI91" s="45"/>
      <c r="CCJ91" s="45"/>
      <c r="CCK91" s="45"/>
      <c r="CCL91" s="45"/>
      <c r="CCM91" s="45"/>
      <c r="CCN91" s="45"/>
      <c r="CCO91" s="45"/>
      <c r="CCP91" s="45"/>
      <c r="CCQ91" s="45"/>
      <c r="CCR91" s="45"/>
      <c r="CCS91" s="45"/>
      <c r="CCT91" s="45"/>
      <c r="CCU91" s="45"/>
      <c r="CCV91" s="45"/>
      <c r="CCW91" s="45"/>
      <c r="CCX91" s="45"/>
      <c r="CCY91" s="45"/>
      <c r="CCZ91" s="45"/>
      <c r="CDA91" s="45"/>
      <c r="CDB91" s="45"/>
      <c r="CDC91" s="45"/>
      <c r="CDD91" s="45"/>
      <c r="CDE91" s="45"/>
      <c r="CDF91" s="45"/>
      <c r="CDG91" s="45"/>
      <c r="CDH91" s="45"/>
      <c r="CDI91" s="45"/>
      <c r="CDJ91" s="45"/>
      <c r="CDK91" s="45"/>
      <c r="CDL91" s="45"/>
      <c r="CDM91" s="45"/>
      <c r="CDN91" s="45"/>
      <c r="CDO91" s="45"/>
      <c r="CDP91" s="45"/>
      <c r="CDQ91" s="45"/>
      <c r="CDR91" s="45"/>
      <c r="CDS91" s="45"/>
      <c r="CDT91" s="45"/>
      <c r="CDU91" s="45"/>
      <c r="CDV91" s="45"/>
      <c r="CDW91" s="45"/>
      <c r="CDX91" s="45"/>
      <c r="CDY91" s="45"/>
      <c r="CDZ91" s="45"/>
      <c r="CEA91" s="45"/>
      <c r="CEB91" s="45"/>
      <c r="CEC91" s="45"/>
      <c r="CED91" s="45"/>
      <c r="CEE91" s="45"/>
      <c r="CEF91" s="45"/>
      <c r="CEG91" s="45"/>
      <c r="CEH91" s="45"/>
      <c r="CEI91" s="45"/>
      <c r="CEJ91" s="45"/>
      <c r="CEK91" s="45"/>
      <c r="CEL91" s="45"/>
      <c r="CEM91" s="45"/>
      <c r="CEN91" s="45"/>
      <c r="CEO91" s="45"/>
      <c r="CEP91" s="45"/>
      <c r="CEQ91" s="45"/>
      <c r="CER91" s="45"/>
      <c r="CES91" s="45"/>
      <c r="CET91" s="45"/>
      <c r="CEU91" s="45"/>
      <c r="CEV91" s="45"/>
      <c r="CEW91" s="45"/>
      <c r="CEX91" s="45"/>
      <c r="CEY91" s="45"/>
      <c r="CEZ91" s="45"/>
      <c r="CFA91" s="45"/>
      <c r="CFB91" s="45"/>
      <c r="CFC91" s="45"/>
      <c r="CFD91" s="45"/>
      <c r="CFE91" s="45"/>
      <c r="CFF91" s="45"/>
      <c r="CFG91" s="45"/>
      <c r="CFH91" s="45"/>
      <c r="CFI91" s="45"/>
      <c r="CFJ91" s="45"/>
      <c r="CFK91" s="45"/>
      <c r="CFL91" s="45"/>
      <c r="CFM91" s="45"/>
      <c r="CFN91" s="45"/>
      <c r="CFO91" s="45"/>
      <c r="CFP91" s="45"/>
      <c r="CFQ91" s="45"/>
      <c r="CFR91" s="45"/>
      <c r="CFS91" s="45"/>
      <c r="CFT91" s="45"/>
      <c r="CFU91" s="45"/>
      <c r="CFV91" s="45"/>
      <c r="CFW91" s="45"/>
      <c r="CFX91" s="45"/>
      <c r="CFY91" s="45"/>
      <c r="CFZ91" s="45"/>
      <c r="CGA91" s="45"/>
      <c r="CGB91" s="45"/>
      <c r="CGC91" s="45"/>
      <c r="CGD91" s="45"/>
      <c r="CGE91" s="45"/>
      <c r="CGF91" s="45"/>
      <c r="CGG91" s="45"/>
      <c r="CGH91" s="45"/>
      <c r="CGI91" s="45"/>
      <c r="CGJ91" s="45"/>
      <c r="CGK91" s="45"/>
      <c r="CGL91" s="45"/>
      <c r="CGM91" s="45"/>
      <c r="CGN91" s="45"/>
      <c r="CGO91" s="45"/>
      <c r="CGP91" s="45"/>
      <c r="CGQ91" s="45"/>
      <c r="CGR91" s="45"/>
      <c r="CGS91" s="45"/>
      <c r="CGT91" s="45"/>
      <c r="CGU91" s="45"/>
      <c r="CGV91" s="45"/>
      <c r="CGW91" s="45"/>
      <c r="CGX91" s="45"/>
      <c r="CGY91" s="45"/>
      <c r="CGZ91" s="45"/>
      <c r="CHA91" s="45"/>
      <c r="CHB91" s="45"/>
      <c r="CHC91" s="45"/>
      <c r="CHD91" s="45"/>
      <c r="CHE91" s="45"/>
      <c r="CHF91" s="45"/>
      <c r="CHG91" s="45"/>
      <c r="CHH91" s="45"/>
      <c r="CHI91" s="45"/>
      <c r="CHJ91" s="45"/>
      <c r="CHK91" s="45"/>
      <c r="CHL91" s="45"/>
      <c r="CHM91" s="45"/>
      <c r="CHN91" s="45"/>
      <c r="CHO91" s="45"/>
      <c r="CHP91" s="45"/>
      <c r="CHQ91" s="45"/>
      <c r="CHR91" s="45"/>
      <c r="CHS91" s="45"/>
      <c r="CHT91" s="45"/>
      <c r="CHU91" s="45"/>
      <c r="CHV91" s="45"/>
      <c r="CHW91" s="45"/>
      <c r="CHX91" s="45"/>
      <c r="CHY91" s="45"/>
      <c r="CHZ91" s="45"/>
      <c r="CIA91" s="45"/>
      <c r="CIB91" s="45"/>
      <c r="CIC91" s="45"/>
      <c r="CID91" s="45"/>
      <c r="CIE91" s="45"/>
      <c r="CIF91" s="45"/>
      <c r="CIG91" s="45"/>
      <c r="CIH91" s="45"/>
      <c r="CII91" s="45"/>
      <c r="CIJ91" s="45"/>
      <c r="CIK91" s="45"/>
      <c r="CIL91" s="45"/>
      <c r="CIM91" s="45"/>
      <c r="CIN91" s="45"/>
      <c r="CIO91" s="45"/>
      <c r="CIP91" s="45"/>
      <c r="CIQ91" s="45"/>
      <c r="CIR91" s="45"/>
      <c r="CIS91" s="45"/>
      <c r="CIT91" s="45"/>
      <c r="CIU91" s="45"/>
      <c r="CIV91" s="45"/>
      <c r="CIW91" s="45"/>
      <c r="CIX91" s="45"/>
      <c r="CIY91" s="45"/>
      <c r="CIZ91" s="45"/>
      <c r="CJA91" s="45"/>
      <c r="CJB91" s="45"/>
      <c r="CJC91" s="45"/>
      <c r="CJD91" s="45"/>
      <c r="CJE91" s="45"/>
      <c r="CJF91" s="45"/>
      <c r="CJG91" s="45"/>
      <c r="CJH91" s="45"/>
      <c r="CJI91" s="45"/>
      <c r="CJJ91" s="45"/>
      <c r="CJK91" s="45"/>
      <c r="CJL91" s="45"/>
      <c r="CJM91" s="45"/>
      <c r="CJN91" s="45"/>
      <c r="CJO91" s="45"/>
      <c r="CJP91" s="45"/>
      <c r="CJQ91" s="45"/>
      <c r="CJR91" s="45"/>
      <c r="CJS91" s="45"/>
      <c r="CJT91" s="45"/>
      <c r="CJU91" s="45"/>
      <c r="CJV91" s="45"/>
      <c r="CJW91" s="45"/>
      <c r="CJX91" s="45"/>
      <c r="CJY91" s="45"/>
      <c r="CJZ91" s="45"/>
      <c r="CKA91" s="45"/>
      <c r="CKB91" s="45"/>
      <c r="CKC91" s="45"/>
      <c r="CKD91" s="45"/>
      <c r="CKE91" s="45"/>
      <c r="CKF91" s="45"/>
      <c r="CKG91" s="45"/>
      <c r="CKH91" s="45"/>
      <c r="CKI91" s="45"/>
      <c r="CKJ91" s="45"/>
      <c r="CKK91" s="45"/>
      <c r="CKL91" s="45"/>
      <c r="CKM91" s="45"/>
      <c r="CKN91" s="45"/>
      <c r="CKO91" s="45"/>
      <c r="CKP91" s="45"/>
      <c r="CKQ91" s="45"/>
      <c r="CKR91" s="45"/>
      <c r="CKS91" s="45"/>
      <c r="CKT91" s="45"/>
      <c r="CKU91" s="45"/>
      <c r="CKV91" s="45"/>
      <c r="CKW91" s="45"/>
      <c r="CKX91" s="45"/>
      <c r="CKY91" s="45"/>
      <c r="CKZ91" s="45"/>
      <c r="CLA91" s="45"/>
      <c r="CLB91" s="45"/>
      <c r="CLC91" s="45"/>
      <c r="CLD91" s="45"/>
      <c r="CLE91" s="45"/>
      <c r="CLF91" s="45"/>
      <c r="CLG91" s="45"/>
      <c r="CLH91" s="45"/>
      <c r="CLI91" s="45"/>
      <c r="CLJ91" s="45"/>
      <c r="CLK91" s="45"/>
      <c r="CLL91" s="45"/>
      <c r="CLM91" s="45"/>
      <c r="CLN91" s="45"/>
      <c r="CLO91" s="45"/>
      <c r="CLP91" s="45"/>
      <c r="CLQ91" s="45"/>
      <c r="CLR91" s="45"/>
      <c r="CLS91" s="45"/>
      <c r="CLT91" s="45"/>
      <c r="CLU91" s="45"/>
      <c r="CLV91" s="45"/>
      <c r="CLW91" s="45"/>
      <c r="CLX91" s="45"/>
      <c r="CLY91" s="45"/>
      <c r="CLZ91" s="45"/>
      <c r="CMA91" s="45"/>
      <c r="CMB91" s="45"/>
      <c r="CMC91" s="45"/>
      <c r="CMD91" s="45"/>
      <c r="CME91" s="45"/>
      <c r="CMF91" s="45"/>
      <c r="CMG91" s="45"/>
      <c r="CMH91" s="45"/>
      <c r="CMI91" s="45"/>
      <c r="CMJ91" s="45"/>
      <c r="CMK91" s="45"/>
      <c r="CML91" s="45"/>
      <c r="CMM91" s="45"/>
      <c r="CMN91" s="45"/>
      <c r="CMO91" s="45"/>
      <c r="CMP91" s="45"/>
      <c r="CMQ91" s="45"/>
      <c r="CMR91" s="45"/>
      <c r="CMS91" s="45"/>
      <c r="CMT91" s="45"/>
      <c r="CMU91" s="45"/>
      <c r="CMV91" s="45"/>
      <c r="CMW91" s="45"/>
      <c r="CMX91" s="45"/>
      <c r="CMY91" s="45"/>
      <c r="CMZ91" s="45"/>
      <c r="CNA91" s="45"/>
      <c r="CNB91" s="45"/>
      <c r="CNC91" s="45"/>
      <c r="CND91" s="45"/>
      <c r="CNE91" s="45"/>
      <c r="CNF91" s="45"/>
      <c r="CNG91" s="45"/>
      <c r="CNH91" s="45"/>
      <c r="CNI91" s="45"/>
      <c r="CNJ91" s="45"/>
      <c r="CNK91" s="45"/>
      <c r="CNL91" s="45"/>
      <c r="CNM91" s="45"/>
      <c r="CNN91" s="45"/>
      <c r="CNO91" s="45"/>
      <c r="CNP91" s="45"/>
      <c r="CNQ91" s="45"/>
      <c r="CNR91" s="45"/>
      <c r="CNS91" s="45"/>
      <c r="CNT91" s="45"/>
      <c r="CNU91" s="45"/>
      <c r="CNV91" s="45"/>
      <c r="CNW91" s="45"/>
      <c r="CNX91" s="45"/>
      <c r="CNY91" s="45"/>
      <c r="CNZ91" s="45"/>
      <c r="COA91" s="45"/>
      <c r="COB91" s="45"/>
      <c r="COC91" s="45"/>
      <c r="COD91" s="45"/>
      <c r="COE91" s="45"/>
      <c r="COF91" s="45"/>
      <c r="COG91" s="45"/>
      <c r="COH91" s="45"/>
      <c r="COI91" s="45"/>
      <c r="COJ91" s="45"/>
      <c r="COK91" s="45"/>
      <c r="COL91" s="45"/>
      <c r="COM91" s="45"/>
      <c r="CON91" s="45"/>
      <c r="COO91" s="45"/>
      <c r="COP91" s="45"/>
      <c r="COQ91" s="45"/>
      <c r="COR91" s="45"/>
      <c r="COS91" s="45"/>
      <c r="COT91" s="45"/>
      <c r="COU91" s="45"/>
      <c r="COV91" s="45"/>
      <c r="COW91" s="45"/>
      <c r="COX91" s="45"/>
      <c r="COY91" s="45"/>
      <c r="COZ91" s="45"/>
      <c r="CPA91" s="45"/>
      <c r="CPB91" s="45"/>
      <c r="CPC91" s="45"/>
      <c r="CPD91" s="45"/>
      <c r="CPE91" s="45"/>
      <c r="CPF91" s="45"/>
      <c r="CPG91" s="45"/>
      <c r="CPH91" s="45"/>
      <c r="CPI91" s="45"/>
      <c r="CPJ91" s="45"/>
      <c r="CPK91" s="45"/>
      <c r="CPL91" s="45"/>
      <c r="CPM91" s="45"/>
      <c r="CPN91" s="45"/>
      <c r="CPO91" s="45"/>
      <c r="CPP91" s="45"/>
      <c r="CPQ91" s="45"/>
      <c r="CPR91" s="45"/>
      <c r="CPS91" s="45"/>
      <c r="CPT91" s="45"/>
      <c r="CPU91" s="45"/>
      <c r="CPV91" s="45"/>
      <c r="CPW91" s="45"/>
      <c r="CPX91" s="45"/>
      <c r="CPY91" s="45"/>
      <c r="CPZ91" s="45"/>
      <c r="CQA91" s="45"/>
      <c r="CQB91" s="45"/>
      <c r="CQC91" s="45"/>
      <c r="CQD91" s="45"/>
      <c r="CQE91" s="45"/>
      <c r="CQF91" s="45"/>
      <c r="CQG91" s="45"/>
      <c r="CQH91" s="45"/>
      <c r="CQI91" s="45"/>
      <c r="CQJ91" s="45"/>
      <c r="CQK91" s="45"/>
      <c r="CQL91" s="45"/>
      <c r="CQM91" s="45"/>
      <c r="CQN91" s="45"/>
      <c r="CQO91" s="45"/>
      <c r="CQP91" s="45"/>
      <c r="CQQ91" s="45"/>
      <c r="CQR91" s="45"/>
      <c r="CQS91" s="45"/>
      <c r="CQT91" s="45"/>
      <c r="CQU91" s="45"/>
      <c r="CQV91" s="45"/>
      <c r="CQW91" s="45"/>
      <c r="CQX91" s="45"/>
      <c r="CQY91" s="45"/>
      <c r="CQZ91" s="45"/>
      <c r="CRA91" s="45"/>
      <c r="CRB91" s="45"/>
      <c r="CRC91" s="45"/>
      <c r="CRD91" s="45"/>
      <c r="CRE91" s="45"/>
      <c r="CRF91" s="45"/>
      <c r="CRG91" s="45"/>
      <c r="CRH91" s="45"/>
      <c r="CRI91" s="45"/>
      <c r="CRJ91" s="45"/>
      <c r="CRK91" s="45"/>
      <c r="CRL91" s="45"/>
      <c r="CRM91" s="45"/>
      <c r="CRN91" s="45"/>
      <c r="CRO91" s="45"/>
      <c r="CRP91" s="45"/>
      <c r="CRQ91" s="45"/>
      <c r="CRR91" s="45"/>
      <c r="CRS91" s="45"/>
      <c r="CRT91" s="45"/>
      <c r="CRU91" s="45"/>
      <c r="CRV91" s="45"/>
      <c r="CRW91" s="45"/>
      <c r="CRX91" s="45"/>
      <c r="CRY91" s="45"/>
      <c r="CRZ91" s="45"/>
      <c r="CSA91" s="45"/>
      <c r="CSB91" s="45"/>
      <c r="CSC91" s="45"/>
      <c r="CSD91" s="45"/>
      <c r="CSE91" s="45"/>
      <c r="CSF91" s="45"/>
      <c r="CSG91" s="45"/>
      <c r="CSH91" s="45"/>
      <c r="CSI91" s="45"/>
      <c r="CSJ91" s="45"/>
      <c r="CSK91" s="45"/>
      <c r="CSL91" s="45"/>
      <c r="CSM91" s="45"/>
      <c r="CSN91" s="45"/>
      <c r="CSO91" s="45"/>
      <c r="CSP91" s="45"/>
      <c r="CSQ91" s="45"/>
      <c r="CSR91" s="45"/>
      <c r="CSS91" s="45"/>
      <c r="CST91" s="45"/>
      <c r="CSU91" s="45"/>
      <c r="CSV91" s="45"/>
      <c r="CSW91" s="45"/>
      <c r="CSX91" s="45"/>
      <c r="CSY91" s="45"/>
      <c r="CSZ91" s="45"/>
      <c r="CTA91" s="45"/>
      <c r="CTB91" s="45"/>
      <c r="CTC91" s="45"/>
      <c r="CTD91" s="45"/>
      <c r="CTE91" s="45"/>
      <c r="CTF91" s="45"/>
      <c r="CTG91" s="45"/>
      <c r="CTH91" s="45"/>
      <c r="CTI91" s="45"/>
      <c r="CTJ91" s="45"/>
      <c r="CTK91" s="45"/>
      <c r="CTL91" s="45"/>
      <c r="CTM91" s="45"/>
      <c r="CTN91" s="45"/>
      <c r="CTO91" s="45"/>
      <c r="CTP91" s="45"/>
      <c r="CTQ91" s="45"/>
      <c r="CTR91" s="45"/>
      <c r="CTS91" s="45"/>
      <c r="CTT91" s="45"/>
      <c r="CTU91" s="45"/>
      <c r="CTV91" s="45"/>
      <c r="CTW91" s="45"/>
      <c r="CTX91" s="45"/>
      <c r="CTY91" s="45"/>
      <c r="CTZ91" s="45"/>
      <c r="CUA91" s="45"/>
      <c r="CUB91" s="45"/>
      <c r="CUC91" s="45"/>
      <c r="CUD91" s="45"/>
      <c r="CUE91" s="45"/>
      <c r="CUF91" s="45"/>
      <c r="CUG91" s="45"/>
      <c r="CUH91" s="45"/>
      <c r="CUI91" s="45"/>
      <c r="CUJ91" s="45"/>
      <c r="CUK91" s="45"/>
      <c r="CUL91" s="45"/>
      <c r="CUM91" s="45"/>
      <c r="CUN91" s="45"/>
      <c r="CUO91" s="45"/>
      <c r="CUP91" s="45"/>
      <c r="CUQ91" s="45"/>
      <c r="CUR91" s="45"/>
      <c r="CUS91" s="45"/>
      <c r="CUT91" s="45"/>
      <c r="CUU91" s="45"/>
      <c r="CUV91" s="45"/>
      <c r="CUW91" s="45"/>
      <c r="CUX91" s="45"/>
      <c r="CUY91" s="45"/>
      <c r="CUZ91" s="45"/>
      <c r="CVA91" s="45"/>
      <c r="CVB91" s="45"/>
      <c r="CVC91" s="45"/>
      <c r="CVD91" s="45"/>
      <c r="CVE91" s="45"/>
      <c r="CVF91" s="45"/>
      <c r="CVG91" s="45"/>
      <c r="CVH91" s="45"/>
      <c r="CVI91" s="45"/>
      <c r="CVJ91" s="45"/>
      <c r="CVK91" s="45"/>
      <c r="CVL91" s="45"/>
      <c r="CVM91" s="45"/>
      <c r="CVN91" s="45"/>
      <c r="CVO91" s="45"/>
      <c r="CVP91" s="45"/>
      <c r="CVQ91" s="45"/>
      <c r="CVR91" s="45"/>
      <c r="CVS91" s="45"/>
      <c r="CVT91" s="45"/>
      <c r="CVU91" s="45"/>
      <c r="CVV91" s="45"/>
      <c r="CVW91" s="45"/>
      <c r="CVX91" s="45"/>
      <c r="CVY91" s="45"/>
      <c r="CVZ91" s="45"/>
      <c r="CWA91" s="45"/>
      <c r="CWB91" s="45"/>
      <c r="CWC91" s="45"/>
      <c r="CWD91" s="45"/>
      <c r="CWE91" s="45"/>
      <c r="CWF91" s="45"/>
      <c r="CWG91" s="45"/>
      <c r="CWH91" s="45"/>
      <c r="CWI91" s="45"/>
      <c r="CWJ91" s="45"/>
      <c r="CWK91" s="45"/>
      <c r="CWL91" s="45"/>
      <c r="CWM91" s="45"/>
      <c r="CWN91" s="45"/>
      <c r="CWO91" s="45"/>
      <c r="CWP91" s="45"/>
      <c r="CWQ91" s="45"/>
      <c r="CWR91" s="45"/>
      <c r="CWS91" s="45"/>
      <c r="CWT91" s="45"/>
      <c r="CWU91" s="45"/>
      <c r="CWV91" s="45"/>
      <c r="CWW91" s="45"/>
      <c r="CWX91" s="45"/>
      <c r="CWY91" s="45"/>
      <c r="CWZ91" s="45"/>
      <c r="CXA91" s="45"/>
      <c r="CXB91" s="45"/>
      <c r="CXC91" s="45"/>
      <c r="CXD91" s="45"/>
      <c r="CXE91" s="45"/>
      <c r="CXF91" s="45"/>
      <c r="CXG91" s="45"/>
      <c r="CXH91" s="45"/>
      <c r="CXI91" s="45"/>
      <c r="CXJ91" s="45"/>
      <c r="CXK91" s="45"/>
      <c r="CXL91" s="45"/>
      <c r="CXM91" s="45"/>
      <c r="CXN91" s="45"/>
      <c r="CXO91" s="45"/>
      <c r="CXP91" s="45"/>
      <c r="CXQ91" s="45"/>
      <c r="CXR91" s="45"/>
      <c r="CXS91" s="45"/>
      <c r="CXT91" s="45"/>
      <c r="CXU91" s="45"/>
      <c r="CXV91" s="45"/>
      <c r="CXW91" s="45"/>
      <c r="CXX91" s="45"/>
      <c r="CXY91" s="45"/>
      <c r="CXZ91" s="45"/>
      <c r="CYA91" s="45"/>
      <c r="CYB91" s="45"/>
      <c r="CYC91" s="45"/>
      <c r="CYD91" s="45"/>
      <c r="CYE91" s="45"/>
      <c r="CYF91" s="45"/>
      <c r="CYG91" s="45"/>
      <c r="CYH91" s="45"/>
      <c r="CYI91" s="45"/>
      <c r="CYJ91" s="45"/>
      <c r="CYK91" s="45"/>
      <c r="CYL91" s="45"/>
      <c r="CYM91" s="45"/>
      <c r="CYN91" s="45"/>
      <c r="CYO91" s="45"/>
      <c r="CYP91" s="45"/>
      <c r="CYQ91" s="45"/>
      <c r="CYR91" s="45"/>
      <c r="CYS91" s="45"/>
      <c r="CYT91" s="45"/>
      <c r="CYU91" s="45"/>
      <c r="CYV91" s="45"/>
      <c r="CYW91" s="45"/>
      <c r="CYX91" s="45"/>
      <c r="CYY91" s="45"/>
      <c r="CYZ91" s="45"/>
      <c r="CZA91" s="45"/>
      <c r="CZB91" s="45"/>
      <c r="CZC91" s="45"/>
      <c r="CZD91" s="45"/>
      <c r="CZE91" s="45"/>
      <c r="CZF91" s="45"/>
      <c r="CZG91" s="45"/>
      <c r="CZH91" s="45"/>
      <c r="CZI91" s="45"/>
      <c r="CZJ91" s="45"/>
      <c r="CZK91" s="45"/>
      <c r="CZL91" s="45"/>
      <c r="CZM91" s="45"/>
      <c r="CZN91" s="45"/>
      <c r="CZO91" s="45"/>
      <c r="CZP91" s="45"/>
      <c r="CZQ91" s="45"/>
      <c r="CZR91" s="45"/>
      <c r="CZS91" s="45"/>
      <c r="CZT91" s="45"/>
      <c r="CZU91" s="45"/>
      <c r="CZV91" s="45"/>
      <c r="CZW91" s="45"/>
      <c r="CZX91" s="45"/>
      <c r="CZY91" s="45"/>
      <c r="CZZ91" s="45"/>
      <c r="DAA91" s="45"/>
      <c r="DAB91" s="45"/>
      <c r="DAC91" s="45"/>
      <c r="DAD91" s="45"/>
      <c r="DAE91" s="45"/>
      <c r="DAF91" s="45"/>
      <c r="DAG91" s="45"/>
      <c r="DAH91" s="45"/>
      <c r="DAI91" s="45"/>
      <c r="DAJ91" s="45"/>
      <c r="DAK91" s="45"/>
      <c r="DAL91" s="45"/>
      <c r="DAM91" s="45"/>
      <c r="DAN91" s="45"/>
      <c r="DAO91" s="45"/>
      <c r="DAP91" s="45"/>
      <c r="DAQ91" s="45"/>
      <c r="DAR91" s="45"/>
      <c r="DAS91" s="45"/>
      <c r="DAT91" s="45"/>
      <c r="DAU91" s="45"/>
      <c r="DAV91" s="45"/>
      <c r="DAW91" s="45"/>
      <c r="DAX91" s="45"/>
      <c r="DAY91" s="45"/>
      <c r="DAZ91" s="45"/>
      <c r="DBA91" s="45"/>
      <c r="DBB91" s="45"/>
      <c r="DBC91" s="45"/>
      <c r="DBD91" s="45"/>
      <c r="DBE91" s="45"/>
      <c r="DBF91" s="45"/>
      <c r="DBG91" s="45"/>
      <c r="DBH91" s="45"/>
      <c r="DBI91" s="45"/>
      <c r="DBJ91" s="45"/>
      <c r="DBK91" s="45"/>
      <c r="DBL91" s="45"/>
      <c r="DBM91" s="45"/>
      <c r="DBN91" s="45"/>
      <c r="DBO91" s="45"/>
      <c r="DBP91" s="45"/>
      <c r="DBQ91" s="45"/>
      <c r="DBR91" s="45"/>
      <c r="DBS91" s="45"/>
      <c r="DBT91" s="45"/>
      <c r="DBU91" s="45"/>
      <c r="DBV91" s="45"/>
      <c r="DBW91" s="45"/>
      <c r="DBX91" s="45"/>
      <c r="DBY91" s="45"/>
      <c r="DBZ91" s="45"/>
      <c r="DCA91" s="45"/>
      <c r="DCB91" s="45"/>
      <c r="DCC91" s="45"/>
      <c r="DCD91" s="45"/>
      <c r="DCE91" s="45"/>
      <c r="DCF91" s="45"/>
      <c r="DCG91" s="45"/>
      <c r="DCH91" s="45"/>
      <c r="DCI91" s="45"/>
      <c r="DCJ91" s="45"/>
      <c r="DCK91" s="45"/>
      <c r="DCL91" s="45"/>
      <c r="DCM91" s="45"/>
      <c r="DCN91" s="45"/>
      <c r="DCO91" s="45"/>
      <c r="DCP91" s="45"/>
      <c r="DCQ91" s="45"/>
      <c r="DCR91" s="45"/>
      <c r="DCS91" s="45"/>
      <c r="DCT91" s="45"/>
      <c r="DCU91" s="45"/>
      <c r="DCV91" s="45"/>
      <c r="DCW91" s="45"/>
      <c r="DCX91" s="45"/>
      <c r="DCY91" s="45"/>
      <c r="DCZ91" s="45"/>
      <c r="DDA91" s="45"/>
      <c r="DDB91" s="45"/>
      <c r="DDC91" s="45"/>
      <c r="DDD91" s="45"/>
      <c r="DDE91" s="45"/>
      <c r="DDF91" s="45"/>
      <c r="DDG91" s="45"/>
      <c r="DDH91" s="45"/>
      <c r="DDI91" s="45"/>
      <c r="DDJ91" s="45"/>
      <c r="DDK91" s="45"/>
      <c r="DDL91" s="45"/>
      <c r="DDM91" s="45"/>
      <c r="DDN91" s="45"/>
      <c r="DDO91" s="45"/>
      <c r="DDP91" s="45"/>
      <c r="DDQ91" s="45"/>
      <c r="DDR91" s="45"/>
      <c r="DDS91" s="45"/>
      <c r="DDT91" s="45"/>
      <c r="DDU91" s="45"/>
      <c r="DDV91" s="45"/>
      <c r="DDW91" s="45"/>
      <c r="DDX91" s="45"/>
      <c r="DDY91" s="45"/>
      <c r="DDZ91" s="45"/>
      <c r="DEA91" s="45"/>
      <c r="DEB91" s="45"/>
      <c r="DEC91" s="45"/>
      <c r="DED91" s="45"/>
      <c r="DEE91" s="45"/>
      <c r="DEF91" s="45"/>
      <c r="DEG91" s="45"/>
      <c r="DEH91" s="45"/>
      <c r="DEI91" s="45"/>
      <c r="DEJ91" s="45"/>
      <c r="DEK91" s="45"/>
      <c r="DEL91" s="45"/>
      <c r="DEM91" s="45"/>
      <c r="DEN91" s="45"/>
      <c r="DEO91" s="45"/>
      <c r="DEP91" s="45"/>
      <c r="DEQ91" s="45"/>
      <c r="DER91" s="45"/>
      <c r="DES91" s="45"/>
      <c r="DET91" s="45"/>
      <c r="DEU91" s="45"/>
      <c r="DEV91" s="45"/>
      <c r="DEW91" s="45"/>
      <c r="DEX91" s="45"/>
      <c r="DEY91" s="45"/>
      <c r="DEZ91" s="45"/>
      <c r="DFA91" s="45"/>
      <c r="DFB91" s="45"/>
      <c r="DFC91" s="45"/>
      <c r="DFD91" s="45"/>
      <c r="DFE91" s="45"/>
      <c r="DFF91" s="45"/>
      <c r="DFG91" s="45"/>
      <c r="DFH91" s="45"/>
      <c r="DFI91" s="45"/>
      <c r="DFJ91" s="45"/>
      <c r="DFK91" s="45"/>
      <c r="DFL91" s="45"/>
      <c r="DFM91" s="45"/>
      <c r="DFN91" s="45"/>
      <c r="DFO91" s="45"/>
      <c r="DFP91" s="45"/>
      <c r="DFQ91" s="45"/>
      <c r="DFR91" s="45"/>
      <c r="DFS91" s="45"/>
      <c r="DFT91" s="45"/>
      <c r="DFU91" s="45"/>
      <c r="DFV91" s="45"/>
      <c r="DFW91" s="45"/>
      <c r="DFX91" s="45"/>
      <c r="DFY91" s="45"/>
      <c r="DFZ91" s="45"/>
      <c r="DGA91" s="45"/>
      <c r="DGB91" s="45"/>
      <c r="DGC91" s="45"/>
      <c r="DGD91" s="45"/>
      <c r="DGE91" s="45"/>
      <c r="DGF91" s="45"/>
      <c r="DGG91" s="45"/>
      <c r="DGH91" s="45"/>
      <c r="DGI91" s="45"/>
      <c r="DGJ91" s="45"/>
      <c r="DGK91" s="45"/>
      <c r="DGL91" s="45"/>
      <c r="DGM91" s="45"/>
      <c r="DGN91" s="45"/>
      <c r="DGO91" s="45"/>
      <c r="DGP91" s="45"/>
      <c r="DGQ91" s="45"/>
      <c r="DGR91" s="45"/>
      <c r="DGS91" s="45"/>
      <c r="DGT91" s="45"/>
      <c r="DGU91" s="45"/>
      <c r="DGV91" s="45"/>
      <c r="DGW91" s="45"/>
      <c r="DGX91" s="45"/>
      <c r="DGY91" s="45"/>
      <c r="DGZ91" s="45"/>
      <c r="DHA91" s="45"/>
      <c r="DHB91" s="45"/>
      <c r="DHC91" s="45"/>
      <c r="DHD91" s="45"/>
      <c r="DHE91" s="45"/>
      <c r="DHF91" s="45"/>
      <c r="DHG91" s="45"/>
      <c r="DHH91" s="45"/>
      <c r="DHI91" s="45"/>
      <c r="DHJ91" s="45"/>
      <c r="DHK91" s="45"/>
      <c r="DHL91" s="45"/>
      <c r="DHM91" s="45"/>
      <c r="DHN91" s="45"/>
      <c r="DHO91" s="45"/>
      <c r="DHP91" s="45"/>
      <c r="DHQ91" s="45"/>
      <c r="DHR91" s="45"/>
      <c r="DHS91" s="45"/>
      <c r="DHT91" s="45"/>
      <c r="DHU91" s="45"/>
      <c r="DHV91" s="45"/>
      <c r="DHW91" s="45"/>
      <c r="DHX91" s="45"/>
      <c r="DHY91" s="45"/>
      <c r="DHZ91" s="45"/>
      <c r="DIA91" s="45"/>
      <c r="DIB91" s="45"/>
      <c r="DIC91" s="45"/>
      <c r="DID91" s="45"/>
      <c r="DIE91" s="45"/>
      <c r="DIF91" s="45"/>
      <c r="DIG91" s="45"/>
      <c r="DIH91" s="45"/>
      <c r="DII91" s="45"/>
      <c r="DIJ91" s="45"/>
      <c r="DIK91" s="45"/>
      <c r="DIL91" s="45"/>
      <c r="DIM91" s="45"/>
      <c r="DIN91" s="45"/>
      <c r="DIO91" s="45"/>
      <c r="DIP91" s="45"/>
      <c r="DIQ91" s="45"/>
      <c r="DIR91" s="45"/>
      <c r="DIS91" s="45"/>
      <c r="DIT91" s="45"/>
      <c r="DIU91" s="45"/>
      <c r="DIV91" s="45"/>
      <c r="DIW91" s="45"/>
      <c r="DIX91" s="45"/>
      <c r="DIY91" s="45"/>
      <c r="DIZ91" s="45"/>
      <c r="DJA91" s="45"/>
      <c r="DJB91" s="45"/>
      <c r="DJC91" s="45"/>
      <c r="DJD91" s="45"/>
      <c r="DJE91" s="45"/>
      <c r="DJF91" s="45"/>
      <c r="DJG91" s="45"/>
      <c r="DJH91" s="45"/>
      <c r="DJI91" s="45"/>
      <c r="DJJ91" s="45"/>
      <c r="DJK91" s="45"/>
      <c r="DJL91" s="45"/>
      <c r="DJM91" s="45"/>
      <c r="DJN91" s="45"/>
      <c r="DJO91" s="45"/>
      <c r="DJP91" s="45"/>
      <c r="DJQ91" s="45"/>
      <c r="DJR91" s="45"/>
      <c r="DJS91" s="45"/>
      <c r="DJT91" s="45"/>
      <c r="DJU91" s="45"/>
      <c r="DJV91" s="45"/>
      <c r="DJW91" s="45"/>
      <c r="DJX91" s="45"/>
      <c r="DJY91" s="45"/>
      <c r="DJZ91" s="45"/>
      <c r="DKA91" s="45"/>
      <c r="DKB91" s="45"/>
      <c r="DKC91" s="45"/>
      <c r="DKD91" s="45"/>
      <c r="DKE91" s="45"/>
      <c r="DKF91" s="45"/>
      <c r="DKG91" s="45"/>
      <c r="DKH91" s="45"/>
      <c r="DKI91" s="45"/>
      <c r="DKJ91" s="45"/>
      <c r="DKK91" s="45"/>
      <c r="DKL91" s="45"/>
      <c r="DKM91" s="45"/>
      <c r="DKN91" s="45"/>
      <c r="DKO91" s="45"/>
      <c r="DKP91" s="45"/>
      <c r="DKQ91" s="45"/>
      <c r="DKR91" s="45"/>
      <c r="DKS91" s="45"/>
      <c r="DKT91" s="45"/>
      <c r="DKU91" s="45"/>
      <c r="DKV91" s="45"/>
      <c r="DKW91" s="45"/>
      <c r="DKX91" s="45"/>
      <c r="DKY91" s="45"/>
      <c r="DKZ91" s="45"/>
      <c r="DLA91" s="45"/>
      <c r="DLB91" s="45"/>
      <c r="DLC91" s="45"/>
      <c r="DLD91" s="45"/>
      <c r="DLE91" s="45"/>
      <c r="DLF91" s="45"/>
      <c r="DLG91" s="45"/>
      <c r="DLH91" s="45"/>
      <c r="DLI91" s="45"/>
      <c r="DLJ91" s="45"/>
      <c r="DLK91" s="45"/>
      <c r="DLL91" s="45"/>
      <c r="DLM91" s="45"/>
      <c r="DLN91" s="45"/>
      <c r="DLO91" s="45"/>
      <c r="DLP91" s="45"/>
      <c r="DLQ91" s="45"/>
      <c r="DLR91" s="45"/>
      <c r="DLS91" s="45"/>
      <c r="DLT91" s="45"/>
      <c r="DLU91" s="45"/>
      <c r="DLV91" s="45"/>
      <c r="DLW91" s="45"/>
      <c r="DLX91" s="45"/>
      <c r="DLY91" s="45"/>
      <c r="DLZ91" s="45"/>
      <c r="DMA91" s="45"/>
      <c r="DMB91" s="45"/>
      <c r="DMC91" s="45"/>
      <c r="DMD91" s="45"/>
      <c r="DME91" s="45"/>
      <c r="DMF91" s="45"/>
      <c r="DMG91" s="45"/>
      <c r="DMH91" s="45"/>
      <c r="DMI91" s="45"/>
      <c r="DMJ91" s="45"/>
      <c r="DMK91" s="45"/>
      <c r="DML91" s="45"/>
      <c r="DMM91" s="45"/>
      <c r="DMN91" s="45"/>
      <c r="DMO91" s="45"/>
      <c r="DMP91" s="45"/>
      <c r="DMQ91" s="45"/>
      <c r="DMR91" s="45"/>
      <c r="DMS91" s="45"/>
      <c r="DMT91" s="45"/>
      <c r="DMU91" s="45"/>
      <c r="DMV91" s="45"/>
      <c r="DMW91" s="45"/>
      <c r="DMX91" s="45"/>
      <c r="DMY91" s="45"/>
      <c r="DMZ91" s="45"/>
      <c r="DNA91" s="45"/>
      <c r="DNB91" s="45"/>
      <c r="DNC91" s="45"/>
      <c r="DND91" s="45"/>
      <c r="DNE91" s="45"/>
      <c r="DNF91" s="45"/>
      <c r="DNG91" s="45"/>
      <c r="DNH91" s="45"/>
      <c r="DNI91" s="45"/>
      <c r="DNJ91" s="45"/>
      <c r="DNK91" s="45"/>
      <c r="DNL91" s="45"/>
      <c r="DNM91" s="45"/>
      <c r="DNN91" s="45"/>
      <c r="DNO91" s="45"/>
      <c r="DNP91" s="45"/>
      <c r="DNQ91" s="45"/>
      <c r="DNR91" s="45"/>
      <c r="DNS91" s="45"/>
      <c r="DNT91" s="45"/>
      <c r="DNU91" s="45"/>
      <c r="DNV91" s="45"/>
      <c r="DNW91" s="45"/>
      <c r="DNX91" s="45"/>
      <c r="DNY91" s="45"/>
      <c r="DNZ91" s="45"/>
      <c r="DOA91" s="45"/>
      <c r="DOB91" s="45"/>
      <c r="DOC91" s="45"/>
      <c r="DOD91" s="45"/>
      <c r="DOE91" s="45"/>
      <c r="DOF91" s="45"/>
      <c r="DOG91" s="45"/>
      <c r="DOH91" s="45"/>
      <c r="DOI91" s="45"/>
      <c r="DOJ91" s="45"/>
      <c r="DOK91" s="45"/>
      <c r="DOL91" s="45"/>
      <c r="DOM91" s="45"/>
      <c r="DON91" s="45"/>
      <c r="DOO91" s="45"/>
      <c r="DOP91" s="45"/>
      <c r="DOQ91" s="45"/>
      <c r="DOR91" s="45"/>
      <c r="DOS91" s="45"/>
      <c r="DOT91" s="45"/>
      <c r="DOU91" s="45"/>
      <c r="DOV91" s="45"/>
      <c r="DOW91" s="45"/>
      <c r="DOX91" s="45"/>
      <c r="DOY91" s="45"/>
      <c r="DOZ91" s="45"/>
      <c r="DPA91" s="45"/>
      <c r="DPB91" s="45"/>
      <c r="DPC91" s="45"/>
      <c r="DPD91" s="45"/>
      <c r="DPE91" s="45"/>
      <c r="DPF91" s="45"/>
      <c r="DPG91" s="45"/>
      <c r="DPH91" s="45"/>
      <c r="DPI91" s="45"/>
      <c r="DPJ91" s="45"/>
      <c r="DPK91" s="45"/>
      <c r="DPL91" s="45"/>
      <c r="DPM91" s="45"/>
      <c r="DPN91" s="45"/>
      <c r="DPO91" s="45"/>
      <c r="DPP91" s="45"/>
      <c r="DPQ91" s="45"/>
      <c r="DPR91" s="45"/>
      <c r="DPS91" s="45"/>
      <c r="DPT91" s="45"/>
      <c r="DPU91" s="45"/>
      <c r="DPV91" s="45"/>
      <c r="DPW91" s="45"/>
      <c r="DPX91" s="45"/>
      <c r="DPY91" s="45"/>
      <c r="DPZ91" s="45"/>
      <c r="DQA91" s="45"/>
      <c r="DQB91" s="45"/>
      <c r="DQC91" s="45"/>
      <c r="DQD91" s="45"/>
      <c r="DQE91" s="45"/>
      <c r="DQF91" s="45"/>
      <c r="DQG91" s="45"/>
      <c r="DQH91" s="45"/>
      <c r="DQI91" s="45"/>
      <c r="DQJ91" s="45"/>
      <c r="DQK91" s="45"/>
      <c r="DQL91" s="45"/>
      <c r="DQM91" s="45"/>
      <c r="DQN91" s="45"/>
      <c r="DQO91" s="45"/>
      <c r="DQP91" s="45"/>
      <c r="DQQ91" s="45"/>
      <c r="DQR91" s="45"/>
      <c r="DQS91" s="45"/>
      <c r="DQT91" s="45"/>
      <c r="DQU91" s="45"/>
      <c r="DQV91" s="45"/>
      <c r="DQW91" s="45"/>
      <c r="DQX91" s="45"/>
      <c r="DQY91" s="45"/>
      <c r="DQZ91" s="45"/>
      <c r="DRA91" s="45"/>
      <c r="DRB91" s="45"/>
      <c r="DRC91" s="45"/>
      <c r="DRD91" s="45"/>
      <c r="DRE91" s="45"/>
      <c r="DRF91" s="45"/>
      <c r="DRG91" s="45"/>
      <c r="DRH91" s="45"/>
      <c r="DRI91" s="45"/>
      <c r="DRJ91" s="45"/>
      <c r="DRK91" s="45"/>
      <c r="DRL91" s="45"/>
      <c r="DRM91" s="45"/>
      <c r="DRN91" s="45"/>
      <c r="DRO91" s="45"/>
      <c r="DRP91" s="45"/>
      <c r="DRQ91" s="45"/>
      <c r="DRR91" s="45"/>
      <c r="DRS91" s="45"/>
      <c r="DRT91" s="45"/>
      <c r="DRU91" s="45"/>
      <c r="DRV91" s="45"/>
      <c r="DRW91" s="45"/>
      <c r="DRX91" s="45"/>
      <c r="DRY91" s="45"/>
      <c r="DRZ91" s="45"/>
      <c r="DSA91" s="45"/>
      <c r="DSB91" s="45"/>
      <c r="DSC91" s="45"/>
      <c r="DSD91" s="45"/>
      <c r="DSE91" s="45"/>
      <c r="DSF91" s="45"/>
      <c r="DSG91" s="45"/>
      <c r="DSH91" s="45"/>
      <c r="DSI91" s="45"/>
      <c r="DSJ91" s="45"/>
      <c r="DSK91" s="45"/>
      <c r="DSL91" s="45"/>
      <c r="DSM91" s="45"/>
      <c r="DSN91" s="45"/>
      <c r="DSO91" s="45"/>
      <c r="DSP91" s="45"/>
      <c r="DSQ91" s="45"/>
      <c r="DSR91" s="45"/>
      <c r="DSS91" s="45"/>
      <c r="DST91" s="45"/>
      <c r="DSU91" s="45"/>
      <c r="DSV91" s="45"/>
      <c r="DSW91" s="45"/>
      <c r="DSX91" s="45"/>
      <c r="DSY91" s="45"/>
      <c r="DSZ91" s="45"/>
      <c r="DTA91" s="45"/>
      <c r="DTB91" s="45"/>
      <c r="DTC91" s="45"/>
      <c r="DTD91" s="45"/>
      <c r="DTE91" s="45"/>
      <c r="DTF91" s="45"/>
      <c r="DTG91" s="45"/>
      <c r="DTH91" s="45"/>
      <c r="DTI91" s="45"/>
      <c r="DTJ91" s="45"/>
      <c r="DTK91" s="45"/>
      <c r="DTL91" s="45"/>
      <c r="DTM91" s="45"/>
      <c r="DTN91" s="45"/>
      <c r="DTO91" s="45"/>
      <c r="DTP91" s="45"/>
      <c r="DTQ91" s="45"/>
      <c r="DTR91" s="45"/>
      <c r="DTS91" s="45"/>
      <c r="DTT91" s="45"/>
      <c r="DTU91" s="45"/>
      <c r="DTV91" s="45"/>
      <c r="DTW91" s="45"/>
      <c r="DTX91" s="45"/>
      <c r="DTY91" s="45"/>
      <c r="DTZ91" s="45"/>
      <c r="DUA91" s="45"/>
      <c r="DUB91" s="45"/>
      <c r="DUC91" s="45"/>
      <c r="DUD91" s="45"/>
      <c r="DUE91" s="45"/>
      <c r="DUF91" s="45"/>
      <c r="DUG91" s="45"/>
      <c r="DUH91" s="45"/>
      <c r="DUI91" s="45"/>
      <c r="DUJ91" s="45"/>
      <c r="DUK91" s="45"/>
      <c r="DUL91" s="45"/>
      <c r="DUM91" s="45"/>
      <c r="DUN91" s="45"/>
      <c r="DUO91" s="45"/>
      <c r="DUP91" s="45"/>
      <c r="DUQ91" s="45"/>
      <c r="DUR91" s="45"/>
      <c r="DUS91" s="45"/>
      <c r="DUT91" s="45"/>
      <c r="DUU91" s="45"/>
      <c r="DUV91" s="45"/>
      <c r="DUW91" s="45"/>
      <c r="DUX91" s="45"/>
      <c r="DUY91" s="45"/>
      <c r="DUZ91" s="45"/>
      <c r="DVA91" s="45"/>
      <c r="DVB91" s="45"/>
      <c r="DVC91" s="45"/>
      <c r="DVD91" s="45"/>
      <c r="DVE91" s="45"/>
      <c r="DVF91" s="45"/>
      <c r="DVG91" s="45"/>
      <c r="DVH91" s="45"/>
      <c r="DVI91" s="45"/>
      <c r="DVJ91" s="45"/>
      <c r="DVK91" s="45"/>
      <c r="DVL91" s="45"/>
      <c r="DVM91" s="45"/>
      <c r="DVN91" s="45"/>
      <c r="DVO91" s="45"/>
      <c r="DVP91" s="45"/>
      <c r="DVQ91" s="45"/>
      <c r="DVR91" s="45"/>
      <c r="DVS91" s="45"/>
      <c r="DVT91" s="45"/>
      <c r="DVU91" s="45"/>
      <c r="DVV91" s="45"/>
      <c r="DVW91" s="45"/>
      <c r="DVX91" s="45"/>
      <c r="DVY91" s="45"/>
      <c r="DVZ91" s="45"/>
      <c r="DWA91" s="45"/>
      <c r="DWB91" s="45"/>
      <c r="DWC91" s="45"/>
      <c r="DWD91" s="45"/>
      <c r="DWE91" s="45"/>
      <c r="DWF91" s="45"/>
      <c r="DWG91" s="45"/>
      <c r="DWH91" s="45"/>
      <c r="DWI91" s="45"/>
      <c r="DWJ91" s="45"/>
      <c r="DWK91" s="45"/>
      <c r="DWL91" s="45"/>
      <c r="DWM91" s="45"/>
      <c r="DWN91" s="45"/>
      <c r="DWO91" s="45"/>
      <c r="DWP91" s="45"/>
      <c r="DWQ91" s="45"/>
      <c r="DWR91" s="45"/>
      <c r="DWS91" s="45"/>
      <c r="DWT91" s="45"/>
      <c r="DWU91" s="45"/>
      <c r="DWV91" s="45"/>
      <c r="DWW91" s="45"/>
      <c r="DWX91" s="45"/>
      <c r="DWY91" s="45"/>
      <c r="DWZ91" s="45"/>
      <c r="DXA91" s="45"/>
      <c r="DXB91" s="45"/>
      <c r="DXC91" s="45"/>
      <c r="DXD91" s="45"/>
      <c r="DXE91" s="45"/>
      <c r="DXF91" s="45"/>
      <c r="DXG91" s="45"/>
      <c r="DXH91" s="45"/>
      <c r="DXI91" s="45"/>
      <c r="DXJ91" s="45"/>
      <c r="DXK91" s="45"/>
      <c r="DXL91" s="45"/>
      <c r="DXM91" s="45"/>
      <c r="DXN91" s="45"/>
      <c r="DXO91" s="45"/>
      <c r="DXP91" s="45"/>
      <c r="DXQ91" s="45"/>
      <c r="DXR91" s="45"/>
      <c r="DXS91" s="45"/>
      <c r="DXT91" s="45"/>
      <c r="DXU91" s="45"/>
      <c r="DXV91" s="45"/>
      <c r="DXW91" s="45"/>
      <c r="DXX91" s="45"/>
      <c r="DXY91" s="45"/>
      <c r="DXZ91" s="45"/>
      <c r="DYA91" s="45"/>
      <c r="DYB91" s="45"/>
      <c r="DYC91" s="45"/>
      <c r="DYD91" s="45"/>
      <c r="DYE91" s="45"/>
      <c r="DYF91" s="45"/>
      <c r="DYG91" s="45"/>
      <c r="DYH91" s="45"/>
      <c r="DYI91" s="45"/>
      <c r="DYJ91" s="45"/>
      <c r="DYK91" s="45"/>
      <c r="DYL91" s="45"/>
      <c r="DYM91" s="45"/>
      <c r="DYN91" s="45"/>
      <c r="DYO91" s="45"/>
      <c r="DYP91" s="45"/>
      <c r="DYQ91" s="45"/>
      <c r="DYR91" s="45"/>
      <c r="DYS91" s="45"/>
      <c r="DYT91" s="45"/>
      <c r="DYU91" s="45"/>
      <c r="DYV91" s="45"/>
      <c r="DYW91" s="45"/>
      <c r="DYX91" s="45"/>
      <c r="DYY91" s="45"/>
      <c r="DYZ91" s="45"/>
      <c r="DZA91" s="45"/>
      <c r="DZB91" s="45"/>
      <c r="DZC91" s="45"/>
      <c r="DZD91" s="45"/>
      <c r="DZE91" s="45"/>
      <c r="DZF91" s="45"/>
      <c r="DZG91" s="45"/>
      <c r="DZH91" s="45"/>
      <c r="DZI91" s="45"/>
      <c r="DZJ91" s="45"/>
      <c r="DZK91" s="45"/>
      <c r="DZL91" s="45"/>
      <c r="DZM91" s="45"/>
      <c r="DZN91" s="45"/>
      <c r="DZO91" s="45"/>
      <c r="DZP91" s="45"/>
      <c r="DZQ91" s="45"/>
      <c r="DZR91" s="45"/>
      <c r="DZS91" s="45"/>
      <c r="DZT91" s="45"/>
      <c r="DZU91" s="45"/>
      <c r="DZV91" s="45"/>
      <c r="DZW91" s="45"/>
      <c r="DZX91" s="45"/>
      <c r="DZY91" s="45"/>
      <c r="DZZ91" s="45"/>
      <c r="EAA91" s="45"/>
      <c r="EAB91" s="45"/>
      <c r="EAC91" s="45"/>
      <c r="EAD91" s="45"/>
      <c r="EAE91" s="45"/>
      <c r="EAF91" s="45"/>
      <c r="EAG91" s="45"/>
      <c r="EAH91" s="45"/>
      <c r="EAI91" s="45"/>
      <c r="EAJ91" s="45"/>
      <c r="EAK91" s="45"/>
      <c r="EAL91" s="45"/>
      <c r="EAM91" s="45"/>
      <c r="EAN91" s="45"/>
      <c r="EAO91" s="45"/>
      <c r="EAP91" s="45"/>
      <c r="EAQ91" s="45"/>
      <c r="EAR91" s="45"/>
      <c r="EAS91" s="45"/>
      <c r="EAT91" s="45"/>
      <c r="EAU91" s="45"/>
      <c r="EAV91" s="45"/>
      <c r="EAW91" s="45"/>
      <c r="EAX91" s="45"/>
      <c r="EAY91" s="45"/>
      <c r="EAZ91" s="45"/>
      <c r="EBA91" s="45"/>
      <c r="EBB91" s="45"/>
      <c r="EBC91" s="45"/>
      <c r="EBD91" s="45"/>
      <c r="EBE91" s="45"/>
      <c r="EBF91" s="45"/>
      <c r="EBG91" s="45"/>
      <c r="EBH91" s="45"/>
      <c r="EBI91" s="45"/>
      <c r="EBJ91" s="45"/>
      <c r="EBK91" s="45"/>
      <c r="EBL91" s="45"/>
      <c r="EBM91" s="45"/>
      <c r="EBN91" s="45"/>
      <c r="EBO91" s="45"/>
      <c r="EBP91" s="45"/>
      <c r="EBQ91" s="45"/>
      <c r="EBR91" s="45"/>
      <c r="EBS91" s="45"/>
      <c r="EBT91" s="45"/>
      <c r="EBU91" s="45"/>
      <c r="EBV91" s="45"/>
      <c r="EBW91" s="45"/>
      <c r="EBX91" s="45"/>
      <c r="EBY91" s="45"/>
      <c r="EBZ91" s="45"/>
      <c r="ECA91" s="45"/>
      <c r="ECB91" s="45"/>
      <c r="ECC91" s="45"/>
      <c r="ECD91" s="45"/>
      <c r="ECE91" s="45"/>
      <c r="ECF91" s="45"/>
      <c r="ECG91" s="45"/>
      <c r="ECH91" s="45"/>
      <c r="ECI91" s="45"/>
      <c r="ECJ91" s="45"/>
      <c r="ECK91" s="45"/>
      <c r="ECL91" s="45"/>
      <c r="ECM91" s="45"/>
      <c r="ECN91" s="45"/>
      <c r="ECO91" s="45"/>
      <c r="ECP91" s="45"/>
      <c r="ECQ91" s="45"/>
      <c r="ECR91" s="45"/>
      <c r="ECS91" s="45"/>
      <c r="ECT91" s="45"/>
      <c r="ECU91" s="45"/>
      <c r="ECV91" s="45"/>
      <c r="ECW91" s="45"/>
      <c r="ECX91" s="45"/>
      <c r="ECY91" s="45"/>
      <c r="ECZ91" s="45"/>
      <c r="EDA91" s="45"/>
      <c r="EDB91" s="45"/>
      <c r="EDC91" s="45"/>
      <c r="EDD91" s="45"/>
      <c r="EDE91" s="45"/>
      <c r="EDF91" s="45"/>
      <c r="EDG91" s="45"/>
      <c r="EDH91" s="45"/>
      <c r="EDI91" s="45"/>
      <c r="EDJ91" s="45"/>
      <c r="EDK91" s="45"/>
      <c r="EDL91" s="45"/>
      <c r="EDM91" s="45"/>
      <c r="EDN91" s="45"/>
      <c r="EDO91" s="45"/>
      <c r="EDP91" s="45"/>
      <c r="EDQ91" s="45"/>
      <c r="EDR91" s="45"/>
      <c r="EDS91" s="45"/>
      <c r="EDT91" s="45"/>
      <c r="EDU91" s="45"/>
      <c r="EDV91" s="45"/>
      <c r="EDW91" s="45"/>
      <c r="EDX91" s="45"/>
      <c r="EDY91" s="45"/>
      <c r="EDZ91" s="45"/>
      <c r="EEA91" s="45"/>
      <c r="EEB91" s="45"/>
      <c r="EEC91" s="45"/>
      <c r="EED91" s="45"/>
      <c r="EEE91" s="45"/>
      <c r="EEF91" s="45"/>
      <c r="EEG91" s="45"/>
      <c r="EEH91" s="45"/>
      <c r="EEI91" s="45"/>
      <c r="EEJ91" s="45"/>
      <c r="EEK91" s="45"/>
      <c r="EEL91" s="45"/>
      <c r="EEM91" s="45"/>
      <c r="EEN91" s="45"/>
      <c r="EEO91" s="45"/>
      <c r="EEP91" s="45"/>
      <c r="EEQ91" s="45"/>
      <c r="EER91" s="45"/>
      <c r="EES91" s="45"/>
      <c r="EET91" s="45"/>
      <c r="EEU91" s="45"/>
      <c r="EEV91" s="45"/>
      <c r="EEW91" s="45"/>
      <c r="EEX91" s="45"/>
      <c r="EEY91" s="45"/>
      <c r="EEZ91" s="45"/>
      <c r="EFA91" s="45"/>
      <c r="EFB91" s="45"/>
      <c r="EFC91" s="45"/>
      <c r="EFD91" s="45"/>
      <c r="EFE91" s="45"/>
      <c r="EFF91" s="45"/>
      <c r="EFG91" s="45"/>
      <c r="EFH91" s="45"/>
      <c r="EFI91" s="45"/>
      <c r="EFJ91" s="45"/>
      <c r="EFK91" s="45"/>
      <c r="EFL91" s="45"/>
      <c r="EFM91" s="45"/>
      <c r="EFN91" s="45"/>
      <c r="EFO91" s="45"/>
      <c r="EFP91" s="45"/>
      <c r="EFQ91" s="45"/>
      <c r="EFR91" s="45"/>
      <c r="EFS91" s="45"/>
      <c r="EFT91" s="45"/>
      <c r="EFU91" s="45"/>
      <c r="EFV91" s="45"/>
      <c r="EFW91" s="45"/>
      <c r="EFX91" s="45"/>
      <c r="EFY91" s="45"/>
      <c r="EFZ91" s="45"/>
      <c r="EGA91" s="45"/>
      <c r="EGB91" s="45"/>
      <c r="EGC91" s="45"/>
      <c r="EGD91" s="45"/>
      <c r="EGE91" s="45"/>
      <c r="EGF91" s="45"/>
      <c r="EGG91" s="45"/>
      <c r="EGH91" s="45"/>
      <c r="EGI91" s="45"/>
      <c r="EGJ91" s="45"/>
      <c r="EGK91" s="45"/>
      <c r="EGL91" s="45"/>
      <c r="EGM91" s="45"/>
      <c r="EGN91" s="45"/>
      <c r="EGO91" s="45"/>
      <c r="EGP91" s="45"/>
      <c r="EGQ91" s="45"/>
      <c r="EGR91" s="45"/>
      <c r="EGS91" s="45"/>
      <c r="EGT91" s="45"/>
      <c r="EGU91" s="45"/>
      <c r="EGV91" s="45"/>
      <c r="EGW91" s="45"/>
      <c r="EGX91" s="45"/>
      <c r="EGY91" s="45"/>
      <c r="EGZ91" s="45"/>
      <c r="EHA91" s="45"/>
      <c r="EHB91" s="45"/>
      <c r="EHC91" s="45"/>
      <c r="EHD91" s="45"/>
      <c r="EHE91" s="45"/>
      <c r="EHF91" s="45"/>
      <c r="EHG91" s="45"/>
      <c r="EHH91" s="45"/>
      <c r="EHI91" s="45"/>
      <c r="EHJ91" s="45"/>
      <c r="EHK91" s="45"/>
      <c r="EHL91" s="45"/>
      <c r="EHM91" s="45"/>
      <c r="EHN91" s="45"/>
      <c r="EHO91" s="45"/>
      <c r="EHP91" s="45"/>
      <c r="EHQ91" s="45"/>
      <c r="EHR91" s="45"/>
      <c r="EHS91" s="45"/>
      <c r="EHT91" s="45"/>
      <c r="EHU91" s="45"/>
      <c r="EHV91" s="45"/>
      <c r="EHW91" s="45"/>
      <c r="EHX91" s="45"/>
      <c r="EHY91" s="45"/>
      <c r="EHZ91" s="45"/>
      <c r="EIA91" s="45"/>
      <c r="EIB91" s="45"/>
      <c r="EIC91" s="45"/>
      <c r="EID91" s="45"/>
      <c r="EIE91" s="45"/>
      <c r="EIF91" s="45"/>
      <c r="EIG91" s="45"/>
      <c r="EIH91" s="45"/>
      <c r="EII91" s="45"/>
      <c r="EIJ91" s="45"/>
      <c r="EIK91" s="45"/>
      <c r="EIL91" s="45"/>
      <c r="EIM91" s="45"/>
      <c r="EIN91" s="45"/>
      <c r="EIO91" s="45"/>
      <c r="EIP91" s="45"/>
      <c r="EIQ91" s="45"/>
      <c r="EIR91" s="45"/>
      <c r="EIS91" s="45"/>
      <c r="EIT91" s="45"/>
      <c r="EIU91" s="45"/>
      <c r="EIV91" s="45"/>
      <c r="EIW91" s="45"/>
      <c r="EIX91" s="45"/>
      <c r="EIY91" s="45"/>
      <c r="EIZ91" s="45"/>
      <c r="EJA91" s="45"/>
      <c r="EJB91" s="45"/>
      <c r="EJC91" s="45"/>
      <c r="EJD91" s="45"/>
      <c r="EJE91" s="45"/>
      <c r="EJF91" s="45"/>
      <c r="EJG91" s="45"/>
      <c r="EJH91" s="45"/>
      <c r="EJI91" s="45"/>
      <c r="EJJ91" s="45"/>
      <c r="EJK91" s="45"/>
      <c r="EJL91" s="45"/>
      <c r="EJM91" s="45"/>
      <c r="EJN91" s="45"/>
      <c r="EJO91" s="45"/>
      <c r="EJP91" s="45"/>
      <c r="EJQ91" s="45"/>
      <c r="EJR91" s="45"/>
      <c r="EJS91" s="45"/>
      <c r="EJT91" s="45"/>
      <c r="EJU91" s="45"/>
      <c r="EJV91" s="45"/>
      <c r="EJW91" s="45"/>
      <c r="EJX91" s="45"/>
      <c r="EJY91" s="45"/>
      <c r="EJZ91" s="45"/>
      <c r="EKA91" s="45"/>
      <c r="EKB91" s="45"/>
      <c r="EKC91" s="45"/>
      <c r="EKD91" s="45"/>
      <c r="EKE91" s="45"/>
      <c r="EKF91" s="45"/>
      <c r="EKG91" s="45"/>
      <c r="EKH91" s="45"/>
      <c r="EKI91" s="45"/>
      <c r="EKJ91" s="45"/>
      <c r="EKK91" s="45"/>
      <c r="EKL91" s="45"/>
      <c r="EKM91" s="45"/>
      <c r="EKN91" s="45"/>
      <c r="EKO91" s="45"/>
      <c r="EKP91" s="45"/>
      <c r="EKQ91" s="45"/>
      <c r="EKR91" s="45"/>
      <c r="EKS91" s="45"/>
      <c r="EKT91" s="45"/>
      <c r="EKU91" s="45"/>
      <c r="EKV91" s="45"/>
      <c r="EKW91" s="45"/>
      <c r="EKX91" s="45"/>
      <c r="EKY91" s="45"/>
      <c r="EKZ91" s="45"/>
      <c r="ELA91" s="45"/>
      <c r="ELB91" s="45"/>
      <c r="ELC91" s="45"/>
      <c r="ELD91" s="45"/>
      <c r="ELE91" s="45"/>
      <c r="ELF91" s="45"/>
      <c r="ELG91" s="45"/>
      <c r="ELH91" s="45"/>
      <c r="ELI91" s="45"/>
      <c r="ELJ91" s="45"/>
      <c r="ELK91" s="45"/>
      <c r="ELL91" s="45"/>
      <c r="ELM91" s="45"/>
      <c r="ELN91" s="45"/>
      <c r="ELO91" s="45"/>
      <c r="ELP91" s="45"/>
      <c r="ELQ91" s="45"/>
      <c r="ELR91" s="45"/>
      <c r="ELS91" s="45"/>
      <c r="ELT91" s="45"/>
      <c r="ELU91" s="45"/>
      <c r="ELV91" s="45"/>
      <c r="ELW91" s="45"/>
      <c r="ELX91" s="45"/>
      <c r="ELY91" s="45"/>
      <c r="ELZ91" s="45"/>
      <c r="EMA91" s="45"/>
      <c r="EMB91" s="45"/>
      <c r="EMC91" s="45"/>
      <c r="EMD91" s="45"/>
      <c r="EME91" s="45"/>
      <c r="EMF91" s="45"/>
      <c r="EMG91" s="45"/>
      <c r="EMH91" s="45"/>
      <c r="EMI91" s="45"/>
      <c r="EMJ91" s="45"/>
      <c r="EMK91" s="45"/>
      <c r="EML91" s="45"/>
      <c r="EMM91" s="45"/>
      <c r="EMN91" s="45"/>
      <c r="EMO91" s="45"/>
      <c r="EMP91" s="45"/>
      <c r="EMQ91" s="45"/>
      <c r="EMR91" s="45"/>
      <c r="EMS91" s="45"/>
      <c r="EMT91" s="45"/>
      <c r="EMU91" s="45"/>
      <c r="EMV91" s="45"/>
      <c r="EMW91" s="45"/>
      <c r="EMX91" s="45"/>
      <c r="EMY91" s="45"/>
      <c r="EMZ91" s="45"/>
      <c r="ENA91" s="45"/>
      <c r="ENB91" s="45"/>
      <c r="ENC91" s="45"/>
      <c r="END91" s="45"/>
      <c r="ENE91" s="45"/>
      <c r="ENF91" s="45"/>
      <c r="ENG91" s="45"/>
      <c r="ENH91" s="45"/>
      <c r="ENI91" s="45"/>
      <c r="ENJ91" s="45"/>
      <c r="ENK91" s="45"/>
      <c r="ENL91" s="45"/>
      <c r="ENM91" s="45"/>
      <c r="ENN91" s="45"/>
      <c r="ENO91" s="45"/>
      <c r="ENP91" s="45"/>
      <c r="ENQ91" s="45"/>
      <c r="ENR91" s="45"/>
      <c r="ENS91" s="45"/>
      <c r="ENT91" s="45"/>
      <c r="ENU91" s="45"/>
      <c r="ENV91" s="45"/>
      <c r="ENW91" s="45"/>
      <c r="ENX91" s="45"/>
      <c r="ENY91" s="45"/>
      <c r="ENZ91" s="45"/>
      <c r="EOA91" s="45"/>
      <c r="EOB91" s="45"/>
      <c r="EOC91" s="45"/>
      <c r="EOD91" s="45"/>
      <c r="EOE91" s="45"/>
      <c r="EOF91" s="45"/>
      <c r="EOG91" s="45"/>
      <c r="EOH91" s="45"/>
      <c r="EOI91" s="45"/>
      <c r="EOJ91" s="45"/>
      <c r="EOK91" s="45"/>
      <c r="EOL91" s="45"/>
      <c r="EOM91" s="45"/>
      <c r="EON91" s="45"/>
      <c r="EOO91" s="45"/>
      <c r="EOP91" s="45"/>
      <c r="EOQ91" s="45"/>
      <c r="EOR91" s="45"/>
      <c r="EOS91" s="45"/>
      <c r="EOT91" s="45"/>
      <c r="EOU91" s="45"/>
      <c r="EOV91" s="45"/>
      <c r="EOW91" s="45"/>
      <c r="EOX91" s="45"/>
      <c r="EOY91" s="45"/>
      <c r="EOZ91" s="45"/>
      <c r="EPA91" s="45"/>
      <c r="EPB91" s="45"/>
      <c r="EPC91" s="45"/>
      <c r="EPD91" s="45"/>
      <c r="EPE91" s="45"/>
      <c r="EPF91" s="45"/>
      <c r="EPG91" s="45"/>
      <c r="EPH91" s="45"/>
      <c r="EPI91" s="45"/>
      <c r="EPJ91" s="45"/>
      <c r="EPK91" s="45"/>
      <c r="EPL91" s="45"/>
      <c r="EPM91" s="45"/>
      <c r="EPN91" s="45"/>
      <c r="EPO91" s="45"/>
      <c r="EPP91" s="45"/>
      <c r="EPQ91" s="45"/>
      <c r="EPR91" s="45"/>
      <c r="EPS91" s="45"/>
      <c r="EPT91" s="45"/>
      <c r="EPU91" s="45"/>
      <c r="EPV91" s="45"/>
      <c r="EPW91" s="45"/>
      <c r="EPX91" s="45"/>
      <c r="EPY91" s="45"/>
      <c r="EPZ91" s="45"/>
      <c r="EQA91" s="45"/>
      <c r="EQB91" s="45"/>
      <c r="EQC91" s="45"/>
      <c r="EQD91" s="45"/>
      <c r="EQE91" s="45"/>
      <c r="EQF91" s="45"/>
      <c r="EQG91" s="45"/>
      <c r="EQH91" s="45"/>
      <c r="EQI91" s="45"/>
      <c r="EQJ91" s="45"/>
      <c r="EQK91" s="45"/>
      <c r="EQL91" s="45"/>
      <c r="EQM91" s="45"/>
      <c r="EQN91" s="45"/>
      <c r="EQO91" s="45"/>
      <c r="EQP91" s="45"/>
      <c r="EQQ91" s="45"/>
      <c r="EQR91" s="45"/>
      <c r="EQS91" s="45"/>
      <c r="EQT91" s="45"/>
      <c r="EQU91" s="45"/>
      <c r="EQV91" s="45"/>
      <c r="EQW91" s="45"/>
      <c r="EQX91" s="45"/>
      <c r="EQY91" s="45"/>
      <c r="EQZ91" s="45"/>
      <c r="ERA91" s="45"/>
      <c r="ERB91" s="45"/>
      <c r="ERC91" s="45"/>
      <c r="ERD91" s="45"/>
      <c r="ERE91" s="45"/>
      <c r="ERF91" s="45"/>
      <c r="ERG91" s="45"/>
      <c r="ERH91" s="45"/>
      <c r="ERI91" s="45"/>
      <c r="ERJ91" s="45"/>
      <c r="ERK91" s="45"/>
      <c r="ERL91" s="45"/>
      <c r="ERM91" s="45"/>
      <c r="ERN91" s="45"/>
      <c r="ERO91" s="45"/>
      <c r="ERP91" s="45"/>
      <c r="ERQ91" s="45"/>
      <c r="ERR91" s="45"/>
      <c r="ERS91" s="45"/>
      <c r="ERT91" s="45"/>
      <c r="ERU91" s="45"/>
      <c r="ERV91" s="45"/>
      <c r="ERW91" s="45"/>
      <c r="ERX91" s="45"/>
      <c r="ERY91" s="45"/>
      <c r="ERZ91" s="45"/>
      <c r="ESA91" s="45"/>
      <c r="ESB91" s="45"/>
      <c r="ESC91" s="45"/>
      <c r="ESD91" s="45"/>
      <c r="ESE91" s="45"/>
      <c r="ESF91" s="45"/>
      <c r="ESG91" s="45"/>
      <c r="ESH91" s="45"/>
      <c r="ESI91" s="45"/>
      <c r="ESJ91" s="45"/>
      <c r="ESK91" s="45"/>
      <c r="ESL91" s="45"/>
      <c r="ESM91" s="45"/>
      <c r="ESN91" s="45"/>
      <c r="ESO91" s="45"/>
      <c r="ESP91" s="45"/>
      <c r="ESQ91" s="45"/>
      <c r="ESR91" s="45"/>
      <c r="ESS91" s="45"/>
      <c r="EST91" s="45"/>
      <c r="ESU91" s="45"/>
      <c r="ESV91" s="45"/>
      <c r="ESW91" s="45"/>
      <c r="ESX91" s="45"/>
      <c r="ESY91" s="45"/>
      <c r="ESZ91" s="45"/>
      <c r="ETA91" s="45"/>
      <c r="ETB91" s="45"/>
      <c r="ETC91" s="45"/>
      <c r="ETD91" s="45"/>
      <c r="ETE91" s="45"/>
      <c r="ETF91" s="45"/>
      <c r="ETG91" s="45"/>
      <c r="ETH91" s="45"/>
      <c r="ETI91" s="45"/>
      <c r="ETJ91" s="45"/>
      <c r="ETK91" s="45"/>
      <c r="ETL91" s="45"/>
      <c r="ETM91" s="45"/>
      <c r="ETN91" s="45"/>
      <c r="ETO91" s="45"/>
      <c r="ETP91" s="45"/>
      <c r="ETQ91" s="45"/>
      <c r="ETR91" s="45"/>
      <c r="ETS91" s="45"/>
      <c r="ETT91" s="45"/>
      <c r="ETU91" s="45"/>
      <c r="ETV91" s="45"/>
      <c r="ETW91" s="45"/>
      <c r="ETX91" s="45"/>
      <c r="ETY91" s="45"/>
      <c r="ETZ91" s="45"/>
      <c r="EUA91" s="45"/>
      <c r="EUB91" s="45"/>
      <c r="EUC91" s="45"/>
      <c r="EUD91" s="45"/>
      <c r="EUE91" s="45"/>
      <c r="EUF91" s="45"/>
      <c r="EUG91" s="45"/>
      <c r="EUH91" s="45"/>
      <c r="EUI91" s="45"/>
      <c r="EUJ91" s="45"/>
      <c r="EUK91" s="45"/>
      <c r="EUL91" s="45"/>
      <c r="EUM91" s="45"/>
      <c r="EUN91" s="45"/>
      <c r="EUO91" s="45"/>
      <c r="EUP91" s="45"/>
      <c r="EUQ91" s="45"/>
      <c r="EUR91" s="45"/>
      <c r="EUS91" s="45"/>
      <c r="EUT91" s="45"/>
      <c r="EUU91" s="45"/>
      <c r="EUV91" s="45"/>
      <c r="EUW91" s="45"/>
      <c r="EUX91" s="45"/>
      <c r="EUY91" s="45"/>
      <c r="EUZ91" s="45"/>
      <c r="EVA91" s="45"/>
      <c r="EVB91" s="45"/>
      <c r="EVC91" s="45"/>
      <c r="EVD91" s="45"/>
      <c r="EVE91" s="45"/>
      <c r="EVF91" s="45"/>
      <c r="EVG91" s="45"/>
      <c r="EVH91" s="45"/>
      <c r="EVI91" s="45"/>
      <c r="EVJ91" s="45"/>
      <c r="EVK91" s="45"/>
      <c r="EVL91" s="45"/>
      <c r="EVM91" s="45"/>
      <c r="EVN91" s="45"/>
      <c r="EVO91" s="45"/>
      <c r="EVP91" s="45"/>
      <c r="EVQ91" s="45"/>
      <c r="EVR91" s="45"/>
      <c r="EVS91" s="45"/>
      <c r="EVT91" s="45"/>
      <c r="EVU91" s="45"/>
      <c r="EVV91" s="45"/>
      <c r="EVW91" s="45"/>
      <c r="EVX91" s="45"/>
      <c r="EVY91" s="45"/>
      <c r="EVZ91" s="45"/>
      <c r="EWA91" s="45"/>
      <c r="EWB91" s="45"/>
      <c r="EWC91" s="45"/>
      <c r="EWD91" s="45"/>
      <c r="EWE91" s="45"/>
      <c r="EWF91" s="45"/>
      <c r="EWG91" s="45"/>
      <c r="EWH91" s="45"/>
      <c r="EWI91" s="45"/>
      <c r="EWJ91" s="45"/>
      <c r="EWK91" s="45"/>
      <c r="EWL91" s="45"/>
      <c r="EWM91" s="45"/>
      <c r="EWN91" s="45"/>
      <c r="EWO91" s="45"/>
      <c r="EWP91" s="45"/>
      <c r="EWQ91" s="45"/>
      <c r="EWR91" s="45"/>
      <c r="EWS91" s="45"/>
      <c r="EWT91" s="45"/>
      <c r="EWU91" s="45"/>
      <c r="EWV91" s="45"/>
      <c r="EWW91" s="45"/>
      <c r="EWX91" s="45"/>
      <c r="EWY91" s="45"/>
      <c r="EWZ91" s="45"/>
      <c r="EXA91" s="45"/>
      <c r="EXB91" s="45"/>
      <c r="EXC91" s="45"/>
      <c r="EXD91" s="45"/>
      <c r="EXE91" s="45"/>
      <c r="EXF91" s="45"/>
      <c r="EXG91" s="45"/>
      <c r="EXH91" s="45"/>
      <c r="EXI91" s="45"/>
      <c r="EXJ91" s="45"/>
      <c r="EXK91" s="45"/>
      <c r="EXL91" s="45"/>
      <c r="EXM91" s="45"/>
      <c r="EXN91" s="45"/>
      <c r="EXO91" s="45"/>
      <c r="EXP91" s="45"/>
      <c r="EXQ91" s="45"/>
      <c r="EXR91" s="45"/>
      <c r="EXS91" s="45"/>
      <c r="EXT91" s="45"/>
      <c r="EXU91" s="45"/>
      <c r="EXV91" s="45"/>
      <c r="EXW91" s="45"/>
      <c r="EXX91" s="45"/>
      <c r="EXY91" s="45"/>
      <c r="EXZ91" s="45"/>
      <c r="EYA91" s="45"/>
      <c r="EYB91" s="45"/>
      <c r="EYC91" s="45"/>
      <c r="EYD91" s="45"/>
      <c r="EYE91" s="45"/>
      <c r="EYF91" s="45"/>
      <c r="EYG91" s="45"/>
      <c r="EYH91" s="45"/>
      <c r="EYI91" s="45"/>
      <c r="EYJ91" s="45"/>
      <c r="EYK91" s="45"/>
      <c r="EYL91" s="45"/>
      <c r="EYM91" s="45"/>
      <c r="EYN91" s="45"/>
      <c r="EYO91" s="45"/>
      <c r="EYP91" s="45"/>
      <c r="EYQ91" s="45"/>
      <c r="EYR91" s="45"/>
      <c r="EYS91" s="45"/>
      <c r="EYT91" s="45"/>
      <c r="EYU91" s="45"/>
      <c r="EYV91" s="45"/>
      <c r="EYW91" s="45"/>
      <c r="EYX91" s="45"/>
      <c r="EYY91" s="45"/>
      <c r="EYZ91" s="45"/>
      <c r="EZA91" s="45"/>
      <c r="EZB91" s="45"/>
      <c r="EZC91" s="45"/>
      <c r="EZD91" s="45"/>
      <c r="EZE91" s="45"/>
      <c r="EZF91" s="45"/>
      <c r="EZG91" s="45"/>
      <c r="EZH91" s="45"/>
      <c r="EZI91" s="45"/>
      <c r="EZJ91" s="45"/>
      <c r="EZK91" s="45"/>
      <c r="EZL91" s="45"/>
      <c r="EZM91" s="45"/>
      <c r="EZN91" s="45"/>
      <c r="EZO91" s="45"/>
      <c r="EZP91" s="45"/>
      <c r="EZQ91" s="45"/>
      <c r="EZR91" s="45"/>
      <c r="EZS91" s="45"/>
      <c r="EZT91" s="45"/>
      <c r="EZU91" s="45"/>
      <c r="EZV91" s="45"/>
      <c r="EZW91" s="45"/>
      <c r="EZX91" s="45"/>
      <c r="EZY91" s="45"/>
      <c r="EZZ91" s="45"/>
      <c r="FAA91" s="45"/>
      <c r="FAB91" s="45"/>
      <c r="FAC91" s="45"/>
      <c r="FAD91" s="45"/>
      <c r="FAE91" s="45"/>
      <c r="FAF91" s="45"/>
      <c r="FAG91" s="45"/>
      <c r="FAH91" s="45"/>
      <c r="FAI91" s="45"/>
      <c r="FAJ91" s="45"/>
      <c r="FAK91" s="45"/>
      <c r="FAL91" s="45"/>
      <c r="FAM91" s="45"/>
      <c r="FAN91" s="45"/>
      <c r="FAO91" s="45"/>
      <c r="FAP91" s="45"/>
      <c r="FAQ91" s="45"/>
      <c r="FAR91" s="45"/>
      <c r="FAS91" s="45"/>
      <c r="FAT91" s="45"/>
      <c r="FAU91" s="45"/>
      <c r="FAV91" s="45"/>
      <c r="FAW91" s="45"/>
      <c r="FAX91" s="45"/>
      <c r="FAY91" s="45"/>
      <c r="FAZ91" s="45"/>
      <c r="FBA91" s="45"/>
      <c r="FBB91" s="45"/>
      <c r="FBC91" s="45"/>
      <c r="FBD91" s="45"/>
      <c r="FBE91" s="45"/>
      <c r="FBF91" s="45"/>
      <c r="FBG91" s="45"/>
      <c r="FBH91" s="45"/>
      <c r="FBI91" s="45"/>
      <c r="FBJ91" s="45"/>
      <c r="FBK91" s="45"/>
      <c r="FBL91" s="45"/>
      <c r="FBM91" s="45"/>
      <c r="FBN91" s="45"/>
      <c r="FBO91" s="45"/>
      <c r="FBP91" s="45"/>
      <c r="FBQ91" s="45"/>
      <c r="FBR91" s="45"/>
      <c r="FBS91" s="45"/>
      <c r="FBT91" s="45"/>
      <c r="FBU91" s="45"/>
      <c r="FBV91" s="45"/>
      <c r="FBW91" s="45"/>
      <c r="FBX91" s="45"/>
      <c r="FBY91" s="45"/>
      <c r="FBZ91" s="45"/>
      <c r="FCA91" s="45"/>
      <c r="FCB91" s="45"/>
      <c r="FCC91" s="45"/>
      <c r="FCD91" s="45"/>
      <c r="FCE91" s="45"/>
      <c r="FCF91" s="45"/>
      <c r="FCG91" s="45"/>
      <c r="FCH91" s="45"/>
      <c r="FCI91" s="45"/>
      <c r="FCJ91" s="45"/>
      <c r="FCK91" s="45"/>
      <c r="FCL91" s="45"/>
      <c r="FCM91" s="45"/>
      <c r="FCN91" s="45"/>
      <c r="FCO91" s="45"/>
      <c r="FCP91" s="45"/>
      <c r="FCQ91" s="45"/>
      <c r="FCR91" s="45"/>
      <c r="FCS91" s="45"/>
      <c r="FCT91" s="45"/>
      <c r="FCU91" s="45"/>
      <c r="FCV91" s="45"/>
      <c r="FCW91" s="45"/>
      <c r="FCX91" s="45"/>
      <c r="FCY91" s="45"/>
      <c r="FCZ91" s="45"/>
      <c r="FDA91" s="45"/>
      <c r="FDB91" s="45"/>
      <c r="FDC91" s="45"/>
      <c r="FDD91" s="45"/>
      <c r="FDE91" s="45"/>
      <c r="FDF91" s="45"/>
      <c r="FDG91" s="45"/>
      <c r="FDH91" s="45"/>
      <c r="FDI91" s="45"/>
      <c r="FDJ91" s="45"/>
      <c r="FDK91" s="45"/>
      <c r="FDL91" s="45"/>
      <c r="FDM91" s="45"/>
      <c r="FDN91" s="45"/>
      <c r="FDO91" s="45"/>
      <c r="FDP91" s="45"/>
      <c r="FDQ91" s="45"/>
      <c r="FDR91" s="45"/>
      <c r="FDS91" s="45"/>
      <c r="FDT91" s="45"/>
      <c r="FDU91" s="45"/>
      <c r="FDV91" s="45"/>
      <c r="FDW91" s="45"/>
      <c r="FDX91" s="45"/>
      <c r="FDY91" s="45"/>
      <c r="FDZ91" s="45"/>
      <c r="FEA91" s="45"/>
      <c r="FEB91" s="45"/>
      <c r="FEC91" s="45"/>
      <c r="FED91" s="45"/>
      <c r="FEE91" s="45"/>
      <c r="FEF91" s="45"/>
      <c r="FEG91" s="45"/>
      <c r="FEH91" s="45"/>
      <c r="FEI91" s="45"/>
      <c r="FEJ91" s="45"/>
      <c r="FEK91" s="45"/>
      <c r="FEL91" s="45"/>
      <c r="FEM91" s="45"/>
      <c r="FEN91" s="45"/>
      <c r="FEO91" s="45"/>
      <c r="FEP91" s="45"/>
      <c r="FEQ91" s="45"/>
      <c r="FER91" s="45"/>
      <c r="FES91" s="45"/>
      <c r="FET91" s="45"/>
      <c r="FEU91" s="45"/>
      <c r="FEV91" s="45"/>
      <c r="FEW91" s="45"/>
      <c r="FEX91" s="45"/>
      <c r="FEY91" s="45"/>
      <c r="FEZ91" s="45"/>
      <c r="FFA91" s="45"/>
      <c r="FFB91" s="45"/>
      <c r="FFC91" s="45"/>
      <c r="FFD91" s="45"/>
      <c r="FFE91" s="45"/>
      <c r="FFF91" s="45"/>
      <c r="FFG91" s="45"/>
      <c r="FFH91" s="45"/>
      <c r="FFI91" s="45"/>
      <c r="FFJ91" s="45"/>
      <c r="FFK91" s="45"/>
      <c r="FFL91" s="45"/>
      <c r="FFM91" s="45"/>
      <c r="FFN91" s="45"/>
      <c r="FFO91" s="45"/>
      <c r="FFP91" s="45"/>
      <c r="FFQ91" s="45"/>
      <c r="FFR91" s="45"/>
      <c r="FFS91" s="45"/>
      <c r="FFT91" s="45"/>
      <c r="FFU91" s="45"/>
      <c r="FFV91" s="45"/>
      <c r="FFW91" s="45"/>
      <c r="FFX91" s="45"/>
      <c r="FFY91" s="45"/>
      <c r="FFZ91" s="45"/>
      <c r="FGA91" s="45"/>
      <c r="FGB91" s="45"/>
      <c r="FGC91" s="45"/>
      <c r="FGD91" s="45"/>
      <c r="FGE91" s="45"/>
      <c r="FGF91" s="45"/>
      <c r="FGG91" s="45"/>
      <c r="FGH91" s="45"/>
      <c r="FGI91" s="45"/>
      <c r="FGJ91" s="45"/>
      <c r="FGK91" s="45"/>
      <c r="FGL91" s="45"/>
      <c r="FGM91" s="45"/>
      <c r="FGN91" s="45"/>
      <c r="FGO91" s="45"/>
      <c r="FGP91" s="45"/>
      <c r="FGQ91" s="45"/>
      <c r="FGR91" s="45"/>
      <c r="FGS91" s="45"/>
      <c r="FGT91" s="45"/>
      <c r="FGU91" s="45"/>
      <c r="FGV91" s="45"/>
      <c r="FGW91" s="45"/>
      <c r="FGX91" s="45"/>
      <c r="FGY91" s="45"/>
      <c r="FGZ91" s="45"/>
      <c r="FHA91" s="45"/>
      <c r="FHB91" s="45"/>
      <c r="FHC91" s="45"/>
      <c r="FHD91" s="45"/>
      <c r="FHE91" s="45"/>
      <c r="FHF91" s="45"/>
      <c r="FHG91" s="45"/>
      <c r="FHH91" s="45"/>
      <c r="FHI91" s="45"/>
      <c r="FHJ91" s="45"/>
      <c r="FHK91" s="45"/>
      <c r="FHL91" s="45"/>
      <c r="FHM91" s="45"/>
      <c r="FHN91" s="45"/>
      <c r="FHO91" s="45"/>
      <c r="FHP91" s="45"/>
      <c r="FHQ91" s="45"/>
      <c r="FHR91" s="45"/>
      <c r="FHS91" s="45"/>
      <c r="FHT91" s="45"/>
      <c r="FHU91" s="45"/>
      <c r="FHV91" s="45"/>
      <c r="FHW91" s="45"/>
      <c r="FHX91" s="45"/>
      <c r="FHY91" s="45"/>
      <c r="FHZ91" s="45"/>
      <c r="FIA91" s="45"/>
      <c r="FIB91" s="45"/>
      <c r="FIC91" s="45"/>
      <c r="FID91" s="45"/>
      <c r="FIE91" s="45"/>
      <c r="FIF91" s="45"/>
      <c r="FIG91" s="45"/>
      <c r="FIH91" s="45"/>
      <c r="FII91" s="45"/>
      <c r="FIJ91" s="45"/>
      <c r="FIK91" s="45"/>
      <c r="FIL91" s="45"/>
      <c r="FIM91" s="45"/>
      <c r="FIN91" s="45"/>
      <c r="FIO91" s="45"/>
      <c r="FIP91" s="45"/>
      <c r="FIQ91" s="45"/>
      <c r="FIR91" s="45"/>
      <c r="FIS91" s="45"/>
      <c r="FIT91" s="45"/>
      <c r="FIU91" s="45"/>
      <c r="FIV91" s="45"/>
      <c r="FIW91" s="45"/>
      <c r="FIX91" s="45"/>
      <c r="FIY91" s="45"/>
      <c r="FIZ91" s="45"/>
      <c r="FJA91" s="45"/>
      <c r="FJB91" s="45"/>
      <c r="FJC91" s="45"/>
      <c r="FJD91" s="45"/>
      <c r="FJE91" s="45"/>
      <c r="FJF91" s="45"/>
      <c r="FJG91" s="45"/>
      <c r="FJH91" s="45"/>
      <c r="FJI91" s="45"/>
      <c r="FJJ91" s="45"/>
      <c r="FJK91" s="45"/>
      <c r="FJL91" s="45"/>
      <c r="FJM91" s="45"/>
      <c r="FJN91" s="45"/>
      <c r="FJO91" s="45"/>
      <c r="FJP91" s="45"/>
      <c r="FJQ91" s="45"/>
      <c r="FJR91" s="45"/>
      <c r="FJS91" s="45"/>
      <c r="FJT91" s="45"/>
      <c r="FJU91" s="45"/>
      <c r="FJV91" s="45"/>
      <c r="FJW91" s="45"/>
      <c r="FJX91" s="45"/>
      <c r="FJY91" s="45"/>
      <c r="FJZ91" s="45"/>
      <c r="FKA91" s="45"/>
      <c r="FKB91" s="45"/>
      <c r="FKC91" s="45"/>
      <c r="FKD91" s="45"/>
      <c r="FKE91" s="45"/>
      <c r="FKF91" s="45"/>
      <c r="FKG91" s="45"/>
      <c r="FKH91" s="45"/>
      <c r="FKI91" s="45"/>
      <c r="FKJ91" s="45"/>
      <c r="FKK91" s="45"/>
      <c r="FKL91" s="45"/>
      <c r="FKM91" s="45"/>
      <c r="FKN91" s="45"/>
      <c r="FKO91" s="45"/>
      <c r="FKP91" s="45"/>
      <c r="FKQ91" s="45"/>
      <c r="FKR91" s="45"/>
      <c r="FKS91" s="45"/>
      <c r="FKT91" s="45"/>
      <c r="FKU91" s="45"/>
      <c r="FKV91" s="45"/>
      <c r="FKW91" s="45"/>
      <c r="FKX91" s="45"/>
      <c r="FKY91" s="45"/>
      <c r="FKZ91" s="45"/>
      <c r="FLA91" s="45"/>
      <c r="FLB91" s="45"/>
      <c r="FLC91" s="45"/>
      <c r="FLD91" s="45"/>
      <c r="FLE91" s="45"/>
      <c r="FLF91" s="45"/>
      <c r="FLG91" s="45"/>
      <c r="FLH91" s="45"/>
      <c r="FLI91" s="45"/>
      <c r="FLJ91" s="45"/>
      <c r="FLK91" s="45"/>
      <c r="FLL91" s="45"/>
      <c r="FLM91" s="45"/>
      <c r="FLN91" s="45"/>
      <c r="FLO91" s="45"/>
      <c r="FLP91" s="45"/>
      <c r="FLQ91" s="45"/>
      <c r="FLR91" s="45"/>
      <c r="FLS91" s="45"/>
      <c r="FLT91" s="45"/>
      <c r="FLU91" s="45"/>
      <c r="FLV91" s="45"/>
      <c r="FLW91" s="45"/>
      <c r="FLX91" s="45"/>
      <c r="FLY91" s="45"/>
      <c r="FLZ91" s="45"/>
      <c r="FMA91" s="45"/>
      <c r="FMB91" s="45"/>
      <c r="FMC91" s="45"/>
      <c r="FMD91" s="45"/>
      <c r="FME91" s="45"/>
      <c r="FMF91" s="45"/>
      <c r="FMG91" s="45"/>
      <c r="FMH91" s="45"/>
      <c r="FMI91" s="45"/>
      <c r="FMJ91" s="45"/>
      <c r="FMK91" s="45"/>
      <c r="FML91" s="45"/>
      <c r="FMM91" s="45"/>
      <c r="FMN91" s="45"/>
      <c r="FMO91" s="45"/>
      <c r="FMP91" s="45"/>
      <c r="FMQ91" s="45"/>
      <c r="FMR91" s="45"/>
      <c r="FMS91" s="45"/>
      <c r="FMT91" s="45"/>
      <c r="FMU91" s="45"/>
      <c r="FMV91" s="45"/>
      <c r="FMW91" s="45"/>
      <c r="FMX91" s="45"/>
      <c r="FMY91" s="45"/>
      <c r="FMZ91" s="45"/>
      <c r="FNA91" s="45"/>
      <c r="FNB91" s="45"/>
      <c r="FNC91" s="45"/>
      <c r="FND91" s="45"/>
      <c r="FNE91" s="45"/>
      <c r="FNF91" s="45"/>
      <c r="FNG91" s="45"/>
      <c r="FNH91" s="45"/>
      <c r="FNI91" s="45"/>
      <c r="FNJ91" s="45"/>
      <c r="FNK91" s="45"/>
      <c r="FNL91" s="45"/>
      <c r="FNM91" s="45"/>
      <c r="FNN91" s="45"/>
      <c r="FNO91" s="45"/>
      <c r="FNP91" s="45"/>
    </row>
    <row r="92" spans="1:4436" s="45" customFormat="1" outlineLevel="1">
      <c r="B92" s="40"/>
      <c r="C92" s="95"/>
      <c r="D92" s="49"/>
      <c r="E92" s="94"/>
      <c r="F92" s="94"/>
      <c r="G92" s="236"/>
      <c r="H92" s="36"/>
      <c r="I92" s="37"/>
      <c r="J92" s="37"/>
      <c r="K92" s="37"/>
      <c r="L92" s="37"/>
      <c r="M92" s="37"/>
      <c r="N92" s="46"/>
      <c r="P92" s="51"/>
      <c r="Q92" s="51"/>
      <c r="S92" s="236"/>
    </row>
    <row r="93" spans="1:4436" s="88" customFormat="1" ht="12" outlineLevel="1" thickBot="1">
      <c r="A93" s="26"/>
      <c r="B93" s="41" t="s">
        <v>8</v>
      </c>
      <c r="C93" s="41" t="s">
        <v>88</v>
      </c>
      <c r="D93" s="49"/>
      <c r="E93" s="94"/>
      <c r="F93" s="94"/>
      <c r="G93" s="236"/>
      <c r="H93" s="36"/>
      <c r="I93" s="37"/>
      <c r="J93" s="37"/>
      <c r="K93" s="37"/>
      <c r="L93" s="37"/>
      <c r="M93" s="37"/>
      <c r="N93" s="46"/>
      <c r="O93" s="45"/>
      <c r="P93" s="51"/>
      <c r="Q93" s="51"/>
      <c r="R93" s="26"/>
      <c r="S93" s="236"/>
      <c r="T93" s="26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  <c r="IW93" s="45"/>
      <c r="IX93" s="45"/>
      <c r="IY93" s="45"/>
      <c r="IZ93" s="45"/>
      <c r="JA93" s="45"/>
      <c r="JB93" s="45"/>
      <c r="JC93" s="45"/>
      <c r="JD93" s="45"/>
      <c r="JE93" s="45"/>
      <c r="JF93" s="45"/>
      <c r="JG93" s="45"/>
      <c r="JH93" s="45"/>
      <c r="JI93" s="45"/>
      <c r="JJ93" s="45"/>
      <c r="JK93" s="45"/>
      <c r="JL93" s="45"/>
      <c r="JM93" s="45"/>
      <c r="JN93" s="45"/>
      <c r="JO93" s="45"/>
      <c r="JP93" s="45"/>
      <c r="JQ93" s="45"/>
      <c r="JR93" s="45"/>
      <c r="JS93" s="45"/>
      <c r="JT93" s="45"/>
      <c r="JU93" s="45"/>
      <c r="JV93" s="45"/>
      <c r="JW93" s="45"/>
      <c r="JX93" s="45"/>
      <c r="JY93" s="45"/>
      <c r="JZ93" s="45"/>
      <c r="KA93" s="45"/>
      <c r="KB93" s="45"/>
      <c r="KC93" s="45"/>
      <c r="KD93" s="45"/>
      <c r="KE93" s="45"/>
      <c r="KF93" s="45"/>
      <c r="KG93" s="45"/>
      <c r="KH93" s="45"/>
      <c r="KI93" s="45"/>
      <c r="KJ93" s="45"/>
      <c r="KK93" s="45"/>
      <c r="KL93" s="45"/>
      <c r="KM93" s="45"/>
      <c r="KN93" s="45"/>
      <c r="KO93" s="45"/>
      <c r="KP93" s="45"/>
      <c r="KQ93" s="45"/>
      <c r="KR93" s="45"/>
      <c r="KS93" s="45"/>
      <c r="KT93" s="45"/>
      <c r="KU93" s="45"/>
      <c r="KV93" s="45"/>
      <c r="KW93" s="45"/>
      <c r="KX93" s="45"/>
      <c r="KY93" s="45"/>
      <c r="KZ93" s="45"/>
      <c r="LA93" s="45"/>
      <c r="LB93" s="45"/>
      <c r="LC93" s="45"/>
      <c r="LD93" s="45"/>
      <c r="LE93" s="45"/>
      <c r="LF93" s="45"/>
      <c r="LG93" s="45"/>
      <c r="LH93" s="45"/>
      <c r="LI93" s="45"/>
      <c r="LJ93" s="45"/>
      <c r="LK93" s="45"/>
      <c r="LL93" s="45"/>
      <c r="LM93" s="45"/>
      <c r="LN93" s="45"/>
      <c r="LO93" s="45"/>
      <c r="LP93" s="45"/>
      <c r="LQ93" s="45"/>
      <c r="LR93" s="45"/>
      <c r="LS93" s="45"/>
      <c r="LT93" s="45"/>
      <c r="LU93" s="45"/>
      <c r="LV93" s="45"/>
      <c r="LW93" s="45"/>
      <c r="LX93" s="45"/>
      <c r="LY93" s="45"/>
      <c r="LZ93" s="45"/>
      <c r="MA93" s="45"/>
      <c r="MB93" s="45"/>
      <c r="MC93" s="45"/>
      <c r="MD93" s="45"/>
      <c r="ME93" s="45"/>
      <c r="MF93" s="45"/>
      <c r="MG93" s="45"/>
      <c r="MH93" s="45"/>
      <c r="MI93" s="45"/>
      <c r="MJ93" s="45"/>
      <c r="MK93" s="45"/>
      <c r="ML93" s="45"/>
      <c r="MM93" s="45"/>
      <c r="MN93" s="45"/>
      <c r="MO93" s="45"/>
      <c r="MP93" s="45"/>
      <c r="MQ93" s="45"/>
      <c r="MR93" s="45"/>
      <c r="MS93" s="45"/>
      <c r="MT93" s="45"/>
      <c r="MU93" s="45"/>
      <c r="MV93" s="45"/>
      <c r="MW93" s="45"/>
      <c r="MX93" s="45"/>
      <c r="MY93" s="45"/>
      <c r="MZ93" s="45"/>
      <c r="NA93" s="45"/>
      <c r="NB93" s="45"/>
      <c r="NC93" s="45"/>
      <c r="ND93" s="45"/>
      <c r="NE93" s="45"/>
      <c r="NF93" s="45"/>
      <c r="NG93" s="45"/>
      <c r="NH93" s="45"/>
      <c r="NI93" s="45"/>
      <c r="NJ93" s="45"/>
      <c r="NK93" s="45"/>
      <c r="NL93" s="45"/>
      <c r="NM93" s="45"/>
      <c r="NN93" s="45"/>
      <c r="NO93" s="45"/>
      <c r="NP93" s="45"/>
      <c r="NQ93" s="45"/>
      <c r="NR93" s="45"/>
      <c r="NS93" s="45"/>
      <c r="NT93" s="45"/>
      <c r="NU93" s="45"/>
      <c r="NV93" s="45"/>
      <c r="NW93" s="45"/>
      <c r="NX93" s="45"/>
      <c r="NY93" s="45"/>
      <c r="NZ93" s="45"/>
      <c r="OA93" s="45"/>
      <c r="OB93" s="45"/>
      <c r="OC93" s="45"/>
      <c r="OD93" s="45"/>
      <c r="OE93" s="45"/>
      <c r="OF93" s="45"/>
      <c r="OG93" s="45"/>
      <c r="OH93" s="45"/>
      <c r="OI93" s="45"/>
      <c r="OJ93" s="45"/>
      <c r="OK93" s="45"/>
      <c r="OL93" s="45"/>
      <c r="OM93" s="45"/>
      <c r="ON93" s="45"/>
      <c r="OO93" s="45"/>
      <c r="OP93" s="45"/>
      <c r="OQ93" s="45"/>
      <c r="OR93" s="45"/>
      <c r="OS93" s="45"/>
      <c r="OT93" s="45"/>
      <c r="OU93" s="45"/>
      <c r="OV93" s="45"/>
      <c r="OW93" s="45"/>
      <c r="OX93" s="45"/>
      <c r="OY93" s="45"/>
      <c r="OZ93" s="45"/>
      <c r="PA93" s="45"/>
      <c r="PB93" s="45"/>
      <c r="PC93" s="45"/>
      <c r="PD93" s="45"/>
      <c r="PE93" s="45"/>
      <c r="PF93" s="45"/>
      <c r="PG93" s="45"/>
      <c r="PH93" s="45"/>
      <c r="PI93" s="45"/>
      <c r="PJ93" s="45"/>
      <c r="PK93" s="45"/>
      <c r="PL93" s="45"/>
      <c r="PM93" s="45"/>
      <c r="PN93" s="45"/>
      <c r="PO93" s="45"/>
      <c r="PP93" s="45"/>
      <c r="PQ93" s="45"/>
      <c r="PR93" s="45"/>
      <c r="PS93" s="45"/>
      <c r="PT93" s="45"/>
      <c r="PU93" s="45"/>
      <c r="PV93" s="45"/>
      <c r="PW93" s="45"/>
      <c r="PX93" s="45"/>
      <c r="PY93" s="45"/>
      <c r="PZ93" s="45"/>
      <c r="QA93" s="45"/>
      <c r="QB93" s="45"/>
      <c r="QC93" s="45"/>
      <c r="QD93" s="45"/>
      <c r="QE93" s="45"/>
      <c r="QF93" s="45"/>
      <c r="QG93" s="45"/>
      <c r="QH93" s="45"/>
      <c r="QI93" s="45"/>
      <c r="QJ93" s="45"/>
      <c r="QK93" s="45"/>
      <c r="QL93" s="45"/>
      <c r="QM93" s="45"/>
      <c r="QN93" s="45"/>
      <c r="QO93" s="45"/>
      <c r="QP93" s="45"/>
      <c r="QQ93" s="45"/>
      <c r="QR93" s="45"/>
      <c r="QS93" s="45"/>
      <c r="QT93" s="45"/>
      <c r="QU93" s="45"/>
      <c r="QV93" s="45"/>
      <c r="QW93" s="45"/>
      <c r="QX93" s="45"/>
      <c r="QY93" s="45"/>
      <c r="QZ93" s="45"/>
      <c r="RA93" s="45"/>
      <c r="RB93" s="45"/>
      <c r="RC93" s="45"/>
      <c r="RD93" s="45"/>
      <c r="RE93" s="45"/>
      <c r="RF93" s="45"/>
      <c r="RG93" s="45"/>
      <c r="RH93" s="45"/>
      <c r="RI93" s="45"/>
      <c r="RJ93" s="45"/>
      <c r="RK93" s="45"/>
      <c r="RL93" s="45"/>
      <c r="RM93" s="45"/>
      <c r="RN93" s="45"/>
      <c r="RO93" s="45"/>
      <c r="RP93" s="45"/>
      <c r="RQ93" s="45"/>
      <c r="RR93" s="45"/>
      <c r="RS93" s="45"/>
      <c r="RT93" s="45"/>
      <c r="RU93" s="45"/>
      <c r="RV93" s="45"/>
      <c r="RW93" s="45"/>
      <c r="RX93" s="45"/>
      <c r="RY93" s="45"/>
      <c r="RZ93" s="45"/>
      <c r="SA93" s="45"/>
      <c r="SB93" s="45"/>
      <c r="SC93" s="45"/>
      <c r="SD93" s="45"/>
      <c r="SE93" s="45"/>
      <c r="SF93" s="45"/>
      <c r="SG93" s="45"/>
      <c r="SH93" s="45"/>
      <c r="SI93" s="45"/>
      <c r="SJ93" s="45"/>
      <c r="SK93" s="45"/>
      <c r="SL93" s="45"/>
      <c r="SM93" s="45"/>
      <c r="SN93" s="45"/>
      <c r="SO93" s="45"/>
      <c r="SP93" s="45"/>
      <c r="SQ93" s="45"/>
      <c r="SR93" s="45"/>
      <c r="SS93" s="45"/>
      <c r="ST93" s="45"/>
      <c r="SU93" s="45"/>
      <c r="SV93" s="45"/>
      <c r="SW93" s="45"/>
      <c r="SX93" s="45"/>
      <c r="SY93" s="45"/>
      <c r="SZ93" s="45"/>
      <c r="TA93" s="45"/>
      <c r="TB93" s="45"/>
      <c r="TC93" s="45"/>
      <c r="TD93" s="45"/>
      <c r="TE93" s="45"/>
      <c r="TF93" s="45"/>
      <c r="TG93" s="45"/>
      <c r="TH93" s="45"/>
      <c r="TI93" s="45"/>
      <c r="TJ93" s="45"/>
      <c r="TK93" s="45"/>
      <c r="TL93" s="45"/>
      <c r="TM93" s="45"/>
      <c r="TN93" s="45"/>
      <c r="TO93" s="45"/>
      <c r="TP93" s="45"/>
      <c r="TQ93" s="45"/>
      <c r="TR93" s="45"/>
      <c r="TS93" s="45"/>
      <c r="TT93" s="45"/>
      <c r="TU93" s="45"/>
      <c r="TV93" s="45"/>
      <c r="TW93" s="45"/>
      <c r="TX93" s="45"/>
      <c r="TY93" s="45"/>
      <c r="TZ93" s="45"/>
      <c r="UA93" s="45"/>
      <c r="UB93" s="45"/>
      <c r="UC93" s="45"/>
      <c r="UD93" s="45"/>
      <c r="UE93" s="45"/>
      <c r="UF93" s="45"/>
      <c r="UG93" s="45"/>
      <c r="UH93" s="45"/>
      <c r="UI93" s="45"/>
      <c r="UJ93" s="45"/>
      <c r="UK93" s="45"/>
      <c r="UL93" s="45"/>
      <c r="UM93" s="45"/>
      <c r="UN93" s="45"/>
      <c r="UO93" s="45"/>
      <c r="UP93" s="45"/>
      <c r="UQ93" s="45"/>
      <c r="UR93" s="45"/>
      <c r="US93" s="45"/>
      <c r="UT93" s="45"/>
      <c r="UU93" s="45"/>
      <c r="UV93" s="45"/>
      <c r="UW93" s="45"/>
      <c r="UX93" s="45"/>
      <c r="UY93" s="45"/>
      <c r="UZ93" s="45"/>
      <c r="VA93" s="45"/>
      <c r="VB93" s="45"/>
      <c r="VC93" s="45"/>
      <c r="VD93" s="45"/>
      <c r="VE93" s="45"/>
      <c r="VF93" s="45"/>
      <c r="VG93" s="45"/>
      <c r="VH93" s="45"/>
      <c r="VI93" s="45"/>
      <c r="VJ93" s="45"/>
      <c r="VK93" s="45"/>
      <c r="VL93" s="45"/>
      <c r="VM93" s="45"/>
      <c r="VN93" s="45"/>
      <c r="VO93" s="45"/>
      <c r="VP93" s="45"/>
      <c r="VQ93" s="45"/>
      <c r="VR93" s="45"/>
      <c r="VS93" s="45"/>
      <c r="VT93" s="45"/>
      <c r="VU93" s="45"/>
      <c r="VV93" s="45"/>
      <c r="VW93" s="45"/>
      <c r="VX93" s="45"/>
      <c r="VY93" s="45"/>
      <c r="VZ93" s="45"/>
      <c r="WA93" s="45"/>
      <c r="WB93" s="45"/>
      <c r="WC93" s="45"/>
      <c r="WD93" s="45"/>
      <c r="WE93" s="45"/>
      <c r="WF93" s="45"/>
      <c r="WG93" s="45"/>
      <c r="WH93" s="45"/>
      <c r="WI93" s="45"/>
      <c r="WJ93" s="45"/>
      <c r="WK93" s="45"/>
      <c r="WL93" s="45"/>
      <c r="WM93" s="45"/>
      <c r="WN93" s="45"/>
      <c r="WO93" s="45"/>
      <c r="WP93" s="45"/>
      <c r="WQ93" s="45"/>
      <c r="WR93" s="45"/>
      <c r="WS93" s="45"/>
      <c r="WT93" s="45"/>
      <c r="WU93" s="45"/>
      <c r="WV93" s="45"/>
      <c r="WW93" s="45"/>
      <c r="WX93" s="45"/>
      <c r="WY93" s="45"/>
      <c r="WZ93" s="45"/>
      <c r="XA93" s="45"/>
      <c r="XB93" s="45"/>
      <c r="XC93" s="45"/>
      <c r="XD93" s="45"/>
      <c r="XE93" s="45"/>
      <c r="XF93" s="45"/>
      <c r="XG93" s="45"/>
      <c r="XH93" s="45"/>
      <c r="XI93" s="45"/>
      <c r="XJ93" s="45"/>
      <c r="XK93" s="45"/>
      <c r="XL93" s="45"/>
      <c r="XM93" s="45"/>
      <c r="XN93" s="45"/>
      <c r="XO93" s="45"/>
      <c r="XP93" s="45"/>
      <c r="XQ93" s="45"/>
      <c r="XR93" s="45"/>
      <c r="XS93" s="45"/>
      <c r="XT93" s="45"/>
      <c r="XU93" s="45"/>
      <c r="XV93" s="45"/>
      <c r="XW93" s="45"/>
      <c r="XX93" s="45"/>
      <c r="XY93" s="45"/>
      <c r="XZ93" s="45"/>
      <c r="YA93" s="45"/>
      <c r="YB93" s="45"/>
      <c r="YC93" s="45"/>
      <c r="YD93" s="45"/>
      <c r="YE93" s="45"/>
      <c r="YF93" s="45"/>
      <c r="YG93" s="45"/>
      <c r="YH93" s="45"/>
      <c r="YI93" s="45"/>
      <c r="YJ93" s="45"/>
      <c r="YK93" s="45"/>
      <c r="YL93" s="45"/>
      <c r="YM93" s="45"/>
      <c r="YN93" s="45"/>
      <c r="YO93" s="45"/>
      <c r="YP93" s="45"/>
      <c r="YQ93" s="45"/>
      <c r="YR93" s="45"/>
      <c r="YS93" s="45"/>
      <c r="YT93" s="45"/>
      <c r="YU93" s="45"/>
      <c r="YV93" s="45"/>
      <c r="YW93" s="45"/>
      <c r="YX93" s="45"/>
      <c r="YY93" s="45"/>
      <c r="YZ93" s="45"/>
      <c r="ZA93" s="45"/>
      <c r="ZB93" s="45"/>
      <c r="ZC93" s="45"/>
      <c r="ZD93" s="45"/>
      <c r="ZE93" s="45"/>
      <c r="ZF93" s="45"/>
      <c r="ZG93" s="45"/>
      <c r="ZH93" s="45"/>
      <c r="ZI93" s="45"/>
      <c r="ZJ93" s="45"/>
      <c r="ZK93" s="45"/>
      <c r="ZL93" s="45"/>
      <c r="ZM93" s="45"/>
      <c r="ZN93" s="45"/>
      <c r="ZO93" s="45"/>
      <c r="ZP93" s="45"/>
      <c r="ZQ93" s="45"/>
      <c r="ZR93" s="45"/>
      <c r="ZS93" s="45"/>
      <c r="ZT93" s="45"/>
      <c r="ZU93" s="45"/>
      <c r="ZV93" s="45"/>
      <c r="ZW93" s="45"/>
      <c r="ZX93" s="45"/>
      <c r="ZY93" s="45"/>
      <c r="ZZ93" s="45"/>
      <c r="AAA93" s="45"/>
      <c r="AAB93" s="45"/>
      <c r="AAC93" s="45"/>
      <c r="AAD93" s="45"/>
      <c r="AAE93" s="45"/>
      <c r="AAF93" s="45"/>
      <c r="AAG93" s="45"/>
      <c r="AAH93" s="45"/>
      <c r="AAI93" s="45"/>
      <c r="AAJ93" s="45"/>
      <c r="AAK93" s="45"/>
      <c r="AAL93" s="45"/>
      <c r="AAM93" s="45"/>
      <c r="AAN93" s="45"/>
      <c r="AAO93" s="45"/>
      <c r="AAP93" s="45"/>
      <c r="AAQ93" s="45"/>
      <c r="AAR93" s="45"/>
      <c r="AAS93" s="45"/>
      <c r="AAT93" s="45"/>
      <c r="AAU93" s="45"/>
      <c r="AAV93" s="45"/>
      <c r="AAW93" s="45"/>
      <c r="AAX93" s="45"/>
      <c r="AAY93" s="45"/>
      <c r="AAZ93" s="45"/>
      <c r="ABA93" s="45"/>
      <c r="ABB93" s="45"/>
      <c r="ABC93" s="45"/>
      <c r="ABD93" s="45"/>
      <c r="ABE93" s="45"/>
      <c r="ABF93" s="45"/>
      <c r="ABG93" s="45"/>
      <c r="ABH93" s="45"/>
      <c r="ABI93" s="45"/>
      <c r="ABJ93" s="45"/>
      <c r="ABK93" s="45"/>
      <c r="ABL93" s="45"/>
      <c r="ABM93" s="45"/>
      <c r="ABN93" s="45"/>
      <c r="ABO93" s="45"/>
      <c r="ABP93" s="45"/>
      <c r="ABQ93" s="45"/>
      <c r="ABR93" s="45"/>
      <c r="ABS93" s="45"/>
      <c r="ABT93" s="45"/>
      <c r="ABU93" s="45"/>
      <c r="ABV93" s="45"/>
      <c r="ABW93" s="45"/>
      <c r="ABX93" s="45"/>
      <c r="ABY93" s="45"/>
      <c r="ABZ93" s="45"/>
      <c r="ACA93" s="45"/>
      <c r="ACB93" s="45"/>
      <c r="ACC93" s="45"/>
      <c r="ACD93" s="45"/>
      <c r="ACE93" s="45"/>
      <c r="ACF93" s="45"/>
      <c r="ACG93" s="45"/>
      <c r="ACH93" s="45"/>
      <c r="ACI93" s="45"/>
      <c r="ACJ93" s="45"/>
      <c r="ACK93" s="45"/>
      <c r="ACL93" s="45"/>
      <c r="ACM93" s="45"/>
      <c r="ACN93" s="45"/>
      <c r="ACO93" s="45"/>
      <c r="ACP93" s="45"/>
      <c r="ACQ93" s="45"/>
      <c r="ACR93" s="45"/>
      <c r="ACS93" s="45"/>
      <c r="ACT93" s="45"/>
      <c r="ACU93" s="45"/>
      <c r="ACV93" s="45"/>
      <c r="ACW93" s="45"/>
      <c r="ACX93" s="45"/>
      <c r="ACY93" s="45"/>
      <c r="ACZ93" s="45"/>
      <c r="ADA93" s="45"/>
      <c r="ADB93" s="45"/>
      <c r="ADC93" s="45"/>
      <c r="ADD93" s="45"/>
      <c r="ADE93" s="45"/>
      <c r="ADF93" s="45"/>
      <c r="ADG93" s="45"/>
      <c r="ADH93" s="45"/>
      <c r="ADI93" s="45"/>
      <c r="ADJ93" s="45"/>
      <c r="ADK93" s="45"/>
      <c r="ADL93" s="45"/>
      <c r="ADM93" s="45"/>
      <c r="ADN93" s="45"/>
      <c r="ADO93" s="45"/>
      <c r="ADP93" s="45"/>
      <c r="ADQ93" s="45"/>
      <c r="ADR93" s="45"/>
      <c r="ADS93" s="45"/>
      <c r="ADT93" s="45"/>
      <c r="ADU93" s="45"/>
      <c r="ADV93" s="45"/>
      <c r="ADW93" s="45"/>
      <c r="ADX93" s="45"/>
      <c r="ADY93" s="45"/>
      <c r="ADZ93" s="45"/>
      <c r="AEA93" s="45"/>
      <c r="AEB93" s="45"/>
      <c r="AEC93" s="45"/>
      <c r="AED93" s="45"/>
      <c r="AEE93" s="45"/>
      <c r="AEF93" s="45"/>
      <c r="AEG93" s="45"/>
      <c r="AEH93" s="45"/>
      <c r="AEI93" s="45"/>
      <c r="AEJ93" s="45"/>
      <c r="AEK93" s="45"/>
      <c r="AEL93" s="45"/>
      <c r="AEM93" s="45"/>
      <c r="AEN93" s="45"/>
      <c r="AEO93" s="45"/>
      <c r="AEP93" s="45"/>
      <c r="AEQ93" s="45"/>
      <c r="AER93" s="45"/>
      <c r="AES93" s="45"/>
      <c r="AET93" s="45"/>
      <c r="AEU93" s="45"/>
      <c r="AEV93" s="45"/>
      <c r="AEW93" s="45"/>
      <c r="AEX93" s="45"/>
      <c r="AEY93" s="45"/>
      <c r="AEZ93" s="45"/>
      <c r="AFA93" s="45"/>
      <c r="AFB93" s="45"/>
      <c r="AFC93" s="45"/>
      <c r="AFD93" s="45"/>
      <c r="AFE93" s="45"/>
      <c r="AFF93" s="45"/>
      <c r="AFG93" s="45"/>
      <c r="AFH93" s="45"/>
      <c r="AFI93" s="45"/>
      <c r="AFJ93" s="45"/>
      <c r="AFK93" s="45"/>
      <c r="AFL93" s="45"/>
      <c r="AFM93" s="45"/>
      <c r="AFN93" s="45"/>
      <c r="AFO93" s="45"/>
      <c r="AFP93" s="45"/>
      <c r="AFQ93" s="45"/>
      <c r="AFR93" s="45"/>
      <c r="AFS93" s="45"/>
      <c r="AFT93" s="45"/>
      <c r="AFU93" s="45"/>
      <c r="AFV93" s="45"/>
      <c r="AFW93" s="45"/>
      <c r="AFX93" s="45"/>
      <c r="AFY93" s="45"/>
      <c r="AFZ93" s="45"/>
      <c r="AGA93" s="45"/>
      <c r="AGB93" s="45"/>
      <c r="AGC93" s="45"/>
      <c r="AGD93" s="45"/>
      <c r="AGE93" s="45"/>
      <c r="AGF93" s="45"/>
      <c r="AGG93" s="45"/>
      <c r="AGH93" s="45"/>
      <c r="AGI93" s="45"/>
      <c r="AGJ93" s="45"/>
      <c r="AGK93" s="45"/>
      <c r="AGL93" s="45"/>
      <c r="AGM93" s="45"/>
      <c r="AGN93" s="45"/>
      <c r="AGO93" s="45"/>
      <c r="AGP93" s="45"/>
      <c r="AGQ93" s="45"/>
      <c r="AGR93" s="45"/>
      <c r="AGS93" s="45"/>
      <c r="AGT93" s="45"/>
      <c r="AGU93" s="45"/>
      <c r="AGV93" s="45"/>
      <c r="AGW93" s="45"/>
      <c r="AGX93" s="45"/>
      <c r="AGY93" s="45"/>
      <c r="AGZ93" s="45"/>
      <c r="AHA93" s="45"/>
      <c r="AHB93" s="45"/>
      <c r="AHC93" s="45"/>
      <c r="AHD93" s="45"/>
      <c r="AHE93" s="45"/>
      <c r="AHF93" s="45"/>
      <c r="AHG93" s="45"/>
      <c r="AHH93" s="45"/>
      <c r="AHI93" s="45"/>
      <c r="AHJ93" s="45"/>
      <c r="AHK93" s="45"/>
      <c r="AHL93" s="45"/>
      <c r="AHM93" s="45"/>
      <c r="AHN93" s="45"/>
      <c r="AHO93" s="45"/>
      <c r="AHP93" s="45"/>
      <c r="AHQ93" s="45"/>
      <c r="AHR93" s="45"/>
      <c r="AHS93" s="45"/>
      <c r="AHT93" s="45"/>
      <c r="AHU93" s="45"/>
      <c r="AHV93" s="45"/>
      <c r="AHW93" s="45"/>
      <c r="AHX93" s="45"/>
      <c r="AHY93" s="45"/>
      <c r="AHZ93" s="45"/>
      <c r="AIA93" s="45"/>
      <c r="AIB93" s="45"/>
      <c r="AIC93" s="45"/>
      <c r="AID93" s="45"/>
      <c r="AIE93" s="45"/>
      <c r="AIF93" s="45"/>
      <c r="AIG93" s="45"/>
      <c r="AIH93" s="45"/>
      <c r="AII93" s="45"/>
      <c r="AIJ93" s="45"/>
      <c r="AIK93" s="45"/>
      <c r="AIL93" s="45"/>
      <c r="AIM93" s="45"/>
      <c r="AIN93" s="45"/>
      <c r="AIO93" s="45"/>
      <c r="AIP93" s="45"/>
      <c r="AIQ93" s="45"/>
      <c r="AIR93" s="45"/>
      <c r="AIS93" s="45"/>
      <c r="AIT93" s="45"/>
      <c r="AIU93" s="45"/>
      <c r="AIV93" s="45"/>
      <c r="AIW93" s="45"/>
      <c r="AIX93" s="45"/>
      <c r="AIY93" s="45"/>
      <c r="AIZ93" s="45"/>
      <c r="AJA93" s="45"/>
      <c r="AJB93" s="45"/>
      <c r="AJC93" s="45"/>
      <c r="AJD93" s="45"/>
      <c r="AJE93" s="45"/>
      <c r="AJF93" s="45"/>
      <c r="AJG93" s="45"/>
      <c r="AJH93" s="45"/>
      <c r="AJI93" s="45"/>
      <c r="AJJ93" s="45"/>
      <c r="AJK93" s="45"/>
      <c r="AJL93" s="45"/>
      <c r="AJM93" s="45"/>
      <c r="AJN93" s="45"/>
      <c r="AJO93" s="45"/>
      <c r="AJP93" s="45"/>
      <c r="AJQ93" s="45"/>
      <c r="AJR93" s="45"/>
      <c r="AJS93" s="45"/>
      <c r="AJT93" s="45"/>
      <c r="AJU93" s="45"/>
      <c r="AJV93" s="45"/>
      <c r="AJW93" s="45"/>
      <c r="AJX93" s="45"/>
      <c r="AJY93" s="45"/>
      <c r="AJZ93" s="45"/>
      <c r="AKA93" s="45"/>
      <c r="AKB93" s="45"/>
      <c r="AKC93" s="45"/>
      <c r="AKD93" s="45"/>
      <c r="AKE93" s="45"/>
      <c r="AKF93" s="45"/>
      <c r="AKG93" s="45"/>
      <c r="AKH93" s="45"/>
      <c r="AKI93" s="45"/>
      <c r="AKJ93" s="45"/>
      <c r="AKK93" s="45"/>
      <c r="AKL93" s="45"/>
      <c r="AKM93" s="45"/>
      <c r="AKN93" s="45"/>
      <c r="AKO93" s="45"/>
      <c r="AKP93" s="45"/>
      <c r="AKQ93" s="45"/>
      <c r="AKR93" s="45"/>
      <c r="AKS93" s="45"/>
      <c r="AKT93" s="45"/>
      <c r="AKU93" s="45"/>
      <c r="AKV93" s="45"/>
      <c r="AKW93" s="45"/>
      <c r="AKX93" s="45"/>
      <c r="AKY93" s="45"/>
      <c r="AKZ93" s="45"/>
      <c r="ALA93" s="45"/>
      <c r="ALB93" s="45"/>
      <c r="ALC93" s="45"/>
      <c r="ALD93" s="45"/>
      <c r="ALE93" s="45"/>
      <c r="ALF93" s="45"/>
      <c r="ALG93" s="45"/>
      <c r="ALH93" s="45"/>
      <c r="ALI93" s="45"/>
      <c r="ALJ93" s="45"/>
      <c r="ALK93" s="45"/>
      <c r="ALL93" s="45"/>
      <c r="ALM93" s="45"/>
      <c r="ALN93" s="45"/>
      <c r="ALO93" s="45"/>
      <c r="ALP93" s="45"/>
      <c r="ALQ93" s="45"/>
      <c r="ALR93" s="45"/>
      <c r="ALS93" s="45"/>
      <c r="ALT93" s="45"/>
      <c r="ALU93" s="45"/>
      <c r="ALV93" s="45"/>
      <c r="ALW93" s="45"/>
      <c r="ALX93" s="45"/>
      <c r="ALY93" s="45"/>
      <c r="ALZ93" s="45"/>
      <c r="AMA93" s="45"/>
      <c r="AMB93" s="45"/>
      <c r="AMC93" s="45"/>
      <c r="AMD93" s="45"/>
      <c r="AME93" s="45"/>
      <c r="AMF93" s="45"/>
      <c r="AMG93" s="45"/>
      <c r="AMH93" s="45"/>
      <c r="AMI93" s="45"/>
      <c r="AMJ93" s="45"/>
      <c r="AMK93" s="45"/>
      <c r="AML93" s="45"/>
      <c r="AMM93" s="45"/>
      <c r="AMN93" s="45"/>
      <c r="AMO93" s="45"/>
      <c r="AMP93" s="45"/>
      <c r="AMQ93" s="45"/>
      <c r="AMR93" s="45"/>
      <c r="AMS93" s="45"/>
      <c r="AMT93" s="45"/>
      <c r="AMU93" s="45"/>
      <c r="AMV93" s="45"/>
      <c r="AMW93" s="45"/>
      <c r="AMX93" s="45"/>
      <c r="AMY93" s="45"/>
      <c r="AMZ93" s="45"/>
      <c r="ANA93" s="45"/>
      <c r="ANB93" s="45"/>
      <c r="ANC93" s="45"/>
      <c r="AND93" s="45"/>
      <c r="ANE93" s="45"/>
      <c r="ANF93" s="45"/>
      <c r="ANG93" s="45"/>
      <c r="ANH93" s="45"/>
      <c r="ANI93" s="45"/>
      <c r="ANJ93" s="45"/>
      <c r="ANK93" s="45"/>
      <c r="ANL93" s="45"/>
      <c r="ANM93" s="45"/>
      <c r="ANN93" s="45"/>
      <c r="ANO93" s="45"/>
      <c r="ANP93" s="45"/>
      <c r="ANQ93" s="45"/>
      <c r="ANR93" s="45"/>
      <c r="ANS93" s="45"/>
      <c r="ANT93" s="45"/>
      <c r="ANU93" s="45"/>
      <c r="ANV93" s="45"/>
      <c r="ANW93" s="45"/>
      <c r="ANX93" s="45"/>
      <c r="ANY93" s="45"/>
      <c r="ANZ93" s="45"/>
      <c r="AOA93" s="45"/>
      <c r="AOB93" s="45"/>
      <c r="AOC93" s="45"/>
      <c r="AOD93" s="45"/>
      <c r="AOE93" s="45"/>
      <c r="AOF93" s="45"/>
      <c r="AOG93" s="45"/>
      <c r="AOH93" s="45"/>
      <c r="AOI93" s="45"/>
      <c r="AOJ93" s="45"/>
      <c r="AOK93" s="45"/>
      <c r="AOL93" s="45"/>
      <c r="AOM93" s="45"/>
      <c r="AON93" s="45"/>
      <c r="AOO93" s="45"/>
      <c r="AOP93" s="45"/>
      <c r="AOQ93" s="45"/>
      <c r="AOR93" s="45"/>
      <c r="AOS93" s="45"/>
      <c r="AOT93" s="45"/>
      <c r="AOU93" s="45"/>
      <c r="AOV93" s="45"/>
      <c r="AOW93" s="45"/>
      <c r="AOX93" s="45"/>
      <c r="AOY93" s="45"/>
      <c r="AOZ93" s="45"/>
      <c r="APA93" s="45"/>
      <c r="APB93" s="45"/>
      <c r="APC93" s="45"/>
      <c r="APD93" s="45"/>
      <c r="APE93" s="45"/>
      <c r="APF93" s="45"/>
      <c r="APG93" s="45"/>
      <c r="APH93" s="45"/>
      <c r="API93" s="45"/>
      <c r="APJ93" s="45"/>
      <c r="APK93" s="45"/>
      <c r="APL93" s="45"/>
      <c r="APM93" s="45"/>
      <c r="APN93" s="45"/>
      <c r="APO93" s="45"/>
      <c r="APP93" s="45"/>
      <c r="APQ93" s="45"/>
      <c r="APR93" s="45"/>
      <c r="APS93" s="45"/>
      <c r="APT93" s="45"/>
      <c r="APU93" s="45"/>
      <c r="APV93" s="45"/>
      <c r="APW93" s="45"/>
      <c r="APX93" s="45"/>
      <c r="APY93" s="45"/>
      <c r="APZ93" s="45"/>
      <c r="AQA93" s="45"/>
      <c r="AQB93" s="45"/>
      <c r="AQC93" s="45"/>
      <c r="AQD93" s="45"/>
      <c r="AQE93" s="45"/>
      <c r="AQF93" s="45"/>
      <c r="AQG93" s="45"/>
      <c r="AQH93" s="45"/>
      <c r="AQI93" s="45"/>
      <c r="AQJ93" s="45"/>
      <c r="AQK93" s="45"/>
      <c r="AQL93" s="45"/>
      <c r="AQM93" s="45"/>
      <c r="AQN93" s="45"/>
      <c r="AQO93" s="45"/>
      <c r="AQP93" s="45"/>
      <c r="AQQ93" s="45"/>
      <c r="AQR93" s="45"/>
      <c r="AQS93" s="45"/>
      <c r="AQT93" s="45"/>
      <c r="AQU93" s="45"/>
      <c r="AQV93" s="45"/>
      <c r="AQW93" s="45"/>
      <c r="AQX93" s="45"/>
      <c r="AQY93" s="45"/>
      <c r="AQZ93" s="45"/>
      <c r="ARA93" s="45"/>
      <c r="ARB93" s="45"/>
      <c r="ARC93" s="45"/>
      <c r="ARD93" s="45"/>
      <c r="ARE93" s="45"/>
      <c r="ARF93" s="45"/>
      <c r="ARG93" s="45"/>
      <c r="ARH93" s="45"/>
      <c r="ARI93" s="45"/>
      <c r="ARJ93" s="45"/>
      <c r="ARK93" s="45"/>
      <c r="ARL93" s="45"/>
      <c r="ARM93" s="45"/>
      <c r="ARN93" s="45"/>
      <c r="ARO93" s="45"/>
      <c r="ARP93" s="45"/>
      <c r="ARQ93" s="45"/>
      <c r="ARR93" s="45"/>
      <c r="ARS93" s="45"/>
      <c r="ART93" s="45"/>
      <c r="ARU93" s="45"/>
      <c r="ARV93" s="45"/>
      <c r="ARW93" s="45"/>
      <c r="ARX93" s="45"/>
      <c r="ARY93" s="45"/>
      <c r="ARZ93" s="45"/>
      <c r="ASA93" s="45"/>
      <c r="ASB93" s="45"/>
      <c r="ASC93" s="45"/>
      <c r="ASD93" s="45"/>
      <c r="ASE93" s="45"/>
      <c r="ASF93" s="45"/>
      <c r="ASG93" s="45"/>
      <c r="ASH93" s="45"/>
      <c r="ASI93" s="45"/>
      <c r="ASJ93" s="45"/>
      <c r="ASK93" s="45"/>
      <c r="ASL93" s="45"/>
      <c r="ASM93" s="45"/>
      <c r="ASN93" s="45"/>
      <c r="ASO93" s="45"/>
      <c r="ASP93" s="45"/>
      <c r="ASQ93" s="45"/>
      <c r="ASR93" s="45"/>
      <c r="ASS93" s="45"/>
      <c r="AST93" s="45"/>
      <c r="ASU93" s="45"/>
      <c r="ASV93" s="45"/>
      <c r="ASW93" s="45"/>
      <c r="ASX93" s="45"/>
      <c r="ASY93" s="45"/>
      <c r="ASZ93" s="45"/>
      <c r="ATA93" s="45"/>
      <c r="ATB93" s="45"/>
      <c r="ATC93" s="45"/>
      <c r="ATD93" s="45"/>
      <c r="ATE93" s="45"/>
      <c r="ATF93" s="45"/>
      <c r="ATG93" s="45"/>
      <c r="ATH93" s="45"/>
      <c r="ATI93" s="45"/>
      <c r="ATJ93" s="45"/>
      <c r="ATK93" s="45"/>
      <c r="ATL93" s="45"/>
      <c r="ATM93" s="45"/>
      <c r="ATN93" s="45"/>
      <c r="ATO93" s="45"/>
      <c r="ATP93" s="45"/>
      <c r="ATQ93" s="45"/>
      <c r="ATR93" s="45"/>
      <c r="ATS93" s="45"/>
      <c r="ATT93" s="45"/>
      <c r="ATU93" s="45"/>
      <c r="ATV93" s="45"/>
      <c r="ATW93" s="45"/>
      <c r="ATX93" s="45"/>
      <c r="ATY93" s="45"/>
      <c r="ATZ93" s="45"/>
      <c r="AUA93" s="45"/>
      <c r="AUB93" s="45"/>
      <c r="AUC93" s="45"/>
      <c r="AUD93" s="45"/>
      <c r="AUE93" s="45"/>
      <c r="AUF93" s="45"/>
      <c r="AUG93" s="45"/>
      <c r="AUH93" s="45"/>
      <c r="AUI93" s="45"/>
      <c r="AUJ93" s="45"/>
      <c r="AUK93" s="45"/>
      <c r="AUL93" s="45"/>
      <c r="AUM93" s="45"/>
      <c r="AUN93" s="45"/>
      <c r="AUO93" s="45"/>
      <c r="AUP93" s="45"/>
      <c r="AUQ93" s="45"/>
      <c r="AUR93" s="45"/>
      <c r="AUS93" s="45"/>
      <c r="AUT93" s="45"/>
      <c r="AUU93" s="45"/>
      <c r="AUV93" s="45"/>
      <c r="AUW93" s="45"/>
      <c r="AUX93" s="45"/>
      <c r="AUY93" s="45"/>
      <c r="AUZ93" s="45"/>
      <c r="AVA93" s="45"/>
      <c r="AVB93" s="45"/>
      <c r="AVC93" s="45"/>
      <c r="AVD93" s="45"/>
      <c r="AVE93" s="45"/>
      <c r="AVF93" s="45"/>
      <c r="AVG93" s="45"/>
      <c r="AVH93" s="45"/>
      <c r="AVI93" s="45"/>
      <c r="AVJ93" s="45"/>
      <c r="AVK93" s="45"/>
      <c r="AVL93" s="45"/>
      <c r="AVM93" s="45"/>
      <c r="AVN93" s="45"/>
      <c r="AVO93" s="45"/>
      <c r="AVP93" s="45"/>
      <c r="AVQ93" s="45"/>
      <c r="AVR93" s="45"/>
      <c r="AVS93" s="45"/>
      <c r="AVT93" s="45"/>
      <c r="AVU93" s="45"/>
      <c r="AVV93" s="45"/>
      <c r="AVW93" s="45"/>
      <c r="AVX93" s="45"/>
      <c r="AVY93" s="45"/>
      <c r="AVZ93" s="45"/>
      <c r="AWA93" s="45"/>
      <c r="AWB93" s="45"/>
      <c r="AWC93" s="45"/>
      <c r="AWD93" s="45"/>
      <c r="AWE93" s="45"/>
      <c r="AWF93" s="45"/>
      <c r="AWG93" s="45"/>
      <c r="AWH93" s="45"/>
      <c r="AWI93" s="45"/>
      <c r="AWJ93" s="45"/>
      <c r="AWK93" s="45"/>
      <c r="AWL93" s="45"/>
      <c r="AWM93" s="45"/>
      <c r="AWN93" s="45"/>
      <c r="AWO93" s="45"/>
      <c r="AWP93" s="45"/>
      <c r="AWQ93" s="45"/>
      <c r="AWR93" s="45"/>
      <c r="AWS93" s="45"/>
      <c r="AWT93" s="45"/>
      <c r="AWU93" s="45"/>
      <c r="AWV93" s="45"/>
      <c r="AWW93" s="45"/>
      <c r="AWX93" s="45"/>
      <c r="AWY93" s="45"/>
      <c r="AWZ93" s="45"/>
      <c r="AXA93" s="45"/>
      <c r="AXB93" s="45"/>
      <c r="AXC93" s="45"/>
      <c r="AXD93" s="45"/>
      <c r="AXE93" s="45"/>
      <c r="AXF93" s="45"/>
      <c r="AXG93" s="45"/>
      <c r="AXH93" s="45"/>
      <c r="AXI93" s="45"/>
      <c r="AXJ93" s="45"/>
      <c r="AXK93" s="45"/>
      <c r="AXL93" s="45"/>
      <c r="AXM93" s="45"/>
      <c r="AXN93" s="45"/>
      <c r="AXO93" s="45"/>
      <c r="AXP93" s="45"/>
      <c r="AXQ93" s="45"/>
      <c r="AXR93" s="45"/>
      <c r="AXS93" s="45"/>
      <c r="AXT93" s="45"/>
      <c r="AXU93" s="45"/>
      <c r="AXV93" s="45"/>
      <c r="AXW93" s="45"/>
      <c r="AXX93" s="45"/>
      <c r="AXY93" s="45"/>
      <c r="AXZ93" s="45"/>
      <c r="AYA93" s="45"/>
      <c r="AYB93" s="45"/>
      <c r="AYC93" s="45"/>
      <c r="AYD93" s="45"/>
      <c r="AYE93" s="45"/>
      <c r="AYF93" s="45"/>
      <c r="AYG93" s="45"/>
      <c r="AYH93" s="45"/>
      <c r="AYI93" s="45"/>
      <c r="AYJ93" s="45"/>
      <c r="AYK93" s="45"/>
      <c r="AYL93" s="45"/>
      <c r="AYM93" s="45"/>
      <c r="AYN93" s="45"/>
      <c r="AYO93" s="45"/>
      <c r="AYP93" s="45"/>
      <c r="AYQ93" s="45"/>
      <c r="AYR93" s="45"/>
      <c r="AYS93" s="45"/>
      <c r="AYT93" s="45"/>
      <c r="AYU93" s="45"/>
      <c r="AYV93" s="45"/>
      <c r="AYW93" s="45"/>
      <c r="AYX93" s="45"/>
      <c r="AYY93" s="45"/>
      <c r="AYZ93" s="45"/>
      <c r="AZA93" s="45"/>
      <c r="AZB93" s="45"/>
      <c r="AZC93" s="45"/>
      <c r="AZD93" s="45"/>
      <c r="AZE93" s="45"/>
      <c r="AZF93" s="45"/>
      <c r="AZG93" s="45"/>
      <c r="AZH93" s="45"/>
      <c r="AZI93" s="45"/>
      <c r="AZJ93" s="45"/>
      <c r="AZK93" s="45"/>
      <c r="AZL93" s="45"/>
      <c r="AZM93" s="45"/>
      <c r="AZN93" s="45"/>
      <c r="AZO93" s="45"/>
      <c r="AZP93" s="45"/>
      <c r="AZQ93" s="45"/>
      <c r="AZR93" s="45"/>
      <c r="AZS93" s="45"/>
      <c r="AZT93" s="45"/>
      <c r="AZU93" s="45"/>
      <c r="AZV93" s="45"/>
      <c r="AZW93" s="45"/>
      <c r="AZX93" s="45"/>
      <c r="AZY93" s="45"/>
      <c r="AZZ93" s="45"/>
      <c r="BAA93" s="45"/>
      <c r="BAB93" s="45"/>
      <c r="BAC93" s="45"/>
      <c r="BAD93" s="45"/>
      <c r="BAE93" s="45"/>
      <c r="BAF93" s="45"/>
      <c r="BAG93" s="45"/>
      <c r="BAH93" s="45"/>
      <c r="BAI93" s="45"/>
      <c r="BAJ93" s="45"/>
      <c r="BAK93" s="45"/>
      <c r="BAL93" s="45"/>
      <c r="BAM93" s="45"/>
      <c r="BAN93" s="45"/>
      <c r="BAO93" s="45"/>
      <c r="BAP93" s="45"/>
      <c r="BAQ93" s="45"/>
      <c r="BAR93" s="45"/>
      <c r="BAS93" s="45"/>
      <c r="BAT93" s="45"/>
      <c r="BAU93" s="45"/>
      <c r="BAV93" s="45"/>
      <c r="BAW93" s="45"/>
      <c r="BAX93" s="45"/>
      <c r="BAY93" s="45"/>
      <c r="BAZ93" s="45"/>
      <c r="BBA93" s="45"/>
      <c r="BBB93" s="45"/>
      <c r="BBC93" s="45"/>
      <c r="BBD93" s="45"/>
      <c r="BBE93" s="45"/>
      <c r="BBF93" s="45"/>
      <c r="BBG93" s="45"/>
      <c r="BBH93" s="45"/>
      <c r="BBI93" s="45"/>
      <c r="BBJ93" s="45"/>
      <c r="BBK93" s="45"/>
      <c r="BBL93" s="45"/>
      <c r="BBM93" s="45"/>
      <c r="BBN93" s="45"/>
      <c r="BBO93" s="45"/>
      <c r="BBP93" s="45"/>
      <c r="BBQ93" s="45"/>
      <c r="BBR93" s="45"/>
      <c r="BBS93" s="45"/>
      <c r="BBT93" s="45"/>
      <c r="BBU93" s="45"/>
      <c r="BBV93" s="45"/>
      <c r="BBW93" s="45"/>
      <c r="BBX93" s="45"/>
      <c r="BBY93" s="45"/>
      <c r="BBZ93" s="45"/>
      <c r="BCA93" s="45"/>
      <c r="BCB93" s="45"/>
      <c r="BCC93" s="45"/>
      <c r="BCD93" s="45"/>
      <c r="BCE93" s="45"/>
      <c r="BCF93" s="45"/>
      <c r="BCG93" s="45"/>
      <c r="BCH93" s="45"/>
      <c r="BCI93" s="45"/>
      <c r="BCJ93" s="45"/>
      <c r="BCK93" s="45"/>
      <c r="BCL93" s="45"/>
      <c r="BCM93" s="45"/>
      <c r="BCN93" s="45"/>
      <c r="BCO93" s="45"/>
      <c r="BCP93" s="45"/>
      <c r="BCQ93" s="45"/>
      <c r="BCR93" s="45"/>
      <c r="BCS93" s="45"/>
      <c r="BCT93" s="45"/>
      <c r="BCU93" s="45"/>
      <c r="BCV93" s="45"/>
      <c r="BCW93" s="45"/>
      <c r="BCX93" s="45"/>
      <c r="BCY93" s="45"/>
      <c r="BCZ93" s="45"/>
      <c r="BDA93" s="45"/>
      <c r="BDB93" s="45"/>
      <c r="BDC93" s="45"/>
      <c r="BDD93" s="45"/>
      <c r="BDE93" s="45"/>
      <c r="BDF93" s="45"/>
      <c r="BDG93" s="45"/>
      <c r="BDH93" s="45"/>
      <c r="BDI93" s="45"/>
      <c r="BDJ93" s="45"/>
      <c r="BDK93" s="45"/>
      <c r="BDL93" s="45"/>
      <c r="BDM93" s="45"/>
      <c r="BDN93" s="45"/>
      <c r="BDO93" s="45"/>
      <c r="BDP93" s="45"/>
      <c r="BDQ93" s="45"/>
      <c r="BDR93" s="45"/>
      <c r="BDS93" s="45"/>
      <c r="BDT93" s="45"/>
      <c r="BDU93" s="45"/>
      <c r="BDV93" s="45"/>
      <c r="BDW93" s="45"/>
      <c r="BDX93" s="45"/>
      <c r="BDY93" s="45"/>
      <c r="BDZ93" s="45"/>
      <c r="BEA93" s="45"/>
      <c r="BEB93" s="45"/>
      <c r="BEC93" s="45"/>
      <c r="BED93" s="45"/>
      <c r="BEE93" s="45"/>
      <c r="BEF93" s="45"/>
      <c r="BEG93" s="45"/>
      <c r="BEH93" s="45"/>
      <c r="BEI93" s="45"/>
      <c r="BEJ93" s="45"/>
      <c r="BEK93" s="45"/>
      <c r="BEL93" s="45"/>
      <c r="BEM93" s="45"/>
      <c r="BEN93" s="45"/>
      <c r="BEO93" s="45"/>
      <c r="BEP93" s="45"/>
      <c r="BEQ93" s="45"/>
      <c r="BER93" s="45"/>
      <c r="BES93" s="45"/>
      <c r="BET93" s="45"/>
      <c r="BEU93" s="45"/>
      <c r="BEV93" s="45"/>
      <c r="BEW93" s="45"/>
      <c r="BEX93" s="45"/>
      <c r="BEY93" s="45"/>
      <c r="BEZ93" s="45"/>
      <c r="BFA93" s="45"/>
      <c r="BFB93" s="45"/>
      <c r="BFC93" s="45"/>
      <c r="BFD93" s="45"/>
      <c r="BFE93" s="45"/>
      <c r="BFF93" s="45"/>
      <c r="BFG93" s="45"/>
      <c r="BFH93" s="45"/>
      <c r="BFI93" s="45"/>
      <c r="BFJ93" s="45"/>
      <c r="BFK93" s="45"/>
      <c r="BFL93" s="45"/>
      <c r="BFM93" s="45"/>
      <c r="BFN93" s="45"/>
      <c r="BFO93" s="45"/>
      <c r="BFP93" s="45"/>
      <c r="BFQ93" s="45"/>
      <c r="BFR93" s="45"/>
      <c r="BFS93" s="45"/>
      <c r="BFT93" s="45"/>
      <c r="BFU93" s="45"/>
      <c r="BFV93" s="45"/>
      <c r="BFW93" s="45"/>
      <c r="BFX93" s="45"/>
      <c r="BFY93" s="45"/>
      <c r="BFZ93" s="45"/>
      <c r="BGA93" s="45"/>
      <c r="BGB93" s="45"/>
      <c r="BGC93" s="45"/>
      <c r="BGD93" s="45"/>
      <c r="BGE93" s="45"/>
      <c r="BGF93" s="45"/>
      <c r="BGG93" s="45"/>
      <c r="BGH93" s="45"/>
      <c r="BGI93" s="45"/>
      <c r="BGJ93" s="45"/>
      <c r="BGK93" s="45"/>
      <c r="BGL93" s="45"/>
      <c r="BGM93" s="45"/>
      <c r="BGN93" s="45"/>
      <c r="BGO93" s="45"/>
      <c r="BGP93" s="45"/>
      <c r="BGQ93" s="45"/>
      <c r="BGR93" s="45"/>
      <c r="BGS93" s="45"/>
      <c r="BGT93" s="45"/>
      <c r="BGU93" s="45"/>
      <c r="BGV93" s="45"/>
      <c r="BGW93" s="45"/>
      <c r="BGX93" s="45"/>
      <c r="BGY93" s="45"/>
      <c r="BGZ93" s="45"/>
      <c r="BHA93" s="45"/>
      <c r="BHB93" s="45"/>
      <c r="BHC93" s="45"/>
      <c r="BHD93" s="45"/>
      <c r="BHE93" s="45"/>
      <c r="BHF93" s="45"/>
      <c r="BHG93" s="45"/>
      <c r="BHH93" s="45"/>
      <c r="BHI93" s="45"/>
      <c r="BHJ93" s="45"/>
      <c r="BHK93" s="45"/>
      <c r="BHL93" s="45"/>
      <c r="BHM93" s="45"/>
      <c r="BHN93" s="45"/>
      <c r="BHO93" s="45"/>
      <c r="BHP93" s="45"/>
      <c r="BHQ93" s="45"/>
      <c r="BHR93" s="45"/>
      <c r="BHS93" s="45"/>
      <c r="BHT93" s="45"/>
      <c r="BHU93" s="45"/>
      <c r="BHV93" s="45"/>
      <c r="BHW93" s="45"/>
      <c r="BHX93" s="45"/>
      <c r="BHY93" s="45"/>
      <c r="BHZ93" s="45"/>
      <c r="BIA93" s="45"/>
      <c r="BIB93" s="45"/>
      <c r="BIC93" s="45"/>
      <c r="BID93" s="45"/>
      <c r="BIE93" s="45"/>
      <c r="BIF93" s="45"/>
      <c r="BIG93" s="45"/>
      <c r="BIH93" s="45"/>
      <c r="BII93" s="45"/>
      <c r="BIJ93" s="45"/>
      <c r="BIK93" s="45"/>
      <c r="BIL93" s="45"/>
      <c r="BIM93" s="45"/>
      <c r="BIN93" s="45"/>
      <c r="BIO93" s="45"/>
      <c r="BIP93" s="45"/>
      <c r="BIQ93" s="45"/>
      <c r="BIR93" s="45"/>
      <c r="BIS93" s="45"/>
      <c r="BIT93" s="45"/>
      <c r="BIU93" s="45"/>
      <c r="BIV93" s="45"/>
      <c r="BIW93" s="45"/>
      <c r="BIX93" s="45"/>
      <c r="BIY93" s="45"/>
      <c r="BIZ93" s="45"/>
      <c r="BJA93" s="45"/>
      <c r="BJB93" s="45"/>
      <c r="BJC93" s="45"/>
      <c r="BJD93" s="45"/>
      <c r="BJE93" s="45"/>
      <c r="BJF93" s="45"/>
      <c r="BJG93" s="45"/>
      <c r="BJH93" s="45"/>
      <c r="BJI93" s="45"/>
      <c r="BJJ93" s="45"/>
      <c r="BJK93" s="45"/>
      <c r="BJL93" s="45"/>
      <c r="BJM93" s="45"/>
      <c r="BJN93" s="45"/>
      <c r="BJO93" s="45"/>
      <c r="BJP93" s="45"/>
      <c r="BJQ93" s="45"/>
      <c r="BJR93" s="45"/>
      <c r="BJS93" s="45"/>
      <c r="BJT93" s="45"/>
      <c r="BJU93" s="45"/>
      <c r="BJV93" s="45"/>
      <c r="BJW93" s="45"/>
      <c r="BJX93" s="45"/>
      <c r="BJY93" s="45"/>
      <c r="BJZ93" s="45"/>
      <c r="BKA93" s="45"/>
      <c r="BKB93" s="45"/>
      <c r="BKC93" s="45"/>
      <c r="BKD93" s="45"/>
      <c r="BKE93" s="45"/>
      <c r="BKF93" s="45"/>
      <c r="BKG93" s="45"/>
      <c r="BKH93" s="45"/>
      <c r="BKI93" s="45"/>
      <c r="BKJ93" s="45"/>
      <c r="BKK93" s="45"/>
      <c r="BKL93" s="45"/>
      <c r="BKM93" s="45"/>
      <c r="BKN93" s="45"/>
      <c r="BKO93" s="45"/>
      <c r="BKP93" s="45"/>
      <c r="BKQ93" s="45"/>
      <c r="BKR93" s="45"/>
      <c r="BKS93" s="45"/>
      <c r="BKT93" s="45"/>
      <c r="BKU93" s="45"/>
      <c r="BKV93" s="45"/>
      <c r="BKW93" s="45"/>
      <c r="BKX93" s="45"/>
      <c r="BKY93" s="45"/>
      <c r="BKZ93" s="45"/>
      <c r="BLA93" s="45"/>
      <c r="BLB93" s="45"/>
      <c r="BLC93" s="45"/>
      <c r="BLD93" s="45"/>
      <c r="BLE93" s="45"/>
      <c r="BLF93" s="45"/>
      <c r="BLG93" s="45"/>
      <c r="BLH93" s="45"/>
      <c r="BLI93" s="45"/>
      <c r="BLJ93" s="45"/>
      <c r="BLK93" s="45"/>
      <c r="BLL93" s="45"/>
      <c r="BLM93" s="45"/>
      <c r="BLN93" s="45"/>
      <c r="BLO93" s="45"/>
      <c r="BLP93" s="45"/>
      <c r="BLQ93" s="45"/>
      <c r="BLR93" s="45"/>
      <c r="BLS93" s="45"/>
      <c r="BLT93" s="45"/>
      <c r="BLU93" s="45"/>
      <c r="BLV93" s="45"/>
      <c r="BLW93" s="45"/>
      <c r="BLX93" s="45"/>
      <c r="BLY93" s="45"/>
      <c r="BLZ93" s="45"/>
      <c r="BMA93" s="45"/>
      <c r="BMB93" s="45"/>
      <c r="BMC93" s="45"/>
      <c r="BMD93" s="45"/>
      <c r="BME93" s="45"/>
      <c r="BMF93" s="45"/>
      <c r="BMG93" s="45"/>
      <c r="BMH93" s="45"/>
      <c r="BMI93" s="45"/>
      <c r="BMJ93" s="45"/>
      <c r="BMK93" s="45"/>
      <c r="BML93" s="45"/>
      <c r="BMM93" s="45"/>
      <c r="BMN93" s="45"/>
      <c r="BMO93" s="45"/>
      <c r="BMP93" s="45"/>
      <c r="BMQ93" s="45"/>
      <c r="BMR93" s="45"/>
      <c r="BMS93" s="45"/>
      <c r="BMT93" s="45"/>
      <c r="BMU93" s="45"/>
      <c r="BMV93" s="45"/>
      <c r="BMW93" s="45"/>
      <c r="BMX93" s="45"/>
      <c r="BMY93" s="45"/>
      <c r="BMZ93" s="45"/>
      <c r="BNA93" s="45"/>
      <c r="BNB93" s="45"/>
      <c r="BNC93" s="45"/>
      <c r="BND93" s="45"/>
      <c r="BNE93" s="45"/>
      <c r="BNF93" s="45"/>
      <c r="BNG93" s="45"/>
      <c r="BNH93" s="45"/>
      <c r="BNI93" s="45"/>
      <c r="BNJ93" s="45"/>
      <c r="BNK93" s="45"/>
      <c r="BNL93" s="45"/>
      <c r="BNM93" s="45"/>
      <c r="BNN93" s="45"/>
      <c r="BNO93" s="45"/>
      <c r="BNP93" s="45"/>
      <c r="BNQ93" s="45"/>
      <c r="BNR93" s="45"/>
      <c r="BNS93" s="45"/>
      <c r="BNT93" s="45"/>
      <c r="BNU93" s="45"/>
      <c r="BNV93" s="45"/>
      <c r="BNW93" s="45"/>
      <c r="BNX93" s="45"/>
      <c r="BNY93" s="45"/>
      <c r="BNZ93" s="45"/>
      <c r="BOA93" s="45"/>
      <c r="BOB93" s="45"/>
      <c r="BOC93" s="45"/>
      <c r="BOD93" s="45"/>
      <c r="BOE93" s="45"/>
      <c r="BOF93" s="45"/>
      <c r="BOG93" s="45"/>
      <c r="BOH93" s="45"/>
      <c r="BOI93" s="45"/>
      <c r="BOJ93" s="45"/>
      <c r="BOK93" s="45"/>
      <c r="BOL93" s="45"/>
      <c r="BOM93" s="45"/>
      <c r="BON93" s="45"/>
      <c r="BOO93" s="45"/>
      <c r="BOP93" s="45"/>
      <c r="BOQ93" s="45"/>
      <c r="BOR93" s="45"/>
      <c r="BOS93" s="45"/>
      <c r="BOT93" s="45"/>
      <c r="BOU93" s="45"/>
      <c r="BOV93" s="45"/>
      <c r="BOW93" s="45"/>
      <c r="BOX93" s="45"/>
      <c r="BOY93" s="45"/>
      <c r="BOZ93" s="45"/>
      <c r="BPA93" s="45"/>
      <c r="BPB93" s="45"/>
      <c r="BPC93" s="45"/>
      <c r="BPD93" s="45"/>
      <c r="BPE93" s="45"/>
      <c r="BPF93" s="45"/>
      <c r="BPG93" s="45"/>
      <c r="BPH93" s="45"/>
      <c r="BPI93" s="45"/>
      <c r="BPJ93" s="45"/>
      <c r="BPK93" s="45"/>
      <c r="BPL93" s="45"/>
      <c r="BPM93" s="45"/>
      <c r="BPN93" s="45"/>
      <c r="BPO93" s="45"/>
      <c r="BPP93" s="45"/>
      <c r="BPQ93" s="45"/>
      <c r="BPR93" s="45"/>
      <c r="BPS93" s="45"/>
      <c r="BPT93" s="45"/>
      <c r="BPU93" s="45"/>
      <c r="BPV93" s="45"/>
      <c r="BPW93" s="45"/>
      <c r="BPX93" s="45"/>
      <c r="BPY93" s="45"/>
      <c r="BPZ93" s="45"/>
      <c r="BQA93" s="45"/>
      <c r="BQB93" s="45"/>
      <c r="BQC93" s="45"/>
      <c r="BQD93" s="45"/>
      <c r="BQE93" s="45"/>
      <c r="BQF93" s="45"/>
      <c r="BQG93" s="45"/>
      <c r="BQH93" s="45"/>
      <c r="BQI93" s="45"/>
      <c r="BQJ93" s="45"/>
      <c r="BQK93" s="45"/>
      <c r="BQL93" s="45"/>
      <c r="BQM93" s="45"/>
      <c r="BQN93" s="45"/>
      <c r="BQO93" s="45"/>
      <c r="BQP93" s="45"/>
      <c r="BQQ93" s="45"/>
      <c r="BQR93" s="45"/>
      <c r="BQS93" s="45"/>
      <c r="BQT93" s="45"/>
      <c r="BQU93" s="45"/>
      <c r="BQV93" s="45"/>
      <c r="BQW93" s="45"/>
      <c r="BQX93" s="45"/>
      <c r="BQY93" s="45"/>
      <c r="BQZ93" s="45"/>
      <c r="BRA93" s="45"/>
      <c r="BRB93" s="45"/>
      <c r="BRC93" s="45"/>
      <c r="BRD93" s="45"/>
      <c r="BRE93" s="45"/>
      <c r="BRF93" s="45"/>
      <c r="BRG93" s="45"/>
      <c r="BRH93" s="45"/>
      <c r="BRI93" s="45"/>
      <c r="BRJ93" s="45"/>
      <c r="BRK93" s="45"/>
      <c r="BRL93" s="45"/>
      <c r="BRM93" s="45"/>
      <c r="BRN93" s="45"/>
      <c r="BRO93" s="45"/>
      <c r="BRP93" s="45"/>
      <c r="BRQ93" s="45"/>
      <c r="BRR93" s="45"/>
      <c r="BRS93" s="45"/>
      <c r="BRT93" s="45"/>
      <c r="BRU93" s="45"/>
      <c r="BRV93" s="45"/>
      <c r="BRW93" s="45"/>
      <c r="BRX93" s="45"/>
      <c r="BRY93" s="45"/>
      <c r="BRZ93" s="45"/>
      <c r="BSA93" s="45"/>
      <c r="BSB93" s="45"/>
      <c r="BSC93" s="45"/>
      <c r="BSD93" s="45"/>
      <c r="BSE93" s="45"/>
      <c r="BSF93" s="45"/>
      <c r="BSG93" s="45"/>
      <c r="BSH93" s="45"/>
      <c r="BSI93" s="45"/>
      <c r="BSJ93" s="45"/>
      <c r="BSK93" s="45"/>
      <c r="BSL93" s="45"/>
      <c r="BSM93" s="45"/>
      <c r="BSN93" s="45"/>
      <c r="BSO93" s="45"/>
      <c r="BSP93" s="45"/>
      <c r="BSQ93" s="45"/>
      <c r="BSR93" s="45"/>
      <c r="BSS93" s="45"/>
      <c r="BST93" s="45"/>
      <c r="BSU93" s="45"/>
      <c r="BSV93" s="45"/>
      <c r="BSW93" s="45"/>
      <c r="BSX93" s="45"/>
      <c r="BSY93" s="45"/>
      <c r="BSZ93" s="45"/>
      <c r="BTA93" s="45"/>
      <c r="BTB93" s="45"/>
      <c r="BTC93" s="45"/>
      <c r="BTD93" s="45"/>
      <c r="BTE93" s="45"/>
      <c r="BTF93" s="45"/>
      <c r="BTG93" s="45"/>
      <c r="BTH93" s="45"/>
      <c r="BTI93" s="45"/>
      <c r="BTJ93" s="45"/>
      <c r="BTK93" s="45"/>
      <c r="BTL93" s="45"/>
      <c r="BTM93" s="45"/>
      <c r="BTN93" s="45"/>
      <c r="BTO93" s="45"/>
      <c r="BTP93" s="45"/>
      <c r="BTQ93" s="45"/>
      <c r="BTR93" s="45"/>
      <c r="BTS93" s="45"/>
      <c r="BTT93" s="45"/>
      <c r="BTU93" s="45"/>
      <c r="BTV93" s="45"/>
      <c r="BTW93" s="45"/>
      <c r="BTX93" s="45"/>
      <c r="BTY93" s="45"/>
      <c r="BTZ93" s="45"/>
      <c r="BUA93" s="45"/>
      <c r="BUB93" s="45"/>
      <c r="BUC93" s="45"/>
      <c r="BUD93" s="45"/>
      <c r="BUE93" s="45"/>
      <c r="BUF93" s="45"/>
      <c r="BUG93" s="45"/>
      <c r="BUH93" s="45"/>
      <c r="BUI93" s="45"/>
      <c r="BUJ93" s="45"/>
      <c r="BUK93" s="45"/>
      <c r="BUL93" s="45"/>
      <c r="BUM93" s="45"/>
      <c r="BUN93" s="45"/>
      <c r="BUO93" s="45"/>
      <c r="BUP93" s="45"/>
      <c r="BUQ93" s="45"/>
      <c r="BUR93" s="45"/>
      <c r="BUS93" s="45"/>
      <c r="BUT93" s="45"/>
      <c r="BUU93" s="45"/>
      <c r="BUV93" s="45"/>
      <c r="BUW93" s="45"/>
      <c r="BUX93" s="45"/>
      <c r="BUY93" s="45"/>
      <c r="BUZ93" s="45"/>
      <c r="BVA93" s="45"/>
      <c r="BVB93" s="45"/>
      <c r="BVC93" s="45"/>
      <c r="BVD93" s="45"/>
      <c r="BVE93" s="45"/>
      <c r="BVF93" s="45"/>
      <c r="BVG93" s="45"/>
      <c r="BVH93" s="45"/>
      <c r="BVI93" s="45"/>
      <c r="BVJ93" s="45"/>
      <c r="BVK93" s="45"/>
      <c r="BVL93" s="45"/>
      <c r="BVM93" s="45"/>
      <c r="BVN93" s="45"/>
      <c r="BVO93" s="45"/>
      <c r="BVP93" s="45"/>
      <c r="BVQ93" s="45"/>
      <c r="BVR93" s="45"/>
      <c r="BVS93" s="45"/>
      <c r="BVT93" s="45"/>
      <c r="BVU93" s="45"/>
      <c r="BVV93" s="45"/>
      <c r="BVW93" s="45"/>
      <c r="BVX93" s="45"/>
      <c r="BVY93" s="45"/>
      <c r="BVZ93" s="45"/>
      <c r="BWA93" s="45"/>
      <c r="BWB93" s="45"/>
      <c r="BWC93" s="45"/>
      <c r="BWD93" s="45"/>
      <c r="BWE93" s="45"/>
      <c r="BWF93" s="45"/>
      <c r="BWG93" s="45"/>
      <c r="BWH93" s="45"/>
      <c r="BWI93" s="45"/>
      <c r="BWJ93" s="45"/>
      <c r="BWK93" s="45"/>
      <c r="BWL93" s="45"/>
      <c r="BWM93" s="45"/>
      <c r="BWN93" s="45"/>
      <c r="BWO93" s="45"/>
      <c r="BWP93" s="45"/>
      <c r="BWQ93" s="45"/>
      <c r="BWR93" s="45"/>
      <c r="BWS93" s="45"/>
      <c r="BWT93" s="45"/>
      <c r="BWU93" s="45"/>
      <c r="BWV93" s="45"/>
      <c r="BWW93" s="45"/>
      <c r="BWX93" s="45"/>
      <c r="BWY93" s="45"/>
      <c r="BWZ93" s="45"/>
      <c r="BXA93" s="45"/>
      <c r="BXB93" s="45"/>
      <c r="BXC93" s="45"/>
      <c r="BXD93" s="45"/>
      <c r="BXE93" s="45"/>
      <c r="BXF93" s="45"/>
      <c r="BXG93" s="45"/>
      <c r="BXH93" s="45"/>
      <c r="BXI93" s="45"/>
      <c r="BXJ93" s="45"/>
      <c r="BXK93" s="45"/>
      <c r="BXL93" s="45"/>
      <c r="BXM93" s="45"/>
      <c r="BXN93" s="45"/>
      <c r="BXO93" s="45"/>
      <c r="BXP93" s="45"/>
      <c r="BXQ93" s="45"/>
      <c r="BXR93" s="45"/>
      <c r="BXS93" s="45"/>
      <c r="BXT93" s="45"/>
      <c r="BXU93" s="45"/>
      <c r="BXV93" s="45"/>
      <c r="BXW93" s="45"/>
      <c r="BXX93" s="45"/>
      <c r="BXY93" s="45"/>
      <c r="BXZ93" s="45"/>
      <c r="BYA93" s="45"/>
      <c r="BYB93" s="45"/>
      <c r="BYC93" s="45"/>
      <c r="BYD93" s="45"/>
      <c r="BYE93" s="45"/>
      <c r="BYF93" s="45"/>
      <c r="BYG93" s="45"/>
      <c r="BYH93" s="45"/>
      <c r="BYI93" s="45"/>
      <c r="BYJ93" s="45"/>
      <c r="BYK93" s="45"/>
      <c r="BYL93" s="45"/>
      <c r="BYM93" s="45"/>
      <c r="BYN93" s="45"/>
      <c r="BYO93" s="45"/>
      <c r="BYP93" s="45"/>
      <c r="BYQ93" s="45"/>
      <c r="BYR93" s="45"/>
      <c r="BYS93" s="45"/>
      <c r="BYT93" s="45"/>
      <c r="BYU93" s="45"/>
      <c r="BYV93" s="45"/>
      <c r="BYW93" s="45"/>
      <c r="BYX93" s="45"/>
      <c r="BYY93" s="45"/>
      <c r="BYZ93" s="45"/>
      <c r="BZA93" s="45"/>
      <c r="BZB93" s="45"/>
      <c r="BZC93" s="45"/>
      <c r="BZD93" s="45"/>
      <c r="BZE93" s="45"/>
      <c r="BZF93" s="45"/>
      <c r="BZG93" s="45"/>
      <c r="BZH93" s="45"/>
      <c r="BZI93" s="45"/>
      <c r="BZJ93" s="45"/>
      <c r="BZK93" s="45"/>
      <c r="BZL93" s="45"/>
      <c r="BZM93" s="45"/>
      <c r="BZN93" s="45"/>
      <c r="BZO93" s="45"/>
      <c r="BZP93" s="45"/>
      <c r="BZQ93" s="45"/>
      <c r="BZR93" s="45"/>
      <c r="BZS93" s="45"/>
      <c r="BZT93" s="45"/>
      <c r="BZU93" s="45"/>
      <c r="BZV93" s="45"/>
      <c r="BZW93" s="45"/>
      <c r="BZX93" s="45"/>
      <c r="BZY93" s="45"/>
      <c r="BZZ93" s="45"/>
      <c r="CAA93" s="45"/>
      <c r="CAB93" s="45"/>
      <c r="CAC93" s="45"/>
      <c r="CAD93" s="45"/>
      <c r="CAE93" s="45"/>
      <c r="CAF93" s="45"/>
      <c r="CAG93" s="45"/>
      <c r="CAH93" s="45"/>
      <c r="CAI93" s="45"/>
      <c r="CAJ93" s="45"/>
      <c r="CAK93" s="45"/>
      <c r="CAL93" s="45"/>
      <c r="CAM93" s="45"/>
      <c r="CAN93" s="45"/>
      <c r="CAO93" s="45"/>
      <c r="CAP93" s="45"/>
      <c r="CAQ93" s="45"/>
      <c r="CAR93" s="45"/>
      <c r="CAS93" s="45"/>
      <c r="CAT93" s="45"/>
      <c r="CAU93" s="45"/>
      <c r="CAV93" s="45"/>
      <c r="CAW93" s="45"/>
      <c r="CAX93" s="45"/>
      <c r="CAY93" s="45"/>
      <c r="CAZ93" s="45"/>
      <c r="CBA93" s="45"/>
      <c r="CBB93" s="45"/>
      <c r="CBC93" s="45"/>
      <c r="CBD93" s="45"/>
      <c r="CBE93" s="45"/>
      <c r="CBF93" s="45"/>
      <c r="CBG93" s="45"/>
      <c r="CBH93" s="45"/>
      <c r="CBI93" s="45"/>
      <c r="CBJ93" s="45"/>
      <c r="CBK93" s="45"/>
      <c r="CBL93" s="45"/>
      <c r="CBM93" s="45"/>
      <c r="CBN93" s="45"/>
      <c r="CBO93" s="45"/>
      <c r="CBP93" s="45"/>
      <c r="CBQ93" s="45"/>
      <c r="CBR93" s="45"/>
      <c r="CBS93" s="45"/>
      <c r="CBT93" s="45"/>
      <c r="CBU93" s="45"/>
      <c r="CBV93" s="45"/>
      <c r="CBW93" s="45"/>
      <c r="CBX93" s="45"/>
      <c r="CBY93" s="45"/>
      <c r="CBZ93" s="45"/>
      <c r="CCA93" s="45"/>
      <c r="CCB93" s="45"/>
      <c r="CCC93" s="45"/>
      <c r="CCD93" s="45"/>
      <c r="CCE93" s="45"/>
      <c r="CCF93" s="45"/>
      <c r="CCG93" s="45"/>
      <c r="CCH93" s="45"/>
      <c r="CCI93" s="45"/>
      <c r="CCJ93" s="45"/>
      <c r="CCK93" s="45"/>
      <c r="CCL93" s="45"/>
      <c r="CCM93" s="45"/>
      <c r="CCN93" s="45"/>
      <c r="CCO93" s="45"/>
      <c r="CCP93" s="45"/>
      <c r="CCQ93" s="45"/>
      <c r="CCR93" s="45"/>
      <c r="CCS93" s="45"/>
      <c r="CCT93" s="45"/>
      <c r="CCU93" s="45"/>
      <c r="CCV93" s="45"/>
      <c r="CCW93" s="45"/>
      <c r="CCX93" s="45"/>
      <c r="CCY93" s="45"/>
      <c r="CCZ93" s="45"/>
      <c r="CDA93" s="45"/>
      <c r="CDB93" s="45"/>
      <c r="CDC93" s="45"/>
      <c r="CDD93" s="45"/>
      <c r="CDE93" s="45"/>
      <c r="CDF93" s="45"/>
      <c r="CDG93" s="45"/>
      <c r="CDH93" s="45"/>
      <c r="CDI93" s="45"/>
      <c r="CDJ93" s="45"/>
      <c r="CDK93" s="45"/>
      <c r="CDL93" s="45"/>
      <c r="CDM93" s="45"/>
      <c r="CDN93" s="45"/>
      <c r="CDO93" s="45"/>
      <c r="CDP93" s="45"/>
      <c r="CDQ93" s="45"/>
      <c r="CDR93" s="45"/>
      <c r="CDS93" s="45"/>
      <c r="CDT93" s="45"/>
      <c r="CDU93" s="45"/>
      <c r="CDV93" s="45"/>
      <c r="CDW93" s="45"/>
      <c r="CDX93" s="45"/>
      <c r="CDY93" s="45"/>
      <c r="CDZ93" s="45"/>
      <c r="CEA93" s="45"/>
      <c r="CEB93" s="45"/>
      <c r="CEC93" s="45"/>
      <c r="CED93" s="45"/>
      <c r="CEE93" s="45"/>
      <c r="CEF93" s="45"/>
      <c r="CEG93" s="45"/>
      <c r="CEH93" s="45"/>
      <c r="CEI93" s="45"/>
      <c r="CEJ93" s="45"/>
      <c r="CEK93" s="45"/>
      <c r="CEL93" s="45"/>
      <c r="CEM93" s="45"/>
      <c r="CEN93" s="45"/>
      <c r="CEO93" s="45"/>
      <c r="CEP93" s="45"/>
      <c r="CEQ93" s="45"/>
      <c r="CER93" s="45"/>
      <c r="CES93" s="45"/>
      <c r="CET93" s="45"/>
      <c r="CEU93" s="45"/>
      <c r="CEV93" s="45"/>
      <c r="CEW93" s="45"/>
      <c r="CEX93" s="45"/>
      <c r="CEY93" s="45"/>
      <c r="CEZ93" s="45"/>
      <c r="CFA93" s="45"/>
      <c r="CFB93" s="45"/>
      <c r="CFC93" s="45"/>
      <c r="CFD93" s="45"/>
      <c r="CFE93" s="45"/>
      <c r="CFF93" s="45"/>
      <c r="CFG93" s="45"/>
      <c r="CFH93" s="45"/>
      <c r="CFI93" s="45"/>
      <c r="CFJ93" s="45"/>
      <c r="CFK93" s="45"/>
      <c r="CFL93" s="45"/>
      <c r="CFM93" s="45"/>
      <c r="CFN93" s="45"/>
      <c r="CFO93" s="45"/>
      <c r="CFP93" s="45"/>
      <c r="CFQ93" s="45"/>
      <c r="CFR93" s="45"/>
      <c r="CFS93" s="45"/>
      <c r="CFT93" s="45"/>
      <c r="CFU93" s="45"/>
      <c r="CFV93" s="45"/>
      <c r="CFW93" s="45"/>
      <c r="CFX93" s="45"/>
      <c r="CFY93" s="45"/>
      <c r="CFZ93" s="45"/>
      <c r="CGA93" s="45"/>
      <c r="CGB93" s="45"/>
      <c r="CGC93" s="45"/>
      <c r="CGD93" s="45"/>
      <c r="CGE93" s="45"/>
      <c r="CGF93" s="45"/>
      <c r="CGG93" s="45"/>
      <c r="CGH93" s="45"/>
      <c r="CGI93" s="45"/>
      <c r="CGJ93" s="45"/>
      <c r="CGK93" s="45"/>
      <c r="CGL93" s="45"/>
      <c r="CGM93" s="45"/>
      <c r="CGN93" s="45"/>
      <c r="CGO93" s="45"/>
      <c r="CGP93" s="45"/>
      <c r="CGQ93" s="45"/>
      <c r="CGR93" s="45"/>
      <c r="CGS93" s="45"/>
      <c r="CGT93" s="45"/>
      <c r="CGU93" s="45"/>
      <c r="CGV93" s="45"/>
      <c r="CGW93" s="45"/>
      <c r="CGX93" s="45"/>
      <c r="CGY93" s="45"/>
      <c r="CGZ93" s="45"/>
      <c r="CHA93" s="45"/>
      <c r="CHB93" s="45"/>
      <c r="CHC93" s="45"/>
      <c r="CHD93" s="45"/>
      <c r="CHE93" s="45"/>
      <c r="CHF93" s="45"/>
      <c r="CHG93" s="45"/>
      <c r="CHH93" s="45"/>
      <c r="CHI93" s="45"/>
      <c r="CHJ93" s="45"/>
      <c r="CHK93" s="45"/>
      <c r="CHL93" s="45"/>
      <c r="CHM93" s="45"/>
      <c r="CHN93" s="45"/>
      <c r="CHO93" s="45"/>
      <c r="CHP93" s="45"/>
      <c r="CHQ93" s="45"/>
      <c r="CHR93" s="45"/>
      <c r="CHS93" s="45"/>
      <c r="CHT93" s="45"/>
      <c r="CHU93" s="45"/>
      <c r="CHV93" s="45"/>
      <c r="CHW93" s="45"/>
      <c r="CHX93" s="45"/>
      <c r="CHY93" s="45"/>
      <c r="CHZ93" s="45"/>
      <c r="CIA93" s="45"/>
      <c r="CIB93" s="45"/>
      <c r="CIC93" s="45"/>
      <c r="CID93" s="45"/>
      <c r="CIE93" s="45"/>
      <c r="CIF93" s="45"/>
      <c r="CIG93" s="45"/>
      <c r="CIH93" s="45"/>
      <c r="CII93" s="45"/>
      <c r="CIJ93" s="45"/>
      <c r="CIK93" s="45"/>
      <c r="CIL93" s="45"/>
      <c r="CIM93" s="45"/>
      <c r="CIN93" s="45"/>
      <c r="CIO93" s="45"/>
      <c r="CIP93" s="45"/>
      <c r="CIQ93" s="45"/>
      <c r="CIR93" s="45"/>
      <c r="CIS93" s="45"/>
      <c r="CIT93" s="45"/>
      <c r="CIU93" s="45"/>
      <c r="CIV93" s="45"/>
      <c r="CIW93" s="45"/>
      <c r="CIX93" s="45"/>
      <c r="CIY93" s="45"/>
      <c r="CIZ93" s="45"/>
      <c r="CJA93" s="45"/>
      <c r="CJB93" s="45"/>
      <c r="CJC93" s="45"/>
      <c r="CJD93" s="45"/>
      <c r="CJE93" s="45"/>
      <c r="CJF93" s="45"/>
      <c r="CJG93" s="45"/>
      <c r="CJH93" s="45"/>
      <c r="CJI93" s="45"/>
      <c r="CJJ93" s="45"/>
      <c r="CJK93" s="45"/>
      <c r="CJL93" s="45"/>
      <c r="CJM93" s="45"/>
      <c r="CJN93" s="45"/>
      <c r="CJO93" s="45"/>
      <c r="CJP93" s="45"/>
      <c r="CJQ93" s="45"/>
      <c r="CJR93" s="45"/>
      <c r="CJS93" s="45"/>
      <c r="CJT93" s="45"/>
      <c r="CJU93" s="45"/>
      <c r="CJV93" s="45"/>
      <c r="CJW93" s="45"/>
      <c r="CJX93" s="45"/>
      <c r="CJY93" s="45"/>
      <c r="CJZ93" s="45"/>
      <c r="CKA93" s="45"/>
      <c r="CKB93" s="45"/>
      <c r="CKC93" s="45"/>
      <c r="CKD93" s="45"/>
      <c r="CKE93" s="45"/>
      <c r="CKF93" s="45"/>
      <c r="CKG93" s="45"/>
      <c r="CKH93" s="45"/>
      <c r="CKI93" s="45"/>
      <c r="CKJ93" s="45"/>
      <c r="CKK93" s="45"/>
      <c r="CKL93" s="45"/>
      <c r="CKM93" s="45"/>
      <c r="CKN93" s="45"/>
      <c r="CKO93" s="45"/>
      <c r="CKP93" s="45"/>
      <c r="CKQ93" s="45"/>
      <c r="CKR93" s="45"/>
      <c r="CKS93" s="45"/>
      <c r="CKT93" s="45"/>
      <c r="CKU93" s="45"/>
      <c r="CKV93" s="45"/>
      <c r="CKW93" s="45"/>
      <c r="CKX93" s="45"/>
      <c r="CKY93" s="45"/>
      <c r="CKZ93" s="45"/>
      <c r="CLA93" s="45"/>
      <c r="CLB93" s="45"/>
      <c r="CLC93" s="45"/>
      <c r="CLD93" s="45"/>
      <c r="CLE93" s="45"/>
      <c r="CLF93" s="45"/>
      <c r="CLG93" s="45"/>
      <c r="CLH93" s="45"/>
      <c r="CLI93" s="45"/>
      <c r="CLJ93" s="45"/>
      <c r="CLK93" s="45"/>
      <c r="CLL93" s="45"/>
      <c r="CLM93" s="45"/>
      <c r="CLN93" s="45"/>
      <c r="CLO93" s="45"/>
      <c r="CLP93" s="45"/>
      <c r="CLQ93" s="45"/>
      <c r="CLR93" s="45"/>
      <c r="CLS93" s="45"/>
      <c r="CLT93" s="45"/>
      <c r="CLU93" s="45"/>
      <c r="CLV93" s="45"/>
      <c r="CLW93" s="45"/>
      <c r="CLX93" s="45"/>
      <c r="CLY93" s="45"/>
      <c r="CLZ93" s="45"/>
      <c r="CMA93" s="45"/>
      <c r="CMB93" s="45"/>
      <c r="CMC93" s="45"/>
      <c r="CMD93" s="45"/>
      <c r="CME93" s="45"/>
      <c r="CMF93" s="45"/>
      <c r="CMG93" s="45"/>
      <c r="CMH93" s="45"/>
      <c r="CMI93" s="45"/>
      <c r="CMJ93" s="45"/>
      <c r="CMK93" s="45"/>
      <c r="CML93" s="45"/>
      <c r="CMM93" s="45"/>
      <c r="CMN93" s="45"/>
      <c r="CMO93" s="45"/>
      <c r="CMP93" s="45"/>
      <c r="CMQ93" s="45"/>
      <c r="CMR93" s="45"/>
      <c r="CMS93" s="45"/>
      <c r="CMT93" s="45"/>
      <c r="CMU93" s="45"/>
      <c r="CMV93" s="45"/>
      <c r="CMW93" s="45"/>
      <c r="CMX93" s="45"/>
      <c r="CMY93" s="45"/>
      <c r="CMZ93" s="45"/>
      <c r="CNA93" s="45"/>
      <c r="CNB93" s="45"/>
      <c r="CNC93" s="45"/>
      <c r="CND93" s="45"/>
      <c r="CNE93" s="45"/>
      <c r="CNF93" s="45"/>
      <c r="CNG93" s="45"/>
      <c r="CNH93" s="45"/>
      <c r="CNI93" s="45"/>
      <c r="CNJ93" s="45"/>
      <c r="CNK93" s="45"/>
      <c r="CNL93" s="45"/>
      <c r="CNM93" s="45"/>
      <c r="CNN93" s="45"/>
      <c r="CNO93" s="45"/>
      <c r="CNP93" s="45"/>
      <c r="CNQ93" s="45"/>
      <c r="CNR93" s="45"/>
      <c r="CNS93" s="45"/>
      <c r="CNT93" s="45"/>
      <c r="CNU93" s="45"/>
      <c r="CNV93" s="45"/>
      <c r="CNW93" s="45"/>
      <c r="CNX93" s="45"/>
      <c r="CNY93" s="45"/>
      <c r="CNZ93" s="45"/>
      <c r="COA93" s="45"/>
      <c r="COB93" s="45"/>
      <c r="COC93" s="45"/>
      <c r="COD93" s="45"/>
      <c r="COE93" s="45"/>
      <c r="COF93" s="45"/>
      <c r="COG93" s="45"/>
      <c r="COH93" s="45"/>
      <c r="COI93" s="45"/>
      <c r="COJ93" s="45"/>
      <c r="COK93" s="45"/>
      <c r="COL93" s="45"/>
      <c r="COM93" s="45"/>
      <c r="CON93" s="45"/>
      <c r="COO93" s="45"/>
      <c r="COP93" s="45"/>
      <c r="COQ93" s="45"/>
      <c r="COR93" s="45"/>
      <c r="COS93" s="45"/>
      <c r="COT93" s="45"/>
      <c r="COU93" s="45"/>
      <c r="COV93" s="45"/>
      <c r="COW93" s="45"/>
      <c r="COX93" s="45"/>
      <c r="COY93" s="45"/>
      <c r="COZ93" s="45"/>
      <c r="CPA93" s="45"/>
      <c r="CPB93" s="45"/>
      <c r="CPC93" s="45"/>
      <c r="CPD93" s="45"/>
      <c r="CPE93" s="45"/>
      <c r="CPF93" s="45"/>
      <c r="CPG93" s="45"/>
      <c r="CPH93" s="45"/>
      <c r="CPI93" s="45"/>
      <c r="CPJ93" s="45"/>
      <c r="CPK93" s="45"/>
      <c r="CPL93" s="45"/>
      <c r="CPM93" s="45"/>
      <c r="CPN93" s="45"/>
      <c r="CPO93" s="45"/>
      <c r="CPP93" s="45"/>
      <c r="CPQ93" s="45"/>
      <c r="CPR93" s="45"/>
      <c r="CPS93" s="45"/>
      <c r="CPT93" s="45"/>
      <c r="CPU93" s="45"/>
      <c r="CPV93" s="45"/>
      <c r="CPW93" s="45"/>
      <c r="CPX93" s="45"/>
      <c r="CPY93" s="45"/>
      <c r="CPZ93" s="45"/>
      <c r="CQA93" s="45"/>
      <c r="CQB93" s="45"/>
      <c r="CQC93" s="45"/>
      <c r="CQD93" s="45"/>
      <c r="CQE93" s="45"/>
      <c r="CQF93" s="45"/>
      <c r="CQG93" s="45"/>
      <c r="CQH93" s="45"/>
      <c r="CQI93" s="45"/>
      <c r="CQJ93" s="45"/>
      <c r="CQK93" s="45"/>
      <c r="CQL93" s="45"/>
      <c r="CQM93" s="45"/>
      <c r="CQN93" s="45"/>
      <c r="CQO93" s="45"/>
      <c r="CQP93" s="45"/>
      <c r="CQQ93" s="45"/>
      <c r="CQR93" s="45"/>
      <c r="CQS93" s="45"/>
      <c r="CQT93" s="45"/>
      <c r="CQU93" s="45"/>
      <c r="CQV93" s="45"/>
      <c r="CQW93" s="45"/>
      <c r="CQX93" s="45"/>
      <c r="CQY93" s="45"/>
      <c r="CQZ93" s="45"/>
      <c r="CRA93" s="45"/>
      <c r="CRB93" s="45"/>
      <c r="CRC93" s="45"/>
      <c r="CRD93" s="45"/>
      <c r="CRE93" s="45"/>
      <c r="CRF93" s="45"/>
      <c r="CRG93" s="45"/>
      <c r="CRH93" s="45"/>
      <c r="CRI93" s="45"/>
      <c r="CRJ93" s="45"/>
      <c r="CRK93" s="45"/>
      <c r="CRL93" s="45"/>
      <c r="CRM93" s="45"/>
      <c r="CRN93" s="45"/>
      <c r="CRO93" s="45"/>
      <c r="CRP93" s="45"/>
      <c r="CRQ93" s="45"/>
      <c r="CRR93" s="45"/>
      <c r="CRS93" s="45"/>
      <c r="CRT93" s="45"/>
      <c r="CRU93" s="45"/>
      <c r="CRV93" s="45"/>
      <c r="CRW93" s="45"/>
      <c r="CRX93" s="45"/>
      <c r="CRY93" s="45"/>
      <c r="CRZ93" s="45"/>
      <c r="CSA93" s="45"/>
      <c r="CSB93" s="45"/>
      <c r="CSC93" s="45"/>
      <c r="CSD93" s="45"/>
      <c r="CSE93" s="45"/>
      <c r="CSF93" s="45"/>
      <c r="CSG93" s="45"/>
      <c r="CSH93" s="45"/>
      <c r="CSI93" s="45"/>
      <c r="CSJ93" s="45"/>
      <c r="CSK93" s="45"/>
      <c r="CSL93" s="45"/>
      <c r="CSM93" s="45"/>
      <c r="CSN93" s="45"/>
      <c r="CSO93" s="45"/>
      <c r="CSP93" s="45"/>
      <c r="CSQ93" s="45"/>
      <c r="CSR93" s="45"/>
      <c r="CSS93" s="45"/>
      <c r="CST93" s="45"/>
      <c r="CSU93" s="45"/>
      <c r="CSV93" s="45"/>
      <c r="CSW93" s="45"/>
      <c r="CSX93" s="45"/>
      <c r="CSY93" s="45"/>
      <c r="CSZ93" s="45"/>
      <c r="CTA93" s="45"/>
      <c r="CTB93" s="45"/>
      <c r="CTC93" s="45"/>
      <c r="CTD93" s="45"/>
      <c r="CTE93" s="45"/>
      <c r="CTF93" s="45"/>
      <c r="CTG93" s="45"/>
      <c r="CTH93" s="45"/>
      <c r="CTI93" s="45"/>
      <c r="CTJ93" s="45"/>
      <c r="CTK93" s="45"/>
      <c r="CTL93" s="45"/>
      <c r="CTM93" s="45"/>
      <c r="CTN93" s="45"/>
      <c r="CTO93" s="45"/>
      <c r="CTP93" s="45"/>
      <c r="CTQ93" s="45"/>
      <c r="CTR93" s="45"/>
      <c r="CTS93" s="45"/>
      <c r="CTT93" s="45"/>
      <c r="CTU93" s="45"/>
      <c r="CTV93" s="45"/>
      <c r="CTW93" s="45"/>
      <c r="CTX93" s="45"/>
      <c r="CTY93" s="45"/>
      <c r="CTZ93" s="45"/>
      <c r="CUA93" s="45"/>
      <c r="CUB93" s="45"/>
      <c r="CUC93" s="45"/>
      <c r="CUD93" s="45"/>
      <c r="CUE93" s="45"/>
      <c r="CUF93" s="45"/>
      <c r="CUG93" s="45"/>
      <c r="CUH93" s="45"/>
      <c r="CUI93" s="45"/>
      <c r="CUJ93" s="45"/>
      <c r="CUK93" s="45"/>
      <c r="CUL93" s="45"/>
      <c r="CUM93" s="45"/>
      <c r="CUN93" s="45"/>
      <c r="CUO93" s="45"/>
      <c r="CUP93" s="45"/>
      <c r="CUQ93" s="45"/>
      <c r="CUR93" s="45"/>
      <c r="CUS93" s="45"/>
      <c r="CUT93" s="45"/>
      <c r="CUU93" s="45"/>
      <c r="CUV93" s="45"/>
      <c r="CUW93" s="45"/>
      <c r="CUX93" s="45"/>
      <c r="CUY93" s="45"/>
      <c r="CUZ93" s="45"/>
      <c r="CVA93" s="45"/>
      <c r="CVB93" s="45"/>
      <c r="CVC93" s="45"/>
      <c r="CVD93" s="45"/>
      <c r="CVE93" s="45"/>
      <c r="CVF93" s="45"/>
      <c r="CVG93" s="45"/>
      <c r="CVH93" s="45"/>
      <c r="CVI93" s="45"/>
      <c r="CVJ93" s="45"/>
      <c r="CVK93" s="45"/>
      <c r="CVL93" s="45"/>
      <c r="CVM93" s="45"/>
      <c r="CVN93" s="45"/>
      <c r="CVO93" s="45"/>
      <c r="CVP93" s="45"/>
      <c r="CVQ93" s="45"/>
      <c r="CVR93" s="45"/>
      <c r="CVS93" s="45"/>
      <c r="CVT93" s="45"/>
      <c r="CVU93" s="45"/>
      <c r="CVV93" s="45"/>
      <c r="CVW93" s="45"/>
      <c r="CVX93" s="45"/>
      <c r="CVY93" s="45"/>
      <c r="CVZ93" s="45"/>
      <c r="CWA93" s="45"/>
      <c r="CWB93" s="45"/>
      <c r="CWC93" s="45"/>
      <c r="CWD93" s="45"/>
      <c r="CWE93" s="45"/>
      <c r="CWF93" s="45"/>
      <c r="CWG93" s="45"/>
      <c r="CWH93" s="45"/>
      <c r="CWI93" s="45"/>
      <c r="CWJ93" s="45"/>
      <c r="CWK93" s="45"/>
      <c r="CWL93" s="45"/>
      <c r="CWM93" s="45"/>
      <c r="CWN93" s="45"/>
      <c r="CWO93" s="45"/>
      <c r="CWP93" s="45"/>
      <c r="CWQ93" s="45"/>
      <c r="CWR93" s="45"/>
      <c r="CWS93" s="45"/>
      <c r="CWT93" s="45"/>
      <c r="CWU93" s="45"/>
      <c r="CWV93" s="45"/>
      <c r="CWW93" s="45"/>
      <c r="CWX93" s="45"/>
      <c r="CWY93" s="45"/>
      <c r="CWZ93" s="45"/>
      <c r="CXA93" s="45"/>
      <c r="CXB93" s="45"/>
      <c r="CXC93" s="45"/>
      <c r="CXD93" s="45"/>
      <c r="CXE93" s="45"/>
      <c r="CXF93" s="45"/>
      <c r="CXG93" s="45"/>
      <c r="CXH93" s="45"/>
      <c r="CXI93" s="45"/>
      <c r="CXJ93" s="45"/>
      <c r="CXK93" s="45"/>
      <c r="CXL93" s="45"/>
      <c r="CXM93" s="45"/>
      <c r="CXN93" s="45"/>
      <c r="CXO93" s="45"/>
      <c r="CXP93" s="45"/>
      <c r="CXQ93" s="45"/>
      <c r="CXR93" s="45"/>
      <c r="CXS93" s="45"/>
      <c r="CXT93" s="45"/>
      <c r="CXU93" s="45"/>
      <c r="CXV93" s="45"/>
      <c r="CXW93" s="45"/>
      <c r="CXX93" s="45"/>
      <c r="CXY93" s="45"/>
      <c r="CXZ93" s="45"/>
      <c r="CYA93" s="45"/>
      <c r="CYB93" s="45"/>
      <c r="CYC93" s="45"/>
      <c r="CYD93" s="45"/>
      <c r="CYE93" s="45"/>
      <c r="CYF93" s="45"/>
      <c r="CYG93" s="45"/>
      <c r="CYH93" s="45"/>
      <c r="CYI93" s="45"/>
      <c r="CYJ93" s="45"/>
      <c r="CYK93" s="45"/>
      <c r="CYL93" s="45"/>
      <c r="CYM93" s="45"/>
      <c r="CYN93" s="45"/>
      <c r="CYO93" s="45"/>
      <c r="CYP93" s="45"/>
      <c r="CYQ93" s="45"/>
      <c r="CYR93" s="45"/>
      <c r="CYS93" s="45"/>
      <c r="CYT93" s="45"/>
      <c r="CYU93" s="45"/>
      <c r="CYV93" s="45"/>
      <c r="CYW93" s="45"/>
      <c r="CYX93" s="45"/>
      <c r="CYY93" s="45"/>
      <c r="CYZ93" s="45"/>
      <c r="CZA93" s="45"/>
      <c r="CZB93" s="45"/>
      <c r="CZC93" s="45"/>
      <c r="CZD93" s="45"/>
      <c r="CZE93" s="45"/>
      <c r="CZF93" s="45"/>
      <c r="CZG93" s="45"/>
      <c r="CZH93" s="45"/>
      <c r="CZI93" s="45"/>
      <c r="CZJ93" s="45"/>
      <c r="CZK93" s="45"/>
      <c r="CZL93" s="45"/>
      <c r="CZM93" s="45"/>
      <c r="CZN93" s="45"/>
      <c r="CZO93" s="45"/>
      <c r="CZP93" s="45"/>
      <c r="CZQ93" s="45"/>
      <c r="CZR93" s="45"/>
      <c r="CZS93" s="45"/>
      <c r="CZT93" s="45"/>
      <c r="CZU93" s="45"/>
      <c r="CZV93" s="45"/>
      <c r="CZW93" s="45"/>
      <c r="CZX93" s="45"/>
      <c r="CZY93" s="45"/>
      <c r="CZZ93" s="45"/>
      <c r="DAA93" s="45"/>
      <c r="DAB93" s="45"/>
      <c r="DAC93" s="45"/>
      <c r="DAD93" s="45"/>
      <c r="DAE93" s="45"/>
      <c r="DAF93" s="45"/>
      <c r="DAG93" s="45"/>
      <c r="DAH93" s="45"/>
      <c r="DAI93" s="45"/>
      <c r="DAJ93" s="45"/>
      <c r="DAK93" s="45"/>
      <c r="DAL93" s="45"/>
      <c r="DAM93" s="45"/>
      <c r="DAN93" s="45"/>
      <c r="DAO93" s="45"/>
      <c r="DAP93" s="45"/>
      <c r="DAQ93" s="45"/>
      <c r="DAR93" s="45"/>
      <c r="DAS93" s="45"/>
      <c r="DAT93" s="45"/>
      <c r="DAU93" s="45"/>
      <c r="DAV93" s="45"/>
      <c r="DAW93" s="45"/>
      <c r="DAX93" s="45"/>
      <c r="DAY93" s="45"/>
      <c r="DAZ93" s="45"/>
      <c r="DBA93" s="45"/>
      <c r="DBB93" s="45"/>
      <c r="DBC93" s="45"/>
      <c r="DBD93" s="45"/>
      <c r="DBE93" s="45"/>
      <c r="DBF93" s="45"/>
      <c r="DBG93" s="45"/>
      <c r="DBH93" s="45"/>
      <c r="DBI93" s="45"/>
      <c r="DBJ93" s="45"/>
      <c r="DBK93" s="45"/>
      <c r="DBL93" s="45"/>
      <c r="DBM93" s="45"/>
      <c r="DBN93" s="45"/>
      <c r="DBO93" s="45"/>
      <c r="DBP93" s="45"/>
      <c r="DBQ93" s="45"/>
      <c r="DBR93" s="45"/>
      <c r="DBS93" s="45"/>
      <c r="DBT93" s="45"/>
      <c r="DBU93" s="45"/>
      <c r="DBV93" s="45"/>
      <c r="DBW93" s="45"/>
      <c r="DBX93" s="45"/>
      <c r="DBY93" s="45"/>
      <c r="DBZ93" s="45"/>
      <c r="DCA93" s="45"/>
      <c r="DCB93" s="45"/>
      <c r="DCC93" s="45"/>
      <c r="DCD93" s="45"/>
      <c r="DCE93" s="45"/>
      <c r="DCF93" s="45"/>
      <c r="DCG93" s="45"/>
      <c r="DCH93" s="45"/>
      <c r="DCI93" s="45"/>
      <c r="DCJ93" s="45"/>
      <c r="DCK93" s="45"/>
      <c r="DCL93" s="45"/>
      <c r="DCM93" s="45"/>
      <c r="DCN93" s="45"/>
      <c r="DCO93" s="45"/>
      <c r="DCP93" s="45"/>
      <c r="DCQ93" s="45"/>
      <c r="DCR93" s="45"/>
      <c r="DCS93" s="45"/>
      <c r="DCT93" s="45"/>
      <c r="DCU93" s="45"/>
      <c r="DCV93" s="45"/>
      <c r="DCW93" s="45"/>
      <c r="DCX93" s="45"/>
      <c r="DCY93" s="45"/>
      <c r="DCZ93" s="45"/>
      <c r="DDA93" s="45"/>
      <c r="DDB93" s="45"/>
      <c r="DDC93" s="45"/>
      <c r="DDD93" s="45"/>
      <c r="DDE93" s="45"/>
      <c r="DDF93" s="45"/>
      <c r="DDG93" s="45"/>
      <c r="DDH93" s="45"/>
      <c r="DDI93" s="45"/>
      <c r="DDJ93" s="45"/>
      <c r="DDK93" s="45"/>
      <c r="DDL93" s="45"/>
      <c r="DDM93" s="45"/>
      <c r="DDN93" s="45"/>
      <c r="DDO93" s="45"/>
      <c r="DDP93" s="45"/>
      <c r="DDQ93" s="45"/>
      <c r="DDR93" s="45"/>
      <c r="DDS93" s="45"/>
      <c r="DDT93" s="45"/>
      <c r="DDU93" s="45"/>
      <c r="DDV93" s="45"/>
      <c r="DDW93" s="45"/>
      <c r="DDX93" s="45"/>
      <c r="DDY93" s="45"/>
      <c r="DDZ93" s="45"/>
      <c r="DEA93" s="45"/>
      <c r="DEB93" s="45"/>
      <c r="DEC93" s="45"/>
      <c r="DED93" s="45"/>
      <c r="DEE93" s="45"/>
      <c r="DEF93" s="45"/>
      <c r="DEG93" s="45"/>
      <c r="DEH93" s="45"/>
      <c r="DEI93" s="45"/>
      <c r="DEJ93" s="45"/>
      <c r="DEK93" s="45"/>
      <c r="DEL93" s="45"/>
      <c r="DEM93" s="45"/>
      <c r="DEN93" s="45"/>
      <c r="DEO93" s="45"/>
      <c r="DEP93" s="45"/>
      <c r="DEQ93" s="45"/>
      <c r="DER93" s="45"/>
      <c r="DES93" s="45"/>
      <c r="DET93" s="45"/>
      <c r="DEU93" s="45"/>
      <c r="DEV93" s="45"/>
      <c r="DEW93" s="45"/>
      <c r="DEX93" s="45"/>
      <c r="DEY93" s="45"/>
      <c r="DEZ93" s="45"/>
      <c r="DFA93" s="45"/>
      <c r="DFB93" s="45"/>
      <c r="DFC93" s="45"/>
      <c r="DFD93" s="45"/>
      <c r="DFE93" s="45"/>
      <c r="DFF93" s="45"/>
      <c r="DFG93" s="45"/>
      <c r="DFH93" s="45"/>
      <c r="DFI93" s="45"/>
      <c r="DFJ93" s="45"/>
      <c r="DFK93" s="45"/>
      <c r="DFL93" s="45"/>
      <c r="DFM93" s="45"/>
      <c r="DFN93" s="45"/>
      <c r="DFO93" s="45"/>
      <c r="DFP93" s="45"/>
      <c r="DFQ93" s="45"/>
      <c r="DFR93" s="45"/>
      <c r="DFS93" s="45"/>
      <c r="DFT93" s="45"/>
      <c r="DFU93" s="45"/>
      <c r="DFV93" s="45"/>
      <c r="DFW93" s="45"/>
      <c r="DFX93" s="45"/>
      <c r="DFY93" s="45"/>
      <c r="DFZ93" s="45"/>
      <c r="DGA93" s="45"/>
      <c r="DGB93" s="45"/>
      <c r="DGC93" s="45"/>
      <c r="DGD93" s="45"/>
      <c r="DGE93" s="45"/>
      <c r="DGF93" s="45"/>
      <c r="DGG93" s="45"/>
      <c r="DGH93" s="45"/>
      <c r="DGI93" s="45"/>
      <c r="DGJ93" s="45"/>
      <c r="DGK93" s="45"/>
      <c r="DGL93" s="45"/>
      <c r="DGM93" s="45"/>
      <c r="DGN93" s="45"/>
      <c r="DGO93" s="45"/>
      <c r="DGP93" s="45"/>
      <c r="DGQ93" s="45"/>
      <c r="DGR93" s="45"/>
      <c r="DGS93" s="45"/>
      <c r="DGT93" s="45"/>
      <c r="DGU93" s="45"/>
      <c r="DGV93" s="45"/>
      <c r="DGW93" s="45"/>
      <c r="DGX93" s="45"/>
      <c r="DGY93" s="45"/>
      <c r="DGZ93" s="45"/>
      <c r="DHA93" s="45"/>
      <c r="DHB93" s="45"/>
      <c r="DHC93" s="45"/>
      <c r="DHD93" s="45"/>
      <c r="DHE93" s="45"/>
      <c r="DHF93" s="45"/>
      <c r="DHG93" s="45"/>
      <c r="DHH93" s="45"/>
      <c r="DHI93" s="45"/>
      <c r="DHJ93" s="45"/>
      <c r="DHK93" s="45"/>
      <c r="DHL93" s="45"/>
      <c r="DHM93" s="45"/>
      <c r="DHN93" s="45"/>
      <c r="DHO93" s="45"/>
      <c r="DHP93" s="45"/>
      <c r="DHQ93" s="45"/>
      <c r="DHR93" s="45"/>
      <c r="DHS93" s="45"/>
      <c r="DHT93" s="45"/>
      <c r="DHU93" s="45"/>
      <c r="DHV93" s="45"/>
      <c r="DHW93" s="45"/>
      <c r="DHX93" s="45"/>
      <c r="DHY93" s="45"/>
      <c r="DHZ93" s="45"/>
      <c r="DIA93" s="45"/>
      <c r="DIB93" s="45"/>
      <c r="DIC93" s="45"/>
      <c r="DID93" s="45"/>
      <c r="DIE93" s="45"/>
      <c r="DIF93" s="45"/>
      <c r="DIG93" s="45"/>
      <c r="DIH93" s="45"/>
      <c r="DII93" s="45"/>
      <c r="DIJ93" s="45"/>
      <c r="DIK93" s="45"/>
      <c r="DIL93" s="45"/>
      <c r="DIM93" s="45"/>
      <c r="DIN93" s="45"/>
      <c r="DIO93" s="45"/>
      <c r="DIP93" s="45"/>
      <c r="DIQ93" s="45"/>
      <c r="DIR93" s="45"/>
      <c r="DIS93" s="45"/>
      <c r="DIT93" s="45"/>
      <c r="DIU93" s="45"/>
      <c r="DIV93" s="45"/>
      <c r="DIW93" s="45"/>
      <c r="DIX93" s="45"/>
      <c r="DIY93" s="45"/>
      <c r="DIZ93" s="45"/>
      <c r="DJA93" s="45"/>
      <c r="DJB93" s="45"/>
      <c r="DJC93" s="45"/>
      <c r="DJD93" s="45"/>
      <c r="DJE93" s="45"/>
      <c r="DJF93" s="45"/>
      <c r="DJG93" s="45"/>
      <c r="DJH93" s="45"/>
      <c r="DJI93" s="45"/>
      <c r="DJJ93" s="45"/>
      <c r="DJK93" s="45"/>
      <c r="DJL93" s="45"/>
      <c r="DJM93" s="45"/>
      <c r="DJN93" s="45"/>
      <c r="DJO93" s="45"/>
      <c r="DJP93" s="45"/>
      <c r="DJQ93" s="45"/>
      <c r="DJR93" s="45"/>
      <c r="DJS93" s="45"/>
      <c r="DJT93" s="45"/>
      <c r="DJU93" s="45"/>
      <c r="DJV93" s="45"/>
      <c r="DJW93" s="45"/>
      <c r="DJX93" s="45"/>
      <c r="DJY93" s="45"/>
      <c r="DJZ93" s="45"/>
      <c r="DKA93" s="45"/>
      <c r="DKB93" s="45"/>
      <c r="DKC93" s="45"/>
      <c r="DKD93" s="45"/>
      <c r="DKE93" s="45"/>
      <c r="DKF93" s="45"/>
      <c r="DKG93" s="45"/>
      <c r="DKH93" s="45"/>
      <c r="DKI93" s="45"/>
      <c r="DKJ93" s="45"/>
      <c r="DKK93" s="45"/>
      <c r="DKL93" s="45"/>
      <c r="DKM93" s="45"/>
      <c r="DKN93" s="45"/>
      <c r="DKO93" s="45"/>
      <c r="DKP93" s="45"/>
      <c r="DKQ93" s="45"/>
      <c r="DKR93" s="45"/>
      <c r="DKS93" s="45"/>
      <c r="DKT93" s="45"/>
      <c r="DKU93" s="45"/>
      <c r="DKV93" s="45"/>
      <c r="DKW93" s="45"/>
      <c r="DKX93" s="45"/>
      <c r="DKY93" s="45"/>
      <c r="DKZ93" s="45"/>
      <c r="DLA93" s="45"/>
      <c r="DLB93" s="45"/>
      <c r="DLC93" s="45"/>
      <c r="DLD93" s="45"/>
      <c r="DLE93" s="45"/>
      <c r="DLF93" s="45"/>
      <c r="DLG93" s="45"/>
      <c r="DLH93" s="45"/>
      <c r="DLI93" s="45"/>
      <c r="DLJ93" s="45"/>
      <c r="DLK93" s="45"/>
      <c r="DLL93" s="45"/>
      <c r="DLM93" s="45"/>
      <c r="DLN93" s="45"/>
      <c r="DLO93" s="45"/>
      <c r="DLP93" s="45"/>
      <c r="DLQ93" s="45"/>
      <c r="DLR93" s="45"/>
      <c r="DLS93" s="45"/>
      <c r="DLT93" s="45"/>
      <c r="DLU93" s="45"/>
      <c r="DLV93" s="45"/>
      <c r="DLW93" s="45"/>
      <c r="DLX93" s="45"/>
      <c r="DLY93" s="45"/>
      <c r="DLZ93" s="45"/>
      <c r="DMA93" s="45"/>
      <c r="DMB93" s="45"/>
      <c r="DMC93" s="45"/>
      <c r="DMD93" s="45"/>
      <c r="DME93" s="45"/>
      <c r="DMF93" s="45"/>
      <c r="DMG93" s="45"/>
      <c r="DMH93" s="45"/>
      <c r="DMI93" s="45"/>
      <c r="DMJ93" s="45"/>
      <c r="DMK93" s="45"/>
      <c r="DML93" s="45"/>
      <c r="DMM93" s="45"/>
      <c r="DMN93" s="45"/>
      <c r="DMO93" s="45"/>
      <c r="DMP93" s="45"/>
      <c r="DMQ93" s="45"/>
      <c r="DMR93" s="45"/>
      <c r="DMS93" s="45"/>
      <c r="DMT93" s="45"/>
      <c r="DMU93" s="45"/>
      <c r="DMV93" s="45"/>
      <c r="DMW93" s="45"/>
      <c r="DMX93" s="45"/>
      <c r="DMY93" s="45"/>
      <c r="DMZ93" s="45"/>
      <c r="DNA93" s="45"/>
      <c r="DNB93" s="45"/>
      <c r="DNC93" s="45"/>
      <c r="DND93" s="45"/>
      <c r="DNE93" s="45"/>
      <c r="DNF93" s="45"/>
      <c r="DNG93" s="45"/>
      <c r="DNH93" s="45"/>
      <c r="DNI93" s="45"/>
      <c r="DNJ93" s="45"/>
      <c r="DNK93" s="45"/>
      <c r="DNL93" s="45"/>
      <c r="DNM93" s="45"/>
      <c r="DNN93" s="45"/>
      <c r="DNO93" s="45"/>
      <c r="DNP93" s="45"/>
      <c r="DNQ93" s="45"/>
      <c r="DNR93" s="45"/>
      <c r="DNS93" s="45"/>
      <c r="DNT93" s="45"/>
      <c r="DNU93" s="45"/>
      <c r="DNV93" s="45"/>
      <c r="DNW93" s="45"/>
      <c r="DNX93" s="45"/>
      <c r="DNY93" s="45"/>
      <c r="DNZ93" s="45"/>
      <c r="DOA93" s="45"/>
      <c r="DOB93" s="45"/>
      <c r="DOC93" s="45"/>
      <c r="DOD93" s="45"/>
      <c r="DOE93" s="45"/>
      <c r="DOF93" s="45"/>
      <c r="DOG93" s="45"/>
      <c r="DOH93" s="45"/>
      <c r="DOI93" s="45"/>
      <c r="DOJ93" s="45"/>
      <c r="DOK93" s="45"/>
      <c r="DOL93" s="45"/>
      <c r="DOM93" s="45"/>
      <c r="DON93" s="45"/>
      <c r="DOO93" s="45"/>
      <c r="DOP93" s="45"/>
      <c r="DOQ93" s="45"/>
      <c r="DOR93" s="45"/>
      <c r="DOS93" s="45"/>
      <c r="DOT93" s="45"/>
      <c r="DOU93" s="45"/>
      <c r="DOV93" s="45"/>
      <c r="DOW93" s="45"/>
      <c r="DOX93" s="45"/>
      <c r="DOY93" s="45"/>
      <c r="DOZ93" s="45"/>
      <c r="DPA93" s="45"/>
      <c r="DPB93" s="45"/>
      <c r="DPC93" s="45"/>
      <c r="DPD93" s="45"/>
      <c r="DPE93" s="45"/>
      <c r="DPF93" s="45"/>
      <c r="DPG93" s="45"/>
      <c r="DPH93" s="45"/>
      <c r="DPI93" s="45"/>
      <c r="DPJ93" s="45"/>
      <c r="DPK93" s="45"/>
      <c r="DPL93" s="45"/>
      <c r="DPM93" s="45"/>
      <c r="DPN93" s="45"/>
      <c r="DPO93" s="45"/>
      <c r="DPP93" s="45"/>
      <c r="DPQ93" s="45"/>
      <c r="DPR93" s="45"/>
      <c r="DPS93" s="45"/>
      <c r="DPT93" s="45"/>
      <c r="DPU93" s="45"/>
      <c r="DPV93" s="45"/>
      <c r="DPW93" s="45"/>
      <c r="DPX93" s="45"/>
      <c r="DPY93" s="45"/>
      <c r="DPZ93" s="45"/>
      <c r="DQA93" s="45"/>
      <c r="DQB93" s="45"/>
      <c r="DQC93" s="45"/>
      <c r="DQD93" s="45"/>
      <c r="DQE93" s="45"/>
      <c r="DQF93" s="45"/>
      <c r="DQG93" s="45"/>
      <c r="DQH93" s="45"/>
      <c r="DQI93" s="45"/>
      <c r="DQJ93" s="45"/>
      <c r="DQK93" s="45"/>
      <c r="DQL93" s="45"/>
      <c r="DQM93" s="45"/>
      <c r="DQN93" s="45"/>
      <c r="DQO93" s="45"/>
      <c r="DQP93" s="45"/>
      <c r="DQQ93" s="45"/>
      <c r="DQR93" s="45"/>
      <c r="DQS93" s="45"/>
      <c r="DQT93" s="45"/>
      <c r="DQU93" s="45"/>
      <c r="DQV93" s="45"/>
      <c r="DQW93" s="45"/>
      <c r="DQX93" s="45"/>
      <c r="DQY93" s="45"/>
      <c r="DQZ93" s="45"/>
      <c r="DRA93" s="45"/>
      <c r="DRB93" s="45"/>
      <c r="DRC93" s="45"/>
      <c r="DRD93" s="45"/>
      <c r="DRE93" s="45"/>
      <c r="DRF93" s="45"/>
      <c r="DRG93" s="45"/>
      <c r="DRH93" s="45"/>
      <c r="DRI93" s="45"/>
      <c r="DRJ93" s="45"/>
      <c r="DRK93" s="45"/>
      <c r="DRL93" s="45"/>
      <c r="DRM93" s="45"/>
      <c r="DRN93" s="45"/>
      <c r="DRO93" s="45"/>
      <c r="DRP93" s="45"/>
      <c r="DRQ93" s="45"/>
      <c r="DRR93" s="45"/>
      <c r="DRS93" s="45"/>
      <c r="DRT93" s="45"/>
      <c r="DRU93" s="45"/>
      <c r="DRV93" s="45"/>
      <c r="DRW93" s="45"/>
      <c r="DRX93" s="45"/>
      <c r="DRY93" s="45"/>
      <c r="DRZ93" s="45"/>
      <c r="DSA93" s="45"/>
      <c r="DSB93" s="45"/>
      <c r="DSC93" s="45"/>
      <c r="DSD93" s="45"/>
      <c r="DSE93" s="45"/>
      <c r="DSF93" s="45"/>
      <c r="DSG93" s="45"/>
      <c r="DSH93" s="45"/>
      <c r="DSI93" s="45"/>
      <c r="DSJ93" s="45"/>
      <c r="DSK93" s="45"/>
      <c r="DSL93" s="45"/>
      <c r="DSM93" s="45"/>
      <c r="DSN93" s="45"/>
      <c r="DSO93" s="45"/>
      <c r="DSP93" s="45"/>
      <c r="DSQ93" s="45"/>
      <c r="DSR93" s="45"/>
      <c r="DSS93" s="45"/>
      <c r="DST93" s="45"/>
      <c r="DSU93" s="45"/>
      <c r="DSV93" s="45"/>
      <c r="DSW93" s="45"/>
      <c r="DSX93" s="45"/>
      <c r="DSY93" s="45"/>
      <c r="DSZ93" s="45"/>
      <c r="DTA93" s="45"/>
      <c r="DTB93" s="45"/>
      <c r="DTC93" s="45"/>
      <c r="DTD93" s="45"/>
      <c r="DTE93" s="45"/>
      <c r="DTF93" s="45"/>
      <c r="DTG93" s="45"/>
      <c r="DTH93" s="45"/>
      <c r="DTI93" s="45"/>
      <c r="DTJ93" s="45"/>
      <c r="DTK93" s="45"/>
      <c r="DTL93" s="45"/>
      <c r="DTM93" s="45"/>
      <c r="DTN93" s="45"/>
      <c r="DTO93" s="45"/>
      <c r="DTP93" s="45"/>
      <c r="DTQ93" s="45"/>
      <c r="DTR93" s="45"/>
      <c r="DTS93" s="45"/>
      <c r="DTT93" s="45"/>
      <c r="DTU93" s="45"/>
      <c r="DTV93" s="45"/>
      <c r="DTW93" s="45"/>
      <c r="DTX93" s="45"/>
      <c r="DTY93" s="45"/>
      <c r="DTZ93" s="45"/>
      <c r="DUA93" s="45"/>
      <c r="DUB93" s="45"/>
      <c r="DUC93" s="45"/>
      <c r="DUD93" s="45"/>
      <c r="DUE93" s="45"/>
      <c r="DUF93" s="45"/>
      <c r="DUG93" s="45"/>
      <c r="DUH93" s="45"/>
      <c r="DUI93" s="45"/>
      <c r="DUJ93" s="45"/>
      <c r="DUK93" s="45"/>
      <c r="DUL93" s="45"/>
      <c r="DUM93" s="45"/>
      <c r="DUN93" s="45"/>
      <c r="DUO93" s="45"/>
      <c r="DUP93" s="45"/>
      <c r="DUQ93" s="45"/>
      <c r="DUR93" s="45"/>
      <c r="DUS93" s="45"/>
      <c r="DUT93" s="45"/>
      <c r="DUU93" s="45"/>
      <c r="DUV93" s="45"/>
      <c r="DUW93" s="45"/>
      <c r="DUX93" s="45"/>
      <c r="DUY93" s="45"/>
      <c r="DUZ93" s="45"/>
      <c r="DVA93" s="45"/>
      <c r="DVB93" s="45"/>
      <c r="DVC93" s="45"/>
      <c r="DVD93" s="45"/>
      <c r="DVE93" s="45"/>
      <c r="DVF93" s="45"/>
      <c r="DVG93" s="45"/>
      <c r="DVH93" s="45"/>
      <c r="DVI93" s="45"/>
      <c r="DVJ93" s="45"/>
      <c r="DVK93" s="45"/>
      <c r="DVL93" s="45"/>
      <c r="DVM93" s="45"/>
      <c r="DVN93" s="45"/>
      <c r="DVO93" s="45"/>
      <c r="DVP93" s="45"/>
      <c r="DVQ93" s="45"/>
      <c r="DVR93" s="45"/>
      <c r="DVS93" s="45"/>
      <c r="DVT93" s="45"/>
      <c r="DVU93" s="45"/>
      <c r="DVV93" s="45"/>
      <c r="DVW93" s="45"/>
      <c r="DVX93" s="45"/>
      <c r="DVY93" s="45"/>
      <c r="DVZ93" s="45"/>
      <c r="DWA93" s="45"/>
      <c r="DWB93" s="45"/>
      <c r="DWC93" s="45"/>
      <c r="DWD93" s="45"/>
      <c r="DWE93" s="45"/>
      <c r="DWF93" s="45"/>
      <c r="DWG93" s="45"/>
      <c r="DWH93" s="45"/>
      <c r="DWI93" s="45"/>
      <c r="DWJ93" s="45"/>
      <c r="DWK93" s="45"/>
      <c r="DWL93" s="45"/>
      <c r="DWM93" s="45"/>
      <c r="DWN93" s="45"/>
      <c r="DWO93" s="45"/>
      <c r="DWP93" s="45"/>
      <c r="DWQ93" s="45"/>
      <c r="DWR93" s="45"/>
      <c r="DWS93" s="45"/>
      <c r="DWT93" s="45"/>
      <c r="DWU93" s="45"/>
      <c r="DWV93" s="45"/>
      <c r="DWW93" s="45"/>
      <c r="DWX93" s="45"/>
      <c r="DWY93" s="45"/>
      <c r="DWZ93" s="45"/>
      <c r="DXA93" s="45"/>
      <c r="DXB93" s="45"/>
      <c r="DXC93" s="45"/>
      <c r="DXD93" s="45"/>
      <c r="DXE93" s="45"/>
      <c r="DXF93" s="45"/>
      <c r="DXG93" s="45"/>
      <c r="DXH93" s="45"/>
      <c r="DXI93" s="45"/>
      <c r="DXJ93" s="45"/>
      <c r="DXK93" s="45"/>
      <c r="DXL93" s="45"/>
      <c r="DXM93" s="45"/>
      <c r="DXN93" s="45"/>
      <c r="DXO93" s="45"/>
      <c r="DXP93" s="45"/>
      <c r="DXQ93" s="45"/>
      <c r="DXR93" s="45"/>
      <c r="DXS93" s="45"/>
      <c r="DXT93" s="45"/>
      <c r="DXU93" s="45"/>
      <c r="DXV93" s="45"/>
      <c r="DXW93" s="45"/>
      <c r="DXX93" s="45"/>
      <c r="DXY93" s="45"/>
      <c r="DXZ93" s="45"/>
      <c r="DYA93" s="45"/>
      <c r="DYB93" s="45"/>
      <c r="DYC93" s="45"/>
      <c r="DYD93" s="45"/>
      <c r="DYE93" s="45"/>
      <c r="DYF93" s="45"/>
      <c r="DYG93" s="45"/>
      <c r="DYH93" s="45"/>
      <c r="DYI93" s="45"/>
      <c r="DYJ93" s="45"/>
      <c r="DYK93" s="45"/>
      <c r="DYL93" s="45"/>
      <c r="DYM93" s="45"/>
      <c r="DYN93" s="45"/>
      <c r="DYO93" s="45"/>
      <c r="DYP93" s="45"/>
      <c r="DYQ93" s="45"/>
      <c r="DYR93" s="45"/>
      <c r="DYS93" s="45"/>
      <c r="DYT93" s="45"/>
      <c r="DYU93" s="45"/>
      <c r="DYV93" s="45"/>
      <c r="DYW93" s="45"/>
      <c r="DYX93" s="45"/>
      <c r="DYY93" s="45"/>
      <c r="DYZ93" s="45"/>
      <c r="DZA93" s="45"/>
      <c r="DZB93" s="45"/>
      <c r="DZC93" s="45"/>
      <c r="DZD93" s="45"/>
      <c r="DZE93" s="45"/>
      <c r="DZF93" s="45"/>
      <c r="DZG93" s="45"/>
      <c r="DZH93" s="45"/>
      <c r="DZI93" s="45"/>
      <c r="DZJ93" s="45"/>
      <c r="DZK93" s="45"/>
      <c r="DZL93" s="45"/>
      <c r="DZM93" s="45"/>
      <c r="DZN93" s="45"/>
      <c r="DZO93" s="45"/>
      <c r="DZP93" s="45"/>
      <c r="DZQ93" s="45"/>
      <c r="DZR93" s="45"/>
      <c r="DZS93" s="45"/>
      <c r="DZT93" s="45"/>
      <c r="DZU93" s="45"/>
      <c r="DZV93" s="45"/>
      <c r="DZW93" s="45"/>
      <c r="DZX93" s="45"/>
      <c r="DZY93" s="45"/>
      <c r="DZZ93" s="45"/>
      <c r="EAA93" s="45"/>
      <c r="EAB93" s="45"/>
      <c r="EAC93" s="45"/>
      <c r="EAD93" s="45"/>
      <c r="EAE93" s="45"/>
      <c r="EAF93" s="45"/>
      <c r="EAG93" s="45"/>
      <c r="EAH93" s="45"/>
      <c r="EAI93" s="45"/>
      <c r="EAJ93" s="45"/>
      <c r="EAK93" s="45"/>
      <c r="EAL93" s="45"/>
      <c r="EAM93" s="45"/>
      <c r="EAN93" s="45"/>
      <c r="EAO93" s="45"/>
      <c r="EAP93" s="45"/>
      <c r="EAQ93" s="45"/>
      <c r="EAR93" s="45"/>
      <c r="EAS93" s="45"/>
      <c r="EAT93" s="45"/>
      <c r="EAU93" s="45"/>
      <c r="EAV93" s="45"/>
      <c r="EAW93" s="45"/>
      <c r="EAX93" s="45"/>
      <c r="EAY93" s="45"/>
      <c r="EAZ93" s="45"/>
      <c r="EBA93" s="45"/>
      <c r="EBB93" s="45"/>
      <c r="EBC93" s="45"/>
      <c r="EBD93" s="45"/>
      <c r="EBE93" s="45"/>
      <c r="EBF93" s="45"/>
      <c r="EBG93" s="45"/>
      <c r="EBH93" s="45"/>
      <c r="EBI93" s="45"/>
      <c r="EBJ93" s="45"/>
      <c r="EBK93" s="45"/>
      <c r="EBL93" s="45"/>
      <c r="EBM93" s="45"/>
      <c r="EBN93" s="45"/>
      <c r="EBO93" s="45"/>
      <c r="EBP93" s="45"/>
      <c r="EBQ93" s="45"/>
      <c r="EBR93" s="45"/>
      <c r="EBS93" s="45"/>
      <c r="EBT93" s="45"/>
      <c r="EBU93" s="45"/>
      <c r="EBV93" s="45"/>
      <c r="EBW93" s="45"/>
      <c r="EBX93" s="45"/>
      <c r="EBY93" s="45"/>
      <c r="EBZ93" s="45"/>
      <c r="ECA93" s="45"/>
      <c r="ECB93" s="45"/>
      <c r="ECC93" s="45"/>
      <c r="ECD93" s="45"/>
      <c r="ECE93" s="45"/>
      <c r="ECF93" s="45"/>
      <c r="ECG93" s="45"/>
      <c r="ECH93" s="45"/>
      <c r="ECI93" s="45"/>
      <c r="ECJ93" s="45"/>
      <c r="ECK93" s="45"/>
      <c r="ECL93" s="45"/>
      <c r="ECM93" s="45"/>
      <c r="ECN93" s="45"/>
      <c r="ECO93" s="45"/>
      <c r="ECP93" s="45"/>
      <c r="ECQ93" s="45"/>
      <c r="ECR93" s="45"/>
      <c r="ECS93" s="45"/>
      <c r="ECT93" s="45"/>
      <c r="ECU93" s="45"/>
      <c r="ECV93" s="45"/>
      <c r="ECW93" s="45"/>
      <c r="ECX93" s="45"/>
      <c r="ECY93" s="45"/>
      <c r="ECZ93" s="45"/>
      <c r="EDA93" s="45"/>
      <c r="EDB93" s="45"/>
      <c r="EDC93" s="45"/>
      <c r="EDD93" s="45"/>
      <c r="EDE93" s="45"/>
      <c r="EDF93" s="45"/>
      <c r="EDG93" s="45"/>
      <c r="EDH93" s="45"/>
      <c r="EDI93" s="45"/>
      <c r="EDJ93" s="45"/>
      <c r="EDK93" s="45"/>
      <c r="EDL93" s="45"/>
      <c r="EDM93" s="45"/>
      <c r="EDN93" s="45"/>
      <c r="EDO93" s="45"/>
      <c r="EDP93" s="45"/>
      <c r="EDQ93" s="45"/>
      <c r="EDR93" s="45"/>
      <c r="EDS93" s="45"/>
      <c r="EDT93" s="45"/>
      <c r="EDU93" s="45"/>
      <c r="EDV93" s="45"/>
      <c r="EDW93" s="45"/>
      <c r="EDX93" s="45"/>
      <c r="EDY93" s="45"/>
      <c r="EDZ93" s="45"/>
      <c r="EEA93" s="45"/>
      <c r="EEB93" s="45"/>
      <c r="EEC93" s="45"/>
      <c r="EED93" s="45"/>
      <c r="EEE93" s="45"/>
      <c r="EEF93" s="45"/>
      <c r="EEG93" s="45"/>
      <c r="EEH93" s="45"/>
      <c r="EEI93" s="45"/>
      <c r="EEJ93" s="45"/>
      <c r="EEK93" s="45"/>
      <c r="EEL93" s="45"/>
      <c r="EEM93" s="45"/>
      <c r="EEN93" s="45"/>
      <c r="EEO93" s="45"/>
      <c r="EEP93" s="45"/>
      <c r="EEQ93" s="45"/>
      <c r="EER93" s="45"/>
      <c r="EES93" s="45"/>
      <c r="EET93" s="45"/>
      <c r="EEU93" s="45"/>
      <c r="EEV93" s="45"/>
      <c r="EEW93" s="45"/>
      <c r="EEX93" s="45"/>
      <c r="EEY93" s="45"/>
      <c r="EEZ93" s="45"/>
      <c r="EFA93" s="45"/>
      <c r="EFB93" s="45"/>
      <c r="EFC93" s="45"/>
      <c r="EFD93" s="45"/>
      <c r="EFE93" s="45"/>
      <c r="EFF93" s="45"/>
      <c r="EFG93" s="45"/>
      <c r="EFH93" s="45"/>
      <c r="EFI93" s="45"/>
      <c r="EFJ93" s="45"/>
      <c r="EFK93" s="45"/>
      <c r="EFL93" s="45"/>
      <c r="EFM93" s="45"/>
      <c r="EFN93" s="45"/>
      <c r="EFO93" s="45"/>
      <c r="EFP93" s="45"/>
      <c r="EFQ93" s="45"/>
      <c r="EFR93" s="45"/>
      <c r="EFS93" s="45"/>
      <c r="EFT93" s="45"/>
      <c r="EFU93" s="45"/>
      <c r="EFV93" s="45"/>
      <c r="EFW93" s="45"/>
      <c r="EFX93" s="45"/>
      <c r="EFY93" s="45"/>
      <c r="EFZ93" s="45"/>
      <c r="EGA93" s="45"/>
      <c r="EGB93" s="45"/>
      <c r="EGC93" s="45"/>
      <c r="EGD93" s="45"/>
      <c r="EGE93" s="45"/>
      <c r="EGF93" s="45"/>
      <c r="EGG93" s="45"/>
      <c r="EGH93" s="45"/>
      <c r="EGI93" s="45"/>
      <c r="EGJ93" s="45"/>
      <c r="EGK93" s="45"/>
      <c r="EGL93" s="45"/>
      <c r="EGM93" s="45"/>
      <c r="EGN93" s="45"/>
      <c r="EGO93" s="45"/>
      <c r="EGP93" s="45"/>
      <c r="EGQ93" s="45"/>
      <c r="EGR93" s="45"/>
      <c r="EGS93" s="45"/>
      <c r="EGT93" s="45"/>
      <c r="EGU93" s="45"/>
      <c r="EGV93" s="45"/>
      <c r="EGW93" s="45"/>
      <c r="EGX93" s="45"/>
      <c r="EGY93" s="45"/>
      <c r="EGZ93" s="45"/>
      <c r="EHA93" s="45"/>
      <c r="EHB93" s="45"/>
      <c r="EHC93" s="45"/>
      <c r="EHD93" s="45"/>
      <c r="EHE93" s="45"/>
      <c r="EHF93" s="45"/>
      <c r="EHG93" s="45"/>
      <c r="EHH93" s="45"/>
      <c r="EHI93" s="45"/>
      <c r="EHJ93" s="45"/>
      <c r="EHK93" s="45"/>
      <c r="EHL93" s="45"/>
      <c r="EHM93" s="45"/>
      <c r="EHN93" s="45"/>
      <c r="EHO93" s="45"/>
      <c r="EHP93" s="45"/>
      <c r="EHQ93" s="45"/>
      <c r="EHR93" s="45"/>
      <c r="EHS93" s="45"/>
      <c r="EHT93" s="45"/>
      <c r="EHU93" s="45"/>
      <c r="EHV93" s="45"/>
      <c r="EHW93" s="45"/>
      <c r="EHX93" s="45"/>
      <c r="EHY93" s="45"/>
      <c r="EHZ93" s="45"/>
      <c r="EIA93" s="45"/>
      <c r="EIB93" s="45"/>
      <c r="EIC93" s="45"/>
      <c r="EID93" s="45"/>
      <c r="EIE93" s="45"/>
      <c r="EIF93" s="45"/>
      <c r="EIG93" s="45"/>
      <c r="EIH93" s="45"/>
      <c r="EII93" s="45"/>
      <c r="EIJ93" s="45"/>
      <c r="EIK93" s="45"/>
      <c r="EIL93" s="45"/>
      <c r="EIM93" s="45"/>
      <c r="EIN93" s="45"/>
      <c r="EIO93" s="45"/>
      <c r="EIP93" s="45"/>
      <c r="EIQ93" s="45"/>
      <c r="EIR93" s="45"/>
      <c r="EIS93" s="45"/>
      <c r="EIT93" s="45"/>
      <c r="EIU93" s="45"/>
      <c r="EIV93" s="45"/>
      <c r="EIW93" s="45"/>
      <c r="EIX93" s="45"/>
      <c r="EIY93" s="45"/>
      <c r="EIZ93" s="45"/>
      <c r="EJA93" s="45"/>
      <c r="EJB93" s="45"/>
      <c r="EJC93" s="45"/>
      <c r="EJD93" s="45"/>
      <c r="EJE93" s="45"/>
      <c r="EJF93" s="45"/>
      <c r="EJG93" s="45"/>
      <c r="EJH93" s="45"/>
      <c r="EJI93" s="45"/>
      <c r="EJJ93" s="45"/>
      <c r="EJK93" s="45"/>
      <c r="EJL93" s="45"/>
      <c r="EJM93" s="45"/>
      <c r="EJN93" s="45"/>
      <c r="EJO93" s="45"/>
      <c r="EJP93" s="45"/>
      <c r="EJQ93" s="45"/>
      <c r="EJR93" s="45"/>
      <c r="EJS93" s="45"/>
      <c r="EJT93" s="45"/>
      <c r="EJU93" s="45"/>
      <c r="EJV93" s="45"/>
      <c r="EJW93" s="45"/>
      <c r="EJX93" s="45"/>
      <c r="EJY93" s="45"/>
      <c r="EJZ93" s="45"/>
      <c r="EKA93" s="45"/>
      <c r="EKB93" s="45"/>
      <c r="EKC93" s="45"/>
      <c r="EKD93" s="45"/>
      <c r="EKE93" s="45"/>
      <c r="EKF93" s="45"/>
      <c r="EKG93" s="45"/>
      <c r="EKH93" s="45"/>
      <c r="EKI93" s="45"/>
      <c r="EKJ93" s="45"/>
      <c r="EKK93" s="45"/>
      <c r="EKL93" s="45"/>
      <c r="EKM93" s="45"/>
      <c r="EKN93" s="45"/>
      <c r="EKO93" s="45"/>
      <c r="EKP93" s="45"/>
      <c r="EKQ93" s="45"/>
      <c r="EKR93" s="45"/>
      <c r="EKS93" s="45"/>
      <c r="EKT93" s="45"/>
      <c r="EKU93" s="45"/>
      <c r="EKV93" s="45"/>
      <c r="EKW93" s="45"/>
      <c r="EKX93" s="45"/>
      <c r="EKY93" s="45"/>
      <c r="EKZ93" s="45"/>
      <c r="ELA93" s="45"/>
      <c r="ELB93" s="45"/>
      <c r="ELC93" s="45"/>
      <c r="ELD93" s="45"/>
      <c r="ELE93" s="45"/>
      <c r="ELF93" s="45"/>
      <c r="ELG93" s="45"/>
      <c r="ELH93" s="45"/>
      <c r="ELI93" s="45"/>
      <c r="ELJ93" s="45"/>
      <c r="ELK93" s="45"/>
      <c r="ELL93" s="45"/>
      <c r="ELM93" s="45"/>
      <c r="ELN93" s="45"/>
      <c r="ELO93" s="45"/>
      <c r="ELP93" s="45"/>
      <c r="ELQ93" s="45"/>
      <c r="ELR93" s="45"/>
      <c r="ELS93" s="45"/>
      <c r="ELT93" s="45"/>
      <c r="ELU93" s="45"/>
      <c r="ELV93" s="45"/>
      <c r="ELW93" s="45"/>
      <c r="ELX93" s="45"/>
      <c r="ELY93" s="45"/>
      <c r="ELZ93" s="45"/>
      <c r="EMA93" s="45"/>
      <c r="EMB93" s="45"/>
      <c r="EMC93" s="45"/>
      <c r="EMD93" s="45"/>
      <c r="EME93" s="45"/>
      <c r="EMF93" s="45"/>
      <c r="EMG93" s="45"/>
      <c r="EMH93" s="45"/>
      <c r="EMI93" s="45"/>
      <c r="EMJ93" s="45"/>
      <c r="EMK93" s="45"/>
      <c r="EML93" s="45"/>
      <c r="EMM93" s="45"/>
      <c r="EMN93" s="45"/>
      <c r="EMO93" s="45"/>
      <c r="EMP93" s="45"/>
      <c r="EMQ93" s="45"/>
      <c r="EMR93" s="45"/>
      <c r="EMS93" s="45"/>
      <c r="EMT93" s="45"/>
      <c r="EMU93" s="45"/>
      <c r="EMV93" s="45"/>
      <c r="EMW93" s="45"/>
      <c r="EMX93" s="45"/>
      <c r="EMY93" s="45"/>
      <c r="EMZ93" s="45"/>
      <c r="ENA93" s="45"/>
      <c r="ENB93" s="45"/>
      <c r="ENC93" s="45"/>
      <c r="END93" s="45"/>
      <c r="ENE93" s="45"/>
      <c r="ENF93" s="45"/>
      <c r="ENG93" s="45"/>
      <c r="ENH93" s="45"/>
      <c r="ENI93" s="45"/>
      <c r="ENJ93" s="45"/>
      <c r="ENK93" s="45"/>
      <c r="ENL93" s="45"/>
      <c r="ENM93" s="45"/>
      <c r="ENN93" s="45"/>
      <c r="ENO93" s="45"/>
      <c r="ENP93" s="45"/>
      <c r="ENQ93" s="45"/>
      <c r="ENR93" s="45"/>
      <c r="ENS93" s="45"/>
      <c r="ENT93" s="45"/>
      <c r="ENU93" s="45"/>
      <c r="ENV93" s="45"/>
      <c r="ENW93" s="45"/>
      <c r="ENX93" s="45"/>
      <c r="ENY93" s="45"/>
      <c r="ENZ93" s="45"/>
      <c r="EOA93" s="45"/>
      <c r="EOB93" s="45"/>
      <c r="EOC93" s="45"/>
      <c r="EOD93" s="45"/>
      <c r="EOE93" s="45"/>
      <c r="EOF93" s="45"/>
      <c r="EOG93" s="45"/>
      <c r="EOH93" s="45"/>
      <c r="EOI93" s="45"/>
      <c r="EOJ93" s="45"/>
      <c r="EOK93" s="45"/>
      <c r="EOL93" s="45"/>
      <c r="EOM93" s="45"/>
      <c r="EON93" s="45"/>
      <c r="EOO93" s="45"/>
      <c r="EOP93" s="45"/>
      <c r="EOQ93" s="45"/>
      <c r="EOR93" s="45"/>
      <c r="EOS93" s="45"/>
      <c r="EOT93" s="45"/>
      <c r="EOU93" s="45"/>
      <c r="EOV93" s="45"/>
      <c r="EOW93" s="45"/>
      <c r="EOX93" s="45"/>
      <c r="EOY93" s="45"/>
      <c r="EOZ93" s="45"/>
      <c r="EPA93" s="45"/>
      <c r="EPB93" s="45"/>
      <c r="EPC93" s="45"/>
      <c r="EPD93" s="45"/>
      <c r="EPE93" s="45"/>
      <c r="EPF93" s="45"/>
      <c r="EPG93" s="45"/>
      <c r="EPH93" s="45"/>
      <c r="EPI93" s="45"/>
      <c r="EPJ93" s="45"/>
      <c r="EPK93" s="45"/>
      <c r="EPL93" s="45"/>
      <c r="EPM93" s="45"/>
      <c r="EPN93" s="45"/>
      <c r="EPO93" s="45"/>
      <c r="EPP93" s="45"/>
      <c r="EPQ93" s="45"/>
      <c r="EPR93" s="45"/>
      <c r="EPS93" s="45"/>
      <c r="EPT93" s="45"/>
      <c r="EPU93" s="45"/>
      <c r="EPV93" s="45"/>
      <c r="EPW93" s="45"/>
      <c r="EPX93" s="45"/>
      <c r="EPY93" s="45"/>
      <c r="EPZ93" s="45"/>
      <c r="EQA93" s="45"/>
      <c r="EQB93" s="45"/>
      <c r="EQC93" s="45"/>
      <c r="EQD93" s="45"/>
      <c r="EQE93" s="45"/>
      <c r="EQF93" s="45"/>
      <c r="EQG93" s="45"/>
      <c r="EQH93" s="45"/>
      <c r="EQI93" s="45"/>
      <c r="EQJ93" s="45"/>
      <c r="EQK93" s="45"/>
      <c r="EQL93" s="45"/>
      <c r="EQM93" s="45"/>
      <c r="EQN93" s="45"/>
      <c r="EQO93" s="45"/>
      <c r="EQP93" s="45"/>
      <c r="EQQ93" s="45"/>
      <c r="EQR93" s="45"/>
      <c r="EQS93" s="45"/>
      <c r="EQT93" s="45"/>
      <c r="EQU93" s="45"/>
      <c r="EQV93" s="45"/>
      <c r="EQW93" s="45"/>
      <c r="EQX93" s="45"/>
      <c r="EQY93" s="45"/>
      <c r="EQZ93" s="45"/>
      <c r="ERA93" s="45"/>
      <c r="ERB93" s="45"/>
      <c r="ERC93" s="45"/>
      <c r="ERD93" s="45"/>
      <c r="ERE93" s="45"/>
      <c r="ERF93" s="45"/>
      <c r="ERG93" s="45"/>
      <c r="ERH93" s="45"/>
      <c r="ERI93" s="45"/>
      <c r="ERJ93" s="45"/>
      <c r="ERK93" s="45"/>
      <c r="ERL93" s="45"/>
      <c r="ERM93" s="45"/>
      <c r="ERN93" s="45"/>
      <c r="ERO93" s="45"/>
      <c r="ERP93" s="45"/>
      <c r="ERQ93" s="45"/>
      <c r="ERR93" s="45"/>
      <c r="ERS93" s="45"/>
      <c r="ERT93" s="45"/>
      <c r="ERU93" s="45"/>
      <c r="ERV93" s="45"/>
      <c r="ERW93" s="45"/>
      <c r="ERX93" s="45"/>
      <c r="ERY93" s="45"/>
      <c r="ERZ93" s="45"/>
      <c r="ESA93" s="45"/>
      <c r="ESB93" s="45"/>
      <c r="ESC93" s="45"/>
      <c r="ESD93" s="45"/>
      <c r="ESE93" s="45"/>
      <c r="ESF93" s="45"/>
      <c r="ESG93" s="45"/>
      <c r="ESH93" s="45"/>
      <c r="ESI93" s="45"/>
      <c r="ESJ93" s="45"/>
      <c r="ESK93" s="45"/>
      <c r="ESL93" s="45"/>
      <c r="ESM93" s="45"/>
      <c r="ESN93" s="45"/>
      <c r="ESO93" s="45"/>
      <c r="ESP93" s="45"/>
      <c r="ESQ93" s="45"/>
      <c r="ESR93" s="45"/>
      <c r="ESS93" s="45"/>
      <c r="EST93" s="45"/>
      <c r="ESU93" s="45"/>
      <c r="ESV93" s="45"/>
      <c r="ESW93" s="45"/>
      <c r="ESX93" s="45"/>
      <c r="ESY93" s="45"/>
      <c r="ESZ93" s="45"/>
      <c r="ETA93" s="45"/>
      <c r="ETB93" s="45"/>
      <c r="ETC93" s="45"/>
      <c r="ETD93" s="45"/>
      <c r="ETE93" s="45"/>
      <c r="ETF93" s="45"/>
      <c r="ETG93" s="45"/>
      <c r="ETH93" s="45"/>
      <c r="ETI93" s="45"/>
      <c r="ETJ93" s="45"/>
      <c r="ETK93" s="45"/>
      <c r="ETL93" s="45"/>
      <c r="ETM93" s="45"/>
      <c r="ETN93" s="45"/>
      <c r="ETO93" s="45"/>
      <c r="ETP93" s="45"/>
      <c r="ETQ93" s="45"/>
      <c r="ETR93" s="45"/>
      <c r="ETS93" s="45"/>
      <c r="ETT93" s="45"/>
      <c r="ETU93" s="45"/>
      <c r="ETV93" s="45"/>
      <c r="ETW93" s="45"/>
      <c r="ETX93" s="45"/>
      <c r="ETY93" s="45"/>
      <c r="ETZ93" s="45"/>
      <c r="EUA93" s="45"/>
      <c r="EUB93" s="45"/>
      <c r="EUC93" s="45"/>
      <c r="EUD93" s="45"/>
      <c r="EUE93" s="45"/>
      <c r="EUF93" s="45"/>
      <c r="EUG93" s="45"/>
      <c r="EUH93" s="45"/>
      <c r="EUI93" s="45"/>
      <c r="EUJ93" s="45"/>
      <c r="EUK93" s="45"/>
      <c r="EUL93" s="45"/>
      <c r="EUM93" s="45"/>
      <c r="EUN93" s="45"/>
      <c r="EUO93" s="45"/>
      <c r="EUP93" s="45"/>
      <c r="EUQ93" s="45"/>
      <c r="EUR93" s="45"/>
      <c r="EUS93" s="45"/>
      <c r="EUT93" s="45"/>
      <c r="EUU93" s="45"/>
      <c r="EUV93" s="45"/>
      <c r="EUW93" s="45"/>
      <c r="EUX93" s="45"/>
      <c r="EUY93" s="45"/>
      <c r="EUZ93" s="45"/>
      <c r="EVA93" s="45"/>
      <c r="EVB93" s="45"/>
      <c r="EVC93" s="45"/>
      <c r="EVD93" s="45"/>
      <c r="EVE93" s="45"/>
      <c r="EVF93" s="45"/>
      <c r="EVG93" s="45"/>
      <c r="EVH93" s="45"/>
      <c r="EVI93" s="45"/>
      <c r="EVJ93" s="45"/>
      <c r="EVK93" s="45"/>
      <c r="EVL93" s="45"/>
      <c r="EVM93" s="45"/>
      <c r="EVN93" s="45"/>
      <c r="EVO93" s="45"/>
      <c r="EVP93" s="45"/>
      <c r="EVQ93" s="45"/>
      <c r="EVR93" s="45"/>
      <c r="EVS93" s="45"/>
      <c r="EVT93" s="45"/>
      <c r="EVU93" s="45"/>
      <c r="EVV93" s="45"/>
      <c r="EVW93" s="45"/>
      <c r="EVX93" s="45"/>
      <c r="EVY93" s="45"/>
      <c r="EVZ93" s="45"/>
      <c r="EWA93" s="45"/>
      <c r="EWB93" s="45"/>
      <c r="EWC93" s="45"/>
      <c r="EWD93" s="45"/>
      <c r="EWE93" s="45"/>
      <c r="EWF93" s="45"/>
      <c r="EWG93" s="45"/>
      <c r="EWH93" s="45"/>
      <c r="EWI93" s="45"/>
      <c r="EWJ93" s="45"/>
      <c r="EWK93" s="45"/>
      <c r="EWL93" s="45"/>
      <c r="EWM93" s="45"/>
      <c r="EWN93" s="45"/>
      <c r="EWO93" s="45"/>
      <c r="EWP93" s="45"/>
      <c r="EWQ93" s="45"/>
      <c r="EWR93" s="45"/>
      <c r="EWS93" s="45"/>
      <c r="EWT93" s="45"/>
      <c r="EWU93" s="45"/>
      <c r="EWV93" s="45"/>
      <c r="EWW93" s="45"/>
      <c r="EWX93" s="45"/>
      <c r="EWY93" s="45"/>
      <c r="EWZ93" s="45"/>
      <c r="EXA93" s="45"/>
      <c r="EXB93" s="45"/>
      <c r="EXC93" s="45"/>
      <c r="EXD93" s="45"/>
      <c r="EXE93" s="45"/>
      <c r="EXF93" s="45"/>
      <c r="EXG93" s="45"/>
      <c r="EXH93" s="45"/>
      <c r="EXI93" s="45"/>
      <c r="EXJ93" s="45"/>
      <c r="EXK93" s="45"/>
      <c r="EXL93" s="45"/>
      <c r="EXM93" s="45"/>
      <c r="EXN93" s="45"/>
      <c r="EXO93" s="45"/>
      <c r="EXP93" s="45"/>
      <c r="EXQ93" s="45"/>
      <c r="EXR93" s="45"/>
      <c r="EXS93" s="45"/>
      <c r="EXT93" s="45"/>
      <c r="EXU93" s="45"/>
      <c r="EXV93" s="45"/>
      <c r="EXW93" s="45"/>
      <c r="EXX93" s="45"/>
      <c r="EXY93" s="45"/>
      <c r="EXZ93" s="45"/>
      <c r="EYA93" s="45"/>
      <c r="EYB93" s="45"/>
      <c r="EYC93" s="45"/>
      <c r="EYD93" s="45"/>
      <c r="EYE93" s="45"/>
      <c r="EYF93" s="45"/>
      <c r="EYG93" s="45"/>
      <c r="EYH93" s="45"/>
      <c r="EYI93" s="45"/>
      <c r="EYJ93" s="45"/>
      <c r="EYK93" s="45"/>
      <c r="EYL93" s="45"/>
      <c r="EYM93" s="45"/>
      <c r="EYN93" s="45"/>
      <c r="EYO93" s="45"/>
      <c r="EYP93" s="45"/>
      <c r="EYQ93" s="45"/>
      <c r="EYR93" s="45"/>
      <c r="EYS93" s="45"/>
      <c r="EYT93" s="45"/>
      <c r="EYU93" s="45"/>
      <c r="EYV93" s="45"/>
      <c r="EYW93" s="45"/>
      <c r="EYX93" s="45"/>
      <c r="EYY93" s="45"/>
      <c r="EYZ93" s="45"/>
      <c r="EZA93" s="45"/>
      <c r="EZB93" s="45"/>
      <c r="EZC93" s="45"/>
      <c r="EZD93" s="45"/>
      <c r="EZE93" s="45"/>
      <c r="EZF93" s="45"/>
      <c r="EZG93" s="45"/>
      <c r="EZH93" s="45"/>
      <c r="EZI93" s="45"/>
      <c r="EZJ93" s="45"/>
      <c r="EZK93" s="45"/>
      <c r="EZL93" s="45"/>
      <c r="EZM93" s="45"/>
      <c r="EZN93" s="45"/>
      <c r="EZO93" s="45"/>
      <c r="EZP93" s="45"/>
      <c r="EZQ93" s="45"/>
      <c r="EZR93" s="45"/>
      <c r="EZS93" s="45"/>
      <c r="EZT93" s="45"/>
      <c r="EZU93" s="45"/>
      <c r="EZV93" s="45"/>
      <c r="EZW93" s="45"/>
      <c r="EZX93" s="45"/>
      <c r="EZY93" s="45"/>
      <c r="EZZ93" s="45"/>
      <c r="FAA93" s="45"/>
      <c r="FAB93" s="45"/>
      <c r="FAC93" s="45"/>
      <c r="FAD93" s="45"/>
      <c r="FAE93" s="45"/>
      <c r="FAF93" s="45"/>
      <c r="FAG93" s="45"/>
      <c r="FAH93" s="45"/>
      <c r="FAI93" s="45"/>
      <c r="FAJ93" s="45"/>
      <c r="FAK93" s="45"/>
      <c r="FAL93" s="45"/>
      <c r="FAM93" s="45"/>
      <c r="FAN93" s="45"/>
      <c r="FAO93" s="45"/>
      <c r="FAP93" s="45"/>
      <c r="FAQ93" s="45"/>
      <c r="FAR93" s="45"/>
      <c r="FAS93" s="45"/>
      <c r="FAT93" s="45"/>
      <c r="FAU93" s="45"/>
      <c r="FAV93" s="45"/>
      <c r="FAW93" s="45"/>
      <c r="FAX93" s="45"/>
      <c r="FAY93" s="45"/>
      <c r="FAZ93" s="45"/>
      <c r="FBA93" s="45"/>
      <c r="FBB93" s="45"/>
      <c r="FBC93" s="45"/>
      <c r="FBD93" s="45"/>
      <c r="FBE93" s="45"/>
      <c r="FBF93" s="45"/>
      <c r="FBG93" s="45"/>
      <c r="FBH93" s="45"/>
      <c r="FBI93" s="45"/>
      <c r="FBJ93" s="45"/>
      <c r="FBK93" s="45"/>
      <c r="FBL93" s="45"/>
      <c r="FBM93" s="45"/>
      <c r="FBN93" s="45"/>
      <c r="FBO93" s="45"/>
      <c r="FBP93" s="45"/>
      <c r="FBQ93" s="45"/>
      <c r="FBR93" s="45"/>
      <c r="FBS93" s="45"/>
      <c r="FBT93" s="45"/>
      <c r="FBU93" s="45"/>
      <c r="FBV93" s="45"/>
      <c r="FBW93" s="45"/>
      <c r="FBX93" s="45"/>
      <c r="FBY93" s="45"/>
      <c r="FBZ93" s="45"/>
      <c r="FCA93" s="45"/>
      <c r="FCB93" s="45"/>
      <c r="FCC93" s="45"/>
      <c r="FCD93" s="45"/>
      <c r="FCE93" s="45"/>
      <c r="FCF93" s="45"/>
      <c r="FCG93" s="45"/>
      <c r="FCH93" s="45"/>
      <c r="FCI93" s="45"/>
      <c r="FCJ93" s="45"/>
      <c r="FCK93" s="45"/>
      <c r="FCL93" s="45"/>
      <c r="FCM93" s="45"/>
      <c r="FCN93" s="45"/>
      <c r="FCO93" s="45"/>
      <c r="FCP93" s="45"/>
      <c r="FCQ93" s="45"/>
      <c r="FCR93" s="45"/>
      <c r="FCS93" s="45"/>
      <c r="FCT93" s="45"/>
      <c r="FCU93" s="45"/>
      <c r="FCV93" s="45"/>
      <c r="FCW93" s="45"/>
      <c r="FCX93" s="45"/>
      <c r="FCY93" s="45"/>
      <c r="FCZ93" s="45"/>
      <c r="FDA93" s="45"/>
      <c r="FDB93" s="45"/>
      <c r="FDC93" s="45"/>
      <c r="FDD93" s="45"/>
      <c r="FDE93" s="45"/>
      <c r="FDF93" s="45"/>
      <c r="FDG93" s="45"/>
      <c r="FDH93" s="45"/>
      <c r="FDI93" s="45"/>
      <c r="FDJ93" s="45"/>
      <c r="FDK93" s="45"/>
      <c r="FDL93" s="45"/>
      <c r="FDM93" s="45"/>
      <c r="FDN93" s="45"/>
      <c r="FDO93" s="45"/>
      <c r="FDP93" s="45"/>
      <c r="FDQ93" s="45"/>
      <c r="FDR93" s="45"/>
      <c r="FDS93" s="45"/>
      <c r="FDT93" s="45"/>
      <c r="FDU93" s="45"/>
      <c r="FDV93" s="45"/>
      <c r="FDW93" s="45"/>
      <c r="FDX93" s="45"/>
      <c r="FDY93" s="45"/>
      <c r="FDZ93" s="45"/>
      <c r="FEA93" s="45"/>
      <c r="FEB93" s="45"/>
      <c r="FEC93" s="45"/>
      <c r="FED93" s="45"/>
      <c r="FEE93" s="45"/>
      <c r="FEF93" s="45"/>
      <c r="FEG93" s="45"/>
      <c r="FEH93" s="45"/>
      <c r="FEI93" s="45"/>
      <c r="FEJ93" s="45"/>
      <c r="FEK93" s="45"/>
      <c r="FEL93" s="45"/>
      <c r="FEM93" s="45"/>
      <c r="FEN93" s="45"/>
      <c r="FEO93" s="45"/>
      <c r="FEP93" s="45"/>
      <c r="FEQ93" s="45"/>
      <c r="FER93" s="45"/>
      <c r="FES93" s="45"/>
      <c r="FET93" s="45"/>
      <c r="FEU93" s="45"/>
      <c r="FEV93" s="45"/>
      <c r="FEW93" s="45"/>
      <c r="FEX93" s="45"/>
      <c r="FEY93" s="45"/>
      <c r="FEZ93" s="45"/>
      <c r="FFA93" s="45"/>
      <c r="FFB93" s="45"/>
      <c r="FFC93" s="45"/>
      <c r="FFD93" s="45"/>
      <c r="FFE93" s="45"/>
      <c r="FFF93" s="45"/>
      <c r="FFG93" s="45"/>
      <c r="FFH93" s="45"/>
      <c r="FFI93" s="45"/>
      <c r="FFJ93" s="45"/>
      <c r="FFK93" s="45"/>
      <c r="FFL93" s="45"/>
      <c r="FFM93" s="45"/>
      <c r="FFN93" s="45"/>
      <c r="FFO93" s="45"/>
      <c r="FFP93" s="45"/>
      <c r="FFQ93" s="45"/>
      <c r="FFR93" s="45"/>
      <c r="FFS93" s="45"/>
      <c r="FFT93" s="45"/>
      <c r="FFU93" s="45"/>
      <c r="FFV93" s="45"/>
      <c r="FFW93" s="45"/>
      <c r="FFX93" s="45"/>
      <c r="FFY93" s="45"/>
      <c r="FFZ93" s="45"/>
      <c r="FGA93" s="45"/>
      <c r="FGB93" s="45"/>
      <c r="FGC93" s="45"/>
      <c r="FGD93" s="45"/>
      <c r="FGE93" s="45"/>
      <c r="FGF93" s="45"/>
      <c r="FGG93" s="45"/>
      <c r="FGH93" s="45"/>
      <c r="FGI93" s="45"/>
      <c r="FGJ93" s="45"/>
      <c r="FGK93" s="45"/>
      <c r="FGL93" s="45"/>
      <c r="FGM93" s="45"/>
      <c r="FGN93" s="45"/>
      <c r="FGO93" s="45"/>
      <c r="FGP93" s="45"/>
      <c r="FGQ93" s="45"/>
      <c r="FGR93" s="45"/>
      <c r="FGS93" s="45"/>
      <c r="FGT93" s="45"/>
      <c r="FGU93" s="45"/>
      <c r="FGV93" s="45"/>
      <c r="FGW93" s="45"/>
      <c r="FGX93" s="45"/>
      <c r="FGY93" s="45"/>
      <c r="FGZ93" s="45"/>
      <c r="FHA93" s="45"/>
      <c r="FHB93" s="45"/>
      <c r="FHC93" s="45"/>
      <c r="FHD93" s="45"/>
      <c r="FHE93" s="45"/>
      <c r="FHF93" s="45"/>
      <c r="FHG93" s="45"/>
      <c r="FHH93" s="45"/>
      <c r="FHI93" s="45"/>
      <c r="FHJ93" s="45"/>
      <c r="FHK93" s="45"/>
      <c r="FHL93" s="45"/>
      <c r="FHM93" s="45"/>
      <c r="FHN93" s="45"/>
      <c r="FHO93" s="45"/>
      <c r="FHP93" s="45"/>
      <c r="FHQ93" s="45"/>
      <c r="FHR93" s="45"/>
      <c r="FHS93" s="45"/>
      <c r="FHT93" s="45"/>
      <c r="FHU93" s="45"/>
      <c r="FHV93" s="45"/>
      <c r="FHW93" s="45"/>
      <c r="FHX93" s="45"/>
      <c r="FHY93" s="45"/>
      <c r="FHZ93" s="45"/>
      <c r="FIA93" s="45"/>
      <c r="FIB93" s="45"/>
      <c r="FIC93" s="45"/>
      <c r="FID93" s="45"/>
      <c r="FIE93" s="45"/>
      <c r="FIF93" s="45"/>
      <c r="FIG93" s="45"/>
      <c r="FIH93" s="45"/>
      <c r="FII93" s="45"/>
      <c r="FIJ93" s="45"/>
      <c r="FIK93" s="45"/>
      <c r="FIL93" s="45"/>
      <c r="FIM93" s="45"/>
      <c r="FIN93" s="45"/>
      <c r="FIO93" s="45"/>
      <c r="FIP93" s="45"/>
      <c r="FIQ93" s="45"/>
      <c r="FIR93" s="45"/>
      <c r="FIS93" s="45"/>
      <c r="FIT93" s="45"/>
      <c r="FIU93" s="45"/>
      <c r="FIV93" s="45"/>
      <c r="FIW93" s="45"/>
      <c r="FIX93" s="45"/>
      <c r="FIY93" s="45"/>
      <c r="FIZ93" s="45"/>
      <c r="FJA93" s="45"/>
      <c r="FJB93" s="45"/>
      <c r="FJC93" s="45"/>
      <c r="FJD93" s="45"/>
      <c r="FJE93" s="45"/>
      <c r="FJF93" s="45"/>
      <c r="FJG93" s="45"/>
      <c r="FJH93" s="45"/>
      <c r="FJI93" s="45"/>
      <c r="FJJ93" s="45"/>
      <c r="FJK93" s="45"/>
      <c r="FJL93" s="45"/>
      <c r="FJM93" s="45"/>
      <c r="FJN93" s="45"/>
      <c r="FJO93" s="45"/>
      <c r="FJP93" s="45"/>
      <c r="FJQ93" s="45"/>
      <c r="FJR93" s="45"/>
      <c r="FJS93" s="45"/>
      <c r="FJT93" s="45"/>
      <c r="FJU93" s="45"/>
      <c r="FJV93" s="45"/>
      <c r="FJW93" s="45"/>
      <c r="FJX93" s="45"/>
      <c r="FJY93" s="45"/>
      <c r="FJZ93" s="45"/>
      <c r="FKA93" s="45"/>
      <c r="FKB93" s="45"/>
      <c r="FKC93" s="45"/>
      <c r="FKD93" s="45"/>
      <c r="FKE93" s="45"/>
      <c r="FKF93" s="45"/>
      <c r="FKG93" s="45"/>
      <c r="FKH93" s="45"/>
      <c r="FKI93" s="45"/>
      <c r="FKJ93" s="45"/>
      <c r="FKK93" s="45"/>
      <c r="FKL93" s="45"/>
      <c r="FKM93" s="45"/>
      <c r="FKN93" s="45"/>
      <c r="FKO93" s="45"/>
      <c r="FKP93" s="45"/>
      <c r="FKQ93" s="45"/>
      <c r="FKR93" s="45"/>
      <c r="FKS93" s="45"/>
      <c r="FKT93" s="45"/>
      <c r="FKU93" s="45"/>
      <c r="FKV93" s="45"/>
      <c r="FKW93" s="45"/>
      <c r="FKX93" s="45"/>
      <c r="FKY93" s="45"/>
      <c r="FKZ93" s="45"/>
      <c r="FLA93" s="45"/>
      <c r="FLB93" s="45"/>
      <c r="FLC93" s="45"/>
      <c r="FLD93" s="45"/>
      <c r="FLE93" s="45"/>
      <c r="FLF93" s="45"/>
      <c r="FLG93" s="45"/>
      <c r="FLH93" s="45"/>
      <c r="FLI93" s="45"/>
      <c r="FLJ93" s="45"/>
      <c r="FLK93" s="45"/>
      <c r="FLL93" s="45"/>
      <c r="FLM93" s="45"/>
      <c r="FLN93" s="45"/>
      <c r="FLO93" s="45"/>
      <c r="FLP93" s="45"/>
      <c r="FLQ93" s="45"/>
      <c r="FLR93" s="45"/>
      <c r="FLS93" s="45"/>
      <c r="FLT93" s="45"/>
      <c r="FLU93" s="45"/>
      <c r="FLV93" s="45"/>
      <c r="FLW93" s="45"/>
      <c r="FLX93" s="45"/>
      <c r="FLY93" s="45"/>
      <c r="FLZ93" s="45"/>
      <c r="FMA93" s="45"/>
      <c r="FMB93" s="45"/>
      <c r="FMC93" s="45"/>
      <c r="FMD93" s="45"/>
      <c r="FME93" s="45"/>
      <c r="FMF93" s="45"/>
      <c r="FMG93" s="45"/>
      <c r="FMH93" s="45"/>
      <c r="FMI93" s="45"/>
      <c r="FMJ93" s="45"/>
      <c r="FMK93" s="45"/>
      <c r="FML93" s="45"/>
      <c r="FMM93" s="45"/>
      <c r="FMN93" s="45"/>
      <c r="FMO93" s="45"/>
      <c r="FMP93" s="45"/>
      <c r="FMQ93" s="45"/>
      <c r="FMR93" s="45"/>
      <c r="FMS93" s="45"/>
      <c r="FMT93" s="45"/>
      <c r="FMU93" s="45"/>
      <c r="FMV93" s="45"/>
      <c r="FMW93" s="45"/>
      <c r="FMX93" s="45"/>
      <c r="FMY93" s="45"/>
      <c r="FMZ93" s="45"/>
      <c r="FNA93" s="45"/>
      <c r="FNB93" s="45"/>
      <c r="FNC93" s="45"/>
      <c r="FND93" s="45"/>
      <c r="FNE93" s="45"/>
      <c r="FNF93" s="45"/>
      <c r="FNG93" s="45"/>
      <c r="FNH93" s="45"/>
      <c r="FNI93" s="45"/>
      <c r="FNJ93" s="45"/>
      <c r="FNK93" s="45"/>
      <c r="FNL93" s="45"/>
      <c r="FNM93" s="45"/>
      <c r="FNN93" s="45"/>
      <c r="FNO93" s="45"/>
      <c r="FNP93" s="45"/>
    </row>
    <row r="94" spans="1:4436" s="88" customFormat="1" ht="15" customHeight="1" outlineLevel="1" thickTop="1" thickBot="1">
      <c r="A94" s="26"/>
      <c r="B94" s="40">
        <v>1</v>
      </c>
      <c r="C94" s="41" t="s">
        <v>9</v>
      </c>
      <c r="D94" s="49"/>
      <c r="E94" s="94"/>
      <c r="F94" s="94"/>
      <c r="G94" s="236"/>
      <c r="H94" s="9"/>
      <c r="I94" s="10" t="s">
        <v>179</v>
      </c>
      <c r="J94" s="42" t="s">
        <v>10</v>
      </c>
      <c r="K94" s="42" t="s">
        <v>180</v>
      </c>
      <c r="L94" s="42" t="s">
        <v>198</v>
      </c>
      <c r="M94" s="42" t="s">
        <v>200</v>
      </c>
      <c r="N94" s="43" t="s">
        <v>3</v>
      </c>
      <c r="O94" s="45"/>
      <c r="P94" s="182" t="s">
        <v>183</v>
      </c>
      <c r="Q94" s="182"/>
      <c r="R94" s="26"/>
      <c r="S94" s="236"/>
      <c r="T94" s="26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  <c r="IY94" s="45"/>
      <c r="IZ94" s="45"/>
      <c r="JA94" s="45"/>
      <c r="JB94" s="45"/>
      <c r="JC94" s="45"/>
      <c r="JD94" s="45"/>
      <c r="JE94" s="45"/>
      <c r="JF94" s="45"/>
      <c r="JG94" s="45"/>
      <c r="JH94" s="45"/>
      <c r="JI94" s="45"/>
      <c r="JJ94" s="45"/>
      <c r="JK94" s="45"/>
      <c r="JL94" s="45"/>
      <c r="JM94" s="45"/>
      <c r="JN94" s="45"/>
      <c r="JO94" s="45"/>
      <c r="JP94" s="45"/>
      <c r="JQ94" s="45"/>
      <c r="JR94" s="45"/>
      <c r="JS94" s="45"/>
      <c r="JT94" s="45"/>
      <c r="JU94" s="45"/>
      <c r="JV94" s="45"/>
      <c r="JW94" s="45"/>
      <c r="JX94" s="45"/>
      <c r="JY94" s="45"/>
      <c r="JZ94" s="45"/>
      <c r="KA94" s="45"/>
      <c r="KB94" s="45"/>
      <c r="KC94" s="45"/>
      <c r="KD94" s="45"/>
      <c r="KE94" s="45"/>
      <c r="KF94" s="45"/>
      <c r="KG94" s="45"/>
      <c r="KH94" s="45"/>
      <c r="KI94" s="45"/>
      <c r="KJ94" s="45"/>
      <c r="KK94" s="45"/>
      <c r="KL94" s="45"/>
      <c r="KM94" s="45"/>
      <c r="KN94" s="45"/>
      <c r="KO94" s="45"/>
      <c r="KP94" s="45"/>
      <c r="KQ94" s="45"/>
      <c r="KR94" s="45"/>
      <c r="KS94" s="45"/>
      <c r="KT94" s="45"/>
      <c r="KU94" s="45"/>
      <c r="KV94" s="45"/>
      <c r="KW94" s="45"/>
      <c r="KX94" s="45"/>
      <c r="KY94" s="45"/>
      <c r="KZ94" s="45"/>
      <c r="LA94" s="45"/>
      <c r="LB94" s="45"/>
      <c r="LC94" s="45"/>
      <c r="LD94" s="45"/>
      <c r="LE94" s="45"/>
      <c r="LF94" s="45"/>
      <c r="LG94" s="45"/>
      <c r="LH94" s="45"/>
      <c r="LI94" s="45"/>
      <c r="LJ94" s="45"/>
      <c r="LK94" s="45"/>
      <c r="LL94" s="45"/>
      <c r="LM94" s="45"/>
      <c r="LN94" s="45"/>
      <c r="LO94" s="45"/>
      <c r="LP94" s="45"/>
      <c r="LQ94" s="45"/>
      <c r="LR94" s="45"/>
      <c r="LS94" s="45"/>
      <c r="LT94" s="45"/>
      <c r="LU94" s="45"/>
      <c r="LV94" s="45"/>
      <c r="LW94" s="45"/>
      <c r="LX94" s="45"/>
      <c r="LY94" s="45"/>
      <c r="LZ94" s="45"/>
      <c r="MA94" s="45"/>
      <c r="MB94" s="45"/>
      <c r="MC94" s="45"/>
      <c r="MD94" s="45"/>
      <c r="ME94" s="45"/>
      <c r="MF94" s="45"/>
      <c r="MG94" s="45"/>
      <c r="MH94" s="45"/>
      <c r="MI94" s="45"/>
      <c r="MJ94" s="45"/>
      <c r="MK94" s="45"/>
      <c r="ML94" s="45"/>
      <c r="MM94" s="45"/>
      <c r="MN94" s="45"/>
      <c r="MO94" s="45"/>
      <c r="MP94" s="45"/>
      <c r="MQ94" s="45"/>
      <c r="MR94" s="45"/>
      <c r="MS94" s="45"/>
      <c r="MT94" s="45"/>
      <c r="MU94" s="45"/>
      <c r="MV94" s="45"/>
      <c r="MW94" s="45"/>
      <c r="MX94" s="45"/>
      <c r="MY94" s="45"/>
      <c r="MZ94" s="45"/>
      <c r="NA94" s="45"/>
      <c r="NB94" s="45"/>
      <c r="NC94" s="45"/>
      <c r="ND94" s="45"/>
      <c r="NE94" s="45"/>
      <c r="NF94" s="45"/>
      <c r="NG94" s="45"/>
      <c r="NH94" s="45"/>
      <c r="NI94" s="45"/>
      <c r="NJ94" s="45"/>
      <c r="NK94" s="45"/>
      <c r="NL94" s="45"/>
      <c r="NM94" s="45"/>
      <c r="NN94" s="45"/>
      <c r="NO94" s="45"/>
      <c r="NP94" s="45"/>
      <c r="NQ94" s="45"/>
      <c r="NR94" s="45"/>
      <c r="NS94" s="45"/>
      <c r="NT94" s="45"/>
      <c r="NU94" s="45"/>
      <c r="NV94" s="45"/>
      <c r="NW94" s="45"/>
      <c r="NX94" s="45"/>
      <c r="NY94" s="45"/>
      <c r="NZ94" s="45"/>
      <c r="OA94" s="45"/>
      <c r="OB94" s="45"/>
      <c r="OC94" s="45"/>
      <c r="OD94" s="45"/>
      <c r="OE94" s="45"/>
      <c r="OF94" s="45"/>
      <c r="OG94" s="45"/>
      <c r="OH94" s="45"/>
      <c r="OI94" s="45"/>
      <c r="OJ94" s="45"/>
      <c r="OK94" s="45"/>
      <c r="OL94" s="45"/>
      <c r="OM94" s="45"/>
      <c r="ON94" s="45"/>
      <c r="OO94" s="45"/>
      <c r="OP94" s="45"/>
      <c r="OQ94" s="45"/>
      <c r="OR94" s="45"/>
      <c r="OS94" s="45"/>
      <c r="OT94" s="45"/>
      <c r="OU94" s="45"/>
      <c r="OV94" s="45"/>
      <c r="OW94" s="45"/>
      <c r="OX94" s="45"/>
      <c r="OY94" s="45"/>
      <c r="OZ94" s="45"/>
      <c r="PA94" s="45"/>
      <c r="PB94" s="45"/>
      <c r="PC94" s="45"/>
      <c r="PD94" s="45"/>
      <c r="PE94" s="45"/>
      <c r="PF94" s="45"/>
      <c r="PG94" s="45"/>
      <c r="PH94" s="45"/>
      <c r="PI94" s="45"/>
      <c r="PJ94" s="45"/>
      <c r="PK94" s="45"/>
      <c r="PL94" s="45"/>
      <c r="PM94" s="45"/>
      <c r="PN94" s="45"/>
      <c r="PO94" s="45"/>
      <c r="PP94" s="45"/>
      <c r="PQ94" s="45"/>
      <c r="PR94" s="45"/>
      <c r="PS94" s="45"/>
      <c r="PT94" s="45"/>
      <c r="PU94" s="45"/>
      <c r="PV94" s="45"/>
      <c r="PW94" s="45"/>
      <c r="PX94" s="45"/>
      <c r="PY94" s="45"/>
      <c r="PZ94" s="45"/>
      <c r="QA94" s="45"/>
      <c r="QB94" s="45"/>
      <c r="QC94" s="45"/>
      <c r="QD94" s="45"/>
      <c r="QE94" s="45"/>
      <c r="QF94" s="45"/>
      <c r="QG94" s="45"/>
      <c r="QH94" s="45"/>
      <c r="QI94" s="45"/>
      <c r="QJ94" s="45"/>
      <c r="QK94" s="45"/>
      <c r="QL94" s="45"/>
      <c r="QM94" s="45"/>
      <c r="QN94" s="45"/>
      <c r="QO94" s="45"/>
      <c r="QP94" s="45"/>
      <c r="QQ94" s="45"/>
      <c r="QR94" s="45"/>
      <c r="QS94" s="45"/>
      <c r="QT94" s="45"/>
      <c r="QU94" s="45"/>
      <c r="QV94" s="45"/>
      <c r="QW94" s="45"/>
      <c r="QX94" s="45"/>
      <c r="QY94" s="45"/>
      <c r="QZ94" s="45"/>
      <c r="RA94" s="45"/>
      <c r="RB94" s="45"/>
      <c r="RC94" s="45"/>
      <c r="RD94" s="45"/>
      <c r="RE94" s="45"/>
      <c r="RF94" s="45"/>
      <c r="RG94" s="45"/>
      <c r="RH94" s="45"/>
      <c r="RI94" s="45"/>
      <c r="RJ94" s="45"/>
      <c r="RK94" s="45"/>
      <c r="RL94" s="45"/>
      <c r="RM94" s="45"/>
      <c r="RN94" s="45"/>
      <c r="RO94" s="45"/>
      <c r="RP94" s="45"/>
      <c r="RQ94" s="45"/>
      <c r="RR94" s="45"/>
      <c r="RS94" s="45"/>
      <c r="RT94" s="45"/>
      <c r="RU94" s="45"/>
      <c r="RV94" s="45"/>
      <c r="RW94" s="45"/>
      <c r="RX94" s="45"/>
      <c r="RY94" s="45"/>
      <c r="RZ94" s="45"/>
      <c r="SA94" s="45"/>
      <c r="SB94" s="45"/>
      <c r="SC94" s="45"/>
      <c r="SD94" s="45"/>
      <c r="SE94" s="45"/>
      <c r="SF94" s="45"/>
      <c r="SG94" s="45"/>
      <c r="SH94" s="45"/>
      <c r="SI94" s="45"/>
      <c r="SJ94" s="45"/>
      <c r="SK94" s="45"/>
      <c r="SL94" s="45"/>
      <c r="SM94" s="45"/>
      <c r="SN94" s="45"/>
      <c r="SO94" s="45"/>
      <c r="SP94" s="45"/>
      <c r="SQ94" s="45"/>
      <c r="SR94" s="45"/>
      <c r="SS94" s="45"/>
      <c r="ST94" s="45"/>
      <c r="SU94" s="45"/>
      <c r="SV94" s="45"/>
      <c r="SW94" s="45"/>
      <c r="SX94" s="45"/>
      <c r="SY94" s="45"/>
      <c r="SZ94" s="45"/>
      <c r="TA94" s="45"/>
      <c r="TB94" s="45"/>
      <c r="TC94" s="45"/>
      <c r="TD94" s="45"/>
      <c r="TE94" s="45"/>
      <c r="TF94" s="45"/>
      <c r="TG94" s="45"/>
      <c r="TH94" s="45"/>
      <c r="TI94" s="45"/>
      <c r="TJ94" s="45"/>
      <c r="TK94" s="45"/>
      <c r="TL94" s="45"/>
      <c r="TM94" s="45"/>
      <c r="TN94" s="45"/>
      <c r="TO94" s="45"/>
      <c r="TP94" s="45"/>
      <c r="TQ94" s="45"/>
      <c r="TR94" s="45"/>
      <c r="TS94" s="45"/>
      <c r="TT94" s="45"/>
      <c r="TU94" s="45"/>
      <c r="TV94" s="45"/>
      <c r="TW94" s="45"/>
      <c r="TX94" s="45"/>
      <c r="TY94" s="45"/>
      <c r="TZ94" s="45"/>
      <c r="UA94" s="45"/>
      <c r="UB94" s="45"/>
      <c r="UC94" s="45"/>
      <c r="UD94" s="45"/>
      <c r="UE94" s="45"/>
      <c r="UF94" s="45"/>
      <c r="UG94" s="45"/>
      <c r="UH94" s="45"/>
      <c r="UI94" s="45"/>
      <c r="UJ94" s="45"/>
      <c r="UK94" s="45"/>
      <c r="UL94" s="45"/>
      <c r="UM94" s="45"/>
      <c r="UN94" s="45"/>
      <c r="UO94" s="45"/>
      <c r="UP94" s="45"/>
      <c r="UQ94" s="45"/>
      <c r="UR94" s="45"/>
      <c r="US94" s="45"/>
      <c r="UT94" s="45"/>
      <c r="UU94" s="45"/>
      <c r="UV94" s="45"/>
      <c r="UW94" s="45"/>
      <c r="UX94" s="45"/>
      <c r="UY94" s="45"/>
      <c r="UZ94" s="45"/>
      <c r="VA94" s="45"/>
      <c r="VB94" s="45"/>
      <c r="VC94" s="45"/>
      <c r="VD94" s="45"/>
      <c r="VE94" s="45"/>
      <c r="VF94" s="45"/>
      <c r="VG94" s="45"/>
      <c r="VH94" s="45"/>
      <c r="VI94" s="45"/>
      <c r="VJ94" s="45"/>
      <c r="VK94" s="45"/>
      <c r="VL94" s="45"/>
      <c r="VM94" s="45"/>
      <c r="VN94" s="45"/>
      <c r="VO94" s="45"/>
      <c r="VP94" s="45"/>
      <c r="VQ94" s="45"/>
      <c r="VR94" s="45"/>
      <c r="VS94" s="45"/>
      <c r="VT94" s="45"/>
      <c r="VU94" s="45"/>
      <c r="VV94" s="45"/>
      <c r="VW94" s="45"/>
      <c r="VX94" s="45"/>
      <c r="VY94" s="45"/>
      <c r="VZ94" s="45"/>
      <c r="WA94" s="45"/>
      <c r="WB94" s="45"/>
      <c r="WC94" s="45"/>
      <c r="WD94" s="45"/>
      <c r="WE94" s="45"/>
      <c r="WF94" s="45"/>
      <c r="WG94" s="45"/>
      <c r="WH94" s="45"/>
      <c r="WI94" s="45"/>
      <c r="WJ94" s="45"/>
      <c r="WK94" s="45"/>
      <c r="WL94" s="45"/>
      <c r="WM94" s="45"/>
      <c r="WN94" s="45"/>
      <c r="WO94" s="45"/>
      <c r="WP94" s="45"/>
      <c r="WQ94" s="45"/>
      <c r="WR94" s="45"/>
      <c r="WS94" s="45"/>
      <c r="WT94" s="45"/>
      <c r="WU94" s="45"/>
      <c r="WV94" s="45"/>
      <c r="WW94" s="45"/>
      <c r="WX94" s="45"/>
      <c r="WY94" s="45"/>
      <c r="WZ94" s="45"/>
      <c r="XA94" s="45"/>
      <c r="XB94" s="45"/>
      <c r="XC94" s="45"/>
      <c r="XD94" s="45"/>
      <c r="XE94" s="45"/>
      <c r="XF94" s="45"/>
      <c r="XG94" s="45"/>
      <c r="XH94" s="45"/>
      <c r="XI94" s="45"/>
      <c r="XJ94" s="45"/>
      <c r="XK94" s="45"/>
      <c r="XL94" s="45"/>
      <c r="XM94" s="45"/>
      <c r="XN94" s="45"/>
      <c r="XO94" s="45"/>
      <c r="XP94" s="45"/>
      <c r="XQ94" s="45"/>
      <c r="XR94" s="45"/>
      <c r="XS94" s="45"/>
      <c r="XT94" s="45"/>
      <c r="XU94" s="45"/>
      <c r="XV94" s="45"/>
      <c r="XW94" s="45"/>
      <c r="XX94" s="45"/>
      <c r="XY94" s="45"/>
      <c r="XZ94" s="45"/>
      <c r="YA94" s="45"/>
      <c r="YB94" s="45"/>
      <c r="YC94" s="45"/>
      <c r="YD94" s="45"/>
      <c r="YE94" s="45"/>
      <c r="YF94" s="45"/>
      <c r="YG94" s="45"/>
      <c r="YH94" s="45"/>
      <c r="YI94" s="45"/>
      <c r="YJ94" s="45"/>
      <c r="YK94" s="45"/>
      <c r="YL94" s="45"/>
      <c r="YM94" s="45"/>
      <c r="YN94" s="45"/>
      <c r="YO94" s="45"/>
      <c r="YP94" s="45"/>
      <c r="YQ94" s="45"/>
      <c r="YR94" s="45"/>
      <c r="YS94" s="45"/>
      <c r="YT94" s="45"/>
      <c r="YU94" s="45"/>
      <c r="YV94" s="45"/>
      <c r="YW94" s="45"/>
      <c r="YX94" s="45"/>
      <c r="YY94" s="45"/>
      <c r="YZ94" s="45"/>
      <c r="ZA94" s="45"/>
      <c r="ZB94" s="45"/>
      <c r="ZC94" s="45"/>
      <c r="ZD94" s="45"/>
      <c r="ZE94" s="45"/>
      <c r="ZF94" s="45"/>
      <c r="ZG94" s="45"/>
      <c r="ZH94" s="45"/>
      <c r="ZI94" s="45"/>
      <c r="ZJ94" s="45"/>
      <c r="ZK94" s="45"/>
      <c r="ZL94" s="45"/>
      <c r="ZM94" s="45"/>
      <c r="ZN94" s="45"/>
      <c r="ZO94" s="45"/>
      <c r="ZP94" s="45"/>
      <c r="ZQ94" s="45"/>
      <c r="ZR94" s="45"/>
      <c r="ZS94" s="45"/>
      <c r="ZT94" s="45"/>
      <c r="ZU94" s="45"/>
      <c r="ZV94" s="45"/>
      <c r="ZW94" s="45"/>
      <c r="ZX94" s="45"/>
      <c r="ZY94" s="45"/>
      <c r="ZZ94" s="45"/>
      <c r="AAA94" s="45"/>
      <c r="AAB94" s="45"/>
      <c r="AAC94" s="45"/>
      <c r="AAD94" s="45"/>
      <c r="AAE94" s="45"/>
      <c r="AAF94" s="45"/>
      <c r="AAG94" s="45"/>
      <c r="AAH94" s="45"/>
      <c r="AAI94" s="45"/>
      <c r="AAJ94" s="45"/>
      <c r="AAK94" s="45"/>
      <c r="AAL94" s="45"/>
      <c r="AAM94" s="45"/>
      <c r="AAN94" s="45"/>
      <c r="AAO94" s="45"/>
      <c r="AAP94" s="45"/>
      <c r="AAQ94" s="45"/>
      <c r="AAR94" s="45"/>
      <c r="AAS94" s="45"/>
      <c r="AAT94" s="45"/>
      <c r="AAU94" s="45"/>
      <c r="AAV94" s="45"/>
      <c r="AAW94" s="45"/>
      <c r="AAX94" s="45"/>
      <c r="AAY94" s="45"/>
      <c r="AAZ94" s="45"/>
      <c r="ABA94" s="45"/>
      <c r="ABB94" s="45"/>
      <c r="ABC94" s="45"/>
      <c r="ABD94" s="45"/>
      <c r="ABE94" s="45"/>
      <c r="ABF94" s="45"/>
      <c r="ABG94" s="45"/>
      <c r="ABH94" s="45"/>
      <c r="ABI94" s="45"/>
      <c r="ABJ94" s="45"/>
      <c r="ABK94" s="45"/>
      <c r="ABL94" s="45"/>
      <c r="ABM94" s="45"/>
      <c r="ABN94" s="45"/>
      <c r="ABO94" s="45"/>
      <c r="ABP94" s="45"/>
      <c r="ABQ94" s="45"/>
      <c r="ABR94" s="45"/>
      <c r="ABS94" s="45"/>
      <c r="ABT94" s="45"/>
      <c r="ABU94" s="45"/>
      <c r="ABV94" s="45"/>
      <c r="ABW94" s="45"/>
      <c r="ABX94" s="45"/>
      <c r="ABY94" s="45"/>
      <c r="ABZ94" s="45"/>
      <c r="ACA94" s="45"/>
      <c r="ACB94" s="45"/>
      <c r="ACC94" s="45"/>
      <c r="ACD94" s="45"/>
      <c r="ACE94" s="45"/>
      <c r="ACF94" s="45"/>
      <c r="ACG94" s="45"/>
      <c r="ACH94" s="45"/>
      <c r="ACI94" s="45"/>
      <c r="ACJ94" s="45"/>
      <c r="ACK94" s="45"/>
      <c r="ACL94" s="45"/>
      <c r="ACM94" s="45"/>
      <c r="ACN94" s="45"/>
      <c r="ACO94" s="45"/>
      <c r="ACP94" s="45"/>
      <c r="ACQ94" s="45"/>
      <c r="ACR94" s="45"/>
      <c r="ACS94" s="45"/>
      <c r="ACT94" s="45"/>
      <c r="ACU94" s="45"/>
      <c r="ACV94" s="45"/>
      <c r="ACW94" s="45"/>
      <c r="ACX94" s="45"/>
      <c r="ACY94" s="45"/>
      <c r="ACZ94" s="45"/>
      <c r="ADA94" s="45"/>
      <c r="ADB94" s="45"/>
      <c r="ADC94" s="45"/>
      <c r="ADD94" s="45"/>
      <c r="ADE94" s="45"/>
      <c r="ADF94" s="45"/>
      <c r="ADG94" s="45"/>
      <c r="ADH94" s="45"/>
      <c r="ADI94" s="45"/>
      <c r="ADJ94" s="45"/>
      <c r="ADK94" s="45"/>
      <c r="ADL94" s="45"/>
      <c r="ADM94" s="45"/>
      <c r="ADN94" s="45"/>
      <c r="ADO94" s="45"/>
      <c r="ADP94" s="45"/>
      <c r="ADQ94" s="45"/>
      <c r="ADR94" s="45"/>
      <c r="ADS94" s="45"/>
      <c r="ADT94" s="45"/>
      <c r="ADU94" s="45"/>
      <c r="ADV94" s="45"/>
      <c r="ADW94" s="45"/>
      <c r="ADX94" s="45"/>
      <c r="ADY94" s="45"/>
      <c r="ADZ94" s="45"/>
      <c r="AEA94" s="45"/>
      <c r="AEB94" s="45"/>
      <c r="AEC94" s="45"/>
      <c r="AED94" s="45"/>
      <c r="AEE94" s="45"/>
      <c r="AEF94" s="45"/>
      <c r="AEG94" s="45"/>
      <c r="AEH94" s="45"/>
      <c r="AEI94" s="45"/>
      <c r="AEJ94" s="45"/>
      <c r="AEK94" s="45"/>
      <c r="AEL94" s="45"/>
      <c r="AEM94" s="45"/>
      <c r="AEN94" s="45"/>
      <c r="AEO94" s="45"/>
      <c r="AEP94" s="45"/>
      <c r="AEQ94" s="45"/>
      <c r="AER94" s="45"/>
      <c r="AES94" s="45"/>
      <c r="AET94" s="45"/>
      <c r="AEU94" s="45"/>
      <c r="AEV94" s="45"/>
      <c r="AEW94" s="45"/>
      <c r="AEX94" s="45"/>
      <c r="AEY94" s="45"/>
      <c r="AEZ94" s="45"/>
      <c r="AFA94" s="45"/>
      <c r="AFB94" s="45"/>
      <c r="AFC94" s="45"/>
      <c r="AFD94" s="45"/>
      <c r="AFE94" s="45"/>
      <c r="AFF94" s="45"/>
      <c r="AFG94" s="45"/>
      <c r="AFH94" s="45"/>
      <c r="AFI94" s="45"/>
      <c r="AFJ94" s="45"/>
      <c r="AFK94" s="45"/>
      <c r="AFL94" s="45"/>
      <c r="AFM94" s="45"/>
      <c r="AFN94" s="45"/>
      <c r="AFO94" s="45"/>
      <c r="AFP94" s="45"/>
      <c r="AFQ94" s="45"/>
      <c r="AFR94" s="45"/>
      <c r="AFS94" s="45"/>
      <c r="AFT94" s="45"/>
      <c r="AFU94" s="45"/>
      <c r="AFV94" s="45"/>
      <c r="AFW94" s="45"/>
      <c r="AFX94" s="45"/>
      <c r="AFY94" s="45"/>
      <c r="AFZ94" s="45"/>
      <c r="AGA94" s="45"/>
      <c r="AGB94" s="45"/>
      <c r="AGC94" s="45"/>
      <c r="AGD94" s="45"/>
      <c r="AGE94" s="45"/>
      <c r="AGF94" s="45"/>
      <c r="AGG94" s="45"/>
      <c r="AGH94" s="45"/>
      <c r="AGI94" s="45"/>
      <c r="AGJ94" s="45"/>
      <c r="AGK94" s="45"/>
      <c r="AGL94" s="45"/>
      <c r="AGM94" s="45"/>
      <c r="AGN94" s="45"/>
      <c r="AGO94" s="45"/>
      <c r="AGP94" s="45"/>
      <c r="AGQ94" s="45"/>
      <c r="AGR94" s="45"/>
      <c r="AGS94" s="45"/>
      <c r="AGT94" s="45"/>
      <c r="AGU94" s="45"/>
      <c r="AGV94" s="45"/>
      <c r="AGW94" s="45"/>
      <c r="AGX94" s="45"/>
      <c r="AGY94" s="45"/>
      <c r="AGZ94" s="45"/>
      <c r="AHA94" s="45"/>
      <c r="AHB94" s="45"/>
      <c r="AHC94" s="45"/>
      <c r="AHD94" s="45"/>
      <c r="AHE94" s="45"/>
      <c r="AHF94" s="45"/>
      <c r="AHG94" s="45"/>
      <c r="AHH94" s="45"/>
      <c r="AHI94" s="45"/>
      <c r="AHJ94" s="45"/>
      <c r="AHK94" s="45"/>
      <c r="AHL94" s="45"/>
      <c r="AHM94" s="45"/>
      <c r="AHN94" s="45"/>
      <c r="AHO94" s="45"/>
      <c r="AHP94" s="45"/>
      <c r="AHQ94" s="45"/>
      <c r="AHR94" s="45"/>
      <c r="AHS94" s="45"/>
      <c r="AHT94" s="45"/>
      <c r="AHU94" s="45"/>
      <c r="AHV94" s="45"/>
      <c r="AHW94" s="45"/>
      <c r="AHX94" s="45"/>
      <c r="AHY94" s="45"/>
      <c r="AHZ94" s="45"/>
      <c r="AIA94" s="45"/>
      <c r="AIB94" s="45"/>
      <c r="AIC94" s="45"/>
      <c r="AID94" s="45"/>
      <c r="AIE94" s="45"/>
      <c r="AIF94" s="45"/>
      <c r="AIG94" s="45"/>
      <c r="AIH94" s="45"/>
      <c r="AII94" s="45"/>
      <c r="AIJ94" s="45"/>
      <c r="AIK94" s="45"/>
      <c r="AIL94" s="45"/>
      <c r="AIM94" s="45"/>
      <c r="AIN94" s="45"/>
      <c r="AIO94" s="45"/>
      <c r="AIP94" s="45"/>
      <c r="AIQ94" s="45"/>
      <c r="AIR94" s="45"/>
      <c r="AIS94" s="45"/>
      <c r="AIT94" s="45"/>
      <c r="AIU94" s="45"/>
      <c r="AIV94" s="45"/>
      <c r="AIW94" s="45"/>
      <c r="AIX94" s="45"/>
      <c r="AIY94" s="45"/>
      <c r="AIZ94" s="45"/>
      <c r="AJA94" s="45"/>
      <c r="AJB94" s="45"/>
      <c r="AJC94" s="45"/>
      <c r="AJD94" s="45"/>
      <c r="AJE94" s="45"/>
      <c r="AJF94" s="45"/>
      <c r="AJG94" s="45"/>
      <c r="AJH94" s="45"/>
      <c r="AJI94" s="45"/>
      <c r="AJJ94" s="45"/>
      <c r="AJK94" s="45"/>
      <c r="AJL94" s="45"/>
      <c r="AJM94" s="45"/>
      <c r="AJN94" s="45"/>
      <c r="AJO94" s="45"/>
      <c r="AJP94" s="45"/>
      <c r="AJQ94" s="45"/>
      <c r="AJR94" s="45"/>
      <c r="AJS94" s="45"/>
      <c r="AJT94" s="45"/>
      <c r="AJU94" s="45"/>
      <c r="AJV94" s="45"/>
      <c r="AJW94" s="45"/>
      <c r="AJX94" s="45"/>
      <c r="AJY94" s="45"/>
      <c r="AJZ94" s="45"/>
      <c r="AKA94" s="45"/>
      <c r="AKB94" s="45"/>
      <c r="AKC94" s="45"/>
      <c r="AKD94" s="45"/>
      <c r="AKE94" s="45"/>
      <c r="AKF94" s="45"/>
      <c r="AKG94" s="45"/>
      <c r="AKH94" s="45"/>
      <c r="AKI94" s="45"/>
      <c r="AKJ94" s="45"/>
      <c r="AKK94" s="45"/>
      <c r="AKL94" s="45"/>
      <c r="AKM94" s="45"/>
      <c r="AKN94" s="45"/>
      <c r="AKO94" s="45"/>
      <c r="AKP94" s="45"/>
      <c r="AKQ94" s="45"/>
      <c r="AKR94" s="45"/>
      <c r="AKS94" s="45"/>
      <c r="AKT94" s="45"/>
      <c r="AKU94" s="45"/>
      <c r="AKV94" s="45"/>
      <c r="AKW94" s="45"/>
      <c r="AKX94" s="45"/>
      <c r="AKY94" s="45"/>
      <c r="AKZ94" s="45"/>
      <c r="ALA94" s="45"/>
      <c r="ALB94" s="45"/>
      <c r="ALC94" s="45"/>
      <c r="ALD94" s="45"/>
      <c r="ALE94" s="45"/>
      <c r="ALF94" s="45"/>
      <c r="ALG94" s="45"/>
      <c r="ALH94" s="45"/>
      <c r="ALI94" s="45"/>
      <c r="ALJ94" s="45"/>
      <c r="ALK94" s="45"/>
      <c r="ALL94" s="45"/>
      <c r="ALM94" s="45"/>
      <c r="ALN94" s="45"/>
      <c r="ALO94" s="45"/>
      <c r="ALP94" s="45"/>
      <c r="ALQ94" s="45"/>
      <c r="ALR94" s="45"/>
      <c r="ALS94" s="45"/>
      <c r="ALT94" s="45"/>
      <c r="ALU94" s="45"/>
      <c r="ALV94" s="45"/>
      <c r="ALW94" s="45"/>
      <c r="ALX94" s="45"/>
      <c r="ALY94" s="45"/>
      <c r="ALZ94" s="45"/>
      <c r="AMA94" s="45"/>
      <c r="AMB94" s="45"/>
      <c r="AMC94" s="45"/>
      <c r="AMD94" s="45"/>
      <c r="AME94" s="45"/>
      <c r="AMF94" s="45"/>
      <c r="AMG94" s="45"/>
      <c r="AMH94" s="45"/>
      <c r="AMI94" s="45"/>
      <c r="AMJ94" s="45"/>
      <c r="AMK94" s="45"/>
      <c r="AML94" s="45"/>
      <c r="AMM94" s="45"/>
      <c r="AMN94" s="45"/>
      <c r="AMO94" s="45"/>
      <c r="AMP94" s="45"/>
      <c r="AMQ94" s="45"/>
      <c r="AMR94" s="45"/>
      <c r="AMS94" s="45"/>
      <c r="AMT94" s="45"/>
      <c r="AMU94" s="45"/>
      <c r="AMV94" s="45"/>
      <c r="AMW94" s="45"/>
      <c r="AMX94" s="45"/>
      <c r="AMY94" s="45"/>
      <c r="AMZ94" s="45"/>
      <c r="ANA94" s="45"/>
      <c r="ANB94" s="45"/>
      <c r="ANC94" s="45"/>
      <c r="AND94" s="45"/>
      <c r="ANE94" s="45"/>
      <c r="ANF94" s="45"/>
      <c r="ANG94" s="45"/>
      <c r="ANH94" s="45"/>
      <c r="ANI94" s="45"/>
      <c r="ANJ94" s="45"/>
      <c r="ANK94" s="45"/>
      <c r="ANL94" s="45"/>
      <c r="ANM94" s="45"/>
      <c r="ANN94" s="45"/>
      <c r="ANO94" s="45"/>
      <c r="ANP94" s="45"/>
      <c r="ANQ94" s="45"/>
      <c r="ANR94" s="45"/>
      <c r="ANS94" s="45"/>
      <c r="ANT94" s="45"/>
      <c r="ANU94" s="45"/>
      <c r="ANV94" s="45"/>
      <c r="ANW94" s="45"/>
      <c r="ANX94" s="45"/>
      <c r="ANY94" s="45"/>
      <c r="ANZ94" s="45"/>
      <c r="AOA94" s="45"/>
      <c r="AOB94" s="45"/>
      <c r="AOC94" s="45"/>
      <c r="AOD94" s="45"/>
      <c r="AOE94" s="45"/>
      <c r="AOF94" s="45"/>
      <c r="AOG94" s="45"/>
      <c r="AOH94" s="45"/>
      <c r="AOI94" s="45"/>
      <c r="AOJ94" s="45"/>
      <c r="AOK94" s="45"/>
      <c r="AOL94" s="45"/>
      <c r="AOM94" s="45"/>
      <c r="AON94" s="45"/>
      <c r="AOO94" s="45"/>
      <c r="AOP94" s="45"/>
      <c r="AOQ94" s="45"/>
      <c r="AOR94" s="45"/>
      <c r="AOS94" s="45"/>
      <c r="AOT94" s="45"/>
      <c r="AOU94" s="45"/>
      <c r="AOV94" s="45"/>
      <c r="AOW94" s="45"/>
      <c r="AOX94" s="45"/>
      <c r="AOY94" s="45"/>
      <c r="AOZ94" s="45"/>
      <c r="APA94" s="45"/>
      <c r="APB94" s="45"/>
      <c r="APC94" s="45"/>
      <c r="APD94" s="45"/>
      <c r="APE94" s="45"/>
      <c r="APF94" s="45"/>
      <c r="APG94" s="45"/>
      <c r="APH94" s="45"/>
      <c r="API94" s="45"/>
      <c r="APJ94" s="45"/>
      <c r="APK94" s="45"/>
      <c r="APL94" s="45"/>
      <c r="APM94" s="45"/>
      <c r="APN94" s="45"/>
      <c r="APO94" s="45"/>
      <c r="APP94" s="45"/>
      <c r="APQ94" s="45"/>
      <c r="APR94" s="45"/>
      <c r="APS94" s="45"/>
      <c r="APT94" s="45"/>
      <c r="APU94" s="45"/>
      <c r="APV94" s="45"/>
      <c r="APW94" s="45"/>
      <c r="APX94" s="45"/>
      <c r="APY94" s="45"/>
      <c r="APZ94" s="45"/>
      <c r="AQA94" s="45"/>
      <c r="AQB94" s="45"/>
      <c r="AQC94" s="45"/>
      <c r="AQD94" s="45"/>
      <c r="AQE94" s="45"/>
      <c r="AQF94" s="45"/>
      <c r="AQG94" s="45"/>
      <c r="AQH94" s="45"/>
      <c r="AQI94" s="45"/>
      <c r="AQJ94" s="45"/>
      <c r="AQK94" s="45"/>
      <c r="AQL94" s="45"/>
      <c r="AQM94" s="45"/>
      <c r="AQN94" s="45"/>
      <c r="AQO94" s="45"/>
      <c r="AQP94" s="45"/>
      <c r="AQQ94" s="45"/>
      <c r="AQR94" s="45"/>
      <c r="AQS94" s="45"/>
      <c r="AQT94" s="45"/>
      <c r="AQU94" s="45"/>
      <c r="AQV94" s="45"/>
      <c r="AQW94" s="45"/>
      <c r="AQX94" s="45"/>
      <c r="AQY94" s="45"/>
      <c r="AQZ94" s="45"/>
      <c r="ARA94" s="45"/>
      <c r="ARB94" s="45"/>
      <c r="ARC94" s="45"/>
      <c r="ARD94" s="45"/>
      <c r="ARE94" s="45"/>
      <c r="ARF94" s="45"/>
      <c r="ARG94" s="45"/>
      <c r="ARH94" s="45"/>
      <c r="ARI94" s="45"/>
      <c r="ARJ94" s="45"/>
      <c r="ARK94" s="45"/>
      <c r="ARL94" s="45"/>
      <c r="ARM94" s="45"/>
      <c r="ARN94" s="45"/>
      <c r="ARO94" s="45"/>
      <c r="ARP94" s="45"/>
      <c r="ARQ94" s="45"/>
      <c r="ARR94" s="45"/>
      <c r="ARS94" s="45"/>
      <c r="ART94" s="45"/>
      <c r="ARU94" s="45"/>
      <c r="ARV94" s="45"/>
      <c r="ARW94" s="45"/>
      <c r="ARX94" s="45"/>
      <c r="ARY94" s="45"/>
      <c r="ARZ94" s="45"/>
      <c r="ASA94" s="45"/>
      <c r="ASB94" s="45"/>
      <c r="ASC94" s="45"/>
      <c r="ASD94" s="45"/>
      <c r="ASE94" s="45"/>
      <c r="ASF94" s="45"/>
      <c r="ASG94" s="45"/>
      <c r="ASH94" s="45"/>
      <c r="ASI94" s="45"/>
      <c r="ASJ94" s="45"/>
      <c r="ASK94" s="45"/>
      <c r="ASL94" s="45"/>
      <c r="ASM94" s="45"/>
      <c r="ASN94" s="45"/>
      <c r="ASO94" s="45"/>
      <c r="ASP94" s="45"/>
      <c r="ASQ94" s="45"/>
      <c r="ASR94" s="45"/>
      <c r="ASS94" s="45"/>
      <c r="AST94" s="45"/>
      <c r="ASU94" s="45"/>
      <c r="ASV94" s="45"/>
      <c r="ASW94" s="45"/>
      <c r="ASX94" s="45"/>
      <c r="ASY94" s="45"/>
      <c r="ASZ94" s="45"/>
      <c r="ATA94" s="45"/>
      <c r="ATB94" s="45"/>
      <c r="ATC94" s="45"/>
      <c r="ATD94" s="45"/>
      <c r="ATE94" s="45"/>
      <c r="ATF94" s="45"/>
      <c r="ATG94" s="45"/>
      <c r="ATH94" s="45"/>
      <c r="ATI94" s="45"/>
      <c r="ATJ94" s="45"/>
      <c r="ATK94" s="45"/>
      <c r="ATL94" s="45"/>
      <c r="ATM94" s="45"/>
      <c r="ATN94" s="45"/>
      <c r="ATO94" s="45"/>
      <c r="ATP94" s="45"/>
      <c r="ATQ94" s="45"/>
      <c r="ATR94" s="45"/>
      <c r="ATS94" s="45"/>
      <c r="ATT94" s="45"/>
      <c r="ATU94" s="45"/>
      <c r="ATV94" s="45"/>
      <c r="ATW94" s="45"/>
      <c r="ATX94" s="45"/>
      <c r="ATY94" s="45"/>
      <c r="ATZ94" s="45"/>
      <c r="AUA94" s="45"/>
      <c r="AUB94" s="45"/>
      <c r="AUC94" s="45"/>
      <c r="AUD94" s="45"/>
      <c r="AUE94" s="45"/>
      <c r="AUF94" s="45"/>
      <c r="AUG94" s="45"/>
      <c r="AUH94" s="45"/>
      <c r="AUI94" s="45"/>
      <c r="AUJ94" s="45"/>
      <c r="AUK94" s="45"/>
      <c r="AUL94" s="45"/>
      <c r="AUM94" s="45"/>
      <c r="AUN94" s="45"/>
      <c r="AUO94" s="45"/>
      <c r="AUP94" s="45"/>
      <c r="AUQ94" s="45"/>
      <c r="AUR94" s="45"/>
      <c r="AUS94" s="45"/>
      <c r="AUT94" s="45"/>
      <c r="AUU94" s="45"/>
      <c r="AUV94" s="45"/>
      <c r="AUW94" s="45"/>
      <c r="AUX94" s="45"/>
      <c r="AUY94" s="45"/>
      <c r="AUZ94" s="45"/>
      <c r="AVA94" s="45"/>
      <c r="AVB94" s="45"/>
      <c r="AVC94" s="45"/>
      <c r="AVD94" s="45"/>
      <c r="AVE94" s="45"/>
      <c r="AVF94" s="45"/>
      <c r="AVG94" s="45"/>
      <c r="AVH94" s="45"/>
      <c r="AVI94" s="45"/>
      <c r="AVJ94" s="45"/>
      <c r="AVK94" s="45"/>
      <c r="AVL94" s="45"/>
      <c r="AVM94" s="45"/>
      <c r="AVN94" s="45"/>
      <c r="AVO94" s="45"/>
      <c r="AVP94" s="45"/>
      <c r="AVQ94" s="45"/>
      <c r="AVR94" s="45"/>
      <c r="AVS94" s="45"/>
      <c r="AVT94" s="45"/>
      <c r="AVU94" s="45"/>
      <c r="AVV94" s="45"/>
      <c r="AVW94" s="45"/>
      <c r="AVX94" s="45"/>
      <c r="AVY94" s="45"/>
      <c r="AVZ94" s="45"/>
      <c r="AWA94" s="45"/>
      <c r="AWB94" s="45"/>
      <c r="AWC94" s="45"/>
      <c r="AWD94" s="45"/>
      <c r="AWE94" s="45"/>
      <c r="AWF94" s="45"/>
      <c r="AWG94" s="45"/>
      <c r="AWH94" s="45"/>
      <c r="AWI94" s="45"/>
      <c r="AWJ94" s="45"/>
      <c r="AWK94" s="45"/>
      <c r="AWL94" s="45"/>
      <c r="AWM94" s="45"/>
      <c r="AWN94" s="45"/>
      <c r="AWO94" s="45"/>
      <c r="AWP94" s="45"/>
      <c r="AWQ94" s="45"/>
      <c r="AWR94" s="45"/>
      <c r="AWS94" s="45"/>
      <c r="AWT94" s="45"/>
      <c r="AWU94" s="45"/>
      <c r="AWV94" s="45"/>
      <c r="AWW94" s="45"/>
      <c r="AWX94" s="45"/>
      <c r="AWY94" s="45"/>
      <c r="AWZ94" s="45"/>
      <c r="AXA94" s="45"/>
      <c r="AXB94" s="45"/>
      <c r="AXC94" s="45"/>
      <c r="AXD94" s="45"/>
      <c r="AXE94" s="45"/>
      <c r="AXF94" s="45"/>
      <c r="AXG94" s="45"/>
      <c r="AXH94" s="45"/>
      <c r="AXI94" s="45"/>
      <c r="AXJ94" s="45"/>
      <c r="AXK94" s="45"/>
      <c r="AXL94" s="45"/>
      <c r="AXM94" s="45"/>
      <c r="AXN94" s="45"/>
      <c r="AXO94" s="45"/>
      <c r="AXP94" s="45"/>
      <c r="AXQ94" s="45"/>
      <c r="AXR94" s="45"/>
      <c r="AXS94" s="45"/>
      <c r="AXT94" s="45"/>
      <c r="AXU94" s="45"/>
      <c r="AXV94" s="45"/>
      <c r="AXW94" s="45"/>
      <c r="AXX94" s="45"/>
      <c r="AXY94" s="45"/>
      <c r="AXZ94" s="45"/>
      <c r="AYA94" s="45"/>
      <c r="AYB94" s="45"/>
      <c r="AYC94" s="45"/>
      <c r="AYD94" s="45"/>
      <c r="AYE94" s="45"/>
      <c r="AYF94" s="45"/>
      <c r="AYG94" s="45"/>
      <c r="AYH94" s="45"/>
      <c r="AYI94" s="45"/>
      <c r="AYJ94" s="45"/>
      <c r="AYK94" s="45"/>
      <c r="AYL94" s="45"/>
      <c r="AYM94" s="45"/>
      <c r="AYN94" s="45"/>
      <c r="AYO94" s="45"/>
      <c r="AYP94" s="45"/>
      <c r="AYQ94" s="45"/>
      <c r="AYR94" s="45"/>
      <c r="AYS94" s="45"/>
      <c r="AYT94" s="45"/>
      <c r="AYU94" s="45"/>
      <c r="AYV94" s="45"/>
      <c r="AYW94" s="45"/>
      <c r="AYX94" s="45"/>
      <c r="AYY94" s="45"/>
      <c r="AYZ94" s="45"/>
      <c r="AZA94" s="45"/>
      <c r="AZB94" s="45"/>
      <c r="AZC94" s="45"/>
      <c r="AZD94" s="45"/>
      <c r="AZE94" s="45"/>
      <c r="AZF94" s="45"/>
      <c r="AZG94" s="45"/>
      <c r="AZH94" s="45"/>
      <c r="AZI94" s="45"/>
      <c r="AZJ94" s="45"/>
      <c r="AZK94" s="45"/>
      <c r="AZL94" s="45"/>
      <c r="AZM94" s="45"/>
      <c r="AZN94" s="45"/>
      <c r="AZO94" s="45"/>
      <c r="AZP94" s="45"/>
      <c r="AZQ94" s="45"/>
      <c r="AZR94" s="45"/>
      <c r="AZS94" s="45"/>
      <c r="AZT94" s="45"/>
      <c r="AZU94" s="45"/>
      <c r="AZV94" s="45"/>
      <c r="AZW94" s="45"/>
      <c r="AZX94" s="45"/>
      <c r="AZY94" s="45"/>
      <c r="AZZ94" s="45"/>
      <c r="BAA94" s="45"/>
      <c r="BAB94" s="45"/>
      <c r="BAC94" s="45"/>
      <c r="BAD94" s="45"/>
      <c r="BAE94" s="45"/>
      <c r="BAF94" s="45"/>
      <c r="BAG94" s="45"/>
      <c r="BAH94" s="45"/>
      <c r="BAI94" s="45"/>
      <c r="BAJ94" s="45"/>
      <c r="BAK94" s="45"/>
      <c r="BAL94" s="45"/>
      <c r="BAM94" s="45"/>
      <c r="BAN94" s="45"/>
      <c r="BAO94" s="45"/>
      <c r="BAP94" s="45"/>
      <c r="BAQ94" s="45"/>
      <c r="BAR94" s="45"/>
      <c r="BAS94" s="45"/>
      <c r="BAT94" s="45"/>
      <c r="BAU94" s="45"/>
      <c r="BAV94" s="45"/>
      <c r="BAW94" s="45"/>
      <c r="BAX94" s="45"/>
      <c r="BAY94" s="45"/>
      <c r="BAZ94" s="45"/>
      <c r="BBA94" s="45"/>
      <c r="BBB94" s="45"/>
      <c r="BBC94" s="45"/>
      <c r="BBD94" s="45"/>
      <c r="BBE94" s="45"/>
      <c r="BBF94" s="45"/>
      <c r="BBG94" s="45"/>
      <c r="BBH94" s="45"/>
      <c r="BBI94" s="45"/>
      <c r="BBJ94" s="45"/>
      <c r="BBK94" s="45"/>
      <c r="BBL94" s="45"/>
      <c r="BBM94" s="45"/>
      <c r="BBN94" s="45"/>
      <c r="BBO94" s="45"/>
      <c r="BBP94" s="45"/>
      <c r="BBQ94" s="45"/>
      <c r="BBR94" s="45"/>
      <c r="BBS94" s="45"/>
      <c r="BBT94" s="45"/>
      <c r="BBU94" s="45"/>
      <c r="BBV94" s="45"/>
      <c r="BBW94" s="45"/>
      <c r="BBX94" s="45"/>
      <c r="BBY94" s="45"/>
      <c r="BBZ94" s="45"/>
      <c r="BCA94" s="45"/>
      <c r="BCB94" s="45"/>
      <c r="BCC94" s="45"/>
      <c r="BCD94" s="45"/>
      <c r="BCE94" s="45"/>
      <c r="BCF94" s="45"/>
      <c r="BCG94" s="45"/>
      <c r="BCH94" s="45"/>
      <c r="BCI94" s="45"/>
      <c r="BCJ94" s="45"/>
      <c r="BCK94" s="45"/>
      <c r="BCL94" s="45"/>
      <c r="BCM94" s="45"/>
      <c r="BCN94" s="45"/>
      <c r="BCO94" s="45"/>
      <c r="BCP94" s="45"/>
      <c r="BCQ94" s="45"/>
      <c r="BCR94" s="45"/>
      <c r="BCS94" s="45"/>
      <c r="BCT94" s="45"/>
      <c r="BCU94" s="45"/>
      <c r="BCV94" s="45"/>
      <c r="BCW94" s="45"/>
      <c r="BCX94" s="45"/>
      <c r="BCY94" s="45"/>
      <c r="BCZ94" s="45"/>
      <c r="BDA94" s="45"/>
      <c r="BDB94" s="45"/>
      <c r="BDC94" s="45"/>
      <c r="BDD94" s="45"/>
      <c r="BDE94" s="45"/>
      <c r="BDF94" s="45"/>
      <c r="BDG94" s="45"/>
      <c r="BDH94" s="45"/>
      <c r="BDI94" s="45"/>
      <c r="BDJ94" s="45"/>
      <c r="BDK94" s="45"/>
      <c r="BDL94" s="45"/>
      <c r="BDM94" s="45"/>
      <c r="BDN94" s="45"/>
      <c r="BDO94" s="45"/>
      <c r="BDP94" s="45"/>
      <c r="BDQ94" s="45"/>
      <c r="BDR94" s="45"/>
      <c r="BDS94" s="45"/>
      <c r="BDT94" s="45"/>
      <c r="BDU94" s="45"/>
      <c r="BDV94" s="45"/>
      <c r="BDW94" s="45"/>
      <c r="BDX94" s="45"/>
      <c r="BDY94" s="45"/>
      <c r="BDZ94" s="45"/>
      <c r="BEA94" s="45"/>
      <c r="BEB94" s="45"/>
      <c r="BEC94" s="45"/>
      <c r="BED94" s="45"/>
      <c r="BEE94" s="45"/>
      <c r="BEF94" s="45"/>
      <c r="BEG94" s="45"/>
      <c r="BEH94" s="45"/>
      <c r="BEI94" s="45"/>
      <c r="BEJ94" s="45"/>
      <c r="BEK94" s="45"/>
      <c r="BEL94" s="45"/>
      <c r="BEM94" s="45"/>
      <c r="BEN94" s="45"/>
      <c r="BEO94" s="45"/>
      <c r="BEP94" s="45"/>
      <c r="BEQ94" s="45"/>
      <c r="BER94" s="45"/>
      <c r="BES94" s="45"/>
      <c r="BET94" s="45"/>
      <c r="BEU94" s="45"/>
      <c r="BEV94" s="45"/>
      <c r="BEW94" s="45"/>
      <c r="BEX94" s="45"/>
      <c r="BEY94" s="45"/>
      <c r="BEZ94" s="45"/>
      <c r="BFA94" s="45"/>
      <c r="BFB94" s="45"/>
      <c r="BFC94" s="45"/>
      <c r="BFD94" s="45"/>
      <c r="BFE94" s="45"/>
      <c r="BFF94" s="45"/>
      <c r="BFG94" s="45"/>
      <c r="BFH94" s="45"/>
      <c r="BFI94" s="45"/>
      <c r="BFJ94" s="45"/>
      <c r="BFK94" s="45"/>
      <c r="BFL94" s="45"/>
      <c r="BFM94" s="45"/>
      <c r="BFN94" s="45"/>
      <c r="BFO94" s="45"/>
      <c r="BFP94" s="45"/>
      <c r="BFQ94" s="45"/>
      <c r="BFR94" s="45"/>
      <c r="BFS94" s="45"/>
      <c r="BFT94" s="45"/>
      <c r="BFU94" s="45"/>
      <c r="BFV94" s="45"/>
      <c r="BFW94" s="45"/>
      <c r="BFX94" s="45"/>
      <c r="BFY94" s="45"/>
      <c r="BFZ94" s="45"/>
      <c r="BGA94" s="45"/>
      <c r="BGB94" s="45"/>
      <c r="BGC94" s="45"/>
      <c r="BGD94" s="45"/>
      <c r="BGE94" s="45"/>
      <c r="BGF94" s="45"/>
      <c r="BGG94" s="45"/>
      <c r="BGH94" s="45"/>
      <c r="BGI94" s="45"/>
      <c r="BGJ94" s="45"/>
      <c r="BGK94" s="45"/>
      <c r="BGL94" s="45"/>
      <c r="BGM94" s="45"/>
      <c r="BGN94" s="45"/>
      <c r="BGO94" s="45"/>
      <c r="BGP94" s="45"/>
      <c r="BGQ94" s="45"/>
      <c r="BGR94" s="45"/>
      <c r="BGS94" s="45"/>
      <c r="BGT94" s="45"/>
      <c r="BGU94" s="45"/>
      <c r="BGV94" s="45"/>
      <c r="BGW94" s="45"/>
      <c r="BGX94" s="45"/>
      <c r="BGY94" s="45"/>
      <c r="BGZ94" s="45"/>
      <c r="BHA94" s="45"/>
      <c r="BHB94" s="45"/>
      <c r="BHC94" s="45"/>
      <c r="BHD94" s="45"/>
      <c r="BHE94" s="45"/>
      <c r="BHF94" s="45"/>
      <c r="BHG94" s="45"/>
      <c r="BHH94" s="45"/>
      <c r="BHI94" s="45"/>
      <c r="BHJ94" s="45"/>
      <c r="BHK94" s="45"/>
      <c r="BHL94" s="45"/>
      <c r="BHM94" s="45"/>
      <c r="BHN94" s="45"/>
      <c r="BHO94" s="45"/>
      <c r="BHP94" s="45"/>
      <c r="BHQ94" s="45"/>
      <c r="BHR94" s="45"/>
      <c r="BHS94" s="45"/>
      <c r="BHT94" s="45"/>
      <c r="BHU94" s="45"/>
      <c r="BHV94" s="45"/>
      <c r="BHW94" s="45"/>
      <c r="BHX94" s="45"/>
      <c r="BHY94" s="45"/>
      <c r="BHZ94" s="45"/>
      <c r="BIA94" s="45"/>
      <c r="BIB94" s="45"/>
      <c r="BIC94" s="45"/>
      <c r="BID94" s="45"/>
      <c r="BIE94" s="45"/>
      <c r="BIF94" s="45"/>
      <c r="BIG94" s="45"/>
      <c r="BIH94" s="45"/>
      <c r="BII94" s="45"/>
      <c r="BIJ94" s="45"/>
      <c r="BIK94" s="45"/>
      <c r="BIL94" s="45"/>
      <c r="BIM94" s="45"/>
      <c r="BIN94" s="45"/>
      <c r="BIO94" s="45"/>
      <c r="BIP94" s="45"/>
      <c r="BIQ94" s="45"/>
      <c r="BIR94" s="45"/>
      <c r="BIS94" s="45"/>
      <c r="BIT94" s="45"/>
      <c r="BIU94" s="45"/>
      <c r="BIV94" s="45"/>
      <c r="BIW94" s="45"/>
      <c r="BIX94" s="45"/>
      <c r="BIY94" s="45"/>
      <c r="BIZ94" s="45"/>
      <c r="BJA94" s="45"/>
      <c r="BJB94" s="45"/>
      <c r="BJC94" s="45"/>
      <c r="BJD94" s="45"/>
      <c r="BJE94" s="45"/>
      <c r="BJF94" s="45"/>
      <c r="BJG94" s="45"/>
      <c r="BJH94" s="45"/>
      <c r="BJI94" s="45"/>
      <c r="BJJ94" s="45"/>
      <c r="BJK94" s="45"/>
      <c r="BJL94" s="45"/>
      <c r="BJM94" s="45"/>
      <c r="BJN94" s="45"/>
      <c r="BJO94" s="45"/>
      <c r="BJP94" s="45"/>
      <c r="BJQ94" s="45"/>
      <c r="BJR94" s="45"/>
      <c r="BJS94" s="45"/>
      <c r="BJT94" s="45"/>
      <c r="BJU94" s="45"/>
      <c r="BJV94" s="45"/>
      <c r="BJW94" s="45"/>
      <c r="BJX94" s="45"/>
      <c r="BJY94" s="45"/>
      <c r="BJZ94" s="45"/>
      <c r="BKA94" s="45"/>
      <c r="BKB94" s="45"/>
      <c r="BKC94" s="45"/>
      <c r="BKD94" s="45"/>
      <c r="BKE94" s="45"/>
      <c r="BKF94" s="45"/>
      <c r="BKG94" s="45"/>
      <c r="BKH94" s="45"/>
      <c r="BKI94" s="45"/>
      <c r="BKJ94" s="45"/>
      <c r="BKK94" s="45"/>
      <c r="BKL94" s="45"/>
      <c r="BKM94" s="45"/>
      <c r="BKN94" s="45"/>
      <c r="BKO94" s="45"/>
      <c r="BKP94" s="45"/>
      <c r="BKQ94" s="45"/>
      <c r="BKR94" s="45"/>
      <c r="BKS94" s="45"/>
      <c r="BKT94" s="45"/>
      <c r="BKU94" s="45"/>
      <c r="BKV94" s="45"/>
      <c r="BKW94" s="45"/>
      <c r="BKX94" s="45"/>
      <c r="BKY94" s="45"/>
      <c r="BKZ94" s="45"/>
      <c r="BLA94" s="45"/>
      <c r="BLB94" s="45"/>
      <c r="BLC94" s="45"/>
      <c r="BLD94" s="45"/>
      <c r="BLE94" s="45"/>
      <c r="BLF94" s="45"/>
      <c r="BLG94" s="45"/>
      <c r="BLH94" s="45"/>
      <c r="BLI94" s="45"/>
      <c r="BLJ94" s="45"/>
      <c r="BLK94" s="45"/>
      <c r="BLL94" s="45"/>
      <c r="BLM94" s="45"/>
      <c r="BLN94" s="45"/>
      <c r="BLO94" s="45"/>
      <c r="BLP94" s="45"/>
      <c r="BLQ94" s="45"/>
      <c r="BLR94" s="45"/>
      <c r="BLS94" s="45"/>
      <c r="BLT94" s="45"/>
      <c r="BLU94" s="45"/>
      <c r="BLV94" s="45"/>
      <c r="BLW94" s="45"/>
      <c r="BLX94" s="45"/>
      <c r="BLY94" s="45"/>
      <c r="BLZ94" s="45"/>
      <c r="BMA94" s="45"/>
      <c r="BMB94" s="45"/>
      <c r="BMC94" s="45"/>
      <c r="BMD94" s="45"/>
      <c r="BME94" s="45"/>
      <c r="BMF94" s="45"/>
      <c r="BMG94" s="45"/>
      <c r="BMH94" s="45"/>
      <c r="BMI94" s="45"/>
      <c r="BMJ94" s="45"/>
      <c r="BMK94" s="45"/>
      <c r="BML94" s="45"/>
      <c r="BMM94" s="45"/>
      <c r="BMN94" s="45"/>
      <c r="BMO94" s="45"/>
      <c r="BMP94" s="45"/>
      <c r="BMQ94" s="45"/>
      <c r="BMR94" s="45"/>
      <c r="BMS94" s="45"/>
      <c r="BMT94" s="45"/>
      <c r="BMU94" s="45"/>
      <c r="BMV94" s="45"/>
      <c r="BMW94" s="45"/>
      <c r="BMX94" s="45"/>
      <c r="BMY94" s="45"/>
      <c r="BMZ94" s="45"/>
      <c r="BNA94" s="45"/>
      <c r="BNB94" s="45"/>
      <c r="BNC94" s="45"/>
      <c r="BND94" s="45"/>
      <c r="BNE94" s="45"/>
      <c r="BNF94" s="45"/>
      <c r="BNG94" s="45"/>
      <c r="BNH94" s="45"/>
      <c r="BNI94" s="45"/>
      <c r="BNJ94" s="45"/>
      <c r="BNK94" s="45"/>
      <c r="BNL94" s="45"/>
      <c r="BNM94" s="45"/>
      <c r="BNN94" s="45"/>
      <c r="BNO94" s="45"/>
      <c r="BNP94" s="45"/>
      <c r="BNQ94" s="45"/>
      <c r="BNR94" s="45"/>
      <c r="BNS94" s="45"/>
      <c r="BNT94" s="45"/>
      <c r="BNU94" s="45"/>
      <c r="BNV94" s="45"/>
      <c r="BNW94" s="45"/>
      <c r="BNX94" s="45"/>
      <c r="BNY94" s="45"/>
      <c r="BNZ94" s="45"/>
      <c r="BOA94" s="45"/>
      <c r="BOB94" s="45"/>
      <c r="BOC94" s="45"/>
      <c r="BOD94" s="45"/>
      <c r="BOE94" s="45"/>
      <c r="BOF94" s="45"/>
      <c r="BOG94" s="45"/>
      <c r="BOH94" s="45"/>
      <c r="BOI94" s="45"/>
      <c r="BOJ94" s="45"/>
      <c r="BOK94" s="45"/>
      <c r="BOL94" s="45"/>
      <c r="BOM94" s="45"/>
      <c r="BON94" s="45"/>
      <c r="BOO94" s="45"/>
      <c r="BOP94" s="45"/>
      <c r="BOQ94" s="45"/>
      <c r="BOR94" s="45"/>
      <c r="BOS94" s="45"/>
      <c r="BOT94" s="45"/>
      <c r="BOU94" s="45"/>
      <c r="BOV94" s="45"/>
      <c r="BOW94" s="45"/>
      <c r="BOX94" s="45"/>
      <c r="BOY94" s="45"/>
      <c r="BOZ94" s="45"/>
      <c r="BPA94" s="45"/>
      <c r="BPB94" s="45"/>
      <c r="BPC94" s="45"/>
      <c r="BPD94" s="45"/>
      <c r="BPE94" s="45"/>
      <c r="BPF94" s="45"/>
      <c r="BPG94" s="45"/>
      <c r="BPH94" s="45"/>
      <c r="BPI94" s="45"/>
      <c r="BPJ94" s="45"/>
      <c r="BPK94" s="45"/>
      <c r="BPL94" s="45"/>
      <c r="BPM94" s="45"/>
      <c r="BPN94" s="45"/>
      <c r="BPO94" s="45"/>
      <c r="BPP94" s="45"/>
      <c r="BPQ94" s="45"/>
      <c r="BPR94" s="45"/>
      <c r="BPS94" s="45"/>
      <c r="BPT94" s="45"/>
      <c r="BPU94" s="45"/>
      <c r="BPV94" s="45"/>
      <c r="BPW94" s="45"/>
      <c r="BPX94" s="45"/>
      <c r="BPY94" s="45"/>
      <c r="BPZ94" s="45"/>
      <c r="BQA94" s="45"/>
      <c r="BQB94" s="45"/>
      <c r="BQC94" s="45"/>
      <c r="BQD94" s="45"/>
      <c r="BQE94" s="45"/>
      <c r="BQF94" s="45"/>
      <c r="BQG94" s="45"/>
      <c r="BQH94" s="45"/>
      <c r="BQI94" s="45"/>
      <c r="BQJ94" s="45"/>
      <c r="BQK94" s="45"/>
      <c r="BQL94" s="45"/>
      <c r="BQM94" s="45"/>
      <c r="BQN94" s="45"/>
      <c r="BQO94" s="45"/>
      <c r="BQP94" s="45"/>
      <c r="BQQ94" s="45"/>
      <c r="BQR94" s="45"/>
      <c r="BQS94" s="45"/>
      <c r="BQT94" s="45"/>
      <c r="BQU94" s="45"/>
      <c r="BQV94" s="45"/>
      <c r="BQW94" s="45"/>
      <c r="BQX94" s="45"/>
      <c r="BQY94" s="45"/>
      <c r="BQZ94" s="45"/>
      <c r="BRA94" s="45"/>
      <c r="BRB94" s="45"/>
      <c r="BRC94" s="45"/>
      <c r="BRD94" s="45"/>
      <c r="BRE94" s="45"/>
      <c r="BRF94" s="45"/>
      <c r="BRG94" s="45"/>
      <c r="BRH94" s="45"/>
      <c r="BRI94" s="45"/>
      <c r="BRJ94" s="45"/>
      <c r="BRK94" s="45"/>
      <c r="BRL94" s="45"/>
      <c r="BRM94" s="45"/>
      <c r="BRN94" s="45"/>
      <c r="BRO94" s="45"/>
      <c r="BRP94" s="45"/>
      <c r="BRQ94" s="45"/>
      <c r="BRR94" s="45"/>
      <c r="BRS94" s="45"/>
      <c r="BRT94" s="45"/>
      <c r="BRU94" s="45"/>
      <c r="BRV94" s="45"/>
      <c r="BRW94" s="45"/>
      <c r="BRX94" s="45"/>
      <c r="BRY94" s="45"/>
      <c r="BRZ94" s="45"/>
      <c r="BSA94" s="45"/>
      <c r="BSB94" s="45"/>
      <c r="BSC94" s="45"/>
      <c r="BSD94" s="45"/>
      <c r="BSE94" s="45"/>
      <c r="BSF94" s="45"/>
      <c r="BSG94" s="45"/>
      <c r="BSH94" s="45"/>
      <c r="BSI94" s="45"/>
      <c r="BSJ94" s="45"/>
      <c r="BSK94" s="45"/>
      <c r="BSL94" s="45"/>
      <c r="BSM94" s="45"/>
      <c r="BSN94" s="45"/>
      <c r="BSO94" s="45"/>
      <c r="BSP94" s="45"/>
      <c r="BSQ94" s="45"/>
      <c r="BSR94" s="45"/>
      <c r="BSS94" s="45"/>
      <c r="BST94" s="45"/>
      <c r="BSU94" s="45"/>
      <c r="BSV94" s="45"/>
      <c r="BSW94" s="45"/>
      <c r="BSX94" s="45"/>
      <c r="BSY94" s="45"/>
      <c r="BSZ94" s="45"/>
      <c r="BTA94" s="45"/>
      <c r="BTB94" s="45"/>
      <c r="BTC94" s="45"/>
      <c r="BTD94" s="45"/>
      <c r="BTE94" s="45"/>
      <c r="BTF94" s="45"/>
      <c r="BTG94" s="45"/>
      <c r="BTH94" s="45"/>
      <c r="BTI94" s="45"/>
      <c r="BTJ94" s="45"/>
      <c r="BTK94" s="45"/>
      <c r="BTL94" s="45"/>
      <c r="BTM94" s="45"/>
      <c r="BTN94" s="45"/>
      <c r="BTO94" s="45"/>
      <c r="BTP94" s="45"/>
      <c r="BTQ94" s="45"/>
      <c r="BTR94" s="45"/>
      <c r="BTS94" s="45"/>
      <c r="BTT94" s="45"/>
      <c r="BTU94" s="45"/>
      <c r="BTV94" s="45"/>
      <c r="BTW94" s="45"/>
      <c r="BTX94" s="45"/>
      <c r="BTY94" s="45"/>
      <c r="BTZ94" s="45"/>
      <c r="BUA94" s="45"/>
      <c r="BUB94" s="45"/>
      <c r="BUC94" s="45"/>
      <c r="BUD94" s="45"/>
      <c r="BUE94" s="45"/>
      <c r="BUF94" s="45"/>
      <c r="BUG94" s="45"/>
      <c r="BUH94" s="45"/>
      <c r="BUI94" s="45"/>
      <c r="BUJ94" s="45"/>
      <c r="BUK94" s="45"/>
      <c r="BUL94" s="45"/>
      <c r="BUM94" s="45"/>
      <c r="BUN94" s="45"/>
      <c r="BUO94" s="45"/>
      <c r="BUP94" s="45"/>
      <c r="BUQ94" s="45"/>
      <c r="BUR94" s="45"/>
      <c r="BUS94" s="45"/>
      <c r="BUT94" s="45"/>
      <c r="BUU94" s="45"/>
      <c r="BUV94" s="45"/>
      <c r="BUW94" s="45"/>
      <c r="BUX94" s="45"/>
      <c r="BUY94" s="45"/>
      <c r="BUZ94" s="45"/>
      <c r="BVA94" s="45"/>
      <c r="BVB94" s="45"/>
      <c r="BVC94" s="45"/>
      <c r="BVD94" s="45"/>
      <c r="BVE94" s="45"/>
      <c r="BVF94" s="45"/>
      <c r="BVG94" s="45"/>
      <c r="BVH94" s="45"/>
      <c r="BVI94" s="45"/>
      <c r="BVJ94" s="45"/>
      <c r="BVK94" s="45"/>
      <c r="BVL94" s="45"/>
      <c r="BVM94" s="45"/>
      <c r="BVN94" s="45"/>
      <c r="BVO94" s="45"/>
      <c r="BVP94" s="45"/>
      <c r="BVQ94" s="45"/>
      <c r="BVR94" s="45"/>
      <c r="BVS94" s="45"/>
      <c r="BVT94" s="45"/>
      <c r="BVU94" s="45"/>
      <c r="BVV94" s="45"/>
      <c r="BVW94" s="45"/>
      <c r="BVX94" s="45"/>
      <c r="BVY94" s="45"/>
      <c r="BVZ94" s="45"/>
      <c r="BWA94" s="45"/>
      <c r="BWB94" s="45"/>
      <c r="BWC94" s="45"/>
      <c r="BWD94" s="45"/>
      <c r="BWE94" s="45"/>
      <c r="BWF94" s="45"/>
      <c r="BWG94" s="45"/>
      <c r="BWH94" s="45"/>
      <c r="BWI94" s="45"/>
      <c r="BWJ94" s="45"/>
      <c r="BWK94" s="45"/>
      <c r="BWL94" s="45"/>
      <c r="BWM94" s="45"/>
      <c r="BWN94" s="45"/>
      <c r="BWO94" s="45"/>
      <c r="BWP94" s="45"/>
      <c r="BWQ94" s="45"/>
      <c r="BWR94" s="45"/>
      <c r="BWS94" s="45"/>
      <c r="BWT94" s="45"/>
      <c r="BWU94" s="45"/>
      <c r="BWV94" s="45"/>
      <c r="BWW94" s="45"/>
      <c r="BWX94" s="45"/>
      <c r="BWY94" s="45"/>
      <c r="BWZ94" s="45"/>
      <c r="BXA94" s="45"/>
      <c r="BXB94" s="45"/>
      <c r="BXC94" s="45"/>
      <c r="BXD94" s="45"/>
      <c r="BXE94" s="45"/>
      <c r="BXF94" s="45"/>
      <c r="BXG94" s="45"/>
      <c r="BXH94" s="45"/>
      <c r="BXI94" s="45"/>
      <c r="BXJ94" s="45"/>
      <c r="BXK94" s="45"/>
      <c r="BXL94" s="45"/>
      <c r="BXM94" s="45"/>
      <c r="BXN94" s="45"/>
      <c r="BXO94" s="45"/>
      <c r="BXP94" s="45"/>
      <c r="BXQ94" s="45"/>
      <c r="BXR94" s="45"/>
      <c r="BXS94" s="45"/>
      <c r="BXT94" s="45"/>
      <c r="BXU94" s="45"/>
      <c r="BXV94" s="45"/>
      <c r="BXW94" s="45"/>
      <c r="BXX94" s="45"/>
      <c r="BXY94" s="45"/>
      <c r="BXZ94" s="45"/>
      <c r="BYA94" s="45"/>
      <c r="BYB94" s="45"/>
      <c r="BYC94" s="45"/>
      <c r="BYD94" s="45"/>
      <c r="BYE94" s="45"/>
      <c r="BYF94" s="45"/>
      <c r="BYG94" s="45"/>
      <c r="BYH94" s="45"/>
      <c r="BYI94" s="45"/>
      <c r="BYJ94" s="45"/>
      <c r="BYK94" s="45"/>
      <c r="BYL94" s="45"/>
      <c r="BYM94" s="45"/>
      <c r="BYN94" s="45"/>
      <c r="BYO94" s="45"/>
      <c r="BYP94" s="45"/>
      <c r="BYQ94" s="45"/>
      <c r="BYR94" s="45"/>
      <c r="BYS94" s="45"/>
      <c r="BYT94" s="45"/>
      <c r="BYU94" s="45"/>
      <c r="BYV94" s="45"/>
      <c r="BYW94" s="45"/>
      <c r="BYX94" s="45"/>
      <c r="BYY94" s="45"/>
      <c r="BYZ94" s="45"/>
      <c r="BZA94" s="45"/>
      <c r="BZB94" s="45"/>
      <c r="BZC94" s="45"/>
      <c r="BZD94" s="45"/>
      <c r="BZE94" s="45"/>
      <c r="BZF94" s="45"/>
      <c r="BZG94" s="45"/>
      <c r="BZH94" s="45"/>
      <c r="BZI94" s="45"/>
      <c r="BZJ94" s="45"/>
      <c r="BZK94" s="45"/>
      <c r="BZL94" s="45"/>
      <c r="BZM94" s="45"/>
      <c r="BZN94" s="45"/>
      <c r="BZO94" s="45"/>
      <c r="BZP94" s="45"/>
      <c r="BZQ94" s="45"/>
      <c r="BZR94" s="45"/>
      <c r="BZS94" s="45"/>
      <c r="BZT94" s="45"/>
      <c r="BZU94" s="45"/>
      <c r="BZV94" s="45"/>
      <c r="BZW94" s="45"/>
      <c r="BZX94" s="45"/>
      <c r="BZY94" s="45"/>
      <c r="BZZ94" s="45"/>
      <c r="CAA94" s="45"/>
      <c r="CAB94" s="45"/>
      <c r="CAC94" s="45"/>
      <c r="CAD94" s="45"/>
      <c r="CAE94" s="45"/>
      <c r="CAF94" s="45"/>
      <c r="CAG94" s="45"/>
      <c r="CAH94" s="45"/>
      <c r="CAI94" s="45"/>
      <c r="CAJ94" s="45"/>
      <c r="CAK94" s="45"/>
      <c r="CAL94" s="45"/>
      <c r="CAM94" s="45"/>
      <c r="CAN94" s="45"/>
      <c r="CAO94" s="45"/>
      <c r="CAP94" s="45"/>
      <c r="CAQ94" s="45"/>
      <c r="CAR94" s="45"/>
      <c r="CAS94" s="45"/>
      <c r="CAT94" s="45"/>
      <c r="CAU94" s="45"/>
      <c r="CAV94" s="45"/>
      <c r="CAW94" s="45"/>
      <c r="CAX94" s="45"/>
      <c r="CAY94" s="45"/>
      <c r="CAZ94" s="45"/>
      <c r="CBA94" s="45"/>
      <c r="CBB94" s="45"/>
      <c r="CBC94" s="45"/>
      <c r="CBD94" s="45"/>
      <c r="CBE94" s="45"/>
      <c r="CBF94" s="45"/>
      <c r="CBG94" s="45"/>
      <c r="CBH94" s="45"/>
      <c r="CBI94" s="45"/>
      <c r="CBJ94" s="45"/>
      <c r="CBK94" s="45"/>
      <c r="CBL94" s="45"/>
      <c r="CBM94" s="45"/>
      <c r="CBN94" s="45"/>
      <c r="CBO94" s="45"/>
      <c r="CBP94" s="45"/>
      <c r="CBQ94" s="45"/>
      <c r="CBR94" s="45"/>
      <c r="CBS94" s="45"/>
      <c r="CBT94" s="45"/>
      <c r="CBU94" s="45"/>
      <c r="CBV94" s="45"/>
      <c r="CBW94" s="45"/>
      <c r="CBX94" s="45"/>
      <c r="CBY94" s="45"/>
      <c r="CBZ94" s="45"/>
      <c r="CCA94" s="45"/>
      <c r="CCB94" s="45"/>
      <c r="CCC94" s="45"/>
      <c r="CCD94" s="45"/>
      <c r="CCE94" s="45"/>
      <c r="CCF94" s="45"/>
      <c r="CCG94" s="45"/>
      <c r="CCH94" s="45"/>
      <c r="CCI94" s="45"/>
      <c r="CCJ94" s="45"/>
      <c r="CCK94" s="45"/>
      <c r="CCL94" s="45"/>
      <c r="CCM94" s="45"/>
      <c r="CCN94" s="45"/>
      <c r="CCO94" s="45"/>
      <c r="CCP94" s="45"/>
      <c r="CCQ94" s="45"/>
      <c r="CCR94" s="45"/>
      <c r="CCS94" s="45"/>
      <c r="CCT94" s="45"/>
      <c r="CCU94" s="45"/>
      <c r="CCV94" s="45"/>
      <c r="CCW94" s="45"/>
      <c r="CCX94" s="45"/>
      <c r="CCY94" s="45"/>
      <c r="CCZ94" s="45"/>
      <c r="CDA94" s="45"/>
      <c r="CDB94" s="45"/>
      <c r="CDC94" s="45"/>
      <c r="CDD94" s="45"/>
      <c r="CDE94" s="45"/>
      <c r="CDF94" s="45"/>
      <c r="CDG94" s="45"/>
      <c r="CDH94" s="45"/>
      <c r="CDI94" s="45"/>
      <c r="CDJ94" s="45"/>
      <c r="CDK94" s="45"/>
      <c r="CDL94" s="45"/>
      <c r="CDM94" s="45"/>
      <c r="CDN94" s="45"/>
      <c r="CDO94" s="45"/>
      <c r="CDP94" s="45"/>
      <c r="CDQ94" s="45"/>
      <c r="CDR94" s="45"/>
      <c r="CDS94" s="45"/>
      <c r="CDT94" s="45"/>
      <c r="CDU94" s="45"/>
      <c r="CDV94" s="45"/>
      <c r="CDW94" s="45"/>
      <c r="CDX94" s="45"/>
      <c r="CDY94" s="45"/>
      <c r="CDZ94" s="45"/>
      <c r="CEA94" s="45"/>
      <c r="CEB94" s="45"/>
      <c r="CEC94" s="45"/>
      <c r="CED94" s="45"/>
      <c r="CEE94" s="45"/>
      <c r="CEF94" s="45"/>
      <c r="CEG94" s="45"/>
      <c r="CEH94" s="45"/>
      <c r="CEI94" s="45"/>
      <c r="CEJ94" s="45"/>
      <c r="CEK94" s="45"/>
      <c r="CEL94" s="45"/>
      <c r="CEM94" s="45"/>
      <c r="CEN94" s="45"/>
      <c r="CEO94" s="45"/>
      <c r="CEP94" s="45"/>
      <c r="CEQ94" s="45"/>
      <c r="CER94" s="45"/>
      <c r="CES94" s="45"/>
      <c r="CET94" s="45"/>
      <c r="CEU94" s="45"/>
      <c r="CEV94" s="45"/>
      <c r="CEW94" s="45"/>
      <c r="CEX94" s="45"/>
      <c r="CEY94" s="45"/>
      <c r="CEZ94" s="45"/>
      <c r="CFA94" s="45"/>
      <c r="CFB94" s="45"/>
      <c r="CFC94" s="45"/>
      <c r="CFD94" s="45"/>
      <c r="CFE94" s="45"/>
      <c r="CFF94" s="45"/>
      <c r="CFG94" s="45"/>
      <c r="CFH94" s="45"/>
      <c r="CFI94" s="45"/>
      <c r="CFJ94" s="45"/>
      <c r="CFK94" s="45"/>
      <c r="CFL94" s="45"/>
      <c r="CFM94" s="45"/>
      <c r="CFN94" s="45"/>
      <c r="CFO94" s="45"/>
      <c r="CFP94" s="45"/>
      <c r="CFQ94" s="45"/>
      <c r="CFR94" s="45"/>
      <c r="CFS94" s="45"/>
      <c r="CFT94" s="45"/>
      <c r="CFU94" s="45"/>
      <c r="CFV94" s="45"/>
      <c r="CFW94" s="45"/>
      <c r="CFX94" s="45"/>
      <c r="CFY94" s="45"/>
      <c r="CFZ94" s="45"/>
      <c r="CGA94" s="45"/>
      <c r="CGB94" s="45"/>
      <c r="CGC94" s="45"/>
      <c r="CGD94" s="45"/>
      <c r="CGE94" s="45"/>
      <c r="CGF94" s="45"/>
      <c r="CGG94" s="45"/>
      <c r="CGH94" s="45"/>
      <c r="CGI94" s="45"/>
      <c r="CGJ94" s="45"/>
      <c r="CGK94" s="45"/>
      <c r="CGL94" s="45"/>
      <c r="CGM94" s="45"/>
      <c r="CGN94" s="45"/>
      <c r="CGO94" s="45"/>
      <c r="CGP94" s="45"/>
      <c r="CGQ94" s="45"/>
      <c r="CGR94" s="45"/>
      <c r="CGS94" s="45"/>
      <c r="CGT94" s="45"/>
      <c r="CGU94" s="45"/>
      <c r="CGV94" s="45"/>
      <c r="CGW94" s="45"/>
      <c r="CGX94" s="45"/>
      <c r="CGY94" s="45"/>
      <c r="CGZ94" s="45"/>
      <c r="CHA94" s="45"/>
      <c r="CHB94" s="45"/>
      <c r="CHC94" s="45"/>
      <c r="CHD94" s="45"/>
      <c r="CHE94" s="45"/>
      <c r="CHF94" s="45"/>
      <c r="CHG94" s="45"/>
      <c r="CHH94" s="45"/>
      <c r="CHI94" s="45"/>
      <c r="CHJ94" s="45"/>
      <c r="CHK94" s="45"/>
      <c r="CHL94" s="45"/>
      <c r="CHM94" s="45"/>
      <c r="CHN94" s="45"/>
      <c r="CHO94" s="45"/>
      <c r="CHP94" s="45"/>
      <c r="CHQ94" s="45"/>
      <c r="CHR94" s="45"/>
      <c r="CHS94" s="45"/>
      <c r="CHT94" s="45"/>
      <c r="CHU94" s="45"/>
      <c r="CHV94" s="45"/>
      <c r="CHW94" s="45"/>
      <c r="CHX94" s="45"/>
      <c r="CHY94" s="45"/>
      <c r="CHZ94" s="45"/>
      <c r="CIA94" s="45"/>
      <c r="CIB94" s="45"/>
      <c r="CIC94" s="45"/>
      <c r="CID94" s="45"/>
      <c r="CIE94" s="45"/>
      <c r="CIF94" s="45"/>
      <c r="CIG94" s="45"/>
      <c r="CIH94" s="45"/>
      <c r="CII94" s="45"/>
      <c r="CIJ94" s="45"/>
      <c r="CIK94" s="45"/>
      <c r="CIL94" s="45"/>
      <c r="CIM94" s="45"/>
      <c r="CIN94" s="45"/>
      <c r="CIO94" s="45"/>
      <c r="CIP94" s="45"/>
      <c r="CIQ94" s="45"/>
      <c r="CIR94" s="45"/>
      <c r="CIS94" s="45"/>
      <c r="CIT94" s="45"/>
      <c r="CIU94" s="45"/>
      <c r="CIV94" s="45"/>
      <c r="CIW94" s="45"/>
      <c r="CIX94" s="45"/>
      <c r="CIY94" s="45"/>
      <c r="CIZ94" s="45"/>
      <c r="CJA94" s="45"/>
      <c r="CJB94" s="45"/>
      <c r="CJC94" s="45"/>
      <c r="CJD94" s="45"/>
      <c r="CJE94" s="45"/>
      <c r="CJF94" s="45"/>
      <c r="CJG94" s="45"/>
      <c r="CJH94" s="45"/>
      <c r="CJI94" s="45"/>
      <c r="CJJ94" s="45"/>
      <c r="CJK94" s="45"/>
      <c r="CJL94" s="45"/>
      <c r="CJM94" s="45"/>
      <c r="CJN94" s="45"/>
      <c r="CJO94" s="45"/>
      <c r="CJP94" s="45"/>
      <c r="CJQ94" s="45"/>
      <c r="CJR94" s="45"/>
      <c r="CJS94" s="45"/>
      <c r="CJT94" s="45"/>
      <c r="CJU94" s="45"/>
      <c r="CJV94" s="45"/>
      <c r="CJW94" s="45"/>
      <c r="CJX94" s="45"/>
      <c r="CJY94" s="45"/>
      <c r="CJZ94" s="45"/>
      <c r="CKA94" s="45"/>
      <c r="CKB94" s="45"/>
      <c r="CKC94" s="45"/>
      <c r="CKD94" s="45"/>
      <c r="CKE94" s="45"/>
      <c r="CKF94" s="45"/>
      <c r="CKG94" s="45"/>
      <c r="CKH94" s="45"/>
      <c r="CKI94" s="45"/>
      <c r="CKJ94" s="45"/>
      <c r="CKK94" s="45"/>
      <c r="CKL94" s="45"/>
      <c r="CKM94" s="45"/>
      <c r="CKN94" s="45"/>
      <c r="CKO94" s="45"/>
      <c r="CKP94" s="45"/>
      <c r="CKQ94" s="45"/>
      <c r="CKR94" s="45"/>
      <c r="CKS94" s="45"/>
      <c r="CKT94" s="45"/>
      <c r="CKU94" s="45"/>
      <c r="CKV94" s="45"/>
      <c r="CKW94" s="45"/>
      <c r="CKX94" s="45"/>
      <c r="CKY94" s="45"/>
      <c r="CKZ94" s="45"/>
      <c r="CLA94" s="45"/>
      <c r="CLB94" s="45"/>
      <c r="CLC94" s="45"/>
      <c r="CLD94" s="45"/>
      <c r="CLE94" s="45"/>
      <c r="CLF94" s="45"/>
      <c r="CLG94" s="45"/>
      <c r="CLH94" s="45"/>
      <c r="CLI94" s="45"/>
      <c r="CLJ94" s="45"/>
      <c r="CLK94" s="45"/>
      <c r="CLL94" s="45"/>
      <c r="CLM94" s="45"/>
      <c r="CLN94" s="45"/>
      <c r="CLO94" s="45"/>
      <c r="CLP94" s="45"/>
      <c r="CLQ94" s="45"/>
      <c r="CLR94" s="45"/>
      <c r="CLS94" s="45"/>
      <c r="CLT94" s="45"/>
      <c r="CLU94" s="45"/>
      <c r="CLV94" s="45"/>
      <c r="CLW94" s="45"/>
      <c r="CLX94" s="45"/>
      <c r="CLY94" s="45"/>
      <c r="CLZ94" s="45"/>
      <c r="CMA94" s="45"/>
      <c r="CMB94" s="45"/>
      <c r="CMC94" s="45"/>
      <c r="CMD94" s="45"/>
      <c r="CME94" s="45"/>
      <c r="CMF94" s="45"/>
      <c r="CMG94" s="45"/>
      <c r="CMH94" s="45"/>
      <c r="CMI94" s="45"/>
      <c r="CMJ94" s="45"/>
      <c r="CMK94" s="45"/>
      <c r="CML94" s="45"/>
      <c r="CMM94" s="45"/>
      <c r="CMN94" s="45"/>
      <c r="CMO94" s="45"/>
      <c r="CMP94" s="45"/>
      <c r="CMQ94" s="45"/>
      <c r="CMR94" s="45"/>
      <c r="CMS94" s="45"/>
      <c r="CMT94" s="45"/>
      <c r="CMU94" s="45"/>
      <c r="CMV94" s="45"/>
      <c r="CMW94" s="45"/>
      <c r="CMX94" s="45"/>
      <c r="CMY94" s="45"/>
      <c r="CMZ94" s="45"/>
      <c r="CNA94" s="45"/>
      <c r="CNB94" s="45"/>
      <c r="CNC94" s="45"/>
      <c r="CND94" s="45"/>
      <c r="CNE94" s="45"/>
      <c r="CNF94" s="45"/>
      <c r="CNG94" s="45"/>
      <c r="CNH94" s="45"/>
      <c r="CNI94" s="45"/>
      <c r="CNJ94" s="45"/>
      <c r="CNK94" s="45"/>
      <c r="CNL94" s="45"/>
      <c r="CNM94" s="45"/>
      <c r="CNN94" s="45"/>
      <c r="CNO94" s="45"/>
      <c r="CNP94" s="45"/>
      <c r="CNQ94" s="45"/>
      <c r="CNR94" s="45"/>
      <c r="CNS94" s="45"/>
      <c r="CNT94" s="45"/>
      <c r="CNU94" s="45"/>
      <c r="CNV94" s="45"/>
      <c r="CNW94" s="45"/>
      <c r="CNX94" s="45"/>
      <c r="CNY94" s="45"/>
      <c r="CNZ94" s="45"/>
      <c r="COA94" s="45"/>
      <c r="COB94" s="45"/>
      <c r="COC94" s="45"/>
      <c r="COD94" s="45"/>
      <c r="COE94" s="45"/>
      <c r="COF94" s="45"/>
      <c r="COG94" s="45"/>
      <c r="COH94" s="45"/>
      <c r="COI94" s="45"/>
      <c r="COJ94" s="45"/>
      <c r="COK94" s="45"/>
      <c r="COL94" s="45"/>
      <c r="COM94" s="45"/>
      <c r="CON94" s="45"/>
      <c r="COO94" s="45"/>
      <c r="COP94" s="45"/>
      <c r="COQ94" s="45"/>
      <c r="COR94" s="45"/>
      <c r="COS94" s="45"/>
      <c r="COT94" s="45"/>
      <c r="COU94" s="45"/>
      <c r="COV94" s="45"/>
      <c r="COW94" s="45"/>
      <c r="COX94" s="45"/>
      <c r="COY94" s="45"/>
      <c r="COZ94" s="45"/>
      <c r="CPA94" s="45"/>
      <c r="CPB94" s="45"/>
      <c r="CPC94" s="45"/>
      <c r="CPD94" s="45"/>
      <c r="CPE94" s="45"/>
      <c r="CPF94" s="45"/>
      <c r="CPG94" s="45"/>
      <c r="CPH94" s="45"/>
      <c r="CPI94" s="45"/>
      <c r="CPJ94" s="45"/>
      <c r="CPK94" s="45"/>
      <c r="CPL94" s="45"/>
      <c r="CPM94" s="45"/>
      <c r="CPN94" s="45"/>
      <c r="CPO94" s="45"/>
      <c r="CPP94" s="45"/>
      <c r="CPQ94" s="45"/>
      <c r="CPR94" s="45"/>
      <c r="CPS94" s="45"/>
      <c r="CPT94" s="45"/>
      <c r="CPU94" s="45"/>
      <c r="CPV94" s="45"/>
      <c r="CPW94" s="45"/>
      <c r="CPX94" s="45"/>
      <c r="CPY94" s="45"/>
      <c r="CPZ94" s="45"/>
      <c r="CQA94" s="45"/>
      <c r="CQB94" s="45"/>
      <c r="CQC94" s="45"/>
      <c r="CQD94" s="45"/>
      <c r="CQE94" s="45"/>
      <c r="CQF94" s="45"/>
      <c r="CQG94" s="45"/>
      <c r="CQH94" s="45"/>
      <c r="CQI94" s="45"/>
      <c r="CQJ94" s="45"/>
      <c r="CQK94" s="45"/>
      <c r="CQL94" s="45"/>
      <c r="CQM94" s="45"/>
      <c r="CQN94" s="45"/>
      <c r="CQO94" s="45"/>
      <c r="CQP94" s="45"/>
      <c r="CQQ94" s="45"/>
      <c r="CQR94" s="45"/>
      <c r="CQS94" s="45"/>
      <c r="CQT94" s="45"/>
      <c r="CQU94" s="45"/>
      <c r="CQV94" s="45"/>
      <c r="CQW94" s="45"/>
      <c r="CQX94" s="45"/>
      <c r="CQY94" s="45"/>
      <c r="CQZ94" s="45"/>
      <c r="CRA94" s="45"/>
      <c r="CRB94" s="45"/>
      <c r="CRC94" s="45"/>
      <c r="CRD94" s="45"/>
      <c r="CRE94" s="45"/>
      <c r="CRF94" s="45"/>
      <c r="CRG94" s="45"/>
      <c r="CRH94" s="45"/>
      <c r="CRI94" s="45"/>
      <c r="CRJ94" s="45"/>
      <c r="CRK94" s="45"/>
      <c r="CRL94" s="45"/>
      <c r="CRM94" s="45"/>
      <c r="CRN94" s="45"/>
      <c r="CRO94" s="45"/>
      <c r="CRP94" s="45"/>
      <c r="CRQ94" s="45"/>
      <c r="CRR94" s="45"/>
      <c r="CRS94" s="45"/>
      <c r="CRT94" s="45"/>
      <c r="CRU94" s="45"/>
      <c r="CRV94" s="45"/>
      <c r="CRW94" s="45"/>
      <c r="CRX94" s="45"/>
      <c r="CRY94" s="45"/>
      <c r="CRZ94" s="45"/>
      <c r="CSA94" s="45"/>
      <c r="CSB94" s="45"/>
      <c r="CSC94" s="45"/>
      <c r="CSD94" s="45"/>
      <c r="CSE94" s="45"/>
      <c r="CSF94" s="45"/>
      <c r="CSG94" s="45"/>
      <c r="CSH94" s="45"/>
      <c r="CSI94" s="45"/>
      <c r="CSJ94" s="45"/>
      <c r="CSK94" s="45"/>
      <c r="CSL94" s="45"/>
      <c r="CSM94" s="45"/>
      <c r="CSN94" s="45"/>
      <c r="CSO94" s="45"/>
      <c r="CSP94" s="45"/>
      <c r="CSQ94" s="45"/>
      <c r="CSR94" s="45"/>
      <c r="CSS94" s="45"/>
      <c r="CST94" s="45"/>
      <c r="CSU94" s="45"/>
      <c r="CSV94" s="45"/>
      <c r="CSW94" s="45"/>
      <c r="CSX94" s="45"/>
      <c r="CSY94" s="45"/>
      <c r="CSZ94" s="45"/>
      <c r="CTA94" s="45"/>
      <c r="CTB94" s="45"/>
      <c r="CTC94" s="45"/>
      <c r="CTD94" s="45"/>
      <c r="CTE94" s="45"/>
      <c r="CTF94" s="45"/>
      <c r="CTG94" s="45"/>
      <c r="CTH94" s="45"/>
      <c r="CTI94" s="45"/>
      <c r="CTJ94" s="45"/>
      <c r="CTK94" s="45"/>
      <c r="CTL94" s="45"/>
      <c r="CTM94" s="45"/>
      <c r="CTN94" s="45"/>
      <c r="CTO94" s="45"/>
      <c r="CTP94" s="45"/>
      <c r="CTQ94" s="45"/>
      <c r="CTR94" s="45"/>
      <c r="CTS94" s="45"/>
      <c r="CTT94" s="45"/>
      <c r="CTU94" s="45"/>
      <c r="CTV94" s="45"/>
      <c r="CTW94" s="45"/>
      <c r="CTX94" s="45"/>
      <c r="CTY94" s="45"/>
      <c r="CTZ94" s="45"/>
      <c r="CUA94" s="45"/>
      <c r="CUB94" s="45"/>
      <c r="CUC94" s="45"/>
      <c r="CUD94" s="45"/>
      <c r="CUE94" s="45"/>
      <c r="CUF94" s="45"/>
      <c r="CUG94" s="45"/>
      <c r="CUH94" s="45"/>
      <c r="CUI94" s="45"/>
      <c r="CUJ94" s="45"/>
      <c r="CUK94" s="45"/>
      <c r="CUL94" s="45"/>
      <c r="CUM94" s="45"/>
      <c r="CUN94" s="45"/>
      <c r="CUO94" s="45"/>
      <c r="CUP94" s="45"/>
      <c r="CUQ94" s="45"/>
      <c r="CUR94" s="45"/>
      <c r="CUS94" s="45"/>
      <c r="CUT94" s="45"/>
      <c r="CUU94" s="45"/>
      <c r="CUV94" s="45"/>
      <c r="CUW94" s="45"/>
      <c r="CUX94" s="45"/>
      <c r="CUY94" s="45"/>
      <c r="CUZ94" s="45"/>
      <c r="CVA94" s="45"/>
      <c r="CVB94" s="45"/>
      <c r="CVC94" s="45"/>
      <c r="CVD94" s="45"/>
      <c r="CVE94" s="45"/>
      <c r="CVF94" s="45"/>
      <c r="CVG94" s="45"/>
      <c r="CVH94" s="45"/>
      <c r="CVI94" s="45"/>
      <c r="CVJ94" s="45"/>
      <c r="CVK94" s="45"/>
      <c r="CVL94" s="45"/>
      <c r="CVM94" s="45"/>
      <c r="CVN94" s="45"/>
      <c r="CVO94" s="45"/>
      <c r="CVP94" s="45"/>
      <c r="CVQ94" s="45"/>
      <c r="CVR94" s="45"/>
      <c r="CVS94" s="45"/>
      <c r="CVT94" s="45"/>
      <c r="CVU94" s="45"/>
      <c r="CVV94" s="45"/>
      <c r="CVW94" s="45"/>
      <c r="CVX94" s="45"/>
      <c r="CVY94" s="45"/>
      <c r="CVZ94" s="45"/>
      <c r="CWA94" s="45"/>
      <c r="CWB94" s="45"/>
      <c r="CWC94" s="45"/>
      <c r="CWD94" s="45"/>
      <c r="CWE94" s="45"/>
      <c r="CWF94" s="45"/>
      <c r="CWG94" s="45"/>
      <c r="CWH94" s="45"/>
      <c r="CWI94" s="45"/>
      <c r="CWJ94" s="45"/>
      <c r="CWK94" s="45"/>
      <c r="CWL94" s="45"/>
      <c r="CWM94" s="45"/>
      <c r="CWN94" s="45"/>
      <c r="CWO94" s="45"/>
      <c r="CWP94" s="45"/>
      <c r="CWQ94" s="45"/>
      <c r="CWR94" s="45"/>
      <c r="CWS94" s="45"/>
      <c r="CWT94" s="45"/>
      <c r="CWU94" s="45"/>
      <c r="CWV94" s="45"/>
      <c r="CWW94" s="45"/>
      <c r="CWX94" s="45"/>
      <c r="CWY94" s="45"/>
      <c r="CWZ94" s="45"/>
      <c r="CXA94" s="45"/>
      <c r="CXB94" s="45"/>
      <c r="CXC94" s="45"/>
      <c r="CXD94" s="45"/>
      <c r="CXE94" s="45"/>
      <c r="CXF94" s="45"/>
      <c r="CXG94" s="45"/>
      <c r="CXH94" s="45"/>
      <c r="CXI94" s="45"/>
      <c r="CXJ94" s="45"/>
      <c r="CXK94" s="45"/>
      <c r="CXL94" s="45"/>
      <c r="CXM94" s="45"/>
      <c r="CXN94" s="45"/>
      <c r="CXO94" s="45"/>
      <c r="CXP94" s="45"/>
      <c r="CXQ94" s="45"/>
      <c r="CXR94" s="45"/>
      <c r="CXS94" s="45"/>
      <c r="CXT94" s="45"/>
      <c r="CXU94" s="45"/>
      <c r="CXV94" s="45"/>
      <c r="CXW94" s="45"/>
      <c r="CXX94" s="45"/>
      <c r="CXY94" s="45"/>
      <c r="CXZ94" s="45"/>
      <c r="CYA94" s="45"/>
      <c r="CYB94" s="45"/>
      <c r="CYC94" s="45"/>
      <c r="CYD94" s="45"/>
      <c r="CYE94" s="45"/>
      <c r="CYF94" s="45"/>
      <c r="CYG94" s="45"/>
      <c r="CYH94" s="45"/>
      <c r="CYI94" s="45"/>
      <c r="CYJ94" s="45"/>
      <c r="CYK94" s="45"/>
      <c r="CYL94" s="45"/>
      <c r="CYM94" s="45"/>
      <c r="CYN94" s="45"/>
      <c r="CYO94" s="45"/>
      <c r="CYP94" s="45"/>
      <c r="CYQ94" s="45"/>
      <c r="CYR94" s="45"/>
      <c r="CYS94" s="45"/>
      <c r="CYT94" s="45"/>
      <c r="CYU94" s="45"/>
      <c r="CYV94" s="45"/>
      <c r="CYW94" s="45"/>
      <c r="CYX94" s="45"/>
      <c r="CYY94" s="45"/>
      <c r="CYZ94" s="45"/>
      <c r="CZA94" s="45"/>
      <c r="CZB94" s="45"/>
      <c r="CZC94" s="45"/>
      <c r="CZD94" s="45"/>
      <c r="CZE94" s="45"/>
      <c r="CZF94" s="45"/>
      <c r="CZG94" s="45"/>
      <c r="CZH94" s="45"/>
      <c r="CZI94" s="45"/>
      <c r="CZJ94" s="45"/>
      <c r="CZK94" s="45"/>
      <c r="CZL94" s="45"/>
      <c r="CZM94" s="45"/>
      <c r="CZN94" s="45"/>
      <c r="CZO94" s="45"/>
      <c r="CZP94" s="45"/>
      <c r="CZQ94" s="45"/>
      <c r="CZR94" s="45"/>
      <c r="CZS94" s="45"/>
      <c r="CZT94" s="45"/>
      <c r="CZU94" s="45"/>
      <c r="CZV94" s="45"/>
      <c r="CZW94" s="45"/>
      <c r="CZX94" s="45"/>
      <c r="CZY94" s="45"/>
      <c r="CZZ94" s="45"/>
      <c r="DAA94" s="45"/>
      <c r="DAB94" s="45"/>
      <c r="DAC94" s="45"/>
      <c r="DAD94" s="45"/>
      <c r="DAE94" s="45"/>
      <c r="DAF94" s="45"/>
      <c r="DAG94" s="45"/>
      <c r="DAH94" s="45"/>
      <c r="DAI94" s="45"/>
      <c r="DAJ94" s="45"/>
      <c r="DAK94" s="45"/>
      <c r="DAL94" s="45"/>
      <c r="DAM94" s="45"/>
      <c r="DAN94" s="45"/>
      <c r="DAO94" s="45"/>
      <c r="DAP94" s="45"/>
      <c r="DAQ94" s="45"/>
      <c r="DAR94" s="45"/>
      <c r="DAS94" s="45"/>
      <c r="DAT94" s="45"/>
      <c r="DAU94" s="45"/>
      <c r="DAV94" s="45"/>
      <c r="DAW94" s="45"/>
      <c r="DAX94" s="45"/>
      <c r="DAY94" s="45"/>
      <c r="DAZ94" s="45"/>
      <c r="DBA94" s="45"/>
      <c r="DBB94" s="45"/>
      <c r="DBC94" s="45"/>
      <c r="DBD94" s="45"/>
      <c r="DBE94" s="45"/>
      <c r="DBF94" s="45"/>
      <c r="DBG94" s="45"/>
      <c r="DBH94" s="45"/>
      <c r="DBI94" s="45"/>
      <c r="DBJ94" s="45"/>
      <c r="DBK94" s="45"/>
      <c r="DBL94" s="45"/>
      <c r="DBM94" s="45"/>
      <c r="DBN94" s="45"/>
      <c r="DBO94" s="45"/>
      <c r="DBP94" s="45"/>
      <c r="DBQ94" s="45"/>
      <c r="DBR94" s="45"/>
      <c r="DBS94" s="45"/>
      <c r="DBT94" s="45"/>
      <c r="DBU94" s="45"/>
      <c r="DBV94" s="45"/>
      <c r="DBW94" s="45"/>
      <c r="DBX94" s="45"/>
      <c r="DBY94" s="45"/>
      <c r="DBZ94" s="45"/>
      <c r="DCA94" s="45"/>
      <c r="DCB94" s="45"/>
      <c r="DCC94" s="45"/>
      <c r="DCD94" s="45"/>
      <c r="DCE94" s="45"/>
      <c r="DCF94" s="45"/>
      <c r="DCG94" s="45"/>
      <c r="DCH94" s="45"/>
      <c r="DCI94" s="45"/>
      <c r="DCJ94" s="45"/>
      <c r="DCK94" s="45"/>
      <c r="DCL94" s="45"/>
      <c r="DCM94" s="45"/>
      <c r="DCN94" s="45"/>
      <c r="DCO94" s="45"/>
      <c r="DCP94" s="45"/>
      <c r="DCQ94" s="45"/>
      <c r="DCR94" s="45"/>
      <c r="DCS94" s="45"/>
      <c r="DCT94" s="45"/>
      <c r="DCU94" s="45"/>
      <c r="DCV94" s="45"/>
      <c r="DCW94" s="45"/>
      <c r="DCX94" s="45"/>
      <c r="DCY94" s="45"/>
      <c r="DCZ94" s="45"/>
      <c r="DDA94" s="45"/>
      <c r="DDB94" s="45"/>
      <c r="DDC94" s="45"/>
      <c r="DDD94" s="45"/>
      <c r="DDE94" s="45"/>
      <c r="DDF94" s="45"/>
      <c r="DDG94" s="45"/>
      <c r="DDH94" s="45"/>
      <c r="DDI94" s="45"/>
      <c r="DDJ94" s="45"/>
      <c r="DDK94" s="45"/>
      <c r="DDL94" s="45"/>
      <c r="DDM94" s="45"/>
      <c r="DDN94" s="45"/>
      <c r="DDO94" s="45"/>
      <c r="DDP94" s="45"/>
      <c r="DDQ94" s="45"/>
      <c r="DDR94" s="45"/>
      <c r="DDS94" s="45"/>
      <c r="DDT94" s="45"/>
      <c r="DDU94" s="45"/>
      <c r="DDV94" s="45"/>
      <c r="DDW94" s="45"/>
      <c r="DDX94" s="45"/>
      <c r="DDY94" s="45"/>
      <c r="DDZ94" s="45"/>
      <c r="DEA94" s="45"/>
      <c r="DEB94" s="45"/>
      <c r="DEC94" s="45"/>
      <c r="DED94" s="45"/>
      <c r="DEE94" s="45"/>
      <c r="DEF94" s="45"/>
      <c r="DEG94" s="45"/>
      <c r="DEH94" s="45"/>
      <c r="DEI94" s="45"/>
      <c r="DEJ94" s="45"/>
      <c r="DEK94" s="45"/>
      <c r="DEL94" s="45"/>
      <c r="DEM94" s="45"/>
      <c r="DEN94" s="45"/>
      <c r="DEO94" s="45"/>
      <c r="DEP94" s="45"/>
      <c r="DEQ94" s="45"/>
      <c r="DER94" s="45"/>
      <c r="DES94" s="45"/>
      <c r="DET94" s="45"/>
      <c r="DEU94" s="45"/>
      <c r="DEV94" s="45"/>
      <c r="DEW94" s="45"/>
      <c r="DEX94" s="45"/>
      <c r="DEY94" s="45"/>
      <c r="DEZ94" s="45"/>
      <c r="DFA94" s="45"/>
      <c r="DFB94" s="45"/>
      <c r="DFC94" s="45"/>
      <c r="DFD94" s="45"/>
      <c r="DFE94" s="45"/>
      <c r="DFF94" s="45"/>
      <c r="DFG94" s="45"/>
      <c r="DFH94" s="45"/>
      <c r="DFI94" s="45"/>
      <c r="DFJ94" s="45"/>
      <c r="DFK94" s="45"/>
      <c r="DFL94" s="45"/>
      <c r="DFM94" s="45"/>
      <c r="DFN94" s="45"/>
      <c r="DFO94" s="45"/>
      <c r="DFP94" s="45"/>
      <c r="DFQ94" s="45"/>
      <c r="DFR94" s="45"/>
      <c r="DFS94" s="45"/>
      <c r="DFT94" s="45"/>
      <c r="DFU94" s="45"/>
      <c r="DFV94" s="45"/>
      <c r="DFW94" s="45"/>
      <c r="DFX94" s="45"/>
      <c r="DFY94" s="45"/>
      <c r="DFZ94" s="45"/>
      <c r="DGA94" s="45"/>
      <c r="DGB94" s="45"/>
      <c r="DGC94" s="45"/>
      <c r="DGD94" s="45"/>
      <c r="DGE94" s="45"/>
      <c r="DGF94" s="45"/>
      <c r="DGG94" s="45"/>
      <c r="DGH94" s="45"/>
      <c r="DGI94" s="45"/>
      <c r="DGJ94" s="45"/>
      <c r="DGK94" s="45"/>
      <c r="DGL94" s="45"/>
      <c r="DGM94" s="45"/>
      <c r="DGN94" s="45"/>
      <c r="DGO94" s="45"/>
      <c r="DGP94" s="45"/>
      <c r="DGQ94" s="45"/>
      <c r="DGR94" s="45"/>
      <c r="DGS94" s="45"/>
      <c r="DGT94" s="45"/>
      <c r="DGU94" s="45"/>
      <c r="DGV94" s="45"/>
      <c r="DGW94" s="45"/>
      <c r="DGX94" s="45"/>
      <c r="DGY94" s="45"/>
      <c r="DGZ94" s="45"/>
      <c r="DHA94" s="45"/>
      <c r="DHB94" s="45"/>
      <c r="DHC94" s="45"/>
      <c r="DHD94" s="45"/>
      <c r="DHE94" s="45"/>
      <c r="DHF94" s="45"/>
      <c r="DHG94" s="45"/>
      <c r="DHH94" s="45"/>
      <c r="DHI94" s="45"/>
      <c r="DHJ94" s="45"/>
      <c r="DHK94" s="45"/>
      <c r="DHL94" s="45"/>
      <c r="DHM94" s="45"/>
      <c r="DHN94" s="45"/>
      <c r="DHO94" s="45"/>
      <c r="DHP94" s="45"/>
      <c r="DHQ94" s="45"/>
      <c r="DHR94" s="45"/>
      <c r="DHS94" s="45"/>
      <c r="DHT94" s="45"/>
      <c r="DHU94" s="45"/>
      <c r="DHV94" s="45"/>
      <c r="DHW94" s="45"/>
      <c r="DHX94" s="45"/>
      <c r="DHY94" s="45"/>
      <c r="DHZ94" s="45"/>
      <c r="DIA94" s="45"/>
      <c r="DIB94" s="45"/>
      <c r="DIC94" s="45"/>
      <c r="DID94" s="45"/>
      <c r="DIE94" s="45"/>
      <c r="DIF94" s="45"/>
      <c r="DIG94" s="45"/>
      <c r="DIH94" s="45"/>
      <c r="DII94" s="45"/>
      <c r="DIJ94" s="45"/>
      <c r="DIK94" s="45"/>
      <c r="DIL94" s="45"/>
      <c r="DIM94" s="45"/>
      <c r="DIN94" s="45"/>
      <c r="DIO94" s="45"/>
      <c r="DIP94" s="45"/>
      <c r="DIQ94" s="45"/>
      <c r="DIR94" s="45"/>
      <c r="DIS94" s="45"/>
      <c r="DIT94" s="45"/>
      <c r="DIU94" s="45"/>
      <c r="DIV94" s="45"/>
      <c r="DIW94" s="45"/>
      <c r="DIX94" s="45"/>
      <c r="DIY94" s="45"/>
      <c r="DIZ94" s="45"/>
      <c r="DJA94" s="45"/>
      <c r="DJB94" s="45"/>
      <c r="DJC94" s="45"/>
      <c r="DJD94" s="45"/>
      <c r="DJE94" s="45"/>
      <c r="DJF94" s="45"/>
      <c r="DJG94" s="45"/>
      <c r="DJH94" s="45"/>
      <c r="DJI94" s="45"/>
      <c r="DJJ94" s="45"/>
      <c r="DJK94" s="45"/>
      <c r="DJL94" s="45"/>
      <c r="DJM94" s="45"/>
      <c r="DJN94" s="45"/>
      <c r="DJO94" s="45"/>
      <c r="DJP94" s="45"/>
      <c r="DJQ94" s="45"/>
      <c r="DJR94" s="45"/>
      <c r="DJS94" s="45"/>
      <c r="DJT94" s="45"/>
      <c r="DJU94" s="45"/>
      <c r="DJV94" s="45"/>
      <c r="DJW94" s="45"/>
      <c r="DJX94" s="45"/>
      <c r="DJY94" s="45"/>
      <c r="DJZ94" s="45"/>
      <c r="DKA94" s="45"/>
      <c r="DKB94" s="45"/>
      <c r="DKC94" s="45"/>
      <c r="DKD94" s="45"/>
      <c r="DKE94" s="45"/>
      <c r="DKF94" s="45"/>
      <c r="DKG94" s="45"/>
      <c r="DKH94" s="45"/>
      <c r="DKI94" s="45"/>
      <c r="DKJ94" s="45"/>
      <c r="DKK94" s="45"/>
      <c r="DKL94" s="45"/>
      <c r="DKM94" s="45"/>
      <c r="DKN94" s="45"/>
      <c r="DKO94" s="45"/>
      <c r="DKP94" s="45"/>
      <c r="DKQ94" s="45"/>
      <c r="DKR94" s="45"/>
      <c r="DKS94" s="45"/>
      <c r="DKT94" s="45"/>
      <c r="DKU94" s="45"/>
      <c r="DKV94" s="45"/>
      <c r="DKW94" s="45"/>
      <c r="DKX94" s="45"/>
      <c r="DKY94" s="45"/>
      <c r="DKZ94" s="45"/>
      <c r="DLA94" s="45"/>
      <c r="DLB94" s="45"/>
      <c r="DLC94" s="45"/>
      <c r="DLD94" s="45"/>
      <c r="DLE94" s="45"/>
      <c r="DLF94" s="45"/>
      <c r="DLG94" s="45"/>
      <c r="DLH94" s="45"/>
      <c r="DLI94" s="45"/>
      <c r="DLJ94" s="45"/>
      <c r="DLK94" s="45"/>
      <c r="DLL94" s="45"/>
      <c r="DLM94" s="45"/>
      <c r="DLN94" s="45"/>
      <c r="DLO94" s="45"/>
      <c r="DLP94" s="45"/>
      <c r="DLQ94" s="45"/>
      <c r="DLR94" s="45"/>
      <c r="DLS94" s="45"/>
      <c r="DLT94" s="45"/>
      <c r="DLU94" s="45"/>
      <c r="DLV94" s="45"/>
      <c r="DLW94" s="45"/>
      <c r="DLX94" s="45"/>
      <c r="DLY94" s="45"/>
      <c r="DLZ94" s="45"/>
      <c r="DMA94" s="45"/>
      <c r="DMB94" s="45"/>
      <c r="DMC94" s="45"/>
      <c r="DMD94" s="45"/>
      <c r="DME94" s="45"/>
      <c r="DMF94" s="45"/>
      <c r="DMG94" s="45"/>
      <c r="DMH94" s="45"/>
      <c r="DMI94" s="45"/>
      <c r="DMJ94" s="45"/>
      <c r="DMK94" s="45"/>
      <c r="DML94" s="45"/>
      <c r="DMM94" s="45"/>
      <c r="DMN94" s="45"/>
      <c r="DMO94" s="45"/>
      <c r="DMP94" s="45"/>
      <c r="DMQ94" s="45"/>
      <c r="DMR94" s="45"/>
      <c r="DMS94" s="45"/>
      <c r="DMT94" s="45"/>
      <c r="DMU94" s="45"/>
      <c r="DMV94" s="45"/>
      <c r="DMW94" s="45"/>
      <c r="DMX94" s="45"/>
      <c r="DMY94" s="45"/>
      <c r="DMZ94" s="45"/>
      <c r="DNA94" s="45"/>
      <c r="DNB94" s="45"/>
      <c r="DNC94" s="45"/>
      <c r="DND94" s="45"/>
      <c r="DNE94" s="45"/>
      <c r="DNF94" s="45"/>
      <c r="DNG94" s="45"/>
      <c r="DNH94" s="45"/>
      <c r="DNI94" s="45"/>
      <c r="DNJ94" s="45"/>
      <c r="DNK94" s="45"/>
      <c r="DNL94" s="45"/>
      <c r="DNM94" s="45"/>
      <c r="DNN94" s="45"/>
      <c r="DNO94" s="45"/>
      <c r="DNP94" s="45"/>
      <c r="DNQ94" s="45"/>
      <c r="DNR94" s="45"/>
      <c r="DNS94" s="45"/>
      <c r="DNT94" s="45"/>
      <c r="DNU94" s="45"/>
      <c r="DNV94" s="45"/>
      <c r="DNW94" s="45"/>
      <c r="DNX94" s="45"/>
      <c r="DNY94" s="45"/>
      <c r="DNZ94" s="45"/>
      <c r="DOA94" s="45"/>
      <c r="DOB94" s="45"/>
      <c r="DOC94" s="45"/>
      <c r="DOD94" s="45"/>
      <c r="DOE94" s="45"/>
      <c r="DOF94" s="45"/>
      <c r="DOG94" s="45"/>
      <c r="DOH94" s="45"/>
      <c r="DOI94" s="45"/>
      <c r="DOJ94" s="45"/>
      <c r="DOK94" s="45"/>
      <c r="DOL94" s="45"/>
      <c r="DOM94" s="45"/>
      <c r="DON94" s="45"/>
      <c r="DOO94" s="45"/>
      <c r="DOP94" s="45"/>
      <c r="DOQ94" s="45"/>
      <c r="DOR94" s="45"/>
      <c r="DOS94" s="45"/>
      <c r="DOT94" s="45"/>
      <c r="DOU94" s="45"/>
      <c r="DOV94" s="45"/>
      <c r="DOW94" s="45"/>
      <c r="DOX94" s="45"/>
      <c r="DOY94" s="45"/>
      <c r="DOZ94" s="45"/>
      <c r="DPA94" s="45"/>
      <c r="DPB94" s="45"/>
      <c r="DPC94" s="45"/>
      <c r="DPD94" s="45"/>
      <c r="DPE94" s="45"/>
      <c r="DPF94" s="45"/>
      <c r="DPG94" s="45"/>
      <c r="DPH94" s="45"/>
      <c r="DPI94" s="45"/>
      <c r="DPJ94" s="45"/>
      <c r="DPK94" s="45"/>
      <c r="DPL94" s="45"/>
      <c r="DPM94" s="45"/>
      <c r="DPN94" s="45"/>
      <c r="DPO94" s="45"/>
      <c r="DPP94" s="45"/>
      <c r="DPQ94" s="45"/>
      <c r="DPR94" s="45"/>
      <c r="DPS94" s="45"/>
      <c r="DPT94" s="45"/>
      <c r="DPU94" s="45"/>
      <c r="DPV94" s="45"/>
      <c r="DPW94" s="45"/>
      <c r="DPX94" s="45"/>
      <c r="DPY94" s="45"/>
      <c r="DPZ94" s="45"/>
      <c r="DQA94" s="45"/>
      <c r="DQB94" s="45"/>
      <c r="DQC94" s="45"/>
      <c r="DQD94" s="45"/>
      <c r="DQE94" s="45"/>
      <c r="DQF94" s="45"/>
      <c r="DQG94" s="45"/>
      <c r="DQH94" s="45"/>
      <c r="DQI94" s="45"/>
      <c r="DQJ94" s="45"/>
      <c r="DQK94" s="45"/>
      <c r="DQL94" s="45"/>
      <c r="DQM94" s="45"/>
      <c r="DQN94" s="45"/>
      <c r="DQO94" s="45"/>
      <c r="DQP94" s="45"/>
      <c r="DQQ94" s="45"/>
      <c r="DQR94" s="45"/>
      <c r="DQS94" s="45"/>
      <c r="DQT94" s="45"/>
      <c r="DQU94" s="45"/>
      <c r="DQV94" s="45"/>
      <c r="DQW94" s="45"/>
      <c r="DQX94" s="45"/>
      <c r="DQY94" s="45"/>
      <c r="DQZ94" s="45"/>
      <c r="DRA94" s="45"/>
      <c r="DRB94" s="45"/>
      <c r="DRC94" s="45"/>
      <c r="DRD94" s="45"/>
      <c r="DRE94" s="45"/>
      <c r="DRF94" s="45"/>
      <c r="DRG94" s="45"/>
      <c r="DRH94" s="45"/>
      <c r="DRI94" s="45"/>
      <c r="DRJ94" s="45"/>
      <c r="DRK94" s="45"/>
      <c r="DRL94" s="45"/>
      <c r="DRM94" s="45"/>
      <c r="DRN94" s="45"/>
      <c r="DRO94" s="45"/>
      <c r="DRP94" s="45"/>
      <c r="DRQ94" s="45"/>
      <c r="DRR94" s="45"/>
      <c r="DRS94" s="45"/>
      <c r="DRT94" s="45"/>
      <c r="DRU94" s="45"/>
      <c r="DRV94" s="45"/>
      <c r="DRW94" s="45"/>
      <c r="DRX94" s="45"/>
      <c r="DRY94" s="45"/>
      <c r="DRZ94" s="45"/>
      <c r="DSA94" s="45"/>
      <c r="DSB94" s="45"/>
      <c r="DSC94" s="45"/>
      <c r="DSD94" s="45"/>
      <c r="DSE94" s="45"/>
      <c r="DSF94" s="45"/>
      <c r="DSG94" s="45"/>
      <c r="DSH94" s="45"/>
      <c r="DSI94" s="45"/>
      <c r="DSJ94" s="45"/>
      <c r="DSK94" s="45"/>
      <c r="DSL94" s="45"/>
      <c r="DSM94" s="45"/>
      <c r="DSN94" s="45"/>
      <c r="DSO94" s="45"/>
      <c r="DSP94" s="45"/>
      <c r="DSQ94" s="45"/>
      <c r="DSR94" s="45"/>
      <c r="DSS94" s="45"/>
      <c r="DST94" s="45"/>
      <c r="DSU94" s="45"/>
      <c r="DSV94" s="45"/>
      <c r="DSW94" s="45"/>
      <c r="DSX94" s="45"/>
      <c r="DSY94" s="45"/>
      <c r="DSZ94" s="45"/>
      <c r="DTA94" s="45"/>
      <c r="DTB94" s="45"/>
      <c r="DTC94" s="45"/>
      <c r="DTD94" s="45"/>
      <c r="DTE94" s="45"/>
      <c r="DTF94" s="45"/>
      <c r="DTG94" s="45"/>
      <c r="DTH94" s="45"/>
      <c r="DTI94" s="45"/>
      <c r="DTJ94" s="45"/>
      <c r="DTK94" s="45"/>
      <c r="DTL94" s="45"/>
      <c r="DTM94" s="45"/>
      <c r="DTN94" s="45"/>
      <c r="DTO94" s="45"/>
      <c r="DTP94" s="45"/>
      <c r="DTQ94" s="45"/>
      <c r="DTR94" s="45"/>
      <c r="DTS94" s="45"/>
      <c r="DTT94" s="45"/>
      <c r="DTU94" s="45"/>
      <c r="DTV94" s="45"/>
      <c r="DTW94" s="45"/>
      <c r="DTX94" s="45"/>
      <c r="DTY94" s="45"/>
      <c r="DTZ94" s="45"/>
      <c r="DUA94" s="45"/>
      <c r="DUB94" s="45"/>
      <c r="DUC94" s="45"/>
      <c r="DUD94" s="45"/>
      <c r="DUE94" s="45"/>
      <c r="DUF94" s="45"/>
      <c r="DUG94" s="45"/>
      <c r="DUH94" s="45"/>
      <c r="DUI94" s="45"/>
      <c r="DUJ94" s="45"/>
      <c r="DUK94" s="45"/>
      <c r="DUL94" s="45"/>
      <c r="DUM94" s="45"/>
      <c r="DUN94" s="45"/>
      <c r="DUO94" s="45"/>
      <c r="DUP94" s="45"/>
      <c r="DUQ94" s="45"/>
      <c r="DUR94" s="45"/>
      <c r="DUS94" s="45"/>
      <c r="DUT94" s="45"/>
      <c r="DUU94" s="45"/>
      <c r="DUV94" s="45"/>
      <c r="DUW94" s="45"/>
      <c r="DUX94" s="45"/>
      <c r="DUY94" s="45"/>
      <c r="DUZ94" s="45"/>
      <c r="DVA94" s="45"/>
      <c r="DVB94" s="45"/>
      <c r="DVC94" s="45"/>
      <c r="DVD94" s="45"/>
      <c r="DVE94" s="45"/>
      <c r="DVF94" s="45"/>
      <c r="DVG94" s="45"/>
      <c r="DVH94" s="45"/>
      <c r="DVI94" s="45"/>
      <c r="DVJ94" s="45"/>
      <c r="DVK94" s="45"/>
      <c r="DVL94" s="45"/>
      <c r="DVM94" s="45"/>
      <c r="DVN94" s="45"/>
      <c r="DVO94" s="45"/>
      <c r="DVP94" s="45"/>
      <c r="DVQ94" s="45"/>
      <c r="DVR94" s="45"/>
      <c r="DVS94" s="45"/>
      <c r="DVT94" s="45"/>
      <c r="DVU94" s="45"/>
      <c r="DVV94" s="45"/>
      <c r="DVW94" s="45"/>
      <c r="DVX94" s="45"/>
      <c r="DVY94" s="45"/>
      <c r="DVZ94" s="45"/>
      <c r="DWA94" s="45"/>
      <c r="DWB94" s="45"/>
      <c r="DWC94" s="45"/>
      <c r="DWD94" s="45"/>
      <c r="DWE94" s="45"/>
      <c r="DWF94" s="45"/>
      <c r="DWG94" s="45"/>
      <c r="DWH94" s="45"/>
      <c r="DWI94" s="45"/>
      <c r="DWJ94" s="45"/>
      <c r="DWK94" s="45"/>
      <c r="DWL94" s="45"/>
      <c r="DWM94" s="45"/>
      <c r="DWN94" s="45"/>
      <c r="DWO94" s="45"/>
      <c r="DWP94" s="45"/>
      <c r="DWQ94" s="45"/>
      <c r="DWR94" s="45"/>
      <c r="DWS94" s="45"/>
      <c r="DWT94" s="45"/>
      <c r="DWU94" s="45"/>
      <c r="DWV94" s="45"/>
      <c r="DWW94" s="45"/>
      <c r="DWX94" s="45"/>
      <c r="DWY94" s="45"/>
      <c r="DWZ94" s="45"/>
      <c r="DXA94" s="45"/>
      <c r="DXB94" s="45"/>
      <c r="DXC94" s="45"/>
      <c r="DXD94" s="45"/>
      <c r="DXE94" s="45"/>
      <c r="DXF94" s="45"/>
      <c r="DXG94" s="45"/>
      <c r="DXH94" s="45"/>
      <c r="DXI94" s="45"/>
      <c r="DXJ94" s="45"/>
      <c r="DXK94" s="45"/>
      <c r="DXL94" s="45"/>
      <c r="DXM94" s="45"/>
      <c r="DXN94" s="45"/>
      <c r="DXO94" s="45"/>
      <c r="DXP94" s="45"/>
      <c r="DXQ94" s="45"/>
      <c r="DXR94" s="45"/>
      <c r="DXS94" s="45"/>
      <c r="DXT94" s="45"/>
      <c r="DXU94" s="45"/>
      <c r="DXV94" s="45"/>
      <c r="DXW94" s="45"/>
      <c r="DXX94" s="45"/>
      <c r="DXY94" s="45"/>
      <c r="DXZ94" s="45"/>
      <c r="DYA94" s="45"/>
      <c r="DYB94" s="45"/>
      <c r="DYC94" s="45"/>
      <c r="DYD94" s="45"/>
      <c r="DYE94" s="45"/>
      <c r="DYF94" s="45"/>
      <c r="DYG94" s="45"/>
      <c r="DYH94" s="45"/>
      <c r="DYI94" s="45"/>
      <c r="DYJ94" s="45"/>
      <c r="DYK94" s="45"/>
      <c r="DYL94" s="45"/>
      <c r="DYM94" s="45"/>
      <c r="DYN94" s="45"/>
      <c r="DYO94" s="45"/>
      <c r="DYP94" s="45"/>
      <c r="DYQ94" s="45"/>
      <c r="DYR94" s="45"/>
      <c r="DYS94" s="45"/>
      <c r="DYT94" s="45"/>
      <c r="DYU94" s="45"/>
      <c r="DYV94" s="45"/>
      <c r="DYW94" s="45"/>
      <c r="DYX94" s="45"/>
      <c r="DYY94" s="45"/>
      <c r="DYZ94" s="45"/>
      <c r="DZA94" s="45"/>
      <c r="DZB94" s="45"/>
      <c r="DZC94" s="45"/>
      <c r="DZD94" s="45"/>
      <c r="DZE94" s="45"/>
      <c r="DZF94" s="45"/>
      <c r="DZG94" s="45"/>
      <c r="DZH94" s="45"/>
      <c r="DZI94" s="45"/>
      <c r="DZJ94" s="45"/>
      <c r="DZK94" s="45"/>
      <c r="DZL94" s="45"/>
      <c r="DZM94" s="45"/>
      <c r="DZN94" s="45"/>
      <c r="DZO94" s="45"/>
      <c r="DZP94" s="45"/>
      <c r="DZQ94" s="45"/>
      <c r="DZR94" s="45"/>
      <c r="DZS94" s="45"/>
      <c r="DZT94" s="45"/>
      <c r="DZU94" s="45"/>
      <c r="DZV94" s="45"/>
      <c r="DZW94" s="45"/>
      <c r="DZX94" s="45"/>
      <c r="DZY94" s="45"/>
      <c r="DZZ94" s="45"/>
      <c r="EAA94" s="45"/>
      <c r="EAB94" s="45"/>
      <c r="EAC94" s="45"/>
      <c r="EAD94" s="45"/>
      <c r="EAE94" s="45"/>
      <c r="EAF94" s="45"/>
      <c r="EAG94" s="45"/>
      <c r="EAH94" s="45"/>
      <c r="EAI94" s="45"/>
      <c r="EAJ94" s="45"/>
      <c r="EAK94" s="45"/>
      <c r="EAL94" s="45"/>
      <c r="EAM94" s="45"/>
      <c r="EAN94" s="45"/>
      <c r="EAO94" s="45"/>
      <c r="EAP94" s="45"/>
      <c r="EAQ94" s="45"/>
      <c r="EAR94" s="45"/>
      <c r="EAS94" s="45"/>
      <c r="EAT94" s="45"/>
      <c r="EAU94" s="45"/>
      <c r="EAV94" s="45"/>
      <c r="EAW94" s="45"/>
      <c r="EAX94" s="45"/>
      <c r="EAY94" s="45"/>
      <c r="EAZ94" s="45"/>
      <c r="EBA94" s="45"/>
      <c r="EBB94" s="45"/>
      <c r="EBC94" s="45"/>
      <c r="EBD94" s="45"/>
      <c r="EBE94" s="45"/>
      <c r="EBF94" s="45"/>
      <c r="EBG94" s="45"/>
      <c r="EBH94" s="45"/>
      <c r="EBI94" s="45"/>
      <c r="EBJ94" s="45"/>
      <c r="EBK94" s="45"/>
      <c r="EBL94" s="45"/>
      <c r="EBM94" s="45"/>
      <c r="EBN94" s="45"/>
      <c r="EBO94" s="45"/>
      <c r="EBP94" s="45"/>
      <c r="EBQ94" s="45"/>
      <c r="EBR94" s="45"/>
      <c r="EBS94" s="45"/>
      <c r="EBT94" s="45"/>
      <c r="EBU94" s="45"/>
      <c r="EBV94" s="45"/>
      <c r="EBW94" s="45"/>
      <c r="EBX94" s="45"/>
      <c r="EBY94" s="45"/>
      <c r="EBZ94" s="45"/>
      <c r="ECA94" s="45"/>
      <c r="ECB94" s="45"/>
      <c r="ECC94" s="45"/>
      <c r="ECD94" s="45"/>
      <c r="ECE94" s="45"/>
      <c r="ECF94" s="45"/>
      <c r="ECG94" s="45"/>
      <c r="ECH94" s="45"/>
      <c r="ECI94" s="45"/>
      <c r="ECJ94" s="45"/>
      <c r="ECK94" s="45"/>
      <c r="ECL94" s="45"/>
      <c r="ECM94" s="45"/>
      <c r="ECN94" s="45"/>
      <c r="ECO94" s="45"/>
      <c r="ECP94" s="45"/>
      <c r="ECQ94" s="45"/>
      <c r="ECR94" s="45"/>
      <c r="ECS94" s="45"/>
      <c r="ECT94" s="45"/>
      <c r="ECU94" s="45"/>
      <c r="ECV94" s="45"/>
      <c r="ECW94" s="45"/>
      <c r="ECX94" s="45"/>
      <c r="ECY94" s="45"/>
      <c r="ECZ94" s="45"/>
      <c r="EDA94" s="45"/>
      <c r="EDB94" s="45"/>
      <c r="EDC94" s="45"/>
      <c r="EDD94" s="45"/>
      <c r="EDE94" s="45"/>
      <c r="EDF94" s="45"/>
      <c r="EDG94" s="45"/>
      <c r="EDH94" s="45"/>
      <c r="EDI94" s="45"/>
      <c r="EDJ94" s="45"/>
      <c r="EDK94" s="45"/>
      <c r="EDL94" s="45"/>
      <c r="EDM94" s="45"/>
      <c r="EDN94" s="45"/>
      <c r="EDO94" s="45"/>
      <c r="EDP94" s="45"/>
      <c r="EDQ94" s="45"/>
      <c r="EDR94" s="45"/>
      <c r="EDS94" s="45"/>
      <c r="EDT94" s="45"/>
      <c r="EDU94" s="45"/>
      <c r="EDV94" s="45"/>
      <c r="EDW94" s="45"/>
      <c r="EDX94" s="45"/>
      <c r="EDY94" s="45"/>
      <c r="EDZ94" s="45"/>
      <c r="EEA94" s="45"/>
      <c r="EEB94" s="45"/>
      <c r="EEC94" s="45"/>
      <c r="EED94" s="45"/>
      <c r="EEE94" s="45"/>
      <c r="EEF94" s="45"/>
      <c r="EEG94" s="45"/>
      <c r="EEH94" s="45"/>
      <c r="EEI94" s="45"/>
      <c r="EEJ94" s="45"/>
      <c r="EEK94" s="45"/>
      <c r="EEL94" s="45"/>
      <c r="EEM94" s="45"/>
      <c r="EEN94" s="45"/>
      <c r="EEO94" s="45"/>
      <c r="EEP94" s="45"/>
      <c r="EEQ94" s="45"/>
      <c r="EER94" s="45"/>
      <c r="EES94" s="45"/>
      <c r="EET94" s="45"/>
      <c r="EEU94" s="45"/>
      <c r="EEV94" s="45"/>
      <c r="EEW94" s="45"/>
      <c r="EEX94" s="45"/>
      <c r="EEY94" s="45"/>
      <c r="EEZ94" s="45"/>
      <c r="EFA94" s="45"/>
      <c r="EFB94" s="45"/>
      <c r="EFC94" s="45"/>
      <c r="EFD94" s="45"/>
      <c r="EFE94" s="45"/>
      <c r="EFF94" s="45"/>
      <c r="EFG94" s="45"/>
      <c r="EFH94" s="45"/>
      <c r="EFI94" s="45"/>
      <c r="EFJ94" s="45"/>
      <c r="EFK94" s="45"/>
      <c r="EFL94" s="45"/>
      <c r="EFM94" s="45"/>
      <c r="EFN94" s="45"/>
      <c r="EFO94" s="45"/>
      <c r="EFP94" s="45"/>
      <c r="EFQ94" s="45"/>
      <c r="EFR94" s="45"/>
      <c r="EFS94" s="45"/>
      <c r="EFT94" s="45"/>
      <c r="EFU94" s="45"/>
      <c r="EFV94" s="45"/>
      <c r="EFW94" s="45"/>
      <c r="EFX94" s="45"/>
      <c r="EFY94" s="45"/>
      <c r="EFZ94" s="45"/>
      <c r="EGA94" s="45"/>
      <c r="EGB94" s="45"/>
      <c r="EGC94" s="45"/>
      <c r="EGD94" s="45"/>
      <c r="EGE94" s="45"/>
      <c r="EGF94" s="45"/>
      <c r="EGG94" s="45"/>
      <c r="EGH94" s="45"/>
      <c r="EGI94" s="45"/>
      <c r="EGJ94" s="45"/>
      <c r="EGK94" s="45"/>
      <c r="EGL94" s="45"/>
      <c r="EGM94" s="45"/>
      <c r="EGN94" s="45"/>
      <c r="EGO94" s="45"/>
      <c r="EGP94" s="45"/>
      <c r="EGQ94" s="45"/>
      <c r="EGR94" s="45"/>
      <c r="EGS94" s="45"/>
      <c r="EGT94" s="45"/>
      <c r="EGU94" s="45"/>
      <c r="EGV94" s="45"/>
      <c r="EGW94" s="45"/>
      <c r="EGX94" s="45"/>
      <c r="EGY94" s="45"/>
      <c r="EGZ94" s="45"/>
      <c r="EHA94" s="45"/>
      <c r="EHB94" s="45"/>
      <c r="EHC94" s="45"/>
      <c r="EHD94" s="45"/>
      <c r="EHE94" s="45"/>
      <c r="EHF94" s="45"/>
      <c r="EHG94" s="45"/>
      <c r="EHH94" s="45"/>
      <c r="EHI94" s="45"/>
      <c r="EHJ94" s="45"/>
      <c r="EHK94" s="45"/>
      <c r="EHL94" s="45"/>
      <c r="EHM94" s="45"/>
      <c r="EHN94" s="45"/>
      <c r="EHO94" s="45"/>
      <c r="EHP94" s="45"/>
      <c r="EHQ94" s="45"/>
      <c r="EHR94" s="45"/>
      <c r="EHS94" s="45"/>
      <c r="EHT94" s="45"/>
      <c r="EHU94" s="45"/>
      <c r="EHV94" s="45"/>
      <c r="EHW94" s="45"/>
      <c r="EHX94" s="45"/>
      <c r="EHY94" s="45"/>
      <c r="EHZ94" s="45"/>
      <c r="EIA94" s="45"/>
      <c r="EIB94" s="45"/>
      <c r="EIC94" s="45"/>
      <c r="EID94" s="45"/>
      <c r="EIE94" s="45"/>
      <c r="EIF94" s="45"/>
      <c r="EIG94" s="45"/>
      <c r="EIH94" s="45"/>
      <c r="EII94" s="45"/>
      <c r="EIJ94" s="45"/>
      <c r="EIK94" s="45"/>
      <c r="EIL94" s="45"/>
      <c r="EIM94" s="45"/>
      <c r="EIN94" s="45"/>
      <c r="EIO94" s="45"/>
      <c r="EIP94" s="45"/>
      <c r="EIQ94" s="45"/>
      <c r="EIR94" s="45"/>
      <c r="EIS94" s="45"/>
      <c r="EIT94" s="45"/>
      <c r="EIU94" s="45"/>
      <c r="EIV94" s="45"/>
      <c r="EIW94" s="45"/>
      <c r="EIX94" s="45"/>
      <c r="EIY94" s="45"/>
      <c r="EIZ94" s="45"/>
      <c r="EJA94" s="45"/>
      <c r="EJB94" s="45"/>
      <c r="EJC94" s="45"/>
      <c r="EJD94" s="45"/>
      <c r="EJE94" s="45"/>
      <c r="EJF94" s="45"/>
      <c r="EJG94" s="45"/>
      <c r="EJH94" s="45"/>
      <c r="EJI94" s="45"/>
      <c r="EJJ94" s="45"/>
      <c r="EJK94" s="45"/>
      <c r="EJL94" s="45"/>
      <c r="EJM94" s="45"/>
      <c r="EJN94" s="45"/>
      <c r="EJO94" s="45"/>
      <c r="EJP94" s="45"/>
      <c r="EJQ94" s="45"/>
      <c r="EJR94" s="45"/>
      <c r="EJS94" s="45"/>
      <c r="EJT94" s="45"/>
      <c r="EJU94" s="45"/>
      <c r="EJV94" s="45"/>
      <c r="EJW94" s="45"/>
      <c r="EJX94" s="45"/>
      <c r="EJY94" s="45"/>
      <c r="EJZ94" s="45"/>
      <c r="EKA94" s="45"/>
      <c r="EKB94" s="45"/>
      <c r="EKC94" s="45"/>
      <c r="EKD94" s="45"/>
      <c r="EKE94" s="45"/>
      <c r="EKF94" s="45"/>
      <c r="EKG94" s="45"/>
      <c r="EKH94" s="45"/>
      <c r="EKI94" s="45"/>
      <c r="EKJ94" s="45"/>
      <c r="EKK94" s="45"/>
      <c r="EKL94" s="45"/>
      <c r="EKM94" s="45"/>
      <c r="EKN94" s="45"/>
      <c r="EKO94" s="45"/>
      <c r="EKP94" s="45"/>
      <c r="EKQ94" s="45"/>
      <c r="EKR94" s="45"/>
      <c r="EKS94" s="45"/>
      <c r="EKT94" s="45"/>
      <c r="EKU94" s="45"/>
      <c r="EKV94" s="45"/>
      <c r="EKW94" s="45"/>
      <c r="EKX94" s="45"/>
      <c r="EKY94" s="45"/>
      <c r="EKZ94" s="45"/>
      <c r="ELA94" s="45"/>
      <c r="ELB94" s="45"/>
      <c r="ELC94" s="45"/>
      <c r="ELD94" s="45"/>
      <c r="ELE94" s="45"/>
      <c r="ELF94" s="45"/>
      <c r="ELG94" s="45"/>
      <c r="ELH94" s="45"/>
      <c r="ELI94" s="45"/>
      <c r="ELJ94" s="45"/>
      <c r="ELK94" s="45"/>
      <c r="ELL94" s="45"/>
      <c r="ELM94" s="45"/>
      <c r="ELN94" s="45"/>
      <c r="ELO94" s="45"/>
      <c r="ELP94" s="45"/>
      <c r="ELQ94" s="45"/>
      <c r="ELR94" s="45"/>
      <c r="ELS94" s="45"/>
      <c r="ELT94" s="45"/>
      <c r="ELU94" s="45"/>
      <c r="ELV94" s="45"/>
      <c r="ELW94" s="45"/>
      <c r="ELX94" s="45"/>
      <c r="ELY94" s="45"/>
      <c r="ELZ94" s="45"/>
      <c r="EMA94" s="45"/>
      <c r="EMB94" s="45"/>
      <c r="EMC94" s="45"/>
      <c r="EMD94" s="45"/>
      <c r="EME94" s="45"/>
      <c r="EMF94" s="45"/>
      <c r="EMG94" s="45"/>
      <c r="EMH94" s="45"/>
      <c r="EMI94" s="45"/>
      <c r="EMJ94" s="45"/>
      <c r="EMK94" s="45"/>
      <c r="EML94" s="45"/>
      <c r="EMM94" s="45"/>
      <c r="EMN94" s="45"/>
      <c r="EMO94" s="45"/>
      <c r="EMP94" s="45"/>
      <c r="EMQ94" s="45"/>
      <c r="EMR94" s="45"/>
      <c r="EMS94" s="45"/>
      <c r="EMT94" s="45"/>
      <c r="EMU94" s="45"/>
      <c r="EMV94" s="45"/>
      <c r="EMW94" s="45"/>
      <c r="EMX94" s="45"/>
      <c r="EMY94" s="45"/>
      <c r="EMZ94" s="45"/>
      <c r="ENA94" s="45"/>
      <c r="ENB94" s="45"/>
      <c r="ENC94" s="45"/>
      <c r="END94" s="45"/>
      <c r="ENE94" s="45"/>
      <c r="ENF94" s="45"/>
      <c r="ENG94" s="45"/>
      <c r="ENH94" s="45"/>
      <c r="ENI94" s="45"/>
      <c r="ENJ94" s="45"/>
      <c r="ENK94" s="45"/>
      <c r="ENL94" s="45"/>
      <c r="ENM94" s="45"/>
      <c r="ENN94" s="45"/>
      <c r="ENO94" s="45"/>
      <c r="ENP94" s="45"/>
      <c r="ENQ94" s="45"/>
      <c r="ENR94" s="45"/>
      <c r="ENS94" s="45"/>
      <c r="ENT94" s="45"/>
      <c r="ENU94" s="45"/>
      <c r="ENV94" s="45"/>
      <c r="ENW94" s="45"/>
      <c r="ENX94" s="45"/>
      <c r="ENY94" s="45"/>
      <c r="ENZ94" s="45"/>
      <c r="EOA94" s="45"/>
      <c r="EOB94" s="45"/>
      <c r="EOC94" s="45"/>
      <c r="EOD94" s="45"/>
      <c r="EOE94" s="45"/>
      <c r="EOF94" s="45"/>
      <c r="EOG94" s="45"/>
      <c r="EOH94" s="45"/>
      <c r="EOI94" s="45"/>
      <c r="EOJ94" s="45"/>
      <c r="EOK94" s="45"/>
      <c r="EOL94" s="45"/>
      <c r="EOM94" s="45"/>
      <c r="EON94" s="45"/>
      <c r="EOO94" s="45"/>
      <c r="EOP94" s="45"/>
      <c r="EOQ94" s="45"/>
      <c r="EOR94" s="45"/>
      <c r="EOS94" s="45"/>
      <c r="EOT94" s="45"/>
      <c r="EOU94" s="45"/>
      <c r="EOV94" s="45"/>
      <c r="EOW94" s="45"/>
      <c r="EOX94" s="45"/>
      <c r="EOY94" s="45"/>
      <c r="EOZ94" s="45"/>
      <c r="EPA94" s="45"/>
      <c r="EPB94" s="45"/>
      <c r="EPC94" s="45"/>
      <c r="EPD94" s="45"/>
      <c r="EPE94" s="45"/>
      <c r="EPF94" s="45"/>
      <c r="EPG94" s="45"/>
      <c r="EPH94" s="45"/>
      <c r="EPI94" s="45"/>
      <c r="EPJ94" s="45"/>
      <c r="EPK94" s="45"/>
      <c r="EPL94" s="45"/>
      <c r="EPM94" s="45"/>
      <c r="EPN94" s="45"/>
      <c r="EPO94" s="45"/>
      <c r="EPP94" s="45"/>
      <c r="EPQ94" s="45"/>
      <c r="EPR94" s="45"/>
      <c r="EPS94" s="45"/>
      <c r="EPT94" s="45"/>
      <c r="EPU94" s="45"/>
      <c r="EPV94" s="45"/>
      <c r="EPW94" s="45"/>
      <c r="EPX94" s="45"/>
      <c r="EPY94" s="45"/>
      <c r="EPZ94" s="45"/>
      <c r="EQA94" s="45"/>
      <c r="EQB94" s="45"/>
      <c r="EQC94" s="45"/>
      <c r="EQD94" s="45"/>
      <c r="EQE94" s="45"/>
      <c r="EQF94" s="45"/>
      <c r="EQG94" s="45"/>
      <c r="EQH94" s="45"/>
      <c r="EQI94" s="45"/>
      <c r="EQJ94" s="45"/>
      <c r="EQK94" s="45"/>
      <c r="EQL94" s="45"/>
      <c r="EQM94" s="45"/>
      <c r="EQN94" s="45"/>
      <c r="EQO94" s="45"/>
      <c r="EQP94" s="45"/>
      <c r="EQQ94" s="45"/>
      <c r="EQR94" s="45"/>
      <c r="EQS94" s="45"/>
      <c r="EQT94" s="45"/>
      <c r="EQU94" s="45"/>
      <c r="EQV94" s="45"/>
      <c r="EQW94" s="45"/>
      <c r="EQX94" s="45"/>
      <c r="EQY94" s="45"/>
      <c r="EQZ94" s="45"/>
      <c r="ERA94" s="45"/>
      <c r="ERB94" s="45"/>
      <c r="ERC94" s="45"/>
      <c r="ERD94" s="45"/>
      <c r="ERE94" s="45"/>
      <c r="ERF94" s="45"/>
      <c r="ERG94" s="45"/>
      <c r="ERH94" s="45"/>
      <c r="ERI94" s="45"/>
      <c r="ERJ94" s="45"/>
      <c r="ERK94" s="45"/>
      <c r="ERL94" s="45"/>
      <c r="ERM94" s="45"/>
      <c r="ERN94" s="45"/>
      <c r="ERO94" s="45"/>
      <c r="ERP94" s="45"/>
      <c r="ERQ94" s="45"/>
      <c r="ERR94" s="45"/>
      <c r="ERS94" s="45"/>
      <c r="ERT94" s="45"/>
      <c r="ERU94" s="45"/>
      <c r="ERV94" s="45"/>
      <c r="ERW94" s="45"/>
      <c r="ERX94" s="45"/>
      <c r="ERY94" s="45"/>
      <c r="ERZ94" s="45"/>
      <c r="ESA94" s="45"/>
      <c r="ESB94" s="45"/>
      <c r="ESC94" s="45"/>
      <c r="ESD94" s="45"/>
      <c r="ESE94" s="45"/>
      <c r="ESF94" s="45"/>
      <c r="ESG94" s="45"/>
      <c r="ESH94" s="45"/>
      <c r="ESI94" s="45"/>
      <c r="ESJ94" s="45"/>
      <c r="ESK94" s="45"/>
      <c r="ESL94" s="45"/>
      <c r="ESM94" s="45"/>
      <c r="ESN94" s="45"/>
      <c r="ESO94" s="45"/>
      <c r="ESP94" s="45"/>
      <c r="ESQ94" s="45"/>
      <c r="ESR94" s="45"/>
      <c r="ESS94" s="45"/>
      <c r="EST94" s="45"/>
      <c r="ESU94" s="45"/>
      <c r="ESV94" s="45"/>
      <c r="ESW94" s="45"/>
      <c r="ESX94" s="45"/>
      <c r="ESY94" s="45"/>
      <c r="ESZ94" s="45"/>
      <c r="ETA94" s="45"/>
      <c r="ETB94" s="45"/>
      <c r="ETC94" s="45"/>
      <c r="ETD94" s="45"/>
      <c r="ETE94" s="45"/>
      <c r="ETF94" s="45"/>
      <c r="ETG94" s="45"/>
      <c r="ETH94" s="45"/>
      <c r="ETI94" s="45"/>
      <c r="ETJ94" s="45"/>
      <c r="ETK94" s="45"/>
      <c r="ETL94" s="45"/>
      <c r="ETM94" s="45"/>
      <c r="ETN94" s="45"/>
      <c r="ETO94" s="45"/>
      <c r="ETP94" s="45"/>
      <c r="ETQ94" s="45"/>
      <c r="ETR94" s="45"/>
      <c r="ETS94" s="45"/>
      <c r="ETT94" s="45"/>
      <c r="ETU94" s="45"/>
      <c r="ETV94" s="45"/>
      <c r="ETW94" s="45"/>
      <c r="ETX94" s="45"/>
      <c r="ETY94" s="45"/>
      <c r="ETZ94" s="45"/>
      <c r="EUA94" s="45"/>
      <c r="EUB94" s="45"/>
      <c r="EUC94" s="45"/>
      <c r="EUD94" s="45"/>
      <c r="EUE94" s="45"/>
      <c r="EUF94" s="45"/>
      <c r="EUG94" s="45"/>
      <c r="EUH94" s="45"/>
      <c r="EUI94" s="45"/>
      <c r="EUJ94" s="45"/>
      <c r="EUK94" s="45"/>
      <c r="EUL94" s="45"/>
      <c r="EUM94" s="45"/>
      <c r="EUN94" s="45"/>
      <c r="EUO94" s="45"/>
      <c r="EUP94" s="45"/>
      <c r="EUQ94" s="45"/>
      <c r="EUR94" s="45"/>
      <c r="EUS94" s="45"/>
      <c r="EUT94" s="45"/>
      <c r="EUU94" s="45"/>
      <c r="EUV94" s="45"/>
      <c r="EUW94" s="45"/>
      <c r="EUX94" s="45"/>
      <c r="EUY94" s="45"/>
      <c r="EUZ94" s="45"/>
      <c r="EVA94" s="45"/>
      <c r="EVB94" s="45"/>
      <c r="EVC94" s="45"/>
      <c r="EVD94" s="45"/>
      <c r="EVE94" s="45"/>
      <c r="EVF94" s="45"/>
      <c r="EVG94" s="45"/>
      <c r="EVH94" s="45"/>
      <c r="EVI94" s="45"/>
      <c r="EVJ94" s="45"/>
      <c r="EVK94" s="45"/>
      <c r="EVL94" s="45"/>
      <c r="EVM94" s="45"/>
      <c r="EVN94" s="45"/>
      <c r="EVO94" s="45"/>
      <c r="EVP94" s="45"/>
      <c r="EVQ94" s="45"/>
      <c r="EVR94" s="45"/>
      <c r="EVS94" s="45"/>
      <c r="EVT94" s="45"/>
      <c r="EVU94" s="45"/>
      <c r="EVV94" s="45"/>
      <c r="EVW94" s="45"/>
      <c r="EVX94" s="45"/>
      <c r="EVY94" s="45"/>
      <c r="EVZ94" s="45"/>
      <c r="EWA94" s="45"/>
      <c r="EWB94" s="45"/>
      <c r="EWC94" s="45"/>
      <c r="EWD94" s="45"/>
      <c r="EWE94" s="45"/>
      <c r="EWF94" s="45"/>
      <c r="EWG94" s="45"/>
      <c r="EWH94" s="45"/>
      <c r="EWI94" s="45"/>
      <c r="EWJ94" s="45"/>
      <c r="EWK94" s="45"/>
      <c r="EWL94" s="45"/>
      <c r="EWM94" s="45"/>
      <c r="EWN94" s="45"/>
      <c r="EWO94" s="45"/>
      <c r="EWP94" s="45"/>
      <c r="EWQ94" s="45"/>
      <c r="EWR94" s="45"/>
      <c r="EWS94" s="45"/>
      <c r="EWT94" s="45"/>
      <c r="EWU94" s="45"/>
      <c r="EWV94" s="45"/>
      <c r="EWW94" s="45"/>
      <c r="EWX94" s="45"/>
      <c r="EWY94" s="45"/>
      <c r="EWZ94" s="45"/>
      <c r="EXA94" s="45"/>
      <c r="EXB94" s="45"/>
      <c r="EXC94" s="45"/>
      <c r="EXD94" s="45"/>
      <c r="EXE94" s="45"/>
      <c r="EXF94" s="45"/>
      <c r="EXG94" s="45"/>
      <c r="EXH94" s="45"/>
      <c r="EXI94" s="45"/>
      <c r="EXJ94" s="45"/>
      <c r="EXK94" s="45"/>
      <c r="EXL94" s="45"/>
      <c r="EXM94" s="45"/>
      <c r="EXN94" s="45"/>
      <c r="EXO94" s="45"/>
      <c r="EXP94" s="45"/>
      <c r="EXQ94" s="45"/>
      <c r="EXR94" s="45"/>
      <c r="EXS94" s="45"/>
      <c r="EXT94" s="45"/>
      <c r="EXU94" s="45"/>
      <c r="EXV94" s="45"/>
      <c r="EXW94" s="45"/>
      <c r="EXX94" s="45"/>
      <c r="EXY94" s="45"/>
      <c r="EXZ94" s="45"/>
      <c r="EYA94" s="45"/>
      <c r="EYB94" s="45"/>
      <c r="EYC94" s="45"/>
      <c r="EYD94" s="45"/>
      <c r="EYE94" s="45"/>
      <c r="EYF94" s="45"/>
      <c r="EYG94" s="45"/>
      <c r="EYH94" s="45"/>
      <c r="EYI94" s="45"/>
      <c r="EYJ94" s="45"/>
      <c r="EYK94" s="45"/>
      <c r="EYL94" s="45"/>
      <c r="EYM94" s="45"/>
      <c r="EYN94" s="45"/>
      <c r="EYO94" s="45"/>
      <c r="EYP94" s="45"/>
      <c r="EYQ94" s="45"/>
      <c r="EYR94" s="45"/>
      <c r="EYS94" s="45"/>
      <c r="EYT94" s="45"/>
      <c r="EYU94" s="45"/>
      <c r="EYV94" s="45"/>
      <c r="EYW94" s="45"/>
      <c r="EYX94" s="45"/>
      <c r="EYY94" s="45"/>
      <c r="EYZ94" s="45"/>
      <c r="EZA94" s="45"/>
      <c r="EZB94" s="45"/>
      <c r="EZC94" s="45"/>
      <c r="EZD94" s="45"/>
      <c r="EZE94" s="45"/>
      <c r="EZF94" s="45"/>
      <c r="EZG94" s="45"/>
      <c r="EZH94" s="45"/>
      <c r="EZI94" s="45"/>
      <c r="EZJ94" s="45"/>
      <c r="EZK94" s="45"/>
      <c r="EZL94" s="45"/>
      <c r="EZM94" s="45"/>
      <c r="EZN94" s="45"/>
      <c r="EZO94" s="45"/>
      <c r="EZP94" s="45"/>
      <c r="EZQ94" s="45"/>
      <c r="EZR94" s="45"/>
      <c r="EZS94" s="45"/>
      <c r="EZT94" s="45"/>
      <c r="EZU94" s="45"/>
      <c r="EZV94" s="45"/>
      <c r="EZW94" s="45"/>
      <c r="EZX94" s="45"/>
      <c r="EZY94" s="45"/>
      <c r="EZZ94" s="45"/>
      <c r="FAA94" s="45"/>
      <c r="FAB94" s="45"/>
      <c r="FAC94" s="45"/>
      <c r="FAD94" s="45"/>
      <c r="FAE94" s="45"/>
      <c r="FAF94" s="45"/>
      <c r="FAG94" s="45"/>
      <c r="FAH94" s="45"/>
      <c r="FAI94" s="45"/>
      <c r="FAJ94" s="45"/>
      <c r="FAK94" s="45"/>
      <c r="FAL94" s="45"/>
      <c r="FAM94" s="45"/>
      <c r="FAN94" s="45"/>
      <c r="FAO94" s="45"/>
      <c r="FAP94" s="45"/>
      <c r="FAQ94" s="45"/>
      <c r="FAR94" s="45"/>
      <c r="FAS94" s="45"/>
      <c r="FAT94" s="45"/>
      <c r="FAU94" s="45"/>
      <c r="FAV94" s="45"/>
      <c r="FAW94" s="45"/>
      <c r="FAX94" s="45"/>
      <c r="FAY94" s="45"/>
      <c r="FAZ94" s="45"/>
      <c r="FBA94" s="45"/>
      <c r="FBB94" s="45"/>
      <c r="FBC94" s="45"/>
      <c r="FBD94" s="45"/>
      <c r="FBE94" s="45"/>
      <c r="FBF94" s="45"/>
      <c r="FBG94" s="45"/>
      <c r="FBH94" s="45"/>
      <c r="FBI94" s="45"/>
      <c r="FBJ94" s="45"/>
      <c r="FBK94" s="45"/>
      <c r="FBL94" s="45"/>
      <c r="FBM94" s="45"/>
      <c r="FBN94" s="45"/>
      <c r="FBO94" s="45"/>
      <c r="FBP94" s="45"/>
      <c r="FBQ94" s="45"/>
      <c r="FBR94" s="45"/>
      <c r="FBS94" s="45"/>
      <c r="FBT94" s="45"/>
      <c r="FBU94" s="45"/>
      <c r="FBV94" s="45"/>
      <c r="FBW94" s="45"/>
      <c r="FBX94" s="45"/>
      <c r="FBY94" s="45"/>
      <c r="FBZ94" s="45"/>
      <c r="FCA94" s="45"/>
      <c r="FCB94" s="45"/>
      <c r="FCC94" s="45"/>
      <c r="FCD94" s="45"/>
      <c r="FCE94" s="45"/>
      <c r="FCF94" s="45"/>
      <c r="FCG94" s="45"/>
      <c r="FCH94" s="45"/>
      <c r="FCI94" s="45"/>
      <c r="FCJ94" s="45"/>
      <c r="FCK94" s="45"/>
      <c r="FCL94" s="45"/>
      <c r="FCM94" s="45"/>
      <c r="FCN94" s="45"/>
      <c r="FCO94" s="45"/>
      <c r="FCP94" s="45"/>
      <c r="FCQ94" s="45"/>
      <c r="FCR94" s="45"/>
      <c r="FCS94" s="45"/>
      <c r="FCT94" s="45"/>
      <c r="FCU94" s="45"/>
      <c r="FCV94" s="45"/>
      <c r="FCW94" s="45"/>
      <c r="FCX94" s="45"/>
      <c r="FCY94" s="45"/>
      <c r="FCZ94" s="45"/>
      <c r="FDA94" s="45"/>
      <c r="FDB94" s="45"/>
      <c r="FDC94" s="45"/>
      <c r="FDD94" s="45"/>
      <c r="FDE94" s="45"/>
      <c r="FDF94" s="45"/>
      <c r="FDG94" s="45"/>
      <c r="FDH94" s="45"/>
      <c r="FDI94" s="45"/>
      <c r="FDJ94" s="45"/>
      <c r="FDK94" s="45"/>
      <c r="FDL94" s="45"/>
      <c r="FDM94" s="45"/>
      <c r="FDN94" s="45"/>
      <c r="FDO94" s="45"/>
      <c r="FDP94" s="45"/>
      <c r="FDQ94" s="45"/>
      <c r="FDR94" s="45"/>
      <c r="FDS94" s="45"/>
      <c r="FDT94" s="45"/>
      <c r="FDU94" s="45"/>
      <c r="FDV94" s="45"/>
      <c r="FDW94" s="45"/>
      <c r="FDX94" s="45"/>
      <c r="FDY94" s="45"/>
      <c r="FDZ94" s="45"/>
      <c r="FEA94" s="45"/>
      <c r="FEB94" s="45"/>
      <c r="FEC94" s="45"/>
      <c r="FED94" s="45"/>
      <c r="FEE94" s="45"/>
      <c r="FEF94" s="45"/>
      <c r="FEG94" s="45"/>
      <c r="FEH94" s="45"/>
      <c r="FEI94" s="45"/>
      <c r="FEJ94" s="45"/>
      <c r="FEK94" s="45"/>
      <c r="FEL94" s="45"/>
      <c r="FEM94" s="45"/>
      <c r="FEN94" s="45"/>
      <c r="FEO94" s="45"/>
      <c r="FEP94" s="45"/>
      <c r="FEQ94" s="45"/>
      <c r="FER94" s="45"/>
      <c r="FES94" s="45"/>
      <c r="FET94" s="45"/>
      <c r="FEU94" s="45"/>
      <c r="FEV94" s="45"/>
      <c r="FEW94" s="45"/>
      <c r="FEX94" s="45"/>
      <c r="FEY94" s="45"/>
      <c r="FEZ94" s="45"/>
      <c r="FFA94" s="45"/>
      <c r="FFB94" s="45"/>
      <c r="FFC94" s="45"/>
      <c r="FFD94" s="45"/>
      <c r="FFE94" s="45"/>
      <c r="FFF94" s="45"/>
      <c r="FFG94" s="45"/>
      <c r="FFH94" s="45"/>
      <c r="FFI94" s="45"/>
      <c r="FFJ94" s="45"/>
      <c r="FFK94" s="45"/>
      <c r="FFL94" s="45"/>
      <c r="FFM94" s="45"/>
      <c r="FFN94" s="45"/>
      <c r="FFO94" s="45"/>
      <c r="FFP94" s="45"/>
      <c r="FFQ94" s="45"/>
      <c r="FFR94" s="45"/>
      <c r="FFS94" s="45"/>
      <c r="FFT94" s="45"/>
      <c r="FFU94" s="45"/>
      <c r="FFV94" s="45"/>
      <c r="FFW94" s="45"/>
      <c r="FFX94" s="45"/>
      <c r="FFY94" s="45"/>
      <c r="FFZ94" s="45"/>
      <c r="FGA94" s="45"/>
      <c r="FGB94" s="45"/>
      <c r="FGC94" s="45"/>
      <c r="FGD94" s="45"/>
      <c r="FGE94" s="45"/>
      <c r="FGF94" s="45"/>
      <c r="FGG94" s="45"/>
      <c r="FGH94" s="45"/>
      <c r="FGI94" s="45"/>
      <c r="FGJ94" s="45"/>
      <c r="FGK94" s="45"/>
      <c r="FGL94" s="45"/>
      <c r="FGM94" s="45"/>
      <c r="FGN94" s="45"/>
      <c r="FGO94" s="45"/>
      <c r="FGP94" s="45"/>
      <c r="FGQ94" s="45"/>
      <c r="FGR94" s="45"/>
      <c r="FGS94" s="45"/>
      <c r="FGT94" s="45"/>
      <c r="FGU94" s="45"/>
      <c r="FGV94" s="45"/>
      <c r="FGW94" s="45"/>
      <c r="FGX94" s="45"/>
      <c r="FGY94" s="45"/>
      <c r="FGZ94" s="45"/>
      <c r="FHA94" s="45"/>
      <c r="FHB94" s="45"/>
      <c r="FHC94" s="45"/>
      <c r="FHD94" s="45"/>
      <c r="FHE94" s="45"/>
      <c r="FHF94" s="45"/>
      <c r="FHG94" s="45"/>
      <c r="FHH94" s="45"/>
      <c r="FHI94" s="45"/>
      <c r="FHJ94" s="45"/>
      <c r="FHK94" s="45"/>
      <c r="FHL94" s="45"/>
      <c r="FHM94" s="45"/>
      <c r="FHN94" s="45"/>
      <c r="FHO94" s="45"/>
      <c r="FHP94" s="45"/>
      <c r="FHQ94" s="45"/>
      <c r="FHR94" s="45"/>
      <c r="FHS94" s="45"/>
      <c r="FHT94" s="45"/>
      <c r="FHU94" s="45"/>
      <c r="FHV94" s="45"/>
      <c r="FHW94" s="45"/>
      <c r="FHX94" s="45"/>
      <c r="FHY94" s="45"/>
      <c r="FHZ94" s="45"/>
      <c r="FIA94" s="45"/>
      <c r="FIB94" s="45"/>
      <c r="FIC94" s="45"/>
      <c r="FID94" s="45"/>
      <c r="FIE94" s="45"/>
      <c r="FIF94" s="45"/>
      <c r="FIG94" s="45"/>
      <c r="FIH94" s="45"/>
      <c r="FII94" s="45"/>
      <c r="FIJ94" s="45"/>
      <c r="FIK94" s="45"/>
      <c r="FIL94" s="45"/>
      <c r="FIM94" s="45"/>
      <c r="FIN94" s="45"/>
      <c r="FIO94" s="45"/>
      <c r="FIP94" s="45"/>
      <c r="FIQ94" s="45"/>
      <c r="FIR94" s="45"/>
      <c r="FIS94" s="45"/>
      <c r="FIT94" s="45"/>
      <c r="FIU94" s="45"/>
      <c r="FIV94" s="45"/>
      <c r="FIW94" s="45"/>
      <c r="FIX94" s="45"/>
      <c r="FIY94" s="45"/>
      <c r="FIZ94" s="45"/>
      <c r="FJA94" s="45"/>
      <c r="FJB94" s="45"/>
      <c r="FJC94" s="45"/>
      <c r="FJD94" s="45"/>
      <c r="FJE94" s="45"/>
      <c r="FJF94" s="45"/>
      <c r="FJG94" s="45"/>
      <c r="FJH94" s="45"/>
      <c r="FJI94" s="45"/>
      <c r="FJJ94" s="45"/>
      <c r="FJK94" s="45"/>
      <c r="FJL94" s="45"/>
      <c r="FJM94" s="45"/>
      <c r="FJN94" s="45"/>
      <c r="FJO94" s="45"/>
      <c r="FJP94" s="45"/>
      <c r="FJQ94" s="45"/>
      <c r="FJR94" s="45"/>
      <c r="FJS94" s="45"/>
      <c r="FJT94" s="45"/>
      <c r="FJU94" s="45"/>
      <c r="FJV94" s="45"/>
      <c r="FJW94" s="45"/>
      <c r="FJX94" s="45"/>
      <c r="FJY94" s="45"/>
      <c r="FJZ94" s="45"/>
      <c r="FKA94" s="45"/>
      <c r="FKB94" s="45"/>
      <c r="FKC94" s="45"/>
      <c r="FKD94" s="45"/>
      <c r="FKE94" s="45"/>
      <c r="FKF94" s="45"/>
      <c r="FKG94" s="45"/>
      <c r="FKH94" s="45"/>
      <c r="FKI94" s="45"/>
      <c r="FKJ94" s="45"/>
      <c r="FKK94" s="45"/>
      <c r="FKL94" s="45"/>
      <c r="FKM94" s="45"/>
      <c r="FKN94" s="45"/>
      <c r="FKO94" s="45"/>
      <c r="FKP94" s="45"/>
      <c r="FKQ94" s="45"/>
      <c r="FKR94" s="45"/>
      <c r="FKS94" s="45"/>
      <c r="FKT94" s="45"/>
      <c r="FKU94" s="45"/>
      <c r="FKV94" s="45"/>
      <c r="FKW94" s="45"/>
      <c r="FKX94" s="45"/>
      <c r="FKY94" s="45"/>
      <c r="FKZ94" s="45"/>
      <c r="FLA94" s="45"/>
      <c r="FLB94" s="45"/>
      <c r="FLC94" s="45"/>
      <c r="FLD94" s="45"/>
      <c r="FLE94" s="45"/>
      <c r="FLF94" s="45"/>
      <c r="FLG94" s="45"/>
      <c r="FLH94" s="45"/>
      <c r="FLI94" s="45"/>
      <c r="FLJ94" s="45"/>
      <c r="FLK94" s="45"/>
      <c r="FLL94" s="45"/>
      <c r="FLM94" s="45"/>
      <c r="FLN94" s="45"/>
      <c r="FLO94" s="45"/>
      <c r="FLP94" s="45"/>
      <c r="FLQ94" s="45"/>
      <c r="FLR94" s="45"/>
      <c r="FLS94" s="45"/>
      <c r="FLT94" s="45"/>
      <c r="FLU94" s="45"/>
      <c r="FLV94" s="45"/>
      <c r="FLW94" s="45"/>
      <c r="FLX94" s="45"/>
      <c r="FLY94" s="45"/>
      <c r="FLZ94" s="45"/>
      <c r="FMA94" s="45"/>
      <c r="FMB94" s="45"/>
      <c r="FMC94" s="45"/>
      <c r="FMD94" s="45"/>
      <c r="FME94" s="45"/>
      <c r="FMF94" s="45"/>
      <c r="FMG94" s="45"/>
      <c r="FMH94" s="45"/>
      <c r="FMI94" s="45"/>
      <c r="FMJ94" s="45"/>
      <c r="FMK94" s="45"/>
      <c r="FML94" s="45"/>
      <c r="FMM94" s="45"/>
      <c r="FMN94" s="45"/>
      <c r="FMO94" s="45"/>
      <c r="FMP94" s="45"/>
      <c r="FMQ94" s="45"/>
      <c r="FMR94" s="45"/>
      <c r="FMS94" s="45"/>
      <c r="FMT94" s="45"/>
      <c r="FMU94" s="45"/>
      <c r="FMV94" s="45"/>
      <c r="FMW94" s="45"/>
      <c r="FMX94" s="45"/>
      <c r="FMY94" s="45"/>
      <c r="FMZ94" s="45"/>
      <c r="FNA94" s="45"/>
      <c r="FNB94" s="45"/>
      <c r="FNC94" s="45"/>
      <c r="FND94" s="45"/>
      <c r="FNE94" s="45"/>
      <c r="FNF94" s="45"/>
      <c r="FNG94" s="45"/>
      <c r="FNH94" s="45"/>
      <c r="FNI94" s="45"/>
      <c r="FNJ94" s="45"/>
      <c r="FNK94" s="45"/>
      <c r="FNL94" s="45"/>
      <c r="FNM94" s="45"/>
      <c r="FNN94" s="45"/>
      <c r="FNO94" s="45"/>
      <c r="FNP94" s="45"/>
    </row>
    <row r="95" spans="1:4436" s="88" customFormat="1" ht="12" outlineLevel="1" thickTop="1">
      <c r="A95" s="26"/>
      <c r="B95" s="40"/>
      <c r="C95" s="145" t="s">
        <v>203</v>
      </c>
      <c r="D95" s="49"/>
      <c r="E95" s="94">
        <v>0</v>
      </c>
      <c r="F95" s="94">
        <v>0</v>
      </c>
      <c r="G95" s="236"/>
      <c r="H95" s="194"/>
      <c r="I95" s="195"/>
      <c r="J95" s="195"/>
      <c r="K95" s="195"/>
      <c r="L95" s="195"/>
      <c r="M95" s="195"/>
      <c r="N95" s="196"/>
      <c r="O95" s="45"/>
      <c r="P95" s="45"/>
      <c r="Q95" s="45"/>
      <c r="R95" s="26"/>
      <c r="S95" s="236"/>
      <c r="T95" s="26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  <c r="IW95" s="45"/>
      <c r="IX95" s="45"/>
      <c r="IY95" s="45"/>
      <c r="IZ95" s="45"/>
      <c r="JA95" s="45"/>
      <c r="JB95" s="45"/>
      <c r="JC95" s="45"/>
      <c r="JD95" s="45"/>
      <c r="JE95" s="45"/>
      <c r="JF95" s="45"/>
      <c r="JG95" s="45"/>
      <c r="JH95" s="45"/>
      <c r="JI95" s="45"/>
      <c r="JJ95" s="45"/>
      <c r="JK95" s="45"/>
      <c r="JL95" s="45"/>
      <c r="JM95" s="45"/>
      <c r="JN95" s="45"/>
      <c r="JO95" s="45"/>
      <c r="JP95" s="45"/>
      <c r="JQ95" s="45"/>
      <c r="JR95" s="45"/>
      <c r="JS95" s="45"/>
      <c r="JT95" s="45"/>
      <c r="JU95" s="45"/>
      <c r="JV95" s="45"/>
      <c r="JW95" s="45"/>
      <c r="JX95" s="45"/>
      <c r="JY95" s="45"/>
      <c r="JZ95" s="45"/>
      <c r="KA95" s="45"/>
      <c r="KB95" s="45"/>
      <c r="KC95" s="45"/>
      <c r="KD95" s="45"/>
      <c r="KE95" s="45"/>
      <c r="KF95" s="45"/>
      <c r="KG95" s="45"/>
      <c r="KH95" s="45"/>
      <c r="KI95" s="45"/>
      <c r="KJ95" s="45"/>
      <c r="KK95" s="45"/>
      <c r="KL95" s="45"/>
      <c r="KM95" s="45"/>
      <c r="KN95" s="45"/>
      <c r="KO95" s="45"/>
      <c r="KP95" s="45"/>
      <c r="KQ95" s="45"/>
      <c r="KR95" s="45"/>
      <c r="KS95" s="45"/>
      <c r="KT95" s="45"/>
      <c r="KU95" s="45"/>
      <c r="KV95" s="45"/>
      <c r="KW95" s="45"/>
      <c r="KX95" s="45"/>
      <c r="KY95" s="45"/>
      <c r="KZ95" s="45"/>
      <c r="LA95" s="45"/>
      <c r="LB95" s="45"/>
      <c r="LC95" s="45"/>
      <c r="LD95" s="45"/>
      <c r="LE95" s="45"/>
      <c r="LF95" s="45"/>
      <c r="LG95" s="45"/>
      <c r="LH95" s="45"/>
      <c r="LI95" s="45"/>
      <c r="LJ95" s="45"/>
      <c r="LK95" s="45"/>
      <c r="LL95" s="45"/>
      <c r="LM95" s="45"/>
      <c r="LN95" s="45"/>
      <c r="LO95" s="45"/>
      <c r="LP95" s="45"/>
      <c r="LQ95" s="45"/>
      <c r="LR95" s="45"/>
      <c r="LS95" s="45"/>
      <c r="LT95" s="45"/>
      <c r="LU95" s="45"/>
      <c r="LV95" s="45"/>
      <c r="LW95" s="45"/>
      <c r="LX95" s="45"/>
      <c r="LY95" s="45"/>
      <c r="LZ95" s="45"/>
      <c r="MA95" s="45"/>
      <c r="MB95" s="45"/>
      <c r="MC95" s="45"/>
      <c r="MD95" s="45"/>
      <c r="ME95" s="45"/>
      <c r="MF95" s="45"/>
      <c r="MG95" s="45"/>
      <c r="MH95" s="45"/>
      <c r="MI95" s="45"/>
      <c r="MJ95" s="45"/>
      <c r="MK95" s="45"/>
      <c r="ML95" s="45"/>
      <c r="MM95" s="45"/>
      <c r="MN95" s="45"/>
      <c r="MO95" s="45"/>
      <c r="MP95" s="45"/>
      <c r="MQ95" s="45"/>
      <c r="MR95" s="45"/>
      <c r="MS95" s="45"/>
      <c r="MT95" s="45"/>
      <c r="MU95" s="45"/>
      <c r="MV95" s="45"/>
      <c r="MW95" s="45"/>
      <c r="MX95" s="45"/>
      <c r="MY95" s="45"/>
      <c r="MZ95" s="45"/>
      <c r="NA95" s="45"/>
      <c r="NB95" s="45"/>
      <c r="NC95" s="45"/>
      <c r="ND95" s="45"/>
      <c r="NE95" s="45"/>
      <c r="NF95" s="45"/>
      <c r="NG95" s="45"/>
      <c r="NH95" s="45"/>
      <c r="NI95" s="45"/>
      <c r="NJ95" s="45"/>
      <c r="NK95" s="45"/>
      <c r="NL95" s="45"/>
      <c r="NM95" s="45"/>
      <c r="NN95" s="45"/>
      <c r="NO95" s="45"/>
      <c r="NP95" s="45"/>
      <c r="NQ95" s="45"/>
      <c r="NR95" s="45"/>
      <c r="NS95" s="45"/>
      <c r="NT95" s="45"/>
      <c r="NU95" s="45"/>
      <c r="NV95" s="45"/>
      <c r="NW95" s="45"/>
      <c r="NX95" s="45"/>
      <c r="NY95" s="45"/>
      <c r="NZ95" s="45"/>
      <c r="OA95" s="45"/>
      <c r="OB95" s="45"/>
      <c r="OC95" s="45"/>
      <c r="OD95" s="45"/>
      <c r="OE95" s="45"/>
      <c r="OF95" s="45"/>
      <c r="OG95" s="45"/>
      <c r="OH95" s="45"/>
      <c r="OI95" s="45"/>
      <c r="OJ95" s="45"/>
      <c r="OK95" s="45"/>
      <c r="OL95" s="45"/>
      <c r="OM95" s="45"/>
      <c r="ON95" s="45"/>
      <c r="OO95" s="45"/>
      <c r="OP95" s="45"/>
      <c r="OQ95" s="45"/>
      <c r="OR95" s="45"/>
      <c r="OS95" s="45"/>
      <c r="OT95" s="45"/>
      <c r="OU95" s="45"/>
      <c r="OV95" s="45"/>
      <c r="OW95" s="45"/>
      <c r="OX95" s="45"/>
      <c r="OY95" s="45"/>
      <c r="OZ95" s="45"/>
      <c r="PA95" s="45"/>
      <c r="PB95" s="45"/>
      <c r="PC95" s="45"/>
      <c r="PD95" s="45"/>
      <c r="PE95" s="45"/>
      <c r="PF95" s="45"/>
      <c r="PG95" s="45"/>
      <c r="PH95" s="45"/>
      <c r="PI95" s="45"/>
      <c r="PJ95" s="45"/>
      <c r="PK95" s="45"/>
      <c r="PL95" s="45"/>
      <c r="PM95" s="45"/>
      <c r="PN95" s="45"/>
      <c r="PO95" s="45"/>
      <c r="PP95" s="45"/>
      <c r="PQ95" s="45"/>
      <c r="PR95" s="45"/>
      <c r="PS95" s="45"/>
      <c r="PT95" s="45"/>
      <c r="PU95" s="45"/>
      <c r="PV95" s="45"/>
      <c r="PW95" s="45"/>
      <c r="PX95" s="45"/>
      <c r="PY95" s="45"/>
      <c r="PZ95" s="45"/>
      <c r="QA95" s="45"/>
      <c r="QB95" s="45"/>
      <c r="QC95" s="45"/>
      <c r="QD95" s="45"/>
      <c r="QE95" s="45"/>
      <c r="QF95" s="45"/>
      <c r="QG95" s="45"/>
      <c r="QH95" s="45"/>
      <c r="QI95" s="45"/>
      <c r="QJ95" s="45"/>
      <c r="QK95" s="45"/>
      <c r="QL95" s="45"/>
      <c r="QM95" s="45"/>
      <c r="QN95" s="45"/>
      <c r="QO95" s="45"/>
      <c r="QP95" s="45"/>
      <c r="QQ95" s="45"/>
      <c r="QR95" s="45"/>
      <c r="QS95" s="45"/>
      <c r="QT95" s="45"/>
      <c r="QU95" s="45"/>
      <c r="QV95" s="45"/>
      <c r="QW95" s="45"/>
      <c r="QX95" s="45"/>
      <c r="QY95" s="45"/>
      <c r="QZ95" s="45"/>
      <c r="RA95" s="45"/>
      <c r="RB95" s="45"/>
      <c r="RC95" s="45"/>
      <c r="RD95" s="45"/>
      <c r="RE95" s="45"/>
      <c r="RF95" s="45"/>
      <c r="RG95" s="45"/>
      <c r="RH95" s="45"/>
      <c r="RI95" s="45"/>
      <c r="RJ95" s="45"/>
      <c r="RK95" s="45"/>
      <c r="RL95" s="45"/>
      <c r="RM95" s="45"/>
      <c r="RN95" s="45"/>
      <c r="RO95" s="45"/>
      <c r="RP95" s="45"/>
      <c r="RQ95" s="45"/>
      <c r="RR95" s="45"/>
      <c r="RS95" s="45"/>
      <c r="RT95" s="45"/>
      <c r="RU95" s="45"/>
      <c r="RV95" s="45"/>
      <c r="RW95" s="45"/>
      <c r="RX95" s="45"/>
      <c r="RY95" s="45"/>
      <c r="RZ95" s="45"/>
      <c r="SA95" s="45"/>
      <c r="SB95" s="45"/>
      <c r="SC95" s="45"/>
      <c r="SD95" s="45"/>
      <c r="SE95" s="45"/>
      <c r="SF95" s="45"/>
      <c r="SG95" s="45"/>
      <c r="SH95" s="45"/>
      <c r="SI95" s="45"/>
      <c r="SJ95" s="45"/>
      <c r="SK95" s="45"/>
      <c r="SL95" s="45"/>
      <c r="SM95" s="45"/>
      <c r="SN95" s="45"/>
      <c r="SO95" s="45"/>
      <c r="SP95" s="45"/>
      <c r="SQ95" s="45"/>
      <c r="SR95" s="45"/>
      <c r="SS95" s="45"/>
      <c r="ST95" s="45"/>
      <c r="SU95" s="45"/>
      <c r="SV95" s="45"/>
      <c r="SW95" s="45"/>
      <c r="SX95" s="45"/>
      <c r="SY95" s="45"/>
      <c r="SZ95" s="45"/>
      <c r="TA95" s="45"/>
      <c r="TB95" s="45"/>
      <c r="TC95" s="45"/>
      <c r="TD95" s="45"/>
      <c r="TE95" s="45"/>
      <c r="TF95" s="45"/>
      <c r="TG95" s="45"/>
      <c r="TH95" s="45"/>
      <c r="TI95" s="45"/>
      <c r="TJ95" s="45"/>
      <c r="TK95" s="45"/>
      <c r="TL95" s="45"/>
      <c r="TM95" s="45"/>
      <c r="TN95" s="45"/>
      <c r="TO95" s="45"/>
      <c r="TP95" s="45"/>
      <c r="TQ95" s="45"/>
      <c r="TR95" s="45"/>
      <c r="TS95" s="45"/>
      <c r="TT95" s="45"/>
      <c r="TU95" s="45"/>
      <c r="TV95" s="45"/>
      <c r="TW95" s="45"/>
      <c r="TX95" s="45"/>
      <c r="TY95" s="45"/>
      <c r="TZ95" s="45"/>
      <c r="UA95" s="45"/>
      <c r="UB95" s="45"/>
      <c r="UC95" s="45"/>
      <c r="UD95" s="45"/>
      <c r="UE95" s="45"/>
      <c r="UF95" s="45"/>
      <c r="UG95" s="45"/>
      <c r="UH95" s="45"/>
      <c r="UI95" s="45"/>
      <c r="UJ95" s="45"/>
      <c r="UK95" s="45"/>
      <c r="UL95" s="45"/>
      <c r="UM95" s="45"/>
      <c r="UN95" s="45"/>
      <c r="UO95" s="45"/>
      <c r="UP95" s="45"/>
      <c r="UQ95" s="45"/>
      <c r="UR95" s="45"/>
      <c r="US95" s="45"/>
      <c r="UT95" s="45"/>
      <c r="UU95" s="45"/>
      <c r="UV95" s="45"/>
      <c r="UW95" s="45"/>
      <c r="UX95" s="45"/>
      <c r="UY95" s="45"/>
      <c r="UZ95" s="45"/>
      <c r="VA95" s="45"/>
      <c r="VB95" s="45"/>
      <c r="VC95" s="45"/>
      <c r="VD95" s="45"/>
      <c r="VE95" s="45"/>
      <c r="VF95" s="45"/>
      <c r="VG95" s="45"/>
      <c r="VH95" s="45"/>
      <c r="VI95" s="45"/>
      <c r="VJ95" s="45"/>
      <c r="VK95" s="45"/>
      <c r="VL95" s="45"/>
      <c r="VM95" s="45"/>
      <c r="VN95" s="45"/>
      <c r="VO95" s="45"/>
      <c r="VP95" s="45"/>
      <c r="VQ95" s="45"/>
      <c r="VR95" s="45"/>
      <c r="VS95" s="45"/>
      <c r="VT95" s="45"/>
      <c r="VU95" s="45"/>
      <c r="VV95" s="45"/>
      <c r="VW95" s="45"/>
      <c r="VX95" s="45"/>
      <c r="VY95" s="45"/>
      <c r="VZ95" s="45"/>
      <c r="WA95" s="45"/>
      <c r="WB95" s="45"/>
      <c r="WC95" s="45"/>
      <c r="WD95" s="45"/>
      <c r="WE95" s="45"/>
      <c r="WF95" s="45"/>
      <c r="WG95" s="45"/>
      <c r="WH95" s="45"/>
      <c r="WI95" s="45"/>
      <c r="WJ95" s="45"/>
      <c r="WK95" s="45"/>
      <c r="WL95" s="45"/>
      <c r="WM95" s="45"/>
      <c r="WN95" s="45"/>
      <c r="WO95" s="45"/>
      <c r="WP95" s="45"/>
      <c r="WQ95" s="45"/>
      <c r="WR95" s="45"/>
      <c r="WS95" s="45"/>
      <c r="WT95" s="45"/>
      <c r="WU95" s="45"/>
      <c r="WV95" s="45"/>
      <c r="WW95" s="45"/>
      <c r="WX95" s="45"/>
      <c r="WY95" s="45"/>
      <c r="WZ95" s="45"/>
      <c r="XA95" s="45"/>
      <c r="XB95" s="45"/>
      <c r="XC95" s="45"/>
      <c r="XD95" s="45"/>
      <c r="XE95" s="45"/>
      <c r="XF95" s="45"/>
      <c r="XG95" s="45"/>
      <c r="XH95" s="45"/>
      <c r="XI95" s="45"/>
      <c r="XJ95" s="45"/>
      <c r="XK95" s="45"/>
      <c r="XL95" s="45"/>
      <c r="XM95" s="45"/>
      <c r="XN95" s="45"/>
      <c r="XO95" s="45"/>
      <c r="XP95" s="45"/>
      <c r="XQ95" s="45"/>
      <c r="XR95" s="45"/>
      <c r="XS95" s="45"/>
      <c r="XT95" s="45"/>
      <c r="XU95" s="45"/>
      <c r="XV95" s="45"/>
      <c r="XW95" s="45"/>
      <c r="XX95" s="45"/>
      <c r="XY95" s="45"/>
      <c r="XZ95" s="45"/>
      <c r="YA95" s="45"/>
      <c r="YB95" s="45"/>
      <c r="YC95" s="45"/>
      <c r="YD95" s="45"/>
      <c r="YE95" s="45"/>
      <c r="YF95" s="45"/>
      <c r="YG95" s="45"/>
      <c r="YH95" s="45"/>
      <c r="YI95" s="45"/>
      <c r="YJ95" s="45"/>
      <c r="YK95" s="45"/>
      <c r="YL95" s="45"/>
      <c r="YM95" s="45"/>
      <c r="YN95" s="45"/>
      <c r="YO95" s="45"/>
      <c r="YP95" s="45"/>
      <c r="YQ95" s="45"/>
      <c r="YR95" s="45"/>
      <c r="YS95" s="45"/>
      <c r="YT95" s="45"/>
      <c r="YU95" s="45"/>
      <c r="YV95" s="45"/>
      <c r="YW95" s="45"/>
      <c r="YX95" s="45"/>
      <c r="YY95" s="45"/>
      <c r="YZ95" s="45"/>
      <c r="ZA95" s="45"/>
      <c r="ZB95" s="45"/>
      <c r="ZC95" s="45"/>
      <c r="ZD95" s="45"/>
      <c r="ZE95" s="45"/>
      <c r="ZF95" s="45"/>
      <c r="ZG95" s="45"/>
      <c r="ZH95" s="45"/>
      <c r="ZI95" s="45"/>
      <c r="ZJ95" s="45"/>
      <c r="ZK95" s="45"/>
      <c r="ZL95" s="45"/>
      <c r="ZM95" s="45"/>
      <c r="ZN95" s="45"/>
      <c r="ZO95" s="45"/>
      <c r="ZP95" s="45"/>
      <c r="ZQ95" s="45"/>
      <c r="ZR95" s="45"/>
      <c r="ZS95" s="45"/>
      <c r="ZT95" s="45"/>
      <c r="ZU95" s="45"/>
      <c r="ZV95" s="45"/>
      <c r="ZW95" s="45"/>
      <c r="ZX95" s="45"/>
      <c r="ZY95" s="45"/>
      <c r="ZZ95" s="45"/>
      <c r="AAA95" s="45"/>
      <c r="AAB95" s="45"/>
      <c r="AAC95" s="45"/>
      <c r="AAD95" s="45"/>
      <c r="AAE95" s="45"/>
      <c r="AAF95" s="45"/>
      <c r="AAG95" s="45"/>
      <c r="AAH95" s="45"/>
      <c r="AAI95" s="45"/>
      <c r="AAJ95" s="45"/>
      <c r="AAK95" s="45"/>
      <c r="AAL95" s="45"/>
      <c r="AAM95" s="45"/>
      <c r="AAN95" s="45"/>
      <c r="AAO95" s="45"/>
      <c r="AAP95" s="45"/>
      <c r="AAQ95" s="45"/>
      <c r="AAR95" s="45"/>
      <c r="AAS95" s="45"/>
      <c r="AAT95" s="45"/>
      <c r="AAU95" s="45"/>
      <c r="AAV95" s="45"/>
      <c r="AAW95" s="45"/>
      <c r="AAX95" s="45"/>
      <c r="AAY95" s="45"/>
      <c r="AAZ95" s="45"/>
      <c r="ABA95" s="45"/>
      <c r="ABB95" s="45"/>
      <c r="ABC95" s="45"/>
      <c r="ABD95" s="45"/>
      <c r="ABE95" s="45"/>
      <c r="ABF95" s="45"/>
      <c r="ABG95" s="45"/>
      <c r="ABH95" s="45"/>
      <c r="ABI95" s="45"/>
      <c r="ABJ95" s="45"/>
      <c r="ABK95" s="45"/>
      <c r="ABL95" s="45"/>
      <c r="ABM95" s="45"/>
      <c r="ABN95" s="45"/>
      <c r="ABO95" s="45"/>
      <c r="ABP95" s="45"/>
      <c r="ABQ95" s="45"/>
      <c r="ABR95" s="45"/>
      <c r="ABS95" s="45"/>
      <c r="ABT95" s="45"/>
      <c r="ABU95" s="45"/>
      <c r="ABV95" s="45"/>
      <c r="ABW95" s="45"/>
      <c r="ABX95" s="45"/>
      <c r="ABY95" s="45"/>
      <c r="ABZ95" s="45"/>
      <c r="ACA95" s="45"/>
      <c r="ACB95" s="45"/>
      <c r="ACC95" s="45"/>
      <c r="ACD95" s="45"/>
      <c r="ACE95" s="45"/>
      <c r="ACF95" s="45"/>
      <c r="ACG95" s="45"/>
      <c r="ACH95" s="45"/>
      <c r="ACI95" s="45"/>
      <c r="ACJ95" s="45"/>
      <c r="ACK95" s="45"/>
      <c r="ACL95" s="45"/>
      <c r="ACM95" s="45"/>
      <c r="ACN95" s="45"/>
      <c r="ACO95" s="45"/>
      <c r="ACP95" s="45"/>
      <c r="ACQ95" s="45"/>
      <c r="ACR95" s="45"/>
      <c r="ACS95" s="45"/>
      <c r="ACT95" s="45"/>
      <c r="ACU95" s="45"/>
      <c r="ACV95" s="45"/>
      <c r="ACW95" s="45"/>
      <c r="ACX95" s="45"/>
      <c r="ACY95" s="45"/>
      <c r="ACZ95" s="45"/>
      <c r="ADA95" s="45"/>
      <c r="ADB95" s="45"/>
      <c r="ADC95" s="45"/>
      <c r="ADD95" s="45"/>
      <c r="ADE95" s="45"/>
      <c r="ADF95" s="45"/>
      <c r="ADG95" s="45"/>
      <c r="ADH95" s="45"/>
      <c r="ADI95" s="45"/>
      <c r="ADJ95" s="45"/>
      <c r="ADK95" s="45"/>
      <c r="ADL95" s="45"/>
      <c r="ADM95" s="45"/>
      <c r="ADN95" s="45"/>
      <c r="ADO95" s="45"/>
      <c r="ADP95" s="45"/>
      <c r="ADQ95" s="45"/>
      <c r="ADR95" s="45"/>
      <c r="ADS95" s="45"/>
      <c r="ADT95" s="45"/>
      <c r="ADU95" s="45"/>
      <c r="ADV95" s="45"/>
      <c r="ADW95" s="45"/>
      <c r="ADX95" s="45"/>
      <c r="ADY95" s="45"/>
      <c r="ADZ95" s="45"/>
      <c r="AEA95" s="45"/>
      <c r="AEB95" s="45"/>
      <c r="AEC95" s="45"/>
      <c r="AED95" s="45"/>
      <c r="AEE95" s="45"/>
      <c r="AEF95" s="45"/>
      <c r="AEG95" s="45"/>
      <c r="AEH95" s="45"/>
      <c r="AEI95" s="45"/>
      <c r="AEJ95" s="45"/>
      <c r="AEK95" s="45"/>
      <c r="AEL95" s="45"/>
      <c r="AEM95" s="45"/>
      <c r="AEN95" s="45"/>
      <c r="AEO95" s="45"/>
      <c r="AEP95" s="45"/>
      <c r="AEQ95" s="45"/>
      <c r="AER95" s="45"/>
      <c r="AES95" s="45"/>
      <c r="AET95" s="45"/>
      <c r="AEU95" s="45"/>
      <c r="AEV95" s="45"/>
      <c r="AEW95" s="45"/>
      <c r="AEX95" s="45"/>
      <c r="AEY95" s="45"/>
      <c r="AEZ95" s="45"/>
      <c r="AFA95" s="45"/>
      <c r="AFB95" s="45"/>
      <c r="AFC95" s="45"/>
      <c r="AFD95" s="45"/>
      <c r="AFE95" s="45"/>
      <c r="AFF95" s="45"/>
      <c r="AFG95" s="45"/>
      <c r="AFH95" s="45"/>
      <c r="AFI95" s="45"/>
      <c r="AFJ95" s="45"/>
      <c r="AFK95" s="45"/>
      <c r="AFL95" s="45"/>
      <c r="AFM95" s="45"/>
      <c r="AFN95" s="45"/>
      <c r="AFO95" s="45"/>
      <c r="AFP95" s="45"/>
      <c r="AFQ95" s="45"/>
      <c r="AFR95" s="45"/>
      <c r="AFS95" s="45"/>
      <c r="AFT95" s="45"/>
      <c r="AFU95" s="45"/>
      <c r="AFV95" s="45"/>
      <c r="AFW95" s="45"/>
      <c r="AFX95" s="45"/>
      <c r="AFY95" s="45"/>
      <c r="AFZ95" s="45"/>
      <c r="AGA95" s="45"/>
      <c r="AGB95" s="45"/>
      <c r="AGC95" s="45"/>
      <c r="AGD95" s="45"/>
      <c r="AGE95" s="45"/>
      <c r="AGF95" s="45"/>
      <c r="AGG95" s="45"/>
      <c r="AGH95" s="45"/>
      <c r="AGI95" s="45"/>
      <c r="AGJ95" s="45"/>
      <c r="AGK95" s="45"/>
      <c r="AGL95" s="45"/>
      <c r="AGM95" s="45"/>
      <c r="AGN95" s="45"/>
      <c r="AGO95" s="45"/>
      <c r="AGP95" s="45"/>
      <c r="AGQ95" s="45"/>
      <c r="AGR95" s="45"/>
      <c r="AGS95" s="45"/>
      <c r="AGT95" s="45"/>
      <c r="AGU95" s="45"/>
      <c r="AGV95" s="45"/>
      <c r="AGW95" s="45"/>
      <c r="AGX95" s="45"/>
      <c r="AGY95" s="45"/>
      <c r="AGZ95" s="45"/>
      <c r="AHA95" s="45"/>
      <c r="AHB95" s="45"/>
      <c r="AHC95" s="45"/>
      <c r="AHD95" s="45"/>
      <c r="AHE95" s="45"/>
      <c r="AHF95" s="45"/>
      <c r="AHG95" s="45"/>
      <c r="AHH95" s="45"/>
      <c r="AHI95" s="45"/>
      <c r="AHJ95" s="45"/>
      <c r="AHK95" s="45"/>
      <c r="AHL95" s="45"/>
      <c r="AHM95" s="45"/>
      <c r="AHN95" s="45"/>
      <c r="AHO95" s="45"/>
      <c r="AHP95" s="45"/>
      <c r="AHQ95" s="45"/>
      <c r="AHR95" s="45"/>
      <c r="AHS95" s="45"/>
      <c r="AHT95" s="45"/>
      <c r="AHU95" s="45"/>
      <c r="AHV95" s="45"/>
      <c r="AHW95" s="45"/>
      <c r="AHX95" s="45"/>
      <c r="AHY95" s="45"/>
      <c r="AHZ95" s="45"/>
      <c r="AIA95" s="45"/>
      <c r="AIB95" s="45"/>
      <c r="AIC95" s="45"/>
      <c r="AID95" s="45"/>
      <c r="AIE95" s="45"/>
      <c r="AIF95" s="45"/>
      <c r="AIG95" s="45"/>
      <c r="AIH95" s="45"/>
      <c r="AII95" s="45"/>
      <c r="AIJ95" s="45"/>
      <c r="AIK95" s="45"/>
      <c r="AIL95" s="45"/>
      <c r="AIM95" s="45"/>
      <c r="AIN95" s="45"/>
      <c r="AIO95" s="45"/>
      <c r="AIP95" s="45"/>
      <c r="AIQ95" s="45"/>
      <c r="AIR95" s="45"/>
      <c r="AIS95" s="45"/>
      <c r="AIT95" s="45"/>
      <c r="AIU95" s="45"/>
      <c r="AIV95" s="45"/>
      <c r="AIW95" s="45"/>
      <c r="AIX95" s="45"/>
      <c r="AIY95" s="45"/>
      <c r="AIZ95" s="45"/>
      <c r="AJA95" s="45"/>
      <c r="AJB95" s="45"/>
      <c r="AJC95" s="45"/>
      <c r="AJD95" s="45"/>
      <c r="AJE95" s="45"/>
      <c r="AJF95" s="45"/>
      <c r="AJG95" s="45"/>
      <c r="AJH95" s="45"/>
      <c r="AJI95" s="45"/>
      <c r="AJJ95" s="45"/>
      <c r="AJK95" s="45"/>
      <c r="AJL95" s="45"/>
      <c r="AJM95" s="45"/>
      <c r="AJN95" s="45"/>
      <c r="AJO95" s="45"/>
      <c r="AJP95" s="45"/>
      <c r="AJQ95" s="45"/>
      <c r="AJR95" s="45"/>
      <c r="AJS95" s="45"/>
      <c r="AJT95" s="45"/>
      <c r="AJU95" s="45"/>
      <c r="AJV95" s="45"/>
      <c r="AJW95" s="45"/>
      <c r="AJX95" s="45"/>
      <c r="AJY95" s="45"/>
      <c r="AJZ95" s="45"/>
      <c r="AKA95" s="45"/>
      <c r="AKB95" s="45"/>
      <c r="AKC95" s="45"/>
      <c r="AKD95" s="45"/>
      <c r="AKE95" s="45"/>
      <c r="AKF95" s="45"/>
      <c r="AKG95" s="45"/>
      <c r="AKH95" s="45"/>
      <c r="AKI95" s="45"/>
      <c r="AKJ95" s="45"/>
      <c r="AKK95" s="45"/>
      <c r="AKL95" s="45"/>
      <c r="AKM95" s="45"/>
      <c r="AKN95" s="45"/>
      <c r="AKO95" s="45"/>
      <c r="AKP95" s="45"/>
      <c r="AKQ95" s="45"/>
      <c r="AKR95" s="45"/>
      <c r="AKS95" s="45"/>
      <c r="AKT95" s="45"/>
      <c r="AKU95" s="45"/>
      <c r="AKV95" s="45"/>
      <c r="AKW95" s="45"/>
      <c r="AKX95" s="45"/>
      <c r="AKY95" s="45"/>
      <c r="AKZ95" s="45"/>
      <c r="ALA95" s="45"/>
      <c r="ALB95" s="45"/>
      <c r="ALC95" s="45"/>
      <c r="ALD95" s="45"/>
      <c r="ALE95" s="45"/>
      <c r="ALF95" s="45"/>
      <c r="ALG95" s="45"/>
      <c r="ALH95" s="45"/>
      <c r="ALI95" s="45"/>
      <c r="ALJ95" s="45"/>
      <c r="ALK95" s="45"/>
      <c r="ALL95" s="45"/>
      <c r="ALM95" s="45"/>
      <c r="ALN95" s="45"/>
      <c r="ALO95" s="45"/>
      <c r="ALP95" s="45"/>
      <c r="ALQ95" s="45"/>
      <c r="ALR95" s="45"/>
      <c r="ALS95" s="45"/>
      <c r="ALT95" s="45"/>
      <c r="ALU95" s="45"/>
      <c r="ALV95" s="45"/>
      <c r="ALW95" s="45"/>
      <c r="ALX95" s="45"/>
      <c r="ALY95" s="45"/>
      <c r="ALZ95" s="45"/>
      <c r="AMA95" s="45"/>
      <c r="AMB95" s="45"/>
      <c r="AMC95" s="45"/>
      <c r="AMD95" s="45"/>
      <c r="AME95" s="45"/>
      <c r="AMF95" s="45"/>
      <c r="AMG95" s="45"/>
      <c r="AMH95" s="45"/>
      <c r="AMI95" s="45"/>
      <c r="AMJ95" s="45"/>
      <c r="AMK95" s="45"/>
      <c r="AML95" s="45"/>
      <c r="AMM95" s="45"/>
      <c r="AMN95" s="45"/>
      <c r="AMO95" s="45"/>
      <c r="AMP95" s="45"/>
      <c r="AMQ95" s="45"/>
      <c r="AMR95" s="45"/>
      <c r="AMS95" s="45"/>
      <c r="AMT95" s="45"/>
      <c r="AMU95" s="45"/>
      <c r="AMV95" s="45"/>
      <c r="AMW95" s="45"/>
      <c r="AMX95" s="45"/>
      <c r="AMY95" s="45"/>
      <c r="AMZ95" s="45"/>
      <c r="ANA95" s="45"/>
      <c r="ANB95" s="45"/>
      <c r="ANC95" s="45"/>
      <c r="AND95" s="45"/>
      <c r="ANE95" s="45"/>
      <c r="ANF95" s="45"/>
      <c r="ANG95" s="45"/>
      <c r="ANH95" s="45"/>
      <c r="ANI95" s="45"/>
      <c r="ANJ95" s="45"/>
      <c r="ANK95" s="45"/>
      <c r="ANL95" s="45"/>
      <c r="ANM95" s="45"/>
      <c r="ANN95" s="45"/>
      <c r="ANO95" s="45"/>
      <c r="ANP95" s="45"/>
      <c r="ANQ95" s="45"/>
      <c r="ANR95" s="45"/>
      <c r="ANS95" s="45"/>
      <c r="ANT95" s="45"/>
      <c r="ANU95" s="45"/>
      <c r="ANV95" s="45"/>
      <c r="ANW95" s="45"/>
      <c r="ANX95" s="45"/>
      <c r="ANY95" s="45"/>
      <c r="ANZ95" s="45"/>
      <c r="AOA95" s="45"/>
      <c r="AOB95" s="45"/>
      <c r="AOC95" s="45"/>
      <c r="AOD95" s="45"/>
      <c r="AOE95" s="45"/>
      <c r="AOF95" s="45"/>
      <c r="AOG95" s="45"/>
      <c r="AOH95" s="45"/>
      <c r="AOI95" s="45"/>
      <c r="AOJ95" s="45"/>
      <c r="AOK95" s="45"/>
      <c r="AOL95" s="45"/>
      <c r="AOM95" s="45"/>
      <c r="AON95" s="45"/>
      <c r="AOO95" s="45"/>
      <c r="AOP95" s="45"/>
      <c r="AOQ95" s="45"/>
      <c r="AOR95" s="45"/>
      <c r="AOS95" s="45"/>
      <c r="AOT95" s="45"/>
      <c r="AOU95" s="45"/>
      <c r="AOV95" s="45"/>
      <c r="AOW95" s="45"/>
      <c r="AOX95" s="45"/>
      <c r="AOY95" s="45"/>
      <c r="AOZ95" s="45"/>
      <c r="APA95" s="45"/>
      <c r="APB95" s="45"/>
      <c r="APC95" s="45"/>
      <c r="APD95" s="45"/>
      <c r="APE95" s="45"/>
      <c r="APF95" s="45"/>
      <c r="APG95" s="45"/>
      <c r="APH95" s="45"/>
      <c r="API95" s="45"/>
      <c r="APJ95" s="45"/>
      <c r="APK95" s="45"/>
      <c r="APL95" s="45"/>
      <c r="APM95" s="45"/>
      <c r="APN95" s="45"/>
      <c r="APO95" s="45"/>
      <c r="APP95" s="45"/>
      <c r="APQ95" s="45"/>
      <c r="APR95" s="45"/>
      <c r="APS95" s="45"/>
      <c r="APT95" s="45"/>
      <c r="APU95" s="45"/>
      <c r="APV95" s="45"/>
      <c r="APW95" s="45"/>
      <c r="APX95" s="45"/>
      <c r="APY95" s="45"/>
      <c r="APZ95" s="45"/>
      <c r="AQA95" s="45"/>
      <c r="AQB95" s="45"/>
      <c r="AQC95" s="45"/>
      <c r="AQD95" s="45"/>
      <c r="AQE95" s="45"/>
      <c r="AQF95" s="45"/>
      <c r="AQG95" s="45"/>
      <c r="AQH95" s="45"/>
      <c r="AQI95" s="45"/>
      <c r="AQJ95" s="45"/>
      <c r="AQK95" s="45"/>
      <c r="AQL95" s="45"/>
      <c r="AQM95" s="45"/>
      <c r="AQN95" s="45"/>
      <c r="AQO95" s="45"/>
      <c r="AQP95" s="45"/>
      <c r="AQQ95" s="45"/>
      <c r="AQR95" s="45"/>
      <c r="AQS95" s="45"/>
      <c r="AQT95" s="45"/>
      <c r="AQU95" s="45"/>
      <c r="AQV95" s="45"/>
      <c r="AQW95" s="45"/>
      <c r="AQX95" s="45"/>
      <c r="AQY95" s="45"/>
      <c r="AQZ95" s="45"/>
      <c r="ARA95" s="45"/>
      <c r="ARB95" s="45"/>
      <c r="ARC95" s="45"/>
      <c r="ARD95" s="45"/>
      <c r="ARE95" s="45"/>
      <c r="ARF95" s="45"/>
      <c r="ARG95" s="45"/>
      <c r="ARH95" s="45"/>
      <c r="ARI95" s="45"/>
      <c r="ARJ95" s="45"/>
      <c r="ARK95" s="45"/>
      <c r="ARL95" s="45"/>
      <c r="ARM95" s="45"/>
      <c r="ARN95" s="45"/>
      <c r="ARO95" s="45"/>
      <c r="ARP95" s="45"/>
      <c r="ARQ95" s="45"/>
      <c r="ARR95" s="45"/>
      <c r="ARS95" s="45"/>
      <c r="ART95" s="45"/>
      <c r="ARU95" s="45"/>
      <c r="ARV95" s="45"/>
      <c r="ARW95" s="45"/>
      <c r="ARX95" s="45"/>
      <c r="ARY95" s="45"/>
      <c r="ARZ95" s="45"/>
      <c r="ASA95" s="45"/>
      <c r="ASB95" s="45"/>
      <c r="ASC95" s="45"/>
      <c r="ASD95" s="45"/>
      <c r="ASE95" s="45"/>
      <c r="ASF95" s="45"/>
      <c r="ASG95" s="45"/>
      <c r="ASH95" s="45"/>
      <c r="ASI95" s="45"/>
      <c r="ASJ95" s="45"/>
      <c r="ASK95" s="45"/>
      <c r="ASL95" s="45"/>
      <c r="ASM95" s="45"/>
      <c r="ASN95" s="45"/>
      <c r="ASO95" s="45"/>
      <c r="ASP95" s="45"/>
      <c r="ASQ95" s="45"/>
      <c r="ASR95" s="45"/>
      <c r="ASS95" s="45"/>
      <c r="AST95" s="45"/>
      <c r="ASU95" s="45"/>
      <c r="ASV95" s="45"/>
      <c r="ASW95" s="45"/>
      <c r="ASX95" s="45"/>
      <c r="ASY95" s="45"/>
      <c r="ASZ95" s="45"/>
      <c r="ATA95" s="45"/>
      <c r="ATB95" s="45"/>
      <c r="ATC95" s="45"/>
      <c r="ATD95" s="45"/>
      <c r="ATE95" s="45"/>
      <c r="ATF95" s="45"/>
      <c r="ATG95" s="45"/>
      <c r="ATH95" s="45"/>
      <c r="ATI95" s="45"/>
      <c r="ATJ95" s="45"/>
      <c r="ATK95" s="45"/>
      <c r="ATL95" s="45"/>
      <c r="ATM95" s="45"/>
      <c r="ATN95" s="45"/>
      <c r="ATO95" s="45"/>
      <c r="ATP95" s="45"/>
      <c r="ATQ95" s="45"/>
      <c r="ATR95" s="45"/>
      <c r="ATS95" s="45"/>
      <c r="ATT95" s="45"/>
      <c r="ATU95" s="45"/>
      <c r="ATV95" s="45"/>
      <c r="ATW95" s="45"/>
      <c r="ATX95" s="45"/>
      <c r="ATY95" s="45"/>
      <c r="ATZ95" s="45"/>
      <c r="AUA95" s="45"/>
      <c r="AUB95" s="45"/>
      <c r="AUC95" s="45"/>
      <c r="AUD95" s="45"/>
      <c r="AUE95" s="45"/>
      <c r="AUF95" s="45"/>
      <c r="AUG95" s="45"/>
      <c r="AUH95" s="45"/>
      <c r="AUI95" s="45"/>
      <c r="AUJ95" s="45"/>
      <c r="AUK95" s="45"/>
      <c r="AUL95" s="45"/>
      <c r="AUM95" s="45"/>
      <c r="AUN95" s="45"/>
      <c r="AUO95" s="45"/>
      <c r="AUP95" s="45"/>
      <c r="AUQ95" s="45"/>
      <c r="AUR95" s="45"/>
      <c r="AUS95" s="45"/>
      <c r="AUT95" s="45"/>
      <c r="AUU95" s="45"/>
      <c r="AUV95" s="45"/>
      <c r="AUW95" s="45"/>
      <c r="AUX95" s="45"/>
      <c r="AUY95" s="45"/>
      <c r="AUZ95" s="45"/>
      <c r="AVA95" s="45"/>
      <c r="AVB95" s="45"/>
      <c r="AVC95" s="45"/>
      <c r="AVD95" s="45"/>
      <c r="AVE95" s="45"/>
      <c r="AVF95" s="45"/>
      <c r="AVG95" s="45"/>
      <c r="AVH95" s="45"/>
      <c r="AVI95" s="45"/>
      <c r="AVJ95" s="45"/>
      <c r="AVK95" s="45"/>
      <c r="AVL95" s="45"/>
      <c r="AVM95" s="45"/>
      <c r="AVN95" s="45"/>
      <c r="AVO95" s="45"/>
      <c r="AVP95" s="45"/>
      <c r="AVQ95" s="45"/>
      <c r="AVR95" s="45"/>
      <c r="AVS95" s="45"/>
      <c r="AVT95" s="45"/>
      <c r="AVU95" s="45"/>
      <c r="AVV95" s="45"/>
      <c r="AVW95" s="45"/>
      <c r="AVX95" s="45"/>
      <c r="AVY95" s="45"/>
      <c r="AVZ95" s="45"/>
      <c r="AWA95" s="45"/>
      <c r="AWB95" s="45"/>
      <c r="AWC95" s="45"/>
      <c r="AWD95" s="45"/>
      <c r="AWE95" s="45"/>
      <c r="AWF95" s="45"/>
      <c r="AWG95" s="45"/>
      <c r="AWH95" s="45"/>
      <c r="AWI95" s="45"/>
      <c r="AWJ95" s="45"/>
      <c r="AWK95" s="45"/>
      <c r="AWL95" s="45"/>
      <c r="AWM95" s="45"/>
      <c r="AWN95" s="45"/>
      <c r="AWO95" s="45"/>
      <c r="AWP95" s="45"/>
      <c r="AWQ95" s="45"/>
      <c r="AWR95" s="45"/>
      <c r="AWS95" s="45"/>
      <c r="AWT95" s="45"/>
      <c r="AWU95" s="45"/>
      <c r="AWV95" s="45"/>
      <c r="AWW95" s="45"/>
      <c r="AWX95" s="45"/>
      <c r="AWY95" s="45"/>
      <c r="AWZ95" s="45"/>
      <c r="AXA95" s="45"/>
      <c r="AXB95" s="45"/>
      <c r="AXC95" s="45"/>
      <c r="AXD95" s="45"/>
      <c r="AXE95" s="45"/>
      <c r="AXF95" s="45"/>
      <c r="AXG95" s="45"/>
      <c r="AXH95" s="45"/>
      <c r="AXI95" s="45"/>
      <c r="AXJ95" s="45"/>
      <c r="AXK95" s="45"/>
      <c r="AXL95" s="45"/>
      <c r="AXM95" s="45"/>
      <c r="AXN95" s="45"/>
      <c r="AXO95" s="45"/>
      <c r="AXP95" s="45"/>
      <c r="AXQ95" s="45"/>
      <c r="AXR95" s="45"/>
      <c r="AXS95" s="45"/>
      <c r="AXT95" s="45"/>
      <c r="AXU95" s="45"/>
      <c r="AXV95" s="45"/>
      <c r="AXW95" s="45"/>
      <c r="AXX95" s="45"/>
      <c r="AXY95" s="45"/>
      <c r="AXZ95" s="45"/>
      <c r="AYA95" s="45"/>
      <c r="AYB95" s="45"/>
      <c r="AYC95" s="45"/>
      <c r="AYD95" s="45"/>
      <c r="AYE95" s="45"/>
      <c r="AYF95" s="45"/>
      <c r="AYG95" s="45"/>
      <c r="AYH95" s="45"/>
      <c r="AYI95" s="45"/>
      <c r="AYJ95" s="45"/>
      <c r="AYK95" s="45"/>
      <c r="AYL95" s="45"/>
      <c r="AYM95" s="45"/>
      <c r="AYN95" s="45"/>
      <c r="AYO95" s="45"/>
      <c r="AYP95" s="45"/>
      <c r="AYQ95" s="45"/>
      <c r="AYR95" s="45"/>
      <c r="AYS95" s="45"/>
      <c r="AYT95" s="45"/>
      <c r="AYU95" s="45"/>
      <c r="AYV95" s="45"/>
      <c r="AYW95" s="45"/>
      <c r="AYX95" s="45"/>
      <c r="AYY95" s="45"/>
      <c r="AYZ95" s="45"/>
      <c r="AZA95" s="45"/>
      <c r="AZB95" s="45"/>
      <c r="AZC95" s="45"/>
      <c r="AZD95" s="45"/>
      <c r="AZE95" s="45"/>
      <c r="AZF95" s="45"/>
      <c r="AZG95" s="45"/>
      <c r="AZH95" s="45"/>
      <c r="AZI95" s="45"/>
      <c r="AZJ95" s="45"/>
      <c r="AZK95" s="45"/>
      <c r="AZL95" s="45"/>
      <c r="AZM95" s="45"/>
      <c r="AZN95" s="45"/>
      <c r="AZO95" s="45"/>
      <c r="AZP95" s="45"/>
      <c r="AZQ95" s="45"/>
      <c r="AZR95" s="45"/>
      <c r="AZS95" s="45"/>
      <c r="AZT95" s="45"/>
      <c r="AZU95" s="45"/>
      <c r="AZV95" s="45"/>
      <c r="AZW95" s="45"/>
      <c r="AZX95" s="45"/>
      <c r="AZY95" s="45"/>
      <c r="AZZ95" s="45"/>
      <c r="BAA95" s="45"/>
      <c r="BAB95" s="45"/>
      <c r="BAC95" s="45"/>
      <c r="BAD95" s="45"/>
      <c r="BAE95" s="45"/>
      <c r="BAF95" s="45"/>
      <c r="BAG95" s="45"/>
      <c r="BAH95" s="45"/>
      <c r="BAI95" s="45"/>
      <c r="BAJ95" s="45"/>
      <c r="BAK95" s="45"/>
      <c r="BAL95" s="45"/>
      <c r="BAM95" s="45"/>
      <c r="BAN95" s="45"/>
      <c r="BAO95" s="45"/>
      <c r="BAP95" s="45"/>
      <c r="BAQ95" s="45"/>
      <c r="BAR95" s="45"/>
      <c r="BAS95" s="45"/>
      <c r="BAT95" s="45"/>
      <c r="BAU95" s="45"/>
      <c r="BAV95" s="45"/>
      <c r="BAW95" s="45"/>
      <c r="BAX95" s="45"/>
      <c r="BAY95" s="45"/>
      <c r="BAZ95" s="45"/>
      <c r="BBA95" s="45"/>
      <c r="BBB95" s="45"/>
      <c r="BBC95" s="45"/>
      <c r="BBD95" s="45"/>
      <c r="BBE95" s="45"/>
      <c r="BBF95" s="45"/>
      <c r="BBG95" s="45"/>
      <c r="BBH95" s="45"/>
      <c r="BBI95" s="45"/>
      <c r="BBJ95" s="45"/>
      <c r="BBK95" s="45"/>
      <c r="BBL95" s="45"/>
      <c r="BBM95" s="45"/>
      <c r="BBN95" s="45"/>
      <c r="BBO95" s="45"/>
      <c r="BBP95" s="45"/>
      <c r="BBQ95" s="45"/>
      <c r="BBR95" s="45"/>
      <c r="BBS95" s="45"/>
      <c r="BBT95" s="45"/>
      <c r="BBU95" s="45"/>
      <c r="BBV95" s="45"/>
      <c r="BBW95" s="45"/>
      <c r="BBX95" s="45"/>
      <c r="BBY95" s="45"/>
      <c r="BBZ95" s="45"/>
      <c r="BCA95" s="45"/>
      <c r="BCB95" s="45"/>
      <c r="BCC95" s="45"/>
      <c r="BCD95" s="45"/>
      <c r="BCE95" s="45"/>
      <c r="BCF95" s="45"/>
      <c r="BCG95" s="45"/>
      <c r="BCH95" s="45"/>
      <c r="BCI95" s="45"/>
      <c r="BCJ95" s="45"/>
      <c r="BCK95" s="45"/>
      <c r="BCL95" s="45"/>
      <c r="BCM95" s="45"/>
      <c r="BCN95" s="45"/>
      <c r="BCO95" s="45"/>
      <c r="BCP95" s="45"/>
      <c r="BCQ95" s="45"/>
      <c r="BCR95" s="45"/>
      <c r="BCS95" s="45"/>
      <c r="BCT95" s="45"/>
      <c r="BCU95" s="45"/>
      <c r="BCV95" s="45"/>
      <c r="BCW95" s="45"/>
      <c r="BCX95" s="45"/>
      <c r="BCY95" s="45"/>
      <c r="BCZ95" s="45"/>
      <c r="BDA95" s="45"/>
      <c r="BDB95" s="45"/>
      <c r="BDC95" s="45"/>
      <c r="BDD95" s="45"/>
      <c r="BDE95" s="45"/>
      <c r="BDF95" s="45"/>
      <c r="BDG95" s="45"/>
      <c r="BDH95" s="45"/>
      <c r="BDI95" s="45"/>
      <c r="BDJ95" s="45"/>
      <c r="BDK95" s="45"/>
      <c r="BDL95" s="45"/>
      <c r="BDM95" s="45"/>
      <c r="BDN95" s="45"/>
      <c r="BDO95" s="45"/>
      <c r="BDP95" s="45"/>
      <c r="BDQ95" s="45"/>
      <c r="BDR95" s="45"/>
      <c r="BDS95" s="45"/>
      <c r="BDT95" s="45"/>
      <c r="BDU95" s="45"/>
      <c r="BDV95" s="45"/>
      <c r="BDW95" s="45"/>
      <c r="BDX95" s="45"/>
      <c r="BDY95" s="45"/>
      <c r="BDZ95" s="45"/>
      <c r="BEA95" s="45"/>
      <c r="BEB95" s="45"/>
      <c r="BEC95" s="45"/>
      <c r="BED95" s="45"/>
      <c r="BEE95" s="45"/>
      <c r="BEF95" s="45"/>
      <c r="BEG95" s="45"/>
      <c r="BEH95" s="45"/>
      <c r="BEI95" s="45"/>
      <c r="BEJ95" s="45"/>
      <c r="BEK95" s="45"/>
      <c r="BEL95" s="45"/>
      <c r="BEM95" s="45"/>
      <c r="BEN95" s="45"/>
      <c r="BEO95" s="45"/>
      <c r="BEP95" s="45"/>
      <c r="BEQ95" s="45"/>
      <c r="BER95" s="45"/>
      <c r="BES95" s="45"/>
      <c r="BET95" s="45"/>
      <c r="BEU95" s="45"/>
      <c r="BEV95" s="45"/>
      <c r="BEW95" s="45"/>
      <c r="BEX95" s="45"/>
      <c r="BEY95" s="45"/>
      <c r="BEZ95" s="45"/>
      <c r="BFA95" s="45"/>
      <c r="BFB95" s="45"/>
      <c r="BFC95" s="45"/>
      <c r="BFD95" s="45"/>
      <c r="BFE95" s="45"/>
      <c r="BFF95" s="45"/>
      <c r="BFG95" s="45"/>
      <c r="BFH95" s="45"/>
      <c r="BFI95" s="45"/>
      <c r="BFJ95" s="45"/>
      <c r="BFK95" s="45"/>
      <c r="BFL95" s="45"/>
      <c r="BFM95" s="45"/>
      <c r="BFN95" s="45"/>
      <c r="BFO95" s="45"/>
      <c r="BFP95" s="45"/>
      <c r="BFQ95" s="45"/>
      <c r="BFR95" s="45"/>
      <c r="BFS95" s="45"/>
      <c r="BFT95" s="45"/>
      <c r="BFU95" s="45"/>
      <c r="BFV95" s="45"/>
      <c r="BFW95" s="45"/>
      <c r="BFX95" s="45"/>
      <c r="BFY95" s="45"/>
      <c r="BFZ95" s="45"/>
      <c r="BGA95" s="45"/>
      <c r="BGB95" s="45"/>
      <c r="BGC95" s="45"/>
      <c r="BGD95" s="45"/>
      <c r="BGE95" s="45"/>
      <c r="BGF95" s="45"/>
      <c r="BGG95" s="45"/>
      <c r="BGH95" s="45"/>
      <c r="BGI95" s="45"/>
      <c r="BGJ95" s="45"/>
      <c r="BGK95" s="45"/>
      <c r="BGL95" s="45"/>
      <c r="BGM95" s="45"/>
      <c r="BGN95" s="45"/>
      <c r="BGO95" s="45"/>
      <c r="BGP95" s="45"/>
      <c r="BGQ95" s="45"/>
      <c r="BGR95" s="45"/>
      <c r="BGS95" s="45"/>
      <c r="BGT95" s="45"/>
      <c r="BGU95" s="45"/>
      <c r="BGV95" s="45"/>
      <c r="BGW95" s="45"/>
      <c r="BGX95" s="45"/>
      <c r="BGY95" s="45"/>
      <c r="BGZ95" s="45"/>
      <c r="BHA95" s="45"/>
      <c r="BHB95" s="45"/>
      <c r="BHC95" s="45"/>
      <c r="BHD95" s="45"/>
      <c r="BHE95" s="45"/>
      <c r="BHF95" s="45"/>
      <c r="BHG95" s="45"/>
      <c r="BHH95" s="45"/>
      <c r="BHI95" s="45"/>
      <c r="BHJ95" s="45"/>
      <c r="BHK95" s="45"/>
      <c r="BHL95" s="45"/>
      <c r="BHM95" s="45"/>
      <c r="BHN95" s="45"/>
      <c r="BHO95" s="45"/>
      <c r="BHP95" s="45"/>
      <c r="BHQ95" s="45"/>
      <c r="BHR95" s="45"/>
      <c r="BHS95" s="45"/>
      <c r="BHT95" s="45"/>
      <c r="BHU95" s="45"/>
      <c r="BHV95" s="45"/>
      <c r="BHW95" s="45"/>
      <c r="BHX95" s="45"/>
      <c r="BHY95" s="45"/>
      <c r="BHZ95" s="45"/>
      <c r="BIA95" s="45"/>
      <c r="BIB95" s="45"/>
      <c r="BIC95" s="45"/>
      <c r="BID95" s="45"/>
      <c r="BIE95" s="45"/>
      <c r="BIF95" s="45"/>
      <c r="BIG95" s="45"/>
      <c r="BIH95" s="45"/>
      <c r="BII95" s="45"/>
      <c r="BIJ95" s="45"/>
      <c r="BIK95" s="45"/>
      <c r="BIL95" s="45"/>
      <c r="BIM95" s="45"/>
      <c r="BIN95" s="45"/>
      <c r="BIO95" s="45"/>
      <c r="BIP95" s="45"/>
      <c r="BIQ95" s="45"/>
      <c r="BIR95" s="45"/>
      <c r="BIS95" s="45"/>
      <c r="BIT95" s="45"/>
      <c r="BIU95" s="45"/>
      <c r="BIV95" s="45"/>
      <c r="BIW95" s="45"/>
      <c r="BIX95" s="45"/>
      <c r="BIY95" s="45"/>
      <c r="BIZ95" s="45"/>
      <c r="BJA95" s="45"/>
      <c r="BJB95" s="45"/>
      <c r="BJC95" s="45"/>
      <c r="BJD95" s="45"/>
      <c r="BJE95" s="45"/>
      <c r="BJF95" s="45"/>
      <c r="BJG95" s="45"/>
      <c r="BJH95" s="45"/>
      <c r="BJI95" s="45"/>
      <c r="BJJ95" s="45"/>
      <c r="BJK95" s="45"/>
      <c r="BJL95" s="45"/>
      <c r="BJM95" s="45"/>
      <c r="BJN95" s="45"/>
      <c r="BJO95" s="45"/>
      <c r="BJP95" s="45"/>
      <c r="BJQ95" s="45"/>
      <c r="BJR95" s="45"/>
      <c r="BJS95" s="45"/>
      <c r="BJT95" s="45"/>
      <c r="BJU95" s="45"/>
      <c r="BJV95" s="45"/>
      <c r="BJW95" s="45"/>
      <c r="BJX95" s="45"/>
      <c r="BJY95" s="45"/>
      <c r="BJZ95" s="45"/>
      <c r="BKA95" s="45"/>
      <c r="BKB95" s="45"/>
      <c r="BKC95" s="45"/>
      <c r="BKD95" s="45"/>
      <c r="BKE95" s="45"/>
      <c r="BKF95" s="45"/>
      <c r="BKG95" s="45"/>
      <c r="BKH95" s="45"/>
      <c r="BKI95" s="45"/>
      <c r="BKJ95" s="45"/>
      <c r="BKK95" s="45"/>
      <c r="BKL95" s="45"/>
      <c r="BKM95" s="45"/>
      <c r="BKN95" s="45"/>
      <c r="BKO95" s="45"/>
      <c r="BKP95" s="45"/>
      <c r="BKQ95" s="45"/>
      <c r="BKR95" s="45"/>
      <c r="BKS95" s="45"/>
      <c r="BKT95" s="45"/>
      <c r="BKU95" s="45"/>
      <c r="BKV95" s="45"/>
      <c r="BKW95" s="45"/>
      <c r="BKX95" s="45"/>
      <c r="BKY95" s="45"/>
      <c r="BKZ95" s="45"/>
      <c r="BLA95" s="45"/>
      <c r="BLB95" s="45"/>
      <c r="BLC95" s="45"/>
      <c r="BLD95" s="45"/>
      <c r="BLE95" s="45"/>
      <c r="BLF95" s="45"/>
      <c r="BLG95" s="45"/>
      <c r="BLH95" s="45"/>
      <c r="BLI95" s="45"/>
      <c r="BLJ95" s="45"/>
      <c r="BLK95" s="45"/>
      <c r="BLL95" s="45"/>
      <c r="BLM95" s="45"/>
      <c r="BLN95" s="45"/>
      <c r="BLO95" s="45"/>
      <c r="BLP95" s="45"/>
      <c r="BLQ95" s="45"/>
      <c r="BLR95" s="45"/>
      <c r="BLS95" s="45"/>
      <c r="BLT95" s="45"/>
      <c r="BLU95" s="45"/>
      <c r="BLV95" s="45"/>
      <c r="BLW95" s="45"/>
      <c r="BLX95" s="45"/>
      <c r="BLY95" s="45"/>
      <c r="BLZ95" s="45"/>
      <c r="BMA95" s="45"/>
      <c r="BMB95" s="45"/>
      <c r="BMC95" s="45"/>
      <c r="BMD95" s="45"/>
      <c r="BME95" s="45"/>
      <c r="BMF95" s="45"/>
      <c r="BMG95" s="45"/>
      <c r="BMH95" s="45"/>
      <c r="BMI95" s="45"/>
      <c r="BMJ95" s="45"/>
      <c r="BMK95" s="45"/>
      <c r="BML95" s="45"/>
      <c r="BMM95" s="45"/>
      <c r="BMN95" s="45"/>
      <c r="BMO95" s="45"/>
      <c r="BMP95" s="45"/>
      <c r="BMQ95" s="45"/>
      <c r="BMR95" s="45"/>
      <c r="BMS95" s="45"/>
      <c r="BMT95" s="45"/>
      <c r="BMU95" s="45"/>
      <c r="BMV95" s="45"/>
      <c r="BMW95" s="45"/>
      <c r="BMX95" s="45"/>
      <c r="BMY95" s="45"/>
      <c r="BMZ95" s="45"/>
      <c r="BNA95" s="45"/>
      <c r="BNB95" s="45"/>
      <c r="BNC95" s="45"/>
      <c r="BND95" s="45"/>
      <c r="BNE95" s="45"/>
      <c r="BNF95" s="45"/>
      <c r="BNG95" s="45"/>
      <c r="BNH95" s="45"/>
      <c r="BNI95" s="45"/>
      <c r="BNJ95" s="45"/>
      <c r="BNK95" s="45"/>
      <c r="BNL95" s="45"/>
      <c r="BNM95" s="45"/>
      <c r="BNN95" s="45"/>
      <c r="BNO95" s="45"/>
      <c r="BNP95" s="45"/>
      <c r="BNQ95" s="45"/>
      <c r="BNR95" s="45"/>
      <c r="BNS95" s="45"/>
      <c r="BNT95" s="45"/>
      <c r="BNU95" s="45"/>
      <c r="BNV95" s="45"/>
      <c r="BNW95" s="45"/>
      <c r="BNX95" s="45"/>
      <c r="BNY95" s="45"/>
      <c r="BNZ95" s="45"/>
      <c r="BOA95" s="45"/>
      <c r="BOB95" s="45"/>
      <c r="BOC95" s="45"/>
      <c r="BOD95" s="45"/>
      <c r="BOE95" s="45"/>
      <c r="BOF95" s="45"/>
      <c r="BOG95" s="45"/>
      <c r="BOH95" s="45"/>
      <c r="BOI95" s="45"/>
      <c r="BOJ95" s="45"/>
      <c r="BOK95" s="45"/>
      <c r="BOL95" s="45"/>
      <c r="BOM95" s="45"/>
      <c r="BON95" s="45"/>
      <c r="BOO95" s="45"/>
      <c r="BOP95" s="45"/>
      <c r="BOQ95" s="45"/>
      <c r="BOR95" s="45"/>
      <c r="BOS95" s="45"/>
      <c r="BOT95" s="45"/>
      <c r="BOU95" s="45"/>
      <c r="BOV95" s="45"/>
      <c r="BOW95" s="45"/>
      <c r="BOX95" s="45"/>
      <c r="BOY95" s="45"/>
      <c r="BOZ95" s="45"/>
      <c r="BPA95" s="45"/>
      <c r="BPB95" s="45"/>
      <c r="BPC95" s="45"/>
      <c r="BPD95" s="45"/>
      <c r="BPE95" s="45"/>
      <c r="BPF95" s="45"/>
      <c r="BPG95" s="45"/>
      <c r="BPH95" s="45"/>
      <c r="BPI95" s="45"/>
      <c r="BPJ95" s="45"/>
      <c r="BPK95" s="45"/>
      <c r="BPL95" s="45"/>
      <c r="BPM95" s="45"/>
      <c r="BPN95" s="45"/>
      <c r="BPO95" s="45"/>
      <c r="BPP95" s="45"/>
      <c r="BPQ95" s="45"/>
      <c r="BPR95" s="45"/>
      <c r="BPS95" s="45"/>
      <c r="BPT95" s="45"/>
      <c r="BPU95" s="45"/>
      <c r="BPV95" s="45"/>
      <c r="BPW95" s="45"/>
      <c r="BPX95" s="45"/>
      <c r="BPY95" s="45"/>
      <c r="BPZ95" s="45"/>
      <c r="BQA95" s="45"/>
      <c r="BQB95" s="45"/>
      <c r="BQC95" s="45"/>
      <c r="BQD95" s="45"/>
      <c r="BQE95" s="45"/>
      <c r="BQF95" s="45"/>
      <c r="BQG95" s="45"/>
      <c r="BQH95" s="45"/>
      <c r="BQI95" s="45"/>
      <c r="BQJ95" s="45"/>
      <c r="BQK95" s="45"/>
      <c r="BQL95" s="45"/>
      <c r="BQM95" s="45"/>
      <c r="BQN95" s="45"/>
      <c r="BQO95" s="45"/>
      <c r="BQP95" s="45"/>
      <c r="BQQ95" s="45"/>
      <c r="BQR95" s="45"/>
      <c r="BQS95" s="45"/>
      <c r="BQT95" s="45"/>
      <c r="BQU95" s="45"/>
      <c r="BQV95" s="45"/>
      <c r="BQW95" s="45"/>
      <c r="BQX95" s="45"/>
      <c r="BQY95" s="45"/>
      <c r="BQZ95" s="45"/>
      <c r="BRA95" s="45"/>
      <c r="BRB95" s="45"/>
      <c r="BRC95" s="45"/>
      <c r="BRD95" s="45"/>
      <c r="BRE95" s="45"/>
      <c r="BRF95" s="45"/>
      <c r="BRG95" s="45"/>
      <c r="BRH95" s="45"/>
      <c r="BRI95" s="45"/>
      <c r="BRJ95" s="45"/>
      <c r="BRK95" s="45"/>
      <c r="BRL95" s="45"/>
      <c r="BRM95" s="45"/>
      <c r="BRN95" s="45"/>
      <c r="BRO95" s="45"/>
      <c r="BRP95" s="45"/>
      <c r="BRQ95" s="45"/>
      <c r="BRR95" s="45"/>
      <c r="BRS95" s="45"/>
      <c r="BRT95" s="45"/>
      <c r="BRU95" s="45"/>
      <c r="BRV95" s="45"/>
      <c r="BRW95" s="45"/>
      <c r="BRX95" s="45"/>
      <c r="BRY95" s="45"/>
      <c r="BRZ95" s="45"/>
      <c r="BSA95" s="45"/>
      <c r="BSB95" s="45"/>
      <c r="BSC95" s="45"/>
      <c r="BSD95" s="45"/>
      <c r="BSE95" s="45"/>
      <c r="BSF95" s="45"/>
      <c r="BSG95" s="45"/>
      <c r="BSH95" s="45"/>
      <c r="BSI95" s="45"/>
      <c r="BSJ95" s="45"/>
      <c r="BSK95" s="45"/>
      <c r="BSL95" s="45"/>
      <c r="BSM95" s="45"/>
      <c r="BSN95" s="45"/>
      <c r="BSO95" s="45"/>
      <c r="BSP95" s="45"/>
      <c r="BSQ95" s="45"/>
      <c r="BSR95" s="45"/>
      <c r="BSS95" s="45"/>
      <c r="BST95" s="45"/>
      <c r="BSU95" s="45"/>
      <c r="BSV95" s="45"/>
      <c r="BSW95" s="45"/>
      <c r="BSX95" s="45"/>
      <c r="BSY95" s="45"/>
      <c r="BSZ95" s="45"/>
      <c r="BTA95" s="45"/>
      <c r="BTB95" s="45"/>
      <c r="BTC95" s="45"/>
      <c r="BTD95" s="45"/>
      <c r="BTE95" s="45"/>
      <c r="BTF95" s="45"/>
      <c r="BTG95" s="45"/>
      <c r="BTH95" s="45"/>
      <c r="BTI95" s="45"/>
      <c r="BTJ95" s="45"/>
      <c r="BTK95" s="45"/>
      <c r="BTL95" s="45"/>
      <c r="BTM95" s="45"/>
      <c r="BTN95" s="45"/>
      <c r="BTO95" s="45"/>
      <c r="BTP95" s="45"/>
      <c r="BTQ95" s="45"/>
      <c r="BTR95" s="45"/>
      <c r="BTS95" s="45"/>
      <c r="BTT95" s="45"/>
      <c r="BTU95" s="45"/>
      <c r="BTV95" s="45"/>
      <c r="BTW95" s="45"/>
      <c r="BTX95" s="45"/>
      <c r="BTY95" s="45"/>
      <c r="BTZ95" s="45"/>
      <c r="BUA95" s="45"/>
      <c r="BUB95" s="45"/>
      <c r="BUC95" s="45"/>
      <c r="BUD95" s="45"/>
      <c r="BUE95" s="45"/>
      <c r="BUF95" s="45"/>
      <c r="BUG95" s="45"/>
      <c r="BUH95" s="45"/>
      <c r="BUI95" s="45"/>
      <c r="BUJ95" s="45"/>
      <c r="BUK95" s="45"/>
      <c r="BUL95" s="45"/>
      <c r="BUM95" s="45"/>
      <c r="BUN95" s="45"/>
      <c r="BUO95" s="45"/>
      <c r="BUP95" s="45"/>
      <c r="BUQ95" s="45"/>
      <c r="BUR95" s="45"/>
      <c r="BUS95" s="45"/>
      <c r="BUT95" s="45"/>
      <c r="BUU95" s="45"/>
      <c r="BUV95" s="45"/>
      <c r="BUW95" s="45"/>
      <c r="BUX95" s="45"/>
      <c r="BUY95" s="45"/>
      <c r="BUZ95" s="45"/>
      <c r="BVA95" s="45"/>
      <c r="BVB95" s="45"/>
      <c r="BVC95" s="45"/>
      <c r="BVD95" s="45"/>
      <c r="BVE95" s="45"/>
      <c r="BVF95" s="45"/>
      <c r="BVG95" s="45"/>
      <c r="BVH95" s="45"/>
      <c r="BVI95" s="45"/>
      <c r="BVJ95" s="45"/>
      <c r="BVK95" s="45"/>
      <c r="BVL95" s="45"/>
      <c r="BVM95" s="45"/>
      <c r="BVN95" s="45"/>
      <c r="BVO95" s="45"/>
      <c r="BVP95" s="45"/>
      <c r="BVQ95" s="45"/>
      <c r="BVR95" s="45"/>
      <c r="BVS95" s="45"/>
      <c r="BVT95" s="45"/>
      <c r="BVU95" s="45"/>
      <c r="BVV95" s="45"/>
      <c r="BVW95" s="45"/>
      <c r="BVX95" s="45"/>
      <c r="BVY95" s="45"/>
      <c r="BVZ95" s="45"/>
      <c r="BWA95" s="45"/>
      <c r="BWB95" s="45"/>
      <c r="BWC95" s="45"/>
      <c r="BWD95" s="45"/>
      <c r="BWE95" s="45"/>
      <c r="BWF95" s="45"/>
      <c r="BWG95" s="45"/>
      <c r="BWH95" s="45"/>
      <c r="BWI95" s="45"/>
      <c r="BWJ95" s="45"/>
      <c r="BWK95" s="45"/>
      <c r="BWL95" s="45"/>
      <c r="BWM95" s="45"/>
      <c r="BWN95" s="45"/>
      <c r="BWO95" s="45"/>
      <c r="BWP95" s="45"/>
      <c r="BWQ95" s="45"/>
      <c r="BWR95" s="45"/>
      <c r="BWS95" s="45"/>
      <c r="BWT95" s="45"/>
      <c r="BWU95" s="45"/>
      <c r="BWV95" s="45"/>
      <c r="BWW95" s="45"/>
      <c r="BWX95" s="45"/>
      <c r="BWY95" s="45"/>
      <c r="BWZ95" s="45"/>
      <c r="BXA95" s="45"/>
      <c r="BXB95" s="45"/>
      <c r="BXC95" s="45"/>
      <c r="BXD95" s="45"/>
      <c r="BXE95" s="45"/>
      <c r="BXF95" s="45"/>
      <c r="BXG95" s="45"/>
      <c r="BXH95" s="45"/>
      <c r="BXI95" s="45"/>
      <c r="BXJ95" s="45"/>
      <c r="BXK95" s="45"/>
      <c r="BXL95" s="45"/>
      <c r="BXM95" s="45"/>
      <c r="BXN95" s="45"/>
      <c r="BXO95" s="45"/>
      <c r="BXP95" s="45"/>
      <c r="BXQ95" s="45"/>
      <c r="BXR95" s="45"/>
      <c r="BXS95" s="45"/>
      <c r="BXT95" s="45"/>
      <c r="BXU95" s="45"/>
      <c r="BXV95" s="45"/>
      <c r="BXW95" s="45"/>
      <c r="BXX95" s="45"/>
      <c r="BXY95" s="45"/>
      <c r="BXZ95" s="45"/>
      <c r="BYA95" s="45"/>
      <c r="BYB95" s="45"/>
      <c r="BYC95" s="45"/>
      <c r="BYD95" s="45"/>
      <c r="BYE95" s="45"/>
      <c r="BYF95" s="45"/>
      <c r="BYG95" s="45"/>
      <c r="BYH95" s="45"/>
      <c r="BYI95" s="45"/>
      <c r="BYJ95" s="45"/>
      <c r="BYK95" s="45"/>
      <c r="BYL95" s="45"/>
      <c r="BYM95" s="45"/>
      <c r="BYN95" s="45"/>
      <c r="BYO95" s="45"/>
      <c r="BYP95" s="45"/>
      <c r="BYQ95" s="45"/>
      <c r="BYR95" s="45"/>
      <c r="BYS95" s="45"/>
      <c r="BYT95" s="45"/>
      <c r="BYU95" s="45"/>
      <c r="BYV95" s="45"/>
      <c r="BYW95" s="45"/>
      <c r="BYX95" s="45"/>
      <c r="BYY95" s="45"/>
      <c r="BYZ95" s="45"/>
      <c r="BZA95" s="45"/>
      <c r="BZB95" s="45"/>
      <c r="BZC95" s="45"/>
      <c r="BZD95" s="45"/>
      <c r="BZE95" s="45"/>
      <c r="BZF95" s="45"/>
      <c r="BZG95" s="45"/>
      <c r="BZH95" s="45"/>
      <c r="BZI95" s="45"/>
      <c r="BZJ95" s="45"/>
      <c r="BZK95" s="45"/>
      <c r="BZL95" s="45"/>
      <c r="BZM95" s="45"/>
      <c r="BZN95" s="45"/>
      <c r="BZO95" s="45"/>
      <c r="BZP95" s="45"/>
      <c r="BZQ95" s="45"/>
      <c r="BZR95" s="45"/>
      <c r="BZS95" s="45"/>
      <c r="BZT95" s="45"/>
      <c r="BZU95" s="45"/>
      <c r="BZV95" s="45"/>
      <c r="BZW95" s="45"/>
      <c r="BZX95" s="45"/>
      <c r="BZY95" s="45"/>
      <c r="BZZ95" s="45"/>
      <c r="CAA95" s="45"/>
      <c r="CAB95" s="45"/>
      <c r="CAC95" s="45"/>
      <c r="CAD95" s="45"/>
      <c r="CAE95" s="45"/>
      <c r="CAF95" s="45"/>
      <c r="CAG95" s="45"/>
      <c r="CAH95" s="45"/>
      <c r="CAI95" s="45"/>
      <c r="CAJ95" s="45"/>
      <c r="CAK95" s="45"/>
      <c r="CAL95" s="45"/>
      <c r="CAM95" s="45"/>
      <c r="CAN95" s="45"/>
      <c r="CAO95" s="45"/>
      <c r="CAP95" s="45"/>
      <c r="CAQ95" s="45"/>
      <c r="CAR95" s="45"/>
      <c r="CAS95" s="45"/>
      <c r="CAT95" s="45"/>
      <c r="CAU95" s="45"/>
      <c r="CAV95" s="45"/>
      <c r="CAW95" s="45"/>
      <c r="CAX95" s="45"/>
      <c r="CAY95" s="45"/>
      <c r="CAZ95" s="45"/>
      <c r="CBA95" s="45"/>
      <c r="CBB95" s="45"/>
      <c r="CBC95" s="45"/>
      <c r="CBD95" s="45"/>
      <c r="CBE95" s="45"/>
      <c r="CBF95" s="45"/>
      <c r="CBG95" s="45"/>
      <c r="CBH95" s="45"/>
      <c r="CBI95" s="45"/>
      <c r="CBJ95" s="45"/>
      <c r="CBK95" s="45"/>
      <c r="CBL95" s="45"/>
      <c r="CBM95" s="45"/>
      <c r="CBN95" s="45"/>
      <c r="CBO95" s="45"/>
      <c r="CBP95" s="45"/>
      <c r="CBQ95" s="45"/>
      <c r="CBR95" s="45"/>
      <c r="CBS95" s="45"/>
      <c r="CBT95" s="45"/>
      <c r="CBU95" s="45"/>
      <c r="CBV95" s="45"/>
      <c r="CBW95" s="45"/>
      <c r="CBX95" s="45"/>
      <c r="CBY95" s="45"/>
      <c r="CBZ95" s="45"/>
      <c r="CCA95" s="45"/>
      <c r="CCB95" s="45"/>
      <c r="CCC95" s="45"/>
      <c r="CCD95" s="45"/>
      <c r="CCE95" s="45"/>
      <c r="CCF95" s="45"/>
      <c r="CCG95" s="45"/>
      <c r="CCH95" s="45"/>
      <c r="CCI95" s="45"/>
      <c r="CCJ95" s="45"/>
      <c r="CCK95" s="45"/>
      <c r="CCL95" s="45"/>
      <c r="CCM95" s="45"/>
      <c r="CCN95" s="45"/>
      <c r="CCO95" s="45"/>
      <c r="CCP95" s="45"/>
      <c r="CCQ95" s="45"/>
      <c r="CCR95" s="45"/>
      <c r="CCS95" s="45"/>
      <c r="CCT95" s="45"/>
      <c r="CCU95" s="45"/>
      <c r="CCV95" s="45"/>
      <c r="CCW95" s="45"/>
      <c r="CCX95" s="45"/>
      <c r="CCY95" s="45"/>
      <c r="CCZ95" s="45"/>
      <c r="CDA95" s="45"/>
      <c r="CDB95" s="45"/>
      <c r="CDC95" s="45"/>
      <c r="CDD95" s="45"/>
      <c r="CDE95" s="45"/>
      <c r="CDF95" s="45"/>
      <c r="CDG95" s="45"/>
      <c r="CDH95" s="45"/>
      <c r="CDI95" s="45"/>
      <c r="CDJ95" s="45"/>
      <c r="CDK95" s="45"/>
      <c r="CDL95" s="45"/>
      <c r="CDM95" s="45"/>
      <c r="CDN95" s="45"/>
      <c r="CDO95" s="45"/>
      <c r="CDP95" s="45"/>
      <c r="CDQ95" s="45"/>
      <c r="CDR95" s="45"/>
      <c r="CDS95" s="45"/>
      <c r="CDT95" s="45"/>
      <c r="CDU95" s="45"/>
      <c r="CDV95" s="45"/>
      <c r="CDW95" s="45"/>
      <c r="CDX95" s="45"/>
      <c r="CDY95" s="45"/>
      <c r="CDZ95" s="45"/>
      <c r="CEA95" s="45"/>
      <c r="CEB95" s="45"/>
      <c r="CEC95" s="45"/>
      <c r="CED95" s="45"/>
      <c r="CEE95" s="45"/>
      <c r="CEF95" s="45"/>
      <c r="CEG95" s="45"/>
      <c r="CEH95" s="45"/>
      <c r="CEI95" s="45"/>
      <c r="CEJ95" s="45"/>
      <c r="CEK95" s="45"/>
      <c r="CEL95" s="45"/>
      <c r="CEM95" s="45"/>
      <c r="CEN95" s="45"/>
      <c r="CEO95" s="45"/>
      <c r="CEP95" s="45"/>
      <c r="CEQ95" s="45"/>
      <c r="CER95" s="45"/>
      <c r="CES95" s="45"/>
      <c r="CET95" s="45"/>
      <c r="CEU95" s="45"/>
      <c r="CEV95" s="45"/>
      <c r="CEW95" s="45"/>
      <c r="CEX95" s="45"/>
      <c r="CEY95" s="45"/>
      <c r="CEZ95" s="45"/>
      <c r="CFA95" s="45"/>
      <c r="CFB95" s="45"/>
      <c r="CFC95" s="45"/>
      <c r="CFD95" s="45"/>
      <c r="CFE95" s="45"/>
      <c r="CFF95" s="45"/>
      <c r="CFG95" s="45"/>
      <c r="CFH95" s="45"/>
      <c r="CFI95" s="45"/>
      <c r="CFJ95" s="45"/>
      <c r="CFK95" s="45"/>
      <c r="CFL95" s="45"/>
      <c r="CFM95" s="45"/>
      <c r="CFN95" s="45"/>
      <c r="CFO95" s="45"/>
      <c r="CFP95" s="45"/>
      <c r="CFQ95" s="45"/>
      <c r="CFR95" s="45"/>
      <c r="CFS95" s="45"/>
      <c r="CFT95" s="45"/>
      <c r="CFU95" s="45"/>
      <c r="CFV95" s="45"/>
      <c r="CFW95" s="45"/>
      <c r="CFX95" s="45"/>
      <c r="CFY95" s="45"/>
      <c r="CFZ95" s="45"/>
      <c r="CGA95" s="45"/>
      <c r="CGB95" s="45"/>
      <c r="CGC95" s="45"/>
      <c r="CGD95" s="45"/>
      <c r="CGE95" s="45"/>
      <c r="CGF95" s="45"/>
      <c r="CGG95" s="45"/>
      <c r="CGH95" s="45"/>
      <c r="CGI95" s="45"/>
      <c r="CGJ95" s="45"/>
      <c r="CGK95" s="45"/>
      <c r="CGL95" s="45"/>
      <c r="CGM95" s="45"/>
      <c r="CGN95" s="45"/>
      <c r="CGO95" s="45"/>
      <c r="CGP95" s="45"/>
      <c r="CGQ95" s="45"/>
      <c r="CGR95" s="45"/>
      <c r="CGS95" s="45"/>
      <c r="CGT95" s="45"/>
      <c r="CGU95" s="45"/>
      <c r="CGV95" s="45"/>
      <c r="CGW95" s="45"/>
      <c r="CGX95" s="45"/>
      <c r="CGY95" s="45"/>
      <c r="CGZ95" s="45"/>
      <c r="CHA95" s="45"/>
      <c r="CHB95" s="45"/>
      <c r="CHC95" s="45"/>
      <c r="CHD95" s="45"/>
      <c r="CHE95" s="45"/>
      <c r="CHF95" s="45"/>
      <c r="CHG95" s="45"/>
      <c r="CHH95" s="45"/>
      <c r="CHI95" s="45"/>
      <c r="CHJ95" s="45"/>
      <c r="CHK95" s="45"/>
      <c r="CHL95" s="45"/>
      <c r="CHM95" s="45"/>
      <c r="CHN95" s="45"/>
      <c r="CHO95" s="45"/>
      <c r="CHP95" s="45"/>
      <c r="CHQ95" s="45"/>
      <c r="CHR95" s="45"/>
      <c r="CHS95" s="45"/>
      <c r="CHT95" s="45"/>
      <c r="CHU95" s="45"/>
      <c r="CHV95" s="45"/>
      <c r="CHW95" s="45"/>
      <c r="CHX95" s="45"/>
      <c r="CHY95" s="45"/>
      <c r="CHZ95" s="45"/>
      <c r="CIA95" s="45"/>
      <c r="CIB95" s="45"/>
      <c r="CIC95" s="45"/>
      <c r="CID95" s="45"/>
      <c r="CIE95" s="45"/>
      <c r="CIF95" s="45"/>
      <c r="CIG95" s="45"/>
      <c r="CIH95" s="45"/>
      <c r="CII95" s="45"/>
      <c r="CIJ95" s="45"/>
      <c r="CIK95" s="45"/>
      <c r="CIL95" s="45"/>
      <c r="CIM95" s="45"/>
      <c r="CIN95" s="45"/>
      <c r="CIO95" s="45"/>
      <c r="CIP95" s="45"/>
      <c r="CIQ95" s="45"/>
      <c r="CIR95" s="45"/>
      <c r="CIS95" s="45"/>
      <c r="CIT95" s="45"/>
      <c r="CIU95" s="45"/>
      <c r="CIV95" s="45"/>
      <c r="CIW95" s="45"/>
      <c r="CIX95" s="45"/>
      <c r="CIY95" s="45"/>
      <c r="CIZ95" s="45"/>
      <c r="CJA95" s="45"/>
      <c r="CJB95" s="45"/>
      <c r="CJC95" s="45"/>
      <c r="CJD95" s="45"/>
      <c r="CJE95" s="45"/>
      <c r="CJF95" s="45"/>
      <c r="CJG95" s="45"/>
      <c r="CJH95" s="45"/>
      <c r="CJI95" s="45"/>
      <c r="CJJ95" s="45"/>
      <c r="CJK95" s="45"/>
      <c r="CJL95" s="45"/>
      <c r="CJM95" s="45"/>
      <c r="CJN95" s="45"/>
      <c r="CJO95" s="45"/>
      <c r="CJP95" s="45"/>
      <c r="CJQ95" s="45"/>
      <c r="CJR95" s="45"/>
      <c r="CJS95" s="45"/>
      <c r="CJT95" s="45"/>
      <c r="CJU95" s="45"/>
      <c r="CJV95" s="45"/>
      <c r="CJW95" s="45"/>
      <c r="CJX95" s="45"/>
      <c r="CJY95" s="45"/>
      <c r="CJZ95" s="45"/>
      <c r="CKA95" s="45"/>
      <c r="CKB95" s="45"/>
      <c r="CKC95" s="45"/>
      <c r="CKD95" s="45"/>
      <c r="CKE95" s="45"/>
      <c r="CKF95" s="45"/>
      <c r="CKG95" s="45"/>
      <c r="CKH95" s="45"/>
      <c r="CKI95" s="45"/>
      <c r="CKJ95" s="45"/>
      <c r="CKK95" s="45"/>
      <c r="CKL95" s="45"/>
      <c r="CKM95" s="45"/>
      <c r="CKN95" s="45"/>
      <c r="CKO95" s="45"/>
      <c r="CKP95" s="45"/>
      <c r="CKQ95" s="45"/>
      <c r="CKR95" s="45"/>
      <c r="CKS95" s="45"/>
      <c r="CKT95" s="45"/>
      <c r="CKU95" s="45"/>
      <c r="CKV95" s="45"/>
      <c r="CKW95" s="45"/>
      <c r="CKX95" s="45"/>
      <c r="CKY95" s="45"/>
      <c r="CKZ95" s="45"/>
      <c r="CLA95" s="45"/>
      <c r="CLB95" s="45"/>
      <c r="CLC95" s="45"/>
      <c r="CLD95" s="45"/>
      <c r="CLE95" s="45"/>
      <c r="CLF95" s="45"/>
      <c r="CLG95" s="45"/>
      <c r="CLH95" s="45"/>
      <c r="CLI95" s="45"/>
      <c r="CLJ95" s="45"/>
      <c r="CLK95" s="45"/>
      <c r="CLL95" s="45"/>
      <c r="CLM95" s="45"/>
      <c r="CLN95" s="45"/>
      <c r="CLO95" s="45"/>
      <c r="CLP95" s="45"/>
      <c r="CLQ95" s="45"/>
      <c r="CLR95" s="45"/>
      <c r="CLS95" s="45"/>
      <c r="CLT95" s="45"/>
      <c r="CLU95" s="45"/>
      <c r="CLV95" s="45"/>
      <c r="CLW95" s="45"/>
      <c r="CLX95" s="45"/>
      <c r="CLY95" s="45"/>
      <c r="CLZ95" s="45"/>
      <c r="CMA95" s="45"/>
      <c r="CMB95" s="45"/>
      <c r="CMC95" s="45"/>
      <c r="CMD95" s="45"/>
      <c r="CME95" s="45"/>
      <c r="CMF95" s="45"/>
      <c r="CMG95" s="45"/>
      <c r="CMH95" s="45"/>
      <c r="CMI95" s="45"/>
      <c r="CMJ95" s="45"/>
      <c r="CMK95" s="45"/>
      <c r="CML95" s="45"/>
      <c r="CMM95" s="45"/>
      <c r="CMN95" s="45"/>
      <c r="CMO95" s="45"/>
      <c r="CMP95" s="45"/>
      <c r="CMQ95" s="45"/>
      <c r="CMR95" s="45"/>
      <c r="CMS95" s="45"/>
      <c r="CMT95" s="45"/>
      <c r="CMU95" s="45"/>
      <c r="CMV95" s="45"/>
      <c r="CMW95" s="45"/>
      <c r="CMX95" s="45"/>
      <c r="CMY95" s="45"/>
      <c r="CMZ95" s="45"/>
      <c r="CNA95" s="45"/>
      <c r="CNB95" s="45"/>
      <c r="CNC95" s="45"/>
      <c r="CND95" s="45"/>
      <c r="CNE95" s="45"/>
      <c r="CNF95" s="45"/>
      <c r="CNG95" s="45"/>
      <c r="CNH95" s="45"/>
      <c r="CNI95" s="45"/>
      <c r="CNJ95" s="45"/>
      <c r="CNK95" s="45"/>
      <c r="CNL95" s="45"/>
      <c r="CNM95" s="45"/>
      <c r="CNN95" s="45"/>
      <c r="CNO95" s="45"/>
      <c r="CNP95" s="45"/>
      <c r="CNQ95" s="45"/>
      <c r="CNR95" s="45"/>
      <c r="CNS95" s="45"/>
      <c r="CNT95" s="45"/>
      <c r="CNU95" s="45"/>
      <c r="CNV95" s="45"/>
      <c r="CNW95" s="45"/>
      <c r="CNX95" s="45"/>
      <c r="CNY95" s="45"/>
      <c r="CNZ95" s="45"/>
      <c r="COA95" s="45"/>
      <c r="COB95" s="45"/>
      <c r="COC95" s="45"/>
      <c r="COD95" s="45"/>
      <c r="COE95" s="45"/>
      <c r="COF95" s="45"/>
      <c r="COG95" s="45"/>
      <c r="COH95" s="45"/>
      <c r="COI95" s="45"/>
      <c r="COJ95" s="45"/>
      <c r="COK95" s="45"/>
      <c r="COL95" s="45"/>
      <c r="COM95" s="45"/>
      <c r="CON95" s="45"/>
      <c r="COO95" s="45"/>
      <c r="COP95" s="45"/>
      <c r="COQ95" s="45"/>
      <c r="COR95" s="45"/>
      <c r="COS95" s="45"/>
      <c r="COT95" s="45"/>
      <c r="COU95" s="45"/>
      <c r="COV95" s="45"/>
      <c r="COW95" s="45"/>
      <c r="COX95" s="45"/>
      <c r="COY95" s="45"/>
      <c r="COZ95" s="45"/>
      <c r="CPA95" s="45"/>
      <c r="CPB95" s="45"/>
      <c r="CPC95" s="45"/>
      <c r="CPD95" s="45"/>
      <c r="CPE95" s="45"/>
      <c r="CPF95" s="45"/>
      <c r="CPG95" s="45"/>
      <c r="CPH95" s="45"/>
      <c r="CPI95" s="45"/>
      <c r="CPJ95" s="45"/>
      <c r="CPK95" s="45"/>
      <c r="CPL95" s="45"/>
      <c r="CPM95" s="45"/>
      <c r="CPN95" s="45"/>
      <c r="CPO95" s="45"/>
      <c r="CPP95" s="45"/>
      <c r="CPQ95" s="45"/>
      <c r="CPR95" s="45"/>
      <c r="CPS95" s="45"/>
      <c r="CPT95" s="45"/>
      <c r="CPU95" s="45"/>
      <c r="CPV95" s="45"/>
      <c r="CPW95" s="45"/>
      <c r="CPX95" s="45"/>
      <c r="CPY95" s="45"/>
      <c r="CPZ95" s="45"/>
      <c r="CQA95" s="45"/>
      <c r="CQB95" s="45"/>
      <c r="CQC95" s="45"/>
      <c r="CQD95" s="45"/>
      <c r="CQE95" s="45"/>
      <c r="CQF95" s="45"/>
      <c r="CQG95" s="45"/>
      <c r="CQH95" s="45"/>
      <c r="CQI95" s="45"/>
      <c r="CQJ95" s="45"/>
      <c r="CQK95" s="45"/>
      <c r="CQL95" s="45"/>
      <c r="CQM95" s="45"/>
      <c r="CQN95" s="45"/>
      <c r="CQO95" s="45"/>
      <c r="CQP95" s="45"/>
      <c r="CQQ95" s="45"/>
      <c r="CQR95" s="45"/>
      <c r="CQS95" s="45"/>
      <c r="CQT95" s="45"/>
      <c r="CQU95" s="45"/>
      <c r="CQV95" s="45"/>
      <c r="CQW95" s="45"/>
      <c r="CQX95" s="45"/>
      <c r="CQY95" s="45"/>
      <c r="CQZ95" s="45"/>
      <c r="CRA95" s="45"/>
      <c r="CRB95" s="45"/>
      <c r="CRC95" s="45"/>
      <c r="CRD95" s="45"/>
      <c r="CRE95" s="45"/>
      <c r="CRF95" s="45"/>
      <c r="CRG95" s="45"/>
      <c r="CRH95" s="45"/>
      <c r="CRI95" s="45"/>
      <c r="CRJ95" s="45"/>
      <c r="CRK95" s="45"/>
      <c r="CRL95" s="45"/>
      <c r="CRM95" s="45"/>
      <c r="CRN95" s="45"/>
      <c r="CRO95" s="45"/>
      <c r="CRP95" s="45"/>
      <c r="CRQ95" s="45"/>
      <c r="CRR95" s="45"/>
      <c r="CRS95" s="45"/>
      <c r="CRT95" s="45"/>
      <c r="CRU95" s="45"/>
      <c r="CRV95" s="45"/>
      <c r="CRW95" s="45"/>
      <c r="CRX95" s="45"/>
      <c r="CRY95" s="45"/>
      <c r="CRZ95" s="45"/>
      <c r="CSA95" s="45"/>
      <c r="CSB95" s="45"/>
      <c r="CSC95" s="45"/>
      <c r="CSD95" s="45"/>
      <c r="CSE95" s="45"/>
      <c r="CSF95" s="45"/>
      <c r="CSG95" s="45"/>
      <c r="CSH95" s="45"/>
      <c r="CSI95" s="45"/>
      <c r="CSJ95" s="45"/>
      <c r="CSK95" s="45"/>
      <c r="CSL95" s="45"/>
      <c r="CSM95" s="45"/>
      <c r="CSN95" s="45"/>
      <c r="CSO95" s="45"/>
      <c r="CSP95" s="45"/>
      <c r="CSQ95" s="45"/>
      <c r="CSR95" s="45"/>
      <c r="CSS95" s="45"/>
      <c r="CST95" s="45"/>
      <c r="CSU95" s="45"/>
      <c r="CSV95" s="45"/>
      <c r="CSW95" s="45"/>
      <c r="CSX95" s="45"/>
      <c r="CSY95" s="45"/>
      <c r="CSZ95" s="45"/>
      <c r="CTA95" s="45"/>
      <c r="CTB95" s="45"/>
      <c r="CTC95" s="45"/>
      <c r="CTD95" s="45"/>
      <c r="CTE95" s="45"/>
      <c r="CTF95" s="45"/>
      <c r="CTG95" s="45"/>
      <c r="CTH95" s="45"/>
      <c r="CTI95" s="45"/>
      <c r="CTJ95" s="45"/>
      <c r="CTK95" s="45"/>
      <c r="CTL95" s="45"/>
      <c r="CTM95" s="45"/>
      <c r="CTN95" s="45"/>
      <c r="CTO95" s="45"/>
      <c r="CTP95" s="45"/>
      <c r="CTQ95" s="45"/>
      <c r="CTR95" s="45"/>
      <c r="CTS95" s="45"/>
      <c r="CTT95" s="45"/>
      <c r="CTU95" s="45"/>
      <c r="CTV95" s="45"/>
      <c r="CTW95" s="45"/>
      <c r="CTX95" s="45"/>
      <c r="CTY95" s="45"/>
      <c r="CTZ95" s="45"/>
      <c r="CUA95" s="45"/>
      <c r="CUB95" s="45"/>
      <c r="CUC95" s="45"/>
      <c r="CUD95" s="45"/>
      <c r="CUE95" s="45"/>
      <c r="CUF95" s="45"/>
      <c r="CUG95" s="45"/>
      <c r="CUH95" s="45"/>
      <c r="CUI95" s="45"/>
      <c r="CUJ95" s="45"/>
      <c r="CUK95" s="45"/>
      <c r="CUL95" s="45"/>
      <c r="CUM95" s="45"/>
      <c r="CUN95" s="45"/>
      <c r="CUO95" s="45"/>
      <c r="CUP95" s="45"/>
      <c r="CUQ95" s="45"/>
      <c r="CUR95" s="45"/>
      <c r="CUS95" s="45"/>
      <c r="CUT95" s="45"/>
      <c r="CUU95" s="45"/>
      <c r="CUV95" s="45"/>
      <c r="CUW95" s="45"/>
      <c r="CUX95" s="45"/>
      <c r="CUY95" s="45"/>
      <c r="CUZ95" s="45"/>
      <c r="CVA95" s="45"/>
      <c r="CVB95" s="45"/>
      <c r="CVC95" s="45"/>
      <c r="CVD95" s="45"/>
      <c r="CVE95" s="45"/>
      <c r="CVF95" s="45"/>
      <c r="CVG95" s="45"/>
      <c r="CVH95" s="45"/>
      <c r="CVI95" s="45"/>
      <c r="CVJ95" s="45"/>
      <c r="CVK95" s="45"/>
      <c r="CVL95" s="45"/>
      <c r="CVM95" s="45"/>
      <c r="CVN95" s="45"/>
      <c r="CVO95" s="45"/>
      <c r="CVP95" s="45"/>
      <c r="CVQ95" s="45"/>
      <c r="CVR95" s="45"/>
      <c r="CVS95" s="45"/>
      <c r="CVT95" s="45"/>
      <c r="CVU95" s="45"/>
      <c r="CVV95" s="45"/>
      <c r="CVW95" s="45"/>
      <c r="CVX95" s="45"/>
      <c r="CVY95" s="45"/>
      <c r="CVZ95" s="45"/>
      <c r="CWA95" s="45"/>
      <c r="CWB95" s="45"/>
      <c r="CWC95" s="45"/>
      <c r="CWD95" s="45"/>
      <c r="CWE95" s="45"/>
      <c r="CWF95" s="45"/>
      <c r="CWG95" s="45"/>
      <c r="CWH95" s="45"/>
      <c r="CWI95" s="45"/>
      <c r="CWJ95" s="45"/>
      <c r="CWK95" s="45"/>
      <c r="CWL95" s="45"/>
      <c r="CWM95" s="45"/>
      <c r="CWN95" s="45"/>
      <c r="CWO95" s="45"/>
      <c r="CWP95" s="45"/>
      <c r="CWQ95" s="45"/>
      <c r="CWR95" s="45"/>
      <c r="CWS95" s="45"/>
      <c r="CWT95" s="45"/>
      <c r="CWU95" s="45"/>
      <c r="CWV95" s="45"/>
      <c r="CWW95" s="45"/>
      <c r="CWX95" s="45"/>
      <c r="CWY95" s="45"/>
      <c r="CWZ95" s="45"/>
      <c r="CXA95" s="45"/>
      <c r="CXB95" s="45"/>
      <c r="CXC95" s="45"/>
      <c r="CXD95" s="45"/>
      <c r="CXE95" s="45"/>
      <c r="CXF95" s="45"/>
      <c r="CXG95" s="45"/>
      <c r="CXH95" s="45"/>
      <c r="CXI95" s="45"/>
      <c r="CXJ95" s="45"/>
      <c r="CXK95" s="45"/>
      <c r="CXL95" s="45"/>
      <c r="CXM95" s="45"/>
      <c r="CXN95" s="45"/>
      <c r="CXO95" s="45"/>
      <c r="CXP95" s="45"/>
      <c r="CXQ95" s="45"/>
      <c r="CXR95" s="45"/>
      <c r="CXS95" s="45"/>
      <c r="CXT95" s="45"/>
      <c r="CXU95" s="45"/>
      <c r="CXV95" s="45"/>
      <c r="CXW95" s="45"/>
      <c r="CXX95" s="45"/>
      <c r="CXY95" s="45"/>
      <c r="CXZ95" s="45"/>
      <c r="CYA95" s="45"/>
      <c r="CYB95" s="45"/>
      <c r="CYC95" s="45"/>
      <c r="CYD95" s="45"/>
      <c r="CYE95" s="45"/>
      <c r="CYF95" s="45"/>
      <c r="CYG95" s="45"/>
      <c r="CYH95" s="45"/>
      <c r="CYI95" s="45"/>
      <c r="CYJ95" s="45"/>
      <c r="CYK95" s="45"/>
      <c r="CYL95" s="45"/>
      <c r="CYM95" s="45"/>
      <c r="CYN95" s="45"/>
      <c r="CYO95" s="45"/>
      <c r="CYP95" s="45"/>
      <c r="CYQ95" s="45"/>
      <c r="CYR95" s="45"/>
      <c r="CYS95" s="45"/>
      <c r="CYT95" s="45"/>
      <c r="CYU95" s="45"/>
      <c r="CYV95" s="45"/>
      <c r="CYW95" s="45"/>
      <c r="CYX95" s="45"/>
      <c r="CYY95" s="45"/>
      <c r="CYZ95" s="45"/>
      <c r="CZA95" s="45"/>
      <c r="CZB95" s="45"/>
      <c r="CZC95" s="45"/>
      <c r="CZD95" s="45"/>
      <c r="CZE95" s="45"/>
      <c r="CZF95" s="45"/>
      <c r="CZG95" s="45"/>
      <c r="CZH95" s="45"/>
      <c r="CZI95" s="45"/>
      <c r="CZJ95" s="45"/>
      <c r="CZK95" s="45"/>
      <c r="CZL95" s="45"/>
      <c r="CZM95" s="45"/>
      <c r="CZN95" s="45"/>
      <c r="CZO95" s="45"/>
      <c r="CZP95" s="45"/>
      <c r="CZQ95" s="45"/>
      <c r="CZR95" s="45"/>
      <c r="CZS95" s="45"/>
      <c r="CZT95" s="45"/>
      <c r="CZU95" s="45"/>
      <c r="CZV95" s="45"/>
      <c r="CZW95" s="45"/>
      <c r="CZX95" s="45"/>
      <c r="CZY95" s="45"/>
      <c r="CZZ95" s="45"/>
      <c r="DAA95" s="45"/>
      <c r="DAB95" s="45"/>
      <c r="DAC95" s="45"/>
      <c r="DAD95" s="45"/>
      <c r="DAE95" s="45"/>
      <c r="DAF95" s="45"/>
      <c r="DAG95" s="45"/>
      <c r="DAH95" s="45"/>
      <c r="DAI95" s="45"/>
      <c r="DAJ95" s="45"/>
      <c r="DAK95" s="45"/>
      <c r="DAL95" s="45"/>
      <c r="DAM95" s="45"/>
      <c r="DAN95" s="45"/>
      <c r="DAO95" s="45"/>
      <c r="DAP95" s="45"/>
      <c r="DAQ95" s="45"/>
      <c r="DAR95" s="45"/>
      <c r="DAS95" s="45"/>
      <c r="DAT95" s="45"/>
      <c r="DAU95" s="45"/>
      <c r="DAV95" s="45"/>
      <c r="DAW95" s="45"/>
      <c r="DAX95" s="45"/>
      <c r="DAY95" s="45"/>
      <c r="DAZ95" s="45"/>
      <c r="DBA95" s="45"/>
      <c r="DBB95" s="45"/>
      <c r="DBC95" s="45"/>
      <c r="DBD95" s="45"/>
      <c r="DBE95" s="45"/>
      <c r="DBF95" s="45"/>
      <c r="DBG95" s="45"/>
      <c r="DBH95" s="45"/>
      <c r="DBI95" s="45"/>
      <c r="DBJ95" s="45"/>
      <c r="DBK95" s="45"/>
      <c r="DBL95" s="45"/>
      <c r="DBM95" s="45"/>
      <c r="DBN95" s="45"/>
      <c r="DBO95" s="45"/>
      <c r="DBP95" s="45"/>
      <c r="DBQ95" s="45"/>
      <c r="DBR95" s="45"/>
      <c r="DBS95" s="45"/>
      <c r="DBT95" s="45"/>
      <c r="DBU95" s="45"/>
      <c r="DBV95" s="45"/>
      <c r="DBW95" s="45"/>
      <c r="DBX95" s="45"/>
      <c r="DBY95" s="45"/>
      <c r="DBZ95" s="45"/>
      <c r="DCA95" s="45"/>
      <c r="DCB95" s="45"/>
      <c r="DCC95" s="45"/>
      <c r="DCD95" s="45"/>
      <c r="DCE95" s="45"/>
      <c r="DCF95" s="45"/>
      <c r="DCG95" s="45"/>
      <c r="DCH95" s="45"/>
      <c r="DCI95" s="45"/>
      <c r="DCJ95" s="45"/>
      <c r="DCK95" s="45"/>
      <c r="DCL95" s="45"/>
      <c r="DCM95" s="45"/>
      <c r="DCN95" s="45"/>
      <c r="DCO95" s="45"/>
      <c r="DCP95" s="45"/>
      <c r="DCQ95" s="45"/>
      <c r="DCR95" s="45"/>
      <c r="DCS95" s="45"/>
      <c r="DCT95" s="45"/>
      <c r="DCU95" s="45"/>
      <c r="DCV95" s="45"/>
      <c r="DCW95" s="45"/>
      <c r="DCX95" s="45"/>
      <c r="DCY95" s="45"/>
      <c r="DCZ95" s="45"/>
      <c r="DDA95" s="45"/>
      <c r="DDB95" s="45"/>
      <c r="DDC95" s="45"/>
      <c r="DDD95" s="45"/>
      <c r="DDE95" s="45"/>
      <c r="DDF95" s="45"/>
      <c r="DDG95" s="45"/>
      <c r="DDH95" s="45"/>
      <c r="DDI95" s="45"/>
      <c r="DDJ95" s="45"/>
      <c r="DDK95" s="45"/>
      <c r="DDL95" s="45"/>
      <c r="DDM95" s="45"/>
      <c r="DDN95" s="45"/>
      <c r="DDO95" s="45"/>
      <c r="DDP95" s="45"/>
      <c r="DDQ95" s="45"/>
      <c r="DDR95" s="45"/>
      <c r="DDS95" s="45"/>
      <c r="DDT95" s="45"/>
      <c r="DDU95" s="45"/>
      <c r="DDV95" s="45"/>
      <c r="DDW95" s="45"/>
      <c r="DDX95" s="45"/>
      <c r="DDY95" s="45"/>
      <c r="DDZ95" s="45"/>
      <c r="DEA95" s="45"/>
      <c r="DEB95" s="45"/>
      <c r="DEC95" s="45"/>
      <c r="DED95" s="45"/>
      <c r="DEE95" s="45"/>
      <c r="DEF95" s="45"/>
      <c r="DEG95" s="45"/>
      <c r="DEH95" s="45"/>
      <c r="DEI95" s="45"/>
      <c r="DEJ95" s="45"/>
      <c r="DEK95" s="45"/>
      <c r="DEL95" s="45"/>
      <c r="DEM95" s="45"/>
      <c r="DEN95" s="45"/>
      <c r="DEO95" s="45"/>
      <c r="DEP95" s="45"/>
      <c r="DEQ95" s="45"/>
      <c r="DER95" s="45"/>
      <c r="DES95" s="45"/>
      <c r="DET95" s="45"/>
      <c r="DEU95" s="45"/>
      <c r="DEV95" s="45"/>
      <c r="DEW95" s="45"/>
      <c r="DEX95" s="45"/>
      <c r="DEY95" s="45"/>
      <c r="DEZ95" s="45"/>
      <c r="DFA95" s="45"/>
      <c r="DFB95" s="45"/>
      <c r="DFC95" s="45"/>
      <c r="DFD95" s="45"/>
      <c r="DFE95" s="45"/>
      <c r="DFF95" s="45"/>
      <c r="DFG95" s="45"/>
      <c r="DFH95" s="45"/>
      <c r="DFI95" s="45"/>
      <c r="DFJ95" s="45"/>
      <c r="DFK95" s="45"/>
      <c r="DFL95" s="45"/>
      <c r="DFM95" s="45"/>
      <c r="DFN95" s="45"/>
      <c r="DFO95" s="45"/>
      <c r="DFP95" s="45"/>
      <c r="DFQ95" s="45"/>
      <c r="DFR95" s="45"/>
      <c r="DFS95" s="45"/>
      <c r="DFT95" s="45"/>
      <c r="DFU95" s="45"/>
      <c r="DFV95" s="45"/>
      <c r="DFW95" s="45"/>
      <c r="DFX95" s="45"/>
      <c r="DFY95" s="45"/>
      <c r="DFZ95" s="45"/>
      <c r="DGA95" s="45"/>
      <c r="DGB95" s="45"/>
      <c r="DGC95" s="45"/>
      <c r="DGD95" s="45"/>
      <c r="DGE95" s="45"/>
      <c r="DGF95" s="45"/>
      <c r="DGG95" s="45"/>
      <c r="DGH95" s="45"/>
      <c r="DGI95" s="45"/>
      <c r="DGJ95" s="45"/>
      <c r="DGK95" s="45"/>
      <c r="DGL95" s="45"/>
      <c r="DGM95" s="45"/>
      <c r="DGN95" s="45"/>
      <c r="DGO95" s="45"/>
      <c r="DGP95" s="45"/>
      <c r="DGQ95" s="45"/>
      <c r="DGR95" s="45"/>
      <c r="DGS95" s="45"/>
      <c r="DGT95" s="45"/>
      <c r="DGU95" s="45"/>
      <c r="DGV95" s="45"/>
      <c r="DGW95" s="45"/>
      <c r="DGX95" s="45"/>
      <c r="DGY95" s="45"/>
      <c r="DGZ95" s="45"/>
      <c r="DHA95" s="45"/>
      <c r="DHB95" s="45"/>
      <c r="DHC95" s="45"/>
      <c r="DHD95" s="45"/>
      <c r="DHE95" s="45"/>
      <c r="DHF95" s="45"/>
      <c r="DHG95" s="45"/>
      <c r="DHH95" s="45"/>
      <c r="DHI95" s="45"/>
      <c r="DHJ95" s="45"/>
      <c r="DHK95" s="45"/>
      <c r="DHL95" s="45"/>
      <c r="DHM95" s="45"/>
      <c r="DHN95" s="45"/>
      <c r="DHO95" s="45"/>
      <c r="DHP95" s="45"/>
      <c r="DHQ95" s="45"/>
      <c r="DHR95" s="45"/>
      <c r="DHS95" s="45"/>
      <c r="DHT95" s="45"/>
      <c r="DHU95" s="45"/>
      <c r="DHV95" s="45"/>
      <c r="DHW95" s="45"/>
      <c r="DHX95" s="45"/>
      <c r="DHY95" s="45"/>
      <c r="DHZ95" s="45"/>
      <c r="DIA95" s="45"/>
      <c r="DIB95" s="45"/>
      <c r="DIC95" s="45"/>
      <c r="DID95" s="45"/>
      <c r="DIE95" s="45"/>
      <c r="DIF95" s="45"/>
      <c r="DIG95" s="45"/>
      <c r="DIH95" s="45"/>
      <c r="DII95" s="45"/>
      <c r="DIJ95" s="45"/>
      <c r="DIK95" s="45"/>
      <c r="DIL95" s="45"/>
      <c r="DIM95" s="45"/>
      <c r="DIN95" s="45"/>
      <c r="DIO95" s="45"/>
      <c r="DIP95" s="45"/>
      <c r="DIQ95" s="45"/>
      <c r="DIR95" s="45"/>
      <c r="DIS95" s="45"/>
      <c r="DIT95" s="45"/>
      <c r="DIU95" s="45"/>
      <c r="DIV95" s="45"/>
      <c r="DIW95" s="45"/>
      <c r="DIX95" s="45"/>
      <c r="DIY95" s="45"/>
      <c r="DIZ95" s="45"/>
      <c r="DJA95" s="45"/>
      <c r="DJB95" s="45"/>
      <c r="DJC95" s="45"/>
      <c r="DJD95" s="45"/>
      <c r="DJE95" s="45"/>
      <c r="DJF95" s="45"/>
      <c r="DJG95" s="45"/>
      <c r="DJH95" s="45"/>
      <c r="DJI95" s="45"/>
      <c r="DJJ95" s="45"/>
      <c r="DJK95" s="45"/>
      <c r="DJL95" s="45"/>
      <c r="DJM95" s="45"/>
      <c r="DJN95" s="45"/>
      <c r="DJO95" s="45"/>
      <c r="DJP95" s="45"/>
      <c r="DJQ95" s="45"/>
      <c r="DJR95" s="45"/>
      <c r="DJS95" s="45"/>
      <c r="DJT95" s="45"/>
      <c r="DJU95" s="45"/>
      <c r="DJV95" s="45"/>
      <c r="DJW95" s="45"/>
      <c r="DJX95" s="45"/>
      <c r="DJY95" s="45"/>
      <c r="DJZ95" s="45"/>
      <c r="DKA95" s="45"/>
      <c r="DKB95" s="45"/>
      <c r="DKC95" s="45"/>
      <c r="DKD95" s="45"/>
      <c r="DKE95" s="45"/>
      <c r="DKF95" s="45"/>
      <c r="DKG95" s="45"/>
      <c r="DKH95" s="45"/>
      <c r="DKI95" s="45"/>
      <c r="DKJ95" s="45"/>
      <c r="DKK95" s="45"/>
      <c r="DKL95" s="45"/>
      <c r="DKM95" s="45"/>
      <c r="DKN95" s="45"/>
      <c r="DKO95" s="45"/>
      <c r="DKP95" s="45"/>
      <c r="DKQ95" s="45"/>
      <c r="DKR95" s="45"/>
      <c r="DKS95" s="45"/>
      <c r="DKT95" s="45"/>
      <c r="DKU95" s="45"/>
      <c r="DKV95" s="45"/>
      <c r="DKW95" s="45"/>
      <c r="DKX95" s="45"/>
      <c r="DKY95" s="45"/>
      <c r="DKZ95" s="45"/>
      <c r="DLA95" s="45"/>
      <c r="DLB95" s="45"/>
      <c r="DLC95" s="45"/>
      <c r="DLD95" s="45"/>
      <c r="DLE95" s="45"/>
      <c r="DLF95" s="45"/>
      <c r="DLG95" s="45"/>
      <c r="DLH95" s="45"/>
      <c r="DLI95" s="45"/>
      <c r="DLJ95" s="45"/>
      <c r="DLK95" s="45"/>
      <c r="DLL95" s="45"/>
      <c r="DLM95" s="45"/>
      <c r="DLN95" s="45"/>
      <c r="DLO95" s="45"/>
      <c r="DLP95" s="45"/>
      <c r="DLQ95" s="45"/>
      <c r="DLR95" s="45"/>
      <c r="DLS95" s="45"/>
      <c r="DLT95" s="45"/>
      <c r="DLU95" s="45"/>
      <c r="DLV95" s="45"/>
      <c r="DLW95" s="45"/>
      <c r="DLX95" s="45"/>
      <c r="DLY95" s="45"/>
      <c r="DLZ95" s="45"/>
      <c r="DMA95" s="45"/>
      <c r="DMB95" s="45"/>
      <c r="DMC95" s="45"/>
      <c r="DMD95" s="45"/>
      <c r="DME95" s="45"/>
      <c r="DMF95" s="45"/>
      <c r="DMG95" s="45"/>
      <c r="DMH95" s="45"/>
      <c r="DMI95" s="45"/>
      <c r="DMJ95" s="45"/>
      <c r="DMK95" s="45"/>
      <c r="DML95" s="45"/>
      <c r="DMM95" s="45"/>
      <c r="DMN95" s="45"/>
      <c r="DMO95" s="45"/>
      <c r="DMP95" s="45"/>
      <c r="DMQ95" s="45"/>
      <c r="DMR95" s="45"/>
      <c r="DMS95" s="45"/>
      <c r="DMT95" s="45"/>
      <c r="DMU95" s="45"/>
      <c r="DMV95" s="45"/>
      <c r="DMW95" s="45"/>
      <c r="DMX95" s="45"/>
      <c r="DMY95" s="45"/>
      <c r="DMZ95" s="45"/>
      <c r="DNA95" s="45"/>
      <c r="DNB95" s="45"/>
      <c r="DNC95" s="45"/>
      <c r="DND95" s="45"/>
      <c r="DNE95" s="45"/>
      <c r="DNF95" s="45"/>
      <c r="DNG95" s="45"/>
      <c r="DNH95" s="45"/>
      <c r="DNI95" s="45"/>
      <c r="DNJ95" s="45"/>
      <c r="DNK95" s="45"/>
      <c r="DNL95" s="45"/>
      <c r="DNM95" s="45"/>
      <c r="DNN95" s="45"/>
      <c r="DNO95" s="45"/>
      <c r="DNP95" s="45"/>
      <c r="DNQ95" s="45"/>
      <c r="DNR95" s="45"/>
      <c r="DNS95" s="45"/>
      <c r="DNT95" s="45"/>
      <c r="DNU95" s="45"/>
      <c r="DNV95" s="45"/>
      <c r="DNW95" s="45"/>
      <c r="DNX95" s="45"/>
      <c r="DNY95" s="45"/>
      <c r="DNZ95" s="45"/>
      <c r="DOA95" s="45"/>
      <c r="DOB95" s="45"/>
      <c r="DOC95" s="45"/>
      <c r="DOD95" s="45"/>
      <c r="DOE95" s="45"/>
      <c r="DOF95" s="45"/>
      <c r="DOG95" s="45"/>
      <c r="DOH95" s="45"/>
      <c r="DOI95" s="45"/>
      <c r="DOJ95" s="45"/>
      <c r="DOK95" s="45"/>
      <c r="DOL95" s="45"/>
      <c r="DOM95" s="45"/>
      <c r="DON95" s="45"/>
      <c r="DOO95" s="45"/>
      <c r="DOP95" s="45"/>
      <c r="DOQ95" s="45"/>
      <c r="DOR95" s="45"/>
      <c r="DOS95" s="45"/>
      <c r="DOT95" s="45"/>
      <c r="DOU95" s="45"/>
      <c r="DOV95" s="45"/>
      <c r="DOW95" s="45"/>
      <c r="DOX95" s="45"/>
      <c r="DOY95" s="45"/>
      <c r="DOZ95" s="45"/>
      <c r="DPA95" s="45"/>
      <c r="DPB95" s="45"/>
      <c r="DPC95" s="45"/>
      <c r="DPD95" s="45"/>
      <c r="DPE95" s="45"/>
      <c r="DPF95" s="45"/>
      <c r="DPG95" s="45"/>
      <c r="DPH95" s="45"/>
      <c r="DPI95" s="45"/>
      <c r="DPJ95" s="45"/>
      <c r="DPK95" s="45"/>
      <c r="DPL95" s="45"/>
      <c r="DPM95" s="45"/>
      <c r="DPN95" s="45"/>
      <c r="DPO95" s="45"/>
      <c r="DPP95" s="45"/>
      <c r="DPQ95" s="45"/>
      <c r="DPR95" s="45"/>
      <c r="DPS95" s="45"/>
      <c r="DPT95" s="45"/>
      <c r="DPU95" s="45"/>
      <c r="DPV95" s="45"/>
      <c r="DPW95" s="45"/>
      <c r="DPX95" s="45"/>
      <c r="DPY95" s="45"/>
      <c r="DPZ95" s="45"/>
      <c r="DQA95" s="45"/>
      <c r="DQB95" s="45"/>
      <c r="DQC95" s="45"/>
      <c r="DQD95" s="45"/>
      <c r="DQE95" s="45"/>
      <c r="DQF95" s="45"/>
      <c r="DQG95" s="45"/>
      <c r="DQH95" s="45"/>
      <c r="DQI95" s="45"/>
      <c r="DQJ95" s="45"/>
      <c r="DQK95" s="45"/>
      <c r="DQL95" s="45"/>
      <c r="DQM95" s="45"/>
      <c r="DQN95" s="45"/>
      <c r="DQO95" s="45"/>
      <c r="DQP95" s="45"/>
      <c r="DQQ95" s="45"/>
      <c r="DQR95" s="45"/>
      <c r="DQS95" s="45"/>
      <c r="DQT95" s="45"/>
      <c r="DQU95" s="45"/>
      <c r="DQV95" s="45"/>
      <c r="DQW95" s="45"/>
      <c r="DQX95" s="45"/>
      <c r="DQY95" s="45"/>
      <c r="DQZ95" s="45"/>
      <c r="DRA95" s="45"/>
      <c r="DRB95" s="45"/>
      <c r="DRC95" s="45"/>
      <c r="DRD95" s="45"/>
      <c r="DRE95" s="45"/>
      <c r="DRF95" s="45"/>
      <c r="DRG95" s="45"/>
      <c r="DRH95" s="45"/>
      <c r="DRI95" s="45"/>
      <c r="DRJ95" s="45"/>
      <c r="DRK95" s="45"/>
      <c r="DRL95" s="45"/>
      <c r="DRM95" s="45"/>
      <c r="DRN95" s="45"/>
      <c r="DRO95" s="45"/>
      <c r="DRP95" s="45"/>
      <c r="DRQ95" s="45"/>
      <c r="DRR95" s="45"/>
      <c r="DRS95" s="45"/>
      <c r="DRT95" s="45"/>
      <c r="DRU95" s="45"/>
      <c r="DRV95" s="45"/>
      <c r="DRW95" s="45"/>
      <c r="DRX95" s="45"/>
      <c r="DRY95" s="45"/>
      <c r="DRZ95" s="45"/>
      <c r="DSA95" s="45"/>
      <c r="DSB95" s="45"/>
      <c r="DSC95" s="45"/>
      <c r="DSD95" s="45"/>
      <c r="DSE95" s="45"/>
      <c r="DSF95" s="45"/>
      <c r="DSG95" s="45"/>
      <c r="DSH95" s="45"/>
      <c r="DSI95" s="45"/>
      <c r="DSJ95" s="45"/>
      <c r="DSK95" s="45"/>
      <c r="DSL95" s="45"/>
      <c r="DSM95" s="45"/>
      <c r="DSN95" s="45"/>
      <c r="DSO95" s="45"/>
      <c r="DSP95" s="45"/>
      <c r="DSQ95" s="45"/>
      <c r="DSR95" s="45"/>
      <c r="DSS95" s="45"/>
      <c r="DST95" s="45"/>
      <c r="DSU95" s="45"/>
      <c r="DSV95" s="45"/>
      <c r="DSW95" s="45"/>
      <c r="DSX95" s="45"/>
      <c r="DSY95" s="45"/>
      <c r="DSZ95" s="45"/>
      <c r="DTA95" s="45"/>
      <c r="DTB95" s="45"/>
      <c r="DTC95" s="45"/>
      <c r="DTD95" s="45"/>
      <c r="DTE95" s="45"/>
      <c r="DTF95" s="45"/>
      <c r="DTG95" s="45"/>
      <c r="DTH95" s="45"/>
      <c r="DTI95" s="45"/>
      <c r="DTJ95" s="45"/>
      <c r="DTK95" s="45"/>
      <c r="DTL95" s="45"/>
      <c r="DTM95" s="45"/>
      <c r="DTN95" s="45"/>
      <c r="DTO95" s="45"/>
      <c r="DTP95" s="45"/>
      <c r="DTQ95" s="45"/>
      <c r="DTR95" s="45"/>
      <c r="DTS95" s="45"/>
      <c r="DTT95" s="45"/>
      <c r="DTU95" s="45"/>
      <c r="DTV95" s="45"/>
      <c r="DTW95" s="45"/>
      <c r="DTX95" s="45"/>
      <c r="DTY95" s="45"/>
      <c r="DTZ95" s="45"/>
      <c r="DUA95" s="45"/>
      <c r="DUB95" s="45"/>
      <c r="DUC95" s="45"/>
      <c r="DUD95" s="45"/>
      <c r="DUE95" s="45"/>
      <c r="DUF95" s="45"/>
      <c r="DUG95" s="45"/>
      <c r="DUH95" s="45"/>
      <c r="DUI95" s="45"/>
      <c r="DUJ95" s="45"/>
      <c r="DUK95" s="45"/>
      <c r="DUL95" s="45"/>
      <c r="DUM95" s="45"/>
      <c r="DUN95" s="45"/>
      <c r="DUO95" s="45"/>
      <c r="DUP95" s="45"/>
      <c r="DUQ95" s="45"/>
      <c r="DUR95" s="45"/>
      <c r="DUS95" s="45"/>
      <c r="DUT95" s="45"/>
      <c r="DUU95" s="45"/>
      <c r="DUV95" s="45"/>
      <c r="DUW95" s="45"/>
      <c r="DUX95" s="45"/>
      <c r="DUY95" s="45"/>
      <c r="DUZ95" s="45"/>
      <c r="DVA95" s="45"/>
      <c r="DVB95" s="45"/>
      <c r="DVC95" s="45"/>
      <c r="DVD95" s="45"/>
      <c r="DVE95" s="45"/>
      <c r="DVF95" s="45"/>
      <c r="DVG95" s="45"/>
      <c r="DVH95" s="45"/>
      <c r="DVI95" s="45"/>
      <c r="DVJ95" s="45"/>
      <c r="DVK95" s="45"/>
      <c r="DVL95" s="45"/>
      <c r="DVM95" s="45"/>
      <c r="DVN95" s="45"/>
      <c r="DVO95" s="45"/>
      <c r="DVP95" s="45"/>
      <c r="DVQ95" s="45"/>
      <c r="DVR95" s="45"/>
      <c r="DVS95" s="45"/>
      <c r="DVT95" s="45"/>
      <c r="DVU95" s="45"/>
      <c r="DVV95" s="45"/>
      <c r="DVW95" s="45"/>
      <c r="DVX95" s="45"/>
      <c r="DVY95" s="45"/>
      <c r="DVZ95" s="45"/>
      <c r="DWA95" s="45"/>
      <c r="DWB95" s="45"/>
      <c r="DWC95" s="45"/>
      <c r="DWD95" s="45"/>
      <c r="DWE95" s="45"/>
      <c r="DWF95" s="45"/>
      <c r="DWG95" s="45"/>
      <c r="DWH95" s="45"/>
      <c r="DWI95" s="45"/>
      <c r="DWJ95" s="45"/>
      <c r="DWK95" s="45"/>
      <c r="DWL95" s="45"/>
      <c r="DWM95" s="45"/>
      <c r="DWN95" s="45"/>
      <c r="DWO95" s="45"/>
      <c r="DWP95" s="45"/>
      <c r="DWQ95" s="45"/>
      <c r="DWR95" s="45"/>
      <c r="DWS95" s="45"/>
      <c r="DWT95" s="45"/>
      <c r="DWU95" s="45"/>
      <c r="DWV95" s="45"/>
      <c r="DWW95" s="45"/>
      <c r="DWX95" s="45"/>
      <c r="DWY95" s="45"/>
      <c r="DWZ95" s="45"/>
      <c r="DXA95" s="45"/>
      <c r="DXB95" s="45"/>
      <c r="DXC95" s="45"/>
      <c r="DXD95" s="45"/>
      <c r="DXE95" s="45"/>
      <c r="DXF95" s="45"/>
      <c r="DXG95" s="45"/>
      <c r="DXH95" s="45"/>
      <c r="DXI95" s="45"/>
      <c r="DXJ95" s="45"/>
      <c r="DXK95" s="45"/>
      <c r="DXL95" s="45"/>
      <c r="DXM95" s="45"/>
      <c r="DXN95" s="45"/>
      <c r="DXO95" s="45"/>
      <c r="DXP95" s="45"/>
      <c r="DXQ95" s="45"/>
      <c r="DXR95" s="45"/>
      <c r="DXS95" s="45"/>
      <c r="DXT95" s="45"/>
      <c r="DXU95" s="45"/>
      <c r="DXV95" s="45"/>
      <c r="DXW95" s="45"/>
      <c r="DXX95" s="45"/>
      <c r="DXY95" s="45"/>
      <c r="DXZ95" s="45"/>
      <c r="DYA95" s="45"/>
      <c r="DYB95" s="45"/>
      <c r="DYC95" s="45"/>
      <c r="DYD95" s="45"/>
      <c r="DYE95" s="45"/>
      <c r="DYF95" s="45"/>
      <c r="DYG95" s="45"/>
      <c r="DYH95" s="45"/>
      <c r="DYI95" s="45"/>
      <c r="DYJ95" s="45"/>
      <c r="DYK95" s="45"/>
      <c r="DYL95" s="45"/>
      <c r="DYM95" s="45"/>
      <c r="DYN95" s="45"/>
      <c r="DYO95" s="45"/>
      <c r="DYP95" s="45"/>
      <c r="DYQ95" s="45"/>
      <c r="DYR95" s="45"/>
      <c r="DYS95" s="45"/>
      <c r="DYT95" s="45"/>
      <c r="DYU95" s="45"/>
      <c r="DYV95" s="45"/>
      <c r="DYW95" s="45"/>
      <c r="DYX95" s="45"/>
      <c r="DYY95" s="45"/>
      <c r="DYZ95" s="45"/>
      <c r="DZA95" s="45"/>
      <c r="DZB95" s="45"/>
      <c r="DZC95" s="45"/>
      <c r="DZD95" s="45"/>
      <c r="DZE95" s="45"/>
      <c r="DZF95" s="45"/>
      <c r="DZG95" s="45"/>
      <c r="DZH95" s="45"/>
      <c r="DZI95" s="45"/>
      <c r="DZJ95" s="45"/>
      <c r="DZK95" s="45"/>
      <c r="DZL95" s="45"/>
      <c r="DZM95" s="45"/>
      <c r="DZN95" s="45"/>
      <c r="DZO95" s="45"/>
      <c r="DZP95" s="45"/>
      <c r="DZQ95" s="45"/>
      <c r="DZR95" s="45"/>
      <c r="DZS95" s="45"/>
      <c r="DZT95" s="45"/>
      <c r="DZU95" s="45"/>
      <c r="DZV95" s="45"/>
      <c r="DZW95" s="45"/>
      <c r="DZX95" s="45"/>
      <c r="DZY95" s="45"/>
      <c r="DZZ95" s="45"/>
      <c r="EAA95" s="45"/>
      <c r="EAB95" s="45"/>
      <c r="EAC95" s="45"/>
      <c r="EAD95" s="45"/>
      <c r="EAE95" s="45"/>
      <c r="EAF95" s="45"/>
      <c r="EAG95" s="45"/>
      <c r="EAH95" s="45"/>
      <c r="EAI95" s="45"/>
      <c r="EAJ95" s="45"/>
      <c r="EAK95" s="45"/>
      <c r="EAL95" s="45"/>
      <c r="EAM95" s="45"/>
      <c r="EAN95" s="45"/>
      <c r="EAO95" s="45"/>
      <c r="EAP95" s="45"/>
      <c r="EAQ95" s="45"/>
      <c r="EAR95" s="45"/>
      <c r="EAS95" s="45"/>
      <c r="EAT95" s="45"/>
      <c r="EAU95" s="45"/>
      <c r="EAV95" s="45"/>
      <c r="EAW95" s="45"/>
      <c r="EAX95" s="45"/>
      <c r="EAY95" s="45"/>
      <c r="EAZ95" s="45"/>
      <c r="EBA95" s="45"/>
      <c r="EBB95" s="45"/>
      <c r="EBC95" s="45"/>
      <c r="EBD95" s="45"/>
      <c r="EBE95" s="45"/>
      <c r="EBF95" s="45"/>
      <c r="EBG95" s="45"/>
      <c r="EBH95" s="45"/>
      <c r="EBI95" s="45"/>
      <c r="EBJ95" s="45"/>
      <c r="EBK95" s="45"/>
      <c r="EBL95" s="45"/>
      <c r="EBM95" s="45"/>
      <c r="EBN95" s="45"/>
      <c r="EBO95" s="45"/>
      <c r="EBP95" s="45"/>
      <c r="EBQ95" s="45"/>
      <c r="EBR95" s="45"/>
      <c r="EBS95" s="45"/>
      <c r="EBT95" s="45"/>
      <c r="EBU95" s="45"/>
      <c r="EBV95" s="45"/>
      <c r="EBW95" s="45"/>
      <c r="EBX95" s="45"/>
      <c r="EBY95" s="45"/>
      <c r="EBZ95" s="45"/>
      <c r="ECA95" s="45"/>
      <c r="ECB95" s="45"/>
      <c r="ECC95" s="45"/>
      <c r="ECD95" s="45"/>
      <c r="ECE95" s="45"/>
      <c r="ECF95" s="45"/>
      <c r="ECG95" s="45"/>
      <c r="ECH95" s="45"/>
      <c r="ECI95" s="45"/>
      <c r="ECJ95" s="45"/>
      <c r="ECK95" s="45"/>
      <c r="ECL95" s="45"/>
      <c r="ECM95" s="45"/>
      <c r="ECN95" s="45"/>
      <c r="ECO95" s="45"/>
      <c r="ECP95" s="45"/>
      <c r="ECQ95" s="45"/>
      <c r="ECR95" s="45"/>
      <c r="ECS95" s="45"/>
      <c r="ECT95" s="45"/>
      <c r="ECU95" s="45"/>
      <c r="ECV95" s="45"/>
      <c r="ECW95" s="45"/>
      <c r="ECX95" s="45"/>
      <c r="ECY95" s="45"/>
      <c r="ECZ95" s="45"/>
      <c r="EDA95" s="45"/>
      <c r="EDB95" s="45"/>
      <c r="EDC95" s="45"/>
      <c r="EDD95" s="45"/>
      <c r="EDE95" s="45"/>
      <c r="EDF95" s="45"/>
      <c r="EDG95" s="45"/>
      <c r="EDH95" s="45"/>
      <c r="EDI95" s="45"/>
      <c r="EDJ95" s="45"/>
      <c r="EDK95" s="45"/>
      <c r="EDL95" s="45"/>
      <c r="EDM95" s="45"/>
      <c r="EDN95" s="45"/>
      <c r="EDO95" s="45"/>
      <c r="EDP95" s="45"/>
      <c r="EDQ95" s="45"/>
      <c r="EDR95" s="45"/>
      <c r="EDS95" s="45"/>
      <c r="EDT95" s="45"/>
      <c r="EDU95" s="45"/>
      <c r="EDV95" s="45"/>
      <c r="EDW95" s="45"/>
      <c r="EDX95" s="45"/>
      <c r="EDY95" s="45"/>
      <c r="EDZ95" s="45"/>
      <c r="EEA95" s="45"/>
      <c r="EEB95" s="45"/>
      <c r="EEC95" s="45"/>
      <c r="EED95" s="45"/>
      <c r="EEE95" s="45"/>
      <c r="EEF95" s="45"/>
      <c r="EEG95" s="45"/>
      <c r="EEH95" s="45"/>
      <c r="EEI95" s="45"/>
      <c r="EEJ95" s="45"/>
      <c r="EEK95" s="45"/>
      <c r="EEL95" s="45"/>
      <c r="EEM95" s="45"/>
      <c r="EEN95" s="45"/>
      <c r="EEO95" s="45"/>
      <c r="EEP95" s="45"/>
      <c r="EEQ95" s="45"/>
      <c r="EER95" s="45"/>
      <c r="EES95" s="45"/>
      <c r="EET95" s="45"/>
      <c r="EEU95" s="45"/>
      <c r="EEV95" s="45"/>
      <c r="EEW95" s="45"/>
      <c r="EEX95" s="45"/>
      <c r="EEY95" s="45"/>
      <c r="EEZ95" s="45"/>
      <c r="EFA95" s="45"/>
      <c r="EFB95" s="45"/>
      <c r="EFC95" s="45"/>
      <c r="EFD95" s="45"/>
      <c r="EFE95" s="45"/>
      <c r="EFF95" s="45"/>
      <c r="EFG95" s="45"/>
      <c r="EFH95" s="45"/>
      <c r="EFI95" s="45"/>
      <c r="EFJ95" s="45"/>
      <c r="EFK95" s="45"/>
      <c r="EFL95" s="45"/>
      <c r="EFM95" s="45"/>
      <c r="EFN95" s="45"/>
      <c r="EFO95" s="45"/>
      <c r="EFP95" s="45"/>
      <c r="EFQ95" s="45"/>
      <c r="EFR95" s="45"/>
      <c r="EFS95" s="45"/>
      <c r="EFT95" s="45"/>
      <c r="EFU95" s="45"/>
      <c r="EFV95" s="45"/>
      <c r="EFW95" s="45"/>
      <c r="EFX95" s="45"/>
      <c r="EFY95" s="45"/>
      <c r="EFZ95" s="45"/>
      <c r="EGA95" s="45"/>
      <c r="EGB95" s="45"/>
      <c r="EGC95" s="45"/>
      <c r="EGD95" s="45"/>
      <c r="EGE95" s="45"/>
      <c r="EGF95" s="45"/>
      <c r="EGG95" s="45"/>
      <c r="EGH95" s="45"/>
      <c r="EGI95" s="45"/>
      <c r="EGJ95" s="45"/>
      <c r="EGK95" s="45"/>
      <c r="EGL95" s="45"/>
      <c r="EGM95" s="45"/>
      <c r="EGN95" s="45"/>
      <c r="EGO95" s="45"/>
      <c r="EGP95" s="45"/>
      <c r="EGQ95" s="45"/>
      <c r="EGR95" s="45"/>
      <c r="EGS95" s="45"/>
      <c r="EGT95" s="45"/>
      <c r="EGU95" s="45"/>
      <c r="EGV95" s="45"/>
      <c r="EGW95" s="45"/>
      <c r="EGX95" s="45"/>
      <c r="EGY95" s="45"/>
      <c r="EGZ95" s="45"/>
      <c r="EHA95" s="45"/>
      <c r="EHB95" s="45"/>
      <c r="EHC95" s="45"/>
      <c r="EHD95" s="45"/>
      <c r="EHE95" s="45"/>
      <c r="EHF95" s="45"/>
      <c r="EHG95" s="45"/>
      <c r="EHH95" s="45"/>
      <c r="EHI95" s="45"/>
      <c r="EHJ95" s="45"/>
      <c r="EHK95" s="45"/>
      <c r="EHL95" s="45"/>
      <c r="EHM95" s="45"/>
      <c r="EHN95" s="45"/>
      <c r="EHO95" s="45"/>
      <c r="EHP95" s="45"/>
      <c r="EHQ95" s="45"/>
      <c r="EHR95" s="45"/>
      <c r="EHS95" s="45"/>
      <c r="EHT95" s="45"/>
      <c r="EHU95" s="45"/>
      <c r="EHV95" s="45"/>
      <c r="EHW95" s="45"/>
      <c r="EHX95" s="45"/>
      <c r="EHY95" s="45"/>
      <c r="EHZ95" s="45"/>
      <c r="EIA95" s="45"/>
      <c r="EIB95" s="45"/>
      <c r="EIC95" s="45"/>
      <c r="EID95" s="45"/>
      <c r="EIE95" s="45"/>
      <c r="EIF95" s="45"/>
      <c r="EIG95" s="45"/>
      <c r="EIH95" s="45"/>
      <c r="EII95" s="45"/>
      <c r="EIJ95" s="45"/>
      <c r="EIK95" s="45"/>
      <c r="EIL95" s="45"/>
      <c r="EIM95" s="45"/>
      <c r="EIN95" s="45"/>
      <c r="EIO95" s="45"/>
      <c r="EIP95" s="45"/>
      <c r="EIQ95" s="45"/>
      <c r="EIR95" s="45"/>
      <c r="EIS95" s="45"/>
      <c r="EIT95" s="45"/>
      <c r="EIU95" s="45"/>
      <c r="EIV95" s="45"/>
      <c r="EIW95" s="45"/>
      <c r="EIX95" s="45"/>
      <c r="EIY95" s="45"/>
      <c r="EIZ95" s="45"/>
      <c r="EJA95" s="45"/>
      <c r="EJB95" s="45"/>
      <c r="EJC95" s="45"/>
      <c r="EJD95" s="45"/>
      <c r="EJE95" s="45"/>
      <c r="EJF95" s="45"/>
      <c r="EJG95" s="45"/>
      <c r="EJH95" s="45"/>
      <c r="EJI95" s="45"/>
      <c r="EJJ95" s="45"/>
      <c r="EJK95" s="45"/>
      <c r="EJL95" s="45"/>
      <c r="EJM95" s="45"/>
      <c r="EJN95" s="45"/>
      <c r="EJO95" s="45"/>
      <c r="EJP95" s="45"/>
      <c r="EJQ95" s="45"/>
      <c r="EJR95" s="45"/>
      <c r="EJS95" s="45"/>
      <c r="EJT95" s="45"/>
      <c r="EJU95" s="45"/>
      <c r="EJV95" s="45"/>
      <c r="EJW95" s="45"/>
      <c r="EJX95" s="45"/>
      <c r="EJY95" s="45"/>
      <c r="EJZ95" s="45"/>
      <c r="EKA95" s="45"/>
      <c r="EKB95" s="45"/>
      <c r="EKC95" s="45"/>
      <c r="EKD95" s="45"/>
      <c r="EKE95" s="45"/>
      <c r="EKF95" s="45"/>
      <c r="EKG95" s="45"/>
      <c r="EKH95" s="45"/>
      <c r="EKI95" s="45"/>
      <c r="EKJ95" s="45"/>
      <c r="EKK95" s="45"/>
      <c r="EKL95" s="45"/>
      <c r="EKM95" s="45"/>
      <c r="EKN95" s="45"/>
      <c r="EKO95" s="45"/>
      <c r="EKP95" s="45"/>
      <c r="EKQ95" s="45"/>
      <c r="EKR95" s="45"/>
      <c r="EKS95" s="45"/>
      <c r="EKT95" s="45"/>
      <c r="EKU95" s="45"/>
      <c r="EKV95" s="45"/>
      <c r="EKW95" s="45"/>
      <c r="EKX95" s="45"/>
      <c r="EKY95" s="45"/>
      <c r="EKZ95" s="45"/>
      <c r="ELA95" s="45"/>
      <c r="ELB95" s="45"/>
      <c r="ELC95" s="45"/>
      <c r="ELD95" s="45"/>
      <c r="ELE95" s="45"/>
      <c r="ELF95" s="45"/>
      <c r="ELG95" s="45"/>
      <c r="ELH95" s="45"/>
      <c r="ELI95" s="45"/>
      <c r="ELJ95" s="45"/>
      <c r="ELK95" s="45"/>
      <c r="ELL95" s="45"/>
      <c r="ELM95" s="45"/>
      <c r="ELN95" s="45"/>
      <c r="ELO95" s="45"/>
      <c r="ELP95" s="45"/>
      <c r="ELQ95" s="45"/>
      <c r="ELR95" s="45"/>
      <c r="ELS95" s="45"/>
      <c r="ELT95" s="45"/>
      <c r="ELU95" s="45"/>
      <c r="ELV95" s="45"/>
      <c r="ELW95" s="45"/>
      <c r="ELX95" s="45"/>
      <c r="ELY95" s="45"/>
      <c r="ELZ95" s="45"/>
      <c r="EMA95" s="45"/>
      <c r="EMB95" s="45"/>
      <c r="EMC95" s="45"/>
      <c r="EMD95" s="45"/>
      <c r="EME95" s="45"/>
      <c r="EMF95" s="45"/>
      <c r="EMG95" s="45"/>
      <c r="EMH95" s="45"/>
      <c r="EMI95" s="45"/>
      <c r="EMJ95" s="45"/>
      <c r="EMK95" s="45"/>
      <c r="EML95" s="45"/>
      <c r="EMM95" s="45"/>
      <c r="EMN95" s="45"/>
      <c r="EMO95" s="45"/>
      <c r="EMP95" s="45"/>
      <c r="EMQ95" s="45"/>
      <c r="EMR95" s="45"/>
      <c r="EMS95" s="45"/>
      <c r="EMT95" s="45"/>
      <c r="EMU95" s="45"/>
      <c r="EMV95" s="45"/>
      <c r="EMW95" s="45"/>
      <c r="EMX95" s="45"/>
      <c r="EMY95" s="45"/>
      <c r="EMZ95" s="45"/>
      <c r="ENA95" s="45"/>
      <c r="ENB95" s="45"/>
      <c r="ENC95" s="45"/>
      <c r="END95" s="45"/>
      <c r="ENE95" s="45"/>
      <c r="ENF95" s="45"/>
      <c r="ENG95" s="45"/>
      <c r="ENH95" s="45"/>
      <c r="ENI95" s="45"/>
      <c r="ENJ95" s="45"/>
      <c r="ENK95" s="45"/>
      <c r="ENL95" s="45"/>
      <c r="ENM95" s="45"/>
      <c r="ENN95" s="45"/>
      <c r="ENO95" s="45"/>
      <c r="ENP95" s="45"/>
      <c r="ENQ95" s="45"/>
      <c r="ENR95" s="45"/>
      <c r="ENS95" s="45"/>
      <c r="ENT95" s="45"/>
      <c r="ENU95" s="45"/>
      <c r="ENV95" s="45"/>
      <c r="ENW95" s="45"/>
      <c r="ENX95" s="45"/>
      <c r="ENY95" s="45"/>
      <c r="ENZ95" s="45"/>
      <c r="EOA95" s="45"/>
      <c r="EOB95" s="45"/>
      <c r="EOC95" s="45"/>
      <c r="EOD95" s="45"/>
      <c r="EOE95" s="45"/>
      <c r="EOF95" s="45"/>
      <c r="EOG95" s="45"/>
      <c r="EOH95" s="45"/>
      <c r="EOI95" s="45"/>
      <c r="EOJ95" s="45"/>
      <c r="EOK95" s="45"/>
      <c r="EOL95" s="45"/>
      <c r="EOM95" s="45"/>
      <c r="EON95" s="45"/>
      <c r="EOO95" s="45"/>
      <c r="EOP95" s="45"/>
      <c r="EOQ95" s="45"/>
      <c r="EOR95" s="45"/>
      <c r="EOS95" s="45"/>
      <c r="EOT95" s="45"/>
      <c r="EOU95" s="45"/>
      <c r="EOV95" s="45"/>
      <c r="EOW95" s="45"/>
      <c r="EOX95" s="45"/>
      <c r="EOY95" s="45"/>
      <c r="EOZ95" s="45"/>
      <c r="EPA95" s="45"/>
      <c r="EPB95" s="45"/>
      <c r="EPC95" s="45"/>
      <c r="EPD95" s="45"/>
      <c r="EPE95" s="45"/>
      <c r="EPF95" s="45"/>
      <c r="EPG95" s="45"/>
      <c r="EPH95" s="45"/>
      <c r="EPI95" s="45"/>
      <c r="EPJ95" s="45"/>
      <c r="EPK95" s="45"/>
      <c r="EPL95" s="45"/>
      <c r="EPM95" s="45"/>
      <c r="EPN95" s="45"/>
      <c r="EPO95" s="45"/>
      <c r="EPP95" s="45"/>
      <c r="EPQ95" s="45"/>
      <c r="EPR95" s="45"/>
      <c r="EPS95" s="45"/>
      <c r="EPT95" s="45"/>
      <c r="EPU95" s="45"/>
      <c r="EPV95" s="45"/>
      <c r="EPW95" s="45"/>
      <c r="EPX95" s="45"/>
      <c r="EPY95" s="45"/>
      <c r="EPZ95" s="45"/>
      <c r="EQA95" s="45"/>
      <c r="EQB95" s="45"/>
      <c r="EQC95" s="45"/>
      <c r="EQD95" s="45"/>
      <c r="EQE95" s="45"/>
      <c r="EQF95" s="45"/>
      <c r="EQG95" s="45"/>
      <c r="EQH95" s="45"/>
      <c r="EQI95" s="45"/>
      <c r="EQJ95" s="45"/>
      <c r="EQK95" s="45"/>
      <c r="EQL95" s="45"/>
      <c r="EQM95" s="45"/>
      <c r="EQN95" s="45"/>
      <c r="EQO95" s="45"/>
      <c r="EQP95" s="45"/>
      <c r="EQQ95" s="45"/>
      <c r="EQR95" s="45"/>
      <c r="EQS95" s="45"/>
      <c r="EQT95" s="45"/>
      <c r="EQU95" s="45"/>
      <c r="EQV95" s="45"/>
      <c r="EQW95" s="45"/>
      <c r="EQX95" s="45"/>
      <c r="EQY95" s="45"/>
      <c r="EQZ95" s="45"/>
      <c r="ERA95" s="45"/>
      <c r="ERB95" s="45"/>
      <c r="ERC95" s="45"/>
      <c r="ERD95" s="45"/>
      <c r="ERE95" s="45"/>
      <c r="ERF95" s="45"/>
      <c r="ERG95" s="45"/>
      <c r="ERH95" s="45"/>
      <c r="ERI95" s="45"/>
      <c r="ERJ95" s="45"/>
      <c r="ERK95" s="45"/>
      <c r="ERL95" s="45"/>
      <c r="ERM95" s="45"/>
      <c r="ERN95" s="45"/>
      <c r="ERO95" s="45"/>
      <c r="ERP95" s="45"/>
      <c r="ERQ95" s="45"/>
      <c r="ERR95" s="45"/>
      <c r="ERS95" s="45"/>
      <c r="ERT95" s="45"/>
      <c r="ERU95" s="45"/>
      <c r="ERV95" s="45"/>
      <c r="ERW95" s="45"/>
      <c r="ERX95" s="45"/>
      <c r="ERY95" s="45"/>
      <c r="ERZ95" s="45"/>
      <c r="ESA95" s="45"/>
      <c r="ESB95" s="45"/>
      <c r="ESC95" s="45"/>
      <c r="ESD95" s="45"/>
      <c r="ESE95" s="45"/>
      <c r="ESF95" s="45"/>
      <c r="ESG95" s="45"/>
      <c r="ESH95" s="45"/>
      <c r="ESI95" s="45"/>
      <c r="ESJ95" s="45"/>
      <c r="ESK95" s="45"/>
      <c r="ESL95" s="45"/>
      <c r="ESM95" s="45"/>
      <c r="ESN95" s="45"/>
      <c r="ESO95" s="45"/>
      <c r="ESP95" s="45"/>
      <c r="ESQ95" s="45"/>
      <c r="ESR95" s="45"/>
      <c r="ESS95" s="45"/>
      <c r="EST95" s="45"/>
      <c r="ESU95" s="45"/>
      <c r="ESV95" s="45"/>
      <c r="ESW95" s="45"/>
      <c r="ESX95" s="45"/>
      <c r="ESY95" s="45"/>
      <c r="ESZ95" s="45"/>
      <c r="ETA95" s="45"/>
      <c r="ETB95" s="45"/>
      <c r="ETC95" s="45"/>
      <c r="ETD95" s="45"/>
      <c r="ETE95" s="45"/>
      <c r="ETF95" s="45"/>
      <c r="ETG95" s="45"/>
      <c r="ETH95" s="45"/>
      <c r="ETI95" s="45"/>
      <c r="ETJ95" s="45"/>
      <c r="ETK95" s="45"/>
      <c r="ETL95" s="45"/>
      <c r="ETM95" s="45"/>
      <c r="ETN95" s="45"/>
      <c r="ETO95" s="45"/>
      <c r="ETP95" s="45"/>
      <c r="ETQ95" s="45"/>
      <c r="ETR95" s="45"/>
      <c r="ETS95" s="45"/>
      <c r="ETT95" s="45"/>
      <c r="ETU95" s="45"/>
      <c r="ETV95" s="45"/>
      <c r="ETW95" s="45"/>
      <c r="ETX95" s="45"/>
      <c r="ETY95" s="45"/>
      <c r="ETZ95" s="45"/>
      <c r="EUA95" s="45"/>
      <c r="EUB95" s="45"/>
      <c r="EUC95" s="45"/>
      <c r="EUD95" s="45"/>
      <c r="EUE95" s="45"/>
      <c r="EUF95" s="45"/>
      <c r="EUG95" s="45"/>
      <c r="EUH95" s="45"/>
      <c r="EUI95" s="45"/>
      <c r="EUJ95" s="45"/>
      <c r="EUK95" s="45"/>
      <c r="EUL95" s="45"/>
      <c r="EUM95" s="45"/>
      <c r="EUN95" s="45"/>
      <c r="EUO95" s="45"/>
      <c r="EUP95" s="45"/>
      <c r="EUQ95" s="45"/>
      <c r="EUR95" s="45"/>
      <c r="EUS95" s="45"/>
      <c r="EUT95" s="45"/>
      <c r="EUU95" s="45"/>
      <c r="EUV95" s="45"/>
      <c r="EUW95" s="45"/>
      <c r="EUX95" s="45"/>
      <c r="EUY95" s="45"/>
      <c r="EUZ95" s="45"/>
      <c r="EVA95" s="45"/>
      <c r="EVB95" s="45"/>
      <c r="EVC95" s="45"/>
      <c r="EVD95" s="45"/>
      <c r="EVE95" s="45"/>
      <c r="EVF95" s="45"/>
      <c r="EVG95" s="45"/>
      <c r="EVH95" s="45"/>
      <c r="EVI95" s="45"/>
      <c r="EVJ95" s="45"/>
      <c r="EVK95" s="45"/>
      <c r="EVL95" s="45"/>
      <c r="EVM95" s="45"/>
      <c r="EVN95" s="45"/>
      <c r="EVO95" s="45"/>
      <c r="EVP95" s="45"/>
      <c r="EVQ95" s="45"/>
      <c r="EVR95" s="45"/>
      <c r="EVS95" s="45"/>
      <c r="EVT95" s="45"/>
      <c r="EVU95" s="45"/>
      <c r="EVV95" s="45"/>
      <c r="EVW95" s="45"/>
      <c r="EVX95" s="45"/>
      <c r="EVY95" s="45"/>
      <c r="EVZ95" s="45"/>
      <c r="EWA95" s="45"/>
      <c r="EWB95" s="45"/>
      <c r="EWC95" s="45"/>
      <c r="EWD95" s="45"/>
      <c r="EWE95" s="45"/>
      <c r="EWF95" s="45"/>
      <c r="EWG95" s="45"/>
      <c r="EWH95" s="45"/>
      <c r="EWI95" s="45"/>
      <c r="EWJ95" s="45"/>
      <c r="EWK95" s="45"/>
      <c r="EWL95" s="45"/>
      <c r="EWM95" s="45"/>
      <c r="EWN95" s="45"/>
      <c r="EWO95" s="45"/>
      <c r="EWP95" s="45"/>
      <c r="EWQ95" s="45"/>
      <c r="EWR95" s="45"/>
      <c r="EWS95" s="45"/>
      <c r="EWT95" s="45"/>
      <c r="EWU95" s="45"/>
      <c r="EWV95" s="45"/>
      <c r="EWW95" s="45"/>
      <c r="EWX95" s="45"/>
      <c r="EWY95" s="45"/>
      <c r="EWZ95" s="45"/>
      <c r="EXA95" s="45"/>
      <c r="EXB95" s="45"/>
      <c r="EXC95" s="45"/>
      <c r="EXD95" s="45"/>
      <c r="EXE95" s="45"/>
      <c r="EXF95" s="45"/>
      <c r="EXG95" s="45"/>
      <c r="EXH95" s="45"/>
      <c r="EXI95" s="45"/>
      <c r="EXJ95" s="45"/>
      <c r="EXK95" s="45"/>
      <c r="EXL95" s="45"/>
      <c r="EXM95" s="45"/>
      <c r="EXN95" s="45"/>
      <c r="EXO95" s="45"/>
      <c r="EXP95" s="45"/>
      <c r="EXQ95" s="45"/>
      <c r="EXR95" s="45"/>
      <c r="EXS95" s="45"/>
      <c r="EXT95" s="45"/>
      <c r="EXU95" s="45"/>
      <c r="EXV95" s="45"/>
      <c r="EXW95" s="45"/>
      <c r="EXX95" s="45"/>
      <c r="EXY95" s="45"/>
      <c r="EXZ95" s="45"/>
      <c r="EYA95" s="45"/>
      <c r="EYB95" s="45"/>
      <c r="EYC95" s="45"/>
      <c r="EYD95" s="45"/>
      <c r="EYE95" s="45"/>
      <c r="EYF95" s="45"/>
      <c r="EYG95" s="45"/>
      <c r="EYH95" s="45"/>
      <c r="EYI95" s="45"/>
      <c r="EYJ95" s="45"/>
      <c r="EYK95" s="45"/>
      <c r="EYL95" s="45"/>
      <c r="EYM95" s="45"/>
      <c r="EYN95" s="45"/>
      <c r="EYO95" s="45"/>
      <c r="EYP95" s="45"/>
      <c r="EYQ95" s="45"/>
      <c r="EYR95" s="45"/>
      <c r="EYS95" s="45"/>
      <c r="EYT95" s="45"/>
      <c r="EYU95" s="45"/>
      <c r="EYV95" s="45"/>
      <c r="EYW95" s="45"/>
      <c r="EYX95" s="45"/>
      <c r="EYY95" s="45"/>
      <c r="EYZ95" s="45"/>
      <c r="EZA95" s="45"/>
      <c r="EZB95" s="45"/>
      <c r="EZC95" s="45"/>
      <c r="EZD95" s="45"/>
      <c r="EZE95" s="45"/>
      <c r="EZF95" s="45"/>
      <c r="EZG95" s="45"/>
      <c r="EZH95" s="45"/>
      <c r="EZI95" s="45"/>
      <c r="EZJ95" s="45"/>
      <c r="EZK95" s="45"/>
      <c r="EZL95" s="45"/>
      <c r="EZM95" s="45"/>
      <c r="EZN95" s="45"/>
      <c r="EZO95" s="45"/>
      <c r="EZP95" s="45"/>
      <c r="EZQ95" s="45"/>
      <c r="EZR95" s="45"/>
      <c r="EZS95" s="45"/>
      <c r="EZT95" s="45"/>
      <c r="EZU95" s="45"/>
      <c r="EZV95" s="45"/>
      <c r="EZW95" s="45"/>
      <c r="EZX95" s="45"/>
      <c r="EZY95" s="45"/>
      <c r="EZZ95" s="45"/>
      <c r="FAA95" s="45"/>
      <c r="FAB95" s="45"/>
      <c r="FAC95" s="45"/>
      <c r="FAD95" s="45"/>
      <c r="FAE95" s="45"/>
      <c r="FAF95" s="45"/>
      <c r="FAG95" s="45"/>
      <c r="FAH95" s="45"/>
      <c r="FAI95" s="45"/>
      <c r="FAJ95" s="45"/>
      <c r="FAK95" s="45"/>
      <c r="FAL95" s="45"/>
      <c r="FAM95" s="45"/>
      <c r="FAN95" s="45"/>
      <c r="FAO95" s="45"/>
      <c r="FAP95" s="45"/>
      <c r="FAQ95" s="45"/>
      <c r="FAR95" s="45"/>
      <c r="FAS95" s="45"/>
      <c r="FAT95" s="45"/>
      <c r="FAU95" s="45"/>
      <c r="FAV95" s="45"/>
      <c r="FAW95" s="45"/>
      <c r="FAX95" s="45"/>
      <c r="FAY95" s="45"/>
      <c r="FAZ95" s="45"/>
      <c r="FBA95" s="45"/>
      <c r="FBB95" s="45"/>
      <c r="FBC95" s="45"/>
      <c r="FBD95" s="45"/>
      <c r="FBE95" s="45"/>
      <c r="FBF95" s="45"/>
      <c r="FBG95" s="45"/>
      <c r="FBH95" s="45"/>
      <c r="FBI95" s="45"/>
      <c r="FBJ95" s="45"/>
      <c r="FBK95" s="45"/>
      <c r="FBL95" s="45"/>
      <c r="FBM95" s="45"/>
      <c r="FBN95" s="45"/>
      <c r="FBO95" s="45"/>
      <c r="FBP95" s="45"/>
      <c r="FBQ95" s="45"/>
      <c r="FBR95" s="45"/>
      <c r="FBS95" s="45"/>
      <c r="FBT95" s="45"/>
      <c r="FBU95" s="45"/>
      <c r="FBV95" s="45"/>
      <c r="FBW95" s="45"/>
      <c r="FBX95" s="45"/>
      <c r="FBY95" s="45"/>
      <c r="FBZ95" s="45"/>
      <c r="FCA95" s="45"/>
      <c r="FCB95" s="45"/>
      <c r="FCC95" s="45"/>
      <c r="FCD95" s="45"/>
      <c r="FCE95" s="45"/>
      <c r="FCF95" s="45"/>
      <c r="FCG95" s="45"/>
      <c r="FCH95" s="45"/>
      <c r="FCI95" s="45"/>
      <c r="FCJ95" s="45"/>
      <c r="FCK95" s="45"/>
      <c r="FCL95" s="45"/>
      <c r="FCM95" s="45"/>
      <c r="FCN95" s="45"/>
      <c r="FCO95" s="45"/>
      <c r="FCP95" s="45"/>
      <c r="FCQ95" s="45"/>
      <c r="FCR95" s="45"/>
      <c r="FCS95" s="45"/>
      <c r="FCT95" s="45"/>
      <c r="FCU95" s="45"/>
      <c r="FCV95" s="45"/>
      <c r="FCW95" s="45"/>
      <c r="FCX95" s="45"/>
      <c r="FCY95" s="45"/>
      <c r="FCZ95" s="45"/>
      <c r="FDA95" s="45"/>
      <c r="FDB95" s="45"/>
      <c r="FDC95" s="45"/>
      <c r="FDD95" s="45"/>
      <c r="FDE95" s="45"/>
      <c r="FDF95" s="45"/>
      <c r="FDG95" s="45"/>
      <c r="FDH95" s="45"/>
      <c r="FDI95" s="45"/>
      <c r="FDJ95" s="45"/>
      <c r="FDK95" s="45"/>
      <c r="FDL95" s="45"/>
      <c r="FDM95" s="45"/>
      <c r="FDN95" s="45"/>
      <c r="FDO95" s="45"/>
      <c r="FDP95" s="45"/>
      <c r="FDQ95" s="45"/>
      <c r="FDR95" s="45"/>
      <c r="FDS95" s="45"/>
      <c r="FDT95" s="45"/>
      <c r="FDU95" s="45"/>
      <c r="FDV95" s="45"/>
      <c r="FDW95" s="45"/>
      <c r="FDX95" s="45"/>
      <c r="FDY95" s="45"/>
      <c r="FDZ95" s="45"/>
      <c r="FEA95" s="45"/>
      <c r="FEB95" s="45"/>
      <c r="FEC95" s="45"/>
      <c r="FED95" s="45"/>
      <c r="FEE95" s="45"/>
      <c r="FEF95" s="45"/>
      <c r="FEG95" s="45"/>
      <c r="FEH95" s="45"/>
      <c r="FEI95" s="45"/>
      <c r="FEJ95" s="45"/>
      <c r="FEK95" s="45"/>
      <c r="FEL95" s="45"/>
      <c r="FEM95" s="45"/>
      <c r="FEN95" s="45"/>
      <c r="FEO95" s="45"/>
      <c r="FEP95" s="45"/>
      <c r="FEQ95" s="45"/>
      <c r="FER95" s="45"/>
      <c r="FES95" s="45"/>
      <c r="FET95" s="45"/>
      <c r="FEU95" s="45"/>
      <c r="FEV95" s="45"/>
      <c r="FEW95" s="45"/>
      <c r="FEX95" s="45"/>
      <c r="FEY95" s="45"/>
      <c r="FEZ95" s="45"/>
      <c r="FFA95" s="45"/>
      <c r="FFB95" s="45"/>
      <c r="FFC95" s="45"/>
      <c r="FFD95" s="45"/>
      <c r="FFE95" s="45"/>
      <c r="FFF95" s="45"/>
      <c r="FFG95" s="45"/>
      <c r="FFH95" s="45"/>
      <c r="FFI95" s="45"/>
      <c r="FFJ95" s="45"/>
      <c r="FFK95" s="45"/>
      <c r="FFL95" s="45"/>
      <c r="FFM95" s="45"/>
      <c r="FFN95" s="45"/>
      <c r="FFO95" s="45"/>
      <c r="FFP95" s="45"/>
      <c r="FFQ95" s="45"/>
      <c r="FFR95" s="45"/>
      <c r="FFS95" s="45"/>
      <c r="FFT95" s="45"/>
      <c r="FFU95" s="45"/>
      <c r="FFV95" s="45"/>
      <c r="FFW95" s="45"/>
      <c r="FFX95" s="45"/>
      <c r="FFY95" s="45"/>
      <c r="FFZ95" s="45"/>
      <c r="FGA95" s="45"/>
      <c r="FGB95" s="45"/>
      <c r="FGC95" s="45"/>
      <c r="FGD95" s="45"/>
      <c r="FGE95" s="45"/>
      <c r="FGF95" s="45"/>
      <c r="FGG95" s="45"/>
      <c r="FGH95" s="45"/>
      <c r="FGI95" s="45"/>
      <c r="FGJ95" s="45"/>
      <c r="FGK95" s="45"/>
      <c r="FGL95" s="45"/>
      <c r="FGM95" s="45"/>
      <c r="FGN95" s="45"/>
      <c r="FGO95" s="45"/>
      <c r="FGP95" s="45"/>
      <c r="FGQ95" s="45"/>
      <c r="FGR95" s="45"/>
      <c r="FGS95" s="45"/>
      <c r="FGT95" s="45"/>
      <c r="FGU95" s="45"/>
      <c r="FGV95" s="45"/>
      <c r="FGW95" s="45"/>
      <c r="FGX95" s="45"/>
      <c r="FGY95" s="45"/>
      <c r="FGZ95" s="45"/>
      <c r="FHA95" s="45"/>
      <c r="FHB95" s="45"/>
      <c r="FHC95" s="45"/>
      <c r="FHD95" s="45"/>
      <c r="FHE95" s="45"/>
      <c r="FHF95" s="45"/>
      <c r="FHG95" s="45"/>
      <c r="FHH95" s="45"/>
      <c r="FHI95" s="45"/>
      <c r="FHJ95" s="45"/>
      <c r="FHK95" s="45"/>
      <c r="FHL95" s="45"/>
      <c r="FHM95" s="45"/>
      <c r="FHN95" s="45"/>
      <c r="FHO95" s="45"/>
      <c r="FHP95" s="45"/>
      <c r="FHQ95" s="45"/>
      <c r="FHR95" s="45"/>
      <c r="FHS95" s="45"/>
      <c r="FHT95" s="45"/>
      <c r="FHU95" s="45"/>
      <c r="FHV95" s="45"/>
      <c r="FHW95" s="45"/>
      <c r="FHX95" s="45"/>
      <c r="FHY95" s="45"/>
      <c r="FHZ95" s="45"/>
      <c r="FIA95" s="45"/>
      <c r="FIB95" s="45"/>
      <c r="FIC95" s="45"/>
      <c r="FID95" s="45"/>
      <c r="FIE95" s="45"/>
      <c r="FIF95" s="45"/>
      <c r="FIG95" s="45"/>
      <c r="FIH95" s="45"/>
      <c r="FII95" s="45"/>
      <c r="FIJ95" s="45"/>
      <c r="FIK95" s="45"/>
      <c r="FIL95" s="45"/>
      <c r="FIM95" s="45"/>
      <c r="FIN95" s="45"/>
      <c r="FIO95" s="45"/>
      <c r="FIP95" s="45"/>
      <c r="FIQ95" s="45"/>
      <c r="FIR95" s="45"/>
      <c r="FIS95" s="45"/>
      <c r="FIT95" s="45"/>
      <c r="FIU95" s="45"/>
      <c r="FIV95" s="45"/>
      <c r="FIW95" s="45"/>
      <c r="FIX95" s="45"/>
      <c r="FIY95" s="45"/>
      <c r="FIZ95" s="45"/>
      <c r="FJA95" s="45"/>
      <c r="FJB95" s="45"/>
      <c r="FJC95" s="45"/>
      <c r="FJD95" s="45"/>
      <c r="FJE95" s="45"/>
      <c r="FJF95" s="45"/>
      <c r="FJG95" s="45"/>
      <c r="FJH95" s="45"/>
      <c r="FJI95" s="45"/>
      <c r="FJJ95" s="45"/>
      <c r="FJK95" s="45"/>
      <c r="FJL95" s="45"/>
      <c r="FJM95" s="45"/>
      <c r="FJN95" s="45"/>
      <c r="FJO95" s="45"/>
      <c r="FJP95" s="45"/>
      <c r="FJQ95" s="45"/>
      <c r="FJR95" s="45"/>
      <c r="FJS95" s="45"/>
      <c r="FJT95" s="45"/>
      <c r="FJU95" s="45"/>
      <c r="FJV95" s="45"/>
      <c r="FJW95" s="45"/>
      <c r="FJX95" s="45"/>
      <c r="FJY95" s="45"/>
      <c r="FJZ95" s="45"/>
      <c r="FKA95" s="45"/>
      <c r="FKB95" s="45"/>
      <c r="FKC95" s="45"/>
      <c r="FKD95" s="45"/>
      <c r="FKE95" s="45"/>
      <c r="FKF95" s="45"/>
      <c r="FKG95" s="45"/>
      <c r="FKH95" s="45"/>
      <c r="FKI95" s="45"/>
      <c r="FKJ95" s="45"/>
      <c r="FKK95" s="45"/>
      <c r="FKL95" s="45"/>
      <c r="FKM95" s="45"/>
      <c r="FKN95" s="45"/>
      <c r="FKO95" s="45"/>
      <c r="FKP95" s="45"/>
      <c r="FKQ95" s="45"/>
      <c r="FKR95" s="45"/>
      <c r="FKS95" s="45"/>
      <c r="FKT95" s="45"/>
      <c r="FKU95" s="45"/>
      <c r="FKV95" s="45"/>
      <c r="FKW95" s="45"/>
      <c r="FKX95" s="45"/>
      <c r="FKY95" s="45"/>
      <c r="FKZ95" s="45"/>
      <c r="FLA95" s="45"/>
      <c r="FLB95" s="45"/>
      <c r="FLC95" s="45"/>
      <c r="FLD95" s="45"/>
      <c r="FLE95" s="45"/>
      <c r="FLF95" s="45"/>
      <c r="FLG95" s="45"/>
      <c r="FLH95" s="45"/>
      <c r="FLI95" s="45"/>
      <c r="FLJ95" s="45"/>
      <c r="FLK95" s="45"/>
      <c r="FLL95" s="45"/>
      <c r="FLM95" s="45"/>
      <c r="FLN95" s="45"/>
      <c r="FLO95" s="45"/>
      <c r="FLP95" s="45"/>
      <c r="FLQ95" s="45"/>
      <c r="FLR95" s="45"/>
      <c r="FLS95" s="45"/>
      <c r="FLT95" s="45"/>
      <c r="FLU95" s="45"/>
      <c r="FLV95" s="45"/>
      <c r="FLW95" s="45"/>
      <c r="FLX95" s="45"/>
      <c r="FLY95" s="45"/>
      <c r="FLZ95" s="45"/>
      <c r="FMA95" s="45"/>
      <c r="FMB95" s="45"/>
      <c r="FMC95" s="45"/>
      <c r="FMD95" s="45"/>
      <c r="FME95" s="45"/>
      <c r="FMF95" s="45"/>
      <c r="FMG95" s="45"/>
      <c r="FMH95" s="45"/>
      <c r="FMI95" s="45"/>
      <c r="FMJ95" s="45"/>
      <c r="FMK95" s="45"/>
      <c r="FML95" s="45"/>
      <c r="FMM95" s="45"/>
      <c r="FMN95" s="45"/>
      <c r="FMO95" s="45"/>
      <c r="FMP95" s="45"/>
      <c r="FMQ95" s="45"/>
      <c r="FMR95" s="45"/>
      <c r="FMS95" s="45"/>
      <c r="FMT95" s="45"/>
      <c r="FMU95" s="45"/>
      <c r="FMV95" s="45"/>
      <c r="FMW95" s="45"/>
      <c r="FMX95" s="45"/>
      <c r="FMY95" s="45"/>
      <c r="FMZ95" s="45"/>
      <c r="FNA95" s="45"/>
      <c r="FNB95" s="45"/>
      <c r="FNC95" s="45"/>
      <c r="FND95" s="45"/>
      <c r="FNE95" s="45"/>
      <c r="FNF95" s="45"/>
      <c r="FNG95" s="45"/>
      <c r="FNH95" s="45"/>
      <c r="FNI95" s="45"/>
      <c r="FNJ95" s="45"/>
      <c r="FNK95" s="45"/>
      <c r="FNL95" s="45"/>
      <c r="FNM95" s="45"/>
      <c r="FNN95" s="45"/>
      <c r="FNO95" s="45"/>
      <c r="FNP95" s="45"/>
    </row>
    <row r="96" spans="1:4436" s="88" customFormat="1" outlineLevel="1">
      <c r="A96" s="26"/>
      <c r="B96" s="40"/>
      <c r="C96" s="145" t="s">
        <v>89</v>
      </c>
      <c r="D96" s="49"/>
      <c r="E96" s="94">
        <v>0</v>
      </c>
      <c r="F96" s="94">
        <v>0</v>
      </c>
      <c r="G96" s="236"/>
      <c r="H96" s="11" t="s">
        <v>0</v>
      </c>
      <c r="I96" s="12" t="s">
        <v>356</v>
      </c>
      <c r="J96" s="13">
        <v>0</v>
      </c>
      <c r="K96" s="14">
        <v>0</v>
      </c>
      <c r="L96" s="15">
        <f>332678+480000</f>
        <v>812678</v>
      </c>
      <c r="M96" s="15">
        <f>248776+66255</f>
        <v>315031</v>
      </c>
      <c r="N96" s="193">
        <f>SUM(J96:M96)</f>
        <v>1127709</v>
      </c>
      <c r="O96" s="45"/>
      <c r="P96" s="182"/>
      <c r="Q96" s="182"/>
      <c r="R96" s="26"/>
      <c r="S96" s="236"/>
      <c r="T96" s="26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  <c r="IW96" s="45"/>
      <c r="IX96" s="45"/>
      <c r="IY96" s="45"/>
      <c r="IZ96" s="45"/>
      <c r="JA96" s="45"/>
      <c r="JB96" s="45"/>
      <c r="JC96" s="45"/>
      <c r="JD96" s="45"/>
      <c r="JE96" s="45"/>
      <c r="JF96" s="45"/>
      <c r="JG96" s="45"/>
      <c r="JH96" s="45"/>
      <c r="JI96" s="45"/>
      <c r="JJ96" s="45"/>
      <c r="JK96" s="45"/>
      <c r="JL96" s="45"/>
      <c r="JM96" s="45"/>
      <c r="JN96" s="45"/>
      <c r="JO96" s="45"/>
      <c r="JP96" s="45"/>
      <c r="JQ96" s="45"/>
      <c r="JR96" s="45"/>
      <c r="JS96" s="45"/>
      <c r="JT96" s="45"/>
      <c r="JU96" s="45"/>
      <c r="JV96" s="45"/>
      <c r="JW96" s="45"/>
      <c r="JX96" s="45"/>
      <c r="JY96" s="45"/>
      <c r="JZ96" s="45"/>
      <c r="KA96" s="45"/>
      <c r="KB96" s="45"/>
      <c r="KC96" s="45"/>
      <c r="KD96" s="45"/>
      <c r="KE96" s="45"/>
      <c r="KF96" s="45"/>
      <c r="KG96" s="45"/>
      <c r="KH96" s="45"/>
      <c r="KI96" s="45"/>
      <c r="KJ96" s="45"/>
      <c r="KK96" s="45"/>
      <c r="KL96" s="45"/>
      <c r="KM96" s="45"/>
      <c r="KN96" s="45"/>
      <c r="KO96" s="45"/>
      <c r="KP96" s="45"/>
      <c r="KQ96" s="45"/>
      <c r="KR96" s="45"/>
      <c r="KS96" s="45"/>
      <c r="KT96" s="45"/>
      <c r="KU96" s="45"/>
      <c r="KV96" s="45"/>
      <c r="KW96" s="45"/>
      <c r="KX96" s="45"/>
      <c r="KY96" s="45"/>
      <c r="KZ96" s="45"/>
      <c r="LA96" s="45"/>
      <c r="LB96" s="45"/>
      <c r="LC96" s="45"/>
      <c r="LD96" s="45"/>
      <c r="LE96" s="45"/>
      <c r="LF96" s="45"/>
      <c r="LG96" s="45"/>
      <c r="LH96" s="45"/>
      <c r="LI96" s="45"/>
      <c r="LJ96" s="45"/>
      <c r="LK96" s="45"/>
      <c r="LL96" s="45"/>
      <c r="LM96" s="45"/>
      <c r="LN96" s="45"/>
      <c r="LO96" s="45"/>
      <c r="LP96" s="45"/>
      <c r="LQ96" s="45"/>
      <c r="LR96" s="45"/>
      <c r="LS96" s="45"/>
      <c r="LT96" s="45"/>
      <c r="LU96" s="45"/>
      <c r="LV96" s="45"/>
      <c r="LW96" s="45"/>
      <c r="LX96" s="45"/>
      <c r="LY96" s="45"/>
      <c r="LZ96" s="45"/>
      <c r="MA96" s="45"/>
      <c r="MB96" s="45"/>
      <c r="MC96" s="45"/>
      <c r="MD96" s="45"/>
      <c r="ME96" s="45"/>
      <c r="MF96" s="45"/>
      <c r="MG96" s="45"/>
      <c r="MH96" s="45"/>
      <c r="MI96" s="45"/>
      <c r="MJ96" s="45"/>
      <c r="MK96" s="45"/>
      <c r="ML96" s="45"/>
      <c r="MM96" s="45"/>
      <c r="MN96" s="45"/>
      <c r="MO96" s="45"/>
      <c r="MP96" s="45"/>
      <c r="MQ96" s="45"/>
      <c r="MR96" s="45"/>
      <c r="MS96" s="45"/>
      <c r="MT96" s="45"/>
      <c r="MU96" s="45"/>
      <c r="MV96" s="45"/>
      <c r="MW96" s="45"/>
      <c r="MX96" s="45"/>
      <c r="MY96" s="45"/>
      <c r="MZ96" s="45"/>
      <c r="NA96" s="45"/>
      <c r="NB96" s="45"/>
      <c r="NC96" s="45"/>
      <c r="ND96" s="45"/>
      <c r="NE96" s="45"/>
      <c r="NF96" s="45"/>
      <c r="NG96" s="45"/>
      <c r="NH96" s="45"/>
      <c r="NI96" s="45"/>
      <c r="NJ96" s="45"/>
      <c r="NK96" s="45"/>
      <c r="NL96" s="45"/>
      <c r="NM96" s="45"/>
      <c r="NN96" s="45"/>
      <c r="NO96" s="45"/>
      <c r="NP96" s="45"/>
      <c r="NQ96" s="45"/>
      <c r="NR96" s="45"/>
      <c r="NS96" s="45"/>
      <c r="NT96" s="45"/>
      <c r="NU96" s="45"/>
      <c r="NV96" s="45"/>
      <c r="NW96" s="45"/>
      <c r="NX96" s="45"/>
      <c r="NY96" s="45"/>
      <c r="NZ96" s="45"/>
      <c r="OA96" s="45"/>
      <c r="OB96" s="45"/>
      <c r="OC96" s="45"/>
      <c r="OD96" s="45"/>
      <c r="OE96" s="45"/>
      <c r="OF96" s="45"/>
      <c r="OG96" s="45"/>
      <c r="OH96" s="45"/>
      <c r="OI96" s="45"/>
      <c r="OJ96" s="45"/>
      <c r="OK96" s="45"/>
      <c r="OL96" s="45"/>
      <c r="OM96" s="45"/>
      <c r="ON96" s="45"/>
      <c r="OO96" s="45"/>
      <c r="OP96" s="45"/>
      <c r="OQ96" s="45"/>
      <c r="OR96" s="45"/>
      <c r="OS96" s="45"/>
      <c r="OT96" s="45"/>
      <c r="OU96" s="45"/>
      <c r="OV96" s="45"/>
      <c r="OW96" s="45"/>
      <c r="OX96" s="45"/>
      <c r="OY96" s="45"/>
      <c r="OZ96" s="45"/>
      <c r="PA96" s="45"/>
      <c r="PB96" s="45"/>
      <c r="PC96" s="45"/>
      <c r="PD96" s="45"/>
      <c r="PE96" s="45"/>
      <c r="PF96" s="45"/>
      <c r="PG96" s="45"/>
      <c r="PH96" s="45"/>
      <c r="PI96" s="45"/>
      <c r="PJ96" s="45"/>
      <c r="PK96" s="45"/>
      <c r="PL96" s="45"/>
      <c r="PM96" s="45"/>
      <c r="PN96" s="45"/>
      <c r="PO96" s="45"/>
      <c r="PP96" s="45"/>
      <c r="PQ96" s="45"/>
      <c r="PR96" s="45"/>
      <c r="PS96" s="45"/>
      <c r="PT96" s="45"/>
      <c r="PU96" s="45"/>
      <c r="PV96" s="45"/>
      <c r="PW96" s="45"/>
      <c r="PX96" s="45"/>
      <c r="PY96" s="45"/>
      <c r="PZ96" s="45"/>
      <c r="QA96" s="45"/>
      <c r="QB96" s="45"/>
      <c r="QC96" s="45"/>
      <c r="QD96" s="45"/>
      <c r="QE96" s="45"/>
      <c r="QF96" s="45"/>
      <c r="QG96" s="45"/>
      <c r="QH96" s="45"/>
      <c r="QI96" s="45"/>
      <c r="QJ96" s="45"/>
      <c r="QK96" s="45"/>
      <c r="QL96" s="45"/>
      <c r="QM96" s="45"/>
      <c r="QN96" s="45"/>
      <c r="QO96" s="45"/>
      <c r="QP96" s="45"/>
      <c r="QQ96" s="45"/>
      <c r="QR96" s="45"/>
      <c r="QS96" s="45"/>
      <c r="QT96" s="45"/>
      <c r="QU96" s="45"/>
      <c r="QV96" s="45"/>
      <c r="QW96" s="45"/>
      <c r="QX96" s="45"/>
      <c r="QY96" s="45"/>
      <c r="QZ96" s="45"/>
      <c r="RA96" s="45"/>
      <c r="RB96" s="45"/>
      <c r="RC96" s="45"/>
      <c r="RD96" s="45"/>
      <c r="RE96" s="45"/>
      <c r="RF96" s="45"/>
      <c r="RG96" s="45"/>
      <c r="RH96" s="45"/>
      <c r="RI96" s="45"/>
      <c r="RJ96" s="45"/>
      <c r="RK96" s="45"/>
      <c r="RL96" s="45"/>
      <c r="RM96" s="45"/>
      <c r="RN96" s="45"/>
      <c r="RO96" s="45"/>
      <c r="RP96" s="45"/>
      <c r="RQ96" s="45"/>
      <c r="RR96" s="45"/>
      <c r="RS96" s="45"/>
      <c r="RT96" s="45"/>
      <c r="RU96" s="45"/>
      <c r="RV96" s="45"/>
      <c r="RW96" s="45"/>
      <c r="RX96" s="45"/>
      <c r="RY96" s="45"/>
      <c r="RZ96" s="45"/>
      <c r="SA96" s="45"/>
      <c r="SB96" s="45"/>
      <c r="SC96" s="45"/>
      <c r="SD96" s="45"/>
      <c r="SE96" s="45"/>
      <c r="SF96" s="45"/>
      <c r="SG96" s="45"/>
      <c r="SH96" s="45"/>
      <c r="SI96" s="45"/>
      <c r="SJ96" s="45"/>
      <c r="SK96" s="45"/>
      <c r="SL96" s="45"/>
      <c r="SM96" s="45"/>
      <c r="SN96" s="45"/>
      <c r="SO96" s="45"/>
      <c r="SP96" s="45"/>
      <c r="SQ96" s="45"/>
      <c r="SR96" s="45"/>
      <c r="SS96" s="45"/>
      <c r="ST96" s="45"/>
      <c r="SU96" s="45"/>
      <c r="SV96" s="45"/>
      <c r="SW96" s="45"/>
      <c r="SX96" s="45"/>
      <c r="SY96" s="45"/>
      <c r="SZ96" s="45"/>
      <c r="TA96" s="45"/>
      <c r="TB96" s="45"/>
      <c r="TC96" s="45"/>
      <c r="TD96" s="45"/>
      <c r="TE96" s="45"/>
      <c r="TF96" s="45"/>
      <c r="TG96" s="45"/>
      <c r="TH96" s="45"/>
      <c r="TI96" s="45"/>
      <c r="TJ96" s="45"/>
      <c r="TK96" s="45"/>
      <c r="TL96" s="45"/>
      <c r="TM96" s="45"/>
      <c r="TN96" s="45"/>
      <c r="TO96" s="45"/>
      <c r="TP96" s="45"/>
      <c r="TQ96" s="45"/>
      <c r="TR96" s="45"/>
      <c r="TS96" s="45"/>
      <c r="TT96" s="45"/>
      <c r="TU96" s="45"/>
      <c r="TV96" s="45"/>
      <c r="TW96" s="45"/>
      <c r="TX96" s="45"/>
      <c r="TY96" s="45"/>
      <c r="TZ96" s="45"/>
      <c r="UA96" s="45"/>
      <c r="UB96" s="45"/>
      <c r="UC96" s="45"/>
      <c r="UD96" s="45"/>
      <c r="UE96" s="45"/>
      <c r="UF96" s="45"/>
      <c r="UG96" s="45"/>
      <c r="UH96" s="45"/>
      <c r="UI96" s="45"/>
      <c r="UJ96" s="45"/>
      <c r="UK96" s="45"/>
      <c r="UL96" s="45"/>
      <c r="UM96" s="45"/>
      <c r="UN96" s="45"/>
      <c r="UO96" s="45"/>
      <c r="UP96" s="45"/>
      <c r="UQ96" s="45"/>
      <c r="UR96" s="45"/>
      <c r="US96" s="45"/>
      <c r="UT96" s="45"/>
      <c r="UU96" s="45"/>
      <c r="UV96" s="45"/>
      <c r="UW96" s="45"/>
      <c r="UX96" s="45"/>
      <c r="UY96" s="45"/>
      <c r="UZ96" s="45"/>
      <c r="VA96" s="45"/>
      <c r="VB96" s="45"/>
      <c r="VC96" s="45"/>
      <c r="VD96" s="45"/>
      <c r="VE96" s="45"/>
      <c r="VF96" s="45"/>
      <c r="VG96" s="45"/>
      <c r="VH96" s="45"/>
      <c r="VI96" s="45"/>
      <c r="VJ96" s="45"/>
      <c r="VK96" s="45"/>
      <c r="VL96" s="45"/>
      <c r="VM96" s="45"/>
      <c r="VN96" s="45"/>
      <c r="VO96" s="45"/>
      <c r="VP96" s="45"/>
      <c r="VQ96" s="45"/>
      <c r="VR96" s="45"/>
      <c r="VS96" s="45"/>
      <c r="VT96" s="45"/>
      <c r="VU96" s="45"/>
      <c r="VV96" s="45"/>
      <c r="VW96" s="45"/>
      <c r="VX96" s="45"/>
      <c r="VY96" s="45"/>
      <c r="VZ96" s="45"/>
      <c r="WA96" s="45"/>
      <c r="WB96" s="45"/>
      <c r="WC96" s="45"/>
      <c r="WD96" s="45"/>
      <c r="WE96" s="45"/>
      <c r="WF96" s="45"/>
      <c r="WG96" s="45"/>
      <c r="WH96" s="45"/>
      <c r="WI96" s="45"/>
      <c r="WJ96" s="45"/>
      <c r="WK96" s="45"/>
      <c r="WL96" s="45"/>
      <c r="WM96" s="45"/>
      <c r="WN96" s="45"/>
      <c r="WO96" s="45"/>
      <c r="WP96" s="45"/>
      <c r="WQ96" s="45"/>
      <c r="WR96" s="45"/>
      <c r="WS96" s="45"/>
      <c r="WT96" s="45"/>
      <c r="WU96" s="45"/>
      <c r="WV96" s="45"/>
      <c r="WW96" s="45"/>
      <c r="WX96" s="45"/>
      <c r="WY96" s="45"/>
      <c r="WZ96" s="45"/>
      <c r="XA96" s="45"/>
      <c r="XB96" s="45"/>
      <c r="XC96" s="45"/>
      <c r="XD96" s="45"/>
      <c r="XE96" s="45"/>
      <c r="XF96" s="45"/>
      <c r="XG96" s="45"/>
      <c r="XH96" s="45"/>
      <c r="XI96" s="45"/>
      <c r="XJ96" s="45"/>
      <c r="XK96" s="45"/>
      <c r="XL96" s="45"/>
      <c r="XM96" s="45"/>
      <c r="XN96" s="45"/>
      <c r="XO96" s="45"/>
      <c r="XP96" s="45"/>
      <c r="XQ96" s="45"/>
      <c r="XR96" s="45"/>
      <c r="XS96" s="45"/>
      <c r="XT96" s="45"/>
      <c r="XU96" s="45"/>
      <c r="XV96" s="45"/>
      <c r="XW96" s="45"/>
      <c r="XX96" s="45"/>
      <c r="XY96" s="45"/>
      <c r="XZ96" s="45"/>
      <c r="YA96" s="45"/>
      <c r="YB96" s="45"/>
      <c r="YC96" s="45"/>
      <c r="YD96" s="45"/>
      <c r="YE96" s="45"/>
      <c r="YF96" s="45"/>
      <c r="YG96" s="45"/>
      <c r="YH96" s="45"/>
      <c r="YI96" s="45"/>
      <c r="YJ96" s="45"/>
      <c r="YK96" s="45"/>
      <c r="YL96" s="45"/>
      <c r="YM96" s="45"/>
      <c r="YN96" s="45"/>
      <c r="YO96" s="45"/>
      <c r="YP96" s="45"/>
      <c r="YQ96" s="45"/>
      <c r="YR96" s="45"/>
      <c r="YS96" s="45"/>
      <c r="YT96" s="45"/>
      <c r="YU96" s="45"/>
      <c r="YV96" s="45"/>
      <c r="YW96" s="45"/>
      <c r="YX96" s="45"/>
      <c r="YY96" s="45"/>
      <c r="YZ96" s="45"/>
      <c r="ZA96" s="45"/>
      <c r="ZB96" s="45"/>
      <c r="ZC96" s="45"/>
      <c r="ZD96" s="45"/>
      <c r="ZE96" s="45"/>
      <c r="ZF96" s="45"/>
      <c r="ZG96" s="45"/>
      <c r="ZH96" s="45"/>
      <c r="ZI96" s="45"/>
      <c r="ZJ96" s="45"/>
      <c r="ZK96" s="45"/>
      <c r="ZL96" s="45"/>
      <c r="ZM96" s="45"/>
      <c r="ZN96" s="45"/>
      <c r="ZO96" s="45"/>
      <c r="ZP96" s="45"/>
      <c r="ZQ96" s="45"/>
      <c r="ZR96" s="45"/>
      <c r="ZS96" s="45"/>
      <c r="ZT96" s="45"/>
      <c r="ZU96" s="45"/>
      <c r="ZV96" s="45"/>
      <c r="ZW96" s="45"/>
      <c r="ZX96" s="45"/>
      <c r="ZY96" s="45"/>
      <c r="ZZ96" s="45"/>
      <c r="AAA96" s="45"/>
      <c r="AAB96" s="45"/>
      <c r="AAC96" s="45"/>
      <c r="AAD96" s="45"/>
      <c r="AAE96" s="45"/>
      <c r="AAF96" s="45"/>
      <c r="AAG96" s="45"/>
      <c r="AAH96" s="45"/>
      <c r="AAI96" s="45"/>
      <c r="AAJ96" s="45"/>
      <c r="AAK96" s="45"/>
      <c r="AAL96" s="45"/>
      <c r="AAM96" s="45"/>
      <c r="AAN96" s="45"/>
      <c r="AAO96" s="45"/>
      <c r="AAP96" s="45"/>
      <c r="AAQ96" s="45"/>
      <c r="AAR96" s="45"/>
      <c r="AAS96" s="45"/>
      <c r="AAT96" s="45"/>
      <c r="AAU96" s="45"/>
      <c r="AAV96" s="45"/>
      <c r="AAW96" s="45"/>
      <c r="AAX96" s="45"/>
      <c r="AAY96" s="45"/>
      <c r="AAZ96" s="45"/>
      <c r="ABA96" s="45"/>
      <c r="ABB96" s="45"/>
      <c r="ABC96" s="45"/>
      <c r="ABD96" s="45"/>
      <c r="ABE96" s="45"/>
      <c r="ABF96" s="45"/>
      <c r="ABG96" s="45"/>
      <c r="ABH96" s="45"/>
      <c r="ABI96" s="45"/>
      <c r="ABJ96" s="45"/>
      <c r="ABK96" s="45"/>
      <c r="ABL96" s="45"/>
      <c r="ABM96" s="45"/>
      <c r="ABN96" s="45"/>
      <c r="ABO96" s="45"/>
      <c r="ABP96" s="45"/>
      <c r="ABQ96" s="45"/>
      <c r="ABR96" s="45"/>
      <c r="ABS96" s="45"/>
      <c r="ABT96" s="45"/>
      <c r="ABU96" s="45"/>
      <c r="ABV96" s="45"/>
      <c r="ABW96" s="45"/>
      <c r="ABX96" s="45"/>
      <c r="ABY96" s="45"/>
      <c r="ABZ96" s="45"/>
      <c r="ACA96" s="45"/>
      <c r="ACB96" s="45"/>
      <c r="ACC96" s="45"/>
      <c r="ACD96" s="45"/>
      <c r="ACE96" s="45"/>
      <c r="ACF96" s="45"/>
      <c r="ACG96" s="45"/>
      <c r="ACH96" s="45"/>
      <c r="ACI96" s="45"/>
      <c r="ACJ96" s="45"/>
      <c r="ACK96" s="45"/>
      <c r="ACL96" s="45"/>
      <c r="ACM96" s="45"/>
      <c r="ACN96" s="45"/>
      <c r="ACO96" s="45"/>
      <c r="ACP96" s="45"/>
      <c r="ACQ96" s="45"/>
      <c r="ACR96" s="45"/>
      <c r="ACS96" s="45"/>
      <c r="ACT96" s="45"/>
      <c r="ACU96" s="45"/>
      <c r="ACV96" s="45"/>
      <c r="ACW96" s="45"/>
      <c r="ACX96" s="45"/>
      <c r="ACY96" s="45"/>
      <c r="ACZ96" s="45"/>
      <c r="ADA96" s="45"/>
      <c r="ADB96" s="45"/>
      <c r="ADC96" s="45"/>
      <c r="ADD96" s="45"/>
      <c r="ADE96" s="45"/>
      <c r="ADF96" s="45"/>
      <c r="ADG96" s="45"/>
      <c r="ADH96" s="45"/>
      <c r="ADI96" s="45"/>
      <c r="ADJ96" s="45"/>
      <c r="ADK96" s="45"/>
      <c r="ADL96" s="45"/>
      <c r="ADM96" s="45"/>
      <c r="ADN96" s="45"/>
      <c r="ADO96" s="45"/>
      <c r="ADP96" s="45"/>
      <c r="ADQ96" s="45"/>
      <c r="ADR96" s="45"/>
      <c r="ADS96" s="45"/>
      <c r="ADT96" s="45"/>
      <c r="ADU96" s="45"/>
      <c r="ADV96" s="45"/>
      <c r="ADW96" s="45"/>
      <c r="ADX96" s="45"/>
      <c r="ADY96" s="45"/>
      <c r="ADZ96" s="45"/>
      <c r="AEA96" s="45"/>
      <c r="AEB96" s="45"/>
      <c r="AEC96" s="45"/>
      <c r="AED96" s="45"/>
      <c r="AEE96" s="45"/>
      <c r="AEF96" s="45"/>
      <c r="AEG96" s="45"/>
      <c r="AEH96" s="45"/>
      <c r="AEI96" s="45"/>
      <c r="AEJ96" s="45"/>
      <c r="AEK96" s="45"/>
      <c r="AEL96" s="45"/>
      <c r="AEM96" s="45"/>
      <c r="AEN96" s="45"/>
      <c r="AEO96" s="45"/>
      <c r="AEP96" s="45"/>
      <c r="AEQ96" s="45"/>
      <c r="AER96" s="45"/>
      <c r="AES96" s="45"/>
      <c r="AET96" s="45"/>
      <c r="AEU96" s="45"/>
      <c r="AEV96" s="45"/>
      <c r="AEW96" s="45"/>
      <c r="AEX96" s="45"/>
      <c r="AEY96" s="45"/>
      <c r="AEZ96" s="45"/>
      <c r="AFA96" s="45"/>
      <c r="AFB96" s="45"/>
      <c r="AFC96" s="45"/>
      <c r="AFD96" s="45"/>
      <c r="AFE96" s="45"/>
      <c r="AFF96" s="45"/>
      <c r="AFG96" s="45"/>
      <c r="AFH96" s="45"/>
      <c r="AFI96" s="45"/>
      <c r="AFJ96" s="45"/>
      <c r="AFK96" s="45"/>
      <c r="AFL96" s="45"/>
      <c r="AFM96" s="45"/>
      <c r="AFN96" s="45"/>
      <c r="AFO96" s="45"/>
      <c r="AFP96" s="45"/>
      <c r="AFQ96" s="45"/>
      <c r="AFR96" s="45"/>
      <c r="AFS96" s="45"/>
      <c r="AFT96" s="45"/>
      <c r="AFU96" s="45"/>
      <c r="AFV96" s="45"/>
      <c r="AFW96" s="45"/>
      <c r="AFX96" s="45"/>
      <c r="AFY96" s="45"/>
      <c r="AFZ96" s="45"/>
      <c r="AGA96" s="45"/>
      <c r="AGB96" s="45"/>
      <c r="AGC96" s="45"/>
      <c r="AGD96" s="45"/>
      <c r="AGE96" s="45"/>
      <c r="AGF96" s="45"/>
      <c r="AGG96" s="45"/>
      <c r="AGH96" s="45"/>
      <c r="AGI96" s="45"/>
      <c r="AGJ96" s="45"/>
      <c r="AGK96" s="45"/>
      <c r="AGL96" s="45"/>
      <c r="AGM96" s="45"/>
      <c r="AGN96" s="45"/>
      <c r="AGO96" s="45"/>
      <c r="AGP96" s="45"/>
      <c r="AGQ96" s="45"/>
      <c r="AGR96" s="45"/>
      <c r="AGS96" s="45"/>
      <c r="AGT96" s="45"/>
      <c r="AGU96" s="45"/>
      <c r="AGV96" s="45"/>
      <c r="AGW96" s="45"/>
      <c r="AGX96" s="45"/>
      <c r="AGY96" s="45"/>
      <c r="AGZ96" s="45"/>
      <c r="AHA96" s="45"/>
      <c r="AHB96" s="45"/>
      <c r="AHC96" s="45"/>
      <c r="AHD96" s="45"/>
      <c r="AHE96" s="45"/>
      <c r="AHF96" s="45"/>
      <c r="AHG96" s="45"/>
      <c r="AHH96" s="45"/>
      <c r="AHI96" s="45"/>
      <c r="AHJ96" s="45"/>
      <c r="AHK96" s="45"/>
      <c r="AHL96" s="45"/>
      <c r="AHM96" s="45"/>
      <c r="AHN96" s="45"/>
      <c r="AHO96" s="45"/>
      <c r="AHP96" s="45"/>
      <c r="AHQ96" s="45"/>
      <c r="AHR96" s="45"/>
      <c r="AHS96" s="45"/>
      <c r="AHT96" s="45"/>
      <c r="AHU96" s="45"/>
      <c r="AHV96" s="45"/>
      <c r="AHW96" s="45"/>
      <c r="AHX96" s="45"/>
      <c r="AHY96" s="45"/>
      <c r="AHZ96" s="45"/>
      <c r="AIA96" s="45"/>
      <c r="AIB96" s="45"/>
      <c r="AIC96" s="45"/>
      <c r="AID96" s="45"/>
      <c r="AIE96" s="45"/>
      <c r="AIF96" s="45"/>
      <c r="AIG96" s="45"/>
      <c r="AIH96" s="45"/>
      <c r="AII96" s="45"/>
      <c r="AIJ96" s="45"/>
      <c r="AIK96" s="45"/>
      <c r="AIL96" s="45"/>
      <c r="AIM96" s="45"/>
      <c r="AIN96" s="45"/>
      <c r="AIO96" s="45"/>
      <c r="AIP96" s="45"/>
      <c r="AIQ96" s="45"/>
      <c r="AIR96" s="45"/>
      <c r="AIS96" s="45"/>
      <c r="AIT96" s="45"/>
      <c r="AIU96" s="45"/>
      <c r="AIV96" s="45"/>
      <c r="AIW96" s="45"/>
      <c r="AIX96" s="45"/>
      <c r="AIY96" s="45"/>
      <c r="AIZ96" s="45"/>
      <c r="AJA96" s="45"/>
      <c r="AJB96" s="45"/>
      <c r="AJC96" s="45"/>
      <c r="AJD96" s="45"/>
      <c r="AJE96" s="45"/>
      <c r="AJF96" s="45"/>
      <c r="AJG96" s="45"/>
      <c r="AJH96" s="45"/>
      <c r="AJI96" s="45"/>
      <c r="AJJ96" s="45"/>
      <c r="AJK96" s="45"/>
      <c r="AJL96" s="45"/>
      <c r="AJM96" s="45"/>
      <c r="AJN96" s="45"/>
      <c r="AJO96" s="45"/>
      <c r="AJP96" s="45"/>
      <c r="AJQ96" s="45"/>
      <c r="AJR96" s="45"/>
      <c r="AJS96" s="45"/>
      <c r="AJT96" s="45"/>
      <c r="AJU96" s="45"/>
      <c r="AJV96" s="45"/>
      <c r="AJW96" s="45"/>
      <c r="AJX96" s="45"/>
      <c r="AJY96" s="45"/>
      <c r="AJZ96" s="45"/>
      <c r="AKA96" s="45"/>
      <c r="AKB96" s="45"/>
      <c r="AKC96" s="45"/>
      <c r="AKD96" s="45"/>
      <c r="AKE96" s="45"/>
      <c r="AKF96" s="45"/>
      <c r="AKG96" s="45"/>
      <c r="AKH96" s="45"/>
      <c r="AKI96" s="45"/>
      <c r="AKJ96" s="45"/>
      <c r="AKK96" s="45"/>
      <c r="AKL96" s="45"/>
      <c r="AKM96" s="45"/>
      <c r="AKN96" s="45"/>
      <c r="AKO96" s="45"/>
      <c r="AKP96" s="45"/>
      <c r="AKQ96" s="45"/>
      <c r="AKR96" s="45"/>
      <c r="AKS96" s="45"/>
      <c r="AKT96" s="45"/>
      <c r="AKU96" s="45"/>
      <c r="AKV96" s="45"/>
      <c r="AKW96" s="45"/>
      <c r="AKX96" s="45"/>
      <c r="AKY96" s="45"/>
      <c r="AKZ96" s="45"/>
      <c r="ALA96" s="45"/>
      <c r="ALB96" s="45"/>
      <c r="ALC96" s="45"/>
      <c r="ALD96" s="45"/>
      <c r="ALE96" s="45"/>
      <c r="ALF96" s="45"/>
      <c r="ALG96" s="45"/>
      <c r="ALH96" s="45"/>
      <c r="ALI96" s="45"/>
      <c r="ALJ96" s="45"/>
      <c r="ALK96" s="45"/>
      <c r="ALL96" s="45"/>
      <c r="ALM96" s="45"/>
      <c r="ALN96" s="45"/>
      <c r="ALO96" s="45"/>
      <c r="ALP96" s="45"/>
      <c r="ALQ96" s="45"/>
      <c r="ALR96" s="45"/>
      <c r="ALS96" s="45"/>
      <c r="ALT96" s="45"/>
      <c r="ALU96" s="45"/>
      <c r="ALV96" s="45"/>
      <c r="ALW96" s="45"/>
      <c r="ALX96" s="45"/>
      <c r="ALY96" s="45"/>
      <c r="ALZ96" s="45"/>
      <c r="AMA96" s="45"/>
      <c r="AMB96" s="45"/>
      <c r="AMC96" s="45"/>
      <c r="AMD96" s="45"/>
      <c r="AME96" s="45"/>
      <c r="AMF96" s="45"/>
      <c r="AMG96" s="45"/>
      <c r="AMH96" s="45"/>
      <c r="AMI96" s="45"/>
      <c r="AMJ96" s="45"/>
      <c r="AMK96" s="45"/>
      <c r="AML96" s="45"/>
      <c r="AMM96" s="45"/>
      <c r="AMN96" s="45"/>
      <c r="AMO96" s="45"/>
      <c r="AMP96" s="45"/>
      <c r="AMQ96" s="45"/>
      <c r="AMR96" s="45"/>
      <c r="AMS96" s="45"/>
      <c r="AMT96" s="45"/>
      <c r="AMU96" s="45"/>
      <c r="AMV96" s="45"/>
      <c r="AMW96" s="45"/>
      <c r="AMX96" s="45"/>
      <c r="AMY96" s="45"/>
      <c r="AMZ96" s="45"/>
      <c r="ANA96" s="45"/>
      <c r="ANB96" s="45"/>
      <c r="ANC96" s="45"/>
      <c r="AND96" s="45"/>
      <c r="ANE96" s="45"/>
      <c r="ANF96" s="45"/>
      <c r="ANG96" s="45"/>
      <c r="ANH96" s="45"/>
      <c r="ANI96" s="45"/>
      <c r="ANJ96" s="45"/>
      <c r="ANK96" s="45"/>
      <c r="ANL96" s="45"/>
      <c r="ANM96" s="45"/>
      <c r="ANN96" s="45"/>
      <c r="ANO96" s="45"/>
      <c r="ANP96" s="45"/>
      <c r="ANQ96" s="45"/>
      <c r="ANR96" s="45"/>
      <c r="ANS96" s="45"/>
      <c r="ANT96" s="45"/>
      <c r="ANU96" s="45"/>
      <c r="ANV96" s="45"/>
      <c r="ANW96" s="45"/>
      <c r="ANX96" s="45"/>
      <c r="ANY96" s="45"/>
      <c r="ANZ96" s="45"/>
      <c r="AOA96" s="45"/>
      <c r="AOB96" s="45"/>
      <c r="AOC96" s="45"/>
      <c r="AOD96" s="45"/>
      <c r="AOE96" s="45"/>
      <c r="AOF96" s="45"/>
      <c r="AOG96" s="45"/>
      <c r="AOH96" s="45"/>
      <c r="AOI96" s="45"/>
      <c r="AOJ96" s="45"/>
      <c r="AOK96" s="45"/>
      <c r="AOL96" s="45"/>
      <c r="AOM96" s="45"/>
      <c r="AON96" s="45"/>
      <c r="AOO96" s="45"/>
      <c r="AOP96" s="45"/>
      <c r="AOQ96" s="45"/>
      <c r="AOR96" s="45"/>
      <c r="AOS96" s="45"/>
      <c r="AOT96" s="45"/>
      <c r="AOU96" s="45"/>
      <c r="AOV96" s="45"/>
      <c r="AOW96" s="45"/>
      <c r="AOX96" s="45"/>
      <c r="AOY96" s="45"/>
      <c r="AOZ96" s="45"/>
      <c r="APA96" s="45"/>
      <c r="APB96" s="45"/>
      <c r="APC96" s="45"/>
      <c r="APD96" s="45"/>
      <c r="APE96" s="45"/>
      <c r="APF96" s="45"/>
      <c r="APG96" s="45"/>
      <c r="APH96" s="45"/>
      <c r="API96" s="45"/>
      <c r="APJ96" s="45"/>
      <c r="APK96" s="45"/>
      <c r="APL96" s="45"/>
      <c r="APM96" s="45"/>
      <c r="APN96" s="45"/>
      <c r="APO96" s="45"/>
      <c r="APP96" s="45"/>
      <c r="APQ96" s="45"/>
      <c r="APR96" s="45"/>
      <c r="APS96" s="45"/>
      <c r="APT96" s="45"/>
      <c r="APU96" s="45"/>
      <c r="APV96" s="45"/>
      <c r="APW96" s="45"/>
      <c r="APX96" s="45"/>
      <c r="APY96" s="45"/>
      <c r="APZ96" s="45"/>
      <c r="AQA96" s="45"/>
      <c r="AQB96" s="45"/>
      <c r="AQC96" s="45"/>
      <c r="AQD96" s="45"/>
      <c r="AQE96" s="45"/>
      <c r="AQF96" s="45"/>
      <c r="AQG96" s="45"/>
      <c r="AQH96" s="45"/>
      <c r="AQI96" s="45"/>
      <c r="AQJ96" s="45"/>
      <c r="AQK96" s="45"/>
      <c r="AQL96" s="45"/>
      <c r="AQM96" s="45"/>
      <c r="AQN96" s="45"/>
      <c r="AQO96" s="45"/>
      <c r="AQP96" s="45"/>
      <c r="AQQ96" s="45"/>
      <c r="AQR96" s="45"/>
      <c r="AQS96" s="45"/>
      <c r="AQT96" s="45"/>
      <c r="AQU96" s="45"/>
      <c r="AQV96" s="45"/>
      <c r="AQW96" s="45"/>
      <c r="AQX96" s="45"/>
      <c r="AQY96" s="45"/>
      <c r="AQZ96" s="45"/>
      <c r="ARA96" s="45"/>
      <c r="ARB96" s="45"/>
      <c r="ARC96" s="45"/>
      <c r="ARD96" s="45"/>
      <c r="ARE96" s="45"/>
      <c r="ARF96" s="45"/>
      <c r="ARG96" s="45"/>
      <c r="ARH96" s="45"/>
      <c r="ARI96" s="45"/>
      <c r="ARJ96" s="45"/>
      <c r="ARK96" s="45"/>
      <c r="ARL96" s="45"/>
      <c r="ARM96" s="45"/>
      <c r="ARN96" s="45"/>
      <c r="ARO96" s="45"/>
      <c r="ARP96" s="45"/>
      <c r="ARQ96" s="45"/>
      <c r="ARR96" s="45"/>
      <c r="ARS96" s="45"/>
      <c r="ART96" s="45"/>
      <c r="ARU96" s="45"/>
      <c r="ARV96" s="45"/>
      <c r="ARW96" s="45"/>
      <c r="ARX96" s="45"/>
      <c r="ARY96" s="45"/>
      <c r="ARZ96" s="45"/>
      <c r="ASA96" s="45"/>
      <c r="ASB96" s="45"/>
      <c r="ASC96" s="45"/>
      <c r="ASD96" s="45"/>
      <c r="ASE96" s="45"/>
      <c r="ASF96" s="45"/>
      <c r="ASG96" s="45"/>
      <c r="ASH96" s="45"/>
      <c r="ASI96" s="45"/>
      <c r="ASJ96" s="45"/>
      <c r="ASK96" s="45"/>
      <c r="ASL96" s="45"/>
      <c r="ASM96" s="45"/>
      <c r="ASN96" s="45"/>
      <c r="ASO96" s="45"/>
      <c r="ASP96" s="45"/>
      <c r="ASQ96" s="45"/>
      <c r="ASR96" s="45"/>
      <c r="ASS96" s="45"/>
      <c r="AST96" s="45"/>
      <c r="ASU96" s="45"/>
      <c r="ASV96" s="45"/>
      <c r="ASW96" s="45"/>
      <c r="ASX96" s="45"/>
      <c r="ASY96" s="45"/>
      <c r="ASZ96" s="45"/>
      <c r="ATA96" s="45"/>
      <c r="ATB96" s="45"/>
      <c r="ATC96" s="45"/>
      <c r="ATD96" s="45"/>
      <c r="ATE96" s="45"/>
      <c r="ATF96" s="45"/>
      <c r="ATG96" s="45"/>
      <c r="ATH96" s="45"/>
      <c r="ATI96" s="45"/>
      <c r="ATJ96" s="45"/>
      <c r="ATK96" s="45"/>
      <c r="ATL96" s="45"/>
      <c r="ATM96" s="45"/>
      <c r="ATN96" s="45"/>
      <c r="ATO96" s="45"/>
      <c r="ATP96" s="45"/>
      <c r="ATQ96" s="45"/>
      <c r="ATR96" s="45"/>
      <c r="ATS96" s="45"/>
      <c r="ATT96" s="45"/>
      <c r="ATU96" s="45"/>
      <c r="ATV96" s="45"/>
      <c r="ATW96" s="45"/>
      <c r="ATX96" s="45"/>
      <c r="ATY96" s="45"/>
      <c r="ATZ96" s="45"/>
      <c r="AUA96" s="45"/>
      <c r="AUB96" s="45"/>
      <c r="AUC96" s="45"/>
      <c r="AUD96" s="45"/>
      <c r="AUE96" s="45"/>
      <c r="AUF96" s="45"/>
      <c r="AUG96" s="45"/>
      <c r="AUH96" s="45"/>
      <c r="AUI96" s="45"/>
      <c r="AUJ96" s="45"/>
      <c r="AUK96" s="45"/>
      <c r="AUL96" s="45"/>
      <c r="AUM96" s="45"/>
      <c r="AUN96" s="45"/>
      <c r="AUO96" s="45"/>
      <c r="AUP96" s="45"/>
      <c r="AUQ96" s="45"/>
      <c r="AUR96" s="45"/>
      <c r="AUS96" s="45"/>
      <c r="AUT96" s="45"/>
      <c r="AUU96" s="45"/>
      <c r="AUV96" s="45"/>
      <c r="AUW96" s="45"/>
      <c r="AUX96" s="45"/>
      <c r="AUY96" s="45"/>
      <c r="AUZ96" s="45"/>
      <c r="AVA96" s="45"/>
      <c r="AVB96" s="45"/>
      <c r="AVC96" s="45"/>
      <c r="AVD96" s="45"/>
      <c r="AVE96" s="45"/>
      <c r="AVF96" s="45"/>
      <c r="AVG96" s="45"/>
      <c r="AVH96" s="45"/>
      <c r="AVI96" s="45"/>
      <c r="AVJ96" s="45"/>
      <c r="AVK96" s="45"/>
      <c r="AVL96" s="45"/>
      <c r="AVM96" s="45"/>
      <c r="AVN96" s="45"/>
      <c r="AVO96" s="45"/>
      <c r="AVP96" s="45"/>
      <c r="AVQ96" s="45"/>
      <c r="AVR96" s="45"/>
      <c r="AVS96" s="45"/>
      <c r="AVT96" s="45"/>
      <c r="AVU96" s="45"/>
      <c r="AVV96" s="45"/>
      <c r="AVW96" s="45"/>
      <c r="AVX96" s="45"/>
      <c r="AVY96" s="45"/>
      <c r="AVZ96" s="45"/>
      <c r="AWA96" s="45"/>
      <c r="AWB96" s="45"/>
      <c r="AWC96" s="45"/>
      <c r="AWD96" s="45"/>
      <c r="AWE96" s="45"/>
      <c r="AWF96" s="45"/>
      <c r="AWG96" s="45"/>
      <c r="AWH96" s="45"/>
      <c r="AWI96" s="45"/>
      <c r="AWJ96" s="45"/>
      <c r="AWK96" s="45"/>
      <c r="AWL96" s="45"/>
      <c r="AWM96" s="45"/>
      <c r="AWN96" s="45"/>
      <c r="AWO96" s="45"/>
      <c r="AWP96" s="45"/>
      <c r="AWQ96" s="45"/>
      <c r="AWR96" s="45"/>
      <c r="AWS96" s="45"/>
      <c r="AWT96" s="45"/>
      <c r="AWU96" s="45"/>
      <c r="AWV96" s="45"/>
      <c r="AWW96" s="45"/>
      <c r="AWX96" s="45"/>
      <c r="AWY96" s="45"/>
      <c r="AWZ96" s="45"/>
      <c r="AXA96" s="45"/>
      <c r="AXB96" s="45"/>
      <c r="AXC96" s="45"/>
      <c r="AXD96" s="45"/>
      <c r="AXE96" s="45"/>
      <c r="AXF96" s="45"/>
      <c r="AXG96" s="45"/>
      <c r="AXH96" s="45"/>
      <c r="AXI96" s="45"/>
      <c r="AXJ96" s="45"/>
      <c r="AXK96" s="45"/>
      <c r="AXL96" s="45"/>
      <c r="AXM96" s="45"/>
      <c r="AXN96" s="45"/>
      <c r="AXO96" s="45"/>
      <c r="AXP96" s="45"/>
      <c r="AXQ96" s="45"/>
      <c r="AXR96" s="45"/>
      <c r="AXS96" s="45"/>
      <c r="AXT96" s="45"/>
      <c r="AXU96" s="45"/>
      <c r="AXV96" s="45"/>
      <c r="AXW96" s="45"/>
      <c r="AXX96" s="45"/>
      <c r="AXY96" s="45"/>
      <c r="AXZ96" s="45"/>
      <c r="AYA96" s="45"/>
      <c r="AYB96" s="45"/>
      <c r="AYC96" s="45"/>
      <c r="AYD96" s="45"/>
      <c r="AYE96" s="45"/>
      <c r="AYF96" s="45"/>
      <c r="AYG96" s="45"/>
      <c r="AYH96" s="45"/>
      <c r="AYI96" s="45"/>
      <c r="AYJ96" s="45"/>
      <c r="AYK96" s="45"/>
      <c r="AYL96" s="45"/>
      <c r="AYM96" s="45"/>
      <c r="AYN96" s="45"/>
      <c r="AYO96" s="45"/>
      <c r="AYP96" s="45"/>
      <c r="AYQ96" s="45"/>
      <c r="AYR96" s="45"/>
      <c r="AYS96" s="45"/>
      <c r="AYT96" s="45"/>
      <c r="AYU96" s="45"/>
      <c r="AYV96" s="45"/>
      <c r="AYW96" s="45"/>
      <c r="AYX96" s="45"/>
      <c r="AYY96" s="45"/>
      <c r="AYZ96" s="45"/>
      <c r="AZA96" s="45"/>
      <c r="AZB96" s="45"/>
      <c r="AZC96" s="45"/>
      <c r="AZD96" s="45"/>
      <c r="AZE96" s="45"/>
      <c r="AZF96" s="45"/>
      <c r="AZG96" s="45"/>
      <c r="AZH96" s="45"/>
      <c r="AZI96" s="45"/>
      <c r="AZJ96" s="45"/>
      <c r="AZK96" s="45"/>
      <c r="AZL96" s="45"/>
      <c r="AZM96" s="45"/>
      <c r="AZN96" s="45"/>
      <c r="AZO96" s="45"/>
      <c r="AZP96" s="45"/>
      <c r="AZQ96" s="45"/>
      <c r="AZR96" s="45"/>
      <c r="AZS96" s="45"/>
      <c r="AZT96" s="45"/>
      <c r="AZU96" s="45"/>
      <c r="AZV96" s="45"/>
      <c r="AZW96" s="45"/>
      <c r="AZX96" s="45"/>
      <c r="AZY96" s="45"/>
      <c r="AZZ96" s="45"/>
      <c r="BAA96" s="45"/>
      <c r="BAB96" s="45"/>
      <c r="BAC96" s="45"/>
      <c r="BAD96" s="45"/>
      <c r="BAE96" s="45"/>
      <c r="BAF96" s="45"/>
      <c r="BAG96" s="45"/>
      <c r="BAH96" s="45"/>
      <c r="BAI96" s="45"/>
      <c r="BAJ96" s="45"/>
      <c r="BAK96" s="45"/>
      <c r="BAL96" s="45"/>
      <c r="BAM96" s="45"/>
      <c r="BAN96" s="45"/>
      <c r="BAO96" s="45"/>
      <c r="BAP96" s="45"/>
      <c r="BAQ96" s="45"/>
      <c r="BAR96" s="45"/>
      <c r="BAS96" s="45"/>
      <c r="BAT96" s="45"/>
      <c r="BAU96" s="45"/>
      <c r="BAV96" s="45"/>
      <c r="BAW96" s="45"/>
      <c r="BAX96" s="45"/>
      <c r="BAY96" s="45"/>
      <c r="BAZ96" s="45"/>
      <c r="BBA96" s="45"/>
      <c r="BBB96" s="45"/>
      <c r="BBC96" s="45"/>
      <c r="BBD96" s="45"/>
      <c r="BBE96" s="45"/>
      <c r="BBF96" s="45"/>
      <c r="BBG96" s="45"/>
      <c r="BBH96" s="45"/>
      <c r="BBI96" s="45"/>
      <c r="BBJ96" s="45"/>
      <c r="BBK96" s="45"/>
      <c r="BBL96" s="45"/>
      <c r="BBM96" s="45"/>
      <c r="BBN96" s="45"/>
      <c r="BBO96" s="45"/>
      <c r="BBP96" s="45"/>
      <c r="BBQ96" s="45"/>
      <c r="BBR96" s="45"/>
      <c r="BBS96" s="45"/>
      <c r="BBT96" s="45"/>
      <c r="BBU96" s="45"/>
      <c r="BBV96" s="45"/>
      <c r="BBW96" s="45"/>
      <c r="BBX96" s="45"/>
      <c r="BBY96" s="45"/>
      <c r="BBZ96" s="45"/>
      <c r="BCA96" s="45"/>
      <c r="BCB96" s="45"/>
      <c r="BCC96" s="45"/>
      <c r="BCD96" s="45"/>
      <c r="BCE96" s="45"/>
      <c r="BCF96" s="45"/>
      <c r="BCG96" s="45"/>
      <c r="BCH96" s="45"/>
      <c r="BCI96" s="45"/>
      <c r="BCJ96" s="45"/>
      <c r="BCK96" s="45"/>
      <c r="BCL96" s="45"/>
      <c r="BCM96" s="45"/>
      <c r="BCN96" s="45"/>
      <c r="BCO96" s="45"/>
      <c r="BCP96" s="45"/>
      <c r="BCQ96" s="45"/>
      <c r="BCR96" s="45"/>
      <c r="BCS96" s="45"/>
      <c r="BCT96" s="45"/>
      <c r="BCU96" s="45"/>
      <c r="BCV96" s="45"/>
      <c r="BCW96" s="45"/>
      <c r="BCX96" s="45"/>
      <c r="BCY96" s="45"/>
      <c r="BCZ96" s="45"/>
      <c r="BDA96" s="45"/>
      <c r="BDB96" s="45"/>
      <c r="BDC96" s="45"/>
      <c r="BDD96" s="45"/>
      <c r="BDE96" s="45"/>
      <c r="BDF96" s="45"/>
      <c r="BDG96" s="45"/>
      <c r="BDH96" s="45"/>
      <c r="BDI96" s="45"/>
      <c r="BDJ96" s="45"/>
      <c r="BDK96" s="45"/>
      <c r="BDL96" s="45"/>
      <c r="BDM96" s="45"/>
      <c r="BDN96" s="45"/>
      <c r="BDO96" s="45"/>
      <c r="BDP96" s="45"/>
      <c r="BDQ96" s="45"/>
      <c r="BDR96" s="45"/>
      <c r="BDS96" s="45"/>
      <c r="BDT96" s="45"/>
      <c r="BDU96" s="45"/>
      <c r="BDV96" s="45"/>
      <c r="BDW96" s="45"/>
      <c r="BDX96" s="45"/>
      <c r="BDY96" s="45"/>
      <c r="BDZ96" s="45"/>
      <c r="BEA96" s="45"/>
      <c r="BEB96" s="45"/>
      <c r="BEC96" s="45"/>
      <c r="BED96" s="45"/>
      <c r="BEE96" s="45"/>
      <c r="BEF96" s="45"/>
      <c r="BEG96" s="45"/>
      <c r="BEH96" s="45"/>
      <c r="BEI96" s="45"/>
      <c r="BEJ96" s="45"/>
      <c r="BEK96" s="45"/>
      <c r="BEL96" s="45"/>
      <c r="BEM96" s="45"/>
      <c r="BEN96" s="45"/>
      <c r="BEO96" s="45"/>
      <c r="BEP96" s="45"/>
      <c r="BEQ96" s="45"/>
      <c r="BER96" s="45"/>
      <c r="BES96" s="45"/>
      <c r="BET96" s="45"/>
      <c r="BEU96" s="45"/>
      <c r="BEV96" s="45"/>
      <c r="BEW96" s="45"/>
      <c r="BEX96" s="45"/>
      <c r="BEY96" s="45"/>
      <c r="BEZ96" s="45"/>
      <c r="BFA96" s="45"/>
      <c r="BFB96" s="45"/>
      <c r="BFC96" s="45"/>
      <c r="BFD96" s="45"/>
      <c r="BFE96" s="45"/>
      <c r="BFF96" s="45"/>
      <c r="BFG96" s="45"/>
      <c r="BFH96" s="45"/>
      <c r="BFI96" s="45"/>
      <c r="BFJ96" s="45"/>
      <c r="BFK96" s="45"/>
      <c r="BFL96" s="45"/>
      <c r="BFM96" s="45"/>
      <c r="BFN96" s="45"/>
      <c r="BFO96" s="45"/>
      <c r="BFP96" s="45"/>
      <c r="BFQ96" s="45"/>
      <c r="BFR96" s="45"/>
      <c r="BFS96" s="45"/>
      <c r="BFT96" s="45"/>
      <c r="BFU96" s="45"/>
      <c r="BFV96" s="45"/>
      <c r="BFW96" s="45"/>
      <c r="BFX96" s="45"/>
      <c r="BFY96" s="45"/>
      <c r="BFZ96" s="45"/>
      <c r="BGA96" s="45"/>
      <c r="BGB96" s="45"/>
      <c r="BGC96" s="45"/>
      <c r="BGD96" s="45"/>
      <c r="BGE96" s="45"/>
      <c r="BGF96" s="45"/>
      <c r="BGG96" s="45"/>
      <c r="BGH96" s="45"/>
      <c r="BGI96" s="45"/>
      <c r="BGJ96" s="45"/>
      <c r="BGK96" s="45"/>
      <c r="BGL96" s="45"/>
      <c r="BGM96" s="45"/>
      <c r="BGN96" s="45"/>
      <c r="BGO96" s="45"/>
      <c r="BGP96" s="45"/>
      <c r="BGQ96" s="45"/>
      <c r="BGR96" s="45"/>
      <c r="BGS96" s="45"/>
      <c r="BGT96" s="45"/>
      <c r="BGU96" s="45"/>
      <c r="BGV96" s="45"/>
      <c r="BGW96" s="45"/>
      <c r="BGX96" s="45"/>
      <c r="BGY96" s="45"/>
      <c r="BGZ96" s="45"/>
      <c r="BHA96" s="45"/>
      <c r="BHB96" s="45"/>
      <c r="BHC96" s="45"/>
      <c r="BHD96" s="45"/>
      <c r="BHE96" s="45"/>
      <c r="BHF96" s="45"/>
      <c r="BHG96" s="45"/>
      <c r="BHH96" s="45"/>
      <c r="BHI96" s="45"/>
      <c r="BHJ96" s="45"/>
      <c r="BHK96" s="45"/>
      <c r="BHL96" s="45"/>
      <c r="BHM96" s="45"/>
      <c r="BHN96" s="45"/>
      <c r="BHO96" s="45"/>
      <c r="BHP96" s="45"/>
      <c r="BHQ96" s="45"/>
      <c r="BHR96" s="45"/>
      <c r="BHS96" s="45"/>
      <c r="BHT96" s="45"/>
      <c r="BHU96" s="45"/>
      <c r="BHV96" s="45"/>
      <c r="BHW96" s="45"/>
      <c r="BHX96" s="45"/>
      <c r="BHY96" s="45"/>
      <c r="BHZ96" s="45"/>
      <c r="BIA96" s="45"/>
      <c r="BIB96" s="45"/>
      <c r="BIC96" s="45"/>
      <c r="BID96" s="45"/>
      <c r="BIE96" s="45"/>
      <c r="BIF96" s="45"/>
      <c r="BIG96" s="45"/>
      <c r="BIH96" s="45"/>
      <c r="BII96" s="45"/>
      <c r="BIJ96" s="45"/>
      <c r="BIK96" s="45"/>
      <c r="BIL96" s="45"/>
      <c r="BIM96" s="45"/>
      <c r="BIN96" s="45"/>
      <c r="BIO96" s="45"/>
      <c r="BIP96" s="45"/>
      <c r="BIQ96" s="45"/>
      <c r="BIR96" s="45"/>
      <c r="BIS96" s="45"/>
      <c r="BIT96" s="45"/>
      <c r="BIU96" s="45"/>
      <c r="BIV96" s="45"/>
      <c r="BIW96" s="45"/>
      <c r="BIX96" s="45"/>
      <c r="BIY96" s="45"/>
      <c r="BIZ96" s="45"/>
      <c r="BJA96" s="45"/>
      <c r="BJB96" s="45"/>
      <c r="BJC96" s="45"/>
      <c r="BJD96" s="45"/>
      <c r="BJE96" s="45"/>
      <c r="BJF96" s="45"/>
      <c r="BJG96" s="45"/>
      <c r="BJH96" s="45"/>
      <c r="BJI96" s="45"/>
      <c r="BJJ96" s="45"/>
      <c r="BJK96" s="45"/>
      <c r="BJL96" s="45"/>
      <c r="BJM96" s="45"/>
      <c r="BJN96" s="45"/>
      <c r="BJO96" s="45"/>
      <c r="BJP96" s="45"/>
      <c r="BJQ96" s="45"/>
      <c r="BJR96" s="45"/>
      <c r="BJS96" s="45"/>
      <c r="BJT96" s="45"/>
      <c r="BJU96" s="45"/>
      <c r="BJV96" s="45"/>
      <c r="BJW96" s="45"/>
      <c r="BJX96" s="45"/>
      <c r="BJY96" s="45"/>
      <c r="BJZ96" s="45"/>
      <c r="BKA96" s="45"/>
      <c r="BKB96" s="45"/>
      <c r="BKC96" s="45"/>
      <c r="BKD96" s="45"/>
      <c r="BKE96" s="45"/>
      <c r="BKF96" s="45"/>
      <c r="BKG96" s="45"/>
      <c r="BKH96" s="45"/>
      <c r="BKI96" s="45"/>
      <c r="BKJ96" s="45"/>
      <c r="BKK96" s="45"/>
      <c r="BKL96" s="45"/>
      <c r="BKM96" s="45"/>
      <c r="BKN96" s="45"/>
      <c r="BKO96" s="45"/>
      <c r="BKP96" s="45"/>
      <c r="BKQ96" s="45"/>
      <c r="BKR96" s="45"/>
      <c r="BKS96" s="45"/>
      <c r="BKT96" s="45"/>
      <c r="BKU96" s="45"/>
      <c r="BKV96" s="45"/>
      <c r="BKW96" s="45"/>
      <c r="BKX96" s="45"/>
      <c r="BKY96" s="45"/>
      <c r="BKZ96" s="45"/>
      <c r="BLA96" s="45"/>
      <c r="BLB96" s="45"/>
      <c r="BLC96" s="45"/>
      <c r="BLD96" s="45"/>
      <c r="BLE96" s="45"/>
      <c r="BLF96" s="45"/>
      <c r="BLG96" s="45"/>
      <c r="BLH96" s="45"/>
      <c r="BLI96" s="45"/>
      <c r="BLJ96" s="45"/>
      <c r="BLK96" s="45"/>
      <c r="BLL96" s="45"/>
      <c r="BLM96" s="45"/>
      <c r="BLN96" s="45"/>
      <c r="BLO96" s="45"/>
      <c r="BLP96" s="45"/>
      <c r="BLQ96" s="45"/>
      <c r="BLR96" s="45"/>
      <c r="BLS96" s="45"/>
      <c r="BLT96" s="45"/>
      <c r="BLU96" s="45"/>
      <c r="BLV96" s="45"/>
      <c r="BLW96" s="45"/>
      <c r="BLX96" s="45"/>
      <c r="BLY96" s="45"/>
      <c r="BLZ96" s="45"/>
      <c r="BMA96" s="45"/>
      <c r="BMB96" s="45"/>
      <c r="BMC96" s="45"/>
      <c r="BMD96" s="45"/>
      <c r="BME96" s="45"/>
      <c r="BMF96" s="45"/>
      <c r="BMG96" s="45"/>
      <c r="BMH96" s="45"/>
      <c r="BMI96" s="45"/>
      <c r="BMJ96" s="45"/>
      <c r="BMK96" s="45"/>
      <c r="BML96" s="45"/>
      <c r="BMM96" s="45"/>
      <c r="BMN96" s="45"/>
      <c r="BMO96" s="45"/>
      <c r="BMP96" s="45"/>
      <c r="BMQ96" s="45"/>
      <c r="BMR96" s="45"/>
      <c r="BMS96" s="45"/>
      <c r="BMT96" s="45"/>
      <c r="BMU96" s="45"/>
      <c r="BMV96" s="45"/>
      <c r="BMW96" s="45"/>
      <c r="BMX96" s="45"/>
      <c r="BMY96" s="45"/>
      <c r="BMZ96" s="45"/>
      <c r="BNA96" s="45"/>
      <c r="BNB96" s="45"/>
      <c r="BNC96" s="45"/>
      <c r="BND96" s="45"/>
      <c r="BNE96" s="45"/>
      <c r="BNF96" s="45"/>
      <c r="BNG96" s="45"/>
      <c r="BNH96" s="45"/>
      <c r="BNI96" s="45"/>
      <c r="BNJ96" s="45"/>
      <c r="BNK96" s="45"/>
      <c r="BNL96" s="45"/>
      <c r="BNM96" s="45"/>
      <c r="BNN96" s="45"/>
      <c r="BNO96" s="45"/>
      <c r="BNP96" s="45"/>
      <c r="BNQ96" s="45"/>
      <c r="BNR96" s="45"/>
      <c r="BNS96" s="45"/>
      <c r="BNT96" s="45"/>
      <c r="BNU96" s="45"/>
      <c r="BNV96" s="45"/>
      <c r="BNW96" s="45"/>
      <c r="BNX96" s="45"/>
      <c r="BNY96" s="45"/>
      <c r="BNZ96" s="45"/>
      <c r="BOA96" s="45"/>
      <c r="BOB96" s="45"/>
      <c r="BOC96" s="45"/>
      <c r="BOD96" s="45"/>
      <c r="BOE96" s="45"/>
      <c r="BOF96" s="45"/>
      <c r="BOG96" s="45"/>
      <c r="BOH96" s="45"/>
      <c r="BOI96" s="45"/>
      <c r="BOJ96" s="45"/>
      <c r="BOK96" s="45"/>
      <c r="BOL96" s="45"/>
      <c r="BOM96" s="45"/>
      <c r="BON96" s="45"/>
      <c r="BOO96" s="45"/>
      <c r="BOP96" s="45"/>
      <c r="BOQ96" s="45"/>
      <c r="BOR96" s="45"/>
      <c r="BOS96" s="45"/>
      <c r="BOT96" s="45"/>
      <c r="BOU96" s="45"/>
      <c r="BOV96" s="45"/>
      <c r="BOW96" s="45"/>
      <c r="BOX96" s="45"/>
      <c r="BOY96" s="45"/>
      <c r="BOZ96" s="45"/>
      <c r="BPA96" s="45"/>
      <c r="BPB96" s="45"/>
      <c r="BPC96" s="45"/>
      <c r="BPD96" s="45"/>
      <c r="BPE96" s="45"/>
      <c r="BPF96" s="45"/>
      <c r="BPG96" s="45"/>
      <c r="BPH96" s="45"/>
      <c r="BPI96" s="45"/>
      <c r="BPJ96" s="45"/>
      <c r="BPK96" s="45"/>
      <c r="BPL96" s="45"/>
      <c r="BPM96" s="45"/>
      <c r="BPN96" s="45"/>
      <c r="BPO96" s="45"/>
      <c r="BPP96" s="45"/>
      <c r="BPQ96" s="45"/>
      <c r="BPR96" s="45"/>
      <c r="BPS96" s="45"/>
      <c r="BPT96" s="45"/>
      <c r="BPU96" s="45"/>
      <c r="BPV96" s="45"/>
      <c r="BPW96" s="45"/>
      <c r="BPX96" s="45"/>
      <c r="BPY96" s="45"/>
      <c r="BPZ96" s="45"/>
      <c r="BQA96" s="45"/>
      <c r="BQB96" s="45"/>
      <c r="BQC96" s="45"/>
      <c r="BQD96" s="45"/>
      <c r="BQE96" s="45"/>
      <c r="BQF96" s="45"/>
      <c r="BQG96" s="45"/>
      <c r="BQH96" s="45"/>
      <c r="BQI96" s="45"/>
      <c r="BQJ96" s="45"/>
      <c r="BQK96" s="45"/>
      <c r="BQL96" s="45"/>
      <c r="BQM96" s="45"/>
      <c r="BQN96" s="45"/>
      <c r="BQO96" s="45"/>
      <c r="BQP96" s="45"/>
      <c r="BQQ96" s="45"/>
      <c r="BQR96" s="45"/>
      <c r="BQS96" s="45"/>
      <c r="BQT96" s="45"/>
      <c r="BQU96" s="45"/>
      <c r="BQV96" s="45"/>
      <c r="BQW96" s="45"/>
      <c r="BQX96" s="45"/>
      <c r="BQY96" s="45"/>
      <c r="BQZ96" s="45"/>
      <c r="BRA96" s="45"/>
      <c r="BRB96" s="45"/>
      <c r="BRC96" s="45"/>
      <c r="BRD96" s="45"/>
      <c r="BRE96" s="45"/>
      <c r="BRF96" s="45"/>
      <c r="BRG96" s="45"/>
      <c r="BRH96" s="45"/>
      <c r="BRI96" s="45"/>
      <c r="BRJ96" s="45"/>
      <c r="BRK96" s="45"/>
      <c r="BRL96" s="45"/>
      <c r="BRM96" s="45"/>
      <c r="BRN96" s="45"/>
      <c r="BRO96" s="45"/>
      <c r="BRP96" s="45"/>
      <c r="BRQ96" s="45"/>
      <c r="BRR96" s="45"/>
      <c r="BRS96" s="45"/>
      <c r="BRT96" s="45"/>
      <c r="BRU96" s="45"/>
      <c r="BRV96" s="45"/>
      <c r="BRW96" s="45"/>
      <c r="BRX96" s="45"/>
      <c r="BRY96" s="45"/>
      <c r="BRZ96" s="45"/>
      <c r="BSA96" s="45"/>
      <c r="BSB96" s="45"/>
      <c r="BSC96" s="45"/>
      <c r="BSD96" s="45"/>
      <c r="BSE96" s="45"/>
      <c r="BSF96" s="45"/>
      <c r="BSG96" s="45"/>
      <c r="BSH96" s="45"/>
      <c r="BSI96" s="45"/>
      <c r="BSJ96" s="45"/>
      <c r="BSK96" s="45"/>
      <c r="BSL96" s="45"/>
      <c r="BSM96" s="45"/>
      <c r="BSN96" s="45"/>
      <c r="BSO96" s="45"/>
      <c r="BSP96" s="45"/>
      <c r="BSQ96" s="45"/>
      <c r="BSR96" s="45"/>
      <c r="BSS96" s="45"/>
      <c r="BST96" s="45"/>
      <c r="BSU96" s="45"/>
      <c r="BSV96" s="45"/>
      <c r="BSW96" s="45"/>
      <c r="BSX96" s="45"/>
      <c r="BSY96" s="45"/>
      <c r="BSZ96" s="45"/>
      <c r="BTA96" s="45"/>
      <c r="BTB96" s="45"/>
      <c r="BTC96" s="45"/>
      <c r="BTD96" s="45"/>
      <c r="BTE96" s="45"/>
      <c r="BTF96" s="45"/>
      <c r="BTG96" s="45"/>
      <c r="BTH96" s="45"/>
      <c r="BTI96" s="45"/>
      <c r="BTJ96" s="45"/>
      <c r="BTK96" s="45"/>
      <c r="BTL96" s="45"/>
      <c r="BTM96" s="45"/>
      <c r="BTN96" s="45"/>
      <c r="BTO96" s="45"/>
      <c r="BTP96" s="45"/>
      <c r="BTQ96" s="45"/>
      <c r="BTR96" s="45"/>
      <c r="BTS96" s="45"/>
      <c r="BTT96" s="45"/>
      <c r="BTU96" s="45"/>
      <c r="BTV96" s="45"/>
      <c r="BTW96" s="45"/>
      <c r="BTX96" s="45"/>
      <c r="BTY96" s="45"/>
      <c r="BTZ96" s="45"/>
      <c r="BUA96" s="45"/>
      <c r="BUB96" s="45"/>
      <c r="BUC96" s="45"/>
      <c r="BUD96" s="45"/>
      <c r="BUE96" s="45"/>
      <c r="BUF96" s="45"/>
      <c r="BUG96" s="45"/>
      <c r="BUH96" s="45"/>
      <c r="BUI96" s="45"/>
      <c r="BUJ96" s="45"/>
      <c r="BUK96" s="45"/>
      <c r="BUL96" s="45"/>
      <c r="BUM96" s="45"/>
      <c r="BUN96" s="45"/>
      <c r="BUO96" s="45"/>
      <c r="BUP96" s="45"/>
      <c r="BUQ96" s="45"/>
      <c r="BUR96" s="45"/>
      <c r="BUS96" s="45"/>
      <c r="BUT96" s="45"/>
      <c r="BUU96" s="45"/>
      <c r="BUV96" s="45"/>
      <c r="BUW96" s="45"/>
      <c r="BUX96" s="45"/>
      <c r="BUY96" s="45"/>
      <c r="BUZ96" s="45"/>
      <c r="BVA96" s="45"/>
      <c r="BVB96" s="45"/>
      <c r="BVC96" s="45"/>
      <c r="BVD96" s="45"/>
      <c r="BVE96" s="45"/>
      <c r="BVF96" s="45"/>
      <c r="BVG96" s="45"/>
      <c r="BVH96" s="45"/>
      <c r="BVI96" s="45"/>
      <c r="BVJ96" s="45"/>
      <c r="BVK96" s="45"/>
      <c r="BVL96" s="45"/>
      <c r="BVM96" s="45"/>
      <c r="BVN96" s="45"/>
      <c r="BVO96" s="45"/>
      <c r="BVP96" s="45"/>
      <c r="BVQ96" s="45"/>
      <c r="BVR96" s="45"/>
      <c r="BVS96" s="45"/>
      <c r="BVT96" s="45"/>
      <c r="BVU96" s="45"/>
      <c r="BVV96" s="45"/>
      <c r="BVW96" s="45"/>
      <c r="BVX96" s="45"/>
      <c r="BVY96" s="45"/>
      <c r="BVZ96" s="45"/>
      <c r="BWA96" s="45"/>
      <c r="BWB96" s="45"/>
      <c r="BWC96" s="45"/>
      <c r="BWD96" s="45"/>
      <c r="BWE96" s="45"/>
      <c r="BWF96" s="45"/>
      <c r="BWG96" s="45"/>
      <c r="BWH96" s="45"/>
      <c r="BWI96" s="45"/>
      <c r="BWJ96" s="45"/>
      <c r="BWK96" s="45"/>
      <c r="BWL96" s="45"/>
      <c r="BWM96" s="45"/>
      <c r="BWN96" s="45"/>
      <c r="BWO96" s="45"/>
      <c r="BWP96" s="45"/>
      <c r="BWQ96" s="45"/>
      <c r="BWR96" s="45"/>
      <c r="BWS96" s="45"/>
      <c r="BWT96" s="45"/>
      <c r="BWU96" s="45"/>
      <c r="BWV96" s="45"/>
      <c r="BWW96" s="45"/>
      <c r="BWX96" s="45"/>
      <c r="BWY96" s="45"/>
      <c r="BWZ96" s="45"/>
      <c r="BXA96" s="45"/>
      <c r="BXB96" s="45"/>
      <c r="BXC96" s="45"/>
      <c r="BXD96" s="45"/>
      <c r="BXE96" s="45"/>
      <c r="BXF96" s="45"/>
      <c r="BXG96" s="45"/>
      <c r="BXH96" s="45"/>
      <c r="BXI96" s="45"/>
      <c r="BXJ96" s="45"/>
      <c r="BXK96" s="45"/>
      <c r="BXL96" s="45"/>
      <c r="BXM96" s="45"/>
      <c r="BXN96" s="45"/>
      <c r="BXO96" s="45"/>
      <c r="BXP96" s="45"/>
      <c r="BXQ96" s="45"/>
      <c r="BXR96" s="45"/>
      <c r="BXS96" s="45"/>
      <c r="BXT96" s="45"/>
      <c r="BXU96" s="45"/>
      <c r="BXV96" s="45"/>
      <c r="BXW96" s="45"/>
      <c r="BXX96" s="45"/>
      <c r="BXY96" s="45"/>
      <c r="BXZ96" s="45"/>
      <c r="BYA96" s="45"/>
      <c r="BYB96" s="45"/>
      <c r="BYC96" s="45"/>
      <c r="BYD96" s="45"/>
      <c r="BYE96" s="45"/>
      <c r="BYF96" s="45"/>
      <c r="BYG96" s="45"/>
      <c r="BYH96" s="45"/>
      <c r="BYI96" s="45"/>
      <c r="BYJ96" s="45"/>
      <c r="BYK96" s="45"/>
      <c r="BYL96" s="45"/>
      <c r="BYM96" s="45"/>
      <c r="BYN96" s="45"/>
      <c r="BYO96" s="45"/>
      <c r="BYP96" s="45"/>
      <c r="BYQ96" s="45"/>
      <c r="BYR96" s="45"/>
      <c r="BYS96" s="45"/>
      <c r="BYT96" s="45"/>
      <c r="BYU96" s="45"/>
      <c r="BYV96" s="45"/>
      <c r="BYW96" s="45"/>
      <c r="BYX96" s="45"/>
      <c r="BYY96" s="45"/>
      <c r="BYZ96" s="45"/>
      <c r="BZA96" s="45"/>
      <c r="BZB96" s="45"/>
      <c r="BZC96" s="45"/>
      <c r="BZD96" s="45"/>
      <c r="BZE96" s="45"/>
      <c r="BZF96" s="45"/>
      <c r="BZG96" s="45"/>
      <c r="BZH96" s="45"/>
      <c r="BZI96" s="45"/>
      <c r="BZJ96" s="45"/>
      <c r="BZK96" s="45"/>
      <c r="BZL96" s="45"/>
      <c r="BZM96" s="45"/>
      <c r="BZN96" s="45"/>
      <c r="BZO96" s="45"/>
      <c r="BZP96" s="45"/>
      <c r="BZQ96" s="45"/>
      <c r="BZR96" s="45"/>
      <c r="BZS96" s="45"/>
      <c r="BZT96" s="45"/>
      <c r="BZU96" s="45"/>
      <c r="BZV96" s="45"/>
      <c r="BZW96" s="45"/>
      <c r="BZX96" s="45"/>
      <c r="BZY96" s="45"/>
      <c r="BZZ96" s="45"/>
      <c r="CAA96" s="45"/>
      <c r="CAB96" s="45"/>
      <c r="CAC96" s="45"/>
      <c r="CAD96" s="45"/>
      <c r="CAE96" s="45"/>
      <c r="CAF96" s="45"/>
      <c r="CAG96" s="45"/>
      <c r="CAH96" s="45"/>
      <c r="CAI96" s="45"/>
      <c r="CAJ96" s="45"/>
      <c r="CAK96" s="45"/>
      <c r="CAL96" s="45"/>
      <c r="CAM96" s="45"/>
      <c r="CAN96" s="45"/>
      <c r="CAO96" s="45"/>
      <c r="CAP96" s="45"/>
      <c r="CAQ96" s="45"/>
      <c r="CAR96" s="45"/>
      <c r="CAS96" s="45"/>
      <c r="CAT96" s="45"/>
      <c r="CAU96" s="45"/>
      <c r="CAV96" s="45"/>
      <c r="CAW96" s="45"/>
      <c r="CAX96" s="45"/>
      <c r="CAY96" s="45"/>
      <c r="CAZ96" s="45"/>
      <c r="CBA96" s="45"/>
      <c r="CBB96" s="45"/>
      <c r="CBC96" s="45"/>
      <c r="CBD96" s="45"/>
      <c r="CBE96" s="45"/>
      <c r="CBF96" s="45"/>
      <c r="CBG96" s="45"/>
      <c r="CBH96" s="45"/>
      <c r="CBI96" s="45"/>
      <c r="CBJ96" s="45"/>
      <c r="CBK96" s="45"/>
      <c r="CBL96" s="45"/>
      <c r="CBM96" s="45"/>
      <c r="CBN96" s="45"/>
      <c r="CBO96" s="45"/>
      <c r="CBP96" s="45"/>
      <c r="CBQ96" s="45"/>
      <c r="CBR96" s="45"/>
      <c r="CBS96" s="45"/>
      <c r="CBT96" s="45"/>
      <c r="CBU96" s="45"/>
      <c r="CBV96" s="45"/>
      <c r="CBW96" s="45"/>
      <c r="CBX96" s="45"/>
      <c r="CBY96" s="45"/>
      <c r="CBZ96" s="45"/>
      <c r="CCA96" s="45"/>
      <c r="CCB96" s="45"/>
      <c r="CCC96" s="45"/>
      <c r="CCD96" s="45"/>
      <c r="CCE96" s="45"/>
      <c r="CCF96" s="45"/>
      <c r="CCG96" s="45"/>
      <c r="CCH96" s="45"/>
      <c r="CCI96" s="45"/>
      <c r="CCJ96" s="45"/>
      <c r="CCK96" s="45"/>
      <c r="CCL96" s="45"/>
      <c r="CCM96" s="45"/>
      <c r="CCN96" s="45"/>
      <c r="CCO96" s="45"/>
      <c r="CCP96" s="45"/>
      <c r="CCQ96" s="45"/>
      <c r="CCR96" s="45"/>
      <c r="CCS96" s="45"/>
      <c r="CCT96" s="45"/>
      <c r="CCU96" s="45"/>
      <c r="CCV96" s="45"/>
      <c r="CCW96" s="45"/>
      <c r="CCX96" s="45"/>
      <c r="CCY96" s="45"/>
      <c r="CCZ96" s="45"/>
      <c r="CDA96" s="45"/>
      <c r="CDB96" s="45"/>
      <c r="CDC96" s="45"/>
      <c r="CDD96" s="45"/>
      <c r="CDE96" s="45"/>
      <c r="CDF96" s="45"/>
      <c r="CDG96" s="45"/>
      <c r="CDH96" s="45"/>
      <c r="CDI96" s="45"/>
      <c r="CDJ96" s="45"/>
      <c r="CDK96" s="45"/>
      <c r="CDL96" s="45"/>
      <c r="CDM96" s="45"/>
      <c r="CDN96" s="45"/>
      <c r="CDO96" s="45"/>
      <c r="CDP96" s="45"/>
      <c r="CDQ96" s="45"/>
      <c r="CDR96" s="45"/>
      <c r="CDS96" s="45"/>
      <c r="CDT96" s="45"/>
      <c r="CDU96" s="45"/>
      <c r="CDV96" s="45"/>
      <c r="CDW96" s="45"/>
      <c r="CDX96" s="45"/>
      <c r="CDY96" s="45"/>
      <c r="CDZ96" s="45"/>
      <c r="CEA96" s="45"/>
      <c r="CEB96" s="45"/>
      <c r="CEC96" s="45"/>
      <c r="CED96" s="45"/>
      <c r="CEE96" s="45"/>
      <c r="CEF96" s="45"/>
      <c r="CEG96" s="45"/>
      <c r="CEH96" s="45"/>
      <c r="CEI96" s="45"/>
      <c r="CEJ96" s="45"/>
      <c r="CEK96" s="45"/>
      <c r="CEL96" s="45"/>
      <c r="CEM96" s="45"/>
      <c r="CEN96" s="45"/>
      <c r="CEO96" s="45"/>
      <c r="CEP96" s="45"/>
      <c r="CEQ96" s="45"/>
      <c r="CER96" s="45"/>
      <c r="CES96" s="45"/>
      <c r="CET96" s="45"/>
      <c r="CEU96" s="45"/>
      <c r="CEV96" s="45"/>
      <c r="CEW96" s="45"/>
      <c r="CEX96" s="45"/>
      <c r="CEY96" s="45"/>
      <c r="CEZ96" s="45"/>
      <c r="CFA96" s="45"/>
      <c r="CFB96" s="45"/>
      <c r="CFC96" s="45"/>
      <c r="CFD96" s="45"/>
      <c r="CFE96" s="45"/>
      <c r="CFF96" s="45"/>
      <c r="CFG96" s="45"/>
      <c r="CFH96" s="45"/>
      <c r="CFI96" s="45"/>
      <c r="CFJ96" s="45"/>
      <c r="CFK96" s="45"/>
      <c r="CFL96" s="45"/>
      <c r="CFM96" s="45"/>
      <c r="CFN96" s="45"/>
      <c r="CFO96" s="45"/>
      <c r="CFP96" s="45"/>
      <c r="CFQ96" s="45"/>
      <c r="CFR96" s="45"/>
      <c r="CFS96" s="45"/>
      <c r="CFT96" s="45"/>
      <c r="CFU96" s="45"/>
      <c r="CFV96" s="45"/>
      <c r="CFW96" s="45"/>
      <c r="CFX96" s="45"/>
      <c r="CFY96" s="45"/>
      <c r="CFZ96" s="45"/>
      <c r="CGA96" s="45"/>
      <c r="CGB96" s="45"/>
      <c r="CGC96" s="45"/>
      <c r="CGD96" s="45"/>
      <c r="CGE96" s="45"/>
      <c r="CGF96" s="45"/>
      <c r="CGG96" s="45"/>
      <c r="CGH96" s="45"/>
      <c r="CGI96" s="45"/>
      <c r="CGJ96" s="45"/>
      <c r="CGK96" s="45"/>
      <c r="CGL96" s="45"/>
      <c r="CGM96" s="45"/>
      <c r="CGN96" s="45"/>
      <c r="CGO96" s="45"/>
      <c r="CGP96" s="45"/>
      <c r="CGQ96" s="45"/>
      <c r="CGR96" s="45"/>
      <c r="CGS96" s="45"/>
      <c r="CGT96" s="45"/>
      <c r="CGU96" s="45"/>
      <c r="CGV96" s="45"/>
      <c r="CGW96" s="45"/>
      <c r="CGX96" s="45"/>
      <c r="CGY96" s="45"/>
      <c r="CGZ96" s="45"/>
      <c r="CHA96" s="45"/>
      <c r="CHB96" s="45"/>
      <c r="CHC96" s="45"/>
      <c r="CHD96" s="45"/>
      <c r="CHE96" s="45"/>
      <c r="CHF96" s="45"/>
      <c r="CHG96" s="45"/>
      <c r="CHH96" s="45"/>
      <c r="CHI96" s="45"/>
      <c r="CHJ96" s="45"/>
      <c r="CHK96" s="45"/>
      <c r="CHL96" s="45"/>
      <c r="CHM96" s="45"/>
      <c r="CHN96" s="45"/>
      <c r="CHO96" s="45"/>
      <c r="CHP96" s="45"/>
      <c r="CHQ96" s="45"/>
      <c r="CHR96" s="45"/>
      <c r="CHS96" s="45"/>
      <c r="CHT96" s="45"/>
      <c r="CHU96" s="45"/>
      <c r="CHV96" s="45"/>
      <c r="CHW96" s="45"/>
      <c r="CHX96" s="45"/>
      <c r="CHY96" s="45"/>
      <c r="CHZ96" s="45"/>
      <c r="CIA96" s="45"/>
      <c r="CIB96" s="45"/>
      <c r="CIC96" s="45"/>
      <c r="CID96" s="45"/>
      <c r="CIE96" s="45"/>
      <c r="CIF96" s="45"/>
      <c r="CIG96" s="45"/>
      <c r="CIH96" s="45"/>
      <c r="CII96" s="45"/>
      <c r="CIJ96" s="45"/>
      <c r="CIK96" s="45"/>
      <c r="CIL96" s="45"/>
      <c r="CIM96" s="45"/>
      <c r="CIN96" s="45"/>
      <c r="CIO96" s="45"/>
      <c r="CIP96" s="45"/>
      <c r="CIQ96" s="45"/>
      <c r="CIR96" s="45"/>
      <c r="CIS96" s="45"/>
      <c r="CIT96" s="45"/>
      <c r="CIU96" s="45"/>
      <c r="CIV96" s="45"/>
      <c r="CIW96" s="45"/>
      <c r="CIX96" s="45"/>
      <c r="CIY96" s="45"/>
      <c r="CIZ96" s="45"/>
      <c r="CJA96" s="45"/>
      <c r="CJB96" s="45"/>
      <c r="CJC96" s="45"/>
      <c r="CJD96" s="45"/>
      <c r="CJE96" s="45"/>
      <c r="CJF96" s="45"/>
      <c r="CJG96" s="45"/>
      <c r="CJH96" s="45"/>
      <c r="CJI96" s="45"/>
      <c r="CJJ96" s="45"/>
      <c r="CJK96" s="45"/>
      <c r="CJL96" s="45"/>
      <c r="CJM96" s="45"/>
      <c r="CJN96" s="45"/>
      <c r="CJO96" s="45"/>
      <c r="CJP96" s="45"/>
      <c r="CJQ96" s="45"/>
      <c r="CJR96" s="45"/>
      <c r="CJS96" s="45"/>
      <c r="CJT96" s="45"/>
      <c r="CJU96" s="45"/>
      <c r="CJV96" s="45"/>
      <c r="CJW96" s="45"/>
      <c r="CJX96" s="45"/>
      <c r="CJY96" s="45"/>
      <c r="CJZ96" s="45"/>
      <c r="CKA96" s="45"/>
      <c r="CKB96" s="45"/>
      <c r="CKC96" s="45"/>
      <c r="CKD96" s="45"/>
      <c r="CKE96" s="45"/>
      <c r="CKF96" s="45"/>
      <c r="CKG96" s="45"/>
      <c r="CKH96" s="45"/>
      <c r="CKI96" s="45"/>
      <c r="CKJ96" s="45"/>
      <c r="CKK96" s="45"/>
      <c r="CKL96" s="45"/>
      <c r="CKM96" s="45"/>
      <c r="CKN96" s="45"/>
      <c r="CKO96" s="45"/>
      <c r="CKP96" s="45"/>
      <c r="CKQ96" s="45"/>
      <c r="CKR96" s="45"/>
      <c r="CKS96" s="45"/>
      <c r="CKT96" s="45"/>
      <c r="CKU96" s="45"/>
      <c r="CKV96" s="45"/>
      <c r="CKW96" s="45"/>
      <c r="CKX96" s="45"/>
      <c r="CKY96" s="45"/>
      <c r="CKZ96" s="45"/>
      <c r="CLA96" s="45"/>
      <c r="CLB96" s="45"/>
      <c r="CLC96" s="45"/>
      <c r="CLD96" s="45"/>
      <c r="CLE96" s="45"/>
      <c r="CLF96" s="45"/>
      <c r="CLG96" s="45"/>
      <c r="CLH96" s="45"/>
      <c r="CLI96" s="45"/>
      <c r="CLJ96" s="45"/>
      <c r="CLK96" s="45"/>
      <c r="CLL96" s="45"/>
      <c r="CLM96" s="45"/>
      <c r="CLN96" s="45"/>
      <c r="CLO96" s="45"/>
      <c r="CLP96" s="45"/>
      <c r="CLQ96" s="45"/>
      <c r="CLR96" s="45"/>
      <c r="CLS96" s="45"/>
      <c r="CLT96" s="45"/>
      <c r="CLU96" s="45"/>
      <c r="CLV96" s="45"/>
      <c r="CLW96" s="45"/>
      <c r="CLX96" s="45"/>
      <c r="CLY96" s="45"/>
      <c r="CLZ96" s="45"/>
      <c r="CMA96" s="45"/>
      <c r="CMB96" s="45"/>
      <c r="CMC96" s="45"/>
      <c r="CMD96" s="45"/>
      <c r="CME96" s="45"/>
      <c r="CMF96" s="45"/>
      <c r="CMG96" s="45"/>
      <c r="CMH96" s="45"/>
      <c r="CMI96" s="45"/>
      <c r="CMJ96" s="45"/>
      <c r="CMK96" s="45"/>
      <c r="CML96" s="45"/>
      <c r="CMM96" s="45"/>
      <c r="CMN96" s="45"/>
      <c r="CMO96" s="45"/>
      <c r="CMP96" s="45"/>
      <c r="CMQ96" s="45"/>
      <c r="CMR96" s="45"/>
      <c r="CMS96" s="45"/>
      <c r="CMT96" s="45"/>
      <c r="CMU96" s="45"/>
      <c r="CMV96" s="45"/>
      <c r="CMW96" s="45"/>
      <c r="CMX96" s="45"/>
      <c r="CMY96" s="45"/>
      <c r="CMZ96" s="45"/>
      <c r="CNA96" s="45"/>
      <c r="CNB96" s="45"/>
      <c r="CNC96" s="45"/>
      <c r="CND96" s="45"/>
      <c r="CNE96" s="45"/>
      <c r="CNF96" s="45"/>
      <c r="CNG96" s="45"/>
      <c r="CNH96" s="45"/>
      <c r="CNI96" s="45"/>
      <c r="CNJ96" s="45"/>
      <c r="CNK96" s="45"/>
      <c r="CNL96" s="45"/>
      <c r="CNM96" s="45"/>
      <c r="CNN96" s="45"/>
      <c r="CNO96" s="45"/>
      <c r="CNP96" s="45"/>
      <c r="CNQ96" s="45"/>
      <c r="CNR96" s="45"/>
      <c r="CNS96" s="45"/>
      <c r="CNT96" s="45"/>
      <c r="CNU96" s="45"/>
      <c r="CNV96" s="45"/>
      <c r="CNW96" s="45"/>
      <c r="CNX96" s="45"/>
      <c r="CNY96" s="45"/>
      <c r="CNZ96" s="45"/>
      <c r="COA96" s="45"/>
      <c r="COB96" s="45"/>
      <c r="COC96" s="45"/>
      <c r="COD96" s="45"/>
      <c r="COE96" s="45"/>
      <c r="COF96" s="45"/>
      <c r="COG96" s="45"/>
      <c r="COH96" s="45"/>
      <c r="COI96" s="45"/>
      <c r="COJ96" s="45"/>
      <c r="COK96" s="45"/>
      <c r="COL96" s="45"/>
      <c r="COM96" s="45"/>
      <c r="CON96" s="45"/>
      <c r="COO96" s="45"/>
      <c r="COP96" s="45"/>
      <c r="COQ96" s="45"/>
      <c r="COR96" s="45"/>
      <c r="COS96" s="45"/>
      <c r="COT96" s="45"/>
      <c r="COU96" s="45"/>
      <c r="COV96" s="45"/>
      <c r="COW96" s="45"/>
      <c r="COX96" s="45"/>
      <c r="COY96" s="45"/>
      <c r="COZ96" s="45"/>
      <c r="CPA96" s="45"/>
      <c r="CPB96" s="45"/>
      <c r="CPC96" s="45"/>
      <c r="CPD96" s="45"/>
      <c r="CPE96" s="45"/>
      <c r="CPF96" s="45"/>
      <c r="CPG96" s="45"/>
      <c r="CPH96" s="45"/>
      <c r="CPI96" s="45"/>
      <c r="CPJ96" s="45"/>
      <c r="CPK96" s="45"/>
      <c r="CPL96" s="45"/>
      <c r="CPM96" s="45"/>
      <c r="CPN96" s="45"/>
      <c r="CPO96" s="45"/>
      <c r="CPP96" s="45"/>
      <c r="CPQ96" s="45"/>
      <c r="CPR96" s="45"/>
      <c r="CPS96" s="45"/>
      <c r="CPT96" s="45"/>
      <c r="CPU96" s="45"/>
      <c r="CPV96" s="45"/>
      <c r="CPW96" s="45"/>
      <c r="CPX96" s="45"/>
      <c r="CPY96" s="45"/>
      <c r="CPZ96" s="45"/>
      <c r="CQA96" s="45"/>
      <c r="CQB96" s="45"/>
      <c r="CQC96" s="45"/>
      <c r="CQD96" s="45"/>
      <c r="CQE96" s="45"/>
      <c r="CQF96" s="45"/>
      <c r="CQG96" s="45"/>
      <c r="CQH96" s="45"/>
      <c r="CQI96" s="45"/>
      <c r="CQJ96" s="45"/>
      <c r="CQK96" s="45"/>
      <c r="CQL96" s="45"/>
      <c r="CQM96" s="45"/>
      <c r="CQN96" s="45"/>
      <c r="CQO96" s="45"/>
      <c r="CQP96" s="45"/>
      <c r="CQQ96" s="45"/>
      <c r="CQR96" s="45"/>
      <c r="CQS96" s="45"/>
      <c r="CQT96" s="45"/>
      <c r="CQU96" s="45"/>
      <c r="CQV96" s="45"/>
      <c r="CQW96" s="45"/>
      <c r="CQX96" s="45"/>
      <c r="CQY96" s="45"/>
      <c r="CQZ96" s="45"/>
      <c r="CRA96" s="45"/>
      <c r="CRB96" s="45"/>
      <c r="CRC96" s="45"/>
      <c r="CRD96" s="45"/>
      <c r="CRE96" s="45"/>
      <c r="CRF96" s="45"/>
      <c r="CRG96" s="45"/>
      <c r="CRH96" s="45"/>
      <c r="CRI96" s="45"/>
      <c r="CRJ96" s="45"/>
      <c r="CRK96" s="45"/>
      <c r="CRL96" s="45"/>
      <c r="CRM96" s="45"/>
      <c r="CRN96" s="45"/>
      <c r="CRO96" s="45"/>
      <c r="CRP96" s="45"/>
      <c r="CRQ96" s="45"/>
      <c r="CRR96" s="45"/>
      <c r="CRS96" s="45"/>
      <c r="CRT96" s="45"/>
      <c r="CRU96" s="45"/>
      <c r="CRV96" s="45"/>
      <c r="CRW96" s="45"/>
      <c r="CRX96" s="45"/>
      <c r="CRY96" s="45"/>
      <c r="CRZ96" s="45"/>
      <c r="CSA96" s="45"/>
      <c r="CSB96" s="45"/>
      <c r="CSC96" s="45"/>
      <c r="CSD96" s="45"/>
      <c r="CSE96" s="45"/>
      <c r="CSF96" s="45"/>
      <c r="CSG96" s="45"/>
      <c r="CSH96" s="45"/>
      <c r="CSI96" s="45"/>
      <c r="CSJ96" s="45"/>
      <c r="CSK96" s="45"/>
      <c r="CSL96" s="45"/>
      <c r="CSM96" s="45"/>
      <c r="CSN96" s="45"/>
      <c r="CSO96" s="45"/>
      <c r="CSP96" s="45"/>
      <c r="CSQ96" s="45"/>
      <c r="CSR96" s="45"/>
      <c r="CSS96" s="45"/>
      <c r="CST96" s="45"/>
      <c r="CSU96" s="45"/>
      <c r="CSV96" s="45"/>
      <c r="CSW96" s="45"/>
      <c r="CSX96" s="45"/>
      <c r="CSY96" s="45"/>
      <c r="CSZ96" s="45"/>
      <c r="CTA96" s="45"/>
      <c r="CTB96" s="45"/>
      <c r="CTC96" s="45"/>
      <c r="CTD96" s="45"/>
      <c r="CTE96" s="45"/>
      <c r="CTF96" s="45"/>
      <c r="CTG96" s="45"/>
      <c r="CTH96" s="45"/>
      <c r="CTI96" s="45"/>
      <c r="CTJ96" s="45"/>
      <c r="CTK96" s="45"/>
      <c r="CTL96" s="45"/>
      <c r="CTM96" s="45"/>
      <c r="CTN96" s="45"/>
      <c r="CTO96" s="45"/>
      <c r="CTP96" s="45"/>
      <c r="CTQ96" s="45"/>
      <c r="CTR96" s="45"/>
      <c r="CTS96" s="45"/>
      <c r="CTT96" s="45"/>
      <c r="CTU96" s="45"/>
      <c r="CTV96" s="45"/>
      <c r="CTW96" s="45"/>
      <c r="CTX96" s="45"/>
      <c r="CTY96" s="45"/>
      <c r="CTZ96" s="45"/>
      <c r="CUA96" s="45"/>
      <c r="CUB96" s="45"/>
      <c r="CUC96" s="45"/>
      <c r="CUD96" s="45"/>
      <c r="CUE96" s="45"/>
      <c r="CUF96" s="45"/>
      <c r="CUG96" s="45"/>
      <c r="CUH96" s="45"/>
      <c r="CUI96" s="45"/>
      <c r="CUJ96" s="45"/>
      <c r="CUK96" s="45"/>
      <c r="CUL96" s="45"/>
      <c r="CUM96" s="45"/>
      <c r="CUN96" s="45"/>
      <c r="CUO96" s="45"/>
      <c r="CUP96" s="45"/>
      <c r="CUQ96" s="45"/>
      <c r="CUR96" s="45"/>
      <c r="CUS96" s="45"/>
      <c r="CUT96" s="45"/>
      <c r="CUU96" s="45"/>
      <c r="CUV96" s="45"/>
      <c r="CUW96" s="45"/>
      <c r="CUX96" s="45"/>
      <c r="CUY96" s="45"/>
      <c r="CUZ96" s="45"/>
      <c r="CVA96" s="45"/>
      <c r="CVB96" s="45"/>
      <c r="CVC96" s="45"/>
      <c r="CVD96" s="45"/>
      <c r="CVE96" s="45"/>
      <c r="CVF96" s="45"/>
      <c r="CVG96" s="45"/>
      <c r="CVH96" s="45"/>
      <c r="CVI96" s="45"/>
      <c r="CVJ96" s="45"/>
      <c r="CVK96" s="45"/>
      <c r="CVL96" s="45"/>
      <c r="CVM96" s="45"/>
      <c r="CVN96" s="45"/>
      <c r="CVO96" s="45"/>
      <c r="CVP96" s="45"/>
      <c r="CVQ96" s="45"/>
      <c r="CVR96" s="45"/>
      <c r="CVS96" s="45"/>
      <c r="CVT96" s="45"/>
      <c r="CVU96" s="45"/>
      <c r="CVV96" s="45"/>
      <c r="CVW96" s="45"/>
      <c r="CVX96" s="45"/>
      <c r="CVY96" s="45"/>
      <c r="CVZ96" s="45"/>
      <c r="CWA96" s="45"/>
      <c r="CWB96" s="45"/>
      <c r="CWC96" s="45"/>
      <c r="CWD96" s="45"/>
      <c r="CWE96" s="45"/>
      <c r="CWF96" s="45"/>
      <c r="CWG96" s="45"/>
      <c r="CWH96" s="45"/>
      <c r="CWI96" s="45"/>
      <c r="CWJ96" s="45"/>
      <c r="CWK96" s="45"/>
      <c r="CWL96" s="45"/>
      <c r="CWM96" s="45"/>
      <c r="CWN96" s="45"/>
      <c r="CWO96" s="45"/>
      <c r="CWP96" s="45"/>
      <c r="CWQ96" s="45"/>
      <c r="CWR96" s="45"/>
      <c r="CWS96" s="45"/>
      <c r="CWT96" s="45"/>
      <c r="CWU96" s="45"/>
      <c r="CWV96" s="45"/>
      <c r="CWW96" s="45"/>
      <c r="CWX96" s="45"/>
      <c r="CWY96" s="45"/>
      <c r="CWZ96" s="45"/>
      <c r="CXA96" s="45"/>
      <c r="CXB96" s="45"/>
      <c r="CXC96" s="45"/>
      <c r="CXD96" s="45"/>
      <c r="CXE96" s="45"/>
      <c r="CXF96" s="45"/>
      <c r="CXG96" s="45"/>
      <c r="CXH96" s="45"/>
      <c r="CXI96" s="45"/>
      <c r="CXJ96" s="45"/>
      <c r="CXK96" s="45"/>
      <c r="CXL96" s="45"/>
      <c r="CXM96" s="45"/>
      <c r="CXN96" s="45"/>
      <c r="CXO96" s="45"/>
      <c r="CXP96" s="45"/>
      <c r="CXQ96" s="45"/>
      <c r="CXR96" s="45"/>
      <c r="CXS96" s="45"/>
      <c r="CXT96" s="45"/>
      <c r="CXU96" s="45"/>
      <c r="CXV96" s="45"/>
      <c r="CXW96" s="45"/>
      <c r="CXX96" s="45"/>
      <c r="CXY96" s="45"/>
      <c r="CXZ96" s="45"/>
      <c r="CYA96" s="45"/>
      <c r="CYB96" s="45"/>
      <c r="CYC96" s="45"/>
      <c r="CYD96" s="45"/>
      <c r="CYE96" s="45"/>
      <c r="CYF96" s="45"/>
      <c r="CYG96" s="45"/>
      <c r="CYH96" s="45"/>
      <c r="CYI96" s="45"/>
      <c r="CYJ96" s="45"/>
      <c r="CYK96" s="45"/>
      <c r="CYL96" s="45"/>
      <c r="CYM96" s="45"/>
      <c r="CYN96" s="45"/>
      <c r="CYO96" s="45"/>
      <c r="CYP96" s="45"/>
      <c r="CYQ96" s="45"/>
      <c r="CYR96" s="45"/>
      <c r="CYS96" s="45"/>
      <c r="CYT96" s="45"/>
      <c r="CYU96" s="45"/>
      <c r="CYV96" s="45"/>
      <c r="CYW96" s="45"/>
      <c r="CYX96" s="45"/>
      <c r="CYY96" s="45"/>
      <c r="CYZ96" s="45"/>
      <c r="CZA96" s="45"/>
      <c r="CZB96" s="45"/>
      <c r="CZC96" s="45"/>
      <c r="CZD96" s="45"/>
      <c r="CZE96" s="45"/>
      <c r="CZF96" s="45"/>
      <c r="CZG96" s="45"/>
      <c r="CZH96" s="45"/>
      <c r="CZI96" s="45"/>
      <c r="CZJ96" s="45"/>
      <c r="CZK96" s="45"/>
      <c r="CZL96" s="45"/>
      <c r="CZM96" s="45"/>
      <c r="CZN96" s="45"/>
      <c r="CZO96" s="45"/>
      <c r="CZP96" s="45"/>
      <c r="CZQ96" s="45"/>
      <c r="CZR96" s="45"/>
      <c r="CZS96" s="45"/>
      <c r="CZT96" s="45"/>
      <c r="CZU96" s="45"/>
      <c r="CZV96" s="45"/>
      <c r="CZW96" s="45"/>
      <c r="CZX96" s="45"/>
      <c r="CZY96" s="45"/>
      <c r="CZZ96" s="45"/>
      <c r="DAA96" s="45"/>
      <c r="DAB96" s="45"/>
      <c r="DAC96" s="45"/>
      <c r="DAD96" s="45"/>
      <c r="DAE96" s="45"/>
      <c r="DAF96" s="45"/>
      <c r="DAG96" s="45"/>
      <c r="DAH96" s="45"/>
      <c r="DAI96" s="45"/>
      <c r="DAJ96" s="45"/>
      <c r="DAK96" s="45"/>
      <c r="DAL96" s="45"/>
      <c r="DAM96" s="45"/>
      <c r="DAN96" s="45"/>
      <c r="DAO96" s="45"/>
      <c r="DAP96" s="45"/>
      <c r="DAQ96" s="45"/>
      <c r="DAR96" s="45"/>
      <c r="DAS96" s="45"/>
      <c r="DAT96" s="45"/>
      <c r="DAU96" s="45"/>
      <c r="DAV96" s="45"/>
      <c r="DAW96" s="45"/>
      <c r="DAX96" s="45"/>
      <c r="DAY96" s="45"/>
      <c r="DAZ96" s="45"/>
      <c r="DBA96" s="45"/>
      <c r="DBB96" s="45"/>
      <c r="DBC96" s="45"/>
      <c r="DBD96" s="45"/>
      <c r="DBE96" s="45"/>
      <c r="DBF96" s="45"/>
      <c r="DBG96" s="45"/>
      <c r="DBH96" s="45"/>
      <c r="DBI96" s="45"/>
      <c r="DBJ96" s="45"/>
      <c r="DBK96" s="45"/>
      <c r="DBL96" s="45"/>
      <c r="DBM96" s="45"/>
      <c r="DBN96" s="45"/>
      <c r="DBO96" s="45"/>
      <c r="DBP96" s="45"/>
      <c r="DBQ96" s="45"/>
      <c r="DBR96" s="45"/>
      <c r="DBS96" s="45"/>
      <c r="DBT96" s="45"/>
      <c r="DBU96" s="45"/>
      <c r="DBV96" s="45"/>
      <c r="DBW96" s="45"/>
      <c r="DBX96" s="45"/>
      <c r="DBY96" s="45"/>
      <c r="DBZ96" s="45"/>
      <c r="DCA96" s="45"/>
      <c r="DCB96" s="45"/>
      <c r="DCC96" s="45"/>
      <c r="DCD96" s="45"/>
      <c r="DCE96" s="45"/>
      <c r="DCF96" s="45"/>
      <c r="DCG96" s="45"/>
      <c r="DCH96" s="45"/>
      <c r="DCI96" s="45"/>
      <c r="DCJ96" s="45"/>
      <c r="DCK96" s="45"/>
      <c r="DCL96" s="45"/>
      <c r="DCM96" s="45"/>
      <c r="DCN96" s="45"/>
      <c r="DCO96" s="45"/>
      <c r="DCP96" s="45"/>
      <c r="DCQ96" s="45"/>
      <c r="DCR96" s="45"/>
      <c r="DCS96" s="45"/>
      <c r="DCT96" s="45"/>
      <c r="DCU96" s="45"/>
      <c r="DCV96" s="45"/>
      <c r="DCW96" s="45"/>
      <c r="DCX96" s="45"/>
      <c r="DCY96" s="45"/>
      <c r="DCZ96" s="45"/>
      <c r="DDA96" s="45"/>
      <c r="DDB96" s="45"/>
      <c r="DDC96" s="45"/>
      <c r="DDD96" s="45"/>
      <c r="DDE96" s="45"/>
      <c r="DDF96" s="45"/>
      <c r="DDG96" s="45"/>
      <c r="DDH96" s="45"/>
      <c r="DDI96" s="45"/>
      <c r="DDJ96" s="45"/>
      <c r="DDK96" s="45"/>
      <c r="DDL96" s="45"/>
      <c r="DDM96" s="45"/>
      <c r="DDN96" s="45"/>
      <c r="DDO96" s="45"/>
      <c r="DDP96" s="45"/>
      <c r="DDQ96" s="45"/>
      <c r="DDR96" s="45"/>
      <c r="DDS96" s="45"/>
      <c r="DDT96" s="45"/>
      <c r="DDU96" s="45"/>
      <c r="DDV96" s="45"/>
      <c r="DDW96" s="45"/>
      <c r="DDX96" s="45"/>
      <c r="DDY96" s="45"/>
      <c r="DDZ96" s="45"/>
      <c r="DEA96" s="45"/>
      <c r="DEB96" s="45"/>
      <c r="DEC96" s="45"/>
      <c r="DED96" s="45"/>
      <c r="DEE96" s="45"/>
      <c r="DEF96" s="45"/>
      <c r="DEG96" s="45"/>
      <c r="DEH96" s="45"/>
      <c r="DEI96" s="45"/>
      <c r="DEJ96" s="45"/>
      <c r="DEK96" s="45"/>
      <c r="DEL96" s="45"/>
      <c r="DEM96" s="45"/>
      <c r="DEN96" s="45"/>
      <c r="DEO96" s="45"/>
      <c r="DEP96" s="45"/>
      <c r="DEQ96" s="45"/>
      <c r="DER96" s="45"/>
      <c r="DES96" s="45"/>
      <c r="DET96" s="45"/>
      <c r="DEU96" s="45"/>
      <c r="DEV96" s="45"/>
      <c r="DEW96" s="45"/>
      <c r="DEX96" s="45"/>
      <c r="DEY96" s="45"/>
      <c r="DEZ96" s="45"/>
      <c r="DFA96" s="45"/>
      <c r="DFB96" s="45"/>
      <c r="DFC96" s="45"/>
      <c r="DFD96" s="45"/>
      <c r="DFE96" s="45"/>
      <c r="DFF96" s="45"/>
      <c r="DFG96" s="45"/>
      <c r="DFH96" s="45"/>
      <c r="DFI96" s="45"/>
      <c r="DFJ96" s="45"/>
      <c r="DFK96" s="45"/>
      <c r="DFL96" s="45"/>
      <c r="DFM96" s="45"/>
      <c r="DFN96" s="45"/>
      <c r="DFO96" s="45"/>
      <c r="DFP96" s="45"/>
      <c r="DFQ96" s="45"/>
      <c r="DFR96" s="45"/>
      <c r="DFS96" s="45"/>
      <c r="DFT96" s="45"/>
      <c r="DFU96" s="45"/>
      <c r="DFV96" s="45"/>
      <c r="DFW96" s="45"/>
      <c r="DFX96" s="45"/>
      <c r="DFY96" s="45"/>
      <c r="DFZ96" s="45"/>
      <c r="DGA96" s="45"/>
      <c r="DGB96" s="45"/>
      <c r="DGC96" s="45"/>
      <c r="DGD96" s="45"/>
      <c r="DGE96" s="45"/>
      <c r="DGF96" s="45"/>
      <c r="DGG96" s="45"/>
      <c r="DGH96" s="45"/>
      <c r="DGI96" s="45"/>
      <c r="DGJ96" s="45"/>
      <c r="DGK96" s="45"/>
      <c r="DGL96" s="45"/>
      <c r="DGM96" s="45"/>
      <c r="DGN96" s="45"/>
      <c r="DGO96" s="45"/>
      <c r="DGP96" s="45"/>
      <c r="DGQ96" s="45"/>
      <c r="DGR96" s="45"/>
      <c r="DGS96" s="45"/>
      <c r="DGT96" s="45"/>
      <c r="DGU96" s="45"/>
      <c r="DGV96" s="45"/>
      <c r="DGW96" s="45"/>
      <c r="DGX96" s="45"/>
      <c r="DGY96" s="45"/>
      <c r="DGZ96" s="45"/>
      <c r="DHA96" s="45"/>
      <c r="DHB96" s="45"/>
      <c r="DHC96" s="45"/>
      <c r="DHD96" s="45"/>
      <c r="DHE96" s="45"/>
      <c r="DHF96" s="45"/>
      <c r="DHG96" s="45"/>
      <c r="DHH96" s="45"/>
      <c r="DHI96" s="45"/>
      <c r="DHJ96" s="45"/>
      <c r="DHK96" s="45"/>
      <c r="DHL96" s="45"/>
      <c r="DHM96" s="45"/>
      <c r="DHN96" s="45"/>
      <c r="DHO96" s="45"/>
      <c r="DHP96" s="45"/>
      <c r="DHQ96" s="45"/>
      <c r="DHR96" s="45"/>
      <c r="DHS96" s="45"/>
      <c r="DHT96" s="45"/>
      <c r="DHU96" s="45"/>
      <c r="DHV96" s="45"/>
      <c r="DHW96" s="45"/>
      <c r="DHX96" s="45"/>
      <c r="DHY96" s="45"/>
      <c r="DHZ96" s="45"/>
      <c r="DIA96" s="45"/>
      <c r="DIB96" s="45"/>
      <c r="DIC96" s="45"/>
      <c r="DID96" s="45"/>
      <c r="DIE96" s="45"/>
      <c r="DIF96" s="45"/>
      <c r="DIG96" s="45"/>
      <c r="DIH96" s="45"/>
      <c r="DII96" s="45"/>
      <c r="DIJ96" s="45"/>
      <c r="DIK96" s="45"/>
      <c r="DIL96" s="45"/>
      <c r="DIM96" s="45"/>
      <c r="DIN96" s="45"/>
      <c r="DIO96" s="45"/>
      <c r="DIP96" s="45"/>
      <c r="DIQ96" s="45"/>
      <c r="DIR96" s="45"/>
      <c r="DIS96" s="45"/>
      <c r="DIT96" s="45"/>
      <c r="DIU96" s="45"/>
      <c r="DIV96" s="45"/>
      <c r="DIW96" s="45"/>
      <c r="DIX96" s="45"/>
      <c r="DIY96" s="45"/>
      <c r="DIZ96" s="45"/>
      <c r="DJA96" s="45"/>
      <c r="DJB96" s="45"/>
      <c r="DJC96" s="45"/>
      <c r="DJD96" s="45"/>
      <c r="DJE96" s="45"/>
      <c r="DJF96" s="45"/>
      <c r="DJG96" s="45"/>
      <c r="DJH96" s="45"/>
      <c r="DJI96" s="45"/>
      <c r="DJJ96" s="45"/>
      <c r="DJK96" s="45"/>
      <c r="DJL96" s="45"/>
      <c r="DJM96" s="45"/>
      <c r="DJN96" s="45"/>
      <c r="DJO96" s="45"/>
      <c r="DJP96" s="45"/>
      <c r="DJQ96" s="45"/>
      <c r="DJR96" s="45"/>
      <c r="DJS96" s="45"/>
      <c r="DJT96" s="45"/>
      <c r="DJU96" s="45"/>
      <c r="DJV96" s="45"/>
      <c r="DJW96" s="45"/>
      <c r="DJX96" s="45"/>
      <c r="DJY96" s="45"/>
      <c r="DJZ96" s="45"/>
      <c r="DKA96" s="45"/>
      <c r="DKB96" s="45"/>
      <c r="DKC96" s="45"/>
      <c r="DKD96" s="45"/>
      <c r="DKE96" s="45"/>
      <c r="DKF96" s="45"/>
      <c r="DKG96" s="45"/>
      <c r="DKH96" s="45"/>
      <c r="DKI96" s="45"/>
      <c r="DKJ96" s="45"/>
      <c r="DKK96" s="45"/>
      <c r="DKL96" s="45"/>
      <c r="DKM96" s="45"/>
      <c r="DKN96" s="45"/>
      <c r="DKO96" s="45"/>
      <c r="DKP96" s="45"/>
      <c r="DKQ96" s="45"/>
      <c r="DKR96" s="45"/>
      <c r="DKS96" s="45"/>
      <c r="DKT96" s="45"/>
      <c r="DKU96" s="45"/>
      <c r="DKV96" s="45"/>
      <c r="DKW96" s="45"/>
      <c r="DKX96" s="45"/>
      <c r="DKY96" s="45"/>
      <c r="DKZ96" s="45"/>
      <c r="DLA96" s="45"/>
      <c r="DLB96" s="45"/>
      <c r="DLC96" s="45"/>
      <c r="DLD96" s="45"/>
      <c r="DLE96" s="45"/>
      <c r="DLF96" s="45"/>
      <c r="DLG96" s="45"/>
      <c r="DLH96" s="45"/>
      <c r="DLI96" s="45"/>
      <c r="DLJ96" s="45"/>
      <c r="DLK96" s="45"/>
      <c r="DLL96" s="45"/>
      <c r="DLM96" s="45"/>
      <c r="DLN96" s="45"/>
      <c r="DLO96" s="45"/>
      <c r="DLP96" s="45"/>
      <c r="DLQ96" s="45"/>
      <c r="DLR96" s="45"/>
      <c r="DLS96" s="45"/>
      <c r="DLT96" s="45"/>
      <c r="DLU96" s="45"/>
      <c r="DLV96" s="45"/>
      <c r="DLW96" s="45"/>
      <c r="DLX96" s="45"/>
      <c r="DLY96" s="45"/>
      <c r="DLZ96" s="45"/>
      <c r="DMA96" s="45"/>
      <c r="DMB96" s="45"/>
      <c r="DMC96" s="45"/>
      <c r="DMD96" s="45"/>
      <c r="DME96" s="45"/>
      <c r="DMF96" s="45"/>
      <c r="DMG96" s="45"/>
      <c r="DMH96" s="45"/>
      <c r="DMI96" s="45"/>
      <c r="DMJ96" s="45"/>
      <c r="DMK96" s="45"/>
      <c r="DML96" s="45"/>
      <c r="DMM96" s="45"/>
      <c r="DMN96" s="45"/>
      <c r="DMO96" s="45"/>
      <c r="DMP96" s="45"/>
      <c r="DMQ96" s="45"/>
      <c r="DMR96" s="45"/>
      <c r="DMS96" s="45"/>
      <c r="DMT96" s="45"/>
      <c r="DMU96" s="45"/>
      <c r="DMV96" s="45"/>
      <c r="DMW96" s="45"/>
      <c r="DMX96" s="45"/>
      <c r="DMY96" s="45"/>
      <c r="DMZ96" s="45"/>
      <c r="DNA96" s="45"/>
      <c r="DNB96" s="45"/>
      <c r="DNC96" s="45"/>
      <c r="DND96" s="45"/>
      <c r="DNE96" s="45"/>
      <c r="DNF96" s="45"/>
      <c r="DNG96" s="45"/>
      <c r="DNH96" s="45"/>
      <c r="DNI96" s="45"/>
      <c r="DNJ96" s="45"/>
      <c r="DNK96" s="45"/>
      <c r="DNL96" s="45"/>
      <c r="DNM96" s="45"/>
      <c r="DNN96" s="45"/>
      <c r="DNO96" s="45"/>
      <c r="DNP96" s="45"/>
      <c r="DNQ96" s="45"/>
      <c r="DNR96" s="45"/>
      <c r="DNS96" s="45"/>
      <c r="DNT96" s="45"/>
      <c r="DNU96" s="45"/>
      <c r="DNV96" s="45"/>
      <c r="DNW96" s="45"/>
      <c r="DNX96" s="45"/>
      <c r="DNY96" s="45"/>
      <c r="DNZ96" s="45"/>
      <c r="DOA96" s="45"/>
      <c r="DOB96" s="45"/>
      <c r="DOC96" s="45"/>
      <c r="DOD96" s="45"/>
      <c r="DOE96" s="45"/>
      <c r="DOF96" s="45"/>
      <c r="DOG96" s="45"/>
      <c r="DOH96" s="45"/>
      <c r="DOI96" s="45"/>
      <c r="DOJ96" s="45"/>
      <c r="DOK96" s="45"/>
      <c r="DOL96" s="45"/>
      <c r="DOM96" s="45"/>
      <c r="DON96" s="45"/>
      <c r="DOO96" s="45"/>
      <c r="DOP96" s="45"/>
      <c r="DOQ96" s="45"/>
      <c r="DOR96" s="45"/>
      <c r="DOS96" s="45"/>
      <c r="DOT96" s="45"/>
      <c r="DOU96" s="45"/>
      <c r="DOV96" s="45"/>
      <c r="DOW96" s="45"/>
      <c r="DOX96" s="45"/>
      <c r="DOY96" s="45"/>
      <c r="DOZ96" s="45"/>
      <c r="DPA96" s="45"/>
      <c r="DPB96" s="45"/>
      <c r="DPC96" s="45"/>
      <c r="DPD96" s="45"/>
      <c r="DPE96" s="45"/>
      <c r="DPF96" s="45"/>
      <c r="DPG96" s="45"/>
      <c r="DPH96" s="45"/>
      <c r="DPI96" s="45"/>
      <c r="DPJ96" s="45"/>
      <c r="DPK96" s="45"/>
      <c r="DPL96" s="45"/>
      <c r="DPM96" s="45"/>
      <c r="DPN96" s="45"/>
      <c r="DPO96" s="45"/>
      <c r="DPP96" s="45"/>
      <c r="DPQ96" s="45"/>
      <c r="DPR96" s="45"/>
      <c r="DPS96" s="45"/>
      <c r="DPT96" s="45"/>
      <c r="DPU96" s="45"/>
      <c r="DPV96" s="45"/>
      <c r="DPW96" s="45"/>
      <c r="DPX96" s="45"/>
      <c r="DPY96" s="45"/>
      <c r="DPZ96" s="45"/>
      <c r="DQA96" s="45"/>
      <c r="DQB96" s="45"/>
      <c r="DQC96" s="45"/>
      <c r="DQD96" s="45"/>
      <c r="DQE96" s="45"/>
      <c r="DQF96" s="45"/>
      <c r="DQG96" s="45"/>
      <c r="DQH96" s="45"/>
      <c r="DQI96" s="45"/>
      <c r="DQJ96" s="45"/>
      <c r="DQK96" s="45"/>
      <c r="DQL96" s="45"/>
      <c r="DQM96" s="45"/>
      <c r="DQN96" s="45"/>
      <c r="DQO96" s="45"/>
      <c r="DQP96" s="45"/>
      <c r="DQQ96" s="45"/>
      <c r="DQR96" s="45"/>
      <c r="DQS96" s="45"/>
      <c r="DQT96" s="45"/>
      <c r="DQU96" s="45"/>
      <c r="DQV96" s="45"/>
      <c r="DQW96" s="45"/>
      <c r="DQX96" s="45"/>
      <c r="DQY96" s="45"/>
      <c r="DQZ96" s="45"/>
      <c r="DRA96" s="45"/>
      <c r="DRB96" s="45"/>
      <c r="DRC96" s="45"/>
      <c r="DRD96" s="45"/>
      <c r="DRE96" s="45"/>
      <c r="DRF96" s="45"/>
      <c r="DRG96" s="45"/>
      <c r="DRH96" s="45"/>
      <c r="DRI96" s="45"/>
      <c r="DRJ96" s="45"/>
      <c r="DRK96" s="45"/>
      <c r="DRL96" s="45"/>
      <c r="DRM96" s="45"/>
      <c r="DRN96" s="45"/>
      <c r="DRO96" s="45"/>
      <c r="DRP96" s="45"/>
      <c r="DRQ96" s="45"/>
      <c r="DRR96" s="45"/>
      <c r="DRS96" s="45"/>
      <c r="DRT96" s="45"/>
      <c r="DRU96" s="45"/>
      <c r="DRV96" s="45"/>
      <c r="DRW96" s="45"/>
      <c r="DRX96" s="45"/>
      <c r="DRY96" s="45"/>
      <c r="DRZ96" s="45"/>
      <c r="DSA96" s="45"/>
      <c r="DSB96" s="45"/>
      <c r="DSC96" s="45"/>
      <c r="DSD96" s="45"/>
      <c r="DSE96" s="45"/>
      <c r="DSF96" s="45"/>
      <c r="DSG96" s="45"/>
      <c r="DSH96" s="45"/>
      <c r="DSI96" s="45"/>
      <c r="DSJ96" s="45"/>
      <c r="DSK96" s="45"/>
      <c r="DSL96" s="45"/>
      <c r="DSM96" s="45"/>
      <c r="DSN96" s="45"/>
      <c r="DSO96" s="45"/>
      <c r="DSP96" s="45"/>
      <c r="DSQ96" s="45"/>
      <c r="DSR96" s="45"/>
      <c r="DSS96" s="45"/>
      <c r="DST96" s="45"/>
      <c r="DSU96" s="45"/>
      <c r="DSV96" s="45"/>
      <c r="DSW96" s="45"/>
      <c r="DSX96" s="45"/>
      <c r="DSY96" s="45"/>
      <c r="DSZ96" s="45"/>
      <c r="DTA96" s="45"/>
      <c r="DTB96" s="45"/>
      <c r="DTC96" s="45"/>
      <c r="DTD96" s="45"/>
      <c r="DTE96" s="45"/>
      <c r="DTF96" s="45"/>
      <c r="DTG96" s="45"/>
      <c r="DTH96" s="45"/>
      <c r="DTI96" s="45"/>
      <c r="DTJ96" s="45"/>
      <c r="DTK96" s="45"/>
      <c r="DTL96" s="45"/>
      <c r="DTM96" s="45"/>
      <c r="DTN96" s="45"/>
      <c r="DTO96" s="45"/>
      <c r="DTP96" s="45"/>
      <c r="DTQ96" s="45"/>
      <c r="DTR96" s="45"/>
      <c r="DTS96" s="45"/>
      <c r="DTT96" s="45"/>
      <c r="DTU96" s="45"/>
      <c r="DTV96" s="45"/>
      <c r="DTW96" s="45"/>
      <c r="DTX96" s="45"/>
      <c r="DTY96" s="45"/>
      <c r="DTZ96" s="45"/>
      <c r="DUA96" s="45"/>
      <c r="DUB96" s="45"/>
      <c r="DUC96" s="45"/>
      <c r="DUD96" s="45"/>
      <c r="DUE96" s="45"/>
      <c r="DUF96" s="45"/>
      <c r="DUG96" s="45"/>
      <c r="DUH96" s="45"/>
      <c r="DUI96" s="45"/>
      <c r="DUJ96" s="45"/>
      <c r="DUK96" s="45"/>
      <c r="DUL96" s="45"/>
      <c r="DUM96" s="45"/>
      <c r="DUN96" s="45"/>
      <c r="DUO96" s="45"/>
      <c r="DUP96" s="45"/>
      <c r="DUQ96" s="45"/>
      <c r="DUR96" s="45"/>
      <c r="DUS96" s="45"/>
      <c r="DUT96" s="45"/>
      <c r="DUU96" s="45"/>
      <c r="DUV96" s="45"/>
      <c r="DUW96" s="45"/>
      <c r="DUX96" s="45"/>
      <c r="DUY96" s="45"/>
      <c r="DUZ96" s="45"/>
      <c r="DVA96" s="45"/>
      <c r="DVB96" s="45"/>
      <c r="DVC96" s="45"/>
      <c r="DVD96" s="45"/>
      <c r="DVE96" s="45"/>
      <c r="DVF96" s="45"/>
      <c r="DVG96" s="45"/>
      <c r="DVH96" s="45"/>
      <c r="DVI96" s="45"/>
      <c r="DVJ96" s="45"/>
      <c r="DVK96" s="45"/>
      <c r="DVL96" s="45"/>
      <c r="DVM96" s="45"/>
      <c r="DVN96" s="45"/>
      <c r="DVO96" s="45"/>
      <c r="DVP96" s="45"/>
      <c r="DVQ96" s="45"/>
      <c r="DVR96" s="45"/>
      <c r="DVS96" s="45"/>
      <c r="DVT96" s="45"/>
      <c r="DVU96" s="45"/>
      <c r="DVV96" s="45"/>
      <c r="DVW96" s="45"/>
      <c r="DVX96" s="45"/>
      <c r="DVY96" s="45"/>
      <c r="DVZ96" s="45"/>
      <c r="DWA96" s="45"/>
      <c r="DWB96" s="45"/>
      <c r="DWC96" s="45"/>
      <c r="DWD96" s="45"/>
      <c r="DWE96" s="45"/>
      <c r="DWF96" s="45"/>
      <c r="DWG96" s="45"/>
      <c r="DWH96" s="45"/>
      <c r="DWI96" s="45"/>
      <c r="DWJ96" s="45"/>
      <c r="DWK96" s="45"/>
      <c r="DWL96" s="45"/>
      <c r="DWM96" s="45"/>
      <c r="DWN96" s="45"/>
      <c r="DWO96" s="45"/>
      <c r="DWP96" s="45"/>
      <c r="DWQ96" s="45"/>
      <c r="DWR96" s="45"/>
      <c r="DWS96" s="45"/>
      <c r="DWT96" s="45"/>
      <c r="DWU96" s="45"/>
      <c r="DWV96" s="45"/>
      <c r="DWW96" s="45"/>
      <c r="DWX96" s="45"/>
      <c r="DWY96" s="45"/>
      <c r="DWZ96" s="45"/>
      <c r="DXA96" s="45"/>
      <c r="DXB96" s="45"/>
      <c r="DXC96" s="45"/>
      <c r="DXD96" s="45"/>
      <c r="DXE96" s="45"/>
      <c r="DXF96" s="45"/>
      <c r="DXG96" s="45"/>
      <c r="DXH96" s="45"/>
      <c r="DXI96" s="45"/>
      <c r="DXJ96" s="45"/>
      <c r="DXK96" s="45"/>
      <c r="DXL96" s="45"/>
      <c r="DXM96" s="45"/>
      <c r="DXN96" s="45"/>
      <c r="DXO96" s="45"/>
      <c r="DXP96" s="45"/>
      <c r="DXQ96" s="45"/>
      <c r="DXR96" s="45"/>
      <c r="DXS96" s="45"/>
      <c r="DXT96" s="45"/>
      <c r="DXU96" s="45"/>
      <c r="DXV96" s="45"/>
      <c r="DXW96" s="45"/>
      <c r="DXX96" s="45"/>
      <c r="DXY96" s="45"/>
      <c r="DXZ96" s="45"/>
      <c r="DYA96" s="45"/>
      <c r="DYB96" s="45"/>
      <c r="DYC96" s="45"/>
      <c r="DYD96" s="45"/>
      <c r="DYE96" s="45"/>
      <c r="DYF96" s="45"/>
      <c r="DYG96" s="45"/>
      <c r="DYH96" s="45"/>
      <c r="DYI96" s="45"/>
      <c r="DYJ96" s="45"/>
      <c r="DYK96" s="45"/>
      <c r="DYL96" s="45"/>
      <c r="DYM96" s="45"/>
      <c r="DYN96" s="45"/>
      <c r="DYO96" s="45"/>
      <c r="DYP96" s="45"/>
      <c r="DYQ96" s="45"/>
      <c r="DYR96" s="45"/>
      <c r="DYS96" s="45"/>
      <c r="DYT96" s="45"/>
      <c r="DYU96" s="45"/>
      <c r="DYV96" s="45"/>
      <c r="DYW96" s="45"/>
      <c r="DYX96" s="45"/>
      <c r="DYY96" s="45"/>
      <c r="DYZ96" s="45"/>
      <c r="DZA96" s="45"/>
      <c r="DZB96" s="45"/>
      <c r="DZC96" s="45"/>
      <c r="DZD96" s="45"/>
      <c r="DZE96" s="45"/>
      <c r="DZF96" s="45"/>
      <c r="DZG96" s="45"/>
      <c r="DZH96" s="45"/>
      <c r="DZI96" s="45"/>
      <c r="DZJ96" s="45"/>
      <c r="DZK96" s="45"/>
      <c r="DZL96" s="45"/>
      <c r="DZM96" s="45"/>
      <c r="DZN96" s="45"/>
      <c r="DZO96" s="45"/>
      <c r="DZP96" s="45"/>
      <c r="DZQ96" s="45"/>
      <c r="DZR96" s="45"/>
      <c r="DZS96" s="45"/>
      <c r="DZT96" s="45"/>
      <c r="DZU96" s="45"/>
      <c r="DZV96" s="45"/>
      <c r="DZW96" s="45"/>
      <c r="DZX96" s="45"/>
      <c r="DZY96" s="45"/>
      <c r="DZZ96" s="45"/>
      <c r="EAA96" s="45"/>
      <c r="EAB96" s="45"/>
      <c r="EAC96" s="45"/>
      <c r="EAD96" s="45"/>
      <c r="EAE96" s="45"/>
      <c r="EAF96" s="45"/>
      <c r="EAG96" s="45"/>
      <c r="EAH96" s="45"/>
      <c r="EAI96" s="45"/>
      <c r="EAJ96" s="45"/>
      <c r="EAK96" s="45"/>
      <c r="EAL96" s="45"/>
      <c r="EAM96" s="45"/>
      <c r="EAN96" s="45"/>
      <c r="EAO96" s="45"/>
      <c r="EAP96" s="45"/>
      <c r="EAQ96" s="45"/>
      <c r="EAR96" s="45"/>
      <c r="EAS96" s="45"/>
      <c r="EAT96" s="45"/>
      <c r="EAU96" s="45"/>
      <c r="EAV96" s="45"/>
      <c r="EAW96" s="45"/>
      <c r="EAX96" s="45"/>
      <c r="EAY96" s="45"/>
      <c r="EAZ96" s="45"/>
      <c r="EBA96" s="45"/>
      <c r="EBB96" s="45"/>
      <c r="EBC96" s="45"/>
      <c r="EBD96" s="45"/>
      <c r="EBE96" s="45"/>
      <c r="EBF96" s="45"/>
      <c r="EBG96" s="45"/>
      <c r="EBH96" s="45"/>
      <c r="EBI96" s="45"/>
      <c r="EBJ96" s="45"/>
      <c r="EBK96" s="45"/>
      <c r="EBL96" s="45"/>
      <c r="EBM96" s="45"/>
      <c r="EBN96" s="45"/>
      <c r="EBO96" s="45"/>
      <c r="EBP96" s="45"/>
      <c r="EBQ96" s="45"/>
      <c r="EBR96" s="45"/>
      <c r="EBS96" s="45"/>
      <c r="EBT96" s="45"/>
      <c r="EBU96" s="45"/>
      <c r="EBV96" s="45"/>
      <c r="EBW96" s="45"/>
      <c r="EBX96" s="45"/>
      <c r="EBY96" s="45"/>
      <c r="EBZ96" s="45"/>
      <c r="ECA96" s="45"/>
      <c r="ECB96" s="45"/>
      <c r="ECC96" s="45"/>
      <c r="ECD96" s="45"/>
      <c r="ECE96" s="45"/>
      <c r="ECF96" s="45"/>
      <c r="ECG96" s="45"/>
      <c r="ECH96" s="45"/>
      <c r="ECI96" s="45"/>
      <c r="ECJ96" s="45"/>
      <c r="ECK96" s="45"/>
      <c r="ECL96" s="45"/>
      <c r="ECM96" s="45"/>
      <c r="ECN96" s="45"/>
      <c r="ECO96" s="45"/>
      <c r="ECP96" s="45"/>
      <c r="ECQ96" s="45"/>
      <c r="ECR96" s="45"/>
      <c r="ECS96" s="45"/>
      <c r="ECT96" s="45"/>
      <c r="ECU96" s="45"/>
      <c r="ECV96" s="45"/>
      <c r="ECW96" s="45"/>
      <c r="ECX96" s="45"/>
      <c r="ECY96" s="45"/>
      <c r="ECZ96" s="45"/>
      <c r="EDA96" s="45"/>
      <c r="EDB96" s="45"/>
      <c r="EDC96" s="45"/>
      <c r="EDD96" s="45"/>
      <c r="EDE96" s="45"/>
      <c r="EDF96" s="45"/>
      <c r="EDG96" s="45"/>
      <c r="EDH96" s="45"/>
      <c r="EDI96" s="45"/>
      <c r="EDJ96" s="45"/>
      <c r="EDK96" s="45"/>
      <c r="EDL96" s="45"/>
      <c r="EDM96" s="45"/>
      <c r="EDN96" s="45"/>
      <c r="EDO96" s="45"/>
      <c r="EDP96" s="45"/>
      <c r="EDQ96" s="45"/>
      <c r="EDR96" s="45"/>
      <c r="EDS96" s="45"/>
      <c r="EDT96" s="45"/>
      <c r="EDU96" s="45"/>
      <c r="EDV96" s="45"/>
      <c r="EDW96" s="45"/>
      <c r="EDX96" s="45"/>
      <c r="EDY96" s="45"/>
      <c r="EDZ96" s="45"/>
      <c r="EEA96" s="45"/>
      <c r="EEB96" s="45"/>
      <c r="EEC96" s="45"/>
      <c r="EED96" s="45"/>
      <c r="EEE96" s="45"/>
      <c r="EEF96" s="45"/>
      <c r="EEG96" s="45"/>
      <c r="EEH96" s="45"/>
      <c r="EEI96" s="45"/>
      <c r="EEJ96" s="45"/>
      <c r="EEK96" s="45"/>
      <c r="EEL96" s="45"/>
      <c r="EEM96" s="45"/>
      <c r="EEN96" s="45"/>
      <c r="EEO96" s="45"/>
      <c r="EEP96" s="45"/>
      <c r="EEQ96" s="45"/>
      <c r="EER96" s="45"/>
      <c r="EES96" s="45"/>
      <c r="EET96" s="45"/>
      <c r="EEU96" s="45"/>
      <c r="EEV96" s="45"/>
      <c r="EEW96" s="45"/>
      <c r="EEX96" s="45"/>
      <c r="EEY96" s="45"/>
      <c r="EEZ96" s="45"/>
      <c r="EFA96" s="45"/>
      <c r="EFB96" s="45"/>
      <c r="EFC96" s="45"/>
      <c r="EFD96" s="45"/>
      <c r="EFE96" s="45"/>
      <c r="EFF96" s="45"/>
      <c r="EFG96" s="45"/>
      <c r="EFH96" s="45"/>
      <c r="EFI96" s="45"/>
      <c r="EFJ96" s="45"/>
      <c r="EFK96" s="45"/>
      <c r="EFL96" s="45"/>
      <c r="EFM96" s="45"/>
      <c r="EFN96" s="45"/>
      <c r="EFO96" s="45"/>
      <c r="EFP96" s="45"/>
      <c r="EFQ96" s="45"/>
      <c r="EFR96" s="45"/>
      <c r="EFS96" s="45"/>
      <c r="EFT96" s="45"/>
      <c r="EFU96" s="45"/>
      <c r="EFV96" s="45"/>
      <c r="EFW96" s="45"/>
      <c r="EFX96" s="45"/>
      <c r="EFY96" s="45"/>
      <c r="EFZ96" s="45"/>
      <c r="EGA96" s="45"/>
      <c r="EGB96" s="45"/>
      <c r="EGC96" s="45"/>
      <c r="EGD96" s="45"/>
      <c r="EGE96" s="45"/>
      <c r="EGF96" s="45"/>
      <c r="EGG96" s="45"/>
      <c r="EGH96" s="45"/>
      <c r="EGI96" s="45"/>
      <c r="EGJ96" s="45"/>
      <c r="EGK96" s="45"/>
      <c r="EGL96" s="45"/>
      <c r="EGM96" s="45"/>
      <c r="EGN96" s="45"/>
      <c r="EGO96" s="45"/>
      <c r="EGP96" s="45"/>
      <c r="EGQ96" s="45"/>
      <c r="EGR96" s="45"/>
      <c r="EGS96" s="45"/>
      <c r="EGT96" s="45"/>
      <c r="EGU96" s="45"/>
      <c r="EGV96" s="45"/>
      <c r="EGW96" s="45"/>
      <c r="EGX96" s="45"/>
      <c r="EGY96" s="45"/>
      <c r="EGZ96" s="45"/>
      <c r="EHA96" s="45"/>
      <c r="EHB96" s="45"/>
      <c r="EHC96" s="45"/>
      <c r="EHD96" s="45"/>
      <c r="EHE96" s="45"/>
      <c r="EHF96" s="45"/>
      <c r="EHG96" s="45"/>
      <c r="EHH96" s="45"/>
      <c r="EHI96" s="45"/>
      <c r="EHJ96" s="45"/>
      <c r="EHK96" s="45"/>
      <c r="EHL96" s="45"/>
      <c r="EHM96" s="45"/>
      <c r="EHN96" s="45"/>
      <c r="EHO96" s="45"/>
      <c r="EHP96" s="45"/>
      <c r="EHQ96" s="45"/>
      <c r="EHR96" s="45"/>
      <c r="EHS96" s="45"/>
      <c r="EHT96" s="45"/>
      <c r="EHU96" s="45"/>
      <c r="EHV96" s="45"/>
      <c r="EHW96" s="45"/>
      <c r="EHX96" s="45"/>
      <c r="EHY96" s="45"/>
      <c r="EHZ96" s="45"/>
      <c r="EIA96" s="45"/>
      <c r="EIB96" s="45"/>
      <c r="EIC96" s="45"/>
      <c r="EID96" s="45"/>
      <c r="EIE96" s="45"/>
      <c r="EIF96" s="45"/>
      <c r="EIG96" s="45"/>
      <c r="EIH96" s="45"/>
      <c r="EII96" s="45"/>
      <c r="EIJ96" s="45"/>
      <c r="EIK96" s="45"/>
      <c r="EIL96" s="45"/>
      <c r="EIM96" s="45"/>
      <c r="EIN96" s="45"/>
      <c r="EIO96" s="45"/>
      <c r="EIP96" s="45"/>
      <c r="EIQ96" s="45"/>
      <c r="EIR96" s="45"/>
      <c r="EIS96" s="45"/>
      <c r="EIT96" s="45"/>
      <c r="EIU96" s="45"/>
      <c r="EIV96" s="45"/>
      <c r="EIW96" s="45"/>
      <c r="EIX96" s="45"/>
      <c r="EIY96" s="45"/>
      <c r="EIZ96" s="45"/>
      <c r="EJA96" s="45"/>
      <c r="EJB96" s="45"/>
      <c r="EJC96" s="45"/>
      <c r="EJD96" s="45"/>
      <c r="EJE96" s="45"/>
      <c r="EJF96" s="45"/>
      <c r="EJG96" s="45"/>
      <c r="EJH96" s="45"/>
      <c r="EJI96" s="45"/>
      <c r="EJJ96" s="45"/>
      <c r="EJK96" s="45"/>
      <c r="EJL96" s="45"/>
      <c r="EJM96" s="45"/>
      <c r="EJN96" s="45"/>
      <c r="EJO96" s="45"/>
      <c r="EJP96" s="45"/>
      <c r="EJQ96" s="45"/>
      <c r="EJR96" s="45"/>
      <c r="EJS96" s="45"/>
      <c r="EJT96" s="45"/>
      <c r="EJU96" s="45"/>
      <c r="EJV96" s="45"/>
      <c r="EJW96" s="45"/>
      <c r="EJX96" s="45"/>
      <c r="EJY96" s="45"/>
      <c r="EJZ96" s="45"/>
      <c r="EKA96" s="45"/>
      <c r="EKB96" s="45"/>
      <c r="EKC96" s="45"/>
      <c r="EKD96" s="45"/>
      <c r="EKE96" s="45"/>
      <c r="EKF96" s="45"/>
      <c r="EKG96" s="45"/>
      <c r="EKH96" s="45"/>
      <c r="EKI96" s="45"/>
      <c r="EKJ96" s="45"/>
      <c r="EKK96" s="45"/>
      <c r="EKL96" s="45"/>
      <c r="EKM96" s="45"/>
      <c r="EKN96" s="45"/>
      <c r="EKO96" s="45"/>
      <c r="EKP96" s="45"/>
      <c r="EKQ96" s="45"/>
      <c r="EKR96" s="45"/>
      <c r="EKS96" s="45"/>
      <c r="EKT96" s="45"/>
      <c r="EKU96" s="45"/>
      <c r="EKV96" s="45"/>
      <c r="EKW96" s="45"/>
      <c r="EKX96" s="45"/>
      <c r="EKY96" s="45"/>
      <c r="EKZ96" s="45"/>
      <c r="ELA96" s="45"/>
      <c r="ELB96" s="45"/>
      <c r="ELC96" s="45"/>
      <c r="ELD96" s="45"/>
      <c r="ELE96" s="45"/>
      <c r="ELF96" s="45"/>
      <c r="ELG96" s="45"/>
      <c r="ELH96" s="45"/>
      <c r="ELI96" s="45"/>
      <c r="ELJ96" s="45"/>
      <c r="ELK96" s="45"/>
      <c r="ELL96" s="45"/>
      <c r="ELM96" s="45"/>
      <c r="ELN96" s="45"/>
      <c r="ELO96" s="45"/>
      <c r="ELP96" s="45"/>
      <c r="ELQ96" s="45"/>
      <c r="ELR96" s="45"/>
      <c r="ELS96" s="45"/>
      <c r="ELT96" s="45"/>
      <c r="ELU96" s="45"/>
      <c r="ELV96" s="45"/>
      <c r="ELW96" s="45"/>
      <c r="ELX96" s="45"/>
      <c r="ELY96" s="45"/>
      <c r="ELZ96" s="45"/>
      <c r="EMA96" s="45"/>
      <c r="EMB96" s="45"/>
      <c r="EMC96" s="45"/>
      <c r="EMD96" s="45"/>
      <c r="EME96" s="45"/>
      <c r="EMF96" s="45"/>
      <c r="EMG96" s="45"/>
      <c r="EMH96" s="45"/>
      <c r="EMI96" s="45"/>
      <c r="EMJ96" s="45"/>
      <c r="EMK96" s="45"/>
      <c r="EML96" s="45"/>
      <c r="EMM96" s="45"/>
      <c r="EMN96" s="45"/>
      <c r="EMO96" s="45"/>
      <c r="EMP96" s="45"/>
      <c r="EMQ96" s="45"/>
      <c r="EMR96" s="45"/>
      <c r="EMS96" s="45"/>
      <c r="EMT96" s="45"/>
      <c r="EMU96" s="45"/>
      <c r="EMV96" s="45"/>
      <c r="EMW96" s="45"/>
      <c r="EMX96" s="45"/>
      <c r="EMY96" s="45"/>
      <c r="EMZ96" s="45"/>
      <c r="ENA96" s="45"/>
      <c r="ENB96" s="45"/>
      <c r="ENC96" s="45"/>
      <c r="END96" s="45"/>
      <c r="ENE96" s="45"/>
      <c r="ENF96" s="45"/>
      <c r="ENG96" s="45"/>
      <c r="ENH96" s="45"/>
      <c r="ENI96" s="45"/>
      <c r="ENJ96" s="45"/>
      <c r="ENK96" s="45"/>
      <c r="ENL96" s="45"/>
      <c r="ENM96" s="45"/>
      <c r="ENN96" s="45"/>
      <c r="ENO96" s="45"/>
      <c r="ENP96" s="45"/>
      <c r="ENQ96" s="45"/>
      <c r="ENR96" s="45"/>
      <c r="ENS96" s="45"/>
      <c r="ENT96" s="45"/>
      <c r="ENU96" s="45"/>
      <c r="ENV96" s="45"/>
      <c r="ENW96" s="45"/>
      <c r="ENX96" s="45"/>
      <c r="ENY96" s="45"/>
      <c r="ENZ96" s="45"/>
      <c r="EOA96" s="45"/>
      <c r="EOB96" s="45"/>
      <c r="EOC96" s="45"/>
      <c r="EOD96" s="45"/>
      <c r="EOE96" s="45"/>
      <c r="EOF96" s="45"/>
      <c r="EOG96" s="45"/>
      <c r="EOH96" s="45"/>
      <c r="EOI96" s="45"/>
      <c r="EOJ96" s="45"/>
      <c r="EOK96" s="45"/>
      <c r="EOL96" s="45"/>
      <c r="EOM96" s="45"/>
      <c r="EON96" s="45"/>
      <c r="EOO96" s="45"/>
      <c r="EOP96" s="45"/>
      <c r="EOQ96" s="45"/>
      <c r="EOR96" s="45"/>
      <c r="EOS96" s="45"/>
      <c r="EOT96" s="45"/>
      <c r="EOU96" s="45"/>
      <c r="EOV96" s="45"/>
      <c r="EOW96" s="45"/>
      <c r="EOX96" s="45"/>
      <c r="EOY96" s="45"/>
      <c r="EOZ96" s="45"/>
      <c r="EPA96" s="45"/>
      <c r="EPB96" s="45"/>
      <c r="EPC96" s="45"/>
      <c r="EPD96" s="45"/>
      <c r="EPE96" s="45"/>
      <c r="EPF96" s="45"/>
      <c r="EPG96" s="45"/>
      <c r="EPH96" s="45"/>
      <c r="EPI96" s="45"/>
      <c r="EPJ96" s="45"/>
      <c r="EPK96" s="45"/>
      <c r="EPL96" s="45"/>
      <c r="EPM96" s="45"/>
      <c r="EPN96" s="45"/>
      <c r="EPO96" s="45"/>
      <c r="EPP96" s="45"/>
      <c r="EPQ96" s="45"/>
      <c r="EPR96" s="45"/>
      <c r="EPS96" s="45"/>
      <c r="EPT96" s="45"/>
      <c r="EPU96" s="45"/>
      <c r="EPV96" s="45"/>
      <c r="EPW96" s="45"/>
      <c r="EPX96" s="45"/>
      <c r="EPY96" s="45"/>
      <c r="EPZ96" s="45"/>
      <c r="EQA96" s="45"/>
      <c r="EQB96" s="45"/>
      <c r="EQC96" s="45"/>
      <c r="EQD96" s="45"/>
      <c r="EQE96" s="45"/>
      <c r="EQF96" s="45"/>
      <c r="EQG96" s="45"/>
      <c r="EQH96" s="45"/>
      <c r="EQI96" s="45"/>
      <c r="EQJ96" s="45"/>
      <c r="EQK96" s="45"/>
      <c r="EQL96" s="45"/>
      <c r="EQM96" s="45"/>
      <c r="EQN96" s="45"/>
      <c r="EQO96" s="45"/>
      <c r="EQP96" s="45"/>
      <c r="EQQ96" s="45"/>
      <c r="EQR96" s="45"/>
      <c r="EQS96" s="45"/>
      <c r="EQT96" s="45"/>
      <c r="EQU96" s="45"/>
      <c r="EQV96" s="45"/>
      <c r="EQW96" s="45"/>
      <c r="EQX96" s="45"/>
      <c r="EQY96" s="45"/>
      <c r="EQZ96" s="45"/>
      <c r="ERA96" s="45"/>
      <c r="ERB96" s="45"/>
      <c r="ERC96" s="45"/>
      <c r="ERD96" s="45"/>
      <c r="ERE96" s="45"/>
      <c r="ERF96" s="45"/>
      <c r="ERG96" s="45"/>
      <c r="ERH96" s="45"/>
      <c r="ERI96" s="45"/>
      <c r="ERJ96" s="45"/>
      <c r="ERK96" s="45"/>
      <c r="ERL96" s="45"/>
      <c r="ERM96" s="45"/>
      <c r="ERN96" s="45"/>
      <c r="ERO96" s="45"/>
      <c r="ERP96" s="45"/>
      <c r="ERQ96" s="45"/>
      <c r="ERR96" s="45"/>
      <c r="ERS96" s="45"/>
      <c r="ERT96" s="45"/>
      <c r="ERU96" s="45"/>
      <c r="ERV96" s="45"/>
      <c r="ERW96" s="45"/>
      <c r="ERX96" s="45"/>
      <c r="ERY96" s="45"/>
      <c r="ERZ96" s="45"/>
      <c r="ESA96" s="45"/>
      <c r="ESB96" s="45"/>
      <c r="ESC96" s="45"/>
      <c r="ESD96" s="45"/>
      <c r="ESE96" s="45"/>
      <c r="ESF96" s="45"/>
      <c r="ESG96" s="45"/>
      <c r="ESH96" s="45"/>
      <c r="ESI96" s="45"/>
      <c r="ESJ96" s="45"/>
      <c r="ESK96" s="45"/>
      <c r="ESL96" s="45"/>
      <c r="ESM96" s="45"/>
      <c r="ESN96" s="45"/>
      <c r="ESO96" s="45"/>
      <c r="ESP96" s="45"/>
      <c r="ESQ96" s="45"/>
      <c r="ESR96" s="45"/>
      <c r="ESS96" s="45"/>
      <c r="EST96" s="45"/>
      <c r="ESU96" s="45"/>
      <c r="ESV96" s="45"/>
      <c r="ESW96" s="45"/>
      <c r="ESX96" s="45"/>
      <c r="ESY96" s="45"/>
      <c r="ESZ96" s="45"/>
      <c r="ETA96" s="45"/>
      <c r="ETB96" s="45"/>
      <c r="ETC96" s="45"/>
      <c r="ETD96" s="45"/>
      <c r="ETE96" s="45"/>
      <c r="ETF96" s="45"/>
      <c r="ETG96" s="45"/>
      <c r="ETH96" s="45"/>
      <c r="ETI96" s="45"/>
      <c r="ETJ96" s="45"/>
      <c r="ETK96" s="45"/>
      <c r="ETL96" s="45"/>
      <c r="ETM96" s="45"/>
      <c r="ETN96" s="45"/>
      <c r="ETO96" s="45"/>
      <c r="ETP96" s="45"/>
      <c r="ETQ96" s="45"/>
      <c r="ETR96" s="45"/>
      <c r="ETS96" s="45"/>
      <c r="ETT96" s="45"/>
      <c r="ETU96" s="45"/>
      <c r="ETV96" s="45"/>
      <c r="ETW96" s="45"/>
      <c r="ETX96" s="45"/>
      <c r="ETY96" s="45"/>
      <c r="ETZ96" s="45"/>
      <c r="EUA96" s="45"/>
      <c r="EUB96" s="45"/>
      <c r="EUC96" s="45"/>
      <c r="EUD96" s="45"/>
      <c r="EUE96" s="45"/>
      <c r="EUF96" s="45"/>
      <c r="EUG96" s="45"/>
      <c r="EUH96" s="45"/>
      <c r="EUI96" s="45"/>
      <c r="EUJ96" s="45"/>
      <c r="EUK96" s="45"/>
      <c r="EUL96" s="45"/>
      <c r="EUM96" s="45"/>
      <c r="EUN96" s="45"/>
      <c r="EUO96" s="45"/>
      <c r="EUP96" s="45"/>
      <c r="EUQ96" s="45"/>
      <c r="EUR96" s="45"/>
      <c r="EUS96" s="45"/>
      <c r="EUT96" s="45"/>
      <c r="EUU96" s="45"/>
      <c r="EUV96" s="45"/>
      <c r="EUW96" s="45"/>
      <c r="EUX96" s="45"/>
      <c r="EUY96" s="45"/>
      <c r="EUZ96" s="45"/>
      <c r="EVA96" s="45"/>
      <c r="EVB96" s="45"/>
      <c r="EVC96" s="45"/>
      <c r="EVD96" s="45"/>
      <c r="EVE96" s="45"/>
      <c r="EVF96" s="45"/>
      <c r="EVG96" s="45"/>
      <c r="EVH96" s="45"/>
      <c r="EVI96" s="45"/>
      <c r="EVJ96" s="45"/>
      <c r="EVK96" s="45"/>
      <c r="EVL96" s="45"/>
      <c r="EVM96" s="45"/>
      <c r="EVN96" s="45"/>
      <c r="EVO96" s="45"/>
      <c r="EVP96" s="45"/>
      <c r="EVQ96" s="45"/>
      <c r="EVR96" s="45"/>
      <c r="EVS96" s="45"/>
      <c r="EVT96" s="45"/>
      <c r="EVU96" s="45"/>
      <c r="EVV96" s="45"/>
      <c r="EVW96" s="45"/>
      <c r="EVX96" s="45"/>
      <c r="EVY96" s="45"/>
      <c r="EVZ96" s="45"/>
      <c r="EWA96" s="45"/>
      <c r="EWB96" s="45"/>
      <c r="EWC96" s="45"/>
      <c r="EWD96" s="45"/>
      <c r="EWE96" s="45"/>
      <c r="EWF96" s="45"/>
      <c r="EWG96" s="45"/>
      <c r="EWH96" s="45"/>
      <c r="EWI96" s="45"/>
      <c r="EWJ96" s="45"/>
      <c r="EWK96" s="45"/>
      <c r="EWL96" s="45"/>
      <c r="EWM96" s="45"/>
      <c r="EWN96" s="45"/>
      <c r="EWO96" s="45"/>
      <c r="EWP96" s="45"/>
      <c r="EWQ96" s="45"/>
      <c r="EWR96" s="45"/>
      <c r="EWS96" s="45"/>
      <c r="EWT96" s="45"/>
      <c r="EWU96" s="45"/>
      <c r="EWV96" s="45"/>
      <c r="EWW96" s="45"/>
      <c r="EWX96" s="45"/>
      <c r="EWY96" s="45"/>
      <c r="EWZ96" s="45"/>
      <c r="EXA96" s="45"/>
      <c r="EXB96" s="45"/>
      <c r="EXC96" s="45"/>
      <c r="EXD96" s="45"/>
      <c r="EXE96" s="45"/>
      <c r="EXF96" s="45"/>
      <c r="EXG96" s="45"/>
      <c r="EXH96" s="45"/>
      <c r="EXI96" s="45"/>
      <c r="EXJ96" s="45"/>
      <c r="EXK96" s="45"/>
      <c r="EXL96" s="45"/>
      <c r="EXM96" s="45"/>
      <c r="EXN96" s="45"/>
      <c r="EXO96" s="45"/>
      <c r="EXP96" s="45"/>
      <c r="EXQ96" s="45"/>
      <c r="EXR96" s="45"/>
      <c r="EXS96" s="45"/>
      <c r="EXT96" s="45"/>
      <c r="EXU96" s="45"/>
      <c r="EXV96" s="45"/>
      <c r="EXW96" s="45"/>
      <c r="EXX96" s="45"/>
      <c r="EXY96" s="45"/>
      <c r="EXZ96" s="45"/>
      <c r="EYA96" s="45"/>
      <c r="EYB96" s="45"/>
      <c r="EYC96" s="45"/>
      <c r="EYD96" s="45"/>
      <c r="EYE96" s="45"/>
      <c r="EYF96" s="45"/>
      <c r="EYG96" s="45"/>
      <c r="EYH96" s="45"/>
      <c r="EYI96" s="45"/>
      <c r="EYJ96" s="45"/>
      <c r="EYK96" s="45"/>
      <c r="EYL96" s="45"/>
      <c r="EYM96" s="45"/>
      <c r="EYN96" s="45"/>
      <c r="EYO96" s="45"/>
      <c r="EYP96" s="45"/>
      <c r="EYQ96" s="45"/>
      <c r="EYR96" s="45"/>
      <c r="EYS96" s="45"/>
      <c r="EYT96" s="45"/>
      <c r="EYU96" s="45"/>
      <c r="EYV96" s="45"/>
      <c r="EYW96" s="45"/>
      <c r="EYX96" s="45"/>
      <c r="EYY96" s="45"/>
      <c r="EYZ96" s="45"/>
      <c r="EZA96" s="45"/>
      <c r="EZB96" s="45"/>
      <c r="EZC96" s="45"/>
      <c r="EZD96" s="45"/>
      <c r="EZE96" s="45"/>
      <c r="EZF96" s="45"/>
      <c r="EZG96" s="45"/>
      <c r="EZH96" s="45"/>
      <c r="EZI96" s="45"/>
      <c r="EZJ96" s="45"/>
      <c r="EZK96" s="45"/>
      <c r="EZL96" s="45"/>
      <c r="EZM96" s="45"/>
      <c r="EZN96" s="45"/>
      <c r="EZO96" s="45"/>
      <c r="EZP96" s="45"/>
      <c r="EZQ96" s="45"/>
      <c r="EZR96" s="45"/>
      <c r="EZS96" s="45"/>
      <c r="EZT96" s="45"/>
      <c r="EZU96" s="45"/>
      <c r="EZV96" s="45"/>
      <c r="EZW96" s="45"/>
      <c r="EZX96" s="45"/>
      <c r="EZY96" s="45"/>
      <c r="EZZ96" s="45"/>
      <c r="FAA96" s="45"/>
      <c r="FAB96" s="45"/>
      <c r="FAC96" s="45"/>
      <c r="FAD96" s="45"/>
      <c r="FAE96" s="45"/>
      <c r="FAF96" s="45"/>
      <c r="FAG96" s="45"/>
      <c r="FAH96" s="45"/>
      <c r="FAI96" s="45"/>
      <c r="FAJ96" s="45"/>
      <c r="FAK96" s="45"/>
      <c r="FAL96" s="45"/>
      <c r="FAM96" s="45"/>
      <c r="FAN96" s="45"/>
      <c r="FAO96" s="45"/>
      <c r="FAP96" s="45"/>
      <c r="FAQ96" s="45"/>
      <c r="FAR96" s="45"/>
      <c r="FAS96" s="45"/>
      <c r="FAT96" s="45"/>
      <c r="FAU96" s="45"/>
      <c r="FAV96" s="45"/>
      <c r="FAW96" s="45"/>
      <c r="FAX96" s="45"/>
      <c r="FAY96" s="45"/>
      <c r="FAZ96" s="45"/>
      <c r="FBA96" s="45"/>
      <c r="FBB96" s="45"/>
      <c r="FBC96" s="45"/>
      <c r="FBD96" s="45"/>
      <c r="FBE96" s="45"/>
      <c r="FBF96" s="45"/>
      <c r="FBG96" s="45"/>
      <c r="FBH96" s="45"/>
      <c r="FBI96" s="45"/>
      <c r="FBJ96" s="45"/>
      <c r="FBK96" s="45"/>
      <c r="FBL96" s="45"/>
      <c r="FBM96" s="45"/>
      <c r="FBN96" s="45"/>
      <c r="FBO96" s="45"/>
      <c r="FBP96" s="45"/>
      <c r="FBQ96" s="45"/>
      <c r="FBR96" s="45"/>
      <c r="FBS96" s="45"/>
      <c r="FBT96" s="45"/>
      <c r="FBU96" s="45"/>
      <c r="FBV96" s="45"/>
      <c r="FBW96" s="45"/>
      <c r="FBX96" s="45"/>
      <c r="FBY96" s="45"/>
      <c r="FBZ96" s="45"/>
      <c r="FCA96" s="45"/>
      <c r="FCB96" s="45"/>
      <c r="FCC96" s="45"/>
      <c r="FCD96" s="45"/>
      <c r="FCE96" s="45"/>
      <c r="FCF96" s="45"/>
      <c r="FCG96" s="45"/>
      <c r="FCH96" s="45"/>
      <c r="FCI96" s="45"/>
      <c r="FCJ96" s="45"/>
      <c r="FCK96" s="45"/>
      <c r="FCL96" s="45"/>
      <c r="FCM96" s="45"/>
      <c r="FCN96" s="45"/>
      <c r="FCO96" s="45"/>
      <c r="FCP96" s="45"/>
      <c r="FCQ96" s="45"/>
      <c r="FCR96" s="45"/>
      <c r="FCS96" s="45"/>
      <c r="FCT96" s="45"/>
      <c r="FCU96" s="45"/>
      <c r="FCV96" s="45"/>
      <c r="FCW96" s="45"/>
      <c r="FCX96" s="45"/>
      <c r="FCY96" s="45"/>
      <c r="FCZ96" s="45"/>
      <c r="FDA96" s="45"/>
      <c r="FDB96" s="45"/>
      <c r="FDC96" s="45"/>
      <c r="FDD96" s="45"/>
      <c r="FDE96" s="45"/>
      <c r="FDF96" s="45"/>
      <c r="FDG96" s="45"/>
      <c r="FDH96" s="45"/>
      <c r="FDI96" s="45"/>
      <c r="FDJ96" s="45"/>
      <c r="FDK96" s="45"/>
      <c r="FDL96" s="45"/>
      <c r="FDM96" s="45"/>
      <c r="FDN96" s="45"/>
      <c r="FDO96" s="45"/>
      <c r="FDP96" s="45"/>
      <c r="FDQ96" s="45"/>
      <c r="FDR96" s="45"/>
      <c r="FDS96" s="45"/>
      <c r="FDT96" s="45"/>
      <c r="FDU96" s="45"/>
      <c r="FDV96" s="45"/>
      <c r="FDW96" s="45"/>
      <c r="FDX96" s="45"/>
      <c r="FDY96" s="45"/>
      <c r="FDZ96" s="45"/>
      <c r="FEA96" s="45"/>
      <c r="FEB96" s="45"/>
      <c r="FEC96" s="45"/>
      <c r="FED96" s="45"/>
      <c r="FEE96" s="45"/>
      <c r="FEF96" s="45"/>
      <c r="FEG96" s="45"/>
      <c r="FEH96" s="45"/>
      <c r="FEI96" s="45"/>
      <c r="FEJ96" s="45"/>
      <c r="FEK96" s="45"/>
      <c r="FEL96" s="45"/>
      <c r="FEM96" s="45"/>
      <c r="FEN96" s="45"/>
      <c r="FEO96" s="45"/>
      <c r="FEP96" s="45"/>
      <c r="FEQ96" s="45"/>
      <c r="FER96" s="45"/>
      <c r="FES96" s="45"/>
      <c r="FET96" s="45"/>
      <c r="FEU96" s="45"/>
      <c r="FEV96" s="45"/>
      <c r="FEW96" s="45"/>
      <c r="FEX96" s="45"/>
      <c r="FEY96" s="45"/>
      <c r="FEZ96" s="45"/>
      <c r="FFA96" s="45"/>
      <c r="FFB96" s="45"/>
      <c r="FFC96" s="45"/>
      <c r="FFD96" s="45"/>
      <c r="FFE96" s="45"/>
      <c r="FFF96" s="45"/>
      <c r="FFG96" s="45"/>
      <c r="FFH96" s="45"/>
      <c r="FFI96" s="45"/>
      <c r="FFJ96" s="45"/>
      <c r="FFK96" s="45"/>
      <c r="FFL96" s="45"/>
      <c r="FFM96" s="45"/>
      <c r="FFN96" s="45"/>
      <c r="FFO96" s="45"/>
      <c r="FFP96" s="45"/>
      <c r="FFQ96" s="45"/>
      <c r="FFR96" s="45"/>
      <c r="FFS96" s="45"/>
      <c r="FFT96" s="45"/>
      <c r="FFU96" s="45"/>
      <c r="FFV96" s="45"/>
      <c r="FFW96" s="45"/>
      <c r="FFX96" s="45"/>
      <c r="FFY96" s="45"/>
      <c r="FFZ96" s="45"/>
      <c r="FGA96" s="45"/>
      <c r="FGB96" s="45"/>
      <c r="FGC96" s="45"/>
      <c r="FGD96" s="45"/>
      <c r="FGE96" s="45"/>
      <c r="FGF96" s="45"/>
      <c r="FGG96" s="45"/>
      <c r="FGH96" s="45"/>
      <c r="FGI96" s="45"/>
      <c r="FGJ96" s="45"/>
      <c r="FGK96" s="45"/>
      <c r="FGL96" s="45"/>
      <c r="FGM96" s="45"/>
      <c r="FGN96" s="45"/>
      <c r="FGO96" s="45"/>
      <c r="FGP96" s="45"/>
      <c r="FGQ96" s="45"/>
      <c r="FGR96" s="45"/>
      <c r="FGS96" s="45"/>
      <c r="FGT96" s="45"/>
      <c r="FGU96" s="45"/>
      <c r="FGV96" s="45"/>
      <c r="FGW96" s="45"/>
      <c r="FGX96" s="45"/>
      <c r="FGY96" s="45"/>
      <c r="FGZ96" s="45"/>
      <c r="FHA96" s="45"/>
      <c r="FHB96" s="45"/>
      <c r="FHC96" s="45"/>
      <c r="FHD96" s="45"/>
      <c r="FHE96" s="45"/>
      <c r="FHF96" s="45"/>
      <c r="FHG96" s="45"/>
      <c r="FHH96" s="45"/>
      <c r="FHI96" s="45"/>
      <c r="FHJ96" s="45"/>
      <c r="FHK96" s="45"/>
      <c r="FHL96" s="45"/>
      <c r="FHM96" s="45"/>
      <c r="FHN96" s="45"/>
      <c r="FHO96" s="45"/>
      <c r="FHP96" s="45"/>
      <c r="FHQ96" s="45"/>
      <c r="FHR96" s="45"/>
      <c r="FHS96" s="45"/>
      <c r="FHT96" s="45"/>
      <c r="FHU96" s="45"/>
      <c r="FHV96" s="45"/>
      <c r="FHW96" s="45"/>
      <c r="FHX96" s="45"/>
      <c r="FHY96" s="45"/>
      <c r="FHZ96" s="45"/>
      <c r="FIA96" s="45"/>
      <c r="FIB96" s="45"/>
      <c r="FIC96" s="45"/>
      <c r="FID96" s="45"/>
      <c r="FIE96" s="45"/>
      <c r="FIF96" s="45"/>
      <c r="FIG96" s="45"/>
      <c r="FIH96" s="45"/>
      <c r="FII96" s="45"/>
      <c r="FIJ96" s="45"/>
      <c r="FIK96" s="45"/>
      <c r="FIL96" s="45"/>
      <c r="FIM96" s="45"/>
      <c r="FIN96" s="45"/>
      <c r="FIO96" s="45"/>
      <c r="FIP96" s="45"/>
      <c r="FIQ96" s="45"/>
      <c r="FIR96" s="45"/>
      <c r="FIS96" s="45"/>
      <c r="FIT96" s="45"/>
      <c r="FIU96" s="45"/>
      <c r="FIV96" s="45"/>
      <c r="FIW96" s="45"/>
      <c r="FIX96" s="45"/>
      <c r="FIY96" s="45"/>
      <c r="FIZ96" s="45"/>
      <c r="FJA96" s="45"/>
      <c r="FJB96" s="45"/>
      <c r="FJC96" s="45"/>
      <c r="FJD96" s="45"/>
      <c r="FJE96" s="45"/>
      <c r="FJF96" s="45"/>
      <c r="FJG96" s="45"/>
      <c r="FJH96" s="45"/>
      <c r="FJI96" s="45"/>
      <c r="FJJ96" s="45"/>
      <c r="FJK96" s="45"/>
      <c r="FJL96" s="45"/>
      <c r="FJM96" s="45"/>
      <c r="FJN96" s="45"/>
      <c r="FJO96" s="45"/>
      <c r="FJP96" s="45"/>
      <c r="FJQ96" s="45"/>
      <c r="FJR96" s="45"/>
      <c r="FJS96" s="45"/>
      <c r="FJT96" s="45"/>
      <c r="FJU96" s="45"/>
      <c r="FJV96" s="45"/>
      <c r="FJW96" s="45"/>
      <c r="FJX96" s="45"/>
      <c r="FJY96" s="45"/>
      <c r="FJZ96" s="45"/>
      <c r="FKA96" s="45"/>
      <c r="FKB96" s="45"/>
      <c r="FKC96" s="45"/>
      <c r="FKD96" s="45"/>
      <c r="FKE96" s="45"/>
      <c r="FKF96" s="45"/>
      <c r="FKG96" s="45"/>
      <c r="FKH96" s="45"/>
      <c r="FKI96" s="45"/>
      <c r="FKJ96" s="45"/>
      <c r="FKK96" s="45"/>
      <c r="FKL96" s="45"/>
      <c r="FKM96" s="45"/>
      <c r="FKN96" s="45"/>
      <c r="FKO96" s="45"/>
      <c r="FKP96" s="45"/>
      <c r="FKQ96" s="45"/>
      <c r="FKR96" s="45"/>
      <c r="FKS96" s="45"/>
      <c r="FKT96" s="45"/>
      <c r="FKU96" s="45"/>
      <c r="FKV96" s="45"/>
      <c r="FKW96" s="45"/>
      <c r="FKX96" s="45"/>
      <c r="FKY96" s="45"/>
      <c r="FKZ96" s="45"/>
      <c r="FLA96" s="45"/>
      <c r="FLB96" s="45"/>
      <c r="FLC96" s="45"/>
      <c r="FLD96" s="45"/>
      <c r="FLE96" s="45"/>
      <c r="FLF96" s="45"/>
      <c r="FLG96" s="45"/>
      <c r="FLH96" s="45"/>
      <c r="FLI96" s="45"/>
      <c r="FLJ96" s="45"/>
      <c r="FLK96" s="45"/>
      <c r="FLL96" s="45"/>
      <c r="FLM96" s="45"/>
      <c r="FLN96" s="45"/>
      <c r="FLO96" s="45"/>
      <c r="FLP96" s="45"/>
      <c r="FLQ96" s="45"/>
      <c r="FLR96" s="45"/>
      <c r="FLS96" s="45"/>
      <c r="FLT96" s="45"/>
      <c r="FLU96" s="45"/>
      <c r="FLV96" s="45"/>
      <c r="FLW96" s="45"/>
      <c r="FLX96" s="45"/>
      <c r="FLY96" s="45"/>
      <c r="FLZ96" s="45"/>
      <c r="FMA96" s="45"/>
      <c r="FMB96" s="45"/>
      <c r="FMC96" s="45"/>
      <c r="FMD96" s="45"/>
      <c r="FME96" s="45"/>
      <c r="FMF96" s="45"/>
      <c r="FMG96" s="45"/>
      <c r="FMH96" s="45"/>
      <c r="FMI96" s="45"/>
      <c r="FMJ96" s="45"/>
      <c r="FMK96" s="45"/>
      <c r="FML96" s="45"/>
      <c r="FMM96" s="45"/>
      <c r="FMN96" s="45"/>
      <c r="FMO96" s="45"/>
      <c r="FMP96" s="45"/>
      <c r="FMQ96" s="45"/>
      <c r="FMR96" s="45"/>
      <c r="FMS96" s="45"/>
      <c r="FMT96" s="45"/>
      <c r="FMU96" s="45"/>
      <c r="FMV96" s="45"/>
      <c r="FMW96" s="45"/>
      <c r="FMX96" s="45"/>
      <c r="FMY96" s="45"/>
      <c r="FMZ96" s="45"/>
      <c r="FNA96" s="45"/>
      <c r="FNB96" s="45"/>
      <c r="FNC96" s="45"/>
      <c r="FND96" s="45"/>
      <c r="FNE96" s="45"/>
      <c r="FNF96" s="45"/>
      <c r="FNG96" s="45"/>
      <c r="FNH96" s="45"/>
      <c r="FNI96" s="45"/>
      <c r="FNJ96" s="45"/>
      <c r="FNK96" s="45"/>
      <c r="FNL96" s="45"/>
      <c r="FNM96" s="45"/>
      <c r="FNN96" s="45"/>
      <c r="FNO96" s="45"/>
      <c r="FNP96" s="45"/>
    </row>
    <row r="97" spans="1:4436" s="88" customFormat="1" outlineLevel="1">
      <c r="A97" s="26"/>
      <c r="B97" s="40"/>
      <c r="C97" s="145" t="s">
        <v>90</v>
      </c>
      <c r="D97" s="49"/>
      <c r="E97" s="94">
        <v>0</v>
      </c>
      <c r="F97" s="94">
        <v>0</v>
      </c>
      <c r="G97" s="236"/>
      <c r="H97" s="16"/>
      <c r="I97" s="17" t="s">
        <v>194</v>
      </c>
      <c r="J97" s="18">
        <v>0</v>
      </c>
      <c r="K97" s="18">
        <f>0</f>
        <v>0</v>
      </c>
      <c r="L97" s="19">
        <v>65175</v>
      </c>
      <c r="M97" s="19"/>
      <c r="N97" s="20">
        <f>SUM(J97:M97)</f>
        <v>65175</v>
      </c>
      <c r="O97" s="45"/>
      <c r="P97" s="182"/>
      <c r="Q97" s="182"/>
      <c r="R97" s="26"/>
      <c r="S97" s="236"/>
      <c r="T97" s="26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  <c r="IW97" s="45"/>
      <c r="IX97" s="45"/>
      <c r="IY97" s="45"/>
      <c r="IZ97" s="45"/>
      <c r="JA97" s="45"/>
      <c r="JB97" s="45"/>
      <c r="JC97" s="45"/>
      <c r="JD97" s="45"/>
      <c r="JE97" s="45"/>
      <c r="JF97" s="45"/>
      <c r="JG97" s="45"/>
      <c r="JH97" s="45"/>
      <c r="JI97" s="45"/>
      <c r="JJ97" s="45"/>
      <c r="JK97" s="45"/>
      <c r="JL97" s="45"/>
      <c r="JM97" s="45"/>
      <c r="JN97" s="45"/>
      <c r="JO97" s="45"/>
      <c r="JP97" s="45"/>
      <c r="JQ97" s="45"/>
      <c r="JR97" s="45"/>
      <c r="JS97" s="45"/>
      <c r="JT97" s="45"/>
      <c r="JU97" s="45"/>
      <c r="JV97" s="45"/>
      <c r="JW97" s="45"/>
      <c r="JX97" s="45"/>
      <c r="JY97" s="45"/>
      <c r="JZ97" s="45"/>
      <c r="KA97" s="45"/>
      <c r="KB97" s="45"/>
      <c r="KC97" s="45"/>
      <c r="KD97" s="45"/>
      <c r="KE97" s="45"/>
      <c r="KF97" s="45"/>
      <c r="KG97" s="45"/>
      <c r="KH97" s="45"/>
      <c r="KI97" s="45"/>
      <c r="KJ97" s="45"/>
      <c r="KK97" s="45"/>
      <c r="KL97" s="45"/>
      <c r="KM97" s="45"/>
      <c r="KN97" s="45"/>
      <c r="KO97" s="45"/>
      <c r="KP97" s="45"/>
      <c r="KQ97" s="45"/>
      <c r="KR97" s="45"/>
      <c r="KS97" s="45"/>
      <c r="KT97" s="45"/>
      <c r="KU97" s="45"/>
      <c r="KV97" s="45"/>
      <c r="KW97" s="45"/>
      <c r="KX97" s="45"/>
      <c r="KY97" s="45"/>
      <c r="KZ97" s="45"/>
      <c r="LA97" s="45"/>
      <c r="LB97" s="45"/>
      <c r="LC97" s="45"/>
      <c r="LD97" s="45"/>
      <c r="LE97" s="45"/>
      <c r="LF97" s="45"/>
      <c r="LG97" s="45"/>
      <c r="LH97" s="45"/>
      <c r="LI97" s="45"/>
      <c r="LJ97" s="45"/>
      <c r="LK97" s="45"/>
      <c r="LL97" s="45"/>
      <c r="LM97" s="45"/>
      <c r="LN97" s="45"/>
      <c r="LO97" s="45"/>
      <c r="LP97" s="45"/>
      <c r="LQ97" s="45"/>
      <c r="LR97" s="45"/>
      <c r="LS97" s="45"/>
      <c r="LT97" s="45"/>
      <c r="LU97" s="45"/>
      <c r="LV97" s="45"/>
      <c r="LW97" s="45"/>
      <c r="LX97" s="45"/>
      <c r="LY97" s="45"/>
      <c r="LZ97" s="45"/>
      <c r="MA97" s="45"/>
      <c r="MB97" s="45"/>
      <c r="MC97" s="45"/>
      <c r="MD97" s="45"/>
      <c r="ME97" s="45"/>
      <c r="MF97" s="45"/>
      <c r="MG97" s="45"/>
      <c r="MH97" s="45"/>
      <c r="MI97" s="45"/>
      <c r="MJ97" s="45"/>
      <c r="MK97" s="45"/>
      <c r="ML97" s="45"/>
      <c r="MM97" s="45"/>
      <c r="MN97" s="45"/>
      <c r="MO97" s="45"/>
      <c r="MP97" s="45"/>
      <c r="MQ97" s="45"/>
      <c r="MR97" s="45"/>
      <c r="MS97" s="45"/>
      <c r="MT97" s="45"/>
      <c r="MU97" s="45"/>
      <c r="MV97" s="45"/>
      <c r="MW97" s="45"/>
      <c r="MX97" s="45"/>
      <c r="MY97" s="45"/>
      <c r="MZ97" s="45"/>
      <c r="NA97" s="45"/>
      <c r="NB97" s="45"/>
      <c r="NC97" s="45"/>
      <c r="ND97" s="45"/>
      <c r="NE97" s="45"/>
      <c r="NF97" s="45"/>
      <c r="NG97" s="45"/>
      <c r="NH97" s="45"/>
      <c r="NI97" s="45"/>
      <c r="NJ97" s="45"/>
      <c r="NK97" s="45"/>
      <c r="NL97" s="45"/>
      <c r="NM97" s="45"/>
      <c r="NN97" s="45"/>
      <c r="NO97" s="45"/>
      <c r="NP97" s="45"/>
      <c r="NQ97" s="45"/>
      <c r="NR97" s="45"/>
      <c r="NS97" s="45"/>
      <c r="NT97" s="45"/>
      <c r="NU97" s="45"/>
      <c r="NV97" s="45"/>
      <c r="NW97" s="45"/>
      <c r="NX97" s="45"/>
      <c r="NY97" s="45"/>
      <c r="NZ97" s="45"/>
      <c r="OA97" s="45"/>
      <c r="OB97" s="45"/>
      <c r="OC97" s="45"/>
      <c r="OD97" s="45"/>
      <c r="OE97" s="45"/>
      <c r="OF97" s="45"/>
      <c r="OG97" s="45"/>
      <c r="OH97" s="45"/>
      <c r="OI97" s="45"/>
      <c r="OJ97" s="45"/>
      <c r="OK97" s="45"/>
      <c r="OL97" s="45"/>
      <c r="OM97" s="45"/>
      <c r="ON97" s="45"/>
      <c r="OO97" s="45"/>
      <c r="OP97" s="45"/>
      <c r="OQ97" s="45"/>
      <c r="OR97" s="45"/>
      <c r="OS97" s="45"/>
      <c r="OT97" s="45"/>
      <c r="OU97" s="45"/>
      <c r="OV97" s="45"/>
      <c r="OW97" s="45"/>
      <c r="OX97" s="45"/>
      <c r="OY97" s="45"/>
      <c r="OZ97" s="45"/>
      <c r="PA97" s="45"/>
      <c r="PB97" s="45"/>
      <c r="PC97" s="45"/>
      <c r="PD97" s="45"/>
      <c r="PE97" s="45"/>
      <c r="PF97" s="45"/>
      <c r="PG97" s="45"/>
      <c r="PH97" s="45"/>
      <c r="PI97" s="45"/>
      <c r="PJ97" s="45"/>
      <c r="PK97" s="45"/>
      <c r="PL97" s="45"/>
      <c r="PM97" s="45"/>
      <c r="PN97" s="45"/>
      <c r="PO97" s="45"/>
      <c r="PP97" s="45"/>
      <c r="PQ97" s="45"/>
      <c r="PR97" s="45"/>
      <c r="PS97" s="45"/>
      <c r="PT97" s="45"/>
      <c r="PU97" s="45"/>
      <c r="PV97" s="45"/>
      <c r="PW97" s="45"/>
      <c r="PX97" s="45"/>
      <c r="PY97" s="45"/>
      <c r="PZ97" s="45"/>
      <c r="QA97" s="45"/>
      <c r="QB97" s="45"/>
      <c r="QC97" s="45"/>
      <c r="QD97" s="45"/>
      <c r="QE97" s="45"/>
      <c r="QF97" s="45"/>
      <c r="QG97" s="45"/>
      <c r="QH97" s="45"/>
      <c r="QI97" s="45"/>
      <c r="QJ97" s="45"/>
      <c r="QK97" s="45"/>
      <c r="QL97" s="45"/>
      <c r="QM97" s="45"/>
      <c r="QN97" s="45"/>
      <c r="QO97" s="45"/>
      <c r="QP97" s="45"/>
      <c r="QQ97" s="45"/>
      <c r="QR97" s="45"/>
      <c r="QS97" s="45"/>
      <c r="QT97" s="45"/>
      <c r="QU97" s="45"/>
      <c r="QV97" s="45"/>
      <c r="QW97" s="45"/>
      <c r="QX97" s="45"/>
      <c r="QY97" s="45"/>
      <c r="QZ97" s="45"/>
      <c r="RA97" s="45"/>
      <c r="RB97" s="45"/>
      <c r="RC97" s="45"/>
      <c r="RD97" s="45"/>
      <c r="RE97" s="45"/>
      <c r="RF97" s="45"/>
      <c r="RG97" s="45"/>
      <c r="RH97" s="45"/>
      <c r="RI97" s="45"/>
      <c r="RJ97" s="45"/>
      <c r="RK97" s="45"/>
      <c r="RL97" s="45"/>
      <c r="RM97" s="45"/>
      <c r="RN97" s="45"/>
      <c r="RO97" s="45"/>
      <c r="RP97" s="45"/>
      <c r="RQ97" s="45"/>
      <c r="RR97" s="45"/>
      <c r="RS97" s="45"/>
      <c r="RT97" s="45"/>
      <c r="RU97" s="45"/>
      <c r="RV97" s="45"/>
      <c r="RW97" s="45"/>
      <c r="RX97" s="45"/>
      <c r="RY97" s="45"/>
      <c r="RZ97" s="45"/>
      <c r="SA97" s="45"/>
      <c r="SB97" s="45"/>
      <c r="SC97" s="45"/>
      <c r="SD97" s="45"/>
      <c r="SE97" s="45"/>
      <c r="SF97" s="45"/>
      <c r="SG97" s="45"/>
      <c r="SH97" s="45"/>
      <c r="SI97" s="45"/>
      <c r="SJ97" s="45"/>
      <c r="SK97" s="45"/>
      <c r="SL97" s="45"/>
      <c r="SM97" s="45"/>
      <c r="SN97" s="45"/>
      <c r="SO97" s="45"/>
      <c r="SP97" s="45"/>
      <c r="SQ97" s="45"/>
      <c r="SR97" s="45"/>
      <c r="SS97" s="45"/>
      <c r="ST97" s="45"/>
      <c r="SU97" s="45"/>
      <c r="SV97" s="45"/>
      <c r="SW97" s="45"/>
      <c r="SX97" s="45"/>
      <c r="SY97" s="45"/>
      <c r="SZ97" s="45"/>
      <c r="TA97" s="45"/>
      <c r="TB97" s="45"/>
      <c r="TC97" s="45"/>
      <c r="TD97" s="45"/>
      <c r="TE97" s="45"/>
      <c r="TF97" s="45"/>
      <c r="TG97" s="45"/>
      <c r="TH97" s="45"/>
      <c r="TI97" s="45"/>
      <c r="TJ97" s="45"/>
      <c r="TK97" s="45"/>
      <c r="TL97" s="45"/>
      <c r="TM97" s="45"/>
      <c r="TN97" s="45"/>
      <c r="TO97" s="45"/>
      <c r="TP97" s="45"/>
      <c r="TQ97" s="45"/>
      <c r="TR97" s="45"/>
      <c r="TS97" s="45"/>
      <c r="TT97" s="45"/>
      <c r="TU97" s="45"/>
      <c r="TV97" s="45"/>
      <c r="TW97" s="45"/>
      <c r="TX97" s="45"/>
      <c r="TY97" s="45"/>
      <c r="TZ97" s="45"/>
      <c r="UA97" s="45"/>
      <c r="UB97" s="45"/>
      <c r="UC97" s="45"/>
      <c r="UD97" s="45"/>
      <c r="UE97" s="45"/>
      <c r="UF97" s="45"/>
      <c r="UG97" s="45"/>
      <c r="UH97" s="45"/>
      <c r="UI97" s="45"/>
      <c r="UJ97" s="45"/>
      <c r="UK97" s="45"/>
      <c r="UL97" s="45"/>
      <c r="UM97" s="45"/>
      <c r="UN97" s="45"/>
      <c r="UO97" s="45"/>
      <c r="UP97" s="45"/>
      <c r="UQ97" s="45"/>
      <c r="UR97" s="45"/>
      <c r="US97" s="45"/>
      <c r="UT97" s="45"/>
      <c r="UU97" s="45"/>
      <c r="UV97" s="45"/>
      <c r="UW97" s="45"/>
      <c r="UX97" s="45"/>
      <c r="UY97" s="45"/>
      <c r="UZ97" s="45"/>
      <c r="VA97" s="45"/>
      <c r="VB97" s="45"/>
      <c r="VC97" s="45"/>
      <c r="VD97" s="45"/>
      <c r="VE97" s="45"/>
      <c r="VF97" s="45"/>
      <c r="VG97" s="45"/>
      <c r="VH97" s="45"/>
      <c r="VI97" s="45"/>
      <c r="VJ97" s="45"/>
      <c r="VK97" s="45"/>
      <c r="VL97" s="45"/>
      <c r="VM97" s="45"/>
      <c r="VN97" s="45"/>
      <c r="VO97" s="45"/>
      <c r="VP97" s="45"/>
      <c r="VQ97" s="45"/>
      <c r="VR97" s="45"/>
      <c r="VS97" s="45"/>
      <c r="VT97" s="45"/>
      <c r="VU97" s="45"/>
      <c r="VV97" s="45"/>
      <c r="VW97" s="45"/>
      <c r="VX97" s="45"/>
      <c r="VY97" s="45"/>
      <c r="VZ97" s="45"/>
      <c r="WA97" s="45"/>
      <c r="WB97" s="45"/>
      <c r="WC97" s="45"/>
      <c r="WD97" s="45"/>
      <c r="WE97" s="45"/>
      <c r="WF97" s="45"/>
      <c r="WG97" s="45"/>
      <c r="WH97" s="45"/>
      <c r="WI97" s="45"/>
      <c r="WJ97" s="45"/>
      <c r="WK97" s="45"/>
      <c r="WL97" s="45"/>
      <c r="WM97" s="45"/>
      <c r="WN97" s="45"/>
      <c r="WO97" s="45"/>
      <c r="WP97" s="45"/>
      <c r="WQ97" s="45"/>
      <c r="WR97" s="45"/>
      <c r="WS97" s="45"/>
      <c r="WT97" s="45"/>
      <c r="WU97" s="45"/>
      <c r="WV97" s="45"/>
      <c r="WW97" s="45"/>
      <c r="WX97" s="45"/>
      <c r="WY97" s="45"/>
      <c r="WZ97" s="45"/>
      <c r="XA97" s="45"/>
      <c r="XB97" s="45"/>
      <c r="XC97" s="45"/>
      <c r="XD97" s="45"/>
      <c r="XE97" s="45"/>
      <c r="XF97" s="45"/>
      <c r="XG97" s="45"/>
      <c r="XH97" s="45"/>
      <c r="XI97" s="45"/>
      <c r="XJ97" s="45"/>
      <c r="XK97" s="45"/>
      <c r="XL97" s="45"/>
      <c r="XM97" s="45"/>
      <c r="XN97" s="45"/>
      <c r="XO97" s="45"/>
      <c r="XP97" s="45"/>
      <c r="XQ97" s="45"/>
      <c r="XR97" s="45"/>
      <c r="XS97" s="45"/>
      <c r="XT97" s="45"/>
      <c r="XU97" s="45"/>
      <c r="XV97" s="45"/>
      <c r="XW97" s="45"/>
      <c r="XX97" s="45"/>
      <c r="XY97" s="45"/>
      <c r="XZ97" s="45"/>
      <c r="YA97" s="45"/>
      <c r="YB97" s="45"/>
      <c r="YC97" s="45"/>
      <c r="YD97" s="45"/>
      <c r="YE97" s="45"/>
      <c r="YF97" s="45"/>
      <c r="YG97" s="45"/>
      <c r="YH97" s="45"/>
      <c r="YI97" s="45"/>
      <c r="YJ97" s="45"/>
      <c r="YK97" s="45"/>
      <c r="YL97" s="45"/>
      <c r="YM97" s="45"/>
      <c r="YN97" s="45"/>
      <c r="YO97" s="45"/>
      <c r="YP97" s="45"/>
      <c r="YQ97" s="45"/>
      <c r="YR97" s="45"/>
      <c r="YS97" s="45"/>
      <c r="YT97" s="45"/>
      <c r="YU97" s="45"/>
      <c r="YV97" s="45"/>
      <c r="YW97" s="45"/>
      <c r="YX97" s="45"/>
      <c r="YY97" s="45"/>
      <c r="YZ97" s="45"/>
      <c r="ZA97" s="45"/>
      <c r="ZB97" s="45"/>
      <c r="ZC97" s="45"/>
      <c r="ZD97" s="45"/>
      <c r="ZE97" s="45"/>
      <c r="ZF97" s="45"/>
      <c r="ZG97" s="45"/>
      <c r="ZH97" s="45"/>
      <c r="ZI97" s="45"/>
      <c r="ZJ97" s="45"/>
      <c r="ZK97" s="45"/>
      <c r="ZL97" s="45"/>
      <c r="ZM97" s="45"/>
      <c r="ZN97" s="45"/>
      <c r="ZO97" s="45"/>
      <c r="ZP97" s="45"/>
      <c r="ZQ97" s="45"/>
      <c r="ZR97" s="45"/>
      <c r="ZS97" s="45"/>
      <c r="ZT97" s="45"/>
      <c r="ZU97" s="45"/>
      <c r="ZV97" s="45"/>
      <c r="ZW97" s="45"/>
      <c r="ZX97" s="45"/>
      <c r="ZY97" s="45"/>
      <c r="ZZ97" s="45"/>
      <c r="AAA97" s="45"/>
      <c r="AAB97" s="45"/>
      <c r="AAC97" s="45"/>
      <c r="AAD97" s="45"/>
      <c r="AAE97" s="45"/>
      <c r="AAF97" s="45"/>
      <c r="AAG97" s="45"/>
      <c r="AAH97" s="45"/>
      <c r="AAI97" s="45"/>
      <c r="AAJ97" s="45"/>
      <c r="AAK97" s="45"/>
      <c r="AAL97" s="45"/>
      <c r="AAM97" s="45"/>
      <c r="AAN97" s="45"/>
      <c r="AAO97" s="45"/>
      <c r="AAP97" s="45"/>
      <c r="AAQ97" s="45"/>
      <c r="AAR97" s="45"/>
      <c r="AAS97" s="45"/>
      <c r="AAT97" s="45"/>
      <c r="AAU97" s="45"/>
      <c r="AAV97" s="45"/>
      <c r="AAW97" s="45"/>
      <c r="AAX97" s="45"/>
      <c r="AAY97" s="45"/>
      <c r="AAZ97" s="45"/>
      <c r="ABA97" s="45"/>
      <c r="ABB97" s="45"/>
      <c r="ABC97" s="45"/>
      <c r="ABD97" s="45"/>
      <c r="ABE97" s="45"/>
      <c r="ABF97" s="45"/>
      <c r="ABG97" s="45"/>
      <c r="ABH97" s="45"/>
      <c r="ABI97" s="45"/>
      <c r="ABJ97" s="45"/>
      <c r="ABK97" s="45"/>
      <c r="ABL97" s="45"/>
      <c r="ABM97" s="45"/>
      <c r="ABN97" s="45"/>
      <c r="ABO97" s="45"/>
      <c r="ABP97" s="45"/>
      <c r="ABQ97" s="45"/>
      <c r="ABR97" s="45"/>
      <c r="ABS97" s="45"/>
      <c r="ABT97" s="45"/>
      <c r="ABU97" s="45"/>
      <c r="ABV97" s="45"/>
      <c r="ABW97" s="45"/>
      <c r="ABX97" s="45"/>
      <c r="ABY97" s="45"/>
      <c r="ABZ97" s="45"/>
      <c r="ACA97" s="45"/>
      <c r="ACB97" s="45"/>
      <c r="ACC97" s="45"/>
      <c r="ACD97" s="45"/>
      <c r="ACE97" s="45"/>
      <c r="ACF97" s="45"/>
      <c r="ACG97" s="45"/>
      <c r="ACH97" s="45"/>
      <c r="ACI97" s="45"/>
      <c r="ACJ97" s="45"/>
      <c r="ACK97" s="45"/>
      <c r="ACL97" s="45"/>
      <c r="ACM97" s="45"/>
      <c r="ACN97" s="45"/>
      <c r="ACO97" s="45"/>
      <c r="ACP97" s="45"/>
      <c r="ACQ97" s="45"/>
      <c r="ACR97" s="45"/>
      <c r="ACS97" s="45"/>
      <c r="ACT97" s="45"/>
      <c r="ACU97" s="45"/>
      <c r="ACV97" s="45"/>
      <c r="ACW97" s="45"/>
      <c r="ACX97" s="45"/>
      <c r="ACY97" s="45"/>
      <c r="ACZ97" s="45"/>
      <c r="ADA97" s="45"/>
      <c r="ADB97" s="45"/>
      <c r="ADC97" s="45"/>
      <c r="ADD97" s="45"/>
      <c r="ADE97" s="45"/>
      <c r="ADF97" s="45"/>
      <c r="ADG97" s="45"/>
      <c r="ADH97" s="45"/>
      <c r="ADI97" s="45"/>
      <c r="ADJ97" s="45"/>
      <c r="ADK97" s="45"/>
      <c r="ADL97" s="45"/>
      <c r="ADM97" s="45"/>
      <c r="ADN97" s="45"/>
      <c r="ADO97" s="45"/>
      <c r="ADP97" s="45"/>
      <c r="ADQ97" s="45"/>
      <c r="ADR97" s="45"/>
      <c r="ADS97" s="45"/>
      <c r="ADT97" s="45"/>
      <c r="ADU97" s="45"/>
      <c r="ADV97" s="45"/>
      <c r="ADW97" s="45"/>
      <c r="ADX97" s="45"/>
      <c r="ADY97" s="45"/>
      <c r="ADZ97" s="45"/>
      <c r="AEA97" s="45"/>
      <c r="AEB97" s="45"/>
      <c r="AEC97" s="45"/>
      <c r="AED97" s="45"/>
      <c r="AEE97" s="45"/>
      <c r="AEF97" s="45"/>
      <c r="AEG97" s="45"/>
      <c r="AEH97" s="45"/>
      <c r="AEI97" s="45"/>
      <c r="AEJ97" s="45"/>
      <c r="AEK97" s="45"/>
      <c r="AEL97" s="45"/>
      <c r="AEM97" s="45"/>
      <c r="AEN97" s="45"/>
      <c r="AEO97" s="45"/>
      <c r="AEP97" s="45"/>
      <c r="AEQ97" s="45"/>
      <c r="AER97" s="45"/>
      <c r="AES97" s="45"/>
      <c r="AET97" s="45"/>
      <c r="AEU97" s="45"/>
      <c r="AEV97" s="45"/>
      <c r="AEW97" s="45"/>
      <c r="AEX97" s="45"/>
      <c r="AEY97" s="45"/>
      <c r="AEZ97" s="45"/>
      <c r="AFA97" s="45"/>
      <c r="AFB97" s="45"/>
      <c r="AFC97" s="45"/>
      <c r="AFD97" s="45"/>
      <c r="AFE97" s="45"/>
      <c r="AFF97" s="45"/>
      <c r="AFG97" s="45"/>
      <c r="AFH97" s="45"/>
      <c r="AFI97" s="45"/>
      <c r="AFJ97" s="45"/>
      <c r="AFK97" s="45"/>
      <c r="AFL97" s="45"/>
      <c r="AFM97" s="45"/>
      <c r="AFN97" s="45"/>
      <c r="AFO97" s="45"/>
      <c r="AFP97" s="45"/>
      <c r="AFQ97" s="45"/>
      <c r="AFR97" s="45"/>
      <c r="AFS97" s="45"/>
      <c r="AFT97" s="45"/>
      <c r="AFU97" s="45"/>
      <c r="AFV97" s="45"/>
      <c r="AFW97" s="45"/>
      <c r="AFX97" s="45"/>
      <c r="AFY97" s="45"/>
      <c r="AFZ97" s="45"/>
      <c r="AGA97" s="45"/>
      <c r="AGB97" s="45"/>
      <c r="AGC97" s="45"/>
      <c r="AGD97" s="45"/>
      <c r="AGE97" s="45"/>
      <c r="AGF97" s="45"/>
      <c r="AGG97" s="45"/>
      <c r="AGH97" s="45"/>
      <c r="AGI97" s="45"/>
      <c r="AGJ97" s="45"/>
      <c r="AGK97" s="45"/>
      <c r="AGL97" s="45"/>
      <c r="AGM97" s="45"/>
      <c r="AGN97" s="45"/>
      <c r="AGO97" s="45"/>
      <c r="AGP97" s="45"/>
      <c r="AGQ97" s="45"/>
      <c r="AGR97" s="45"/>
      <c r="AGS97" s="45"/>
      <c r="AGT97" s="45"/>
      <c r="AGU97" s="45"/>
      <c r="AGV97" s="45"/>
      <c r="AGW97" s="45"/>
      <c r="AGX97" s="45"/>
      <c r="AGY97" s="45"/>
      <c r="AGZ97" s="45"/>
      <c r="AHA97" s="45"/>
      <c r="AHB97" s="45"/>
      <c r="AHC97" s="45"/>
      <c r="AHD97" s="45"/>
      <c r="AHE97" s="45"/>
      <c r="AHF97" s="45"/>
      <c r="AHG97" s="45"/>
      <c r="AHH97" s="45"/>
      <c r="AHI97" s="45"/>
      <c r="AHJ97" s="45"/>
      <c r="AHK97" s="45"/>
      <c r="AHL97" s="45"/>
      <c r="AHM97" s="45"/>
      <c r="AHN97" s="45"/>
      <c r="AHO97" s="45"/>
      <c r="AHP97" s="45"/>
      <c r="AHQ97" s="45"/>
      <c r="AHR97" s="45"/>
      <c r="AHS97" s="45"/>
      <c r="AHT97" s="45"/>
      <c r="AHU97" s="45"/>
      <c r="AHV97" s="45"/>
      <c r="AHW97" s="45"/>
      <c r="AHX97" s="45"/>
      <c r="AHY97" s="45"/>
      <c r="AHZ97" s="45"/>
      <c r="AIA97" s="45"/>
      <c r="AIB97" s="45"/>
      <c r="AIC97" s="45"/>
      <c r="AID97" s="45"/>
      <c r="AIE97" s="45"/>
      <c r="AIF97" s="45"/>
      <c r="AIG97" s="45"/>
      <c r="AIH97" s="45"/>
      <c r="AII97" s="45"/>
      <c r="AIJ97" s="45"/>
      <c r="AIK97" s="45"/>
      <c r="AIL97" s="45"/>
      <c r="AIM97" s="45"/>
      <c r="AIN97" s="45"/>
      <c r="AIO97" s="45"/>
      <c r="AIP97" s="45"/>
      <c r="AIQ97" s="45"/>
      <c r="AIR97" s="45"/>
      <c r="AIS97" s="45"/>
      <c r="AIT97" s="45"/>
      <c r="AIU97" s="45"/>
      <c r="AIV97" s="45"/>
      <c r="AIW97" s="45"/>
      <c r="AIX97" s="45"/>
      <c r="AIY97" s="45"/>
      <c r="AIZ97" s="45"/>
      <c r="AJA97" s="45"/>
      <c r="AJB97" s="45"/>
      <c r="AJC97" s="45"/>
      <c r="AJD97" s="45"/>
      <c r="AJE97" s="45"/>
      <c r="AJF97" s="45"/>
      <c r="AJG97" s="45"/>
      <c r="AJH97" s="45"/>
      <c r="AJI97" s="45"/>
      <c r="AJJ97" s="45"/>
      <c r="AJK97" s="45"/>
      <c r="AJL97" s="45"/>
      <c r="AJM97" s="45"/>
      <c r="AJN97" s="45"/>
      <c r="AJO97" s="45"/>
      <c r="AJP97" s="45"/>
      <c r="AJQ97" s="45"/>
      <c r="AJR97" s="45"/>
      <c r="AJS97" s="45"/>
      <c r="AJT97" s="45"/>
      <c r="AJU97" s="45"/>
      <c r="AJV97" s="45"/>
      <c r="AJW97" s="45"/>
      <c r="AJX97" s="45"/>
      <c r="AJY97" s="45"/>
      <c r="AJZ97" s="45"/>
      <c r="AKA97" s="45"/>
      <c r="AKB97" s="45"/>
      <c r="AKC97" s="45"/>
      <c r="AKD97" s="45"/>
      <c r="AKE97" s="45"/>
      <c r="AKF97" s="45"/>
      <c r="AKG97" s="45"/>
      <c r="AKH97" s="45"/>
      <c r="AKI97" s="45"/>
      <c r="AKJ97" s="45"/>
      <c r="AKK97" s="45"/>
      <c r="AKL97" s="45"/>
      <c r="AKM97" s="45"/>
      <c r="AKN97" s="45"/>
      <c r="AKO97" s="45"/>
      <c r="AKP97" s="45"/>
      <c r="AKQ97" s="45"/>
      <c r="AKR97" s="45"/>
      <c r="AKS97" s="45"/>
      <c r="AKT97" s="45"/>
      <c r="AKU97" s="45"/>
      <c r="AKV97" s="45"/>
      <c r="AKW97" s="45"/>
      <c r="AKX97" s="45"/>
      <c r="AKY97" s="45"/>
      <c r="AKZ97" s="45"/>
      <c r="ALA97" s="45"/>
      <c r="ALB97" s="45"/>
      <c r="ALC97" s="45"/>
      <c r="ALD97" s="45"/>
      <c r="ALE97" s="45"/>
      <c r="ALF97" s="45"/>
      <c r="ALG97" s="45"/>
      <c r="ALH97" s="45"/>
      <c r="ALI97" s="45"/>
      <c r="ALJ97" s="45"/>
      <c r="ALK97" s="45"/>
      <c r="ALL97" s="45"/>
      <c r="ALM97" s="45"/>
      <c r="ALN97" s="45"/>
      <c r="ALO97" s="45"/>
      <c r="ALP97" s="45"/>
      <c r="ALQ97" s="45"/>
      <c r="ALR97" s="45"/>
      <c r="ALS97" s="45"/>
      <c r="ALT97" s="45"/>
      <c r="ALU97" s="45"/>
      <c r="ALV97" s="45"/>
      <c r="ALW97" s="45"/>
      <c r="ALX97" s="45"/>
      <c r="ALY97" s="45"/>
      <c r="ALZ97" s="45"/>
      <c r="AMA97" s="45"/>
      <c r="AMB97" s="45"/>
      <c r="AMC97" s="45"/>
      <c r="AMD97" s="45"/>
      <c r="AME97" s="45"/>
      <c r="AMF97" s="45"/>
      <c r="AMG97" s="45"/>
      <c r="AMH97" s="45"/>
      <c r="AMI97" s="45"/>
      <c r="AMJ97" s="45"/>
      <c r="AMK97" s="45"/>
      <c r="AML97" s="45"/>
      <c r="AMM97" s="45"/>
      <c r="AMN97" s="45"/>
      <c r="AMO97" s="45"/>
      <c r="AMP97" s="45"/>
      <c r="AMQ97" s="45"/>
      <c r="AMR97" s="45"/>
      <c r="AMS97" s="45"/>
      <c r="AMT97" s="45"/>
      <c r="AMU97" s="45"/>
      <c r="AMV97" s="45"/>
      <c r="AMW97" s="45"/>
      <c r="AMX97" s="45"/>
      <c r="AMY97" s="45"/>
      <c r="AMZ97" s="45"/>
      <c r="ANA97" s="45"/>
      <c r="ANB97" s="45"/>
      <c r="ANC97" s="45"/>
      <c r="AND97" s="45"/>
      <c r="ANE97" s="45"/>
      <c r="ANF97" s="45"/>
      <c r="ANG97" s="45"/>
      <c r="ANH97" s="45"/>
      <c r="ANI97" s="45"/>
      <c r="ANJ97" s="45"/>
      <c r="ANK97" s="45"/>
      <c r="ANL97" s="45"/>
      <c r="ANM97" s="45"/>
      <c r="ANN97" s="45"/>
      <c r="ANO97" s="45"/>
      <c r="ANP97" s="45"/>
      <c r="ANQ97" s="45"/>
      <c r="ANR97" s="45"/>
      <c r="ANS97" s="45"/>
      <c r="ANT97" s="45"/>
      <c r="ANU97" s="45"/>
      <c r="ANV97" s="45"/>
      <c r="ANW97" s="45"/>
      <c r="ANX97" s="45"/>
      <c r="ANY97" s="45"/>
      <c r="ANZ97" s="45"/>
      <c r="AOA97" s="45"/>
      <c r="AOB97" s="45"/>
      <c r="AOC97" s="45"/>
      <c r="AOD97" s="45"/>
      <c r="AOE97" s="45"/>
      <c r="AOF97" s="45"/>
      <c r="AOG97" s="45"/>
      <c r="AOH97" s="45"/>
      <c r="AOI97" s="45"/>
      <c r="AOJ97" s="45"/>
      <c r="AOK97" s="45"/>
      <c r="AOL97" s="45"/>
      <c r="AOM97" s="45"/>
      <c r="AON97" s="45"/>
      <c r="AOO97" s="45"/>
      <c r="AOP97" s="45"/>
      <c r="AOQ97" s="45"/>
      <c r="AOR97" s="45"/>
      <c r="AOS97" s="45"/>
      <c r="AOT97" s="45"/>
      <c r="AOU97" s="45"/>
      <c r="AOV97" s="45"/>
      <c r="AOW97" s="45"/>
      <c r="AOX97" s="45"/>
      <c r="AOY97" s="45"/>
      <c r="AOZ97" s="45"/>
      <c r="APA97" s="45"/>
      <c r="APB97" s="45"/>
      <c r="APC97" s="45"/>
      <c r="APD97" s="45"/>
      <c r="APE97" s="45"/>
      <c r="APF97" s="45"/>
      <c r="APG97" s="45"/>
      <c r="APH97" s="45"/>
      <c r="API97" s="45"/>
      <c r="APJ97" s="45"/>
      <c r="APK97" s="45"/>
      <c r="APL97" s="45"/>
      <c r="APM97" s="45"/>
      <c r="APN97" s="45"/>
      <c r="APO97" s="45"/>
      <c r="APP97" s="45"/>
      <c r="APQ97" s="45"/>
      <c r="APR97" s="45"/>
      <c r="APS97" s="45"/>
      <c r="APT97" s="45"/>
      <c r="APU97" s="45"/>
      <c r="APV97" s="45"/>
      <c r="APW97" s="45"/>
      <c r="APX97" s="45"/>
      <c r="APY97" s="45"/>
      <c r="APZ97" s="45"/>
      <c r="AQA97" s="45"/>
      <c r="AQB97" s="45"/>
      <c r="AQC97" s="45"/>
      <c r="AQD97" s="45"/>
      <c r="AQE97" s="45"/>
      <c r="AQF97" s="45"/>
      <c r="AQG97" s="45"/>
      <c r="AQH97" s="45"/>
      <c r="AQI97" s="45"/>
      <c r="AQJ97" s="45"/>
      <c r="AQK97" s="45"/>
      <c r="AQL97" s="45"/>
      <c r="AQM97" s="45"/>
      <c r="AQN97" s="45"/>
      <c r="AQO97" s="45"/>
      <c r="AQP97" s="45"/>
      <c r="AQQ97" s="45"/>
      <c r="AQR97" s="45"/>
      <c r="AQS97" s="45"/>
      <c r="AQT97" s="45"/>
      <c r="AQU97" s="45"/>
      <c r="AQV97" s="45"/>
      <c r="AQW97" s="45"/>
      <c r="AQX97" s="45"/>
      <c r="AQY97" s="45"/>
      <c r="AQZ97" s="45"/>
      <c r="ARA97" s="45"/>
      <c r="ARB97" s="45"/>
      <c r="ARC97" s="45"/>
      <c r="ARD97" s="45"/>
      <c r="ARE97" s="45"/>
      <c r="ARF97" s="45"/>
      <c r="ARG97" s="45"/>
      <c r="ARH97" s="45"/>
      <c r="ARI97" s="45"/>
      <c r="ARJ97" s="45"/>
      <c r="ARK97" s="45"/>
      <c r="ARL97" s="45"/>
      <c r="ARM97" s="45"/>
      <c r="ARN97" s="45"/>
      <c r="ARO97" s="45"/>
      <c r="ARP97" s="45"/>
      <c r="ARQ97" s="45"/>
      <c r="ARR97" s="45"/>
      <c r="ARS97" s="45"/>
      <c r="ART97" s="45"/>
      <c r="ARU97" s="45"/>
      <c r="ARV97" s="45"/>
      <c r="ARW97" s="45"/>
      <c r="ARX97" s="45"/>
      <c r="ARY97" s="45"/>
      <c r="ARZ97" s="45"/>
      <c r="ASA97" s="45"/>
      <c r="ASB97" s="45"/>
      <c r="ASC97" s="45"/>
      <c r="ASD97" s="45"/>
      <c r="ASE97" s="45"/>
      <c r="ASF97" s="45"/>
      <c r="ASG97" s="45"/>
      <c r="ASH97" s="45"/>
      <c r="ASI97" s="45"/>
      <c r="ASJ97" s="45"/>
      <c r="ASK97" s="45"/>
      <c r="ASL97" s="45"/>
      <c r="ASM97" s="45"/>
      <c r="ASN97" s="45"/>
      <c r="ASO97" s="45"/>
      <c r="ASP97" s="45"/>
      <c r="ASQ97" s="45"/>
      <c r="ASR97" s="45"/>
      <c r="ASS97" s="45"/>
      <c r="AST97" s="45"/>
      <c r="ASU97" s="45"/>
      <c r="ASV97" s="45"/>
      <c r="ASW97" s="45"/>
      <c r="ASX97" s="45"/>
      <c r="ASY97" s="45"/>
      <c r="ASZ97" s="45"/>
      <c r="ATA97" s="45"/>
      <c r="ATB97" s="45"/>
      <c r="ATC97" s="45"/>
      <c r="ATD97" s="45"/>
      <c r="ATE97" s="45"/>
      <c r="ATF97" s="45"/>
      <c r="ATG97" s="45"/>
      <c r="ATH97" s="45"/>
      <c r="ATI97" s="45"/>
      <c r="ATJ97" s="45"/>
      <c r="ATK97" s="45"/>
      <c r="ATL97" s="45"/>
      <c r="ATM97" s="45"/>
      <c r="ATN97" s="45"/>
      <c r="ATO97" s="45"/>
      <c r="ATP97" s="45"/>
      <c r="ATQ97" s="45"/>
      <c r="ATR97" s="45"/>
      <c r="ATS97" s="45"/>
      <c r="ATT97" s="45"/>
      <c r="ATU97" s="45"/>
      <c r="ATV97" s="45"/>
      <c r="ATW97" s="45"/>
      <c r="ATX97" s="45"/>
      <c r="ATY97" s="45"/>
      <c r="ATZ97" s="45"/>
      <c r="AUA97" s="45"/>
      <c r="AUB97" s="45"/>
      <c r="AUC97" s="45"/>
      <c r="AUD97" s="45"/>
      <c r="AUE97" s="45"/>
      <c r="AUF97" s="45"/>
      <c r="AUG97" s="45"/>
      <c r="AUH97" s="45"/>
      <c r="AUI97" s="45"/>
      <c r="AUJ97" s="45"/>
      <c r="AUK97" s="45"/>
      <c r="AUL97" s="45"/>
      <c r="AUM97" s="45"/>
      <c r="AUN97" s="45"/>
      <c r="AUO97" s="45"/>
      <c r="AUP97" s="45"/>
      <c r="AUQ97" s="45"/>
      <c r="AUR97" s="45"/>
      <c r="AUS97" s="45"/>
      <c r="AUT97" s="45"/>
      <c r="AUU97" s="45"/>
      <c r="AUV97" s="45"/>
      <c r="AUW97" s="45"/>
      <c r="AUX97" s="45"/>
      <c r="AUY97" s="45"/>
      <c r="AUZ97" s="45"/>
      <c r="AVA97" s="45"/>
      <c r="AVB97" s="45"/>
      <c r="AVC97" s="45"/>
      <c r="AVD97" s="45"/>
      <c r="AVE97" s="45"/>
      <c r="AVF97" s="45"/>
      <c r="AVG97" s="45"/>
      <c r="AVH97" s="45"/>
      <c r="AVI97" s="45"/>
      <c r="AVJ97" s="45"/>
      <c r="AVK97" s="45"/>
      <c r="AVL97" s="45"/>
      <c r="AVM97" s="45"/>
      <c r="AVN97" s="45"/>
      <c r="AVO97" s="45"/>
      <c r="AVP97" s="45"/>
      <c r="AVQ97" s="45"/>
      <c r="AVR97" s="45"/>
      <c r="AVS97" s="45"/>
      <c r="AVT97" s="45"/>
      <c r="AVU97" s="45"/>
      <c r="AVV97" s="45"/>
      <c r="AVW97" s="45"/>
      <c r="AVX97" s="45"/>
      <c r="AVY97" s="45"/>
      <c r="AVZ97" s="45"/>
      <c r="AWA97" s="45"/>
      <c r="AWB97" s="45"/>
      <c r="AWC97" s="45"/>
      <c r="AWD97" s="45"/>
      <c r="AWE97" s="45"/>
      <c r="AWF97" s="45"/>
      <c r="AWG97" s="45"/>
      <c r="AWH97" s="45"/>
      <c r="AWI97" s="45"/>
      <c r="AWJ97" s="45"/>
      <c r="AWK97" s="45"/>
      <c r="AWL97" s="45"/>
      <c r="AWM97" s="45"/>
      <c r="AWN97" s="45"/>
      <c r="AWO97" s="45"/>
      <c r="AWP97" s="45"/>
      <c r="AWQ97" s="45"/>
      <c r="AWR97" s="45"/>
      <c r="AWS97" s="45"/>
      <c r="AWT97" s="45"/>
      <c r="AWU97" s="45"/>
      <c r="AWV97" s="45"/>
      <c r="AWW97" s="45"/>
      <c r="AWX97" s="45"/>
      <c r="AWY97" s="45"/>
      <c r="AWZ97" s="45"/>
      <c r="AXA97" s="45"/>
      <c r="AXB97" s="45"/>
      <c r="AXC97" s="45"/>
      <c r="AXD97" s="45"/>
      <c r="AXE97" s="45"/>
      <c r="AXF97" s="45"/>
      <c r="AXG97" s="45"/>
      <c r="AXH97" s="45"/>
      <c r="AXI97" s="45"/>
      <c r="AXJ97" s="45"/>
      <c r="AXK97" s="45"/>
      <c r="AXL97" s="45"/>
      <c r="AXM97" s="45"/>
      <c r="AXN97" s="45"/>
      <c r="AXO97" s="45"/>
      <c r="AXP97" s="45"/>
      <c r="AXQ97" s="45"/>
      <c r="AXR97" s="45"/>
      <c r="AXS97" s="45"/>
      <c r="AXT97" s="45"/>
      <c r="AXU97" s="45"/>
      <c r="AXV97" s="45"/>
      <c r="AXW97" s="45"/>
      <c r="AXX97" s="45"/>
      <c r="AXY97" s="45"/>
      <c r="AXZ97" s="45"/>
      <c r="AYA97" s="45"/>
      <c r="AYB97" s="45"/>
      <c r="AYC97" s="45"/>
      <c r="AYD97" s="45"/>
      <c r="AYE97" s="45"/>
      <c r="AYF97" s="45"/>
      <c r="AYG97" s="45"/>
      <c r="AYH97" s="45"/>
      <c r="AYI97" s="45"/>
      <c r="AYJ97" s="45"/>
      <c r="AYK97" s="45"/>
      <c r="AYL97" s="45"/>
      <c r="AYM97" s="45"/>
      <c r="AYN97" s="45"/>
      <c r="AYO97" s="45"/>
      <c r="AYP97" s="45"/>
      <c r="AYQ97" s="45"/>
      <c r="AYR97" s="45"/>
      <c r="AYS97" s="45"/>
      <c r="AYT97" s="45"/>
      <c r="AYU97" s="45"/>
      <c r="AYV97" s="45"/>
      <c r="AYW97" s="45"/>
      <c r="AYX97" s="45"/>
      <c r="AYY97" s="45"/>
      <c r="AYZ97" s="45"/>
      <c r="AZA97" s="45"/>
      <c r="AZB97" s="45"/>
      <c r="AZC97" s="45"/>
      <c r="AZD97" s="45"/>
      <c r="AZE97" s="45"/>
      <c r="AZF97" s="45"/>
      <c r="AZG97" s="45"/>
      <c r="AZH97" s="45"/>
      <c r="AZI97" s="45"/>
      <c r="AZJ97" s="45"/>
      <c r="AZK97" s="45"/>
      <c r="AZL97" s="45"/>
      <c r="AZM97" s="45"/>
      <c r="AZN97" s="45"/>
      <c r="AZO97" s="45"/>
      <c r="AZP97" s="45"/>
      <c r="AZQ97" s="45"/>
      <c r="AZR97" s="45"/>
      <c r="AZS97" s="45"/>
      <c r="AZT97" s="45"/>
      <c r="AZU97" s="45"/>
      <c r="AZV97" s="45"/>
      <c r="AZW97" s="45"/>
      <c r="AZX97" s="45"/>
      <c r="AZY97" s="45"/>
      <c r="AZZ97" s="45"/>
      <c r="BAA97" s="45"/>
      <c r="BAB97" s="45"/>
      <c r="BAC97" s="45"/>
      <c r="BAD97" s="45"/>
      <c r="BAE97" s="45"/>
      <c r="BAF97" s="45"/>
      <c r="BAG97" s="45"/>
      <c r="BAH97" s="45"/>
      <c r="BAI97" s="45"/>
      <c r="BAJ97" s="45"/>
      <c r="BAK97" s="45"/>
      <c r="BAL97" s="45"/>
      <c r="BAM97" s="45"/>
      <c r="BAN97" s="45"/>
      <c r="BAO97" s="45"/>
      <c r="BAP97" s="45"/>
      <c r="BAQ97" s="45"/>
      <c r="BAR97" s="45"/>
      <c r="BAS97" s="45"/>
      <c r="BAT97" s="45"/>
      <c r="BAU97" s="45"/>
      <c r="BAV97" s="45"/>
      <c r="BAW97" s="45"/>
      <c r="BAX97" s="45"/>
      <c r="BAY97" s="45"/>
      <c r="BAZ97" s="45"/>
      <c r="BBA97" s="45"/>
      <c r="BBB97" s="45"/>
      <c r="BBC97" s="45"/>
      <c r="BBD97" s="45"/>
      <c r="BBE97" s="45"/>
      <c r="BBF97" s="45"/>
      <c r="BBG97" s="45"/>
      <c r="BBH97" s="45"/>
      <c r="BBI97" s="45"/>
      <c r="BBJ97" s="45"/>
      <c r="BBK97" s="45"/>
      <c r="BBL97" s="45"/>
      <c r="BBM97" s="45"/>
      <c r="BBN97" s="45"/>
      <c r="BBO97" s="45"/>
      <c r="BBP97" s="45"/>
      <c r="BBQ97" s="45"/>
      <c r="BBR97" s="45"/>
      <c r="BBS97" s="45"/>
      <c r="BBT97" s="45"/>
      <c r="BBU97" s="45"/>
      <c r="BBV97" s="45"/>
      <c r="BBW97" s="45"/>
      <c r="BBX97" s="45"/>
      <c r="BBY97" s="45"/>
      <c r="BBZ97" s="45"/>
      <c r="BCA97" s="45"/>
      <c r="BCB97" s="45"/>
      <c r="BCC97" s="45"/>
      <c r="BCD97" s="45"/>
      <c r="BCE97" s="45"/>
      <c r="BCF97" s="45"/>
      <c r="BCG97" s="45"/>
      <c r="BCH97" s="45"/>
      <c r="BCI97" s="45"/>
      <c r="BCJ97" s="45"/>
      <c r="BCK97" s="45"/>
      <c r="BCL97" s="45"/>
      <c r="BCM97" s="45"/>
      <c r="BCN97" s="45"/>
      <c r="BCO97" s="45"/>
      <c r="BCP97" s="45"/>
      <c r="BCQ97" s="45"/>
      <c r="BCR97" s="45"/>
      <c r="BCS97" s="45"/>
      <c r="BCT97" s="45"/>
      <c r="BCU97" s="45"/>
      <c r="BCV97" s="45"/>
      <c r="BCW97" s="45"/>
      <c r="BCX97" s="45"/>
      <c r="BCY97" s="45"/>
      <c r="BCZ97" s="45"/>
      <c r="BDA97" s="45"/>
      <c r="BDB97" s="45"/>
      <c r="BDC97" s="45"/>
      <c r="BDD97" s="45"/>
      <c r="BDE97" s="45"/>
      <c r="BDF97" s="45"/>
      <c r="BDG97" s="45"/>
      <c r="BDH97" s="45"/>
      <c r="BDI97" s="45"/>
      <c r="BDJ97" s="45"/>
      <c r="BDK97" s="45"/>
      <c r="BDL97" s="45"/>
      <c r="BDM97" s="45"/>
      <c r="BDN97" s="45"/>
      <c r="BDO97" s="45"/>
      <c r="BDP97" s="45"/>
      <c r="BDQ97" s="45"/>
      <c r="BDR97" s="45"/>
      <c r="BDS97" s="45"/>
      <c r="BDT97" s="45"/>
      <c r="BDU97" s="45"/>
      <c r="BDV97" s="45"/>
      <c r="BDW97" s="45"/>
      <c r="BDX97" s="45"/>
      <c r="BDY97" s="45"/>
      <c r="BDZ97" s="45"/>
      <c r="BEA97" s="45"/>
      <c r="BEB97" s="45"/>
      <c r="BEC97" s="45"/>
      <c r="BED97" s="45"/>
      <c r="BEE97" s="45"/>
      <c r="BEF97" s="45"/>
      <c r="BEG97" s="45"/>
      <c r="BEH97" s="45"/>
      <c r="BEI97" s="45"/>
      <c r="BEJ97" s="45"/>
      <c r="BEK97" s="45"/>
      <c r="BEL97" s="45"/>
      <c r="BEM97" s="45"/>
      <c r="BEN97" s="45"/>
      <c r="BEO97" s="45"/>
      <c r="BEP97" s="45"/>
      <c r="BEQ97" s="45"/>
      <c r="BER97" s="45"/>
      <c r="BES97" s="45"/>
      <c r="BET97" s="45"/>
      <c r="BEU97" s="45"/>
      <c r="BEV97" s="45"/>
      <c r="BEW97" s="45"/>
      <c r="BEX97" s="45"/>
      <c r="BEY97" s="45"/>
      <c r="BEZ97" s="45"/>
      <c r="BFA97" s="45"/>
      <c r="BFB97" s="45"/>
      <c r="BFC97" s="45"/>
      <c r="BFD97" s="45"/>
      <c r="BFE97" s="45"/>
      <c r="BFF97" s="45"/>
      <c r="BFG97" s="45"/>
      <c r="BFH97" s="45"/>
      <c r="BFI97" s="45"/>
      <c r="BFJ97" s="45"/>
      <c r="BFK97" s="45"/>
      <c r="BFL97" s="45"/>
      <c r="BFM97" s="45"/>
      <c r="BFN97" s="45"/>
      <c r="BFO97" s="45"/>
      <c r="BFP97" s="45"/>
      <c r="BFQ97" s="45"/>
      <c r="BFR97" s="45"/>
      <c r="BFS97" s="45"/>
      <c r="BFT97" s="45"/>
      <c r="BFU97" s="45"/>
      <c r="BFV97" s="45"/>
      <c r="BFW97" s="45"/>
      <c r="BFX97" s="45"/>
      <c r="BFY97" s="45"/>
      <c r="BFZ97" s="45"/>
      <c r="BGA97" s="45"/>
      <c r="BGB97" s="45"/>
      <c r="BGC97" s="45"/>
      <c r="BGD97" s="45"/>
      <c r="BGE97" s="45"/>
      <c r="BGF97" s="45"/>
      <c r="BGG97" s="45"/>
      <c r="BGH97" s="45"/>
      <c r="BGI97" s="45"/>
      <c r="BGJ97" s="45"/>
      <c r="BGK97" s="45"/>
      <c r="BGL97" s="45"/>
      <c r="BGM97" s="45"/>
      <c r="BGN97" s="45"/>
      <c r="BGO97" s="45"/>
      <c r="BGP97" s="45"/>
      <c r="BGQ97" s="45"/>
      <c r="BGR97" s="45"/>
      <c r="BGS97" s="45"/>
      <c r="BGT97" s="45"/>
      <c r="BGU97" s="45"/>
      <c r="BGV97" s="45"/>
      <c r="BGW97" s="45"/>
      <c r="BGX97" s="45"/>
      <c r="BGY97" s="45"/>
      <c r="BGZ97" s="45"/>
      <c r="BHA97" s="45"/>
      <c r="BHB97" s="45"/>
      <c r="BHC97" s="45"/>
      <c r="BHD97" s="45"/>
      <c r="BHE97" s="45"/>
      <c r="BHF97" s="45"/>
      <c r="BHG97" s="45"/>
      <c r="BHH97" s="45"/>
      <c r="BHI97" s="45"/>
      <c r="BHJ97" s="45"/>
      <c r="BHK97" s="45"/>
      <c r="BHL97" s="45"/>
      <c r="BHM97" s="45"/>
      <c r="BHN97" s="45"/>
      <c r="BHO97" s="45"/>
      <c r="BHP97" s="45"/>
      <c r="BHQ97" s="45"/>
      <c r="BHR97" s="45"/>
      <c r="BHS97" s="45"/>
      <c r="BHT97" s="45"/>
      <c r="BHU97" s="45"/>
      <c r="BHV97" s="45"/>
      <c r="BHW97" s="45"/>
      <c r="BHX97" s="45"/>
      <c r="BHY97" s="45"/>
      <c r="BHZ97" s="45"/>
      <c r="BIA97" s="45"/>
      <c r="BIB97" s="45"/>
      <c r="BIC97" s="45"/>
      <c r="BID97" s="45"/>
      <c r="BIE97" s="45"/>
      <c r="BIF97" s="45"/>
      <c r="BIG97" s="45"/>
      <c r="BIH97" s="45"/>
      <c r="BII97" s="45"/>
      <c r="BIJ97" s="45"/>
      <c r="BIK97" s="45"/>
      <c r="BIL97" s="45"/>
      <c r="BIM97" s="45"/>
      <c r="BIN97" s="45"/>
      <c r="BIO97" s="45"/>
      <c r="BIP97" s="45"/>
      <c r="BIQ97" s="45"/>
      <c r="BIR97" s="45"/>
      <c r="BIS97" s="45"/>
      <c r="BIT97" s="45"/>
      <c r="BIU97" s="45"/>
      <c r="BIV97" s="45"/>
      <c r="BIW97" s="45"/>
      <c r="BIX97" s="45"/>
      <c r="BIY97" s="45"/>
      <c r="BIZ97" s="45"/>
      <c r="BJA97" s="45"/>
      <c r="BJB97" s="45"/>
      <c r="BJC97" s="45"/>
      <c r="BJD97" s="45"/>
      <c r="BJE97" s="45"/>
      <c r="BJF97" s="45"/>
      <c r="BJG97" s="45"/>
      <c r="BJH97" s="45"/>
      <c r="BJI97" s="45"/>
      <c r="BJJ97" s="45"/>
      <c r="BJK97" s="45"/>
      <c r="BJL97" s="45"/>
      <c r="BJM97" s="45"/>
      <c r="BJN97" s="45"/>
      <c r="BJO97" s="45"/>
      <c r="BJP97" s="45"/>
      <c r="BJQ97" s="45"/>
      <c r="BJR97" s="45"/>
      <c r="BJS97" s="45"/>
      <c r="BJT97" s="45"/>
      <c r="BJU97" s="45"/>
      <c r="BJV97" s="45"/>
      <c r="BJW97" s="45"/>
      <c r="BJX97" s="45"/>
      <c r="BJY97" s="45"/>
      <c r="BJZ97" s="45"/>
      <c r="BKA97" s="45"/>
      <c r="BKB97" s="45"/>
      <c r="BKC97" s="45"/>
      <c r="BKD97" s="45"/>
      <c r="BKE97" s="45"/>
      <c r="BKF97" s="45"/>
      <c r="BKG97" s="45"/>
      <c r="BKH97" s="45"/>
      <c r="BKI97" s="45"/>
      <c r="BKJ97" s="45"/>
      <c r="BKK97" s="45"/>
      <c r="BKL97" s="45"/>
      <c r="BKM97" s="45"/>
      <c r="BKN97" s="45"/>
      <c r="BKO97" s="45"/>
      <c r="BKP97" s="45"/>
      <c r="BKQ97" s="45"/>
      <c r="BKR97" s="45"/>
      <c r="BKS97" s="45"/>
      <c r="BKT97" s="45"/>
      <c r="BKU97" s="45"/>
      <c r="BKV97" s="45"/>
      <c r="BKW97" s="45"/>
      <c r="BKX97" s="45"/>
      <c r="BKY97" s="45"/>
      <c r="BKZ97" s="45"/>
      <c r="BLA97" s="45"/>
      <c r="BLB97" s="45"/>
      <c r="BLC97" s="45"/>
      <c r="BLD97" s="45"/>
      <c r="BLE97" s="45"/>
      <c r="BLF97" s="45"/>
      <c r="BLG97" s="45"/>
      <c r="BLH97" s="45"/>
      <c r="BLI97" s="45"/>
      <c r="BLJ97" s="45"/>
      <c r="BLK97" s="45"/>
      <c r="BLL97" s="45"/>
      <c r="BLM97" s="45"/>
      <c r="BLN97" s="45"/>
      <c r="BLO97" s="45"/>
      <c r="BLP97" s="45"/>
      <c r="BLQ97" s="45"/>
      <c r="BLR97" s="45"/>
      <c r="BLS97" s="45"/>
      <c r="BLT97" s="45"/>
      <c r="BLU97" s="45"/>
      <c r="BLV97" s="45"/>
      <c r="BLW97" s="45"/>
      <c r="BLX97" s="45"/>
      <c r="BLY97" s="45"/>
      <c r="BLZ97" s="45"/>
      <c r="BMA97" s="45"/>
      <c r="BMB97" s="45"/>
      <c r="BMC97" s="45"/>
      <c r="BMD97" s="45"/>
      <c r="BME97" s="45"/>
      <c r="BMF97" s="45"/>
      <c r="BMG97" s="45"/>
      <c r="BMH97" s="45"/>
      <c r="BMI97" s="45"/>
      <c r="BMJ97" s="45"/>
      <c r="BMK97" s="45"/>
      <c r="BML97" s="45"/>
      <c r="BMM97" s="45"/>
      <c r="BMN97" s="45"/>
      <c r="BMO97" s="45"/>
      <c r="BMP97" s="45"/>
      <c r="BMQ97" s="45"/>
      <c r="BMR97" s="45"/>
      <c r="BMS97" s="45"/>
      <c r="BMT97" s="45"/>
      <c r="BMU97" s="45"/>
      <c r="BMV97" s="45"/>
      <c r="BMW97" s="45"/>
      <c r="BMX97" s="45"/>
      <c r="BMY97" s="45"/>
      <c r="BMZ97" s="45"/>
      <c r="BNA97" s="45"/>
      <c r="BNB97" s="45"/>
      <c r="BNC97" s="45"/>
      <c r="BND97" s="45"/>
      <c r="BNE97" s="45"/>
      <c r="BNF97" s="45"/>
      <c r="BNG97" s="45"/>
      <c r="BNH97" s="45"/>
      <c r="BNI97" s="45"/>
      <c r="BNJ97" s="45"/>
      <c r="BNK97" s="45"/>
      <c r="BNL97" s="45"/>
      <c r="BNM97" s="45"/>
      <c r="BNN97" s="45"/>
      <c r="BNO97" s="45"/>
      <c r="BNP97" s="45"/>
      <c r="BNQ97" s="45"/>
      <c r="BNR97" s="45"/>
      <c r="BNS97" s="45"/>
      <c r="BNT97" s="45"/>
      <c r="BNU97" s="45"/>
      <c r="BNV97" s="45"/>
      <c r="BNW97" s="45"/>
      <c r="BNX97" s="45"/>
      <c r="BNY97" s="45"/>
      <c r="BNZ97" s="45"/>
      <c r="BOA97" s="45"/>
      <c r="BOB97" s="45"/>
      <c r="BOC97" s="45"/>
      <c r="BOD97" s="45"/>
      <c r="BOE97" s="45"/>
      <c r="BOF97" s="45"/>
      <c r="BOG97" s="45"/>
      <c r="BOH97" s="45"/>
      <c r="BOI97" s="45"/>
      <c r="BOJ97" s="45"/>
      <c r="BOK97" s="45"/>
      <c r="BOL97" s="45"/>
      <c r="BOM97" s="45"/>
      <c r="BON97" s="45"/>
      <c r="BOO97" s="45"/>
      <c r="BOP97" s="45"/>
      <c r="BOQ97" s="45"/>
      <c r="BOR97" s="45"/>
      <c r="BOS97" s="45"/>
      <c r="BOT97" s="45"/>
      <c r="BOU97" s="45"/>
      <c r="BOV97" s="45"/>
      <c r="BOW97" s="45"/>
      <c r="BOX97" s="45"/>
      <c r="BOY97" s="45"/>
      <c r="BOZ97" s="45"/>
      <c r="BPA97" s="45"/>
      <c r="BPB97" s="45"/>
      <c r="BPC97" s="45"/>
      <c r="BPD97" s="45"/>
      <c r="BPE97" s="45"/>
      <c r="BPF97" s="45"/>
      <c r="BPG97" s="45"/>
      <c r="BPH97" s="45"/>
      <c r="BPI97" s="45"/>
      <c r="BPJ97" s="45"/>
      <c r="BPK97" s="45"/>
      <c r="BPL97" s="45"/>
      <c r="BPM97" s="45"/>
      <c r="BPN97" s="45"/>
      <c r="BPO97" s="45"/>
      <c r="BPP97" s="45"/>
      <c r="BPQ97" s="45"/>
      <c r="BPR97" s="45"/>
      <c r="BPS97" s="45"/>
      <c r="BPT97" s="45"/>
      <c r="BPU97" s="45"/>
      <c r="BPV97" s="45"/>
      <c r="BPW97" s="45"/>
      <c r="BPX97" s="45"/>
      <c r="BPY97" s="45"/>
      <c r="BPZ97" s="45"/>
      <c r="BQA97" s="45"/>
      <c r="BQB97" s="45"/>
      <c r="BQC97" s="45"/>
      <c r="BQD97" s="45"/>
      <c r="BQE97" s="45"/>
      <c r="BQF97" s="45"/>
      <c r="BQG97" s="45"/>
      <c r="BQH97" s="45"/>
      <c r="BQI97" s="45"/>
      <c r="BQJ97" s="45"/>
      <c r="BQK97" s="45"/>
      <c r="BQL97" s="45"/>
      <c r="BQM97" s="45"/>
      <c r="BQN97" s="45"/>
      <c r="BQO97" s="45"/>
      <c r="BQP97" s="45"/>
      <c r="BQQ97" s="45"/>
      <c r="BQR97" s="45"/>
      <c r="BQS97" s="45"/>
      <c r="BQT97" s="45"/>
      <c r="BQU97" s="45"/>
      <c r="BQV97" s="45"/>
      <c r="BQW97" s="45"/>
      <c r="BQX97" s="45"/>
      <c r="BQY97" s="45"/>
      <c r="BQZ97" s="45"/>
      <c r="BRA97" s="45"/>
      <c r="BRB97" s="45"/>
      <c r="BRC97" s="45"/>
      <c r="BRD97" s="45"/>
      <c r="BRE97" s="45"/>
      <c r="BRF97" s="45"/>
      <c r="BRG97" s="45"/>
      <c r="BRH97" s="45"/>
      <c r="BRI97" s="45"/>
      <c r="BRJ97" s="45"/>
      <c r="BRK97" s="45"/>
      <c r="BRL97" s="45"/>
      <c r="BRM97" s="45"/>
      <c r="BRN97" s="45"/>
      <c r="BRO97" s="45"/>
      <c r="BRP97" s="45"/>
      <c r="BRQ97" s="45"/>
      <c r="BRR97" s="45"/>
      <c r="BRS97" s="45"/>
      <c r="BRT97" s="45"/>
      <c r="BRU97" s="45"/>
      <c r="BRV97" s="45"/>
      <c r="BRW97" s="45"/>
      <c r="BRX97" s="45"/>
      <c r="BRY97" s="45"/>
      <c r="BRZ97" s="45"/>
      <c r="BSA97" s="45"/>
      <c r="BSB97" s="45"/>
      <c r="BSC97" s="45"/>
      <c r="BSD97" s="45"/>
      <c r="BSE97" s="45"/>
      <c r="BSF97" s="45"/>
      <c r="BSG97" s="45"/>
      <c r="BSH97" s="45"/>
      <c r="BSI97" s="45"/>
      <c r="BSJ97" s="45"/>
      <c r="BSK97" s="45"/>
      <c r="BSL97" s="45"/>
      <c r="BSM97" s="45"/>
      <c r="BSN97" s="45"/>
      <c r="BSO97" s="45"/>
      <c r="BSP97" s="45"/>
      <c r="BSQ97" s="45"/>
      <c r="BSR97" s="45"/>
      <c r="BSS97" s="45"/>
      <c r="BST97" s="45"/>
      <c r="BSU97" s="45"/>
      <c r="BSV97" s="45"/>
      <c r="BSW97" s="45"/>
      <c r="BSX97" s="45"/>
      <c r="BSY97" s="45"/>
      <c r="BSZ97" s="45"/>
      <c r="BTA97" s="45"/>
      <c r="BTB97" s="45"/>
      <c r="BTC97" s="45"/>
      <c r="BTD97" s="45"/>
      <c r="BTE97" s="45"/>
      <c r="BTF97" s="45"/>
      <c r="BTG97" s="45"/>
      <c r="BTH97" s="45"/>
      <c r="BTI97" s="45"/>
      <c r="BTJ97" s="45"/>
      <c r="BTK97" s="45"/>
      <c r="BTL97" s="45"/>
      <c r="BTM97" s="45"/>
      <c r="BTN97" s="45"/>
      <c r="BTO97" s="45"/>
      <c r="BTP97" s="45"/>
      <c r="BTQ97" s="45"/>
      <c r="BTR97" s="45"/>
      <c r="BTS97" s="45"/>
      <c r="BTT97" s="45"/>
      <c r="BTU97" s="45"/>
      <c r="BTV97" s="45"/>
      <c r="BTW97" s="45"/>
      <c r="BTX97" s="45"/>
      <c r="BTY97" s="45"/>
      <c r="BTZ97" s="45"/>
      <c r="BUA97" s="45"/>
      <c r="BUB97" s="45"/>
      <c r="BUC97" s="45"/>
      <c r="BUD97" s="45"/>
      <c r="BUE97" s="45"/>
      <c r="BUF97" s="45"/>
      <c r="BUG97" s="45"/>
      <c r="BUH97" s="45"/>
      <c r="BUI97" s="45"/>
      <c r="BUJ97" s="45"/>
      <c r="BUK97" s="45"/>
      <c r="BUL97" s="45"/>
      <c r="BUM97" s="45"/>
      <c r="BUN97" s="45"/>
      <c r="BUO97" s="45"/>
      <c r="BUP97" s="45"/>
      <c r="BUQ97" s="45"/>
      <c r="BUR97" s="45"/>
      <c r="BUS97" s="45"/>
      <c r="BUT97" s="45"/>
      <c r="BUU97" s="45"/>
      <c r="BUV97" s="45"/>
      <c r="BUW97" s="45"/>
      <c r="BUX97" s="45"/>
      <c r="BUY97" s="45"/>
      <c r="BUZ97" s="45"/>
      <c r="BVA97" s="45"/>
      <c r="BVB97" s="45"/>
      <c r="BVC97" s="45"/>
      <c r="BVD97" s="45"/>
      <c r="BVE97" s="45"/>
      <c r="BVF97" s="45"/>
      <c r="BVG97" s="45"/>
      <c r="BVH97" s="45"/>
      <c r="BVI97" s="45"/>
      <c r="BVJ97" s="45"/>
      <c r="BVK97" s="45"/>
      <c r="BVL97" s="45"/>
      <c r="BVM97" s="45"/>
      <c r="BVN97" s="45"/>
      <c r="BVO97" s="45"/>
      <c r="BVP97" s="45"/>
      <c r="BVQ97" s="45"/>
      <c r="BVR97" s="45"/>
      <c r="BVS97" s="45"/>
      <c r="BVT97" s="45"/>
      <c r="BVU97" s="45"/>
      <c r="BVV97" s="45"/>
      <c r="BVW97" s="45"/>
      <c r="BVX97" s="45"/>
      <c r="BVY97" s="45"/>
      <c r="BVZ97" s="45"/>
      <c r="BWA97" s="45"/>
      <c r="BWB97" s="45"/>
      <c r="BWC97" s="45"/>
      <c r="BWD97" s="45"/>
      <c r="BWE97" s="45"/>
      <c r="BWF97" s="45"/>
      <c r="BWG97" s="45"/>
      <c r="BWH97" s="45"/>
      <c r="BWI97" s="45"/>
      <c r="BWJ97" s="45"/>
      <c r="BWK97" s="45"/>
      <c r="BWL97" s="45"/>
      <c r="BWM97" s="45"/>
      <c r="BWN97" s="45"/>
      <c r="BWO97" s="45"/>
      <c r="BWP97" s="45"/>
      <c r="BWQ97" s="45"/>
      <c r="BWR97" s="45"/>
      <c r="BWS97" s="45"/>
      <c r="BWT97" s="45"/>
      <c r="BWU97" s="45"/>
      <c r="BWV97" s="45"/>
      <c r="BWW97" s="45"/>
      <c r="BWX97" s="45"/>
      <c r="BWY97" s="45"/>
      <c r="BWZ97" s="45"/>
      <c r="BXA97" s="45"/>
      <c r="BXB97" s="45"/>
      <c r="BXC97" s="45"/>
      <c r="BXD97" s="45"/>
      <c r="BXE97" s="45"/>
      <c r="BXF97" s="45"/>
      <c r="BXG97" s="45"/>
      <c r="BXH97" s="45"/>
      <c r="BXI97" s="45"/>
      <c r="BXJ97" s="45"/>
      <c r="BXK97" s="45"/>
      <c r="BXL97" s="45"/>
      <c r="BXM97" s="45"/>
      <c r="BXN97" s="45"/>
      <c r="BXO97" s="45"/>
      <c r="BXP97" s="45"/>
      <c r="BXQ97" s="45"/>
      <c r="BXR97" s="45"/>
      <c r="BXS97" s="45"/>
      <c r="BXT97" s="45"/>
      <c r="BXU97" s="45"/>
      <c r="BXV97" s="45"/>
      <c r="BXW97" s="45"/>
      <c r="BXX97" s="45"/>
      <c r="BXY97" s="45"/>
      <c r="BXZ97" s="45"/>
      <c r="BYA97" s="45"/>
      <c r="BYB97" s="45"/>
      <c r="BYC97" s="45"/>
      <c r="BYD97" s="45"/>
      <c r="BYE97" s="45"/>
      <c r="BYF97" s="45"/>
      <c r="BYG97" s="45"/>
      <c r="BYH97" s="45"/>
      <c r="BYI97" s="45"/>
      <c r="BYJ97" s="45"/>
      <c r="BYK97" s="45"/>
      <c r="BYL97" s="45"/>
      <c r="BYM97" s="45"/>
      <c r="BYN97" s="45"/>
      <c r="BYO97" s="45"/>
      <c r="BYP97" s="45"/>
      <c r="BYQ97" s="45"/>
      <c r="BYR97" s="45"/>
      <c r="BYS97" s="45"/>
      <c r="BYT97" s="45"/>
      <c r="BYU97" s="45"/>
      <c r="BYV97" s="45"/>
      <c r="BYW97" s="45"/>
      <c r="BYX97" s="45"/>
      <c r="BYY97" s="45"/>
      <c r="BYZ97" s="45"/>
      <c r="BZA97" s="45"/>
      <c r="BZB97" s="45"/>
      <c r="BZC97" s="45"/>
      <c r="BZD97" s="45"/>
      <c r="BZE97" s="45"/>
      <c r="BZF97" s="45"/>
      <c r="BZG97" s="45"/>
      <c r="BZH97" s="45"/>
      <c r="BZI97" s="45"/>
      <c r="BZJ97" s="45"/>
      <c r="BZK97" s="45"/>
      <c r="BZL97" s="45"/>
      <c r="BZM97" s="45"/>
      <c r="BZN97" s="45"/>
      <c r="BZO97" s="45"/>
      <c r="BZP97" s="45"/>
      <c r="BZQ97" s="45"/>
      <c r="BZR97" s="45"/>
      <c r="BZS97" s="45"/>
      <c r="BZT97" s="45"/>
      <c r="BZU97" s="45"/>
      <c r="BZV97" s="45"/>
      <c r="BZW97" s="45"/>
      <c r="BZX97" s="45"/>
      <c r="BZY97" s="45"/>
      <c r="BZZ97" s="45"/>
      <c r="CAA97" s="45"/>
      <c r="CAB97" s="45"/>
      <c r="CAC97" s="45"/>
      <c r="CAD97" s="45"/>
      <c r="CAE97" s="45"/>
      <c r="CAF97" s="45"/>
      <c r="CAG97" s="45"/>
      <c r="CAH97" s="45"/>
      <c r="CAI97" s="45"/>
      <c r="CAJ97" s="45"/>
      <c r="CAK97" s="45"/>
      <c r="CAL97" s="45"/>
      <c r="CAM97" s="45"/>
      <c r="CAN97" s="45"/>
      <c r="CAO97" s="45"/>
      <c r="CAP97" s="45"/>
      <c r="CAQ97" s="45"/>
      <c r="CAR97" s="45"/>
      <c r="CAS97" s="45"/>
      <c r="CAT97" s="45"/>
      <c r="CAU97" s="45"/>
      <c r="CAV97" s="45"/>
      <c r="CAW97" s="45"/>
      <c r="CAX97" s="45"/>
      <c r="CAY97" s="45"/>
      <c r="CAZ97" s="45"/>
      <c r="CBA97" s="45"/>
      <c r="CBB97" s="45"/>
      <c r="CBC97" s="45"/>
      <c r="CBD97" s="45"/>
      <c r="CBE97" s="45"/>
      <c r="CBF97" s="45"/>
      <c r="CBG97" s="45"/>
      <c r="CBH97" s="45"/>
      <c r="CBI97" s="45"/>
      <c r="CBJ97" s="45"/>
      <c r="CBK97" s="45"/>
      <c r="CBL97" s="45"/>
      <c r="CBM97" s="45"/>
      <c r="CBN97" s="45"/>
      <c r="CBO97" s="45"/>
      <c r="CBP97" s="45"/>
      <c r="CBQ97" s="45"/>
      <c r="CBR97" s="45"/>
      <c r="CBS97" s="45"/>
      <c r="CBT97" s="45"/>
      <c r="CBU97" s="45"/>
      <c r="CBV97" s="45"/>
      <c r="CBW97" s="45"/>
      <c r="CBX97" s="45"/>
      <c r="CBY97" s="45"/>
      <c r="CBZ97" s="45"/>
      <c r="CCA97" s="45"/>
      <c r="CCB97" s="45"/>
      <c r="CCC97" s="45"/>
      <c r="CCD97" s="45"/>
      <c r="CCE97" s="45"/>
      <c r="CCF97" s="45"/>
      <c r="CCG97" s="45"/>
      <c r="CCH97" s="45"/>
      <c r="CCI97" s="45"/>
      <c r="CCJ97" s="45"/>
      <c r="CCK97" s="45"/>
      <c r="CCL97" s="45"/>
      <c r="CCM97" s="45"/>
      <c r="CCN97" s="45"/>
      <c r="CCO97" s="45"/>
      <c r="CCP97" s="45"/>
      <c r="CCQ97" s="45"/>
      <c r="CCR97" s="45"/>
      <c r="CCS97" s="45"/>
      <c r="CCT97" s="45"/>
      <c r="CCU97" s="45"/>
      <c r="CCV97" s="45"/>
      <c r="CCW97" s="45"/>
      <c r="CCX97" s="45"/>
      <c r="CCY97" s="45"/>
      <c r="CCZ97" s="45"/>
      <c r="CDA97" s="45"/>
      <c r="CDB97" s="45"/>
      <c r="CDC97" s="45"/>
      <c r="CDD97" s="45"/>
      <c r="CDE97" s="45"/>
      <c r="CDF97" s="45"/>
      <c r="CDG97" s="45"/>
      <c r="CDH97" s="45"/>
      <c r="CDI97" s="45"/>
      <c r="CDJ97" s="45"/>
      <c r="CDK97" s="45"/>
      <c r="CDL97" s="45"/>
      <c r="CDM97" s="45"/>
      <c r="CDN97" s="45"/>
      <c r="CDO97" s="45"/>
      <c r="CDP97" s="45"/>
      <c r="CDQ97" s="45"/>
      <c r="CDR97" s="45"/>
      <c r="CDS97" s="45"/>
      <c r="CDT97" s="45"/>
      <c r="CDU97" s="45"/>
      <c r="CDV97" s="45"/>
      <c r="CDW97" s="45"/>
      <c r="CDX97" s="45"/>
      <c r="CDY97" s="45"/>
      <c r="CDZ97" s="45"/>
      <c r="CEA97" s="45"/>
      <c r="CEB97" s="45"/>
      <c r="CEC97" s="45"/>
      <c r="CED97" s="45"/>
      <c r="CEE97" s="45"/>
      <c r="CEF97" s="45"/>
      <c r="CEG97" s="45"/>
      <c r="CEH97" s="45"/>
      <c r="CEI97" s="45"/>
      <c r="CEJ97" s="45"/>
      <c r="CEK97" s="45"/>
      <c r="CEL97" s="45"/>
      <c r="CEM97" s="45"/>
      <c r="CEN97" s="45"/>
      <c r="CEO97" s="45"/>
      <c r="CEP97" s="45"/>
      <c r="CEQ97" s="45"/>
      <c r="CER97" s="45"/>
      <c r="CES97" s="45"/>
      <c r="CET97" s="45"/>
      <c r="CEU97" s="45"/>
      <c r="CEV97" s="45"/>
      <c r="CEW97" s="45"/>
      <c r="CEX97" s="45"/>
      <c r="CEY97" s="45"/>
      <c r="CEZ97" s="45"/>
      <c r="CFA97" s="45"/>
      <c r="CFB97" s="45"/>
      <c r="CFC97" s="45"/>
      <c r="CFD97" s="45"/>
      <c r="CFE97" s="45"/>
      <c r="CFF97" s="45"/>
      <c r="CFG97" s="45"/>
      <c r="CFH97" s="45"/>
      <c r="CFI97" s="45"/>
      <c r="CFJ97" s="45"/>
      <c r="CFK97" s="45"/>
      <c r="CFL97" s="45"/>
      <c r="CFM97" s="45"/>
      <c r="CFN97" s="45"/>
      <c r="CFO97" s="45"/>
      <c r="CFP97" s="45"/>
      <c r="CFQ97" s="45"/>
      <c r="CFR97" s="45"/>
      <c r="CFS97" s="45"/>
      <c r="CFT97" s="45"/>
      <c r="CFU97" s="45"/>
      <c r="CFV97" s="45"/>
      <c r="CFW97" s="45"/>
      <c r="CFX97" s="45"/>
      <c r="CFY97" s="45"/>
      <c r="CFZ97" s="45"/>
      <c r="CGA97" s="45"/>
      <c r="CGB97" s="45"/>
      <c r="CGC97" s="45"/>
      <c r="CGD97" s="45"/>
      <c r="CGE97" s="45"/>
      <c r="CGF97" s="45"/>
      <c r="CGG97" s="45"/>
      <c r="CGH97" s="45"/>
      <c r="CGI97" s="45"/>
      <c r="CGJ97" s="45"/>
      <c r="CGK97" s="45"/>
      <c r="CGL97" s="45"/>
      <c r="CGM97" s="45"/>
      <c r="CGN97" s="45"/>
      <c r="CGO97" s="45"/>
      <c r="CGP97" s="45"/>
      <c r="CGQ97" s="45"/>
      <c r="CGR97" s="45"/>
      <c r="CGS97" s="45"/>
      <c r="CGT97" s="45"/>
      <c r="CGU97" s="45"/>
      <c r="CGV97" s="45"/>
      <c r="CGW97" s="45"/>
      <c r="CGX97" s="45"/>
      <c r="CGY97" s="45"/>
      <c r="CGZ97" s="45"/>
      <c r="CHA97" s="45"/>
      <c r="CHB97" s="45"/>
      <c r="CHC97" s="45"/>
      <c r="CHD97" s="45"/>
      <c r="CHE97" s="45"/>
      <c r="CHF97" s="45"/>
      <c r="CHG97" s="45"/>
      <c r="CHH97" s="45"/>
      <c r="CHI97" s="45"/>
      <c r="CHJ97" s="45"/>
      <c r="CHK97" s="45"/>
      <c r="CHL97" s="45"/>
      <c r="CHM97" s="45"/>
      <c r="CHN97" s="45"/>
      <c r="CHO97" s="45"/>
      <c r="CHP97" s="45"/>
      <c r="CHQ97" s="45"/>
      <c r="CHR97" s="45"/>
      <c r="CHS97" s="45"/>
      <c r="CHT97" s="45"/>
      <c r="CHU97" s="45"/>
      <c r="CHV97" s="45"/>
      <c r="CHW97" s="45"/>
      <c r="CHX97" s="45"/>
      <c r="CHY97" s="45"/>
      <c r="CHZ97" s="45"/>
      <c r="CIA97" s="45"/>
      <c r="CIB97" s="45"/>
      <c r="CIC97" s="45"/>
      <c r="CID97" s="45"/>
      <c r="CIE97" s="45"/>
      <c r="CIF97" s="45"/>
      <c r="CIG97" s="45"/>
      <c r="CIH97" s="45"/>
      <c r="CII97" s="45"/>
      <c r="CIJ97" s="45"/>
      <c r="CIK97" s="45"/>
      <c r="CIL97" s="45"/>
      <c r="CIM97" s="45"/>
      <c r="CIN97" s="45"/>
      <c r="CIO97" s="45"/>
      <c r="CIP97" s="45"/>
      <c r="CIQ97" s="45"/>
      <c r="CIR97" s="45"/>
      <c r="CIS97" s="45"/>
      <c r="CIT97" s="45"/>
      <c r="CIU97" s="45"/>
      <c r="CIV97" s="45"/>
      <c r="CIW97" s="45"/>
      <c r="CIX97" s="45"/>
      <c r="CIY97" s="45"/>
      <c r="CIZ97" s="45"/>
      <c r="CJA97" s="45"/>
      <c r="CJB97" s="45"/>
      <c r="CJC97" s="45"/>
      <c r="CJD97" s="45"/>
      <c r="CJE97" s="45"/>
      <c r="CJF97" s="45"/>
      <c r="CJG97" s="45"/>
      <c r="CJH97" s="45"/>
      <c r="CJI97" s="45"/>
      <c r="CJJ97" s="45"/>
      <c r="CJK97" s="45"/>
      <c r="CJL97" s="45"/>
      <c r="CJM97" s="45"/>
      <c r="CJN97" s="45"/>
      <c r="CJO97" s="45"/>
      <c r="CJP97" s="45"/>
      <c r="CJQ97" s="45"/>
      <c r="CJR97" s="45"/>
      <c r="CJS97" s="45"/>
      <c r="CJT97" s="45"/>
      <c r="CJU97" s="45"/>
      <c r="CJV97" s="45"/>
      <c r="CJW97" s="45"/>
      <c r="CJX97" s="45"/>
      <c r="CJY97" s="45"/>
      <c r="CJZ97" s="45"/>
      <c r="CKA97" s="45"/>
      <c r="CKB97" s="45"/>
      <c r="CKC97" s="45"/>
      <c r="CKD97" s="45"/>
      <c r="CKE97" s="45"/>
      <c r="CKF97" s="45"/>
      <c r="CKG97" s="45"/>
      <c r="CKH97" s="45"/>
      <c r="CKI97" s="45"/>
      <c r="CKJ97" s="45"/>
      <c r="CKK97" s="45"/>
      <c r="CKL97" s="45"/>
      <c r="CKM97" s="45"/>
      <c r="CKN97" s="45"/>
      <c r="CKO97" s="45"/>
      <c r="CKP97" s="45"/>
      <c r="CKQ97" s="45"/>
      <c r="CKR97" s="45"/>
      <c r="CKS97" s="45"/>
      <c r="CKT97" s="45"/>
      <c r="CKU97" s="45"/>
      <c r="CKV97" s="45"/>
      <c r="CKW97" s="45"/>
      <c r="CKX97" s="45"/>
      <c r="CKY97" s="45"/>
      <c r="CKZ97" s="45"/>
      <c r="CLA97" s="45"/>
      <c r="CLB97" s="45"/>
      <c r="CLC97" s="45"/>
      <c r="CLD97" s="45"/>
      <c r="CLE97" s="45"/>
      <c r="CLF97" s="45"/>
      <c r="CLG97" s="45"/>
      <c r="CLH97" s="45"/>
      <c r="CLI97" s="45"/>
      <c r="CLJ97" s="45"/>
      <c r="CLK97" s="45"/>
      <c r="CLL97" s="45"/>
      <c r="CLM97" s="45"/>
      <c r="CLN97" s="45"/>
      <c r="CLO97" s="45"/>
      <c r="CLP97" s="45"/>
      <c r="CLQ97" s="45"/>
      <c r="CLR97" s="45"/>
      <c r="CLS97" s="45"/>
      <c r="CLT97" s="45"/>
      <c r="CLU97" s="45"/>
      <c r="CLV97" s="45"/>
      <c r="CLW97" s="45"/>
      <c r="CLX97" s="45"/>
      <c r="CLY97" s="45"/>
      <c r="CLZ97" s="45"/>
      <c r="CMA97" s="45"/>
      <c r="CMB97" s="45"/>
      <c r="CMC97" s="45"/>
      <c r="CMD97" s="45"/>
      <c r="CME97" s="45"/>
      <c r="CMF97" s="45"/>
      <c r="CMG97" s="45"/>
      <c r="CMH97" s="45"/>
      <c r="CMI97" s="45"/>
      <c r="CMJ97" s="45"/>
      <c r="CMK97" s="45"/>
      <c r="CML97" s="45"/>
      <c r="CMM97" s="45"/>
      <c r="CMN97" s="45"/>
      <c r="CMO97" s="45"/>
      <c r="CMP97" s="45"/>
      <c r="CMQ97" s="45"/>
      <c r="CMR97" s="45"/>
      <c r="CMS97" s="45"/>
      <c r="CMT97" s="45"/>
      <c r="CMU97" s="45"/>
      <c r="CMV97" s="45"/>
      <c r="CMW97" s="45"/>
      <c r="CMX97" s="45"/>
      <c r="CMY97" s="45"/>
      <c r="CMZ97" s="45"/>
      <c r="CNA97" s="45"/>
      <c r="CNB97" s="45"/>
      <c r="CNC97" s="45"/>
      <c r="CND97" s="45"/>
      <c r="CNE97" s="45"/>
      <c r="CNF97" s="45"/>
      <c r="CNG97" s="45"/>
      <c r="CNH97" s="45"/>
      <c r="CNI97" s="45"/>
      <c r="CNJ97" s="45"/>
      <c r="CNK97" s="45"/>
      <c r="CNL97" s="45"/>
      <c r="CNM97" s="45"/>
      <c r="CNN97" s="45"/>
      <c r="CNO97" s="45"/>
      <c r="CNP97" s="45"/>
      <c r="CNQ97" s="45"/>
      <c r="CNR97" s="45"/>
      <c r="CNS97" s="45"/>
      <c r="CNT97" s="45"/>
      <c r="CNU97" s="45"/>
      <c r="CNV97" s="45"/>
      <c r="CNW97" s="45"/>
      <c r="CNX97" s="45"/>
      <c r="CNY97" s="45"/>
      <c r="CNZ97" s="45"/>
      <c r="COA97" s="45"/>
      <c r="COB97" s="45"/>
      <c r="COC97" s="45"/>
      <c r="COD97" s="45"/>
      <c r="COE97" s="45"/>
      <c r="COF97" s="45"/>
      <c r="COG97" s="45"/>
      <c r="COH97" s="45"/>
      <c r="COI97" s="45"/>
      <c r="COJ97" s="45"/>
      <c r="COK97" s="45"/>
      <c r="COL97" s="45"/>
      <c r="COM97" s="45"/>
      <c r="CON97" s="45"/>
      <c r="COO97" s="45"/>
      <c r="COP97" s="45"/>
      <c r="COQ97" s="45"/>
      <c r="COR97" s="45"/>
      <c r="COS97" s="45"/>
      <c r="COT97" s="45"/>
      <c r="COU97" s="45"/>
      <c r="COV97" s="45"/>
      <c r="COW97" s="45"/>
      <c r="COX97" s="45"/>
      <c r="COY97" s="45"/>
      <c r="COZ97" s="45"/>
      <c r="CPA97" s="45"/>
      <c r="CPB97" s="45"/>
      <c r="CPC97" s="45"/>
      <c r="CPD97" s="45"/>
      <c r="CPE97" s="45"/>
      <c r="CPF97" s="45"/>
      <c r="CPG97" s="45"/>
      <c r="CPH97" s="45"/>
      <c r="CPI97" s="45"/>
      <c r="CPJ97" s="45"/>
      <c r="CPK97" s="45"/>
      <c r="CPL97" s="45"/>
      <c r="CPM97" s="45"/>
      <c r="CPN97" s="45"/>
      <c r="CPO97" s="45"/>
      <c r="CPP97" s="45"/>
      <c r="CPQ97" s="45"/>
      <c r="CPR97" s="45"/>
      <c r="CPS97" s="45"/>
      <c r="CPT97" s="45"/>
      <c r="CPU97" s="45"/>
      <c r="CPV97" s="45"/>
      <c r="CPW97" s="45"/>
      <c r="CPX97" s="45"/>
      <c r="CPY97" s="45"/>
      <c r="CPZ97" s="45"/>
      <c r="CQA97" s="45"/>
      <c r="CQB97" s="45"/>
      <c r="CQC97" s="45"/>
      <c r="CQD97" s="45"/>
      <c r="CQE97" s="45"/>
      <c r="CQF97" s="45"/>
      <c r="CQG97" s="45"/>
      <c r="CQH97" s="45"/>
      <c r="CQI97" s="45"/>
      <c r="CQJ97" s="45"/>
      <c r="CQK97" s="45"/>
      <c r="CQL97" s="45"/>
      <c r="CQM97" s="45"/>
      <c r="CQN97" s="45"/>
      <c r="CQO97" s="45"/>
      <c r="CQP97" s="45"/>
      <c r="CQQ97" s="45"/>
      <c r="CQR97" s="45"/>
      <c r="CQS97" s="45"/>
      <c r="CQT97" s="45"/>
      <c r="CQU97" s="45"/>
      <c r="CQV97" s="45"/>
      <c r="CQW97" s="45"/>
      <c r="CQX97" s="45"/>
      <c r="CQY97" s="45"/>
      <c r="CQZ97" s="45"/>
      <c r="CRA97" s="45"/>
      <c r="CRB97" s="45"/>
      <c r="CRC97" s="45"/>
      <c r="CRD97" s="45"/>
      <c r="CRE97" s="45"/>
      <c r="CRF97" s="45"/>
      <c r="CRG97" s="45"/>
      <c r="CRH97" s="45"/>
      <c r="CRI97" s="45"/>
      <c r="CRJ97" s="45"/>
      <c r="CRK97" s="45"/>
      <c r="CRL97" s="45"/>
      <c r="CRM97" s="45"/>
      <c r="CRN97" s="45"/>
      <c r="CRO97" s="45"/>
      <c r="CRP97" s="45"/>
      <c r="CRQ97" s="45"/>
      <c r="CRR97" s="45"/>
      <c r="CRS97" s="45"/>
      <c r="CRT97" s="45"/>
      <c r="CRU97" s="45"/>
      <c r="CRV97" s="45"/>
      <c r="CRW97" s="45"/>
      <c r="CRX97" s="45"/>
      <c r="CRY97" s="45"/>
      <c r="CRZ97" s="45"/>
      <c r="CSA97" s="45"/>
      <c r="CSB97" s="45"/>
      <c r="CSC97" s="45"/>
      <c r="CSD97" s="45"/>
      <c r="CSE97" s="45"/>
      <c r="CSF97" s="45"/>
      <c r="CSG97" s="45"/>
      <c r="CSH97" s="45"/>
      <c r="CSI97" s="45"/>
      <c r="CSJ97" s="45"/>
      <c r="CSK97" s="45"/>
      <c r="CSL97" s="45"/>
      <c r="CSM97" s="45"/>
      <c r="CSN97" s="45"/>
      <c r="CSO97" s="45"/>
      <c r="CSP97" s="45"/>
      <c r="CSQ97" s="45"/>
      <c r="CSR97" s="45"/>
      <c r="CSS97" s="45"/>
      <c r="CST97" s="45"/>
      <c r="CSU97" s="45"/>
      <c r="CSV97" s="45"/>
      <c r="CSW97" s="45"/>
      <c r="CSX97" s="45"/>
      <c r="CSY97" s="45"/>
      <c r="CSZ97" s="45"/>
      <c r="CTA97" s="45"/>
      <c r="CTB97" s="45"/>
      <c r="CTC97" s="45"/>
      <c r="CTD97" s="45"/>
      <c r="CTE97" s="45"/>
      <c r="CTF97" s="45"/>
      <c r="CTG97" s="45"/>
      <c r="CTH97" s="45"/>
      <c r="CTI97" s="45"/>
      <c r="CTJ97" s="45"/>
      <c r="CTK97" s="45"/>
      <c r="CTL97" s="45"/>
      <c r="CTM97" s="45"/>
      <c r="CTN97" s="45"/>
      <c r="CTO97" s="45"/>
      <c r="CTP97" s="45"/>
      <c r="CTQ97" s="45"/>
      <c r="CTR97" s="45"/>
      <c r="CTS97" s="45"/>
      <c r="CTT97" s="45"/>
      <c r="CTU97" s="45"/>
      <c r="CTV97" s="45"/>
      <c r="CTW97" s="45"/>
      <c r="CTX97" s="45"/>
      <c r="CTY97" s="45"/>
      <c r="CTZ97" s="45"/>
      <c r="CUA97" s="45"/>
      <c r="CUB97" s="45"/>
      <c r="CUC97" s="45"/>
      <c r="CUD97" s="45"/>
      <c r="CUE97" s="45"/>
      <c r="CUF97" s="45"/>
      <c r="CUG97" s="45"/>
      <c r="CUH97" s="45"/>
      <c r="CUI97" s="45"/>
      <c r="CUJ97" s="45"/>
      <c r="CUK97" s="45"/>
      <c r="CUL97" s="45"/>
      <c r="CUM97" s="45"/>
      <c r="CUN97" s="45"/>
      <c r="CUO97" s="45"/>
      <c r="CUP97" s="45"/>
      <c r="CUQ97" s="45"/>
      <c r="CUR97" s="45"/>
      <c r="CUS97" s="45"/>
      <c r="CUT97" s="45"/>
      <c r="CUU97" s="45"/>
      <c r="CUV97" s="45"/>
      <c r="CUW97" s="45"/>
      <c r="CUX97" s="45"/>
      <c r="CUY97" s="45"/>
      <c r="CUZ97" s="45"/>
      <c r="CVA97" s="45"/>
      <c r="CVB97" s="45"/>
      <c r="CVC97" s="45"/>
      <c r="CVD97" s="45"/>
      <c r="CVE97" s="45"/>
      <c r="CVF97" s="45"/>
      <c r="CVG97" s="45"/>
      <c r="CVH97" s="45"/>
      <c r="CVI97" s="45"/>
      <c r="CVJ97" s="45"/>
      <c r="CVK97" s="45"/>
      <c r="CVL97" s="45"/>
      <c r="CVM97" s="45"/>
      <c r="CVN97" s="45"/>
      <c r="CVO97" s="45"/>
      <c r="CVP97" s="45"/>
      <c r="CVQ97" s="45"/>
      <c r="CVR97" s="45"/>
      <c r="CVS97" s="45"/>
      <c r="CVT97" s="45"/>
      <c r="CVU97" s="45"/>
      <c r="CVV97" s="45"/>
      <c r="CVW97" s="45"/>
      <c r="CVX97" s="45"/>
      <c r="CVY97" s="45"/>
      <c r="CVZ97" s="45"/>
      <c r="CWA97" s="45"/>
      <c r="CWB97" s="45"/>
      <c r="CWC97" s="45"/>
      <c r="CWD97" s="45"/>
      <c r="CWE97" s="45"/>
      <c r="CWF97" s="45"/>
      <c r="CWG97" s="45"/>
      <c r="CWH97" s="45"/>
      <c r="CWI97" s="45"/>
      <c r="CWJ97" s="45"/>
      <c r="CWK97" s="45"/>
      <c r="CWL97" s="45"/>
      <c r="CWM97" s="45"/>
      <c r="CWN97" s="45"/>
      <c r="CWO97" s="45"/>
      <c r="CWP97" s="45"/>
      <c r="CWQ97" s="45"/>
      <c r="CWR97" s="45"/>
      <c r="CWS97" s="45"/>
      <c r="CWT97" s="45"/>
      <c r="CWU97" s="45"/>
      <c r="CWV97" s="45"/>
      <c r="CWW97" s="45"/>
      <c r="CWX97" s="45"/>
      <c r="CWY97" s="45"/>
      <c r="CWZ97" s="45"/>
      <c r="CXA97" s="45"/>
      <c r="CXB97" s="45"/>
      <c r="CXC97" s="45"/>
      <c r="CXD97" s="45"/>
      <c r="CXE97" s="45"/>
      <c r="CXF97" s="45"/>
      <c r="CXG97" s="45"/>
      <c r="CXH97" s="45"/>
      <c r="CXI97" s="45"/>
      <c r="CXJ97" s="45"/>
      <c r="CXK97" s="45"/>
      <c r="CXL97" s="45"/>
      <c r="CXM97" s="45"/>
      <c r="CXN97" s="45"/>
      <c r="CXO97" s="45"/>
      <c r="CXP97" s="45"/>
      <c r="CXQ97" s="45"/>
      <c r="CXR97" s="45"/>
      <c r="CXS97" s="45"/>
      <c r="CXT97" s="45"/>
      <c r="CXU97" s="45"/>
      <c r="CXV97" s="45"/>
      <c r="CXW97" s="45"/>
      <c r="CXX97" s="45"/>
      <c r="CXY97" s="45"/>
      <c r="CXZ97" s="45"/>
      <c r="CYA97" s="45"/>
      <c r="CYB97" s="45"/>
      <c r="CYC97" s="45"/>
      <c r="CYD97" s="45"/>
      <c r="CYE97" s="45"/>
      <c r="CYF97" s="45"/>
      <c r="CYG97" s="45"/>
      <c r="CYH97" s="45"/>
      <c r="CYI97" s="45"/>
      <c r="CYJ97" s="45"/>
      <c r="CYK97" s="45"/>
      <c r="CYL97" s="45"/>
      <c r="CYM97" s="45"/>
      <c r="CYN97" s="45"/>
      <c r="CYO97" s="45"/>
      <c r="CYP97" s="45"/>
      <c r="CYQ97" s="45"/>
      <c r="CYR97" s="45"/>
      <c r="CYS97" s="45"/>
      <c r="CYT97" s="45"/>
      <c r="CYU97" s="45"/>
      <c r="CYV97" s="45"/>
      <c r="CYW97" s="45"/>
      <c r="CYX97" s="45"/>
      <c r="CYY97" s="45"/>
      <c r="CYZ97" s="45"/>
      <c r="CZA97" s="45"/>
      <c r="CZB97" s="45"/>
      <c r="CZC97" s="45"/>
      <c r="CZD97" s="45"/>
      <c r="CZE97" s="45"/>
      <c r="CZF97" s="45"/>
      <c r="CZG97" s="45"/>
      <c r="CZH97" s="45"/>
      <c r="CZI97" s="45"/>
      <c r="CZJ97" s="45"/>
      <c r="CZK97" s="45"/>
      <c r="CZL97" s="45"/>
      <c r="CZM97" s="45"/>
      <c r="CZN97" s="45"/>
      <c r="CZO97" s="45"/>
      <c r="CZP97" s="45"/>
      <c r="CZQ97" s="45"/>
      <c r="CZR97" s="45"/>
      <c r="CZS97" s="45"/>
      <c r="CZT97" s="45"/>
      <c r="CZU97" s="45"/>
      <c r="CZV97" s="45"/>
      <c r="CZW97" s="45"/>
      <c r="CZX97" s="45"/>
      <c r="CZY97" s="45"/>
      <c r="CZZ97" s="45"/>
      <c r="DAA97" s="45"/>
      <c r="DAB97" s="45"/>
      <c r="DAC97" s="45"/>
      <c r="DAD97" s="45"/>
      <c r="DAE97" s="45"/>
      <c r="DAF97" s="45"/>
      <c r="DAG97" s="45"/>
      <c r="DAH97" s="45"/>
      <c r="DAI97" s="45"/>
      <c r="DAJ97" s="45"/>
      <c r="DAK97" s="45"/>
      <c r="DAL97" s="45"/>
      <c r="DAM97" s="45"/>
      <c r="DAN97" s="45"/>
      <c r="DAO97" s="45"/>
      <c r="DAP97" s="45"/>
      <c r="DAQ97" s="45"/>
      <c r="DAR97" s="45"/>
      <c r="DAS97" s="45"/>
      <c r="DAT97" s="45"/>
      <c r="DAU97" s="45"/>
      <c r="DAV97" s="45"/>
      <c r="DAW97" s="45"/>
      <c r="DAX97" s="45"/>
      <c r="DAY97" s="45"/>
      <c r="DAZ97" s="45"/>
      <c r="DBA97" s="45"/>
      <c r="DBB97" s="45"/>
      <c r="DBC97" s="45"/>
      <c r="DBD97" s="45"/>
      <c r="DBE97" s="45"/>
      <c r="DBF97" s="45"/>
      <c r="DBG97" s="45"/>
      <c r="DBH97" s="45"/>
      <c r="DBI97" s="45"/>
      <c r="DBJ97" s="45"/>
      <c r="DBK97" s="45"/>
      <c r="DBL97" s="45"/>
      <c r="DBM97" s="45"/>
      <c r="DBN97" s="45"/>
      <c r="DBO97" s="45"/>
      <c r="DBP97" s="45"/>
      <c r="DBQ97" s="45"/>
      <c r="DBR97" s="45"/>
      <c r="DBS97" s="45"/>
      <c r="DBT97" s="45"/>
      <c r="DBU97" s="45"/>
      <c r="DBV97" s="45"/>
      <c r="DBW97" s="45"/>
      <c r="DBX97" s="45"/>
      <c r="DBY97" s="45"/>
      <c r="DBZ97" s="45"/>
      <c r="DCA97" s="45"/>
      <c r="DCB97" s="45"/>
      <c r="DCC97" s="45"/>
      <c r="DCD97" s="45"/>
      <c r="DCE97" s="45"/>
      <c r="DCF97" s="45"/>
      <c r="DCG97" s="45"/>
      <c r="DCH97" s="45"/>
      <c r="DCI97" s="45"/>
      <c r="DCJ97" s="45"/>
      <c r="DCK97" s="45"/>
      <c r="DCL97" s="45"/>
      <c r="DCM97" s="45"/>
      <c r="DCN97" s="45"/>
      <c r="DCO97" s="45"/>
      <c r="DCP97" s="45"/>
      <c r="DCQ97" s="45"/>
      <c r="DCR97" s="45"/>
      <c r="DCS97" s="45"/>
      <c r="DCT97" s="45"/>
      <c r="DCU97" s="45"/>
      <c r="DCV97" s="45"/>
      <c r="DCW97" s="45"/>
      <c r="DCX97" s="45"/>
      <c r="DCY97" s="45"/>
      <c r="DCZ97" s="45"/>
      <c r="DDA97" s="45"/>
      <c r="DDB97" s="45"/>
      <c r="DDC97" s="45"/>
      <c r="DDD97" s="45"/>
      <c r="DDE97" s="45"/>
      <c r="DDF97" s="45"/>
      <c r="DDG97" s="45"/>
      <c r="DDH97" s="45"/>
      <c r="DDI97" s="45"/>
      <c r="DDJ97" s="45"/>
      <c r="DDK97" s="45"/>
      <c r="DDL97" s="45"/>
      <c r="DDM97" s="45"/>
      <c r="DDN97" s="45"/>
      <c r="DDO97" s="45"/>
      <c r="DDP97" s="45"/>
      <c r="DDQ97" s="45"/>
      <c r="DDR97" s="45"/>
      <c r="DDS97" s="45"/>
      <c r="DDT97" s="45"/>
      <c r="DDU97" s="45"/>
      <c r="DDV97" s="45"/>
      <c r="DDW97" s="45"/>
      <c r="DDX97" s="45"/>
      <c r="DDY97" s="45"/>
      <c r="DDZ97" s="45"/>
      <c r="DEA97" s="45"/>
      <c r="DEB97" s="45"/>
      <c r="DEC97" s="45"/>
      <c r="DED97" s="45"/>
      <c r="DEE97" s="45"/>
      <c r="DEF97" s="45"/>
      <c r="DEG97" s="45"/>
      <c r="DEH97" s="45"/>
      <c r="DEI97" s="45"/>
      <c r="DEJ97" s="45"/>
      <c r="DEK97" s="45"/>
      <c r="DEL97" s="45"/>
      <c r="DEM97" s="45"/>
      <c r="DEN97" s="45"/>
      <c r="DEO97" s="45"/>
      <c r="DEP97" s="45"/>
      <c r="DEQ97" s="45"/>
      <c r="DER97" s="45"/>
      <c r="DES97" s="45"/>
      <c r="DET97" s="45"/>
      <c r="DEU97" s="45"/>
      <c r="DEV97" s="45"/>
      <c r="DEW97" s="45"/>
      <c r="DEX97" s="45"/>
      <c r="DEY97" s="45"/>
      <c r="DEZ97" s="45"/>
      <c r="DFA97" s="45"/>
      <c r="DFB97" s="45"/>
      <c r="DFC97" s="45"/>
      <c r="DFD97" s="45"/>
      <c r="DFE97" s="45"/>
      <c r="DFF97" s="45"/>
      <c r="DFG97" s="45"/>
      <c r="DFH97" s="45"/>
      <c r="DFI97" s="45"/>
      <c r="DFJ97" s="45"/>
      <c r="DFK97" s="45"/>
      <c r="DFL97" s="45"/>
      <c r="DFM97" s="45"/>
      <c r="DFN97" s="45"/>
      <c r="DFO97" s="45"/>
      <c r="DFP97" s="45"/>
      <c r="DFQ97" s="45"/>
      <c r="DFR97" s="45"/>
      <c r="DFS97" s="45"/>
      <c r="DFT97" s="45"/>
      <c r="DFU97" s="45"/>
      <c r="DFV97" s="45"/>
      <c r="DFW97" s="45"/>
      <c r="DFX97" s="45"/>
      <c r="DFY97" s="45"/>
      <c r="DFZ97" s="45"/>
      <c r="DGA97" s="45"/>
      <c r="DGB97" s="45"/>
      <c r="DGC97" s="45"/>
      <c r="DGD97" s="45"/>
      <c r="DGE97" s="45"/>
      <c r="DGF97" s="45"/>
      <c r="DGG97" s="45"/>
      <c r="DGH97" s="45"/>
      <c r="DGI97" s="45"/>
      <c r="DGJ97" s="45"/>
      <c r="DGK97" s="45"/>
      <c r="DGL97" s="45"/>
      <c r="DGM97" s="45"/>
      <c r="DGN97" s="45"/>
      <c r="DGO97" s="45"/>
      <c r="DGP97" s="45"/>
      <c r="DGQ97" s="45"/>
      <c r="DGR97" s="45"/>
      <c r="DGS97" s="45"/>
      <c r="DGT97" s="45"/>
      <c r="DGU97" s="45"/>
      <c r="DGV97" s="45"/>
      <c r="DGW97" s="45"/>
      <c r="DGX97" s="45"/>
      <c r="DGY97" s="45"/>
      <c r="DGZ97" s="45"/>
      <c r="DHA97" s="45"/>
      <c r="DHB97" s="45"/>
      <c r="DHC97" s="45"/>
      <c r="DHD97" s="45"/>
      <c r="DHE97" s="45"/>
      <c r="DHF97" s="45"/>
      <c r="DHG97" s="45"/>
      <c r="DHH97" s="45"/>
      <c r="DHI97" s="45"/>
      <c r="DHJ97" s="45"/>
      <c r="DHK97" s="45"/>
      <c r="DHL97" s="45"/>
      <c r="DHM97" s="45"/>
      <c r="DHN97" s="45"/>
      <c r="DHO97" s="45"/>
      <c r="DHP97" s="45"/>
      <c r="DHQ97" s="45"/>
      <c r="DHR97" s="45"/>
      <c r="DHS97" s="45"/>
      <c r="DHT97" s="45"/>
      <c r="DHU97" s="45"/>
      <c r="DHV97" s="45"/>
      <c r="DHW97" s="45"/>
      <c r="DHX97" s="45"/>
      <c r="DHY97" s="45"/>
      <c r="DHZ97" s="45"/>
      <c r="DIA97" s="45"/>
      <c r="DIB97" s="45"/>
      <c r="DIC97" s="45"/>
      <c r="DID97" s="45"/>
      <c r="DIE97" s="45"/>
      <c r="DIF97" s="45"/>
      <c r="DIG97" s="45"/>
      <c r="DIH97" s="45"/>
      <c r="DII97" s="45"/>
      <c r="DIJ97" s="45"/>
      <c r="DIK97" s="45"/>
      <c r="DIL97" s="45"/>
      <c r="DIM97" s="45"/>
      <c r="DIN97" s="45"/>
      <c r="DIO97" s="45"/>
      <c r="DIP97" s="45"/>
      <c r="DIQ97" s="45"/>
      <c r="DIR97" s="45"/>
      <c r="DIS97" s="45"/>
      <c r="DIT97" s="45"/>
      <c r="DIU97" s="45"/>
      <c r="DIV97" s="45"/>
      <c r="DIW97" s="45"/>
      <c r="DIX97" s="45"/>
      <c r="DIY97" s="45"/>
      <c r="DIZ97" s="45"/>
      <c r="DJA97" s="45"/>
      <c r="DJB97" s="45"/>
      <c r="DJC97" s="45"/>
      <c r="DJD97" s="45"/>
      <c r="DJE97" s="45"/>
      <c r="DJF97" s="45"/>
      <c r="DJG97" s="45"/>
      <c r="DJH97" s="45"/>
      <c r="DJI97" s="45"/>
      <c r="DJJ97" s="45"/>
      <c r="DJK97" s="45"/>
      <c r="DJL97" s="45"/>
      <c r="DJM97" s="45"/>
      <c r="DJN97" s="45"/>
      <c r="DJO97" s="45"/>
      <c r="DJP97" s="45"/>
      <c r="DJQ97" s="45"/>
      <c r="DJR97" s="45"/>
      <c r="DJS97" s="45"/>
      <c r="DJT97" s="45"/>
      <c r="DJU97" s="45"/>
      <c r="DJV97" s="45"/>
      <c r="DJW97" s="45"/>
      <c r="DJX97" s="45"/>
      <c r="DJY97" s="45"/>
      <c r="DJZ97" s="45"/>
      <c r="DKA97" s="45"/>
      <c r="DKB97" s="45"/>
      <c r="DKC97" s="45"/>
      <c r="DKD97" s="45"/>
      <c r="DKE97" s="45"/>
      <c r="DKF97" s="45"/>
      <c r="DKG97" s="45"/>
      <c r="DKH97" s="45"/>
      <c r="DKI97" s="45"/>
      <c r="DKJ97" s="45"/>
      <c r="DKK97" s="45"/>
      <c r="DKL97" s="45"/>
      <c r="DKM97" s="45"/>
      <c r="DKN97" s="45"/>
      <c r="DKO97" s="45"/>
      <c r="DKP97" s="45"/>
      <c r="DKQ97" s="45"/>
      <c r="DKR97" s="45"/>
      <c r="DKS97" s="45"/>
      <c r="DKT97" s="45"/>
      <c r="DKU97" s="45"/>
      <c r="DKV97" s="45"/>
      <c r="DKW97" s="45"/>
      <c r="DKX97" s="45"/>
      <c r="DKY97" s="45"/>
      <c r="DKZ97" s="45"/>
      <c r="DLA97" s="45"/>
      <c r="DLB97" s="45"/>
      <c r="DLC97" s="45"/>
      <c r="DLD97" s="45"/>
      <c r="DLE97" s="45"/>
      <c r="DLF97" s="45"/>
      <c r="DLG97" s="45"/>
      <c r="DLH97" s="45"/>
      <c r="DLI97" s="45"/>
      <c r="DLJ97" s="45"/>
      <c r="DLK97" s="45"/>
      <c r="DLL97" s="45"/>
      <c r="DLM97" s="45"/>
      <c r="DLN97" s="45"/>
      <c r="DLO97" s="45"/>
      <c r="DLP97" s="45"/>
      <c r="DLQ97" s="45"/>
      <c r="DLR97" s="45"/>
      <c r="DLS97" s="45"/>
      <c r="DLT97" s="45"/>
      <c r="DLU97" s="45"/>
      <c r="DLV97" s="45"/>
      <c r="DLW97" s="45"/>
      <c r="DLX97" s="45"/>
      <c r="DLY97" s="45"/>
      <c r="DLZ97" s="45"/>
      <c r="DMA97" s="45"/>
      <c r="DMB97" s="45"/>
      <c r="DMC97" s="45"/>
      <c r="DMD97" s="45"/>
      <c r="DME97" s="45"/>
      <c r="DMF97" s="45"/>
      <c r="DMG97" s="45"/>
      <c r="DMH97" s="45"/>
      <c r="DMI97" s="45"/>
      <c r="DMJ97" s="45"/>
      <c r="DMK97" s="45"/>
      <c r="DML97" s="45"/>
      <c r="DMM97" s="45"/>
      <c r="DMN97" s="45"/>
      <c r="DMO97" s="45"/>
      <c r="DMP97" s="45"/>
      <c r="DMQ97" s="45"/>
      <c r="DMR97" s="45"/>
      <c r="DMS97" s="45"/>
      <c r="DMT97" s="45"/>
      <c r="DMU97" s="45"/>
      <c r="DMV97" s="45"/>
      <c r="DMW97" s="45"/>
      <c r="DMX97" s="45"/>
      <c r="DMY97" s="45"/>
      <c r="DMZ97" s="45"/>
      <c r="DNA97" s="45"/>
      <c r="DNB97" s="45"/>
      <c r="DNC97" s="45"/>
      <c r="DND97" s="45"/>
      <c r="DNE97" s="45"/>
      <c r="DNF97" s="45"/>
      <c r="DNG97" s="45"/>
      <c r="DNH97" s="45"/>
      <c r="DNI97" s="45"/>
      <c r="DNJ97" s="45"/>
      <c r="DNK97" s="45"/>
      <c r="DNL97" s="45"/>
      <c r="DNM97" s="45"/>
      <c r="DNN97" s="45"/>
      <c r="DNO97" s="45"/>
      <c r="DNP97" s="45"/>
      <c r="DNQ97" s="45"/>
      <c r="DNR97" s="45"/>
      <c r="DNS97" s="45"/>
      <c r="DNT97" s="45"/>
      <c r="DNU97" s="45"/>
      <c r="DNV97" s="45"/>
      <c r="DNW97" s="45"/>
      <c r="DNX97" s="45"/>
      <c r="DNY97" s="45"/>
      <c r="DNZ97" s="45"/>
      <c r="DOA97" s="45"/>
      <c r="DOB97" s="45"/>
      <c r="DOC97" s="45"/>
      <c r="DOD97" s="45"/>
      <c r="DOE97" s="45"/>
      <c r="DOF97" s="45"/>
      <c r="DOG97" s="45"/>
      <c r="DOH97" s="45"/>
      <c r="DOI97" s="45"/>
      <c r="DOJ97" s="45"/>
      <c r="DOK97" s="45"/>
      <c r="DOL97" s="45"/>
      <c r="DOM97" s="45"/>
      <c r="DON97" s="45"/>
      <c r="DOO97" s="45"/>
      <c r="DOP97" s="45"/>
      <c r="DOQ97" s="45"/>
      <c r="DOR97" s="45"/>
      <c r="DOS97" s="45"/>
      <c r="DOT97" s="45"/>
      <c r="DOU97" s="45"/>
      <c r="DOV97" s="45"/>
      <c r="DOW97" s="45"/>
      <c r="DOX97" s="45"/>
      <c r="DOY97" s="45"/>
      <c r="DOZ97" s="45"/>
      <c r="DPA97" s="45"/>
      <c r="DPB97" s="45"/>
      <c r="DPC97" s="45"/>
      <c r="DPD97" s="45"/>
      <c r="DPE97" s="45"/>
      <c r="DPF97" s="45"/>
      <c r="DPG97" s="45"/>
      <c r="DPH97" s="45"/>
      <c r="DPI97" s="45"/>
      <c r="DPJ97" s="45"/>
      <c r="DPK97" s="45"/>
      <c r="DPL97" s="45"/>
      <c r="DPM97" s="45"/>
      <c r="DPN97" s="45"/>
      <c r="DPO97" s="45"/>
      <c r="DPP97" s="45"/>
      <c r="DPQ97" s="45"/>
      <c r="DPR97" s="45"/>
      <c r="DPS97" s="45"/>
      <c r="DPT97" s="45"/>
      <c r="DPU97" s="45"/>
      <c r="DPV97" s="45"/>
      <c r="DPW97" s="45"/>
      <c r="DPX97" s="45"/>
      <c r="DPY97" s="45"/>
      <c r="DPZ97" s="45"/>
      <c r="DQA97" s="45"/>
      <c r="DQB97" s="45"/>
      <c r="DQC97" s="45"/>
      <c r="DQD97" s="45"/>
      <c r="DQE97" s="45"/>
      <c r="DQF97" s="45"/>
      <c r="DQG97" s="45"/>
      <c r="DQH97" s="45"/>
      <c r="DQI97" s="45"/>
      <c r="DQJ97" s="45"/>
      <c r="DQK97" s="45"/>
      <c r="DQL97" s="45"/>
      <c r="DQM97" s="45"/>
      <c r="DQN97" s="45"/>
      <c r="DQO97" s="45"/>
      <c r="DQP97" s="45"/>
      <c r="DQQ97" s="45"/>
      <c r="DQR97" s="45"/>
      <c r="DQS97" s="45"/>
      <c r="DQT97" s="45"/>
      <c r="DQU97" s="45"/>
      <c r="DQV97" s="45"/>
      <c r="DQW97" s="45"/>
      <c r="DQX97" s="45"/>
      <c r="DQY97" s="45"/>
      <c r="DQZ97" s="45"/>
      <c r="DRA97" s="45"/>
      <c r="DRB97" s="45"/>
      <c r="DRC97" s="45"/>
      <c r="DRD97" s="45"/>
      <c r="DRE97" s="45"/>
      <c r="DRF97" s="45"/>
      <c r="DRG97" s="45"/>
      <c r="DRH97" s="45"/>
      <c r="DRI97" s="45"/>
      <c r="DRJ97" s="45"/>
      <c r="DRK97" s="45"/>
      <c r="DRL97" s="45"/>
      <c r="DRM97" s="45"/>
      <c r="DRN97" s="45"/>
      <c r="DRO97" s="45"/>
      <c r="DRP97" s="45"/>
      <c r="DRQ97" s="45"/>
      <c r="DRR97" s="45"/>
      <c r="DRS97" s="45"/>
      <c r="DRT97" s="45"/>
      <c r="DRU97" s="45"/>
      <c r="DRV97" s="45"/>
      <c r="DRW97" s="45"/>
      <c r="DRX97" s="45"/>
      <c r="DRY97" s="45"/>
      <c r="DRZ97" s="45"/>
      <c r="DSA97" s="45"/>
      <c r="DSB97" s="45"/>
      <c r="DSC97" s="45"/>
      <c r="DSD97" s="45"/>
      <c r="DSE97" s="45"/>
      <c r="DSF97" s="45"/>
      <c r="DSG97" s="45"/>
      <c r="DSH97" s="45"/>
      <c r="DSI97" s="45"/>
      <c r="DSJ97" s="45"/>
      <c r="DSK97" s="45"/>
      <c r="DSL97" s="45"/>
      <c r="DSM97" s="45"/>
      <c r="DSN97" s="45"/>
      <c r="DSO97" s="45"/>
      <c r="DSP97" s="45"/>
      <c r="DSQ97" s="45"/>
      <c r="DSR97" s="45"/>
      <c r="DSS97" s="45"/>
      <c r="DST97" s="45"/>
      <c r="DSU97" s="45"/>
      <c r="DSV97" s="45"/>
      <c r="DSW97" s="45"/>
      <c r="DSX97" s="45"/>
      <c r="DSY97" s="45"/>
      <c r="DSZ97" s="45"/>
      <c r="DTA97" s="45"/>
      <c r="DTB97" s="45"/>
      <c r="DTC97" s="45"/>
      <c r="DTD97" s="45"/>
      <c r="DTE97" s="45"/>
      <c r="DTF97" s="45"/>
      <c r="DTG97" s="45"/>
      <c r="DTH97" s="45"/>
      <c r="DTI97" s="45"/>
      <c r="DTJ97" s="45"/>
      <c r="DTK97" s="45"/>
      <c r="DTL97" s="45"/>
      <c r="DTM97" s="45"/>
      <c r="DTN97" s="45"/>
      <c r="DTO97" s="45"/>
      <c r="DTP97" s="45"/>
      <c r="DTQ97" s="45"/>
      <c r="DTR97" s="45"/>
      <c r="DTS97" s="45"/>
      <c r="DTT97" s="45"/>
      <c r="DTU97" s="45"/>
      <c r="DTV97" s="45"/>
      <c r="DTW97" s="45"/>
      <c r="DTX97" s="45"/>
      <c r="DTY97" s="45"/>
      <c r="DTZ97" s="45"/>
      <c r="DUA97" s="45"/>
      <c r="DUB97" s="45"/>
      <c r="DUC97" s="45"/>
      <c r="DUD97" s="45"/>
      <c r="DUE97" s="45"/>
      <c r="DUF97" s="45"/>
      <c r="DUG97" s="45"/>
      <c r="DUH97" s="45"/>
      <c r="DUI97" s="45"/>
      <c r="DUJ97" s="45"/>
      <c r="DUK97" s="45"/>
      <c r="DUL97" s="45"/>
      <c r="DUM97" s="45"/>
      <c r="DUN97" s="45"/>
      <c r="DUO97" s="45"/>
      <c r="DUP97" s="45"/>
      <c r="DUQ97" s="45"/>
      <c r="DUR97" s="45"/>
      <c r="DUS97" s="45"/>
      <c r="DUT97" s="45"/>
      <c r="DUU97" s="45"/>
      <c r="DUV97" s="45"/>
      <c r="DUW97" s="45"/>
      <c r="DUX97" s="45"/>
      <c r="DUY97" s="45"/>
      <c r="DUZ97" s="45"/>
      <c r="DVA97" s="45"/>
      <c r="DVB97" s="45"/>
      <c r="DVC97" s="45"/>
      <c r="DVD97" s="45"/>
      <c r="DVE97" s="45"/>
      <c r="DVF97" s="45"/>
      <c r="DVG97" s="45"/>
      <c r="DVH97" s="45"/>
      <c r="DVI97" s="45"/>
      <c r="DVJ97" s="45"/>
      <c r="DVK97" s="45"/>
      <c r="DVL97" s="45"/>
      <c r="DVM97" s="45"/>
      <c r="DVN97" s="45"/>
      <c r="DVO97" s="45"/>
      <c r="DVP97" s="45"/>
      <c r="DVQ97" s="45"/>
      <c r="DVR97" s="45"/>
      <c r="DVS97" s="45"/>
      <c r="DVT97" s="45"/>
      <c r="DVU97" s="45"/>
      <c r="DVV97" s="45"/>
      <c r="DVW97" s="45"/>
      <c r="DVX97" s="45"/>
      <c r="DVY97" s="45"/>
      <c r="DVZ97" s="45"/>
      <c r="DWA97" s="45"/>
      <c r="DWB97" s="45"/>
      <c r="DWC97" s="45"/>
      <c r="DWD97" s="45"/>
      <c r="DWE97" s="45"/>
      <c r="DWF97" s="45"/>
      <c r="DWG97" s="45"/>
      <c r="DWH97" s="45"/>
      <c r="DWI97" s="45"/>
      <c r="DWJ97" s="45"/>
      <c r="DWK97" s="45"/>
      <c r="DWL97" s="45"/>
      <c r="DWM97" s="45"/>
      <c r="DWN97" s="45"/>
      <c r="DWO97" s="45"/>
      <c r="DWP97" s="45"/>
      <c r="DWQ97" s="45"/>
      <c r="DWR97" s="45"/>
      <c r="DWS97" s="45"/>
      <c r="DWT97" s="45"/>
      <c r="DWU97" s="45"/>
      <c r="DWV97" s="45"/>
      <c r="DWW97" s="45"/>
      <c r="DWX97" s="45"/>
      <c r="DWY97" s="45"/>
      <c r="DWZ97" s="45"/>
      <c r="DXA97" s="45"/>
      <c r="DXB97" s="45"/>
      <c r="DXC97" s="45"/>
      <c r="DXD97" s="45"/>
      <c r="DXE97" s="45"/>
      <c r="DXF97" s="45"/>
      <c r="DXG97" s="45"/>
      <c r="DXH97" s="45"/>
      <c r="DXI97" s="45"/>
      <c r="DXJ97" s="45"/>
      <c r="DXK97" s="45"/>
      <c r="DXL97" s="45"/>
      <c r="DXM97" s="45"/>
      <c r="DXN97" s="45"/>
      <c r="DXO97" s="45"/>
      <c r="DXP97" s="45"/>
      <c r="DXQ97" s="45"/>
      <c r="DXR97" s="45"/>
      <c r="DXS97" s="45"/>
      <c r="DXT97" s="45"/>
      <c r="DXU97" s="45"/>
      <c r="DXV97" s="45"/>
      <c r="DXW97" s="45"/>
      <c r="DXX97" s="45"/>
      <c r="DXY97" s="45"/>
      <c r="DXZ97" s="45"/>
      <c r="DYA97" s="45"/>
      <c r="DYB97" s="45"/>
      <c r="DYC97" s="45"/>
      <c r="DYD97" s="45"/>
      <c r="DYE97" s="45"/>
      <c r="DYF97" s="45"/>
      <c r="DYG97" s="45"/>
      <c r="DYH97" s="45"/>
      <c r="DYI97" s="45"/>
      <c r="DYJ97" s="45"/>
      <c r="DYK97" s="45"/>
      <c r="DYL97" s="45"/>
      <c r="DYM97" s="45"/>
      <c r="DYN97" s="45"/>
      <c r="DYO97" s="45"/>
      <c r="DYP97" s="45"/>
      <c r="DYQ97" s="45"/>
      <c r="DYR97" s="45"/>
      <c r="DYS97" s="45"/>
      <c r="DYT97" s="45"/>
      <c r="DYU97" s="45"/>
      <c r="DYV97" s="45"/>
      <c r="DYW97" s="45"/>
      <c r="DYX97" s="45"/>
      <c r="DYY97" s="45"/>
      <c r="DYZ97" s="45"/>
      <c r="DZA97" s="45"/>
      <c r="DZB97" s="45"/>
      <c r="DZC97" s="45"/>
      <c r="DZD97" s="45"/>
      <c r="DZE97" s="45"/>
      <c r="DZF97" s="45"/>
      <c r="DZG97" s="45"/>
      <c r="DZH97" s="45"/>
      <c r="DZI97" s="45"/>
      <c r="DZJ97" s="45"/>
      <c r="DZK97" s="45"/>
      <c r="DZL97" s="45"/>
      <c r="DZM97" s="45"/>
      <c r="DZN97" s="45"/>
      <c r="DZO97" s="45"/>
      <c r="DZP97" s="45"/>
      <c r="DZQ97" s="45"/>
      <c r="DZR97" s="45"/>
      <c r="DZS97" s="45"/>
      <c r="DZT97" s="45"/>
      <c r="DZU97" s="45"/>
      <c r="DZV97" s="45"/>
      <c r="DZW97" s="45"/>
      <c r="DZX97" s="45"/>
      <c r="DZY97" s="45"/>
      <c r="DZZ97" s="45"/>
      <c r="EAA97" s="45"/>
      <c r="EAB97" s="45"/>
      <c r="EAC97" s="45"/>
      <c r="EAD97" s="45"/>
      <c r="EAE97" s="45"/>
      <c r="EAF97" s="45"/>
      <c r="EAG97" s="45"/>
      <c r="EAH97" s="45"/>
      <c r="EAI97" s="45"/>
      <c r="EAJ97" s="45"/>
      <c r="EAK97" s="45"/>
      <c r="EAL97" s="45"/>
      <c r="EAM97" s="45"/>
      <c r="EAN97" s="45"/>
      <c r="EAO97" s="45"/>
      <c r="EAP97" s="45"/>
      <c r="EAQ97" s="45"/>
      <c r="EAR97" s="45"/>
      <c r="EAS97" s="45"/>
      <c r="EAT97" s="45"/>
      <c r="EAU97" s="45"/>
      <c r="EAV97" s="45"/>
      <c r="EAW97" s="45"/>
      <c r="EAX97" s="45"/>
      <c r="EAY97" s="45"/>
      <c r="EAZ97" s="45"/>
      <c r="EBA97" s="45"/>
      <c r="EBB97" s="45"/>
      <c r="EBC97" s="45"/>
      <c r="EBD97" s="45"/>
      <c r="EBE97" s="45"/>
      <c r="EBF97" s="45"/>
      <c r="EBG97" s="45"/>
      <c r="EBH97" s="45"/>
      <c r="EBI97" s="45"/>
      <c r="EBJ97" s="45"/>
      <c r="EBK97" s="45"/>
      <c r="EBL97" s="45"/>
      <c r="EBM97" s="45"/>
      <c r="EBN97" s="45"/>
      <c r="EBO97" s="45"/>
      <c r="EBP97" s="45"/>
      <c r="EBQ97" s="45"/>
      <c r="EBR97" s="45"/>
      <c r="EBS97" s="45"/>
      <c r="EBT97" s="45"/>
      <c r="EBU97" s="45"/>
      <c r="EBV97" s="45"/>
      <c r="EBW97" s="45"/>
      <c r="EBX97" s="45"/>
      <c r="EBY97" s="45"/>
      <c r="EBZ97" s="45"/>
      <c r="ECA97" s="45"/>
      <c r="ECB97" s="45"/>
      <c r="ECC97" s="45"/>
      <c r="ECD97" s="45"/>
      <c r="ECE97" s="45"/>
      <c r="ECF97" s="45"/>
      <c r="ECG97" s="45"/>
      <c r="ECH97" s="45"/>
      <c r="ECI97" s="45"/>
      <c r="ECJ97" s="45"/>
      <c r="ECK97" s="45"/>
      <c r="ECL97" s="45"/>
      <c r="ECM97" s="45"/>
      <c r="ECN97" s="45"/>
      <c r="ECO97" s="45"/>
      <c r="ECP97" s="45"/>
      <c r="ECQ97" s="45"/>
      <c r="ECR97" s="45"/>
      <c r="ECS97" s="45"/>
      <c r="ECT97" s="45"/>
      <c r="ECU97" s="45"/>
      <c r="ECV97" s="45"/>
      <c r="ECW97" s="45"/>
      <c r="ECX97" s="45"/>
      <c r="ECY97" s="45"/>
      <c r="ECZ97" s="45"/>
      <c r="EDA97" s="45"/>
      <c r="EDB97" s="45"/>
      <c r="EDC97" s="45"/>
      <c r="EDD97" s="45"/>
      <c r="EDE97" s="45"/>
      <c r="EDF97" s="45"/>
      <c r="EDG97" s="45"/>
      <c r="EDH97" s="45"/>
      <c r="EDI97" s="45"/>
      <c r="EDJ97" s="45"/>
      <c r="EDK97" s="45"/>
      <c r="EDL97" s="45"/>
      <c r="EDM97" s="45"/>
      <c r="EDN97" s="45"/>
      <c r="EDO97" s="45"/>
      <c r="EDP97" s="45"/>
      <c r="EDQ97" s="45"/>
      <c r="EDR97" s="45"/>
      <c r="EDS97" s="45"/>
      <c r="EDT97" s="45"/>
      <c r="EDU97" s="45"/>
      <c r="EDV97" s="45"/>
      <c r="EDW97" s="45"/>
      <c r="EDX97" s="45"/>
      <c r="EDY97" s="45"/>
      <c r="EDZ97" s="45"/>
      <c r="EEA97" s="45"/>
      <c r="EEB97" s="45"/>
      <c r="EEC97" s="45"/>
      <c r="EED97" s="45"/>
      <c r="EEE97" s="45"/>
      <c r="EEF97" s="45"/>
      <c r="EEG97" s="45"/>
      <c r="EEH97" s="45"/>
      <c r="EEI97" s="45"/>
      <c r="EEJ97" s="45"/>
      <c r="EEK97" s="45"/>
      <c r="EEL97" s="45"/>
      <c r="EEM97" s="45"/>
      <c r="EEN97" s="45"/>
      <c r="EEO97" s="45"/>
      <c r="EEP97" s="45"/>
      <c r="EEQ97" s="45"/>
      <c r="EER97" s="45"/>
      <c r="EES97" s="45"/>
      <c r="EET97" s="45"/>
      <c r="EEU97" s="45"/>
      <c r="EEV97" s="45"/>
      <c r="EEW97" s="45"/>
      <c r="EEX97" s="45"/>
      <c r="EEY97" s="45"/>
      <c r="EEZ97" s="45"/>
      <c r="EFA97" s="45"/>
      <c r="EFB97" s="45"/>
      <c r="EFC97" s="45"/>
      <c r="EFD97" s="45"/>
      <c r="EFE97" s="45"/>
      <c r="EFF97" s="45"/>
      <c r="EFG97" s="45"/>
      <c r="EFH97" s="45"/>
      <c r="EFI97" s="45"/>
      <c r="EFJ97" s="45"/>
      <c r="EFK97" s="45"/>
      <c r="EFL97" s="45"/>
      <c r="EFM97" s="45"/>
      <c r="EFN97" s="45"/>
      <c r="EFO97" s="45"/>
      <c r="EFP97" s="45"/>
      <c r="EFQ97" s="45"/>
      <c r="EFR97" s="45"/>
      <c r="EFS97" s="45"/>
      <c r="EFT97" s="45"/>
      <c r="EFU97" s="45"/>
      <c r="EFV97" s="45"/>
      <c r="EFW97" s="45"/>
      <c r="EFX97" s="45"/>
      <c r="EFY97" s="45"/>
      <c r="EFZ97" s="45"/>
      <c r="EGA97" s="45"/>
      <c r="EGB97" s="45"/>
      <c r="EGC97" s="45"/>
      <c r="EGD97" s="45"/>
      <c r="EGE97" s="45"/>
      <c r="EGF97" s="45"/>
      <c r="EGG97" s="45"/>
      <c r="EGH97" s="45"/>
      <c r="EGI97" s="45"/>
      <c r="EGJ97" s="45"/>
      <c r="EGK97" s="45"/>
      <c r="EGL97" s="45"/>
      <c r="EGM97" s="45"/>
      <c r="EGN97" s="45"/>
      <c r="EGO97" s="45"/>
      <c r="EGP97" s="45"/>
      <c r="EGQ97" s="45"/>
      <c r="EGR97" s="45"/>
      <c r="EGS97" s="45"/>
      <c r="EGT97" s="45"/>
      <c r="EGU97" s="45"/>
      <c r="EGV97" s="45"/>
      <c r="EGW97" s="45"/>
      <c r="EGX97" s="45"/>
      <c r="EGY97" s="45"/>
      <c r="EGZ97" s="45"/>
      <c r="EHA97" s="45"/>
      <c r="EHB97" s="45"/>
      <c r="EHC97" s="45"/>
      <c r="EHD97" s="45"/>
      <c r="EHE97" s="45"/>
      <c r="EHF97" s="45"/>
      <c r="EHG97" s="45"/>
      <c r="EHH97" s="45"/>
      <c r="EHI97" s="45"/>
      <c r="EHJ97" s="45"/>
      <c r="EHK97" s="45"/>
      <c r="EHL97" s="45"/>
      <c r="EHM97" s="45"/>
      <c r="EHN97" s="45"/>
      <c r="EHO97" s="45"/>
      <c r="EHP97" s="45"/>
      <c r="EHQ97" s="45"/>
      <c r="EHR97" s="45"/>
      <c r="EHS97" s="45"/>
      <c r="EHT97" s="45"/>
      <c r="EHU97" s="45"/>
      <c r="EHV97" s="45"/>
      <c r="EHW97" s="45"/>
      <c r="EHX97" s="45"/>
      <c r="EHY97" s="45"/>
      <c r="EHZ97" s="45"/>
      <c r="EIA97" s="45"/>
      <c r="EIB97" s="45"/>
      <c r="EIC97" s="45"/>
      <c r="EID97" s="45"/>
      <c r="EIE97" s="45"/>
      <c r="EIF97" s="45"/>
      <c r="EIG97" s="45"/>
      <c r="EIH97" s="45"/>
      <c r="EII97" s="45"/>
      <c r="EIJ97" s="45"/>
      <c r="EIK97" s="45"/>
      <c r="EIL97" s="45"/>
      <c r="EIM97" s="45"/>
      <c r="EIN97" s="45"/>
      <c r="EIO97" s="45"/>
      <c r="EIP97" s="45"/>
      <c r="EIQ97" s="45"/>
      <c r="EIR97" s="45"/>
      <c r="EIS97" s="45"/>
      <c r="EIT97" s="45"/>
      <c r="EIU97" s="45"/>
      <c r="EIV97" s="45"/>
      <c r="EIW97" s="45"/>
      <c r="EIX97" s="45"/>
      <c r="EIY97" s="45"/>
      <c r="EIZ97" s="45"/>
      <c r="EJA97" s="45"/>
      <c r="EJB97" s="45"/>
      <c r="EJC97" s="45"/>
      <c r="EJD97" s="45"/>
      <c r="EJE97" s="45"/>
      <c r="EJF97" s="45"/>
      <c r="EJG97" s="45"/>
      <c r="EJH97" s="45"/>
      <c r="EJI97" s="45"/>
      <c r="EJJ97" s="45"/>
      <c r="EJK97" s="45"/>
      <c r="EJL97" s="45"/>
      <c r="EJM97" s="45"/>
      <c r="EJN97" s="45"/>
      <c r="EJO97" s="45"/>
      <c r="EJP97" s="45"/>
      <c r="EJQ97" s="45"/>
      <c r="EJR97" s="45"/>
      <c r="EJS97" s="45"/>
      <c r="EJT97" s="45"/>
      <c r="EJU97" s="45"/>
      <c r="EJV97" s="45"/>
      <c r="EJW97" s="45"/>
      <c r="EJX97" s="45"/>
      <c r="EJY97" s="45"/>
      <c r="EJZ97" s="45"/>
      <c r="EKA97" s="45"/>
      <c r="EKB97" s="45"/>
      <c r="EKC97" s="45"/>
      <c r="EKD97" s="45"/>
      <c r="EKE97" s="45"/>
      <c r="EKF97" s="45"/>
      <c r="EKG97" s="45"/>
      <c r="EKH97" s="45"/>
      <c r="EKI97" s="45"/>
      <c r="EKJ97" s="45"/>
      <c r="EKK97" s="45"/>
      <c r="EKL97" s="45"/>
      <c r="EKM97" s="45"/>
      <c r="EKN97" s="45"/>
      <c r="EKO97" s="45"/>
      <c r="EKP97" s="45"/>
      <c r="EKQ97" s="45"/>
      <c r="EKR97" s="45"/>
      <c r="EKS97" s="45"/>
      <c r="EKT97" s="45"/>
      <c r="EKU97" s="45"/>
      <c r="EKV97" s="45"/>
      <c r="EKW97" s="45"/>
      <c r="EKX97" s="45"/>
      <c r="EKY97" s="45"/>
      <c r="EKZ97" s="45"/>
      <c r="ELA97" s="45"/>
      <c r="ELB97" s="45"/>
      <c r="ELC97" s="45"/>
      <c r="ELD97" s="45"/>
      <c r="ELE97" s="45"/>
      <c r="ELF97" s="45"/>
      <c r="ELG97" s="45"/>
      <c r="ELH97" s="45"/>
      <c r="ELI97" s="45"/>
      <c r="ELJ97" s="45"/>
      <c r="ELK97" s="45"/>
      <c r="ELL97" s="45"/>
      <c r="ELM97" s="45"/>
      <c r="ELN97" s="45"/>
      <c r="ELO97" s="45"/>
      <c r="ELP97" s="45"/>
      <c r="ELQ97" s="45"/>
      <c r="ELR97" s="45"/>
      <c r="ELS97" s="45"/>
      <c r="ELT97" s="45"/>
      <c r="ELU97" s="45"/>
      <c r="ELV97" s="45"/>
      <c r="ELW97" s="45"/>
      <c r="ELX97" s="45"/>
      <c r="ELY97" s="45"/>
      <c r="ELZ97" s="45"/>
      <c r="EMA97" s="45"/>
      <c r="EMB97" s="45"/>
      <c r="EMC97" s="45"/>
      <c r="EMD97" s="45"/>
      <c r="EME97" s="45"/>
      <c r="EMF97" s="45"/>
      <c r="EMG97" s="45"/>
      <c r="EMH97" s="45"/>
      <c r="EMI97" s="45"/>
      <c r="EMJ97" s="45"/>
      <c r="EMK97" s="45"/>
      <c r="EML97" s="45"/>
      <c r="EMM97" s="45"/>
      <c r="EMN97" s="45"/>
      <c r="EMO97" s="45"/>
      <c r="EMP97" s="45"/>
      <c r="EMQ97" s="45"/>
      <c r="EMR97" s="45"/>
      <c r="EMS97" s="45"/>
      <c r="EMT97" s="45"/>
      <c r="EMU97" s="45"/>
      <c r="EMV97" s="45"/>
      <c r="EMW97" s="45"/>
      <c r="EMX97" s="45"/>
      <c r="EMY97" s="45"/>
      <c r="EMZ97" s="45"/>
      <c r="ENA97" s="45"/>
      <c r="ENB97" s="45"/>
      <c r="ENC97" s="45"/>
      <c r="END97" s="45"/>
      <c r="ENE97" s="45"/>
      <c r="ENF97" s="45"/>
      <c r="ENG97" s="45"/>
      <c r="ENH97" s="45"/>
      <c r="ENI97" s="45"/>
      <c r="ENJ97" s="45"/>
      <c r="ENK97" s="45"/>
      <c r="ENL97" s="45"/>
      <c r="ENM97" s="45"/>
      <c r="ENN97" s="45"/>
      <c r="ENO97" s="45"/>
      <c r="ENP97" s="45"/>
      <c r="ENQ97" s="45"/>
      <c r="ENR97" s="45"/>
      <c r="ENS97" s="45"/>
      <c r="ENT97" s="45"/>
      <c r="ENU97" s="45"/>
      <c r="ENV97" s="45"/>
      <c r="ENW97" s="45"/>
      <c r="ENX97" s="45"/>
      <c r="ENY97" s="45"/>
      <c r="ENZ97" s="45"/>
      <c r="EOA97" s="45"/>
      <c r="EOB97" s="45"/>
      <c r="EOC97" s="45"/>
      <c r="EOD97" s="45"/>
      <c r="EOE97" s="45"/>
      <c r="EOF97" s="45"/>
      <c r="EOG97" s="45"/>
      <c r="EOH97" s="45"/>
      <c r="EOI97" s="45"/>
      <c r="EOJ97" s="45"/>
      <c r="EOK97" s="45"/>
      <c r="EOL97" s="45"/>
      <c r="EOM97" s="45"/>
      <c r="EON97" s="45"/>
      <c r="EOO97" s="45"/>
      <c r="EOP97" s="45"/>
      <c r="EOQ97" s="45"/>
      <c r="EOR97" s="45"/>
      <c r="EOS97" s="45"/>
      <c r="EOT97" s="45"/>
      <c r="EOU97" s="45"/>
      <c r="EOV97" s="45"/>
      <c r="EOW97" s="45"/>
      <c r="EOX97" s="45"/>
      <c r="EOY97" s="45"/>
      <c r="EOZ97" s="45"/>
      <c r="EPA97" s="45"/>
      <c r="EPB97" s="45"/>
      <c r="EPC97" s="45"/>
      <c r="EPD97" s="45"/>
      <c r="EPE97" s="45"/>
      <c r="EPF97" s="45"/>
      <c r="EPG97" s="45"/>
      <c r="EPH97" s="45"/>
      <c r="EPI97" s="45"/>
      <c r="EPJ97" s="45"/>
      <c r="EPK97" s="45"/>
      <c r="EPL97" s="45"/>
      <c r="EPM97" s="45"/>
      <c r="EPN97" s="45"/>
      <c r="EPO97" s="45"/>
      <c r="EPP97" s="45"/>
      <c r="EPQ97" s="45"/>
      <c r="EPR97" s="45"/>
      <c r="EPS97" s="45"/>
      <c r="EPT97" s="45"/>
      <c r="EPU97" s="45"/>
      <c r="EPV97" s="45"/>
      <c r="EPW97" s="45"/>
      <c r="EPX97" s="45"/>
      <c r="EPY97" s="45"/>
      <c r="EPZ97" s="45"/>
      <c r="EQA97" s="45"/>
      <c r="EQB97" s="45"/>
      <c r="EQC97" s="45"/>
      <c r="EQD97" s="45"/>
      <c r="EQE97" s="45"/>
      <c r="EQF97" s="45"/>
      <c r="EQG97" s="45"/>
      <c r="EQH97" s="45"/>
      <c r="EQI97" s="45"/>
      <c r="EQJ97" s="45"/>
      <c r="EQK97" s="45"/>
      <c r="EQL97" s="45"/>
      <c r="EQM97" s="45"/>
      <c r="EQN97" s="45"/>
      <c r="EQO97" s="45"/>
      <c r="EQP97" s="45"/>
      <c r="EQQ97" s="45"/>
      <c r="EQR97" s="45"/>
      <c r="EQS97" s="45"/>
      <c r="EQT97" s="45"/>
      <c r="EQU97" s="45"/>
      <c r="EQV97" s="45"/>
      <c r="EQW97" s="45"/>
      <c r="EQX97" s="45"/>
      <c r="EQY97" s="45"/>
      <c r="EQZ97" s="45"/>
      <c r="ERA97" s="45"/>
      <c r="ERB97" s="45"/>
      <c r="ERC97" s="45"/>
      <c r="ERD97" s="45"/>
      <c r="ERE97" s="45"/>
      <c r="ERF97" s="45"/>
      <c r="ERG97" s="45"/>
      <c r="ERH97" s="45"/>
      <c r="ERI97" s="45"/>
      <c r="ERJ97" s="45"/>
      <c r="ERK97" s="45"/>
      <c r="ERL97" s="45"/>
      <c r="ERM97" s="45"/>
      <c r="ERN97" s="45"/>
      <c r="ERO97" s="45"/>
      <c r="ERP97" s="45"/>
      <c r="ERQ97" s="45"/>
      <c r="ERR97" s="45"/>
      <c r="ERS97" s="45"/>
      <c r="ERT97" s="45"/>
      <c r="ERU97" s="45"/>
      <c r="ERV97" s="45"/>
      <c r="ERW97" s="45"/>
      <c r="ERX97" s="45"/>
      <c r="ERY97" s="45"/>
      <c r="ERZ97" s="45"/>
      <c r="ESA97" s="45"/>
      <c r="ESB97" s="45"/>
      <c r="ESC97" s="45"/>
      <c r="ESD97" s="45"/>
      <c r="ESE97" s="45"/>
      <c r="ESF97" s="45"/>
      <c r="ESG97" s="45"/>
      <c r="ESH97" s="45"/>
      <c r="ESI97" s="45"/>
      <c r="ESJ97" s="45"/>
      <c r="ESK97" s="45"/>
      <c r="ESL97" s="45"/>
      <c r="ESM97" s="45"/>
      <c r="ESN97" s="45"/>
      <c r="ESO97" s="45"/>
      <c r="ESP97" s="45"/>
      <c r="ESQ97" s="45"/>
      <c r="ESR97" s="45"/>
      <c r="ESS97" s="45"/>
      <c r="EST97" s="45"/>
      <c r="ESU97" s="45"/>
      <c r="ESV97" s="45"/>
      <c r="ESW97" s="45"/>
      <c r="ESX97" s="45"/>
      <c r="ESY97" s="45"/>
      <c r="ESZ97" s="45"/>
      <c r="ETA97" s="45"/>
      <c r="ETB97" s="45"/>
      <c r="ETC97" s="45"/>
      <c r="ETD97" s="45"/>
      <c r="ETE97" s="45"/>
      <c r="ETF97" s="45"/>
      <c r="ETG97" s="45"/>
      <c r="ETH97" s="45"/>
      <c r="ETI97" s="45"/>
      <c r="ETJ97" s="45"/>
      <c r="ETK97" s="45"/>
      <c r="ETL97" s="45"/>
      <c r="ETM97" s="45"/>
      <c r="ETN97" s="45"/>
      <c r="ETO97" s="45"/>
      <c r="ETP97" s="45"/>
      <c r="ETQ97" s="45"/>
      <c r="ETR97" s="45"/>
      <c r="ETS97" s="45"/>
      <c r="ETT97" s="45"/>
      <c r="ETU97" s="45"/>
      <c r="ETV97" s="45"/>
      <c r="ETW97" s="45"/>
      <c r="ETX97" s="45"/>
      <c r="ETY97" s="45"/>
      <c r="ETZ97" s="45"/>
      <c r="EUA97" s="45"/>
      <c r="EUB97" s="45"/>
      <c r="EUC97" s="45"/>
      <c r="EUD97" s="45"/>
      <c r="EUE97" s="45"/>
      <c r="EUF97" s="45"/>
      <c r="EUG97" s="45"/>
      <c r="EUH97" s="45"/>
      <c r="EUI97" s="45"/>
      <c r="EUJ97" s="45"/>
      <c r="EUK97" s="45"/>
      <c r="EUL97" s="45"/>
      <c r="EUM97" s="45"/>
      <c r="EUN97" s="45"/>
      <c r="EUO97" s="45"/>
      <c r="EUP97" s="45"/>
      <c r="EUQ97" s="45"/>
      <c r="EUR97" s="45"/>
      <c r="EUS97" s="45"/>
      <c r="EUT97" s="45"/>
      <c r="EUU97" s="45"/>
      <c r="EUV97" s="45"/>
      <c r="EUW97" s="45"/>
      <c r="EUX97" s="45"/>
      <c r="EUY97" s="45"/>
      <c r="EUZ97" s="45"/>
      <c r="EVA97" s="45"/>
      <c r="EVB97" s="45"/>
      <c r="EVC97" s="45"/>
      <c r="EVD97" s="45"/>
      <c r="EVE97" s="45"/>
      <c r="EVF97" s="45"/>
      <c r="EVG97" s="45"/>
      <c r="EVH97" s="45"/>
      <c r="EVI97" s="45"/>
      <c r="EVJ97" s="45"/>
      <c r="EVK97" s="45"/>
      <c r="EVL97" s="45"/>
      <c r="EVM97" s="45"/>
      <c r="EVN97" s="45"/>
      <c r="EVO97" s="45"/>
      <c r="EVP97" s="45"/>
      <c r="EVQ97" s="45"/>
      <c r="EVR97" s="45"/>
      <c r="EVS97" s="45"/>
      <c r="EVT97" s="45"/>
      <c r="EVU97" s="45"/>
      <c r="EVV97" s="45"/>
      <c r="EVW97" s="45"/>
      <c r="EVX97" s="45"/>
      <c r="EVY97" s="45"/>
      <c r="EVZ97" s="45"/>
      <c r="EWA97" s="45"/>
      <c r="EWB97" s="45"/>
      <c r="EWC97" s="45"/>
      <c r="EWD97" s="45"/>
      <c r="EWE97" s="45"/>
      <c r="EWF97" s="45"/>
      <c r="EWG97" s="45"/>
      <c r="EWH97" s="45"/>
      <c r="EWI97" s="45"/>
      <c r="EWJ97" s="45"/>
      <c r="EWK97" s="45"/>
      <c r="EWL97" s="45"/>
      <c r="EWM97" s="45"/>
      <c r="EWN97" s="45"/>
      <c r="EWO97" s="45"/>
      <c r="EWP97" s="45"/>
      <c r="EWQ97" s="45"/>
      <c r="EWR97" s="45"/>
      <c r="EWS97" s="45"/>
      <c r="EWT97" s="45"/>
      <c r="EWU97" s="45"/>
      <c r="EWV97" s="45"/>
      <c r="EWW97" s="45"/>
      <c r="EWX97" s="45"/>
      <c r="EWY97" s="45"/>
      <c r="EWZ97" s="45"/>
      <c r="EXA97" s="45"/>
      <c r="EXB97" s="45"/>
      <c r="EXC97" s="45"/>
      <c r="EXD97" s="45"/>
      <c r="EXE97" s="45"/>
      <c r="EXF97" s="45"/>
      <c r="EXG97" s="45"/>
      <c r="EXH97" s="45"/>
      <c r="EXI97" s="45"/>
      <c r="EXJ97" s="45"/>
      <c r="EXK97" s="45"/>
      <c r="EXL97" s="45"/>
      <c r="EXM97" s="45"/>
      <c r="EXN97" s="45"/>
      <c r="EXO97" s="45"/>
      <c r="EXP97" s="45"/>
      <c r="EXQ97" s="45"/>
      <c r="EXR97" s="45"/>
      <c r="EXS97" s="45"/>
      <c r="EXT97" s="45"/>
      <c r="EXU97" s="45"/>
      <c r="EXV97" s="45"/>
      <c r="EXW97" s="45"/>
      <c r="EXX97" s="45"/>
      <c r="EXY97" s="45"/>
      <c r="EXZ97" s="45"/>
      <c r="EYA97" s="45"/>
      <c r="EYB97" s="45"/>
      <c r="EYC97" s="45"/>
      <c r="EYD97" s="45"/>
      <c r="EYE97" s="45"/>
      <c r="EYF97" s="45"/>
      <c r="EYG97" s="45"/>
      <c r="EYH97" s="45"/>
      <c r="EYI97" s="45"/>
      <c r="EYJ97" s="45"/>
      <c r="EYK97" s="45"/>
      <c r="EYL97" s="45"/>
      <c r="EYM97" s="45"/>
      <c r="EYN97" s="45"/>
      <c r="EYO97" s="45"/>
      <c r="EYP97" s="45"/>
      <c r="EYQ97" s="45"/>
      <c r="EYR97" s="45"/>
      <c r="EYS97" s="45"/>
      <c r="EYT97" s="45"/>
      <c r="EYU97" s="45"/>
      <c r="EYV97" s="45"/>
      <c r="EYW97" s="45"/>
      <c r="EYX97" s="45"/>
      <c r="EYY97" s="45"/>
      <c r="EYZ97" s="45"/>
      <c r="EZA97" s="45"/>
      <c r="EZB97" s="45"/>
      <c r="EZC97" s="45"/>
      <c r="EZD97" s="45"/>
      <c r="EZE97" s="45"/>
      <c r="EZF97" s="45"/>
      <c r="EZG97" s="45"/>
      <c r="EZH97" s="45"/>
      <c r="EZI97" s="45"/>
      <c r="EZJ97" s="45"/>
      <c r="EZK97" s="45"/>
      <c r="EZL97" s="45"/>
      <c r="EZM97" s="45"/>
      <c r="EZN97" s="45"/>
      <c r="EZO97" s="45"/>
      <c r="EZP97" s="45"/>
      <c r="EZQ97" s="45"/>
      <c r="EZR97" s="45"/>
      <c r="EZS97" s="45"/>
      <c r="EZT97" s="45"/>
      <c r="EZU97" s="45"/>
      <c r="EZV97" s="45"/>
      <c r="EZW97" s="45"/>
      <c r="EZX97" s="45"/>
      <c r="EZY97" s="45"/>
      <c r="EZZ97" s="45"/>
      <c r="FAA97" s="45"/>
      <c r="FAB97" s="45"/>
      <c r="FAC97" s="45"/>
      <c r="FAD97" s="45"/>
      <c r="FAE97" s="45"/>
      <c r="FAF97" s="45"/>
      <c r="FAG97" s="45"/>
      <c r="FAH97" s="45"/>
      <c r="FAI97" s="45"/>
      <c r="FAJ97" s="45"/>
      <c r="FAK97" s="45"/>
      <c r="FAL97" s="45"/>
      <c r="FAM97" s="45"/>
      <c r="FAN97" s="45"/>
      <c r="FAO97" s="45"/>
      <c r="FAP97" s="45"/>
      <c r="FAQ97" s="45"/>
      <c r="FAR97" s="45"/>
      <c r="FAS97" s="45"/>
      <c r="FAT97" s="45"/>
      <c r="FAU97" s="45"/>
      <c r="FAV97" s="45"/>
      <c r="FAW97" s="45"/>
      <c r="FAX97" s="45"/>
      <c r="FAY97" s="45"/>
      <c r="FAZ97" s="45"/>
      <c r="FBA97" s="45"/>
      <c r="FBB97" s="45"/>
      <c r="FBC97" s="45"/>
      <c r="FBD97" s="45"/>
      <c r="FBE97" s="45"/>
      <c r="FBF97" s="45"/>
      <c r="FBG97" s="45"/>
      <c r="FBH97" s="45"/>
      <c r="FBI97" s="45"/>
      <c r="FBJ97" s="45"/>
      <c r="FBK97" s="45"/>
      <c r="FBL97" s="45"/>
      <c r="FBM97" s="45"/>
      <c r="FBN97" s="45"/>
      <c r="FBO97" s="45"/>
      <c r="FBP97" s="45"/>
      <c r="FBQ97" s="45"/>
      <c r="FBR97" s="45"/>
      <c r="FBS97" s="45"/>
      <c r="FBT97" s="45"/>
      <c r="FBU97" s="45"/>
      <c r="FBV97" s="45"/>
      <c r="FBW97" s="45"/>
      <c r="FBX97" s="45"/>
      <c r="FBY97" s="45"/>
      <c r="FBZ97" s="45"/>
      <c r="FCA97" s="45"/>
      <c r="FCB97" s="45"/>
      <c r="FCC97" s="45"/>
      <c r="FCD97" s="45"/>
      <c r="FCE97" s="45"/>
      <c r="FCF97" s="45"/>
      <c r="FCG97" s="45"/>
      <c r="FCH97" s="45"/>
      <c r="FCI97" s="45"/>
      <c r="FCJ97" s="45"/>
      <c r="FCK97" s="45"/>
      <c r="FCL97" s="45"/>
      <c r="FCM97" s="45"/>
      <c r="FCN97" s="45"/>
      <c r="FCO97" s="45"/>
      <c r="FCP97" s="45"/>
      <c r="FCQ97" s="45"/>
      <c r="FCR97" s="45"/>
      <c r="FCS97" s="45"/>
      <c r="FCT97" s="45"/>
      <c r="FCU97" s="45"/>
      <c r="FCV97" s="45"/>
      <c r="FCW97" s="45"/>
      <c r="FCX97" s="45"/>
      <c r="FCY97" s="45"/>
      <c r="FCZ97" s="45"/>
      <c r="FDA97" s="45"/>
      <c r="FDB97" s="45"/>
      <c r="FDC97" s="45"/>
      <c r="FDD97" s="45"/>
      <c r="FDE97" s="45"/>
      <c r="FDF97" s="45"/>
      <c r="FDG97" s="45"/>
      <c r="FDH97" s="45"/>
      <c r="FDI97" s="45"/>
      <c r="FDJ97" s="45"/>
      <c r="FDK97" s="45"/>
      <c r="FDL97" s="45"/>
      <c r="FDM97" s="45"/>
      <c r="FDN97" s="45"/>
      <c r="FDO97" s="45"/>
      <c r="FDP97" s="45"/>
      <c r="FDQ97" s="45"/>
      <c r="FDR97" s="45"/>
      <c r="FDS97" s="45"/>
      <c r="FDT97" s="45"/>
      <c r="FDU97" s="45"/>
      <c r="FDV97" s="45"/>
      <c r="FDW97" s="45"/>
      <c r="FDX97" s="45"/>
      <c r="FDY97" s="45"/>
      <c r="FDZ97" s="45"/>
      <c r="FEA97" s="45"/>
      <c r="FEB97" s="45"/>
      <c r="FEC97" s="45"/>
      <c r="FED97" s="45"/>
      <c r="FEE97" s="45"/>
      <c r="FEF97" s="45"/>
      <c r="FEG97" s="45"/>
      <c r="FEH97" s="45"/>
      <c r="FEI97" s="45"/>
      <c r="FEJ97" s="45"/>
      <c r="FEK97" s="45"/>
      <c r="FEL97" s="45"/>
      <c r="FEM97" s="45"/>
      <c r="FEN97" s="45"/>
      <c r="FEO97" s="45"/>
      <c r="FEP97" s="45"/>
      <c r="FEQ97" s="45"/>
      <c r="FER97" s="45"/>
      <c r="FES97" s="45"/>
      <c r="FET97" s="45"/>
      <c r="FEU97" s="45"/>
      <c r="FEV97" s="45"/>
      <c r="FEW97" s="45"/>
      <c r="FEX97" s="45"/>
      <c r="FEY97" s="45"/>
      <c r="FEZ97" s="45"/>
      <c r="FFA97" s="45"/>
      <c r="FFB97" s="45"/>
      <c r="FFC97" s="45"/>
      <c r="FFD97" s="45"/>
      <c r="FFE97" s="45"/>
      <c r="FFF97" s="45"/>
      <c r="FFG97" s="45"/>
      <c r="FFH97" s="45"/>
      <c r="FFI97" s="45"/>
      <c r="FFJ97" s="45"/>
      <c r="FFK97" s="45"/>
      <c r="FFL97" s="45"/>
      <c r="FFM97" s="45"/>
      <c r="FFN97" s="45"/>
      <c r="FFO97" s="45"/>
      <c r="FFP97" s="45"/>
      <c r="FFQ97" s="45"/>
      <c r="FFR97" s="45"/>
      <c r="FFS97" s="45"/>
      <c r="FFT97" s="45"/>
      <c r="FFU97" s="45"/>
      <c r="FFV97" s="45"/>
      <c r="FFW97" s="45"/>
      <c r="FFX97" s="45"/>
      <c r="FFY97" s="45"/>
      <c r="FFZ97" s="45"/>
      <c r="FGA97" s="45"/>
      <c r="FGB97" s="45"/>
      <c r="FGC97" s="45"/>
      <c r="FGD97" s="45"/>
      <c r="FGE97" s="45"/>
      <c r="FGF97" s="45"/>
      <c r="FGG97" s="45"/>
      <c r="FGH97" s="45"/>
      <c r="FGI97" s="45"/>
      <c r="FGJ97" s="45"/>
      <c r="FGK97" s="45"/>
      <c r="FGL97" s="45"/>
      <c r="FGM97" s="45"/>
      <c r="FGN97" s="45"/>
      <c r="FGO97" s="45"/>
      <c r="FGP97" s="45"/>
      <c r="FGQ97" s="45"/>
      <c r="FGR97" s="45"/>
      <c r="FGS97" s="45"/>
      <c r="FGT97" s="45"/>
      <c r="FGU97" s="45"/>
      <c r="FGV97" s="45"/>
      <c r="FGW97" s="45"/>
      <c r="FGX97" s="45"/>
      <c r="FGY97" s="45"/>
      <c r="FGZ97" s="45"/>
      <c r="FHA97" s="45"/>
      <c r="FHB97" s="45"/>
      <c r="FHC97" s="45"/>
      <c r="FHD97" s="45"/>
      <c r="FHE97" s="45"/>
      <c r="FHF97" s="45"/>
      <c r="FHG97" s="45"/>
      <c r="FHH97" s="45"/>
      <c r="FHI97" s="45"/>
      <c r="FHJ97" s="45"/>
      <c r="FHK97" s="45"/>
      <c r="FHL97" s="45"/>
      <c r="FHM97" s="45"/>
      <c r="FHN97" s="45"/>
      <c r="FHO97" s="45"/>
      <c r="FHP97" s="45"/>
      <c r="FHQ97" s="45"/>
      <c r="FHR97" s="45"/>
      <c r="FHS97" s="45"/>
      <c r="FHT97" s="45"/>
      <c r="FHU97" s="45"/>
      <c r="FHV97" s="45"/>
      <c r="FHW97" s="45"/>
      <c r="FHX97" s="45"/>
      <c r="FHY97" s="45"/>
      <c r="FHZ97" s="45"/>
      <c r="FIA97" s="45"/>
      <c r="FIB97" s="45"/>
      <c r="FIC97" s="45"/>
      <c r="FID97" s="45"/>
      <c r="FIE97" s="45"/>
      <c r="FIF97" s="45"/>
      <c r="FIG97" s="45"/>
      <c r="FIH97" s="45"/>
      <c r="FII97" s="45"/>
      <c r="FIJ97" s="45"/>
      <c r="FIK97" s="45"/>
      <c r="FIL97" s="45"/>
      <c r="FIM97" s="45"/>
      <c r="FIN97" s="45"/>
      <c r="FIO97" s="45"/>
      <c r="FIP97" s="45"/>
      <c r="FIQ97" s="45"/>
      <c r="FIR97" s="45"/>
      <c r="FIS97" s="45"/>
      <c r="FIT97" s="45"/>
      <c r="FIU97" s="45"/>
      <c r="FIV97" s="45"/>
      <c r="FIW97" s="45"/>
      <c r="FIX97" s="45"/>
      <c r="FIY97" s="45"/>
      <c r="FIZ97" s="45"/>
      <c r="FJA97" s="45"/>
      <c r="FJB97" s="45"/>
      <c r="FJC97" s="45"/>
      <c r="FJD97" s="45"/>
      <c r="FJE97" s="45"/>
      <c r="FJF97" s="45"/>
      <c r="FJG97" s="45"/>
      <c r="FJH97" s="45"/>
      <c r="FJI97" s="45"/>
      <c r="FJJ97" s="45"/>
      <c r="FJK97" s="45"/>
      <c r="FJL97" s="45"/>
      <c r="FJM97" s="45"/>
      <c r="FJN97" s="45"/>
      <c r="FJO97" s="45"/>
      <c r="FJP97" s="45"/>
      <c r="FJQ97" s="45"/>
      <c r="FJR97" s="45"/>
      <c r="FJS97" s="45"/>
      <c r="FJT97" s="45"/>
      <c r="FJU97" s="45"/>
      <c r="FJV97" s="45"/>
      <c r="FJW97" s="45"/>
      <c r="FJX97" s="45"/>
      <c r="FJY97" s="45"/>
      <c r="FJZ97" s="45"/>
      <c r="FKA97" s="45"/>
      <c r="FKB97" s="45"/>
      <c r="FKC97" s="45"/>
      <c r="FKD97" s="45"/>
      <c r="FKE97" s="45"/>
      <c r="FKF97" s="45"/>
      <c r="FKG97" s="45"/>
      <c r="FKH97" s="45"/>
      <c r="FKI97" s="45"/>
      <c r="FKJ97" s="45"/>
      <c r="FKK97" s="45"/>
      <c r="FKL97" s="45"/>
      <c r="FKM97" s="45"/>
      <c r="FKN97" s="45"/>
      <c r="FKO97" s="45"/>
      <c r="FKP97" s="45"/>
      <c r="FKQ97" s="45"/>
      <c r="FKR97" s="45"/>
      <c r="FKS97" s="45"/>
      <c r="FKT97" s="45"/>
      <c r="FKU97" s="45"/>
      <c r="FKV97" s="45"/>
      <c r="FKW97" s="45"/>
      <c r="FKX97" s="45"/>
      <c r="FKY97" s="45"/>
      <c r="FKZ97" s="45"/>
      <c r="FLA97" s="45"/>
      <c r="FLB97" s="45"/>
      <c r="FLC97" s="45"/>
      <c r="FLD97" s="45"/>
      <c r="FLE97" s="45"/>
      <c r="FLF97" s="45"/>
      <c r="FLG97" s="45"/>
      <c r="FLH97" s="45"/>
      <c r="FLI97" s="45"/>
      <c r="FLJ97" s="45"/>
      <c r="FLK97" s="45"/>
      <c r="FLL97" s="45"/>
      <c r="FLM97" s="45"/>
      <c r="FLN97" s="45"/>
      <c r="FLO97" s="45"/>
      <c r="FLP97" s="45"/>
      <c r="FLQ97" s="45"/>
      <c r="FLR97" s="45"/>
      <c r="FLS97" s="45"/>
      <c r="FLT97" s="45"/>
      <c r="FLU97" s="45"/>
      <c r="FLV97" s="45"/>
      <c r="FLW97" s="45"/>
      <c r="FLX97" s="45"/>
      <c r="FLY97" s="45"/>
      <c r="FLZ97" s="45"/>
      <c r="FMA97" s="45"/>
      <c r="FMB97" s="45"/>
      <c r="FMC97" s="45"/>
      <c r="FMD97" s="45"/>
      <c r="FME97" s="45"/>
      <c r="FMF97" s="45"/>
      <c r="FMG97" s="45"/>
      <c r="FMH97" s="45"/>
      <c r="FMI97" s="45"/>
      <c r="FMJ97" s="45"/>
      <c r="FMK97" s="45"/>
      <c r="FML97" s="45"/>
      <c r="FMM97" s="45"/>
      <c r="FMN97" s="45"/>
      <c r="FMO97" s="45"/>
      <c r="FMP97" s="45"/>
      <c r="FMQ97" s="45"/>
      <c r="FMR97" s="45"/>
      <c r="FMS97" s="45"/>
      <c r="FMT97" s="45"/>
      <c r="FMU97" s="45"/>
      <c r="FMV97" s="45"/>
      <c r="FMW97" s="45"/>
      <c r="FMX97" s="45"/>
      <c r="FMY97" s="45"/>
      <c r="FMZ97" s="45"/>
      <c r="FNA97" s="45"/>
      <c r="FNB97" s="45"/>
      <c r="FNC97" s="45"/>
      <c r="FND97" s="45"/>
      <c r="FNE97" s="45"/>
      <c r="FNF97" s="45"/>
      <c r="FNG97" s="45"/>
      <c r="FNH97" s="45"/>
      <c r="FNI97" s="45"/>
      <c r="FNJ97" s="45"/>
      <c r="FNK97" s="45"/>
      <c r="FNL97" s="45"/>
      <c r="FNM97" s="45"/>
      <c r="FNN97" s="45"/>
      <c r="FNO97" s="45"/>
      <c r="FNP97" s="45"/>
    </row>
    <row r="98" spans="1:4436" s="88" customFormat="1" outlineLevel="1">
      <c r="A98" s="26"/>
      <c r="B98" s="40"/>
      <c r="C98" s="145" t="s">
        <v>91</v>
      </c>
      <c r="D98" s="49"/>
      <c r="E98" s="94">
        <v>0</v>
      </c>
      <c r="F98" s="94">
        <v>0</v>
      </c>
      <c r="G98" s="236"/>
      <c r="H98" s="16"/>
      <c r="I98" s="17" t="s">
        <v>195</v>
      </c>
      <c r="J98" s="18">
        <v>0</v>
      </c>
      <c r="K98" s="18">
        <v>0</v>
      </c>
      <c r="L98" s="19"/>
      <c r="M98" s="19">
        <v>0</v>
      </c>
      <c r="N98" s="20">
        <f>SUM(J98:M98)</f>
        <v>0</v>
      </c>
      <c r="O98" s="45"/>
      <c r="P98" s="182"/>
      <c r="Q98" s="182"/>
      <c r="R98" s="26"/>
      <c r="S98" s="236"/>
      <c r="T98" s="26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  <c r="IW98" s="45"/>
      <c r="IX98" s="45"/>
      <c r="IY98" s="45"/>
      <c r="IZ98" s="45"/>
      <c r="JA98" s="45"/>
      <c r="JB98" s="45"/>
      <c r="JC98" s="45"/>
      <c r="JD98" s="45"/>
      <c r="JE98" s="45"/>
      <c r="JF98" s="45"/>
      <c r="JG98" s="45"/>
      <c r="JH98" s="45"/>
      <c r="JI98" s="45"/>
      <c r="JJ98" s="45"/>
      <c r="JK98" s="45"/>
      <c r="JL98" s="45"/>
      <c r="JM98" s="45"/>
      <c r="JN98" s="45"/>
      <c r="JO98" s="45"/>
      <c r="JP98" s="45"/>
      <c r="JQ98" s="45"/>
      <c r="JR98" s="45"/>
      <c r="JS98" s="45"/>
      <c r="JT98" s="45"/>
      <c r="JU98" s="45"/>
      <c r="JV98" s="45"/>
      <c r="JW98" s="45"/>
      <c r="JX98" s="45"/>
      <c r="JY98" s="45"/>
      <c r="JZ98" s="45"/>
      <c r="KA98" s="45"/>
      <c r="KB98" s="45"/>
      <c r="KC98" s="45"/>
      <c r="KD98" s="45"/>
      <c r="KE98" s="45"/>
      <c r="KF98" s="45"/>
      <c r="KG98" s="45"/>
      <c r="KH98" s="45"/>
      <c r="KI98" s="45"/>
      <c r="KJ98" s="45"/>
      <c r="KK98" s="45"/>
      <c r="KL98" s="45"/>
      <c r="KM98" s="45"/>
      <c r="KN98" s="45"/>
      <c r="KO98" s="45"/>
      <c r="KP98" s="45"/>
      <c r="KQ98" s="45"/>
      <c r="KR98" s="45"/>
      <c r="KS98" s="45"/>
      <c r="KT98" s="45"/>
      <c r="KU98" s="45"/>
      <c r="KV98" s="45"/>
      <c r="KW98" s="45"/>
      <c r="KX98" s="45"/>
      <c r="KY98" s="45"/>
      <c r="KZ98" s="45"/>
      <c r="LA98" s="45"/>
      <c r="LB98" s="45"/>
      <c r="LC98" s="45"/>
      <c r="LD98" s="45"/>
      <c r="LE98" s="45"/>
      <c r="LF98" s="45"/>
      <c r="LG98" s="45"/>
      <c r="LH98" s="45"/>
      <c r="LI98" s="45"/>
      <c r="LJ98" s="45"/>
      <c r="LK98" s="45"/>
      <c r="LL98" s="45"/>
      <c r="LM98" s="45"/>
      <c r="LN98" s="45"/>
      <c r="LO98" s="45"/>
      <c r="LP98" s="45"/>
      <c r="LQ98" s="45"/>
      <c r="LR98" s="45"/>
      <c r="LS98" s="45"/>
      <c r="LT98" s="45"/>
      <c r="LU98" s="45"/>
      <c r="LV98" s="45"/>
      <c r="LW98" s="45"/>
      <c r="LX98" s="45"/>
      <c r="LY98" s="45"/>
      <c r="LZ98" s="45"/>
      <c r="MA98" s="45"/>
      <c r="MB98" s="45"/>
      <c r="MC98" s="45"/>
      <c r="MD98" s="45"/>
      <c r="ME98" s="45"/>
      <c r="MF98" s="45"/>
      <c r="MG98" s="45"/>
      <c r="MH98" s="45"/>
      <c r="MI98" s="45"/>
      <c r="MJ98" s="45"/>
      <c r="MK98" s="45"/>
      <c r="ML98" s="45"/>
      <c r="MM98" s="45"/>
      <c r="MN98" s="45"/>
      <c r="MO98" s="45"/>
      <c r="MP98" s="45"/>
      <c r="MQ98" s="45"/>
      <c r="MR98" s="45"/>
      <c r="MS98" s="45"/>
      <c r="MT98" s="45"/>
      <c r="MU98" s="45"/>
      <c r="MV98" s="45"/>
      <c r="MW98" s="45"/>
      <c r="MX98" s="45"/>
      <c r="MY98" s="45"/>
      <c r="MZ98" s="45"/>
      <c r="NA98" s="45"/>
      <c r="NB98" s="45"/>
      <c r="NC98" s="45"/>
      <c r="ND98" s="45"/>
      <c r="NE98" s="45"/>
      <c r="NF98" s="45"/>
      <c r="NG98" s="45"/>
      <c r="NH98" s="45"/>
      <c r="NI98" s="45"/>
      <c r="NJ98" s="45"/>
      <c r="NK98" s="45"/>
      <c r="NL98" s="45"/>
      <c r="NM98" s="45"/>
      <c r="NN98" s="45"/>
      <c r="NO98" s="45"/>
      <c r="NP98" s="45"/>
      <c r="NQ98" s="45"/>
      <c r="NR98" s="45"/>
      <c r="NS98" s="45"/>
      <c r="NT98" s="45"/>
      <c r="NU98" s="45"/>
      <c r="NV98" s="45"/>
      <c r="NW98" s="45"/>
      <c r="NX98" s="45"/>
      <c r="NY98" s="45"/>
      <c r="NZ98" s="45"/>
      <c r="OA98" s="45"/>
      <c r="OB98" s="45"/>
      <c r="OC98" s="45"/>
      <c r="OD98" s="45"/>
      <c r="OE98" s="45"/>
      <c r="OF98" s="45"/>
      <c r="OG98" s="45"/>
      <c r="OH98" s="45"/>
      <c r="OI98" s="45"/>
      <c r="OJ98" s="45"/>
      <c r="OK98" s="45"/>
      <c r="OL98" s="45"/>
      <c r="OM98" s="45"/>
      <c r="ON98" s="45"/>
      <c r="OO98" s="45"/>
      <c r="OP98" s="45"/>
      <c r="OQ98" s="45"/>
      <c r="OR98" s="45"/>
      <c r="OS98" s="45"/>
      <c r="OT98" s="45"/>
      <c r="OU98" s="45"/>
      <c r="OV98" s="45"/>
      <c r="OW98" s="45"/>
      <c r="OX98" s="45"/>
      <c r="OY98" s="45"/>
      <c r="OZ98" s="45"/>
      <c r="PA98" s="45"/>
      <c r="PB98" s="45"/>
      <c r="PC98" s="45"/>
      <c r="PD98" s="45"/>
      <c r="PE98" s="45"/>
      <c r="PF98" s="45"/>
      <c r="PG98" s="45"/>
      <c r="PH98" s="45"/>
      <c r="PI98" s="45"/>
      <c r="PJ98" s="45"/>
      <c r="PK98" s="45"/>
      <c r="PL98" s="45"/>
      <c r="PM98" s="45"/>
      <c r="PN98" s="45"/>
      <c r="PO98" s="45"/>
      <c r="PP98" s="45"/>
      <c r="PQ98" s="45"/>
      <c r="PR98" s="45"/>
      <c r="PS98" s="45"/>
      <c r="PT98" s="45"/>
      <c r="PU98" s="45"/>
      <c r="PV98" s="45"/>
      <c r="PW98" s="45"/>
      <c r="PX98" s="45"/>
      <c r="PY98" s="45"/>
      <c r="PZ98" s="45"/>
      <c r="QA98" s="45"/>
      <c r="QB98" s="45"/>
      <c r="QC98" s="45"/>
      <c r="QD98" s="45"/>
      <c r="QE98" s="45"/>
      <c r="QF98" s="45"/>
      <c r="QG98" s="45"/>
      <c r="QH98" s="45"/>
      <c r="QI98" s="45"/>
      <c r="QJ98" s="45"/>
      <c r="QK98" s="45"/>
      <c r="QL98" s="45"/>
      <c r="QM98" s="45"/>
      <c r="QN98" s="45"/>
      <c r="QO98" s="45"/>
      <c r="QP98" s="45"/>
      <c r="QQ98" s="45"/>
      <c r="QR98" s="45"/>
      <c r="QS98" s="45"/>
      <c r="QT98" s="45"/>
      <c r="QU98" s="45"/>
      <c r="QV98" s="45"/>
      <c r="QW98" s="45"/>
      <c r="QX98" s="45"/>
      <c r="QY98" s="45"/>
      <c r="QZ98" s="45"/>
      <c r="RA98" s="45"/>
      <c r="RB98" s="45"/>
      <c r="RC98" s="45"/>
      <c r="RD98" s="45"/>
      <c r="RE98" s="45"/>
      <c r="RF98" s="45"/>
      <c r="RG98" s="45"/>
      <c r="RH98" s="45"/>
      <c r="RI98" s="45"/>
      <c r="RJ98" s="45"/>
      <c r="RK98" s="45"/>
      <c r="RL98" s="45"/>
      <c r="RM98" s="45"/>
      <c r="RN98" s="45"/>
      <c r="RO98" s="45"/>
      <c r="RP98" s="45"/>
      <c r="RQ98" s="45"/>
      <c r="RR98" s="45"/>
      <c r="RS98" s="45"/>
      <c r="RT98" s="45"/>
      <c r="RU98" s="45"/>
      <c r="RV98" s="45"/>
      <c r="RW98" s="45"/>
      <c r="RX98" s="45"/>
      <c r="RY98" s="45"/>
      <c r="RZ98" s="45"/>
      <c r="SA98" s="45"/>
      <c r="SB98" s="45"/>
      <c r="SC98" s="45"/>
      <c r="SD98" s="45"/>
      <c r="SE98" s="45"/>
      <c r="SF98" s="45"/>
      <c r="SG98" s="45"/>
      <c r="SH98" s="45"/>
      <c r="SI98" s="45"/>
      <c r="SJ98" s="45"/>
      <c r="SK98" s="45"/>
      <c r="SL98" s="45"/>
      <c r="SM98" s="45"/>
      <c r="SN98" s="45"/>
      <c r="SO98" s="45"/>
      <c r="SP98" s="45"/>
      <c r="SQ98" s="45"/>
      <c r="SR98" s="45"/>
      <c r="SS98" s="45"/>
      <c r="ST98" s="45"/>
      <c r="SU98" s="45"/>
      <c r="SV98" s="45"/>
      <c r="SW98" s="45"/>
      <c r="SX98" s="45"/>
      <c r="SY98" s="45"/>
      <c r="SZ98" s="45"/>
      <c r="TA98" s="45"/>
      <c r="TB98" s="45"/>
      <c r="TC98" s="45"/>
      <c r="TD98" s="45"/>
      <c r="TE98" s="45"/>
      <c r="TF98" s="45"/>
      <c r="TG98" s="45"/>
      <c r="TH98" s="45"/>
      <c r="TI98" s="45"/>
      <c r="TJ98" s="45"/>
      <c r="TK98" s="45"/>
      <c r="TL98" s="45"/>
      <c r="TM98" s="45"/>
      <c r="TN98" s="45"/>
      <c r="TO98" s="45"/>
      <c r="TP98" s="45"/>
      <c r="TQ98" s="45"/>
      <c r="TR98" s="45"/>
      <c r="TS98" s="45"/>
      <c r="TT98" s="45"/>
      <c r="TU98" s="45"/>
      <c r="TV98" s="45"/>
      <c r="TW98" s="45"/>
      <c r="TX98" s="45"/>
      <c r="TY98" s="45"/>
      <c r="TZ98" s="45"/>
      <c r="UA98" s="45"/>
      <c r="UB98" s="45"/>
      <c r="UC98" s="45"/>
      <c r="UD98" s="45"/>
      <c r="UE98" s="45"/>
      <c r="UF98" s="45"/>
      <c r="UG98" s="45"/>
      <c r="UH98" s="45"/>
      <c r="UI98" s="45"/>
      <c r="UJ98" s="45"/>
      <c r="UK98" s="45"/>
      <c r="UL98" s="45"/>
      <c r="UM98" s="45"/>
      <c r="UN98" s="45"/>
      <c r="UO98" s="45"/>
      <c r="UP98" s="45"/>
      <c r="UQ98" s="45"/>
      <c r="UR98" s="45"/>
      <c r="US98" s="45"/>
      <c r="UT98" s="45"/>
      <c r="UU98" s="45"/>
      <c r="UV98" s="45"/>
      <c r="UW98" s="45"/>
      <c r="UX98" s="45"/>
      <c r="UY98" s="45"/>
      <c r="UZ98" s="45"/>
      <c r="VA98" s="45"/>
      <c r="VB98" s="45"/>
      <c r="VC98" s="45"/>
      <c r="VD98" s="45"/>
      <c r="VE98" s="45"/>
      <c r="VF98" s="45"/>
      <c r="VG98" s="45"/>
      <c r="VH98" s="45"/>
      <c r="VI98" s="45"/>
      <c r="VJ98" s="45"/>
      <c r="VK98" s="45"/>
      <c r="VL98" s="45"/>
      <c r="VM98" s="45"/>
      <c r="VN98" s="45"/>
      <c r="VO98" s="45"/>
      <c r="VP98" s="45"/>
      <c r="VQ98" s="45"/>
      <c r="VR98" s="45"/>
      <c r="VS98" s="45"/>
      <c r="VT98" s="45"/>
      <c r="VU98" s="45"/>
      <c r="VV98" s="45"/>
      <c r="VW98" s="45"/>
      <c r="VX98" s="45"/>
      <c r="VY98" s="45"/>
      <c r="VZ98" s="45"/>
      <c r="WA98" s="45"/>
      <c r="WB98" s="45"/>
      <c r="WC98" s="45"/>
      <c r="WD98" s="45"/>
      <c r="WE98" s="45"/>
      <c r="WF98" s="45"/>
      <c r="WG98" s="45"/>
      <c r="WH98" s="45"/>
      <c r="WI98" s="45"/>
      <c r="WJ98" s="45"/>
      <c r="WK98" s="45"/>
      <c r="WL98" s="45"/>
      <c r="WM98" s="45"/>
      <c r="WN98" s="45"/>
      <c r="WO98" s="45"/>
      <c r="WP98" s="45"/>
      <c r="WQ98" s="45"/>
      <c r="WR98" s="45"/>
      <c r="WS98" s="45"/>
      <c r="WT98" s="45"/>
      <c r="WU98" s="45"/>
      <c r="WV98" s="45"/>
      <c r="WW98" s="45"/>
      <c r="WX98" s="45"/>
      <c r="WY98" s="45"/>
      <c r="WZ98" s="45"/>
      <c r="XA98" s="45"/>
      <c r="XB98" s="45"/>
      <c r="XC98" s="45"/>
      <c r="XD98" s="45"/>
      <c r="XE98" s="45"/>
      <c r="XF98" s="45"/>
      <c r="XG98" s="45"/>
      <c r="XH98" s="45"/>
      <c r="XI98" s="45"/>
      <c r="XJ98" s="45"/>
      <c r="XK98" s="45"/>
      <c r="XL98" s="45"/>
      <c r="XM98" s="45"/>
      <c r="XN98" s="45"/>
      <c r="XO98" s="45"/>
      <c r="XP98" s="45"/>
      <c r="XQ98" s="45"/>
      <c r="XR98" s="45"/>
      <c r="XS98" s="45"/>
      <c r="XT98" s="45"/>
      <c r="XU98" s="45"/>
      <c r="XV98" s="45"/>
      <c r="XW98" s="45"/>
      <c r="XX98" s="45"/>
      <c r="XY98" s="45"/>
      <c r="XZ98" s="45"/>
      <c r="YA98" s="45"/>
      <c r="YB98" s="45"/>
      <c r="YC98" s="45"/>
      <c r="YD98" s="45"/>
      <c r="YE98" s="45"/>
      <c r="YF98" s="45"/>
      <c r="YG98" s="45"/>
      <c r="YH98" s="45"/>
      <c r="YI98" s="45"/>
      <c r="YJ98" s="45"/>
      <c r="YK98" s="45"/>
      <c r="YL98" s="45"/>
      <c r="YM98" s="45"/>
      <c r="YN98" s="45"/>
      <c r="YO98" s="45"/>
      <c r="YP98" s="45"/>
      <c r="YQ98" s="45"/>
      <c r="YR98" s="45"/>
      <c r="YS98" s="45"/>
      <c r="YT98" s="45"/>
      <c r="YU98" s="45"/>
      <c r="YV98" s="45"/>
      <c r="YW98" s="45"/>
      <c r="YX98" s="45"/>
      <c r="YY98" s="45"/>
      <c r="YZ98" s="45"/>
      <c r="ZA98" s="45"/>
      <c r="ZB98" s="45"/>
      <c r="ZC98" s="45"/>
      <c r="ZD98" s="45"/>
      <c r="ZE98" s="45"/>
      <c r="ZF98" s="45"/>
      <c r="ZG98" s="45"/>
      <c r="ZH98" s="45"/>
      <c r="ZI98" s="45"/>
      <c r="ZJ98" s="45"/>
      <c r="ZK98" s="45"/>
      <c r="ZL98" s="45"/>
      <c r="ZM98" s="45"/>
      <c r="ZN98" s="45"/>
      <c r="ZO98" s="45"/>
      <c r="ZP98" s="45"/>
      <c r="ZQ98" s="45"/>
      <c r="ZR98" s="45"/>
      <c r="ZS98" s="45"/>
      <c r="ZT98" s="45"/>
      <c r="ZU98" s="45"/>
      <c r="ZV98" s="45"/>
      <c r="ZW98" s="45"/>
      <c r="ZX98" s="45"/>
      <c r="ZY98" s="45"/>
      <c r="ZZ98" s="45"/>
      <c r="AAA98" s="45"/>
      <c r="AAB98" s="45"/>
      <c r="AAC98" s="45"/>
      <c r="AAD98" s="45"/>
      <c r="AAE98" s="45"/>
      <c r="AAF98" s="45"/>
      <c r="AAG98" s="45"/>
      <c r="AAH98" s="45"/>
      <c r="AAI98" s="45"/>
      <c r="AAJ98" s="45"/>
      <c r="AAK98" s="45"/>
      <c r="AAL98" s="45"/>
      <c r="AAM98" s="45"/>
      <c r="AAN98" s="45"/>
      <c r="AAO98" s="45"/>
      <c r="AAP98" s="45"/>
      <c r="AAQ98" s="45"/>
      <c r="AAR98" s="45"/>
      <c r="AAS98" s="45"/>
      <c r="AAT98" s="45"/>
      <c r="AAU98" s="45"/>
      <c r="AAV98" s="45"/>
      <c r="AAW98" s="45"/>
      <c r="AAX98" s="45"/>
      <c r="AAY98" s="45"/>
      <c r="AAZ98" s="45"/>
      <c r="ABA98" s="45"/>
      <c r="ABB98" s="45"/>
      <c r="ABC98" s="45"/>
      <c r="ABD98" s="45"/>
      <c r="ABE98" s="45"/>
      <c r="ABF98" s="45"/>
      <c r="ABG98" s="45"/>
      <c r="ABH98" s="45"/>
      <c r="ABI98" s="45"/>
      <c r="ABJ98" s="45"/>
      <c r="ABK98" s="45"/>
      <c r="ABL98" s="45"/>
      <c r="ABM98" s="45"/>
      <c r="ABN98" s="45"/>
      <c r="ABO98" s="45"/>
      <c r="ABP98" s="45"/>
      <c r="ABQ98" s="45"/>
      <c r="ABR98" s="45"/>
      <c r="ABS98" s="45"/>
      <c r="ABT98" s="45"/>
      <c r="ABU98" s="45"/>
      <c r="ABV98" s="45"/>
      <c r="ABW98" s="45"/>
      <c r="ABX98" s="45"/>
      <c r="ABY98" s="45"/>
      <c r="ABZ98" s="45"/>
      <c r="ACA98" s="45"/>
      <c r="ACB98" s="45"/>
      <c r="ACC98" s="45"/>
      <c r="ACD98" s="45"/>
      <c r="ACE98" s="45"/>
      <c r="ACF98" s="45"/>
      <c r="ACG98" s="45"/>
      <c r="ACH98" s="45"/>
      <c r="ACI98" s="45"/>
      <c r="ACJ98" s="45"/>
      <c r="ACK98" s="45"/>
      <c r="ACL98" s="45"/>
      <c r="ACM98" s="45"/>
      <c r="ACN98" s="45"/>
      <c r="ACO98" s="45"/>
      <c r="ACP98" s="45"/>
      <c r="ACQ98" s="45"/>
      <c r="ACR98" s="45"/>
      <c r="ACS98" s="45"/>
      <c r="ACT98" s="45"/>
      <c r="ACU98" s="45"/>
      <c r="ACV98" s="45"/>
      <c r="ACW98" s="45"/>
      <c r="ACX98" s="45"/>
      <c r="ACY98" s="45"/>
      <c r="ACZ98" s="45"/>
      <c r="ADA98" s="45"/>
      <c r="ADB98" s="45"/>
      <c r="ADC98" s="45"/>
      <c r="ADD98" s="45"/>
      <c r="ADE98" s="45"/>
      <c r="ADF98" s="45"/>
      <c r="ADG98" s="45"/>
      <c r="ADH98" s="45"/>
      <c r="ADI98" s="45"/>
      <c r="ADJ98" s="45"/>
      <c r="ADK98" s="45"/>
      <c r="ADL98" s="45"/>
      <c r="ADM98" s="45"/>
      <c r="ADN98" s="45"/>
      <c r="ADO98" s="45"/>
      <c r="ADP98" s="45"/>
      <c r="ADQ98" s="45"/>
      <c r="ADR98" s="45"/>
      <c r="ADS98" s="45"/>
      <c r="ADT98" s="45"/>
      <c r="ADU98" s="45"/>
      <c r="ADV98" s="45"/>
      <c r="ADW98" s="45"/>
      <c r="ADX98" s="45"/>
      <c r="ADY98" s="45"/>
      <c r="ADZ98" s="45"/>
      <c r="AEA98" s="45"/>
      <c r="AEB98" s="45"/>
      <c r="AEC98" s="45"/>
      <c r="AED98" s="45"/>
      <c r="AEE98" s="45"/>
      <c r="AEF98" s="45"/>
      <c r="AEG98" s="45"/>
      <c r="AEH98" s="45"/>
      <c r="AEI98" s="45"/>
      <c r="AEJ98" s="45"/>
      <c r="AEK98" s="45"/>
      <c r="AEL98" s="45"/>
      <c r="AEM98" s="45"/>
      <c r="AEN98" s="45"/>
      <c r="AEO98" s="45"/>
      <c r="AEP98" s="45"/>
      <c r="AEQ98" s="45"/>
      <c r="AER98" s="45"/>
      <c r="AES98" s="45"/>
      <c r="AET98" s="45"/>
      <c r="AEU98" s="45"/>
      <c r="AEV98" s="45"/>
      <c r="AEW98" s="45"/>
      <c r="AEX98" s="45"/>
      <c r="AEY98" s="45"/>
      <c r="AEZ98" s="45"/>
      <c r="AFA98" s="45"/>
      <c r="AFB98" s="45"/>
      <c r="AFC98" s="45"/>
      <c r="AFD98" s="45"/>
      <c r="AFE98" s="45"/>
      <c r="AFF98" s="45"/>
      <c r="AFG98" s="45"/>
      <c r="AFH98" s="45"/>
      <c r="AFI98" s="45"/>
      <c r="AFJ98" s="45"/>
      <c r="AFK98" s="45"/>
      <c r="AFL98" s="45"/>
      <c r="AFM98" s="45"/>
      <c r="AFN98" s="45"/>
      <c r="AFO98" s="45"/>
      <c r="AFP98" s="45"/>
      <c r="AFQ98" s="45"/>
      <c r="AFR98" s="45"/>
      <c r="AFS98" s="45"/>
      <c r="AFT98" s="45"/>
      <c r="AFU98" s="45"/>
      <c r="AFV98" s="45"/>
      <c r="AFW98" s="45"/>
      <c r="AFX98" s="45"/>
      <c r="AFY98" s="45"/>
      <c r="AFZ98" s="45"/>
      <c r="AGA98" s="45"/>
      <c r="AGB98" s="45"/>
      <c r="AGC98" s="45"/>
      <c r="AGD98" s="45"/>
      <c r="AGE98" s="45"/>
      <c r="AGF98" s="45"/>
      <c r="AGG98" s="45"/>
      <c r="AGH98" s="45"/>
      <c r="AGI98" s="45"/>
      <c r="AGJ98" s="45"/>
      <c r="AGK98" s="45"/>
      <c r="AGL98" s="45"/>
      <c r="AGM98" s="45"/>
      <c r="AGN98" s="45"/>
      <c r="AGO98" s="45"/>
      <c r="AGP98" s="45"/>
      <c r="AGQ98" s="45"/>
      <c r="AGR98" s="45"/>
      <c r="AGS98" s="45"/>
      <c r="AGT98" s="45"/>
      <c r="AGU98" s="45"/>
      <c r="AGV98" s="45"/>
      <c r="AGW98" s="45"/>
      <c r="AGX98" s="45"/>
      <c r="AGY98" s="45"/>
      <c r="AGZ98" s="45"/>
      <c r="AHA98" s="45"/>
      <c r="AHB98" s="45"/>
      <c r="AHC98" s="45"/>
      <c r="AHD98" s="45"/>
      <c r="AHE98" s="45"/>
      <c r="AHF98" s="45"/>
      <c r="AHG98" s="45"/>
      <c r="AHH98" s="45"/>
      <c r="AHI98" s="45"/>
      <c r="AHJ98" s="45"/>
      <c r="AHK98" s="45"/>
      <c r="AHL98" s="45"/>
      <c r="AHM98" s="45"/>
      <c r="AHN98" s="45"/>
      <c r="AHO98" s="45"/>
      <c r="AHP98" s="45"/>
      <c r="AHQ98" s="45"/>
      <c r="AHR98" s="45"/>
      <c r="AHS98" s="45"/>
      <c r="AHT98" s="45"/>
      <c r="AHU98" s="45"/>
      <c r="AHV98" s="45"/>
      <c r="AHW98" s="45"/>
      <c r="AHX98" s="45"/>
      <c r="AHY98" s="45"/>
      <c r="AHZ98" s="45"/>
      <c r="AIA98" s="45"/>
      <c r="AIB98" s="45"/>
      <c r="AIC98" s="45"/>
      <c r="AID98" s="45"/>
      <c r="AIE98" s="45"/>
      <c r="AIF98" s="45"/>
      <c r="AIG98" s="45"/>
      <c r="AIH98" s="45"/>
      <c r="AII98" s="45"/>
      <c r="AIJ98" s="45"/>
      <c r="AIK98" s="45"/>
      <c r="AIL98" s="45"/>
      <c r="AIM98" s="45"/>
      <c r="AIN98" s="45"/>
      <c r="AIO98" s="45"/>
      <c r="AIP98" s="45"/>
      <c r="AIQ98" s="45"/>
      <c r="AIR98" s="45"/>
      <c r="AIS98" s="45"/>
      <c r="AIT98" s="45"/>
      <c r="AIU98" s="45"/>
      <c r="AIV98" s="45"/>
      <c r="AIW98" s="45"/>
      <c r="AIX98" s="45"/>
      <c r="AIY98" s="45"/>
      <c r="AIZ98" s="45"/>
      <c r="AJA98" s="45"/>
      <c r="AJB98" s="45"/>
      <c r="AJC98" s="45"/>
      <c r="AJD98" s="45"/>
      <c r="AJE98" s="45"/>
      <c r="AJF98" s="45"/>
      <c r="AJG98" s="45"/>
      <c r="AJH98" s="45"/>
      <c r="AJI98" s="45"/>
      <c r="AJJ98" s="45"/>
      <c r="AJK98" s="45"/>
      <c r="AJL98" s="45"/>
      <c r="AJM98" s="45"/>
      <c r="AJN98" s="45"/>
      <c r="AJO98" s="45"/>
      <c r="AJP98" s="45"/>
      <c r="AJQ98" s="45"/>
      <c r="AJR98" s="45"/>
      <c r="AJS98" s="45"/>
      <c r="AJT98" s="45"/>
      <c r="AJU98" s="45"/>
      <c r="AJV98" s="45"/>
      <c r="AJW98" s="45"/>
      <c r="AJX98" s="45"/>
      <c r="AJY98" s="45"/>
      <c r="AJZ98" s="45"/>
      <c r="AKA98" s="45"/>
      <c r="AKB98" s="45"/>
      <c r="AKC98" s="45"/>
      <c r="AKD98" s="45"/>
      <c r="AKE98" s="45"/>
      <c r="AKF98" s="45"/>
      <c r="AKG98" s="45"/>
      <c r="AKH98" s="45"/>
      <c r="AKI98" s="45"/>
      <c r="AKJ98" s="45"/>
      <c r="AKK98" s="45"/>
      <c r="AKL98" s="45"/>
      <c r="AKM98" s="45"/>
      <c r="AKN98" s="45"/>
      <c r="AKO98" s="45"/>
      <c r="AKP98" s="45"/>
      <c r="AKQ98" s="45"/>
      <c r="AKR98" s="45"/>
      <c r="AKS98" s="45"/>
      <c r="AKT98" s="45"/>
      <c r="AKU98" s="45"/>
      <c r="AKV98" s="45"/>
      <c r="AKW98" s="45"/>
      <c r="AKX98" s="45"/>
      <c r="AKY98" s="45"/>
      <c r="AKZ98" s="45"/>
      <c r="ALA98" s="45"/>
      <c r="ALB98" s="45"/>
      <c r="ALC98" s="45"/>
      <c r="ALD98" s="45"/>
      <c r="ALE98" s="45"/>
      <c r="ALF98" s="45"/>
      <c r="ALG98" s="45"/>
      <c r="ALH98" s="45"/>
      <c r="ALI98" s="45"/>
      <c r="ALJ98" s="45"/>
      <c r="ALK98" s="45"/>
      <c r="ALL98" s="45"/>
      <c r="ALM98" s="45"/>
      <c r="ALN98" s="45"/>
      <c r="ALO98" s="45"/>
      <c r="ALP98" s="45"/>
      <c r="ALQ98" s="45"/>
      <c r="ALR98" s="45"/>
      <c r="ALS98" s="45"/>
      <c r="ALT98" s="45"/>
      <c r="ALU98" s="45"/>
      <c r="ALV98" s="45"/>
      <c r="ALW98" s="45"/>
      <c r="ALX98" s="45"/>
      <c r="ALY98" s="45"/>
      <c r="ALZ98" s="45"/>
      <c r="AMA98" s="45"/>
      <c r="AMB98" s="45"/>
      <c r="AMC98" s="45"/>
      <c r="AMD98" s="45"/>
      <c r="AME98" s="45"/>
      <c r="AMF98" s="45"/>
      <c r="AMG98" s="45"/>
      <c r="AMH98" s="45"/>
      <c r="AMI98" s="45"/>
      <c r="AMJ98" s="45"/>
      <c r="AMK98" s="45"/>
      <c r="AML98" s="45"/>
      <c r="AMM98" s="45"/>
      <c r="AMN98" s="45"/>
      <c r="AMO98" s="45"/>
      <c r="AMP98" s="45"/>
      <c r="AMQ98" s="45"/>
      <c r="AMR98" s="45"/>
      <c r="AMS98" s="45"/>
      <c r="AMT98" s="45"/>
      <c r="AMU98" s="45"/>
      <c r="AMV98" s="45"/>
      <c r="AMW98" s="45"/>
      <c r="AMX98" s="45"/>
      <c r="AMY98" s="45"/>
      <c r="AMZ98" s="45"/>
      <c r="ANA98" s="45"/>
      <c r="ANB98" s="45"/>
      <c r="ANC98" s="45"/>
      <c r="AND98" s="45"/>
      <c r="ANE98" s="45"/>
      <c r="ANF98" s="45"/>
      <c r="ANG98" s="45"/>
      <c r="ANH98" s="45"/>
      <c r="ANI98" s="45"/>
      <c r="ANJ98" s="45"/>
      <c r="ANK98" s="45"/>
      <c r="ANL98" s="45"/>
      <c r="ANM98" s="45"/>
      <c r="ANN98" s="45"/>
      <c r="ANO98" s="45"/>
      <c r="ANP98" s="45"/>
      <c r="ANQ98" s="45"/>
      <c r="ANR98" s="45"/>
      <c r="ANS98" s="45"/>
      <c r="ANT98" s="45"/>
      <c r="ANU98" s="45"/>
      <c r="ANV98" s="45"/>
      <c r="ANW98" s="45"/>
      <c r="ANX98" s="45"/>
      <c r="ANY98" s="45"/>
      <c r="ANZ98" s="45"/>
      <c r="AOA98" s="45"/>
      <c r="AOB98" s="45"/>
      <c r="AOC98" s="45"/>
      <c r="AOD98" s="45"/>
      <c r="AOE98" s="45"/>
      <c r="AOF98" s="45"/>
      <c r="AOG98" s="45"/>
      <c r="AOH98" s="45"/>
      <c r="AOI98" s="45"/>
      <c r="AOJ98" s="45"/>
      <c r="AOK98" s="45"/>
      <c r="AOL98" s="45"/>
      <c r="AOM98" s="45"/>
      <c r="AON98" s="45"/>
      <c r="AOO98" s="45"/>
      <c r="AOP98" s="45"/>
      <c r="AOQ98" s="45"/>
      <c r="AOR98" s="45"/>
      <c r="AOS98" s="45"/>
      <c r="AOT98" s="45"/>
      <c r="AOU98" s="45"/>
      <c r="AOV98" s="45"/>
      <c r="AOW98" s="45"/>
      <c r="AOX98" s="45"/>
      <c r="AOY98" s="45"/>
      <c r="AOZ98" s="45"/>
      <c r="APA98" s="45"/>
      <c r="APB98" s="45"/>
      <c r="APC98" s="45"/>
      <c r="APD98" s="45"/>
      <c r="APE98" s="45"/>
      <c r="APF98" s="45"/>
      <c r="APG98" s="45"/>
      <c r="APH98" s="45"/>
      <c r="API98" s="45"/>
      <c r="APJ98" s="45"/>
      <c r="APK98" s="45"/>
      <c r="APL98" s="45"/>
      <c r="APM98" s="45"/>
      <c r="APN98" s="45"/>
      <c r="APO98" s="45"/>
      <c r="APP98" s="45"/>
      <c r="APQ98" s="45"/>
      <c r="APR98" s="45"/>
      <c r="APS98" s="45"/>
      <c r="APT98" s="45"/>
      <c r="APU98" s="45"/>
      <c r="APV98" s="45"/>
      <c r="APW98" s="45"/>
      <c r="APX98" s="45"/>
      <c r="APY98" s="45"/>
      <c r="APZ98" s="45"/>
      <c r="AQA98" s="45"/>
      <c r="AQB98" s="45"/>
      <c r="AQC98" s="45"/>
      <c r="AQD98" s="45"/>
      <c r="AQE98" s="45"/>
      <c r="AQF98" s="45"/>
      <c r="AQG98" s="45"/>
      <c r="AQH98" s="45"/>
      <c r="AQI98" s="45"/>
      <c r="AQJ98" s="45"/>
      <c r="AQK98" s="45"/>
      <c r="AQL98" s="45"/>
      <c r="AQM98" s="45"/>
      <c r="AQN98" s="45"/>
      <c r="AQO98" s="45"/>
      <c r="AQP98" s="45"/>
      <c r="AQQ98" s="45"/>
      <c r="AQR98" s="45"/>
      <c r="AQS98" s="45"/>
      <c r="AQT98" s="45"/>
      <c r="AQU98" s="45"/>
      <c r="AQV98" s="45"/>
      <c r="AQW98" s="45"/>
      <c r="AQX98" s="45"/>
      <c r="AQY98" s="45"/>
      <c r="AQZ98" s="45"/>
      <c r="ARA98" s="45"/>
      <c r="ARB98" s="45"/>
      <c r="ARC98" s="45"/>
      <c r="ARD98" s="45"/>
      <c r="ARE98" s="45"/>
      <c r="ARF98" s="45"/>
      <c r="ARG98" s="45"/>
      <c r="ARH98" s="45"/>
      <c r="ARI98" s="45"/>
      <c r="ARJ98" s="45"/>
      <c r="ARK98" s="45"/>
      <c r="ARL98" s="45"/>
      <c r="ARM98" s="45"/>
      <c r="ARN98" s="45"/>
      <c r="ARO98" s="45"/>
      <c r="ARP98" s="45"/>
      <c r="ARQ98" s="45"/>
      <c r="ARR98" s="45"/>
      <c r="ARS98" s="45"/>
      <c r="ART98" s="45"/>
      <c r="ARU98" s="45"/>
      <c r="ARV98" s="45"/>
      <c r="ARW98" s="45"/>
      <c r="ARX98" s="45"/>
      <c r="ARY98" s="45"/>
      <c r="ARZ98" s="45"/>
      <c r="ASA98" s="45"/>
      <c r="ASB98" s="45"/>
      <c r="ASC98" s="45"/>
      <c r="ASD98" s="45"/>
      <c r="ASE98" s="45"/>
      <c r="ASF98" s="45"/>
      <c r="ASG98" s="45"/>
      <c r="ASH98" s="45"/>
      <c r="ASI98" s="45"/>
      <c r="ASJ98" s="45"/>
      <c r="ASK98" s="45"/>
      <c r="ASL98" s="45"/>
      <c r="ASM98" s="45"/>
      <c r="ASN98" s="45"/>
      <c r="ASO98" s="45"/>
      <c r="ASP98" s="45"/>
      <c r="ASQ98" s="45"/>
      <c r="ASR98" s="45"/>
      <c r="ASS98" s="45"/>
      <c r="AST98" s="45"/>
      <c r="ASU98" s="45"/>
      <c r="ASV98" s="45"/>
      <c r="ASW98" s="45"/>
      <c r="ASX98" s="45"/>
      <c r="ASY98" s="45"/>
      <c r="ASZ98" s="45"/>
      <c r="ATA98" s="45"/>
      <c r="ATB98" s="45"/>
      <c r="ATC98" s="45"/>
      <c r="ATD98" s="45"/>
      <c r="ATE98" s="45"/>
      <c r="ATF98" s="45"/>
      <c r="ATG98" s="45"/>
      <c r="ATH98" s="45"/>
      <c r="ATI98" s="45"/>
      <c r="ATJ98" s="45"/>
      <c r="ATK98" s="45"/>
      <c r="ATL98" s="45"/>
      <c r="ATM98" s="45"/>
      <c r="ATN98" s="45"/>
      <c r="ATO98" s="45"/>
      <c r="ATP98" s="45"/>
      <c r="ATQ98" s="45"/>
      <c r="ATR98" s="45"/>
      <c r="ATS98" s="45"/>
      <c r="ATT98" s="45"/>
      <c r="ATU98" s="45"/>
      <c r="ATV98" s="45"/>
      <c r="ATW98" s="45"/>
      <c r="ATX98" s="45"/>
      <c r="ATY98" s="45"/>
      <c r="ATZ98" s="45"/>
      <c r="AUA98" s="45"/>
      <c r="AUB98" s="45"/>
      <c r="AUC98" s="45"/>
      <c r="AUD98" s="45"/>
      <c r="AUE98" s="45"/>
      <c r="AUF98" s="45"/>
      <c r="AUG98" s="45"/>
      <c r="AUH98" s="45"/>
      <c r="AUI98" s="45"/>
      <c r="AUJ98" s="45"/>
      <c r="AUK98" s="45"/>
      <c r="AUL98" s="45"/>
      <c r="AUM98" s="45"/>
      <c r="AUN98" s="45"/>
      <c r="AUO98" s="45"/>
      <c r="AUP98" s="45"/>
      <c r="AUQ98" s="45"/>
      <c r="AUR98" s="45"/>
      <c r="AUS98" s="45"/>
      <c r="AUT98" s="45"/>
      <c r="AUU98" s="45"/>
      <c r="AUV98" s="45"/>
      <c r="AUW98" s="45"/>
      <c r="AUX98" s="45"/>
      <c r="AUY98" s="45"/>
      <c r="AUZ98" s="45"/>
      <c r="AVA98" s="45"/>
      <c r="AVB98" s="45"/>
      <c r="AVC98" s="45"/>
      <c r="AVD98" s="45"/>
      <c r="AVE98" s="45"/>
      <c r="AVF98" s="45"/>
      <c r="AVG98" s="45"/>
      <c r="AVH98" s="45"/>
      <c r="AVI98" s="45"/>
      <c r="AVJ98" s="45"/>
      <c r="AVK98" s="45"/>
      <c r="AVL98" s="45"/>
      <c r="AVM98" s="45"/>
      <c r="AVN98" s="45"/>
      <c r="AVO98" s="45"/>
      <c r="AVP98" s="45"/>
      <c r="AVQ98" s="45"/>
      <c r="AVR98" s="45"/>
      <c r="AVS98" s="45"/>
      <c r="AVT98" s="45"/>
      <c r="AVU98" s="45"/>
      <c r="AVV98" s="45"/>
      <c r="AVW98" s="45"/>
      <c r="AVX98" s="45"/>
      <c r="AVY98" s="45"/>
      <c r="AVZ98" s="45"/>
      <c r="AWA98" s="45"/>
      <c r="AWB98" s="45"/>
      <c r="AWC98" s="45"/>
      <c r="AWD98" s="45"/>
      <c r="AWE98" s="45"/>
      <c r="AWF98" s="45"/>
      <c r="AWG98" s="45"/>
      <c r="AWH98" s="45"/>
      <c r="AWI98" s="45"/>
      <c r="AWJ98" s="45"/>
      <c r="AWK98" s="45"/>
      <c r="AWL98" s="45"/>
      <c r="AWM98" s="45"/>
      <c r="AWN98" s="45"/>
      <c r="AWO98" s="45"/>
      <c r="AWP98" s="45"/>
      <c r="AWQ98" s="45"/>
      <c r="AWR98" s="45"/>
      <c r="AWS98" s="45"/>
      <c r="AWT98" s="45"/>
      <c r="AWU98" s="45"/>
      <c r="AWV98" s="45"/>
      <c r="AWW98" s="45"/>
      <c r="AWX98" s="45"/>
      <c r="AWY98" s="45"/>
      <c r="AWZ98" s="45"/>
      <c r="AXA98" s="45"/>
      <c r="AXB98" s="45"/>
      <c r="AXC98" s="45"/>
      <c r="AXD98" s="45"/>
      <c r="AXE98" s="45"/>
      <c r="AXF98" s="45"/>
      <c r="AXG98" s="45"/>
      <c r="AXH98" s="45"/>
      <c r="AXI98" s="45"/>
      <c r="AXJ98" s="45"/>
      <c r="AXK98" s="45"/>
      <c r="AXL98" s="45"/>
      <c r="AXM98" s="45"/>
      <c r="AXN98" s="45"/>
      <c r="AXO98" s="45"/>
      <c r="AXP98" s="45"/>
      <c r="AXQ98" s="45"/>
      <c r="AXR98" s="45"/>
      <c r="AXS98" s="45"/>
      <c r="AXT98" s="45"/>
      <c r="AXU98" s="45"/>
      <c r="AXV98" s="45"/>
      <c r="AXW98" s="45"/>
      <c r="AXX98" s="45"/>
      <c r="AXY98" s="45"/>
      <c r="AXZ98" s="45"/>
      <c r="AYA98" s="45"/>
      <c r="AYB98" s="45"/>
      <c r="AYC98" s="45"/>
      <c r="AYD98" s="45"/>
      <c r="AYE98" s="45"/>
      <c r="AYF98" s="45"/>
      <c r="AYG98" s="45"/>
      <c r="AYH98" s="45"/>
      <c r="AYI98" s="45"/>
      <c r="AYJ98" s="45"/>
      <c r="AYK98" s="45"/>
      <c r="AYL98" s="45"/>
      <c r="AYM98" s="45"/>
      <c r="AYN98" s="45"/>
      <c r="AYO98" s="45"/>
      <c r="AYP98" s="45"/>
      <c r="AYQ98" s="45"/>
      <c r="AYR98" s="45"/>
      <c r="AYS98" s="45"/>
      <c r="AYT98" s="45"/>
      <c r="AYU98" s="45"/>
      <c r="AYV98" s="45"/>
      <c r="AYW98" s="45"/>
      <c r="AYX98" s="45"/>
      <c r="AYY98" s="45"/>
      <c r="AYZ98" s="45"/>
      <c r="AZA98" s="45"/>
      <c r="AZB98" s="45"/>
      <c r="AZC98" s="45"/>
      <c r="AZD98" s="45"/>
      <c r="AZE98" s="45"/>
      <c r="AZF98" s="45"/>
      <c r="AZG98" s="45"/>
      <c r="AZH98" s="45"/>
      <c r="AZI98" s="45"/>
      <c r="AZJ98" s="45"/>
      <c r="AZK98" s="45"/>
      <c r="AZL98" s="45"/>
      <c r="AZM98" s="45"/>
      <c r="AZN98" s="45"/>
      <c r="AZO98" s="45"/>
      <c r="AZP98" s="45"/>
      <c r="AZQ98" s="45"/>
      <c r="AZR98" s="45"/>
      <c r="AZS98" s="45"/>
      <c r="AZT98" s="45"/>
      <c r="AZU98" s="45"/>
      <c r="AZV98" s="45"/>
      <c r="AZW98" s="45"/>
      <c r="AZX98" s="45"/>
      <c r="AZY98" s="45"/>
      <c r="AZZ98" s="45"/>
      <c r="BAA98" s="45"/>
      <c r="BAB98" s="45"/>
      <c r="BAC98" s="45"/>
      <c r="BAD98" s="45"/>
      <c r="BAE98" s="45"/>
      <c r="BAF98" s="45"/>
      <c r="BAG98" s="45"/>
      <c r="BAH98" s="45"/>
      <c r="BAI98" s="45"/>
      <c r="BAJ98" s="45"/>
      <c r="BAK98" s="45"/>
      <c r="BAL98" s="45"/>
      <c r="BAM98" s="45"/>
      <c r="BAN98" s="45"/>
      <c r="BAO98" s="45"/>
      <c r="BAP98" s="45"/>
      <c r="BAQ98" s="45"/>
      <c r="BAR98" s="45"/>
      <c r="BAS98" s="45"/>
      <c r="BAT98" s="45"/>
      <c r="BAU98" s="45"/>
      <c r="BAV98" s="45"/>
      <c r="BAW98" s="45"/>
      <c r="BAX98" s="45"/>
      <c r="BAY98" s="45"/>
      <c r="BAZ98" s="45"/>
      <c r="BBA98" s="45"/>
      <c r="BBB98" s="45"/>
      <c r="BBC98" s="45"/>
      <c r="BBD98" s="45"/>
      <c r="BBE98" s="45"/>
      <c r="BBF98" s="45"/>
      <c r="BBG98" s="45"/>
      <c r="BBH98" s="45"/>
      <c r="BBI98" s="45"/>
      <c r="BBJ98" s="45"/>
      <c r="BBK98" s="45"/>
      <c r="BBL98" s="45"/>
      <c r="BBM98" s="45"/>
      <c r="BBN98" s="45"/>
      <c r="BBO98" s="45"/>
      <c r="BBP98" s="45"/>
      <c r="BBQ98" s="45"/>
      <c r="BBR98" s="45"/>
      <c r="BBS98" s="45"/>
      <c r="BBT98" s="45"/>
      <c r="BBU98" s="45"/>
      <c r="BBV98" s="45"/>
      <c r="BBW98" s="45"/>
      <c r="BBX98" s="45"/>
      <c r="BBY98" s="45"/>
      <c r="BBZ98" s="45"/>
      <c r="BCA98" s="45"/>
      <c r="BCB98" s="45"/>
      <c r="BCC98" s="45"/>
      <c r="BCD98" s="45"/>
      <c r="BCE98" s="45"/>
      <c r="BCF98" s="45"/>
      <c r="BCG98" s="45"/>
      <c r="BCH98" s="45"/>
      <c r="BCI98" s="45"/>
      <c r="BCJ98" s="45"/>
      <c r="BCK98" s="45"/>
      <c r="BCL98" s="45"/>
      <c r="BCM98" s="45"/>
      <c r="BCN98" s="45"/>
      <c r="BCO98" s="45"/>
      <c r="BCP98" s="45"/>
      <c r="BCQ98" s="45"/>
      <c r="BCR98" s="45"/>
      <c r="BCS98" s="45"/>
      <c r="BCT98" s="45"/>
      <c r="BCU98" s="45"/>
      <c r="BCV98" s="45"/>
      <c r="BCW98" s="45"/>
      <c r="BCX98" s="45"/>
      <c r="BCY98" s="45"/>
      <c r="BCZ98" s="45"/>
      <c r="BDA98" s="45"/>
      <c r="BDB98" s="45"/>
      <c r="BDC98" s="45"/>
      <c r="BDD98" s="45"/>
      <c r="BDE98" s="45"/>
      <c r="BDF98" s="45"/>
      <c r="BDG98" s="45"/>
      <c r="BDH98" s="45"/>
      <c r="BDI98" s="45"/>
      <c r="BDJ98" s="45"/>
      <c r="BDK98" s="45"/>
      <c r="BDL98" s="45"/>
      <c r="BDM98" s="45"/>
      <c r="BDN98" s="45"/>
      <c r="BDO98" s="45"/>
      <c r="BDP98" s="45"/>
      <c r="BDQ98" s="45"/>
      <c r="BDR98" s="45"/>
      <c r="BDS98" s="45"/>
      <c r="BDT98" s="45"/>
      <c r="BDU98" s="45"/>
      <c r="BDV98" s="45"/>
      <c r="BDW98" s="45"/>
      <c r="BDX98" s="45"/>
      <c r="BDY98" s="45"/>
      <c r="BDZ98" s="45"/>
      <c r="BEA98" s="45"/>
      <c r="BEB98" s="45"/>
      <c r="BEC98" s="45"/>
      <c r="BED98" s="45"/>
      <c r="BEE98" s="45"/>
      <c r="BEF98" s="45"/>
      <c r="BEG98" s="45"/>
      <c r="BEH98" s="45"/>
      <c r="BEI98" s="45"/>
      <c r="BEJ98" s="45"/>
      <c r="BEK98" s="45"/>
      <c r="BEL98" s="45"/>
      <c r="BEM98" s="45"/>
      <c r="BEN98" s="45"/>
      <c r="BEO98" s="45"/>
      <c r="BEP98" s="45"/>
      <c r="BEQ98" s="45"/>
      <c r="BER98" s="45"/>
      <c r="BES98" s="45"/>
      <c r="BET98" s="45"/>
      <c r="BEU98" s="45"/>
      <c r="BEV98" s="45"/>
      <c r="BEW98" s="45"/>
      <c r="BEX98" s="45"/>
      <c r="BEY98" s="45"/>
      <c r="BEZ98" s="45"/>
      <c r="BFA98" s="45"/>
      <c r="BFB98" s="45"/>
      <c r="BFC98" s="45"/>
      <c r="BFD98" s="45"/>
      <c r="BFE98" s="45"/>
      <c r="BFF98" s="45"/>
      <c r="BFG98" s="45"/>
      <c r="BFH98" s="45"/>
      <c r="BFI98" s="45"/>
      <c r="BFJ98" s="45"/>
      <c r="BFK98" s="45"/>
      <c r="BFL98" s="45"/>
      <c r="BFM98" s="45"/>
      <c r="BFN98" s="45"/>
      <c r="BFO98" s="45"/>
      <c r="BFP98" s="45"/>
      <c r="BFQ98" s="45"/>
      <c r="BFR98" s="45"/>
      <c r="BFS98" s="45"/>
      <c r="BFT98" s="45"/>
      <c r="BFU98" s="45"/>
      <c r="BFV98" s="45"/>
      <c r="BFW98" s="45"/>
      <c r="BFX98" s="45"/>
      <c r="BFY98" s="45"/>
      <c r="BFZ98" s="45"/>
      <c r="BGA98" s="45"/>
      <c r="BGB98" s="45"/>
      <c r="BGC98" s="45"/>
      <c r="BGD98" s="45"/>
      <c r="BGE98" s="45"/>
      <c r="BGF98" s="45"/>
      <c r="BGG98" s="45"/>
      <c r="BGH98" s="45"/>
      <c r="BGI98" s="45"/>
      <c r="BGJ98" s="45"/>
      <c r="BGK98" s="45"/>
      <c r="BGL98" s="45"/>
      <c r="BGM98" s="45"/>
      <c r="BGN98" s="45"/>
      <c r="BGO98" s="45"/>
      <c r="BGP98" s="45"/>
      <c r="BGQ98" s="45"/>
      <c r="BGR98" s="45"/>
      <c r="BGS98" s="45"/>
      <c r="BGT98" s="45"/>
      <c r="BGU98" s="45"/>
      <c r="BGV98" s="45"/>
      <c r="BGW98" s="45"/>
      <c r="BGX98" s="45"/>
      <c r="BGY98" s="45"/>
      <c r="BGZ98" s="45"/>
      <c r="BHA98" s="45"/>
      <c r="BHB98" s="45"/>
      <c r="BHC98" s="45"/>
      <c r="BHD98" s="45"/>
      <c r="BHE98" s="45"/>
      <c r="BHF98" s="45"/>
      <c r="BHG98" s="45"/>
      <c r="BHH98" s="45"/>
      <c r="BHI98" s="45"/>
      <c r="BHJ98" s="45"/>
      <c r="BHK98" s="45"/>
      <c r="BHL98" s="45"/>
      <c r="BHM98" s="45"/>
      <c r="BHN98" s="45"/>
      <c r="BHO98" s="45"/>
      <c r="BHP98" s="45"/>
      <c r="BHQ98" s="45"/>
      <c r="BHR98" s="45"/>
      <c r="BHS98" s="45"/>
      <c r="BHT98" s="45"/>
      <c r="BHU98" s="45"/>
      <c r="BHV98" s="45"/>
      <c r="BHW98" s="45"/>
      <c r="BHX98" s="45"/>
      <c r="BHY98" s="45"/>
      <c r="BHZ98" s="45"/>
      <c r="BIA98" s="45"/>
      <c r="BIB98" s="45"/>
      <c r="BIC98" s="45"/>
      <c r="BID98" s="45"/>
      <c r="BIE98" s="45"/>
      <c r="BIF98" s="45"/>
      <c r="BIG98" s="45"/>
      <c r="BIH98" s="45"/>
      <c r="BII98" s="45"/>
      <c r="BIJ98" s="45"/>
      <c r="BIK98" s="45"/>
      <c r="BIL98" s="45"/>
      <c r="BIM98" s="45"/>
      <c r="BIN98" s="45"/>
      <c r="BIO98" s="45"/>
      <c r="BIP98" s="45"/>
      <c r="BIQ98" s="45"/>
      <c r="BIR98" s="45"/>
      <c r="BIS98" s="45"/>
      <c r="BIT98" s="45"/>
      <c r="BIU98" s="45"/>
      <c r="BIV98" s="45"/>
      <c r="BIW98" s="45"/>
      <c r="BIX98" s="45"/>
      <c r="BIY98" s="45"/>
      <c r="BIZ98" s="45"/>
      <c r="BJA98" s="45"/>
      <c r="BJB98" s="45"/>
      <c r="BJC98" s="45"/>
      <c r="BJD98" s="45"/>
      <c r="BJE98" s="45"/>
      <c r="BJF98" s="45"/>
      <c r="BJG98" s="45"/>
      <c r="BJH98" s="45"/>
      <c r="BJI98" s="45"/>
      <c r="BJJ98" s="45"/>
      <c r="BJK98" s="45"/>
      <c r="BJL98" s="45"/>
      <c r="BJM98" s="45"/>
      <c r="BJN98" s="45"/>
      <c r="BJO98" s="45"/>
      <c r="BJP98" s="45"/>
      <c r="BJQ98" s="45"/>
      <c r="BJR98" s="45"/>
      <c r="BJS98" s="45"/>
      <c r="BJT98" s="45"/>
      <c r="BJU98" s="45"/>
      <c r="BJV98" s="45"/>
      <c r="BJW98" s="45"/>
      <c r="BJX98" s="45"/>
      <c r="BJY98" s="45"/>
      <c r="BJZ98" s="45"/>
      <c r="BKA98" s="45"/>
      <c r="BKB98" s="45"/>
      <c r="BKC98" s="45"/>
      <c r="BKD98" s="45"/>
      <c r="BKE98" s="45"/>
      <c r="BKF98" s="45"/>
      <c r="BKG98" s="45"/>
      <c r="BKH98" s="45"/>
      <c r="BKI98" s="45"/>
      <c r="BKJ98" s="45"/>
      <c r="BKK98" s="45"/>
      <c r="BKL98" s="45"/>
      <c r="BKM98" s="45"/>
      <c r="BKN98" s="45"/>
      <c r="BKO98" s="45"/>
      <c r="BKP98" s="45"/>
      <c r="BKQ98" s="45"/>
      <c r="BKR98" s="45"/>
      <c r="BKS98" s="45"/>
      <c r="BKT98" s="45"/>
      <c r="BKU98" s="45"/>
      <c r="BKV98" s="45"/>
      <c r="BKW98" s="45"/>
      <c r="BKX98" s="45"/>
      <c r="BKY98" s="45"/>
      <c r="BKZ98" s="45"/>
      <c r="BLA98" s="45"/>
      <c r="BLB98" s="45"/>
      <c r="BLC98" s="45"/>
      <c r="BLD98" s="45"/>
      <c r="BLE98" s="45"/>
      <c r="BLF98" s="45"/>
      <c r="BLG98" s="45"/>
      <c r="BLH98" s="45"/>
      <c r="BLI98" s="45"/>
      <c r="BLJ98" s="45"/>
      <c r="BLK98" s="45"/>
      <c r="BLL98" s="45"/>
      <c r="BLM98" s="45"/>
      <c r="BLN98" s="45"/>
      <c r="BLO98" s="45"/>
      <c r="BLP98" s="45"/>
      <c r="BLQ98" s="45"/>
      <c r="BLR98" s="45"/>
      <c r="BLS98" s="45"/>
      <c r="BLT98" s="45"/>
      <c r="BLU98" s="45"/>
      <c r="BLV98" s="45"/>
      <c r="BLW98" s="45"/>
      <c r="BLX98" s="45"/>
      <c r="BLY98" s="45"/>
      <c r="BLZ98" s="45"/>
      <c r="BMA98" s="45"/>
      <c r="BMB98" s="45"/>
      <c r="BMC98" s="45"/>
      <c r="BMD98" s="45"/>
      <c r="BME98" s="45"/>
      <c r="BMF98" s="45"/>
      <c r="BMG98" s="45"/>
      <c r="BMH98" s="45"/>
      <c r="BMI98" s="45"/>
      <c r="BMJ98" s="45"/>
      <c r="BMK98" s="45"/>
      <c r="BML98" s="45"/>
      <c r="BMM98" s="45"/>
      <c r="BMN98" s="45"/>
      <c r="BMO98" s="45"/>
      <c r="BMP98" s="45"/>
      <c r="BMQ98" s="45"/>
      <c r="BMR98" s="45"/>
      <c r="BMS98" s="45"/>
      <c r="BMT98" s="45"/>
      <c r="BMU98" s="45"/>
      <c r="BMV98" s="45"/>
      <c r="BMW98" s="45"/>
      <c r="BMX98" s="45"/>
      <c r="BMY98" s="45"/>
      <c r="BMZ98" s="45"/>
      <c r="BNA98" s="45"/>
      <c r="BNB98" s="45"/>
      <c r="BNC98" s="45"/>
      <c r="BND98" s="45"/>
      <c r="BNE98" s="45"/>
      <c r="BNF98" s="45"/>
      <c r="BNG98" s="45"/>
      <c r="BNH98" s="45"/>
      <c r="BNI98" s="45"/>
      <c r="BNJ98" s="45"/>
      <c r="BNK98" s="45"/>
      <c r="BNL98" s="45"/>
      <c r="BNM98" s="45"/>
      <c r="BNN98" s="45"/>
      <c r="BNO98" s="45"/>
      <c r="BNP98" s="45"/>
      <c r="BNQ98" s="45"/>
      <c r="BNR98" s="45"/>
      <c r="BNS98" s="45"/>
      <c r="BNT98" s="45"/>
      <c r="BNU98" s="45"/>
      <c r="BNV98" s="45"/>
      <c r="BNW98" s="45"/>
      <c r="BNX98" s="45"/>
      <c r="BNY98" s="45"/>
      <c r="BNZ98" s="45"/>
      <c r="BOA98" s="45"/>
      <c r="BOB98" s="45"/>
      <c r="BOC98" s="45"/>
      <c r="BOD98" s="45"/>
      <c r="BOE98" s="45"/>
      <c r="BOF98" s="45"/>
      <c r="BOG98" s="45"/>
      <c r="BOH98" s="45"/>
      <c r="BOI98" s="45"/>
      <c r="BOJ98" s="45"/>
      <c r="BOK98" s="45"/>
      <c r="BOL98" s="45"/>
      <c r="BOM98" s="45"/>
      <c r="BON98" s="45"/>
      <c r="BOO98" s="45"/>
      <c r="BOP98" s="45"/>
      <c r="BOQ98" s="45"/>
      <c r="BOR98" s="45"/>
      <c r="BOS98" s="45"/>
      <c r="BOT98" s="45"/>
      <c r="BOU98" s="45"/>
      <c r="BOV98" s="45"/>
      <c r="BOW98" s="45"/>
      <c r="BOX98" s="45"/>
      <c r="BOY98" s="45"/>
      <c r="BOZ98" s="45"/>
      <c r="BPA98" s="45"/>
      <c r="BPB98" s="45"/>
      <c r="BPC98" s="45"/>
      <c r="BPD98" s="45"/>
      <c r="BPE98" s="45"/>
      <c r="BPF98" s="45"/>
      <c r="BPG98" s="45"/>
      <c r="BPH98" s="45"/>
      <c r="BPI98" s="45"/>
      <c r="BPJ98" s="45"/>
      <c r="BPK98" s="45"/>
      <c r="BPL98" s="45"/>
      <c r="BPM98" s="45"/>
      <c r="BPN98" s="45"/>
      <c r="BPO98" s="45"/>
      <c r="BPP98" s="45"/>
      <c r="BPQ98" s="45"/>
      <c r="BPR98" s="45"/>
      <c r="BPS98" s="45"/>
      <c r="BPT98" s="45"/>
      <c r="BPU98" s="45"/>
      <c r="BPV98" s="45"/>
      <c r="BPW98" s="45"/>
      <c r="BPX98" s="45"/>
      <c r="BPY98" s="45"/>
      <c r="BPZ98" s="45"/>
      <c r="BQA98" s="45"/>
      <c r="BQB98" s="45"/>
      <c r="BQC98" s="45"/>
      <c r="BQD98" s="45"/>
      <c r="BQE98" s="45"/>
      <c r="BQF98" s="45"/>
      <c r="BQG98" s="45"/>
      <c r="BQH98" s="45"/>
      <c r="BQI98" s="45"/>
      <c r="BQJ98" s="45"/>
      <c r="BQK98" s="45"/>
      <c r="BQL98" s="45"/>
      <c r="BQM98" s="45"/>
      <c r="BQN98" s="45"/>
      <c r="BQO98" s="45"/>
      <c r="BQP98" s="45"/>
      <c r="BQQ98" s="45"/>
      <c r="BQR98" s="45"/>
      <c r="BQS98" s="45"/>
      <c r="BQT98" s="45"/>
      <c r="BQU98" s="45"/>
      <c r="BQV98" s="45"/>
      <c r="BQW98" s="45"/>
      <c r="BQX98" s="45"/>
      <c r="BQY98" s="45"/>
      <c r="BQZ98" s="45"/>
      <c r="BRA98" s="45"/>
      <c r="BRB98" s="45"/>
      <c r="BRC98" s="45"/>
      <c r="BRD98" s="45"/>
      <c r="BRE98" s="45"/>
      <c r="BRF98" s="45"/>
      <c r="BRG98" s="45"/>
      <c r="BRH98" s="45"/>
      <c r="BRI98" s="45"/>
      <c r="BRJ98" s="45"/>
      <c r="BRK98" s="45"/>
      <c r="BRL98" s="45"/>
      <c r="BRM98" s="45"/>
      <c r="BRN98" s="45"/>
      <c r="BRO98" s="45"/>
      <c r="BRP98" s="45"/>
      <c r="BRQ98" s="45"/>
      <c r="BRR98" s="45"/>
      <c r="BRS98" s="45"/>
      <c r="BRT98" s="45"/>
      <c r="BRU98" s="45"/>
      <c r="BRV98" s="45"/>
      <c r="BRW98" s="45"/>
      <c r="BRX98" s="45"/>
      <c r="BRY98" s="45"/>
      <c r="BRZ98" s="45"/>
      <c r="BSA98" s="45"/>
      <c r="BSB98" s="45"/>
      <c r="BSC98" s="45"/>
      <c r="BSD98" s="45"/>
      <c r="BSE98" s="45"/>
      <c r="BSF98" s="45"/>
      <c r="BSG98" s="45"/>
      <c r="BSH98" s="45"/>
      <c r="BSI98" s="45"/>
      <c r="BSJ98" s="45"/>
      <c r="BSK98" s="45"/>
      <c r="BSL98" s="45"/>
      <c r="BSM98" s="45"/>
      <c r="BSN98" s="45"/>
      <c r="BSO98" s="45"/>
      <c r="BSP98" s="45"/>
      <c r="BSQ98" s="45"/>
      <c r="BSR98" s="45"/>
      <c r="BSS98" s="45"/>
      <c r="BST98" s="45"/>
      <c r="BSU98" s="45"/>
      <c r="BSV98" s="45"/>
      <c r="BSW98" s="45"/>
      <c r="BSX98" s="45"/>
      <c r="BSY98" s="45"/>
      <c r="BSZ98" s="45"/>
      <c r="BTA98" s="45"/>
      <c r="BTB98" s="45"/>
      <c r="BTC98" s="45"/>
      <c r="BTD98" s="45"/>
      <c r="BTE98" s="45"/>
      <c r="BTF98" s="45"/>
      <c r="BTG98" s="45"/>
      <c r="BTH98" s="45"/>
      <c r="BTI98" s="45"/>
      <c r="BTJ98" s="45"/>
      <c r="BTK98" s="45"/>
      <c r="BTL98" s="45"/>
      <c r="BTM98" s="45"/>
      <c r="BTN98" s="45"/>
      <c r="BTO98" s="45"/>
      <c r="BTP98" s="45"/>
      <c r="BTQ98" s="45"/>
      <c r="BTR98" s="45"/>
      <c r="BTS98" s="45"/>
      <c r="BTT98" s="45"/>
      <c r="BTU98" s="45"/>
      <c r="BTV98" s="45"/>
      <c r="BTW98" s="45"/>
      <c r="BTX98" s="45"/>
      <c r="BTY98" s="45"/>
      <c r="BTZ98" s="45"/>
      <c r="BUA98" s="45"/>
      <c r="BUB98" s="45"/>
      <c r="BUC98" s="45"/>
      <c r="BUD98" s="45"/>
      <c r="BUE98" s="45"/>
      <c r="BUF98" s="45"/>
      <c r="BUG98" s="45"/>
      <c r="BUH98" s="45"/>
      <c r="BUI98" s="45"/>
      <c r="BUJ98" s="45"/>
      <c r="BUK98" s="45"/>
      <c r="BUL98" s="45"/>
      <c r="BUM98" s="45"/>
      <c r="BUN98" s="45"/>
      <c r="BUO98" s="45"/>
      <c r="BUP98" s="45"/>
      <c r="BUQ98" s="45"/>
      <c r="BUR98" s="45"/>
      <c r="BUS98" s="45"/>
      <c r="BUT98" s="45"/>
      <c r="BUU98" s="45"/>
      <c r="BUV98" s="45"/>
      <c r="BUW98" s="45"/>
      <c r="BUX98" s="45"/>
      <c r="BUY98" s="45"/>
      <c r="BUZ98" s="45"/>
      <c r="BVA98" s="45"/>
      <c r="BVB98" s="45"/>
      <c r="BVC98" s="45"/>
      <c r="BVD98" s="45"/>
      <c r="BVE98" s="45"/>
      <c r="BVF98" s="45"/>
      <c r="BVG98" s="45"/>
      <c r="BVH98" s="45"/>
      <c r="BVI98" s="45"/>
      <c r="BVJ98" s="45"/>
      <c r="BVK98" s="45"/>
      <c r="BVL98" s="45"/>
      <c r="BVM98" s="45"/>
      <c r="BVN98" s="45"/>
      <c r="BVO98" s="45"/>
      <c r="BVP98" s="45"/>
      <c r="BVQ98" s="45"/>
      <c r="BVR98" s="45"/>
      <c r="BVS98" s="45"/>
      <c r="BVT98" s="45"/>
      <c r="BVU98" s="45"/>
      <c r="BVV98" s="45"/>
      <c r="BVW98" s="45"/>
      <c r="BVX98" s="45"/>
      <c r="BVY98" s="45"/>
      <c r="BVZ98" s="45"/>
      <c r="BWA98" s="45"/>
      <c r="BWB98" s="45"/>
      <c r="BWC98" s="45"/>
      <c r="BWD98" s="45"/>
      <c r="BWE98" s="45"/>
      <c r="BWF98" s="45"/>
      <c r="BWG98" s="45"/>
      <c r="BWH98" s="45"/>
      <c r="BWI98" s="45"/>
      <c r="BWJ98" s="45"/>
      <c r="BWK98" s="45"/>
      <c r="BWL98" s="45"/>
      <c r="BWM98" s="45"/>
      <c r="BWN98" s="45"/>
      <c r="BWO98" s="45"/>
      <c r="BWP98" s="45"/>
      <c r="BWQ98" s="45"/>
      <c r="BWR98" s="45"/>
      <c r="BWS98" s="45"/>
      <c r="BWT98" s="45"/>
      <c r="BWU98" s="45"/>
      <c r="BWV98" s="45"/>
      <c r="BWW98" s="45"/>
      <c r="BWX98" s="45"/>
      <c r="BWY98" s="45"/>
      <c r="BWZ98" s="45"/>
      <c r="BXA98" s="45"/>
      <c r="BXB98" s="45"/>
      <c r="BXC98" s="45"/>
      <c r="BXD98" s="45"/>
      <c r="BXE98" s="45"/>
      <c r="BXF98" s="45"/>
      <c r="BXG98" s="45"/>
      <c r="BXH98" s="45"/>
      <c r="BXI98" s="45"/>
      <c r="BXJ98" s="45"/>
      <c r="BXK98" s="45"/>
      <c r="BXL98" s="45"/>
      <c r="BXM98" s="45"/>
      <c r="BXN98" s="45"/>
      <c r="BXO98" s="45"/>
      <c r="BXP98" s="45"/>
      <c r="BXQ98" s="45"/>
      <c r="BXR98" s="45"/>
      <c r="BXS98" s="45"/>
      <c r="BXT98" s="45"/>
      <c r="BXU98" s="45"/>
      <c r="BXV98" s="45"/>
      <c r="BXW98" s="45"/>
      <c r="BXX98" s="45"/>
      <c r="BXY98" s="45"/>
      <c r="BXZ98" s="45"/>
      <c r="BYA98" s="45"/>
      <c r="BYB98" s="45"/>
      <c r="BYC98" s="45"/>
      <c r="BYD98" s="45"/>
      <c r="BYE98" s="45"/>
      <c r="BYF98" s="45"/>
      <c r="BYG98" s="45"/>
      <c r="BYH98" s="45"/>
      <c r="BYI98" s="45"/>
      <c r="BYJ98" s="45"/>
      <c r="BYK98" s="45"/>
      <c r="BYL98" s="45"/>
      <c r="BYM98" s="45"/>
      <c r="BYN98" s="45"/>
      <c r="BYO98" s="45"/>
      <c r="BYP98" s="45"/>
      <c r="BYQ98" s="45"/>
      <c r="BYR98" s="45"/>
      <c r="BYS98" s="45"/>
      <c r="BYT98" s="45"/>
      <c r="BYU98" s="45"/>
      <c r="BYV98" s="45"/>
      <c r="BYW98" s="45"/>
      <c r="BYX98" s="45"/>
      <c r="BYY98" s="45"/>
      <c r="BYZ98" s="45"/>
      <c r="BZA98" s="45"/>
      <c r="BZB98" s="45"/>
      <c r="BZC98" s="45"/>
      <c r="BZD98" s="45"/>
      <c r="BZE98" s="45"/>
      <c r="BZF98" s="45"/>
      <c r="BZG98" s="45"/>
      <c r="BZH98" s="45"/>
      <c r="BZI98" s="45"/>
      <c r="BZJ98" s="45"/>
      <c r="BZK98" s="45"/>
      <c r="BZL98" s="45"/>
      <c r="BZM98" s="45"/>
      <c r="BZN98" s="45"/>
      <c r="BZO98" s="45"/>
      <c r="BZP98" s="45"/>
      <c r="BZQ98" s="45"/>
      <c r="BZR98" s="45"/>
      <c r="BZS98" s="45"/>
      <c r="BZT98" s="45"/>
      <c r="BZU98" s="45"/>
      <c r="BZV98" s="45"/>
      <c r="BZW98" s="45"/>
      <c r="BZX98" s="45"/>
      <c r="BZY98" s="45"/>
      <c r="BZZ98" s="45"/>
      <c r="CAA98" s="45"/>
      <c r="CAB98" s="45"/>
      <c r="CAC98" s="45"/>
      <c r="CAD98" s="45"/>
      <c r="CAE98" s="45"/>
      <c r="CAF98" s="45"/>
      <c r="CAG98" s="45"/>
      <c r="CAH98" s="45"/>
      <c r="CAI98" s="45"/>
      <c r="CAJ98" s="45"/>
      <c r="CAK98" s="45"/>
      <c r="CAL98" s="45"/>
      <c r="CAM98" s="45"/>
      <c r="CAN98" s="45"/>
      <c r="CAO98" s="45"/>
      <c r="CAP98" s="45"/>
      <c r="CAQ98" s="45"/>
      <c r="CAR98" s="45"/>
      <c r="CAS98" s="45"/>
      <c r="CAT98" s="45"/>
      <c r="CAU98" s="45"/>
      <c r="CAV98" s="45"/>
      <c r="CAW98" s="45"/>
      <c r="CAX98" s="45"/>
      <c r="CAY98" s="45"/>
      <c r="CAZ98" s="45"/>
      <c r="CBA98" s="45"/>
      <c r="CBB98" s="45"/>
      <c r="CBC98" s="45"/>
      <c r="CBD98" s="45"/>
      <c r="CBE98" s="45"/>
      <c r="CBF98" s="45"/>
      <c r="CBG98" s="45"/>
      <c r="CBH98" s="45"/>
      <c r="CBI98" s="45"/>
      <c r="CBJ98" s="45"/>
      <c r="CBK98" s="45"/>
      <c r="CBL98" s="45"/>
      <c r="CBM98" s="45"/>
      <c r="CBN98" s="45"/>
      <c r="CBO98" s="45"/>
      <c r="CBP98" s="45"/>
      <c r="CBQ98" s="45"/>
      <c r="CBR98" s="45"/>
      <c r="CBS98" s="45"/>
      <c r="CBT98" s="45"/>
      <c r="CBU98" s="45"/>
      <c r="CBV98" s="45"/>
      <c r="CBW98" s="45"/>
      <c r="CBX98" s="45"/>
      <c r="CBY98" s="45"/>
      <c r="CBZ98" s="45"/>
      <c r="CCA98" s="45"/>
      <c r="CCB98" s="45"/>
      <c r="CCC98" s="45"/>
      <c r="CCD98" s="45"/>
      <c r="CCE98" s="45"/>
      <c r="CCF98" s="45"/>
      <c r="CCG98" s="45"/>
      <c r="CCH98" s="45"/>
      <c r="CCI98" s="45"/>
      <c r="CCJ98" s="45"/>
      <c r="CCK98" s="45"/>
      <c r="CCL98" s="45"/>
      <c r="CCM98" s="45"/>
      <c r="CCN98" s="45"/>
      <c r="CCO98" s="45"/>
      <c r="CCP98" s="45"/>
      <c r="CCQ98" s="45"/>
      <c r="CCR98" s="45"/>
      <c r="CCS98" s="45"/>
      <c r="CCT98" s="45"/>
      <c r="CCU98" s="45"/>
      <c r="CCV98" s="45"/>
      <c r="CCW98" s="45"/>
      <c r="CCX98" s="45"/>
      <c r="CCY98" s="45"/>
      <c r="CCZ98" s="45"/>
      <c r="CDA98" s="45"/>
      <c r="CDB98" s="45"/>
      <c r="CDC98" s="45"/>
      <c r="CDD98" s="45"/>
      <c r="CDE98" s="45"/>
      <c r="CDF98" s="45"/>
      <c r="CDG98" s="45"/>
      <c r="CDH98" s="45"/>
      <c r="CDI98" s="45"/>
      <c r="CDJ98" s="45"/>
      <c r="CDK98" s="45"/>
      <c r="CDL98" s="45"/>
      <c r="CDM98" s="45"/>
      <c r="CDN98" s="45"/>
      <c r="CDO98" s="45"/>
      <c r="CDP98" s="45"/>
      <c r="CDQ98" s="45"/>
      <c r="CDR98" s="45"/>
      <c r="CDS98" s="45"/>
      <c r="CDT98" s="45"/>
      <c r="CDU98" s="45"/>
      <c r="CDV98" s="45"/>
      <c r="CDW98" s="45"/>
      <c r="CDX98" s="45"/>
      <c r="CDY98" s="45"/>
      <c r="CDZ98" s="45"/>
      <c r="CEA98" s="45"/>
      <c r="CEB98" s="45"/>
      <c r="CEC98" s="45"/>
      <c r="CED98" s="45"/>
      <c r="CEE98" s="45"/>
      <c r="CEF98" s="45"/>
      <c r="CEG98" s="45"/>
      <c r="CEH98" s="45"/>
      <c r="CEI98" s="45"/>
      <c r="CEJ98" s="45"/>
      <c r="CEK98" s="45"/>
      <c r="CEL98" s="45"/>
      <c r="CEM98" s="45"/>
      <c r="CEN98" s="45"/>
      <c r="CEO98" s="45"/>
      <c r="CEP98" s="45"/>
      <c r="CEQ98" s="45"/>
      <c r="CER98" s="45"/>
      <c r="CES98" s="45"/>
      <c r="CET98" s="45"/>
      <c r="CEU98" s="45"/>
      <c r="CEV98" s="45"/>
      <c r="CEW98" s="45"/>
      <c r="CEX98" s="45"/>
      <c r="CEY98" s="45"/>
      <c r="CEZ98" s="45"/>
      <c r="CFA98" s="45"/>
      <c r="CFB98" s="45"/>
      <c r="CFC98" s="45"/>
      <c r="CFD98" s="45"/>
      <c r="CFE98" s="45"/>
      <c r="CFF98" s="45"/>
      <c r="CFG98" s="45"/>
      <c r="CFH98" s="45"/>
      <c r="CFI98" s="45"/>
      <c r="CFJ98" s="45"/>
      <c r="CFK98" s="45"/>
      <c r="CFL98" s="45"/>
      <c r="CFM98" s="45"/>
      <c r="CFN98" s="45"/>
      <c r="CFO98" s="45"/>
      <c r="CFP98" s="45"/>
      <c r="CFQ98" s="45"/>
      <c r="CFR98" s="45"/>
      <c r="CFS98" s="45"/>
      <c r="CFT98" s="45"/>
      <c r="CFU98" s="45"/>
      <c r="CFV98" s="45"/>
      <c r="CFW98" s="45"/>
      <c r="CFX98" s="45"/>
      <c r="CFY98" s="45"/>
      <c r="CFZ98" s="45"/>
      <c r="CGA98" s="45"/>
      <c r="CGB98" s="45"/>
      <c r="CGC98" s="45"/>
      <c r="CGD98" s="45"/>
      <c r="CGE98" s="45"/>
      <c r="CGF98" s="45"/>
      <c r="CGG98" s="45"/>
      <c r="CGH98" s="45"/>
      <c r="CGI98" s="45"/>
      <c r="CGJ98" s="45"/>
      <c r="CGK98" s="45"/>
      <c r="CGL98" s="45"/>
      <c r="CGM98" s="45"/>
      <c r="CGN98" s="45"/>
      <c r="CGO98" s="45"/>
      <c r="CGP98" s="45"/>
      <c r="CGQ98" s="45"/>
      <c r="CGR98" s="45"/>
      <c r="CGS98" s="45"/>
      <c r="CGT98" s="45"/>
      <c r="CGU98" s="45"/>
      <c r="CGV98" s="45"/>
      <c r="CGW98" s="45"/>
      <c r="CGX98" s="45"/>
      <c r="CGY98" s="45"/>
      <c r="CGZ98" s="45"/>
      <c r="CHA98" s="45"/>
      <c r="CHB98" s="45"/>
      <c r="CHC98" s="45"/>
      <c r="CHD98" s="45"/>
      <c r="CHE98" s="45"/>
      <c r="CHF98" s="45"/>
      <c r="CHG98" s="45"/>
      <c r="CHH98" s="45"/>
      <c r="CHI98" s="45"/>
      <c r="CHJ98" s="45"/>
      <c r="CHK98" s="45"/>
      <c r="CHL98" s="45"/>
      <c r="CHM98" s="45"/>
      <c r="CHN98" s="45"/>
      <c r="CHO98" s="45"/>
      <c r="CHP98" s="45"/>
      <c r="CHQ98" s="45"/>
      <c r="CHR98" s="45"/>
      <c r="CHS98" s="45"/>
      <c r="CHT98" s="45"/>
      <c r="CHU98" s="45"/>
      <c r="CHV98" s="45"/>
      <c r="CHW98" s="45"/>
      <c r="CHX98" s="45"/>
      <c r="CHY98" s="45"/>
      <c r="CHZ98" s="45"/>
      <c r="CIA98" s="45"/>
      <c r="CIB98" s="45"/>
      <c r="CIC98" s="45"/>
      <c r="CID98" s="45"/>
      <c r="CIE98" s="45"/>
      <c r="CIF98" s="45"/>
      <c r="CIG98" s="45"/>
      <c r="CIH98" s="45"/>
      <c r="CII98" s="45"/>
      <c r="CIJ98" s="45"/>
      <c r="CIK98" s="45"/>
      <c r="CIL98" s="45"/>
      <c r="CIM98" s="45"/>
      <c r="CIN98" s="45"/>
      <c r="CIO98" s="45"/>
      <c r="CIP98" s="45"/>
      <c r="CIQ98" s="45"/>
      <c r="CIR98" s="45"/>
      <c r="CIS98" s="45"/>
      <c r="CIT98" s="45"/>
      <c r="CIU98" s="45"/>
      <c r="CIV98" s="45"/>
      <c r="CIW98" s="45"/>
      <c r="CIX98" s="45"/>
      <c r="CIY98" s="45"/>
      <c r="CIZ98" s="45"/>
      <c r="CJA98" s="45"/>
      <c r="CJB98" s="45"/>
      <c r="CJC98" s="45"/>
      <c r="CJD98" s="45"/>
      <c r="CJE98" s="45"/>
      <c r="CJF98" s="45"/>
      <c r="CJG98" s="45"/>
      <c r="CJH98" s="45"/>
      <c r="CJI98" s="45"/>
      <c r="CJJ98" s="45"/>
      <c r="CJK98" s="45"/>
      <c r="CJL98" s="45"/>
      <c r="CJM98" s="45"/>
      <c r="CJN98" s="45"/>
      <c r="CJO98" s="45"/>
      <c r="CJP98" s="45"/>
      <c r="CJQ98" s="45"/>
      <c r="CJR98" s="45"/>
      <c r="CJS98" s="45"/>
      <c r="CJT98" s="45"/>
      <c r="CJU98" s="45"/>
      <c r="CJV98" s="45"/>
      <c r="CJW98" s="45"/>
      <c r="CJX98" s="45"/>
      <c r="CJY98" s="45"/>
      <c r="CJZ98" s="45"/>
      <c r="CKA98" s="45"/>
      <c r="CKB98" s="45"/>
      <c r="CKC98" s="45"/>
      <c r="CKD98" s="45"/>
      <c r="CKE98" s="45"/>
      <c r="CKF98" s="45"/>
      <c r="CKG98" s="45"/>
      <c r="CKH98" s="45"/>
      <c r="CKI98" s="45"/>
      <c r="CKJ98" s="45"/>
      <c r="CKK98" s="45"/>
      <c r="CKL98" s="45"/>
      <c r="CKM98" s="45"/>
      <c r="CKN98" s="45"/>
      <c r="CKO98" s="45"/>
      <c r="CKP98" s="45"/>
      <c r="CKQ98" s="45"/>
      <c r="CKR98" s="45"/>
      <c r="CKS98" s="45"/>
      <c r="CKT98" s="45"/>
      <c r="CKU98" s="45"/>
      <c r="CKV98" s="45"/>
      <c r="CKW98" s="45"/>
      <c r="CKX98" s="45"/>
      <c r="CKY98" s="45"/>
      <c r="CKZ98" s="45"/>
      <c r="CLA98" s="45"/>
      <c r="CLB98" s="45"/>
      <c r="CLC98" s="45"/>
      <c r="CLD98" s="45"/>
      <c r="CLE98" s="45"/>
      <c r="CLF98" s="45"/>
      <c r="CLG98" s="45"/>
      <c r="CLH98" s="45"/>
      <c r="CLI98" s="45"/>
      <c r="CLJ98" s="45"/>
      <c r="CLK98" s="45"/>
      <c r="CLL98" s="45"/>
      <c r="CLM98" s="45"/>
      <c r="CLN98" s="45"/>
      <c r="CLO98" s="45"/>
      <c r="CLP98" s="45"/>
      <c r="CLQ98" s="45"/>
      <c r="CLR98" s="45"/>
      <c r="CLS98" s="45"/>
      <c r="CLT98" s="45"/>
      <c r="CLU98" s="45"/>
      <c r="CLV98" s="45"/>
      <c r="CLW98" s="45"/>
      <c r="CLX98" s="45"/>
      <c r="CLY98" s="45"/>
      <c r="CLZ98" s="45"/>
      <c r="CMA98" s="45"/>
      <c r="CMB98" s="45"/>
      <c r="CMC98" s="45"/>
      <c r="CMD98" s="45"/>
      <c r="CME98" s="45"/>
      <c r="CMF98" s="45"/>
      <c r="CMG98" s="45"/>
      <c r="CMH98" s="45"/>
      <c r="CMI98" s="45"/>
      <c r="CMJ98" s="45"/>
      <c r="CMK98" s="45"/>
      <c r="CML98" s="45"/>
      <c r="CMM98" s="45"/>
      <c r="CMN98" s="45"/>
      <c r="CMO98" s="45"/>
      <c r="CMP98" s="45"/>
      <c r="CMQ98" s="45"/>
      <c r="CMR98" s="45"/>
      <c r="CMS98" s="45"/>
      <c r="CMT98" s="45"/>
      <c r="CMU98" s="45"/>
      <c r="CMV98" s="45"/>
      <c r="CMW98" s="45"/>
      <c r="CMX98" s="45"/>
      <c r="CMY98" s="45"/>
      <c r="CMZ98" s="45"/>
      <c r="CNA98" s="45"/>
      <c r="CNB98" s="45"/>
      <c r="CNC98" s="45"/>
      <c r="CND98" s="45"/>
      <c r="CNE98" s="45"/>
      <c r="CNF98" s="45"/>
      <c r="CNG98" s="45"/>
      <c r="CNH98" s="45"/>
      <c r="CNI98" s="45"/>
      <c r="CNJ98" s="45"/>
      <c r="CNK98" s="45"/>
      <c r="CNL98" s="45"/>
      <c r="CNM98" s="45"/>
      <c r="CNN98" s="45"/>
      <c r="CNO98" s="45"/>
      <c r="CNP98" s="45"/>
      <c r="CNQ98" s="45"/>
      <c r="CNR98" s="45"/>
      <c r="CNS98" s="45"/>
      <c r="CNT98" s="45"/>
      <c r="CNU98" s="45"/>
      <c r="CNV98" s="45"/>
      <c r="CNW98" s="45"/>
      <c r="CNX98" s="45"/>
      <c r="CNY98" s="45"/>
      <c r="CNZ98" s="45"/>
      <c r="COA98" s="45"/>
      <c r="COB98" s="45"/>
      <c r="COC98" s="45"/>
      <c r="COD98" s="45"/>
      <c r="COE98" s="45"/>
      <c r="COF98" s="45"/>
      <c r="COG98" s="45"/>
      <c r="COH98" s="45"/>
      <c r="COI98" s="45"/>
      <c r="COJ98" s="45"/>
      <c r="COK98" s="45"/>
      <c r="COL98" s="45"/>
      <c r="COM98" s="45"/>
      <c r="CON98" s="45"/>
      <c r="COO98" s="45"/>
      <c r="COP98" s="45"/>
      <c r="COQ98" s="45"/>
      <c r="COR98" s="45"/>
      <c r="COS98" s="45"/>
      <c r="COT98" s="45"/>
      <c r="COU98" s="45"/>
      <c r="COV98" s="45"/>
      <c r="COW98" s="45"/>
      <c r="COX98" s="45"/>
      <c r="COY98" s="45"/>
      <c r="COZ98" s="45"/>
      <c r="CPA98" s="45"/>
      <c r="CPB98" s="45"/>
      <c r="CPC98" s="45"/>
      <c r="CPD98" s="45"/>
      <c r="CPE98" s="45"/>
      <c r="CPF98" s="45"/>
      <c r="CPG98" s="45"/>
      <c r="CPH98" s="45"/>
      <c r="CPI98" s="45"/>
      <c r="CPJ98" s="45"/>
      <c r="CPK98" s="45"/>
      <c r="CPL98" s="45"/>
      <c r="CPM98" s="45"/>
      <c r="CPN98" s="45"/>
      <c r="CPO98" s="45"/>
      <c r="CPP98" s="45"/>
      <c r="CPQ98" s="45"/>
      <c r="CPR98" s="45"/>
      <c r="CPS98" s="45"/>
      <c r="CPT98" s="45"/>
      <c r="CPU98" s="45"/>
      <c r="CPV98" s="45"/>
      <c r="CPW98" s="45"/>
      <c r="CPX98" s="45"/>
      <c r="CPY98" s="45"/>
      <c r="CPZ98" s="45"/>
      <c r="CQA98" s="45"/>
      <c r="CQB98" s="45"/>
      <c r="CQC98" s="45"/>
      <c r="CQD98" s="45"/>
      <c r="CQE98" s="45"/>
      <c r="CQF98" s="45"/>
      <c r="CQG98" s="45"/>
      <c r="CQH98" s="45"/>
      <c r="CQI98" s="45"/>
      <c r="CQJ98" s="45"/>
      <c r="CQK98" s="45"/>
      <c r="CQL98" s="45"/>
      <c r="CQM98" s="45"/>
      <c r="CQN98" s="45"/>
      <c r="CQO98" s="45"/>
      <c r="CQP98" s="45"/>
      <c r="CQQ98" s="45"/>
      <c r="CQR98" s="45"/>
      <c r="CQS98" s="45"/>
      <c r="CQT98" s="45"/>
      <c r="CQU98" s="45"/>
      <c r="CQV98" s="45"/>
      <c r="CQW98" s="45"/>
      <c r="CQX98" s="45"/>
      <c r="CQY98" s="45"/>
      <c r="CQZ98" s="45"/>
      <c r="CRA98" s="45"/>
      <c r="CRB98" s="45"/>
      <c r="CRC98" s="45"/>
      <c r="CRD98" s="45"/>
      <c r="CRE98" s="45"/>
      <c r="CRF98" s="45"/>
      <c r="CRG98" s="45"/>
      <c r="CRH98" s="45"/>
      <c r="CRI98" s="45"/>
      <c r="CRJ98" s="45"/>
      <c r="CRK98" s="45"/>
      <c r="CRL98" s="45"/>
      <c r="CRM98" s="45"/>
      <c r="CRN98" s="45"/>
      <c r="CRO98" s="45"/>
      <c r="CRP98" s="45"/>
      <c r="CRQ98" s="45"/>
      <c r="CRR98" s="45"/>
      <c r="CRS98" s="45"/>
      <c r="CRT98" s="45"/>
      <c r="CRU98" s="45"/>
      <c r="CRV98" s="45"/>
      <c r="CRW98" s="45"/>
      <c r="CRX98" s="45"/>
      <c r="CRY98" s="45"/>
      <c r="CRZ98" s="45"/>
      <c r="CSA98" s="45"/>
      <c r="CSB98" s="45"/>
      <c r="CSC98" s="45"/>
      <c r="CSD98" s="45"/>
      <c r="CSE98" s="45"/>
      <c r="CSF98" s="45"/>
      <c r="CSG98" s="45"/>
      <c r="CSH98" s="45"/>
      <c r="CSI98" s="45"/>
      <c r="CSJ98" s="45"/>
      <c r="CSK98" s="45"/>
      <c r="CSL98" s="45"/>
      <c r="CSM98" s="45"/>
      <c r="CSN98" s="45"/>
      <c r="CSO98" s="45"/>
      <c r="CSP98" s="45"/>
      <c r="CSQ98" s="45"/>
      <c r="CSR98" s="45"/>
      <c r="CSS98" s="45"/>
      <c r="CST98" s="45"/>
      <c r="CSU98" s="45"/>
      <c r="CSV98" s="45"/>
      <c r="CSW98" s="45"/>
      <c r="CSX98" s="45"/>
      <c r="CSY98" s="45"/>
      <c r="CSZ98" s="45"/>
      <c r="CTA98" s="45"/>
      <c r="CTB98" s="45"/>
      <c r="CTC98" s="45"/>
      <c r="CTD98" s="45"/>
      <c r="CTE98" s="45"/>
      <c r="CTF98" s="45"/>
      <c r="CTG98" s="45"/>
      <c r="CTH98" s="45"/>
      <c r="CTI98" s="45"/>
      <c r="CTJ98" s="45"/>
      <c r="CTK98" s="45"/>
      <c r="CTL98" s="45"/>
      <c r="CTM98" s="45"/>
      <c r="CTN98" s="45"/>
      <c r="CTO98" s="45"/>
      <c r="CTP98" s="45"/>
      <c r="CTQ98" s="45"/>
      <c r="CTR98" s="45"/>
      <c r="CTS98" s="45"/>
      <c r="CTT98" s="45"/>
      <c r="CTU98" s="45"/>
      <c r="CTV98" s="45"/>
      <c r="CTW98" s="45"/>
      <c r="CTX98" s="45"/>
      <c r="CTY98" s="45"/>
      <c r="CTZ98" s="45"/>
      <c r="CUA98" s="45"/>
      <c r="CUB98" s="45"/>
      <c r="CUC98" s="45"/>
      <c r="CUD98" s="45"/>
      <c r="CUE98" s="45"/>
      <c r="CUF98" s="45"/>
      <c r="CUG98" s="45"/>
      <c r="CUH98" s="45"/>
      <c r="CUI98" s="45"/>
      <c r="CUJ98" s="45"/>
      <c r="CUK98" s="45"/>
      <c r="CUL98" s="45"/>
      <c r="CUM98" s="45"/>
      <c r="CUN98" s="45"/>
      <c r="CUO98" s="45"/>
      <c r="CUP98" s="45"/>
      <c r="CUQ98" s="45"/>
      <c r="CUR98" s="45"/>
      <c r="CUS98" s="45"/>
      <c r="CUT98" s="45"/>
      <c r="CUU98" s="45"/>
      <c r="CUV98" s="45"/>
      <c r="CUW98" s="45"/>
      <c r="CUX98" s="45"/>
      <c r="CUY98" s="45"/>
      <c r="CUZ98" s="45"/>
      <c r="CVA98" s="45"/>
      <c r="CVB98" s="45"/>
      <c r="CVC98" s="45"/>
      <c r="CVD98" s="45"/>
      <c r="CVE98" s="45"/>
      <c r="CVF98" s="45"/>
      <c r="CVG98" s="45"/>
      <c r="CVH98" s="45"/>
      <c r="CVI98" s="45"/>
      <c r="CVJ98" s="45"/>
      <c r="CVK98" s="45"/>
      <c r="CVL98" s="45"/>
      <c r="CVM98" s="45"/>
      <c r="CVN98" s="45"/>
      <c r="CVO98" s="45"/>
      <c r="CVP98" s="45"/>
      <c r="CVQ98" s="45"/>
      <c r="CVR98" s="45"/>
      <c r="CVS98" s="45"/>
      <c r="CVT98" s="45"/>
      <c r="CVU98" s="45"/>
      <c r="CVV98" s="45"/>
      <c r="CVW98" s="45"/>
      <c r="CVX98" s="45"/>
      <c r="CVY98" s="45"/>
      <c r="CVZ98" s="45"/>
      <c r="CWA98" s="45"/>
      <c r="CWB98" s="45"/>
      <c r="CWC98" s="45"/>
      <c r="CWD98" s="45"/>
      <c r="CWE98" s="45"/>
      <c r="CWF98" s="45"/>
      <c r="CWG98" s="45"/>
      <c r="CWH98" s="45"/>
      <c r="CWI98" s="45"/>
      <c r="CWJ98" s="45"/>
      <c r="CWK98" s="45"/>
      <c r="CWL98" s="45"/>
      <c r="CWM98" s="45"/>
      <c r="CWN98" s="45"/>
      <c r="CWO98" s="45"/>
      <c r="CWP98" s="45"/>
      <c r="CWQ98" s="45"/>
      <c r="CWR98" s="45"/>
      <c r="CWS98" s="45"/>
      <c r="CWT98" s="45"/>
      <c r="CWU98" s="45"/>
      <c r="CWV98" s="45"/>
      <c r="CWW98" s="45"/>
      <c r="CWX98" s="45"/>
      <c r="CWY98" s="45"/>
      <c r="CWZ98" s="45"/>
      <c r="CXA98" s="45"/>
      <c r="CXB98" s="45"/>
      <c r="CXC98" s="45"/>
      <c r="CXD98" s="45"/>
      <c r="CXE98" s="45"/>
      <c r="CXF98" s="45"/>
      <c r="CXG98" s="45"/>
      <c r="CXH98" s="45"/>
      <c r="CXI98" s="45"/>
      <c r="CXJ98" s="45"/>
      <c r="CXK98" s="45"/>
      <c r="CXL98" s="45"/>
      <c r="CXM98" s="45"/>
      <c r="CXN98" s="45"/>
      <c r="CXO98" s="45"/>
      <c r="CXP98" s="45"/>
      <c r="CXQ98" s="45"/>
      <c r="CXR98" s="45"/>
      <c r="CXS98" s="45"/>
      <c r="CXT98" s="45"/>
      <c r="CXU98" s="45"/>
      <c r="CXV98" s="45"/>
      <c r="CXW98" s="45"/>
      <c r="CXX98" s="45"/>
      <c r="CXY98" s="45"/>
      <c r="CXZ98" s="45"/>
      <c r="CYA98" s="45"/>
      <c r="CYB98" s="45"/>
      <c r="CYC98" s="45"/>
      <c r="CYD98" s="45"/>
      <c r="CYE98" s="45"/>
      <c r="CYF98" s="45"/>
      <c r="CYG98" s="45"/>
      <c r="CYH98" s="45"/>
      <c r="CYI98" s="45"/>
      <c r="CYJ98" s="45"/>
      <c r="CYK98" s="45"/>
      <c r="CYL98" s="45"/>
      <c r="CYM98" s="45"/>
      <c r="CYN98" s="45"/>
      <c r="CYO98" s="45"/>
      <c r="CYP98" s="45"/>
      <c r="CYQ98" s="45"/>
      <c r="CYR98" s="45"/>
      <c r="CYS98" s="45"/>
      <c r="CYT98" s="45"/>
      <c r="CYU98" s="45"/>
      <c r="CYV98" s="45"/>
      <c r="CYW98" s="45"/>
      <c r="CYX98" s="45"/>
      <c r="CYY98" s="45"/>
      <c r="CYZ98" s="45"/>
      <c r="CZA98" s="45"/>
      <c r="CZB98" s="45"/>
      <c r="CZC98" s="45"/>
      <c r="CZD98" s="45"/>
      <c r="CZE98" s="45"/>
      <c r="CZF98" s="45"/>
      <c r="CZG98" s="45"/>
      <c r="CZH98" s="45"/>
      <c r="CZI98" s="45"/>
      <c r="CZJ98" s="45"/>
      <c r="CZK98" s="45"/>
      <c r="CZL98" s="45"/>
      <c r="CZM98" s="45"/>
      <c r="CZN98" s="45"/>
      <c r="CZO98" s="45"/>
      <c r="CZP98" s="45"/>
      <c r="CZQ98" s="45"/>
      <c r="CZR98" s="45"/>
      <c r="CZS98" s="45"/>
      <c r="CZT98" s="45"/>
      <c r="CZU98" s="45"/>
      <c r="CZV98" s="45"/>
      <c r="CZW98" s="45"/>
      <c r="CZX98" s="45"/>
      <c r="CZY98" s="45"/>
      <c r="CZZ98" s="45"/>
      <c r="DAA98" s="45"/>
      <c r="DAB98" s="45"/>
      <c r="DAC98" s="45"/>
      <c r="DAD98" s="45"/>
      <c r="DAE98" s="45"/>
      <c r="DAF98" s="45"/>
      <c r="DAG98" s="45"/>
      <c r="DAH98" s="45"/>
      <c r="DAI98" s="45"/>
      <c r="DAJ98" s="45"/>
      <c r="DAK98" s="45"/>
      <c r="DAL98" s="45"/>
      <c r="DAM98" s="45"/>
      <c r="DAN98" s="45"/>
      <c r="DAO98" s="45"/>
      <c r="DAP98" s="45"/>
      <c r="DAQ98" s="45"/>
      <c r="DAR98" s="45"/>
      <c r="DAS98" s="45"/>
      <c r="DAT98" s="45"/>
      <c r="DAU98" s="45"/>
      <c r="DAV98" s="45"/>
      <c r="DAW98" s="45"/>
      <c r="DAX98" s="45"/>
      <c r="DAY98" s="45"/>
      <c r="DAZ98" s="45"/>
      <c r="DBA98" s="45"/>
      <c r="DBB98" s="45"/>
      <c r="DBC98" s="45"/>
      <c r="DBD98" s="45"/>
      <c r="DBE98" s="45"/>
      <c r="DBF98" s="45"/>
      <c r="DBG98" s="45"/>
      <c r="DBH98" s="45"/>
      <c r="DBI98" s="45"/>
      <c r="DBJ98" s="45"/>
      <c r="DBK98" s="45"/>
      <c r="DBL98" s="45"/>
      <c r="DBM98" s="45"/>
      <c r="DBN98" s="45"/>
      <c r="DBO98" s="45"/>
      <c r="DBP98" s="45"/>
      <c r="DBQ98" s="45"/>
      <c r="DBR98" s="45"/>
      <c r="DBS98" s="45"/>
      <c r="DBT98" s="45"/>
      <c r="DBU98" s="45"/>
      <c r="DBV98" s="45"/>
      <c r="DBW98" s="45"/>
      <c r="DBX98" s="45"/>
      <c r="DBY98" s="45"/>
      <c r="DBZ98" s="45"/>
      <c r="DCA98" s="45"/>
      <c r="DCB98" s="45"/>
      <c r="DCC98" s="45"/>
      <c r="DCD98" s="45"/>
      <c r="DCE98" s="45"/>
      <c r="DCF98" s="45"/>
      <c r="DCG98" s="45"/>
      <c r="DCH98" s="45"/>
      <c r="DCI98" s="45"/>
      <c r="DCJ98" s="45"/>
      <c r="DCK98" s="45"/>
      <c r="DCL98" s="45"/>
      <c r="DCM98" s="45"/>
      <c r="DCN98" s="45"/>
      <c r="DCO98" s="45"/>
      <c r="DCP98" s="45"/>
      <c r="DCQ98" s="45"/>
      <c r="DCR98" s="45"/>
      <c r="DCS98" s="45"/>
      <c r="DCT98" s="45"/>
      <c r="DCU98" s="45"/>
      <c r="DCV98" s="45"/>
      <c r="DCW98" s="45"/>
      <c r="DCX98" s="45"/>
      <c r="DCY98" s="45"/>
      <c r="DCZ98" s="45"/>
      <c r="DDA98" s="45"/>
      <c r="DDB98" s="45"/>
      <c r="DDC98" s="45"/>
      <c r="DDD98" s="45"/>
      <c r="DDE98" s="45"/>
      <c r="DDF98" s="45"/>
      <c r="DDG98" s="45"/>
      <c r="DDH98" s="45"/>
      <c r="DDI98" s="45"/>
      <c r="DDJ98" s="45"/>
      <c r="DDK98" s="45"/>
      <c r="DDL98" s="45"/>
      <c r="DDM98" s="45"/>
      <c r="DDN98" s="45"/>
      <c r="DDO98" s="45"/>
      <c r="DDP98" s="45"/>
      <c r="DDQ98" s="45"/>
      <c r="DDR98" s="45"/>
      <c r="DDS98" s="45"/>
      <c r="DDT98" s="45"/>
      <c r="DDU98" s="45"/>
      <c r="DDV98" s="45"/>
      <c r="DDW98" s="45"/>
      <c r="DDX98" s="45"/>
      <c r="DDY98" s="45"/>
      <c r="DDZ98" s="45"/>
      <c r="DEA98" s="45"/>
      <c r="DEB98" s="45"/>
      <c r="DEC98" s="45"/>
      <c r="DED98" s="45"/>
      <c r="DEE98" s="45"/>
      <c r="DEF98" s="45"/>
      <c r="DEG98" s="45"/>
      <c r="DEH98" s="45"/>
      <c r="DEI98" s="45"/>
      <c r="DEJ98" s="45"/>
      <c r="DEK98" s="45"/>
      <c r="DEL98" s="45"/>
      <c r="DEM98" s="45"/>
      <c r="DEN98" s="45"/>
      <c r="DEO98" s="45"/>
      <c r="DEP98" s="45"/>
      <c r="DEQ98" s="45"/>
      <c r="DER98" s="45"/>
      <c r="DES98" s="45"/>
      <c r="DET98" s="45"/>
      <c r="DEU98" s="45"/>
      <c r="DEV98" s="45"/>
      <c r="DEW98" s="45"/>
      <c r="DEX98" s="45"/>
      <c r="DEY98" s="45"/>
      <c r="DEZ98" s="45"/>
      <c r="DFA98" s="45"/>
      <c r="DFB98" s="45"/>
      <c r="DFC98" s="45"/>
      <c r="DFD98" s="45"/>
      <c r="DFE98" s="45"/>
      <c r="DFF98" s="45"/>
      <c r="DFG98" s="45"/>
      <c r="DFH98" s="45"/>
      <c r="DFI98" s="45"/>
      <c r="DFJ98" s="45"/>
      <c r="DFK98" s="45"/>
      <c r="DFL98" s="45"/>
      <c r="DFM98" s="45"/>
      <c r="DFN98" s="45"/>
      <c r="DFO98" s="45"/>
      <c r="DFP98" s="45"/>
      <c r="DFQ98" s="45"/>
      <c r="DFR98" s="45"/>
      <c r="DFS98" s="45"/>
      <c r="DFT98" s="45"/>
      <c r="DFU98" s="45"/>
      <c r="DFV98" s="45"/>
      <c r="DFW98" s="45"/>
      <c r="DFX98" s="45"/>
      <c r="DFY98" s="45"/>
      <c r="DFZ98" s="45"/>
      <c r="DGA98" s="45"/>
      <c r="DGB98" s="45"/>
      <c r="DGC98" s="45"/>
      <c r="DGD98" s="45"/>
      <c r="DGE98" s="45"/>
      <c r="DGF98" s="45"/>
      <c r="DGG98" s="45"/>
      <c r="DGH98" s="45"/>
      <c r="DGI98" s="45"/>
      <c r="DGJ98" s="45"/>
      <c r="DGK98" s="45"/>
      <c r="DGL98" s="45"/>
      <c r="DGM98" s="45"/>
      <c r="DGN98" s="45"/>
      <c r="DGO98" s="45"/>
      <c r="DGP98" s="45"/>
      <c r="DGQ98" s="45"/>
      <c r="DGR98" s="45"/>
      <c r="DGS98" s="45"/>
      <c r="DGT98" s="45"/>
      <c r="DGU98" s="45"/>
      <c r="DGV98" s="45"/>
      <c r="DGW98" s="45"/>
      <c r="DGX98" s="45"/>
      <c r="DGY98" s="45"/>
      <c r="DGZ98" s="45"/>
      <c r="DHA98" s="45"/>
      <c r="DHB98" s="45"/>
      <c r="DHC98" s="45"/>
      <c r="DHD98" s="45"/>
      <c r="DHE98" s="45"/>
      <c r="DHF98" s="45"/>
      <c r="DHG98" s="45"/>
      <c r="DHH98" s="45"/>
      <c r="DHI98" s="45"/>
      <c r="DHJ98" s="45"/>
      <c r="DHK98" s="45"/>
      <c r="DHL98" s="45"/>
      <c r="DHM98" s="45"/>
      <c r="DHN98" s="45"/>
      <c r="DHO98" s="45"/>
      <c r="DHP98" s="45"/>
      <c r="DHQ98" s="45"/>
      <c r="DHR98" s="45"/>
      <c r="DHS98" s="45"/>
      <c r="DHT98" s="45"/>
      <c r="DHU98" s="45"/>
      <c r="DHV98" s="45"/>
      <c r="DHW98" s="45"/>
      <c r="DHX98" s="45"/>
      <c r="DHY98" s="45"/>
      <c r="DHZ98" s="45"/>
      <c r="DIA98" s="45"/>
      <c r="DIB98" s="45"/>
      <c r="DIC98" s="45"/>
      <c r="DID98" s="45"/>
      <c r="DIE98" s="45"/>
      <c r="DIF98" s="45"/>
      <c r="DIG98" s="45"/>
      <c r="DIH98" s="45"/>
      <c r="DII98" s="45"/>
      <c r="DIJ98" s="45"/>
      <c r="DIK98" s="45"/>
      <c r="DIL98" s="45"/>
      <c r="DIM98" s="45"/>
      <c r="DIN98" s="45"/>
      <c r="DIO98" s="45"/>
      <c r="DIP98" s="45"/>
      <c r="DIQ98" s="45"/>
      <c r="DIR98" s="45"/>
      <c r="DIS98" s="45"/>
      <c r="DIT98" s="45"/>
      <c r="DIU98" s="45"/>
      <c r="DIV98" s="45"/>
      <c r="DIW98" s="45"/>
      <c r="DIX98" s="45"/>
      <c r="DIY98" s="45"/>
      <c r="DIZ98" s="45"/>
      <c r="DJA98" s="45"/>
      <c r="DJB98" s="45"/>
      <c r="DJC98" s="45"/>
      <c r="DJD98" s="45"/>
      <c r="DJE98" s="45"/>
      <c r="DJF98" s="45"/>
      <c r="DJG98" s="45"/>
      <c r="DJH98" s="45"/>
      <c r="DJI98" s="45"/>
      <c r="DJJ98" s="45"/>
      <c r="DJK98" s="45"/>
      <c r="DJL98" s="45"/>
      <c r="DJM98" s="45"/>
      <c r="DJN98" s="45"/>
      <c r="DJO98" s="45"/>
      <c r="DJP98" s="45"/>
      <c r="DJQ98" s="45"/>
      <c r="DJR98" s="45"/>
      <c r="DJS98" s="45"/>
      <c r="DJT98" s="45"/>
      <c r="DJU98" s="45"/>
      <c r="DJV98" s="45"/>
      <c r="DJW98" s="45"/>
      <c r="DJX98" s="45"/>
      <c r="DJY98" s="45"/>
      <c r="DJZ98" s="45"/>
      <c r="DKA98" s="45"/>
      <c r="DKB98" s="45"/>
      <c r="DKC98" s="45"/>
      <c r="DKD98" s="45"/>
      <c r="DKE98" s="45"/>
      <c r="DKF98" s="45"/>
      <c r="DKG98" s="45"/>
      <c r="DKH98" s="45"/>
      <c r="DKI98" s="45"/>
      <c r="DKJ98" s="45"/>
      <c r="DKK98" s="45"/>
      <c r="DKL98" s="45"/>
      <c r="DKM98" s="45"/>
      <c r="DKN98" s="45"/>
      <c r="DKO98" s="45"/>
      <c r="DKP98" s="45"/>
      <c r="DKQ98" s="45"/>
      <c r="DKR98" s="45"/>
      <c r="DKS98" s="45"/>
      <c r="DKT98" s="45"/>
      <c r="DKU98" s="45"/>
      <c r="DKV98" s="45"/>
      <c r="DKW98" s="45"/>
      <c r="DKX98" s="45"/>
      <c r="DKY98" s="45"/>
      <c r="DKZ98" s="45"/>
      <c r="DLA98" s="45"/>
      <c r="DLB98" s="45"/>
      <c r="DLC98" s="45"/>
      <c r="DLD98" s="45"/>
      <c r="DLE98" s="45"/>
      <c r="DLF98" s="45"/>
      <c r="DLG98" s="45"/>
      <c r="DLH98" s="45"/>
      <c r="DLI98" s="45"/>
      <c r="DLJ98" s="45"/>
      <c r="DLK98" s="45"/>
      <c r="DLL98" s="45"/>
      <c r="DLM98" s="45"/>
      <c r="DLN98" s="45"/>
      <c r="DLO98" s="45"/>
      <c r="DLP98" s="45"/>
      <c r="DLQ98" s="45"/>
      <c r="DLR98" s="45"/>
      <c r="DLS98" s="45"/>
      <c r="DLT98" s="45"/>
      <c r="DLU98" s="45"/>
      <c r="DLV98" s="45"/>
      <c r="DLW98" s="45"/>
      <c r="DLX98" s="45"/>
      <c r="DLY98" s="45"/>
      <c r="DLZ98" s="45"/>
      <c r="DMA98" s="45"/>
      <c r="DMB98" s="45"/>
      <c r="DMC98" s="45"/>
      <c r="DMD98" s="45"/>
      <c r="DME98" s="45"/>
      <c r="DMF98" s="45"/>
      <c r="DMG98" s="45"/>
      <c r="DMH98" s="45"/>
      <c r="DMI98" s="45"/>
      <c r="DMJ98" s="45"/>
      <c r="DMK98" s="45"/>
      <c r="DML98" s="45"/>
      <c r="DMM98" s="45"/>
      <c r="DMN98" s="45"/>
      <c r="DMO98" s="45"/>
      <c r="DMP98" s="45"/>
      <c r="DMQ98" s="45"/>
      <c r="DMR98" s="45"/>
      <c r="DMS98" s="45"/>
      <c r="DMT98" s="45"/>
      <c r="DMU98" s="45"/>
      <c r="DMV98" s="45"/>
      <c r="DMW98" s="45"/>
      <c r="DMX98" s="45"/>
      <c r="DMY98" s="45"/>
      <c r="DMZ98" s="45"/>
      <c r="DNA98" s="45"/>
      <c r="DNB98" s="45"/>
      <c r="DNC98" s="45"/>
      <c r="DND98" s="45"/>
      <c r="DNE98" s="45"/>
      <c r="DNF98" s="45"/>
      <c r="DNG98" s="45"/>
      <c r="DNH98" s="45"/>
      <c r="DNI98" s="45"/>
      <c r="DNJ98" s="45"/>
      <c r="DNK98" s="45"/>
      <c r="DNL98" s="45"/>
      <c r="DNM98" s="45"/>
      <c r="DNN98" s="45"/>
      <c r="DNO98" s="45"/>
      <c r="DNP98" s="45"/>
      <c r="DNQ98" s="45"/>
      <c r="DNR98" s="45"/>
      <c r="DNS98" s="45"/>
      <c r="DNT98" s="45"/>
      <c r="DNU98" s="45"/>
      <c r="DNV98" s="45"/>
      <c r="DNW98" s="45"/>
      <c r="DNX98" s="45"/>
      <c r="DNY98" s="45"/>
      <c r="DNZ98" s="45"/>
      <c r="DOA98" s="45"/>
      <c r="DOB98" s="45"/>
      <c r="DOC98" s="45"/>
      <c r="DOD98" s="45"/>
      <c r="DOE98" s="45"/>
      <c r="DOF98" s="45"/>
      <c r="DOG98" s="45"/>
      <c r="DOH98" s="45"/>
      <c r="DOI98" s="45"/>
      <c r="DOJ98" s="45"/>
      <c r="DOK98" s="45"/>
      <c r="DOL98" s="45"/>
      <c r="DOM98" s="45"/>
      <c r="DON98" s="45"/>
      <c r="DOO98" s="45"/>
      <c r="DOP98" s="45"/>
      <c r="DOQ98" s="45"/>
      <c r="DOR98" s="45"/>
      <c r="DOS98" s="45"/>
      <c r="DOT98" s="45"/>
      <c r="DOU98" s="45"/>
      <c r="DOV98" s="45"/>
      <c r="DOW98" s="45"/>
      <c r="DOX98" s="45"/>
      <c r="DOY98" s="45"/>
      <c r="DOZ98" s="45"/>
      <c r="DPA98" s="45"/>
      <c r="DPB98" s="45"/>
      <c r="DPC98" s="45"/>
      <c r="DPD98" s="45"/>
      <c r="DPE98" s="45"/>
      <c r="DPF98" s="45"/>
      <c r="DPG98" s="45"/>
      <c r="DPH98" s="45"/>
      <c r="DPI98" s="45"/>
      <c r="DPJ98" s="45"/>
      <c r="DPK98" s="45"/>
      <c r="DPL98" s="45"/>
      <c r="DPM98" s="45"/>
      <c r="DPN98" s="45"/>
      <c r="DPO98" s="45"/>
      <c r="DPP98" s="45"/>
      <c r="DPQ98" s="45"/>
      <c r="DPR98" s="45"/>
      <c r="DPS98" s="45"/>
      <c r="DPT98" s="45"/>
      <c r="DPU98" s="45"/>
      <c r="DPV98" s="45"/>
      <c r="DPW98" s="45"/>
      <c r="DPX98" s="45"/>
      <c r="DPY98" s="45"/>
      <c r="DPZ98" s="45"/>
      <c r="DQA98" s="45"/>
      <c r="DQB98" s="45"/>
      <c r="DQC98" s="45"/>
      <c r="DQD98" s="45"/>
      <c r="DQE98" s="45"/>
      <c r="DQF98" s="45"/>
      <c r="DQG98" s="45"/>
      <c r="DQH98" s="45"/>
      <c r="DQI98" s="45"/>
      <c r="DQJ98" s="45"/>
      <c r="DQK98" s="45"/>
      <c r="DQL98" s="45"/>
      <c r="DQM98" s="45"/>
      <c r="DQN98" s="45"/>
      <c r="DQO98" s="45"/>
      <c r="DQP98" s="45"/>
      <c r="DQQ98" s="45"/>
      <c r="DQR98" s="45"/>
      <c r="DQS98" s="45"/>
      <c r="DQT98" s="45"/>
      <c r="DQU98" s="45"/>
      <c r="DQV98" s="45"/>
      <c r="DQW98" s="45"/>
      <c r="DQX98" s="45"/>
      <c r="DQY98" s="45"/>
      <c r="DQZ98" s="45"/>
      <c r="DRA98" s="45"/>
      <c r="DRB98" s="45"/>
      <c r="DRC98" s="45"/>
      <c r="DRD98" s="45"/>
      <c r="DRE98" s="45"/>
      <c r="DRF98" s="45"/>
      <c r="DRG98" s="45"/>
      <c r="DRH98" s="45"/>
      <c r="DRI98" s="45"/>
      <c r="DRJ98" s="45"/>
      <c r="DRK98" s="45"/>
      <c r="DRL98" s="45"/>
      <c r="DRM98" s="45"/>
      <c r="DRN98" s="45"/>
      <c r="DRO98" s="45"/>
      <c r="DRP98" s="45"/>
      <c r="DRQ98" s="45"/>
      <c r="DRR98" s="45"/>
      <c r="DRS98" s="45"/>
      <c r="DRT98" s="45"/>
      <c r="DRU98" s="45"/>
      <c r="DRV98" s="45"/>
      <c r="DRW98" s="45"/>
      <c r="DRX98" s="45"/>
      <c r="DRY98" s="45"/>
      <c r="DRZ98" s="45"/>
      <c r="DSA98" s="45"/>
      <c r="DSB98" s="45"/>
      <c r="DSC98" s="45"/>
      <c r="DSD98" s="45"/>
      <c r="DSE98" s="45"/>
      <c r="DSF98" s="45"/>
      <c r="DSG98" s="45"/>
      <c r="DSH98" s="45"/>
      <c r="DSI98" s="45"/>
      <c r="DSJ98" s="45"/>
      <c r="DSK98" s="45"/>
      <c r="DSL98" s="45"/>
      <c r="DSM98" s="45"/>
      <c r="DSN98" s="45"/>
      <c r="DSO98" s="45"/>
      <c r="DSP98" s="45"/>
      <c r="DSQ98" s="45"/>
      <c r="DSR98" s="45"/>
      <c r="DSS98" s="45"/>
      <c r="DST98" s="45"/>
      <c r="DSU98" s="45"/>
      <c r="DSV98" s="45"/>
      <c r="DSW98" s="45"/>
      <c r="DSX98" s="45"/>
      <c r="DSY98" s="45"/>
      <c r="DSZ98" s="45"/>
      <c r="DTA98" s="45"/>
      <c r="DTB98" s="45"/>
      <c r="DTC98" s="45"/>
      <c r="DTD98" s="45"/>
      <c r="DTE98" s="45"/>
      <c r="DTF98" s="45"/>
      <c r="DTG98" s="45"/>
      <c r="DTH98" s="45"/>
      <c r="DTI98" s="45"/>
      <c r="DTJ98" s="45"/>
      <c r="DTK98" s="45"/>
      <c r="DTL98" s="45"/>
      <c r="DTM98" s="45"/>
      <c r="DTN98" s="45"/>
      <c r="DTO98" s="45"/>
      <c r="DTP98" s="45"/>
      <c r="DTQ98" s="45"/>
      <c r="DTR98" s="45"/>
      <c r="DTS98" s="45"/>
      <c r="DTT98" s="45"/>
      <c r="DTU98" s="45"/>
      <c r="DTV98" s="45"/>
      <c r="DTW98" s="45"/>
      <c r="DTX98" s="45"/>
      <c r="DTY98" s="45"/>
      <c r="DTZ98" s="45"/>
      <c r="DUA98" s="45"/>
      <c r="DUB98" s="45"/>
      <c r="DUC98" s="45"/>
      <c r="DUD98" s="45"/>
      <c r="DUE98" s="45"/>
      <c r="DUF98" s="45"/>
      <c r="DUG98" s="45"/>
      <c r="DUH98" s="45"/>
      <c r="DUI98" s="45"/>
      <c r="DUJ98" s="45"/>
      <c r="DUK98" s="45"/>
      <c r="DUL98" s="45"/>
      <c r="DUM98" s="45"/>
      <c r="DUN98" s="45"/>
      <c r="DUO98" s="45"/>
      <c r="DUP98" s="45"/>
      <c r="DUQ98" s="45"/>
      <c r="DUR98" s="45"/>
      <c r="DUS98" s="45"/>
      <c r="DUT98" s="45"/>
      <c r="DUU98" s="45"/>
      <c r="DUV98" s="45"/>
      <c r="DUW98" s="45"/>
      <c r="DUX98" s="45"/>
      <c r="DUY98" s="45"/>
      <c r="DUZ98" s="45"/>
      <c r="DVA98" s="45"/>
      <c r="DVB98" s="45"/>
      <c r="DVC98" s="45"/>
      <c r="DVD98" s="45"/>
      <c r="DVE98" s="45"/>
      <c r="DVF98" s="45"/>
      <c r="DVG98" s="45"/>
      <c r="DVH98" s="45"/>
      <c r="DVI98" s="45"/>
      <c r="DVJ98" s="45"/>
      <c r="DVK98" s="45"/>
      <c r="DVL98" s="45"/>
      <c r="DVM98" s="45"/>
      <c r="DVN98" s="45"/>
      <c r="DVO98" s="45"/>
      <c r="DVP98" s="45"/>
      <c r="DVQ98" s="45"/>
      <c r="DVR98" s="45"/>
      <c r="DVS98" s="45"/>
      <c r="DVT98" s="45"/>
      <c r="DVU98" s="45"/>
      <c r="DVV98" s="45"/>
      <c r="DVW98" s="45"/>
      <c r="DVX98" s="45"/>
      <c r="DVY98" s="45"/>
      <c r="DVZ98" s="45"/>
      <c r="DWA98" s="45"/>
      <c r="DWB98" s="45"/>
      <c r="DWC98" s="45"/>
      <c r="DWD98" s="45"/>
      <c r="DWE98" s="45"/>
      <c r="DWF98" s="45"/>
      <c r="DWG98" s="45"/>
      <c r="DWH98" s="45"/>
      <c r="DWI98" s="45"/>
      <c r="DWJ98" s="45"/>
      <c r="DWK98" s="45"/>
      <c r="DWL98" s="45"/>
      <c r="DWM98" s="45"/>
      <c r="DWN98" s="45"/>
      <c r="DWO98" s="45"/>
      <c r="DWP98" s="45"/>
      <c r="DWQ98" s="45"/>
      <c r="DWR98" s="45"/>
      <c r="DWS98" s="45"/>
      <c r="DWT98" s="45"/>
      <c r="DWU98" s="45"/>
      <c r="DWV98" s="45"/>
      <c r="DWW98" s="45"/>
      <c r="DWX98" s="45"/>
      <c r="DWY98" s="45"/>
      <c r="DWZ98" s="45"/>
      <c r="DXA98" s="45"/>
      <c r="DXB98" s="45"/>
      <c r="DXC98" s="45"/>
      <c r="DXD98" s="45"/>
      <c r="DXE98" s="45"/>
      <c r="DXF98" s="45"/>
      <c r="DXG98" s="45"/>
      <c r="DXH98" s="45"/>
      <c r="DXI98" s="45"/>
      <c r="DXJ98" s="45"/>
      <c r="DXK98" s="45"/>
      <c r="DXL98" s="45"/>
      <c r="DXM98" s="45"/>
      <c r="DXN98" s="45"/>
      <c r="DXO98" s="45"/>
      <c r="DXP98" s="45"/>
      <c r="DXQ98" s="45"/>
      <c r="DXR98" s="45"/>
      <c r="DXS98" s="45"/>
      <c r="DXT98" s="45"/>
      <c r="DXU98" s="45"/>
      <c r="DXV98" s="45"/>
      <c r="DXW98" s="45"/>
      <c r="DXX98" s="45"/>
      <c r="DXY98" s="45"/>
      <c r="DXZ98" s="45"/>
      <c r="DYA98" s="45"/>
      <c r="DYB98" s="45"/>
      <c r="DYC98" s="45"/>
      <c r="DYD98" s="45"/>
      <c r="DYE98" s="45"/>
      <c r="DYF98" s="45"/>
      <c r="DYG98" s="45"/>
      <c r="DYH98" s="45"/>
      <c r="DYI98" s="45"/>
      <c r="DYJ98" s="45"/>
      <c r="DYK98" s="45"/>
      <c r="DYL98" s="45"/>
      <c r="DYM98" s="45"/>
      <c r="DYN98" s="45"/>
      <c r="DYO98" s="45"/>
      <c r="DYP98" s="45"/>
      <c r="DYQ98" s="45"/>
      <c r="DYR98" s="45"/>
      <c r="DYS98" s="45"/>
      <c r="DYT98" s="45"/>
      <c r="DYU98" s="45"/>
      <c r="DYV98" s="45"/>
      <c r="DYW98" s="45"/>
      <c r="DYX98" s="45"/>
      <c r="DYY98" s="45"/>
      <c r="DYZ98" s="45"/>
      <c r="DZA98" s="45"/>
      <c r="DZB98" s="45"/>
      <c r="DZC98" s="45"/>
      <c r="DZD98" s="45"/>
      <c r="DZE98" s="45"/>
      <c r="DZF98" s="45"/>
      <c r="DZG98" s="45"/>
      <c r="DZH98" s="45"/>
      <c r="DZI98" s="45"/>
      <c r="DZJ98" s="45"/>
      <c r="DZK98" s="45"/>
      <c r="DZL98" s="45"/>
      <c r="DZM98" s="45"/>
      <c r="DZN98" s="45"/>
      <c r="DZO98" s="45"/>
      <c r="DZP98" s="45"/>
      <c r="DZQ98" s="45"/>
      <c r="DZR98" s="45"/>
      <c r="DZS98" s="45"/>
      <c r="DZT98" s="45"/>
      <c r="DZU98" s="45"/>
      <c r="DZV98" s="45"/>
      <c r="DZW98" s="45"/>
      <c r="DZX98" s="45"/>
      <c r="DZY98" s="45"/>
      <c r="DZZ98" s="45"/>
      <c r="EAA98" s="45"/>
      <c r="EAB98" s="45"/>
      <c r="EAC98" s="45"/>
      <c r="EAD98" s="45"/>
      <c r="EAE98" s="45"/>
      <c r="EAF98" s="45"/>
      <c r="EAG98" s="45"/>
      <c r="EAH98" s="45"/>
      <c r="EAI98" s="45"/>
      <c r="EAJ98" s="45"/>
      <c r="EAK98" s="45"/>
      <c r="EAL98" s="45"/>
      <c r="EAM98" s="45"/>
      <c r="EAN98" s="45"/>
      <c r="EAO98" s="45"/>
      <c r="EAP98" s="45"/>
      <c r="EAQ98" s="45"/>
      <c r="EAR98" s="45"/>
      <c r="EAS98" s="45"/>
      <c r="EAT98" s="45"/>
      <c r="EAU98" s="45"/>
      <c r="EAV98" s="45"/>
      <c r="EAW98" s="45"/>
      <c r="EAX98" s="45"/>
      <c r="EAY98" s="45"/>
      <c r="EAZ98" s="45"/>
      <c r="EBA98" s="45"/>
      <c r="EBB98" s="45"/>
      <c r="EBC98" s="45"/>
      <c r="EBD98" s="45"/>
      <c r="EBE98" s="45"/>
      <c r="EBF98" s="45"/>
      <c r="EBG98" s="45"/>
      <c r="EBH98" s="45"/>
      <c r="EBI98" s="45"/>
      <c r="EBJ98" s="45"/>
      <c r="EBK98" s="45"/>
      <c r="EBL98" s="45"/>
      <c r="EBM98" s="45"/>
      <c r="EBN98" s="45"/>
      <c r="EBO98" s="45"/>
      <c r="EBP98" s="45"/>
      <c r="EBQ98" s="45"/>
      <c r="EBR98" s="45"/>
      <c r="EBS98" s="45"/>
      <c r="EBT98" s="45"/>
      <c r="EBU98" s="45"/>
      <c r="EBV98" s="45"/>
      <c r="EBW98" s="45"/>
      <c r="EBX98" s="45"/>
      <c r="EBY98" s="45"/>
      <c r="EBZ98" s="45"/>
      <c r="ECA98" s="45"/>
      <c r="ECB98" s="45"/>
      <c r="ECC98" s="45"/>
      <c r="ECD98" s="45"/>
      <c r="ECE98" s="45"/>
      <c r="ECF98" s="45"/>
      <c r="ECG98" s="45"/>
      <c r="ECH98" s="45"/>
      <c r="ECI98" s="45"/>
      <c r="ECJ98" s="45"/>
      <c r="ECK98" s="45"/>
      <c r="ECL98" s="45"/>
      <c r="ECM98" s="45"/>
      <c r="ECN98" s="45"/>
      <c r="ECO98" s="45"/>
      <c r="ECP98" s="45"/>
      <c r="ECQ98" s="45"/>
      <c r="ECR98" s="45"/>
      <c r="ECS98" s="45"/>
      <c r="ECT98" s="45"/>
      <c r="ECU98" s="45"/>
      <c r="ECV98" s="45"/>
      <c r="ECW98" s="45"/>
      <c r="ECX98" s="45"/>
      <c r="ECY98" s="45"/>
      <c r="ECZ98" s="45"/>
      <c r="EDA98" s="45"/>
      <c r="EDB98" s="45"/>
      <c r="EDC98" s="45"/>
      <c r="EDD98" s="45"/>
      <c r="EDE98" s="45"/>
      <c r="EDF98" s="45"/>
      <c r="EDG98" s="45"/>
      <c r="EDH98" s="45"/>
      <c r="EDI98" s="45"/>
      <c r="EDJ98" s="45"/>
      <c r="EDK98" s="45"/>
      <c r="EDL98" s="45"/>
      <c r="EDM98" s="45"/>
      <c r="EDN98" s="45"/>
      <c r="EDO98" s="45"/>
      <c r="EDP98" s="45"/>
      <c r="EDQ98" s="45"/>
      <c r="EDR98" s="45"/>
      <c r="EDS98" s="45"/>
      <c r="EDT98" s="45"/>
      <c r="EDU98" s="45"/>
      <c r="EDV98" s="45"/>
      <c r="EDW98" s="45"/>
      <c r="EDX98" s="45"/>
      <c r="EDY98" s="45"/>
      <c r="EDZ98" s="45"/>
      <c r="EEA98" s="45"/>
      <c r="EEB98" s="45"/>
      <c r="EEC98" s="45"/>
      <c r="EED98" s="45"/>
      <c r="EEE98" s="45"/>
      <c r="EEF98" s="45"/>
      <c r="EEG98" s="45"/>
      <c r="EEH98" s="45"/>
      <c r="EEI98" s="45"/>
      <c r="EEJ98" s="45"/>
      <c r="EEK98" s="45"/>
      <c r="EEL98" s="45"/>
      <c r="EEM98" s="45"/>
      <c r="EEN98" s="45"/>
      <c r="EEO98" s="45"/>
      <c r="EEP98" s="45"/>
      <c r="EEQ98" s="45"/>
      <c r="EER98" s="45"/>
      <c r="EES98" s="45"/>
      <c r="EET98" s="45"/>
      <c r="EEU98" s="45"/>
      <c r="EEV98" s="45"/>
      <c r="EEW98" s="45"/>
      <c r="EEX98" s="45"/>
      <c r="EEY98" s="45"/>
      <c r="EEZ98" s="45"/>
      <c r="EFA98" s="45"/>
      <c r="EFB98" s="45"/>
      <c r="EFC98" s="45"/>
      <c r="EFD98" s="45"/>
      <c r="EFE98" s="45"/>
      <c r="EFF98" s="45"/>
      <c r="EFG98" s="45"/>
      <c r="EFH98" s="45"/>
      <c r="EFI98" s="45"/>
      <c r="EFJ98" s="45"/>
      <c r="EFK98" s="45"/>
      <c r="EFL98" s="45"/>
      <c r="EFM98" s="45"/>
      <c r="EFN98" s="45"/>
      <c r="EFO98" s="45"/>
      <c r="EFP98" s="45"/>
      <c r="EFQ98" s="45"/>
      <c r="EFR98" s="45"/>
      <c r="EFS98" s="45"/>
      <c r="EFT98" s="45"/>
      <c r="EFU98" s="45"/>
      <c r="EFV98" s="45"/>
      <c r="EFW98" s="45"/>
      <c r="EFX98" s="45"/>
      <c r="EFY98" s="45"/>
      <c r="EFZ98" s="45"/>
      <c r="EGA98" s="45"/>
      <c r="EGB98" s="45"/>
      <c r="EGC98" s="45"/>
      <c r="EGD98" s="45"/>
      <c r="EGE98" s="45"/>
      <c r="EGF98" s="45"/>
      <c r="EGG98" s="45"/>
      <c r="EGH98" s="45"/>
      <c r="EGI98" s="45"/>
      <c r="EGJ98" s="45"/>
      <c r="EGK98" s="45"/>
      <c r="EGL98" s="45"/>
      <c r="EGM98" s="45"/>
      <c r="EGN98" s="45"/>
      <c r="EGO98" s="45"/>
      <c r="EGP98" s="45"/>
      <c r="EGQ98" s="45"/>
      <c r="EGR98" s="45"/>
      <c r="EGS98" s="45"/>
      <c r="EGT98" s="45"/>
      <c r="EGU98" s="45"/>
      <c r="EGV98" s="45"/>
      <c r="EGW98" s="45"/>
      <c r="EGX98" s="45"/>
      <c r="EGY98" s="45"/>
      <c r="EGZ98" s="45"/>
      <c r="EHA98" s="45"/>
      <c r="EHB98" s="45"/>
      <c r="EHC98" s="45"/>
      <c r="EHD98" s="45"/>
      <c r="EHE98" s="45"/>
      <c r="EHF98" s="45"/>
      <c r="EHG98" s="45"/>
      <c r="EHH98" s="45"/>
      <c r="EHI98" s="45"/>
      <c r="EHJ98" s="45"/>
      <c r="EHK98" s="45"/>
      <c r="EHL98" s="45"/>
      <c r="EHM98" s="45"/>
      <c r="EHN98" s="45"/>
      <c r="EHO98" s="45"/>
      <c r="EHP98" s="45"/>
      <c r="EHQ98" s="45"/>
      <c r="EHR98" s="45"/>
      <c r="EHS98" s="45"/>
      <c r="EHT98" s="45"/>
      <c r="EHU98" s="45"/>
      <c r="EHV98" s="45"/>
      <c r="EHW98" s="45"/>
      <c r="EHX98" s="45"/>
      <c r="EHY98" s="45"/>
      <c r="EHZ98" s="45"/>
      <c r="EIA98" s="45"/>
      <c r="EIB98" s="45"/>
      <c r="EIC98" s="45"/>
      <c r="EID98" s="45"/>
      <c r="EIE98" s="45"/>
      <c r="EIF98" s="45"/>
      <c r="EIG98" s="45"/>
      <c r="EIH98" s="45"/>
      <c r="EII98" s="45"/>
      <c r="EIJ98" s="45"/>
      <c r="EIK98" s="45"/>
      <c r="EIL98" s="45"/>
      <c r="EIM98" s="45"/>
      <c r="EIN98" s="45"/>
      <c r="EIO98" s="45"/>
      <c r="EIP98" s="45"/>
      <c r="EIQ98" s="45"/>
      <c r="EIR98" s="45"/>
      <c r="EIS98" s="45"/>
      <c r="EIT98" s="45"/>
      <c r="EIU98" s="45"/>
      <c r="EIV98" s="45"/>
      <c r="EIW98" s="45"/>
      <c r="EIX98" s="45"/>
      <c r="EIY98" s="45"/>
      <c r="EIZ98" s="45"/>
      <c r="EJA98" s="45"/>
      <c r="EJB98" s="45"/>
      <c r="EJC98" s="45"/>
      <c r="EJD98" s="45"/>
      <c r="EJE98" s="45"/>
      <c r="EJF98" s="45"/>
      <c r="EJG98" s="45"/>
      <c r="EJH98" s="45"/>
      <c r="EJI98" s="45"/>
      <c r="EJJ98" s="45"/>
      <c r="EJK98" s="45"/>
      <c r="EJL98" s="45"/>
      <c r="EJM98" s="45"/>
      <c r="EJN98" s="45"/>
      <c r="EJO98" s="45"/>
      <c r="EJP98" s="45"/>
      <c r="EJQ98" s="45"/>
      <c r="EJR98" s="45"/>
      <c r="EJS98" s="45"/>
      <c r="EJT98" s="45"/>
      <c r="EJU98" s="45"/>
      <c r="EJV98" s="45"/>
      <c r="EJW98" s="45"/>
      <c r="EJX98" s="45"/>
      <c r="EJY98" s="45"/>
      <c r="EJZ98" s="45"/>
      <c r="EKA98" s="45"/>
      <c r="EKB98" s="45"/>
      <c r="EKC98" s="45"/>
      <c r="EKD98" s="45"/>
      <c r="EKE98" s="45"/>
      <c r="EKF98" s="45"/>
      <c r="EKG98" s="45"/>
      <c r="EKH98" s="45"/>
      <c r="EKI98" s="45"/>
      <c r="EKJ98" s="45"/>
      <c r="EKK98" s="45"/>
      <c r="EKL98" s="45"/>
      <c r="EKM98" s="45"/>
      <c r="EKN98" s="45"/>
      <c r="EKO98" s="45"/>
      <c r="EKP98" s="45"/>
      <c r="EKQ98" s="45"/>
      <c r="EKR98" s="45"/>
      <c r="EKS98" s="45"/>
      <c r="EKT98" s="45"/>
      <c r="EKU98" s="45"/>
      <c r="EKV98" s="45"/>
      <c r="EKW98" s="45"/>
      <c r="EKX98" s="45"/>
      <c r="EKY98" s="45"/>
      <c r="EKZ98" s="45"/>
      <c r="ELA98" s="45"/>
      <c r="ELB98" s="45"/>
      <c r="ELC98" s="45"/>
      <c r="ELD98" s="45"/>
      <c r="ELE98" s="45"/>
      <c r="ELF98" s="45"/>
      <c r="ELG98" s="45"/>
      <c r="ELH98" s="45"/>
      <c r="ELI98" s="45"/>
      <c r="ELJ98" s="45"/>
      <c r="ELK98" s="45"/>
      <c r="ELL98" s="45"/>
      <c r="ELM98" s="45"/>
      <c r="ELN98" s="45"/>
      <c r="ELO98" s="45"/>
      <c r="ELP98" s="45"/>
      <c r="ELQ98" s="45"/>
      <c r="ELR98" s="45"/>
      <c r="ELS98" s="45"/>
      <c r="ELT98" s="45"/>
      <c r="ELU98" s="45"/>
      <c r="ELV98" s="45"/>
      <c r="ELW98" s="45"/>
      <c r="ELX98" s="45"/>
      <c r="ELY98" s="45"/>
      <c r="ELZ98" s="45"/>
      <c r="EMA98" s="45"/>
      <c r="EMB98" s="45"/>
      <c r="EMC98" s="45"/>
      <c r="EMD98" s="45"/>
      <c r="EME98" s="45"/>
      <c r="EMF98" s="45"/>
      <c r="EMG98" s="45"/>
      <c r="EMH98" s="45"/>
      <c r="EMI98" s="45"/>
      <c r="EMJ98" s="45"/>
      <c r="EMK98" s="45"/>
      <c r="EML98" s="45"/>
      <c r="EMM98" s="45"/>
      <c r="EMN98" s="45"/>
      <c r="EMO98" s="45"/>
      <c r="EMP98" s="45"/>
      <c r="EMQ98" s="45"/>
      <c r="EMR98" s="45"/>
      <c r="EMS98" s="45"/>
      <c r="EMT98" s="45"/>
      <c r="EMU98" s="45"/>
      <c r="EMV98" s="45"/>
      <c r="EMW98" s="45"/>
      <c r="EMX98" s="45"/>
      <c r="EMY98" s="45"/>
      <c r="EMZ98" s="45"/>
      <c r="ENA98" s="45"/>
      <c r="ENB98" s="45"/>
      <c r="ENC98" s="45"/>
      <c r="END98" s="45"/>
      <c r="ENE98" s="45"/>
      <c r="ENF98" s="45"/>
      <c r="ENG98" s="45"/>
      <c r="ENH98" s="45"/>
      <c r="ENI98" s="45"/>
      <c r="ENJ98" s="45"/>
      <c r="ENK98" s="45"/>
      <c r="ENL98" s="45"/>
      <c r="ENM98" s="45"/>
      <c r="ENN98" s="45"/>
      <c r="ENO98" s="45"/>
      <c r="ENP98" s="45"/>
      <c r="ENQ98" s="45"/>
      <c r="ENR98" s="45"/>
      <c r="ENS98" s="45"/>
      <c r="ENT98" s="45"/>
      <c r="ENU98" s="45"/>
      <c r="ENV98" s="45"/>
      <c r="ENW98" s="45"/>
      <c r="ENX98" s="45"/>
      <c r="ENY98" s="45"/>
      <c r="ENZ98" s="45"/>
      <c r="EOA98" s="45"/>
      <c r="EOB98" s="45"/>
      <c r="EOC98" s="45"/>
      <c r="EOD98" s="45"/>
      <c r="EOE98" s="45"/>
      <c r="EOF98" s="45"/>
      <c r="EOG98" s="45"/>
      <c r="EOH98" s="45"/>
      <c r="EOI98" s="45"/>
      <c r="EOJ98" s="45"/>
      <c r="EOK98" s="45"/>
      <c r="EOL98" s="45"/>
      <c r="EOM98" s="45"/>
      <c r="EON98" s="45"/>
      <c r="EOO98" s="45"/>
      <c r="EOP98" s="45"/>
      <c r="EOQ98" s="45"/>
      <c r="EOR98" s="45"/>
      <c r="EOS98" s="45"/>
      <c r="EOT98" s="45"/>
      <c r="EOU98" s="45"/>
      <c r="EOV98" s="45"/>
      <c r="EOW98" s="45"/>
      <c r="EOX98" s="45"/>
      <c r="EOY98" s="45"/>
      <c r="EOZ98" s="45"/>
      <c r="EPA98" s="45"/>
      <c r="EPB98" s="45"/>
      <c r="EPC98" s="45"/>
      <c r="EPD98" s="45"/>
      <c r="EPE98" s="45"/>
      <c r="EPF98" s="45"/>
      <c r="EPG98" s="45"/>
      <c r="EPH98" s="45"/>
      <c r="EPI98" s="45"/>
      <c r="EPJ98" s="45"/>
      <c r="EPK98" s="45"/>
      <c r="EPL98" s="45"/>
      <c r="EPM98" s="45"/>
      <c r="EPN98" s="45"/>
      <c r="EPO98" s="45"/>
      <c r="EPP98" s="45"/>
      <c r="EPQ98" s="45"/>
      <c r="EPR98" s="45"/>
      <c r="EPS98" s="45"/>
      <c r="EPT98" s="45"/>
      <c r="EPU98" s="45"/>
      <c r="EPV98" s="45"/>
      <c r="EPW98" s="45"/>
      <c r="EPX98" s="45"/>
      <c r="EPY98" s="45"/>
      <c r="EPZ98" s="45"/>
      <c r="EQA98" s="45"/>
      <c r="EQB98" s="45"/>
      <c r="EQC98" s="45"/>
      <c r="EQD98" s="45"/>
      <c r="EQE98" s="45"/>
      <c r="EQF98" s="45"/>
      <c r="EQG98" s="45"/>
      <c r="EQH98" s="45"/>
      <c r="EQI98" s="45"/>
      <c r="EQJ98" s="45"/>
      <c r="EQK98" s="45"/>
      <c r="EQL98" s="45"/>
      <c r="EQM98" s="45"/>
      <c r="EQN98" s="45"/>
      <c r="EQO98" s="45"/>
      <c r="EQP98" s="45"/>
      <c r="EQQ98" s="45"/>
      <c r="EQR98" s="45"/>
      <c r="EQS98" s="45"/>
      <c r="EQT98" s="45"/>
      <c r="EQU98" s="45"/>
      <c r="EQV98" s="45"/>
      <c r="EQW98" s="45"/>
      <c r="EQX98" s="45"/>
      <c r="EQY98" s="45"/>
      <c r="EQZ98" s="45"/>
      <c r="ERA98" s="45"/>
      <c r="ERB98" s="45"/>
      <c r="ERC98" s="45"/>
      <c r="ERD98" s="45"/>
      <c r="ERE98" s="45"/>
      <c r="ERF98" s="45"/>
      <c r="ERG98" s="45"/>
      <c r="ERH98" s="45"/>
      <c r="ERI98" s="45"/>
      <c r="ERJ98" s="45"/>
      <c r="ERK98" s="45"/>
      <c r="ERL98" s="45"/>
      <c r="ERM98" s="45"/>
      <c r="ERN98" s="45"/>
      <c r="ERO98" s="45"/>
      <c r="ERP98" s="45"/>
      <c r="ERQ98" s="45"/>
      <c r="ERR98" s="45"/>
      <c r="ERS98" s="45"/>
      <c r="ERT98" s="45"/>
      <c r="ERU98" s="45"/>
      <c r="ERV98" s="45"/>
      <c r="ERW98" s="45"/>
      <c r="ERX98" s="45"/>
      <c r="ERY98" s="45"/>
      <c r="ERZ98" s="45"/>
      <c r="ESA98" s="45"/>
      <c r="ESB98" s="45"/>
      <c r="ESC98" s="45"/>
      <c r="ESD98" s="45"/>
      <c r="ESE98" s="45"/>
      <c r="ESF98" s="45"/>
      <c r="ESG98" s="45"/>
      <c r="ESH98" s="45"/>
      <c r="ESI98" s="45"/>
      <c r="ESJ98" s="45"/>
      <c r="ESK98" s="45"/>
      <c r="ESL98" s="45"/>
      <c r="ESM98" s="45"/>
      <c r="ESN98" s="45"/>
      <c r="ESO98" s="45"/>
      <c r="ESP98" s="45"/>
      <c r="ESQ98" s="45"/>
      <c r="ESR98" s="45"/>
      <c r="ESS98" s="45"/>
      <c r="EST98" s="45"/>
      <c r="ESU98" s="45"/>
      <c r="ESV98" s="45"/>
      <c r="ESW98" s="45"/>
      <c r="ESX98" s="45"/>
      <c r="ESY98" s="45"/>
      <c r="ESZ98" s="45"/>
      <c r="ETA98" s="45"/>
      <c r="ETB98" s="45"/>
      <c r="ETC98" s="45"/>
      <c r="ETD98" s="45"/>
      <c r="ETE98" s="45"/>
      <c r="ETF98" s="45"/>
      <c r="ETG98" s="45"/>
      <c r="ETH98" s="45"/>
      <c r="ETI98" s="45"/>
      <c r="ETJ98" s="45"/>
      <c r="ETK98" s="45"/>
      <c r="ETL98" s="45"/>
      <c r="ETM98" s="45"/>
      <c r="ETN98" s="45"/>
      <c r="ETO98" s="45"/>
      <c r="ETP98" s="45"/>
      <c r="ETQ98" s="45"/>
      <c r="ETR98" s="45"/>
      <c r="ETS98" s="45"/>
      <c r="ETT98" s="45"/>
      <c r="ETU98" s="45"/>
      <c r="ETV98" s="45"/>
      <c r="ETW98" s="45"/>
      <c r="ETX98" s="45"/>
      <c r="ETY98" s="45"/>
      <c r="ETZ98" s="45"/>
      <c r="EUA98" s="45"/>
      <c r="EUB98" s="45"/>
      <c r="EUC98" s="45"/>
      <c r="EUD98" s="45"/>
      <c r="EUE98" s="45"/>
      <c r="EUF98" s="45"/>
      <c r="EUG98" s="45"/>
      <c r="EUH98" s="45"/>
      <c r="EUI98" s="45"/>
      <c r="EUJ98" s="45"/>
      <c r="EUK98" s="45"/>
      <c r="EUL98" s="45"/>
      <c r="EUM98" s="45"/>
      <c r="EUN98" s="45"/>
      <c r="EUO98" s="45"/>
      <c r="EUP98" s="45"/>
      <c r="EUQ98" s="45"/>
      <c r="EUR98" s="45"/>
      <c r="EUS98" s="45"/>
      <c r="EUT98" s="45"/>
      <c r="EUU98" s="45"/>
      <c r="EUV98" s="45"/>
      <c r="EUW98" s="45"/>
      <c r="EUX98" s="45"/>
      <c r="EUY98" s="45"/>
      <c r="EUZ98" s="45"/>
      <c r="EVA98" s="45"/>
      <c r="EVB98" s="45"/>
      <c r="EVC98" s="45"/>
      <c r="EVD98" s="45"/>
      <c r="EVE98" s="45"/>
      <c r="EVF98" s="45"/>
      <c r="EVG98" s="45"/>
      <c r="EVH98" s="45"/>
      <c r="EVI98" s="45"/>
      <c r="EVJ98" s="45"/>
      <c r="EVK98" s="45"/>
      <c r="EVL98" s="45"/>
      <c r="EVM98" s="45"/>
      <c r="EVN98" s="45"/>
      <c r="EVO98" s="45"/>
      <c r="EVP98" s="45"/>
      <c r="EVQ98" s="45"/>
      <c r="EVR98" s="45"/>
      <c r="EVS98" s="45"/>
      <c r="EVT98" s="45"/>
      <c r="EVU98" s="45"/>
      <c r="EVV98" s="45"/>
      <c r="EVW98" s="45"/>
      <c r="EVX98" s="45"/>
      <c r="EVY98" s="45"/>
      <c r="EVZ98" s="45"/>
      <c r="EWA98" s="45"/>
      <c r="EWB98" s="45"/>
      <c r="EWC98" s="45"/>
      <c r="EWD98" s="45"/>
      <c r="EWE98" s="45"/>
      <c r="EWF98" s="45"/>
      <c r="EWG98" s="45"/>
      <c r="EWH98" s="45"/>
      <c r="EWI98" s="45"/>
      <c r="EWJ98" s="45"/>
      <c r="EWK98" s="45"/>
      <c r="EWL98" s="45"/>
      <c r="EWM98" s="45"/>
      <c r="EWN98" s="45"/>
      <c r="EWO98" s="45"/>
      <c r="EWP98" s="45"/>
      <c r="EWQ98" s="45"/>
      <c r="EWR98" s="45"/>
      <c r="EWS98" s="45"/>
      <c r="EWT98" s="45"/>
      <c r="EWU98" s="45"/>
      <c r="EWV98" s="45"/>
      <c r="EWW98" s="45"/>
      <c r="EWX98" s="45"/>
      <c r="EWY98" s="45"/>
      <c r="EWZ98" s="45"/>
      <c r="EXA98" s="45"/>
      <c r="EXB98" s="45"/>
      <c r="EXC98" s="45"/>
      <c r="EXD98" s="45"/>
      <c r="EXE98" s="45"/>
      <c r="EXF98" s="45"/>
      <c r="EXG98" s="45"/>
      <c r="EXH98" s="45"/>
      <c r="EXI98" s="45"/>
      <c r="EXJ98" s="45"/>
      <c r="EXK98" s="45"/>
      <c r="EXL98" s="45"/>
      <c r="EXM98" s="45"/>
      <c r="EXN98" s="45"/>
      <c r="EXO98" s="45"/>
      <c r="EXP98" s="45"/>
      <c r="EXQ98" s="45"/>
      <c r="EXR98" s="45"/>
      <c r="EXS98" s="45"/>
      <c r="EXT98" s="45"/>
      <c r="EXU98" s="45"/>
      <c r="EXV98" s="45"/>
      <c r="EXW98" s="45"/>
      <c r="EXX98" s="45"/>
      <c r="EXY98" s="45"/>
      <c r="EXZ98" s="45"/>
      <c r="EYA98" s="45"/>
      <c r="EYB98" s="45"/>
      <c r="EYC98" s="45"/>
      <c r="EYD98" s="45"/>
      <c r="EYE98" s="45"/>
      <c r="EYF98" s="45"/>
      <c r="EYG98" s="45"/>
      <c r="EYH98" s="45"/>
      <c r="EYI98" s="45"/>
      <c r="EYJ98" s="45"/>
      <c r="EYK98" s="45"/>
      <c r="EYL98" s="45"/>
      <c r="EYM98" s="45"/>
      <c r="EYN98" s="45"/>
      <c r="EYO98" s="45"/>
      <c r="EYP98" s="45"/>
      <c r="EYQ98" s="45"/>
      <c r="EYR98" s="45"/>
      <c r="EYS98" s="45"/>
      <c r="EYT98" s="45"/>
      <c r="EYU98" s="45"/>
      <c r="EYV98" s="45"/>
      <c r="EYW98" s="45"/>
      <c r="EYX98" s="45"/>
      <c r="EYY98" s="45"/>
      <c r="EYZ98" s="45"/>
      <c r="EZA98" s="45"/>
      <c r="EZB98" s="45"/>
      <c r="EZC98" s="45"/>
      <c r="EZD98" s="45"/>
      <c r="EZE98" s="45"/>
      <c r="EZF98" s="45"/>
      <c r="EZG98" s="45"/>
      <c r="EZH98" s="45"/>
      <c r="EZI98" s="45"/>
      <c r="EZJ98" s="45"/>
      <c r="EZK98" s="45"/>
      <c r="EZL98" s="45"/>
      <c r="EZM98" s="45"/>
      <c r="EZN98" s="45"/>
      <c r="EZO98" s="45"/>
      <c r="EZP98" s="45"/>
      <c r="EZQ98" s="45"/>
      <c r="EZR98" s="45"/>
      <c r="EZS98" s="45"/>
      <c r="EZT98" s="45"/>
      <c r="EZU98" s="45"/>
      <c r="EZV98" s="45"/>
      <c r="EZW98" s="45"/>
      <c r="EZX98" s="45"/>
      <c r="EZY98" s="45"/>
      <c r="EZZ98" s="45"/>
      <c r="FAA98" s="45"/>
      <c r="FAB98" s="45"/>
      <c r="FAC98" s="45"/>
      <c r="FAD98" s="45"/>
      <c r="FAE98" s="45"/>
      <c r="FAF98" s="45"/>
      <c r="FAG98" s="45"/>
      <c r="FAH98" s="45"/>
      <c r="FAI98" s="45"/>
      <c r="FAJ98" s="45"/>
      <c r="FAK98" s="45"/>
      <c r="FAL98" s="45"/>
      <c r="FAM98" s="45"/>
      <c r="FAN98" s="45"/>
      <c r="FAO98" s="45"/>
      <c r="FAP98" s="45"/>
      <c r="FAQ98" s="45"/>
      <c r="FAR98" s="45"/>
      <c r="FAS98" s="45"/>
      <c r="FAT98" s="45"/>
      <c r="FAU98" s="45"/>
      <c r="FAV98" s="45"/>
      <c r="FAW98" s="45"/>
      <c r="FAX98" s="45"/>
      <c r="FAY98" s="45"/>
      <c r="FAZ98" s="45"/>
      <c r="FBA98" s="45"/>
      <c r="FBB98" s="45"/>
      <c r="FBC98" s="45"/>
      <c r="FBD98" s="45"/>
      <c r="FBE98" s="45"/>
      <c r="FBF98" s="45"/>
      <c r="FBG98" s="45"/>
      <c r="FBH98" s="45"/>
      <c r="FBI98" s="45"/>
      <c r="FBJ98" s="45"/>
      <c r="FBK98" s="45"/>
      <c r="FBL98" s="45"/>
      <c r="FBM98" s="45"/>
      <c r="FBN98" s="45"/>
      <c r="FBO98" s="45"/>
      <c r="FBP98" s="45"/>
      <c r="FBQ98" s="45"/>
      <c r="FBR98" s="45"/>
      <c r="FBS98" s="45"/>
      <c r="FBT98" s="45"/>
      <c r="FBU98" s="45"/>
      <c r="FBV98" s="45"/>
      <c r="FBW98" s="45"/>
      <c r="FBX98" s="45"/>
      <c r="FBY98" s="45"/>
      <c r="FBZ98" s="45"/>
      <c r="FCA98" s="45"/>
      <c r="FCB98" s="45"/>
      <c r="FCC98" s="45"/>
      <c r="FCD98" s="45"/>
      <c r="FCE98" s="45"/>
      <c r="FCF98" s="45"/>
      <c r="FCG98" s="45"/>
      <c r="FCH98" s="45"/>
      <c r="FCI98" s="45"/>
      <c r="FCJ98" s="45"/>
      <c r="FCK98" s="45"/>
      <c r="FCL98" s="45"/>
      <c r="FCM98" s="45"/>
      <c r="FCN98" s="45"/>
      <c r="FCO98" s="45"/>
      <c r="FCP98" s="45"/>
      <c r="FCQ98" s="45"/>
      <c r="FCR98" s="45"/>
      <c r="FCS98" s="45"/>
      <c r="FCT98" s="45"/>
      <c r="FCU98" s="45"/>
      <c r="FCV98" s="45"/>
      <c r="FCW98" s="45"/>
      <c r="FCX98" s="45"/>
      <c r="FCY98" s="45"/>
      <c r="FCZ98" s="45"/>
      <c r="FDA98" s="45"/>
      <c r="FDB98" s="45"/>
      <c r="FDC98" s="45"/>
      <c r="FDD98" s="45"/>
      <c r="FDE98" s="45"/>
      <c r="FDF98" s="45"/>
      <c r="FDG98" s="45"/>
      <c r="FDH98" s="45"/>
      <c r="FDI98" s="45"/>
      <c r="FDJ98" s="45"/>
      <c r="FDK98" s="45"/>
      <c r="FDL98" s="45"/>
      <c r="FDM98" s="45"/>
      <c r="FDN98" s="45"/>
      <c r="FDO98" s="45"/>
      <c r="FDP98" s="45"/>
      <c r="FDQ98" s="45"/>
      <c r="FDR98" s="45"/>
      <c r="FDS98" s="45"/>
      <c r="FDT98" s="45"/>
      <c r="FDU98" s="45"/>
      <c r="FDV98" s="45"/>
      <c r="FDW98" s="45"/>
      <c r="FDX98" s="45"/>
      <c r="FDY98" s="45"/>
      <c r="FDZ98" s="45"/>
      <c r="FEA98" s="45"/>
      <c r="FEB98" s="45"/>
      <c r="FEC98" s="45"/>
      <c r="FED98" s="45"/>
      <c r="FEE98" s="45"/>
      <c r="FEF98" s="45"/>
      <c r="FEG98" s="45"/>
      <c r="FEH98" s="45"/>
      <c r="FEI98" s="45"/>
      <c r="FEJ98" s="45"/>
      <c r="FEK98" s="45"/>
      <c r="FEL98" s="45"/>
      <c r="FEM98" s="45"/>
      <c r="FEN98" s="45"/>
      <c r="FEO98" s="45"/>
      <c r="FEP98" s="45"/>
      <c r="FEQ98" s="45"/>
      <c r="FER98" s="45"/>
      <c r="FES98" s="45"/>
      <c r="FET98" s="45"/>
      <c r="FEU98" s="45"/>
      <c r="FEV98" s="45"/>
      <c r="FEW98" s="45"/>
      <c r="FEX98" s="45"/>
      <c r="FEY98" s="45"/>
      <c r="FEZ98" s="45"/>
      <c r="FFA98" s="45"/>
      <c r="FFB98" s="45"/>
      <c r="FFC98" s="45"/>
      <c r="FFD98" s="45"/>
      <c r="FFE98" s="45"/>
      <c r="FFF98" s="45"/>
      <c r="FFG98" s="45"/>
      <c r="FFH98" s="45"/>
      <c r="FFI98" s="45"/>
      <c r="FFJ98" s="45"/>
      <c r="FFK98" s="45"/>
      <c r="FFL98" s="45"/>
      <c r="FFM98" s="45"/>
      <c r="FFN98" s="45"/>
      <c r="FFO98" s="45"/>
      <c r="FFP98" s="45"/>
      <c r="FFQ98" s="45"/>
      <c r="FFR98" s="45"/>
      <c r="FFS98" s="45"/>
      <c r="FFT98" s="45"/>
      <c r="FFU98" s="45"/>
      <c r="FFV98" s="45"/>
      <c r="FFW98" s="45"/>
      <c r="FFX98" s="45"/>
      <c r="FFY98" s="45"/>
      <c r="FFZ98" s="45"/>
      <c r="FGA98" s="45"/>
      <c r="FGB98" s="45"/>
      <c r="FGC98" s="45"/>
      <c r="FGD98" s="45"/>
      <c r="FGE98" s="45"/>
      <c r="FGF98" s="45"/>
      <c r="FGG98" s="45"/>
      <c r="FGH98" s="45"/>
      <c r="FGI98" s="45"/>
      <c r="FGJ98" s="45"/>
      <c r="FGK98" s="45"/>
      <c r="FGL98" s="45"/>
      <c r="FGM98" s="45"/>
      <c r="FGN98" s="45"/>
      <c r="FGO98" s="45"/>
      <c r="FGP98" s="45"/>
      <c r="FGQ98" s="45"/>
      <c r="FGR98" s="45"/>
      <c r="FGS98" s="45"/>
      <c r="FGT98" s="45"/>
      <c r="FGU98" s="45"/>
      <c r="FGV98" s="45"/>
      <c r="FGW98" s="45"/>
      <c r="FGX98" s="45"/>
      <c r="FGY98" s="45"/>
      <c r="FGZ98" s="45"/>
      <c r="FHA98" s="45"/>
      <c r="FHB98" s="45"/>
      <c r="FHC98" s="45"/>
      <c r="FHD98" s="45"/>
      <c r="FHE98" s="45"/>
      <c r="FHF98" s="45"/>
      <c r="FHG98" s="45"/>
      <c r="FHH98" s="45"/>
      <c r="FHI98" s="45"/>
      <c r="FHJ98" s="45"/>
      <c r="FHK98" s="45"/>
      <c r="FHL98" s="45"/>
      <c r="FHM98" s="45"/>
      <c r="FHN98" s="45"/>
      <c r="FHO98" s="45"/>
      <c r="FHP98" s="45"/>
      <c r="FHQ98" s="45"/>
      <c r="FHR98" s="45"/>
      <c r="FHS98" s="45"/>
      <c r="FHT98" s="45"/>
      <c r="FHU98" s="45"/>
      <c r="FHV98" s="45"/>
      <c r="FHW98" s="45"/>
      <c r="FHX98" s="45"/>
      <c r="FHY98" s="45"/>
      <c r="FHZ98" s="45"/>
      <c r="FIA98" s="45"/>
      <c r="FIB98" s="45"/>
      <c r="FIC98" s="45"/>
      <c r="FID98" s="45"/>
      <c r="FIE98" s="45"/>
      <c r="FIF98" s="45"/>
      <c r="FIG98" s="45"/>
      <c r="FIH98" s="45"/>
      <c r="FII98" s="45"/>
      <c r="FIJ98" s="45"/>
      <c r="FIK98" s="45"/>
      <c r="FIL98" s="45"/>
      <c r="FIM98" s="45"/>
      <c r="FIN98" s="45"/>
      <c r="FIO98" s="45"/>
      <c r="FIP98" s="45"/>
      <c r="FIQ98" s="45"/>
      <c r="FIR98" s="45"/>
      <c r="FIS98" s="45"/>
      <c r="FIT98" s="45"/>
      <c r="FIU98" s="45"/>
      <c r="FIV98" s="45"/>
      <c r="FIW98" s="45"/>
      <c r="FIX98" s="45"/>
      <c r="FIY98" s="45"/>
      <c r="FIZ98" s="45"/>
      <c r="FJA98" s="45"/>
      <c r="FJB98" s="45"/>
      <c r="FJC98" s="45"/>
      <c r="FJD98" s="45"/>
      <c r="FJE98" s="45"/>
      <c r="FJF98" s="45"/>
      <c r="FJG98" s="45"/>
      <c r="FJH98" s="45"/>
      <c r="FJI98" s="45"/>
      <c r="FJJ98" s="45"/>
      <c r="FJK98" s="45"/>
      <c r="FJL98" s="45"/>
      <c r="FJM98" s="45"/>
      <c r="FJN98" s="45"/>
      <c r="FJO98" s="45"/>
      <c r="FJP98" s="45"/>
      <c r="FJQ98" s="45"/>
      <c r="FJR98" s="45"/>
      <c r="FJS98" s="45"/>
      <c r="FJT98" s="45"/>
      <c r="FJU98" s="45"/>
      <c r="FJV98" s="45"/>
      <c r="FJW98" s="45"/>
      <c r="FJX98" s="45"/>
      <c r="FJY98" s="45"/>
      <c r="FJZ98" s="45"/>
      <c r="FKA98" s="45"/>
      <c r="FKB98" s="45"/>
      <c r="FKC98" s="45"/>
      <c r="FKD98" s="45"/>
      <c r="FKE98" s="45"/>
      <c r="FKF98" s="45"/>
      <c r="FKG98" s="45"/>
      <c r="FKH98" s="45"/>
      <c r="FKI98" s="45"/>
      <c r="FKJ98" s="45"/>
      <c r="FKK98" s="45"/>
      <c r="FKL98" s="45"/>
      <c r="FKM98" s="45"/>
      <c r="FKN98" s="45"/>
      <c r="FKO98" s="45"/>
      <c r="FKP98" s="45"/>
      <c r="FKQ98" s="45"/>
      <c r="FKR98" s="45"/>
      <c r="FKS98" s="45"/>
      <c r="FKT98" s="45"/>
      <c r="FKU98" s="45"/>
      <c r="FKV98" s="45"/>
      <c r="FKW98" s="45"/>
      <c r="FKX98" s="45"/>
      <c r="FKY98" s="45"/>
      <c r="FKZ98" s="45"/>
      <c r="FLA98" s="45"/>
      <c r="FLB98" s="45"/>
      <c r="FLC98" s="45"/>
      <c r="FLD98" s="45"/>
      <c r="FLE98" s="45"/>
      <c r="FLF98" s="45"/>
      <c r="FLG98" s="45"/>
      <c r="FLH98" s="45"/>
      <c r="FLI98" s="45"/>
      <c r="FLJ98" s="45"/>
      <c r="FLK98" s="45"/>
      <c r="FLL98" s="45"/>
      <c r="FLM98" s="45"/>
      <c r="FLN98" s="45"/>
      <c r="FLO98" s="45"/>
      <c r="FLP98" s="45"/>
      <c r="FLQ98" s="45"/>
      <c r="FLR98" s="45"/>
      <c r="FLS98" s="45"/>
      <c r="FLT98" s="45"/>
      <c r="FLU98" s="45"/>
      <c r="FLV98" s="45"/>
      <c r="FLW98" s="45"/>
      <c r="FLX98" s="45"/>
      <c r="FLY98" s="45"/>
      <c r="FLZ98" s="45"/>
      <c r="FMA98" s="45"/>
      <c r="FMB98" s="45"/>
      <c r="FMC98" s="45"/>
      <c r="FMD98" s="45"/>
      <c r="FME98" s="45"/>
      <c r="FMF98" s="45"/>
      <c r="FMG98" s="45"/>
      <c r="FMH98" s="45"/>
      <c r="FMI98" s="45"/>
      <c r="FMJ98" s="45"/>
      <c r="FMK98" s="45"/>
      <c r="FML98" s="45"/>
      <c r="FMM98" s="45"/>
      <c r="FMN98" s="45"/>
      <c r="FMO98" s="45"/>
      <c r="FMP98" s="45"/>
      <c r="FMQ98" s="45"/>
      <c r="FMR98" s="45"/>
      <c r="FMS98" s="45"/>
      <c r="FMT98" s="45"/>
      <c r="FMU98" s="45"/>
      <c r="FMV98" s="45"/>
      <c r="FMW98" s="45"/>
      <c r="FMX98" s="45"/>
      <c r="FMY98" s="45"/>
      <c r="FMZ98" s="45"/>
      <c r="FNA98" s="45"/>
      <c r="FNB98" s="45"/>
      <c r="FNC98" s="45"/>
      <c r="FND98" s="45"/>
      <c r="FNE98" s="45"/>
      <c r="FNF98" s="45"/>
      <c r="FNG98" s="45"/>
      <c r="FNH98" s="45"/>
      <c r="FNI98" s="45"/>
      <c r="FNJ98" s="45"/>
      <c r="FNK98" s="45"/>
      <c r="FNL98" s="45"/>
      <c r="FNM98" s="45"/>
      <c r="FNN98" s="45"/>
      <c r="FNO98" s="45"/>
      <c r="FNP98" s="45"/>
    </row>
    <row r="99" spans="1:4436" s="88" customFormat="1" outlineLevel="1">
      <c r="A99" s="26"/>
      <c r="B99" s="152"/>
      <c r="C99" s="153" t="s">
        <v>57</v>
      </c>
      <c r="D99" s="344"/>
      <c r="E99" s="154">
        <f>SUM(E95:E98)</f>
        <v>0</v>
      </c>
      <c r="F99" s="154">
        <v>0</v>
      </c>
      <c r="G99" s="236"/>
      <c r="H99" s="171"/>
      <c r="I99" s="172" t="s">
        <v>357</v>
      </c>
      <c r="J99" s="173">
        <f>J96+J97-J98</f>
        <v>0</v>
      </c>
      <c r="K99" s="173">
        <f>SUM(K96:K98)</f>
        <v>0</v>
      </c>
      <c r="L99" s="173">
        <f>SUM(L96:L98)</f>
        <v>877853</v>
      </c>
      <c r="M99" s="173">
        <f>SUM(M96:M98)</f>
        <v>315031</v>
      </c>
      <c r="N99" s="173">
        <f>SUM(N96:N98)</f>
        <v>1192884</v>
      </c>
      <c r="O99" s="4"/>
      <c r="P99" s="182"/>
      <c r="Q99" s="182"/>
      <c r="R99" s="26"/>
      <c r="S99" s="236"/>
      <c r="T99" s="26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  <c r="IW99" s="45"/>
      <c r="IX99" s="45"/>
      <c r="IY99" s="45"/>
      <c r="IZ99" s="45"/>
      <c r="JA99" s="45"/>
      <c r="JB99" s="45"/>
      <c r="JC99" s="45"/>
      <c r="JD99" s="45"/>
      <c r="JE99" s="45"/>
      <c r="JF99" s="45"/>
      <c r="JG99" s="45"/>
      <c r="JH99" s="45"/>
      <c r="JI99" s="45"/>
      <c r="JJ99" s="45"/>
      <c r="JK99" s="45"/>
      <c r="JL99" s="45"/>
      <c r="JM99" s="45"/>
      <c r="JN99" s="45"/>
      <c r="JO99" s="45"/>
      <c r="JP99" s="45"/>
      <c r="JQ99" s="45"/>
      <c r="JR99" s="45"/>
      <c r="JS99" s="45"/>
      <c r="JT99" s="45"/>
      <c r="JU99" s="45"/>
      <c r="JV99" s="45"/>
      <c r="JW99" s="45"/>
      <c r="JX99" s="45"/>
      <c r="JY99" s="45"/>
      <c r="JZ99" s="45"/>
      <c r="KA99" s="45"/>
      <c r="KB99" s="45"/>
      <c r="KC99" s="45"/>
      <c r="KD99" s="45"/>
      <c r="KE99" s="45"/>
      <c r="KF99" s="45"/>
      <c r="KG99" s="45"/>
      <c r="KH99" s="45"/>
      <c r="KI99" s="45"/>
      <c r="KJ99" s="45"/>
      <c r="KK99" s="45"/>
      <c r="KL99" s="45"/>
      <c r="KM99" s="45"/>
      <c r="KN99" s="45"/>
      <c r="KO99" s="45"/>
      <c r="KP99" s="45"/>
      <c r="KQ99" s="45"/>
      <c r="KR99" s="45"/>
      <c r="KS99" s="45"/>
      <c r="KT99" s="45"/>
      <c r="KU99" s="45"/>
      <c r="KV99" s="45"/>
      <c r="KW99" s="45"/>
      <c r="KX99" s="45"/>
      <c r="KY99" s="45"/>
      <c r="KZ99" s="45"/>
      <c r="LA99" s="45"/>
      <c r="LB99" s="45"/>
      <c r="LC99" s="45"/>
      <c r="LD99" s="45"/>
      <c r="LE99" s="45"/>
      <c r="LF99" s="45"/>
      <c r="LG99" s="45"/>
      <c r="LH99" s="45"/>
      <c r="LI99" s="45"/>
      <c r="LJ99" s="45"/>
      <c r="LK99" s="45"/>
      <c r="LL99" s="45"/>
      <c r="LM99" s="45"/>
      <c r="LN99" s="45"/>
      <c r="LO99" s="45"/>
      <c r="LP99" s="45"/>
      <c r="LQ99" s="45"/>
      <c r="LR99" s="45"/>
      <c r="LS99" s="45"/>
      <c r="LT99" s="45"/>
      <c r="LU99" s="45"/>
      <c r="LV99" s="45"/>
      <c r="LW99" s="45"/>
      <c r="LX99" s="45"/>
      <c r="LY99" s="45"/>
      <c r="LZ99" s="45"/>
      <c r="MA99" s="45"/>
      <c r="MB99" s="45"/>
      <c r="MC99" s="45"/>
      <c r="MD99" s="45"/>
      <c r="ME99" s="45"/>
      <c r="MF99" s="45"/>
      <c r="MG99" s="45"/>
      <c r="MH99" s="45"/>
      <c r="MI99" s="45"/>
      <c r="MJ99" s="45"/>
      <c r="MK99" s="45"/>
      <c r="ML99" s="45"/>
      <c r="MM99" s="45"/>
      <c r="MN99" s="45"/>
      <c r="MO99" s="45"/>
      <c r="MP99" s="45"/>
      <c r="MQ99" s="45"/>
      <c r="MR99" s="45"/>
      <c r="MS99" s="45"/>
      <c r="MT99" s="45"/>
      <c r="MU99" s="45"/>
      <c r="MV99" s="45"/>
      <c r="MW99" s="45"/>
      <c r="MX99" s="45"/>
      <c r="MY99" s="45"/>
      <c r="MZ99" s="45"/>
      <c r="NA99" s="45"/>
      <c r="NB99" s="45"/>
      <c r="NC99" s="45"/>
      <c r="ND99" s="45"/>
      <c r="NE99" s="45"/>
      <c r="NF99" s="45"/>
      <c r="NG99" s="45"/>
      <c r="NH99" s="45"/>
      <c r="NI99" s="45"/>
      <c r="NJ99" s="45"/>
      <c r="NK99" s="45"/>
      <c r="NL99" s="45"/>
      <c r="NM99" s="45"/>
      <c r="NN99" s="45"/>
      <c r="NO99" s="45"/>
      <c r="NP99" s="45"/>
      <c r="NQ99" s="45"/>
      <c r="NR99" s="45"/>
      <c r="NS99" s="45"/>
      <c r="NT99" s="45"/>
      <c r="NU99" s="45"/>
      <c r="NV99" s="45"/>
      <c r="NW99" s="45"/>
      <c r="NX99" s="45"/>
      <c r="NY99" s="45"/>
      <c r="NZ99" s="45"/>
      <c r="OA99" s="45"/>
      <c r="OB99" s="45"/>
      <c r="OC99" s="45"/>
      <c r="OD99" s="45"/>
      <c r="OE99" s="45"/>
      <c r="OF99" s="45"/>
      <c r="OG99" s="45"/>
      <c r="OH99" s="45"/>
      <c r="OI99" s="45"/>
      <c r="OJ99" s="45"/>
      <c r="OK99" s="45"/>
      <c r="OL99" s="45"/>
      <c r="OM99" s="45"/>
      <c r="ON99" s="45"/>
      <c r="OO99" s="45"/>
      <c r="OP99" s="45"/>
      <c r="OQ99" s="45"/>
      <c r="OR99" s="45"/>
      <c r="OS99" s="45"/>
      <c r="OT99" s="45"/>
      <c r="OU99" s="45"/>
      <c r="OV99" s="45"/>
      <c r="OW99" s="45"/>
      <c r="OX99" s="45"/>
      <c r="OY99" s="45"/>
      <c r="OZ99" s="45"/>
      <c r="PA99" s="45"/>
      <c r="PB99" s="45"/>
      <c r="PC99" s="45"/>
      <c r="PD99" s="45"/>
      <c r="PE99" s="45"/>
      <c r="PF99" s="45"/>
      <c r="PG99" s="45"/>
      <c r="PH99" s="45"/>
      <c r="PI99" s="45"/>
      <c r="PJ99" s="45"/>
      <c r="PK99" s="45"/>
      <c r="PL99" s="45"/>
      <c r="PM99" s="45"/>
      <c r="PN99" s="45"/>
      <c r="PO99" s="45"/>
      <c r="PP99" s="45"/>
      <c r="PQ99" s="45"/>
      <c r="PR99" s="45"/>
      <c r="PS99" s="45"/>
      <c r="PT99" s="45"/>
      <c r="PU99" s="45"/>
      <c r="PV99" s="45"/>
      <c r="PW99" s="45"/>
      <c r="PX99" s="45"/>
      <c r="PY99" s="45"/>
      <c r="PZ99" s="45"/>
      <c r="QA99" s="45"/>
      <c r="QB99" s="45"/>
      <c r="QC99" s="45"/>
      <c r="QD99" s="45"/>
      <c r="QE99" s="45"/>
      <c r="QF99" s="45"/>
      <c r="QG99" s="45"/>
      <c r="QH99" s="45"/>
      <c r="QI99" s="45"/>
      <c r="QJ99" s="45"/>
      <c r="QK99" s="45"/>
      <c r="QL99" s="45"/>
      <c r="QM99" s="45"/>
      <c r="QN99" s="45"/>
      <c r="QO99" s="45"/>
      <c r="QP99" s="45"/>
      <c r="QQ99" s="45"/>
      <c r="QR99" s="45"/>
      <c r="QS99" s="45"/>
      <c r="QT99" s="45"/>
      <c r="QU99" s="45"/>
      <c r="QV99" s="45"/>
      <c r="QW99" s="45"/>
      <c r="QX99" s="45"/>
      <c r="QY99" s="45"/>
      <c r="QZ99" s="45"/>
      <c r="RA99" s="45"/>
      <c r="RB99" s="45"/>
      <c r="RC99" s="45"/>
      <c r="RD99" s="45"/>
      <c r="RE99" s="45"/>
      <c r="RF99" s="45"/>
      <c r="RG99" s="45"/>
      <c r="RH99" s="45"/>
      <c r="RI99" s="45"/>
      <c r="RJ99" s="45"/>
      <c r="RK99" s="45"/>
      <c r="RL99" s="45"/>
      <c r="RM99" s="45"/>
      <c r="RN99" s="45"/>
      <c r="RO99" s="45"/>
      <c r="RP99" s="45"/>
      <c r="RQ99" s="45"/>
      <c r="RR99" s="45"/>
      <c r="RS99" s="45"/>
      <c r="RT99" s="45"/>
      <c r="RU99" s="45"/>
      <c r="RV99" s="45"/>
      <c r="RW99" s="45"/>
      <c r="RX99" s="45"/>
      <c r="RY99" s="45"/>
      <c r="RZ99" s="45"/>
      <c r="SA99" s="45"/>
      <c r="SB99" s="45"/>
      <c r="SC99" s="45"/>
      <c r="SD99" s="45"/>
      <c r="SE99" s="45"/>
      <c r="SF99" s="45"/>
      <c r="SG99" s="45"/>
      <c r="SH99" s="45"/>
      <c r="SI99" s="45"/>
      <c r="SJ99" s="45"/>
      <c r="SK99" s="45"/>
      <c r="SL99" s="45"/>
      <c r="SM99" s="45"/>
      <c r="SN99" s="45"/>
      <c r="SO99" s="45"/>
      <c r="SP99" s="45"/>
      <c r="SQ99" s="45"/>
      <c r="SR99" s="45"/>
      <c r="SS99" s="45"/>
      <c r="ST99" s="45"/>
      <c r="SU99" s="45"/>
      <c r="SV99" s="45"/>
      <c r="SW99" s="45"/>
      <c r="SX99" s="45"/>
      <c r="SY99" s="45"/>
      <c r="SZ99" s="45"/>
      <c r="TA99" s="45"/>
      <c r="TB99" s="45"/>
      <c r="TC99" s="45"/>
      <c r="TD99" s="45"/>
      <c r="TE99" s="45"/>
      <c r="TF99" s="45"/>
      <c r="TG99" s="45"/>
      <c r="TH99" s="45"/>
      <c r="TI99" s="45"/>
      <c r="TJ99" s="45"/>
      <c r="TK99" s="45"/>
      <c r="TL99" s="45"/>
      <c r="TM99" s="45"/>
      <c r="TN99" s="45"/>
      <c r="TO99" s="45"/>
      <c r="TP99" s="45"/>
      <c r="TQ99" s="45"/>
      <c r="TR99" s="45"/>
      <c r="TS99" s="45"/>
      <c r="TT99" s="45"/>
      <c r="TU99" s="45"/>
      <c r="TV99" s="45"/>
      <c r="TW99" s="45"/>
      <c r="TX99" s="45"/>
      <c r="TY99" s="45"/>
      <c r="TZ99" s="45"/>
      <c r="UA99" s="45"/>
      <c r="UB99" s="45"/>
      <c r="UC99" s="45"/>
      <c r="UD99" s="45"/>
      <c r="UE99" s="45"/>
      <c r="UF99" s="45"/>
      <c r="UG99" s="45"/>
      <c r="UH99" s="45"/>
      <c r="UI99" s="45"/>
      <c r="UJ99" s="45"/>
      <c r="UK99" s="45"/>
      <c r="UL99" s="45"/>
      <c r="UM99" s="45"/>
      <c r="UN99" s="45"/>
      <c r="UO99" s="45"/>
      <c r="UP99" s="45"/>
      <c r="UQ99" s="45"/>
      <c r="UR99" s="45"/>
      <c r="US99" s="45"/>
      <c r="UT99" s="45"/>
      <c r="UU99" s="45"/>
      <c r="UV99" s="45"/>
      <c r="UW99" s="45"/>
      <c r="UX99" s="45"/>
      <c r="UY99" s="45"/>
      <c r="UZ99" s="45"/>
      <c r="VA99" s="45"/>
      <c r="VB99" s="45"/>
      <c r="VC99" s="45"/>
      <c r="VD99" s="45"/>
      <c r="VE99" s="45"/>
      <c r="VF99" s="45"/>
      <c r="VG99" s="45"/>
      <c r="VH99" s="45"/>
      <c r="VI99" s="45"/>
      <c r="VJ99" s="45"/>
      <c r="VK99" s="45"/>
      <c r="VL99" s="45"/>
      <c r="VM99" s="45"/>
      <c r="VN99" s="45"/>
      <c r="VO99" s="45"/>
      <c r="VP99" s="45"/>
      <c r="VQ99" s="45"/>
      <c r="VR99" s="45"/>
      <c r="VS99" s="45"/>
      <c r="VT99" s="45"/>
      <c r="VU99" s="45"/>
      <c r="VV99" s="45"/>
      <c r="VW99" s="45"/>
      <c r="VX99" s="45"/>
      <c r="VY99" s="45"/>
      <c r="VZ99" s="45"/>
      <c r="WA99" s="45"/>
      <c r="WB99" s="45"/>
      <c r="WC99" s="45"/>
      <c r="WD99" s="45"/>
      <c r="WE99" s="45"/>
      <c r="WF99" s="45"/>
      <c r="WG99" s="45"/>
      <c r="WH99" s="45"/>
      <c r="WI99" s="45"/>
      <c r="WJ99" s="45"/>
      <c r="WK99" s="45"/>
      <c r="WL99" s="45"/>
      <c r="WM99" s="45"/>
      <c r="WN99" s="45"/>
      <c r="WO99" s="45"/>
      <c r="WP99" s="45"/>
      <c r="WQ99" s="45"/>
      <c r="WR99" s="45"/>
      <c r="WS99" s="45"/>
      <c r="WT99" s="45"/>
      <c r="WU99" s="45"/>
      <c r="WV99" s="45"/>
      <c r="WW99" s="45"/>
      <c r="WX99" s="45"/>
      <c r="WY99" s="45"/>
      <c r="WZ99" s="45"/>
      <c r="XA99" s="45"/>
      <c r="XB99" s="45"/>
      <c r="XC99" s="45"/>
      <c r="XD99" s="45"/>
      <c r="XE99" s="45"/>
      <c r="XF99" s="45"/>
      <c r="XG99" s="45"/>
      <c r="XH99" s="45"/>
      <c r="XI99" s="45"/>
      <c r="XJ99" s="45"/>
      <c r="XK99" s="45"/>
      <c r="XL99" s="45"/>
      <c r="XM99" s="45"/>
      <c r="XN99" s="45"/>
      <c r="XO99" s="45"/>
      <c r="XP99" s="45"/>
      <c r="XQ99" s="45"/>
      <c r="XR99" s="45"/>
      <c r="XS99" s="45"/>
      <c r="XT99" s="45"/>
      <c r="XU99" s="45"/>
      <c r="XV99" s="45"/>
      <c r="XW99" s="45"/>
      <c r="XX99" s="45"/>
      <c r="XY99" s="45"/>
      <c r="XZ99" s="45"/>
      <c r="YA99" s="45"/>
      <c r="YB99" s="45"/>
      <c r="YC99" s="45"/>
      <c r="YD99" s="45"/>
      <c r="YE99" s="45"/>
      <c r="YF99" s="45"/>
      <c r="YG99" s="45"/>
      <c r="YH99" s="45"/>
      <c r="YI99" s="45"/>
      <c r="YJ99" s="45"/>
      <c r="YK99" s="45"/>
      <c r="YL99" s="45"/>
      <c r="YM99" s="45"/>
      <c r="YN99" s="45"/>
      <c r="YO99" s="45"/>
      <c r="YP99" s="45"/>
      <c r="YQ99" s="45"/>
      <c r="YR99" s="45"/>
      <c r="YS99" s="45"/>
      <c r="YT99" s="45"/>
      <c r="YU99" s="45"/>
      <c r="YV99" s="45"/>
      <c r="YW99" s="45"/>
      <c r="YX99" s="45"/>
      <c r="YY99" s="45"/>
      <c r="YZ99" s="45"/>
      <c r="ZA99" s="45"/>
      <c r="ZB99" s="45"/>
      <c r="ZC99" s="45"/>
      <c r="ZD99" s="45"/>
      <c r="ZE99" s="45"/>
      <c r="ZF99" s="45"/>
      <c r="ZG99" s="45"/>
      <c r="ZH99" s="45"/>
      <c r="ZI99" s="45"/>
      <c r="ZJ99" s="45"/>
      <c r="ZK99" s="45"/>
      <c r="ZL99" s="45"/>
      <c r="ZM99" s="45"/>
      <c r="ZN99" s="45"/>
      <c r="ZO99" s="45"/>
      <c r="ZP99" s="45"/>
      <c r="ZQ99" s="45"/>
      <c r="ZR99" s="45"/>
      <c r="ZS99" s="45"/>
      <c r="ZT99" s="45"/>
      <c r="ZU99" s="45"/>
      <c r="ZV99" s="45"/>
      <c r="ZW99" s="45"/>
      <c r="ZX99" s="45"/>
      <c r="ZY99" s="45"/>
      <c r="ZZ99" s="45"/>
      <c r="AAA99" s="45"/>
      <c r="AAB99" s="45"/>
      <c r="AAC99" s="45"/>
      <c r="AAD99" s="45"/>
      <c r="AAE99" s="45"/>
      <c r="AAF99" s="45"/>
      <c r="AAG99" s="45"/>
      <c r="AAH99" s="45"/>
      <c r="AAI99" s="45"/>
      <c r="AAJ99" s="45"/>
      <c r="AAK99" s="45"/>
      <c r="AAL99" s="45"/>
      <c r="AAM99" s="45"/>
      <c r="AAN99" s="45"/>
      <c r="AAO99" s="45"/>
      <c r="AAP99" s="45"/>
      <c r="AAQ99" s="45"/>
      <c r="AAR99" s="45"/>
      <c r="AAS99" s="45"/>
      <c r="AAT99" s="45"/>
      <c r="AAU99" s="45"/>
      <c r="AAV99" s="45"/>
      <c r="AAW99" s="45"/>
      <c r="AAX99" s="45"/>
      <c r="AAY99" s="45"/>
      <c r="AAZ99" s="45"/>
      <c r="ABA99" s="45"/>
      <c r="ABB99" s="45"/>
      <c r="ABC99" s="45"/>
      <c r="ABD99" s="45"/>
      <c r="ABE99" s="45"/>
      <c r="ABF99" s="45"/>
      <c r="ABG99" s="45"/>
      <c r="ABH99" s="45"/>
      <c r="ABI99" s="45"/>
      <c r="ABJ99" s="45"/>
      <c r="ABK99" s="45"/>
      <c r="ABL99" s="45"/>
      <c r="ABM99" s="45"/>
      <c r="ABN99" s="45"/>
      <c r="ABO99" s="45"/>
      <c r="ABP99" s="45"/>
      <c r="ABQ99" s="45"/>
      <c r="ABR99" s="45"/>
      <c r="ABS99" s="45"/>
      <c r="ABT99" s="45"/>
      <c r="ABU99" s="45"/>
      <c r="ABV99" s="45"/>
      <c r="ABW99" s="45"/>
      <c r="ABX99" s="45"/>
      <c r="ABY99" s="45"/>
      <c r="ABZ99" s="45"/>
      <c r="ACA99" s="45"/>
      <c r="ACB99" s="45"/>
      <c r="ACC99" s="45"/>
      <c r="ACD99" s="45"/>
      <c r="ACE99" s="45"/>
      <c r="ACF99" s="45"/>
      <c r="ACG99" s="45"/>
      <c r="ACH99" s="45"/>
      <c r="ACI99" s="45"/>
      <c r="ACJ99" s="45"/>
      <c r="ACK99" s="45"/>
      <c r="ACL99" s="45"/>
      <c r="ACM99" s="45"/>
      <c r="ACN99" s="45"/>
      <c r="ACO99" s="45"/>
      <c r="ACP99" s="45"/>
      <c r="ACQ99" s="45"/>
      <c r="ACR99" s="45"/>
      <c r="ACS99" s="45"/>
      <c r="ACT99" s="45"/>
      <c r="ACU99" s="45"/>
      <c r="ACV99" s="45"/>
      <c r="ACW99" s="45"/>
      <c r="ACX99" s="45"/>
      <c r="ACY99" s="45"/>
      <c r="ACZ99" s="45"/>
      <c r="ADA99" s="45"/>
      <c r="ADB99" s="45"/>
      <c r="ADC99" s="45"/>
      <c r="ADD99" s="45"/>
      <c r="ADE99" s="45"/>
      <c r="ADF99" s="45"/>
      <c r="ADG99" s="45"/>
      <c r="ADH99" s="45"/>
      <c r="ADI99" s="45"/>
      <c r="ADJ99" s="45"/>
      <c r="ADK99" s="45"/>
      <c r="ADL99" s="45"/>
      <c r="ADM99" s="45"/>
      <c r="ADN99" s="45"/>
      <c r="ADO99" s="45"/>
      <c r="ADP99" s="45"/>
      <c r="ADQ99" s="45"/>
      <c r="ADR99" s="45"/>
      <c r="ADS99" s="45"/>
      <c r="ADT99" s="45"/>
      <c r="ADU99" s="45"/>
      <c r="ADV99" s="45"/>
      <c r="ADW99" s="45"/>
      <c r="ADX99" s="45"/>
      <c r="ADY99" s="45"/>
      <c r="ADZ99" s="45"/>
      <c r="AEA99" s="45"/>
      <c r="AEB99" s="45"/>
      <c r="AEC99" s="45"/>
      <c r="AED99" s="45"/>
      <c r="AEE99" s="45"/>
      <c r="AEF99" s="45"/>
      <c r="AEG99" s="45"/>
      <c r="AEH99" s="45"/>
      <c r="AEI99" s="45"/>
      <c r="AEJ99" s="45"/>
      <c r="AEK99" s="45"/>
      <c r="AEL99" s="45"/>
      <c r="AEM99" s="45"/>
      <c r="AEN99" s="45"/>
      <c r="AEO99" s="45"/>
      <c r="AEP99" s="45"/>
      <c r="AEQ99" s="45"/>
      <c r="AER99" s="45"/>
      <c r="AES99" s="45"/>
      <c r="AET99" s="45"/>
      <c r="AEU99" s="45"/>
      <c r="AEV99" s="45"/>
      <c r="AEW99" s="45"/>
      <c r="AEX99" s="45"/>
      <c r="AEY99" s="45"/>
      <c r="AEZ99" s="45"/>
      <c r="AFA99" s="45"/>
      <c r="AFB99" s="45"/>
      <c r="AFC99" s="45"/>
      <c r="AFD99" s="45"/>
      <c r="AFE99" s="45"/>
      <c r="AFF99" s="45"/>
      <c r="AFG99" s="45"/>
      <c r="AFH99" s="45"/>
      <c r="AFI99" s="45"/>
      <c r="AFJ99" s="45"/>
      <c r="AFK99" s="45"/>
      <c r="AFL99" s="45"/>
      <c r="AFM99" s="45"/>
      <c r="AFN99" s="45"/>
      <c r="AFO99" s="45"/>
      <c r="AFP99" s="45"/>
      <c r="AFQ99" s="45"/>
      <c r="AFR99" s="45"/>
      <c r="AFS99" s="45"/>
      <c r="AFT99" s="45"/>
      <c r="AFU99" s="45"/>
      <c r="AFV99" s="45"/>
      <c r="AFW99" s="45"/>
      <c r="AFX99" s="45"/>
      <c r="AFY99" s="45"/>
      <c r="AFZ99" s="45"/>
      <c r="AGA99" s="45"/>
      <c r="AGB99" s="45"/>
      <c r="AGC99" s="45"/>
      <c r="AGD99" s="45"/>
      <c r="AGE99" s="45"/>
      <c r="AGF99" s="45"/>
      <c r="AGG99" s="45"/>
      <c r="AGH99" s="45"/>
      <c r="AGI99" s="45"/>
      <c r="AGJ99" s="45"/>
      <c r="AGK99" s="45"/>
      <c r="AGL99" s="45"/>
      <c r="AGM99" s="45"/>
      <c r="AGN99" s="45"/>
      <c r="AGO99" s="45"/>
      <c r="AGP99" s="45"/>
      <c r="AGQ99" s="45"/>
      <c r="AGR99" s="45"/>
      <c r="AGS99" s="45"/>
      <c r="AGT99" s="45"/>
      <c r="AGU99" s="45"/>
      <c r="AGV99" s="45"/>
      <c r="AGW99" s="45"/>
      <c r="AGX99" s="45"/>
      <c r="AGY99" s="45"/>
      <c r="AGZ99" s="45"/>
      <c r="AHA99" s="45"/>
      <c r="AHB99" s="45"/>
      <c r="AHC99" s="45"/>
      <c r="AHD99" s="45"/>
      <c r="AHE99" s="45"/>
      <c r="AHF99" s="45"/>
      <c r="AHG99" s="45"/>
      <c r="AHH99" s="45"/>
      <c r="AHI99" s="45"/>
      <c r="AHJ99" s="45"/>
      <c r="AHK99" s="45"/>
      <c r="AHL99" s="45"/>
      <c r="AHM99" s="45"/>
      <c r="AHN99" s="45"/>
      <c r="AHO99" s="45"/>
      <c r="AHP99" s="45"/>
      <c r="AHQ99" s="45"/>
      <c r="AHR99" s="45"/>
      <c r="AHS99" s="45"/>
      <c r="AHT99" s="45"/>
      <c r="AHU99" s="45"/>
      <c r="AHV99" s="45"/>
      <c r="AHW99" s="45"/>
      <c r="AHX99" s="45"/>
      <c r="AHY99" s="45"/>
      <c r="AHZ99" s="45"/>
      <c r="AIA99" s="45"/>
      <c r="AIB99" s="45"/>
      <c r="AIC99" s="45"/>
      <c r="AID99" s="45"/>
      <c r="AIE99" s="45"/>
      <c r="AIF99" s="45"/>
      <c r="AIG99" s="45"/>
      <c r="AIH99" s="45"/>
      <c r="AII99" s="45"/>
      <c r="AIJ99" s="45"/>
      <c r="AIK99" s="45"/>
      <c r="AIL99" s="45"/>
      <c r="AIM99" s="45"/>
      <c r="AIN99" s="45"/>
      <c r="AIO99" s="45"/>
      <c r="AIP99" s="45"/>
      <c r="AIQ99" s="45"/>
      <c r="AIR99" s="45"/>
      <c r="AIS99" s="45"/>
      <c r="AIT99" s="45"/>
      <c r="AIU99" s="45"/>
      <c r="AIV99" s="45"/>
      <c r="AIW99" s="45"/>
      <c r="AIX99" s="45"/>
      <c r="AIY99" s="45"/>
      <c r="AIZ99" s="45"/>
      <c r="AJA99" s="45"/>
      <c r="AJB99" s="45"/>
      <c r="AJC99" s="45"/>
      <c r="AJD99" s="45"/>
      <c r="AJE99" s="45"/>
      <c r="AJF99" s="45"/>
      <c r="AJG99" s="45"/>
      <c r="AJH99" s="45"/>
      <c r="AJI99" s="45"/>
      <c r="AJJ99" s="45"/>
      <c r="AJK99" s="45"/>
      <c r="AJL99" s="45"/>
      <c r="AJM99" s="45"/>
      <c r="AJN99" s="45"/>
      <c r="AJO99" s="45"/>
      <c r="AJP99" s="45"/>
      <c r="AJQ99" s="45"/>
      <c r="AJR99" s="45"/>
      <c r="AJS99" s="45"/>
      <c r="AJT99" s="45"/>
      <c r="AJU99" s="45"/>
      <c r="AJV99" s="45"/>
      <c r="AJW99" s="45"/>
      <c r="AJX99" s="45"/>
      <c r="AJY99" s="45"/>
      <c r="AJZ99" s="45"/>
      <c r="AKA99" s="45"/>
      <c r="AKB99" s="45"/>
      <c r="AKC99" s="45"/>
      <c r="AKD99" s="45"/>
      <c r="AKE99" s="45"/>
      <c r="AKF99" s="45"/>
      <c r="AKG99" s="45"/>
      <c r="AKH99" s="45"/>
      <c r="AKI99" s="45"/>
      <c r="AKJ99" s="45"/>
      <c r="AKK99" s="45"/>
      <c r="AKL99" s="45"/>
      <c r="AKM99" s="45"/>
      <c r="AKN99" s="45"/>
      <c r="AKO99" s="45"/>
      <c r="AKP99" s="45"/>
      <c r="AKQ99" s="45"/>
      <c r="AKR99" s="45"/>
      <c r="AKS99" s="45"/>
      <c r="AKT99" s="45"/>
      <c r="AKU99" s="45"/>
      <c r="AKV99" s="45"/>
      <c r="AKW99" s="45"/>
      <c r="AKX99" s="45"/>
      <c r="AKY99" s="45"/>
      <c r="AKZ99" s="45"/>
      <c r="ALA99" s="45"/>
      <c r="ALB99" s="45"/>
      <c r="ALC99" s="45"/>
      <c r="ALD99" s="45"/>
      <c r="ALE99" s="45"/>
      <c r="ALF99" s="45"/>
      <c r="ALG99" s="45"/>
      <c r="ALH99" s="45"/>
      <c r="ALI99" s="45"/>
      <c r="ALJ99" s="45"/>
      <c r="ALK99" s="45"/>
      <c r="ALL99" s="45"/>
      <c r="ALM99" s="45"/>
      <c r="ALN99" s="45"/>
      <c r="ALO99" s="45"/>
      <c r="ALP99" s="45"/>
      <c r="ALQ99" s="45"/>
      <c r="ALR99" s="45"/>
      <c r="ALS99" s="45"/>
      <c r="ALT99" s="45"/>
      <c r="ALU99" s="45"/>
      <c r="ALV99" s="45"/>
      <c r="ALW99" s="45"/>
      <c r="ALX99" s="45"/>
      <c r="ALY99" s="45"/>
      <c r="ALZ99" s="45"/>
      <c r="AMA99" s="45"/>
      <c r="AMB99" s="45"/>
      <c r="AMC99" s="45"/>
      <c r="AMD99" s="45"/>
      <c r="AME99" s="45"/>
      <c r="AMF99" s="45"/>
      <c r="AMG99" s="45"/>
      <c r="AMH99" s="45"/>
      <c r="AMI99" s="45"/>
      <c r="AMJ99" s="45"/>
      <c r="AMK99" s="45"/>
      <c r="AML99" s="45"/>
      <c r="AMM99" s="45"/>
      <c r="AMN99" s="45"/>
      <c r="AMO99" s="45"/>
      <c r="AMP99" s="45"/>
      <c r="AMQ99" s="45"/>
      <c r="AMR99" s="45"/>
      <c r="AMS99" s="45"/>
      <c r="AMT99" s="45"/>
      <c r="AMU99" s="45"/>
      <c r="AMV99" s="45"/>
      <c r="AMW99" s="45"/>
      <c r="AMX99" s="45"/>
      <c r="AMY99" s="45"/>
      <c r="AMZ99" s="45"/>
      <c r="ANA99" s="45"/>
      <c r="ANB99" s="45"/>
      <c r="ANC99" s="45"/>
      <c r="AND99" s="45"/>
      <c r="ANE99" s="45"/>
      <c r="ANF99" s="45"/>
      <c r="ANG99" s="45"/>
      <c r="ANH99" s="45"/>
      <c r="ANI99" s="45"/>
      <c r="ANJ99" s="45"/>
      <c r="ANK99" s="45"/>
      <c r="ANL99" s="45"/>
      <c r="ANM99" s="45"/>
      <c r="ANN99" s="45"/>
      <c r="ANO99" s="45"/>
      <c r="ANP99" s="45"/>
      <c r="ANQ99" s="45"/>
      <c r="ANR99" s="45"/>
      <c r="ANS99" s="45"/>
      <c r="ANT99" s="45"/>
      <c r="ANU99" s="45"/>
      <c r="ANV99" s="45"/>
      <c r="ANW99" s="45"/>
      <c r="ANX99" s="45"/>
      <c r="ANY99" s="45"/>
      <c r="ANZ99" s="45"/>
      <c r="AOA99" s="45"/>
      <c r="AOB99" s="45"/>
      <c r="AOC99" s="45"/>
      <c r="AOD99" s="45"/>
      <c r="AOE99" s="45"/>
      <c r="AOF99" s="45"/>
      <c r="AOG99" s="45"/>
      <c r="AOH99" s="45"/>
      <c r="AOI99" s="45"/>
      <c r="AOJ99" s="45"/>
      <c r="AOK99" s="45"/>
      <c r="AOL99" s="45"/>
      <c r="AOM99" s="45"/>
      <c r="AON99" s="45"/>
      <c r="AOO99" s="45"/>
      <c r="AOP99" s="45"/>
      <c r="AOQ99" s="45"/>
      <c r="AOR99" s="45"/>
      <c r="AOS99" s="45"/>
      <c r="AOT99" s="45"/>
      <c r="AOU99" s="45"/>
      <c r="AOV99" s="45"/>
      <c r="AOW99" s="45"/>
      <c r="AOX99" s="45"/>
      <c r="AOY99" s="45"/>
      <c r="AOZ99" s="45"/>
      <c r="APA99" s="45"/>
      <c r="APB99" s="45"/>
      <c r="APC99" s="45"/>
      <c r="APD99" s="45"/>
      <c r="APE99" s="45"/>
      <c r="APF99" s="45"/>
      <c r="APG99" s="45"/>
      <c r="APH99" s="45"/>
      <c r="API99" s="45"/>
      <c r="APJ99" s="45"/>
      <c r="APK99" s="45"/>
      <c r="APL99" s="45"/>
      <c r="APM99" s="45"/>
      <c r="APN99" s="45"/>
      <c r="APO99" s="45"/>
      <c r="APP99" s="45"/>
      <c r="APQ99" s="45"/>
      <c r="APR99" s="45"/>
      <c r="APS99" s="45"/>
      <c r="APT99" s="45"/>
      <c r="APU99" s="45"/>
      <c r="APV99" s="45"/>
      <c r="APW99" s="45"/>
      <c r="APX99" s="45"/>
      <c r="APY99" s="45"/>
      <c r="APZ99" s="45"/>
      <c r="AQA99" s="45"/>
      <c r="AQB99" s="45"/>
      <c r="AQC99" s="45"/>
      <c r="AQD99" s="45"/>
      <c r="AQE99" s="45"/>
      <c r="AQF99" s="45"/>
      <c r="AQG99" s="45"/>
      <c r="AQH99" s="45"/>
      <c r="AQI99" s="45"/>
      <c r="AQJ99" s="45"/>
      <c r="AQK99" s="45"/>
      <c r="AQL99" s="45"/>
      <c r="AQM99" s="45"/>
      <c r="AQN99" s="45"/>
      <c r="AQO99" s="45"/>
      <c r="AQP99" s="45"/>
      <c r="AQQ99" s="45"/>
      <c r="AQR99" s="45"/>
      <c r="AQS99" s="45"/>
      <c r="AQT99" s="45"/>
      <c r="AQU99" s="45"/>
      <c r="AQV99" s="45"/>
      <c r="AQW99" s="45"/>
      <c r="AQX99" s="45"/>
      <c r="AQY99" s="45"/>
      <c r="AQZ99" s="45"/>
      <c r="ARA99" s="45"/>
      <c r="ARB99" s="45"/>
      <c r="ARC99" s="45"/>
      <c r="ARD99" s="45"/>
      <c r="ARE99" s="45"/>
      <c r="ARF99" s="45"/>
      <c r="ARG99" s="45"/>
      <c r="ARH99" s="45"/>
      <c r="ARI99" s="45"/>
      <c r="ARJ99" s="45"/>
      <c r="ARK99" s="45"/>
      <c r="ARL99" s="45"/>
      <c r="ARM99" s="45"/>
      <c r="ARN99" s="45"/>
      <c r="ARO99" s="45"/>
      <c r="ARP99" s="45"/>
      <c r="ARQ99" s="45"/>
      <c r="ARR99" s="45"/>
      <c r="ARS99" s="45"/>
      <c r="ART99" s="45"/>
      <c r="ARU99" s="45"/>
      <c r="ARV99" s="45"/>
      <c r="ARW99" s="45"/>
      <c r="ARX99" s="45"/>
      <c r="ARY99" s="45"/>
      <c r="ARZ99" s="45"/>
      <c r="ASA99" s="45"/>
      <c r="ASB99" s="45"/>
      <c r="ASC99" s="45"/>
      <c r="ASD99" s="45"/>
      <c r="ASE99" s="45"/>
      <c r="ASF99" s="45"/>
      <c r="ASG99" s="45"/>
      <c r="ASH99" s="45"/>
      <c r="ASI99" s="45"/>
      <c r="ASJ99" s="45"/>
      <c r="ASK99" s="45"/>
      <c r="ASL99" s="45"/>
      <c r="ASM99" s="45"/>
      <c r="ASN99" s="45"/>
      <c r="ASO99" s="45"/>
      <c r="ASP99" s="45"/>
      <c r="ASQ99" s="45"/>
      <c r="ASR99" s="45"/>
      <c r="ASS99" s="45"/>
      <c r="AST99" s="45"/>
      <c r="ASU99" s="45"/>
      <c r="ASV99" s="45"/>
      <c r="ASW99" s="45"/>
      <c r="ASX99" s="45"/>
      <c r="ASY99" s="45"/>
      <c r="ASZ99" s="45"/>
      <c r="ATA99" s="45"/>
      <c r="ATB99" s="45"/>
      <c r="ATC99" s="45"/>
      <c r="ATD99" s="45"/>
      <c r="ATE99" s="45"/>
      <c r="ATF99" s="45"/>
      <c r="ATG99" s="45"/>
      <c r="ATH99" s="45"/>
      <c r="ATI99" s="45"/>
      <c r="ATJ99" s="45"/>
      <c r="ATK99" s="45"/>
      <c r="ATL99" s="45"/>
      <c r="ATM99" s="45"/>
      <c r="ATN99" s="45"/>
      <c r="ATO99" s="45"/>
      <c r="ATP99" s="45"/>
      <c r="ATQ99" s="45"/>
      <c r="ATR99" s="45"/>
      <c r="ATS99" s="45"/>
      <c r="ATT99" s="45"/>
      <c r="ATU99" s="45"/>
      <c r="ATV99" s="45"/>
      <c r="ATW99" s="45"/>
      <c r="ATX99" s="45"/>
      <c r="ATY99" s="45"/>
      <c r="ATZ99" s="45"/>
      <c r="AUA99" s="45"/>
      <c r="AUB99" s="45"/>
      <c r="AUC99" s="45"/>
      <c r="AUD99" s="45"/>
      <c r="AUE99" s="45"/>
      <c r="AUF99" s="45"/>
      <c r="AUG99" s="45"/>
      <c r="AUH99" s="45"/>
      <c r="AUI99" s="45"/>
      <c r="AUJ99" s="45"/>
      <c r="AUK99" s="45"/>
      <c r="AUL99" s="45"/>
      <c r="AUM99" s="45"/>
      <c r="AUN99" s="45"/>
      <c r="AUO99" s="45"/>
      <c r="AUP99" s="45"/>
      <c r="AUQ99" s="45"/>
      <c r="AUR99" s="45"/>
      <c r="AUS99" s="45"/>
      <c r="AUT99" s="45"/>
      <c r="AUU99" s="45"/>
      <c r="AUV99" s="45"/>
      <c r="AUW99" s="45"/>
      <c r="AUX99" s="45"/>
      <c r="AUY99" s="45"/>
      <c r="AUZ99" s="45"/>
      <c r="AVA99" s="45"/>
      <c r="AVB99" s="45"/>
      <c r="AVC99" s="45"/>
      <c r="AVD99" s="45"/>
      <c r="AVE99" s="45"/>
      <c r="AVF99" s="45"/>
      <c r="AVG99" s="45"/>
      <c r="AVH99" s="45"/>
      <c r="AVI99" s="45"/>
      <c r="AVJ99" s="45"/>
      <c r="AVK99" s="45"/>
      <c r="AVL99" s="45"/>
      <c r="AVM99" s="45"/>
      <c r="AVN99" s="45"/>
      <c r="AVO99" s="45"/>
      <c r="AVP99" s="45"/>
      <c r="AVQ99" s="45"/>
      <c r="AVR99" s="45"/>
      <c r="AVS99" s="45"/>
      <c r="AVT99" s="45"/>
      <c r="AVU99" s="45"/>
      <c r="AVV99" s="45"/>
      <c r="AVW99" s="45"/>
      <c r="AVX99" s="45"/>
      <c r="AVY99" s="45"/>
      <c r="AVZ99" s="45"/>
      <c r="AWA99" s="45"/>
      <c r="AWB99" s="45"/>
      <c r="AWC99" s="45"/>
      <c r="AWD99" s="45"/>
      <c r="AWE99" s="45"/>
      <c r="AWF99" s="45"/>
      <c r="AWG99" s="45"/>
      <c r="AWH99" s="45"/>
      <c r="AWI99" s="45"/>
      <c r="AWJ99" s="45"/>
      <c r="AWK99" s="45"/>
      <c r="AWL99" s="45"/>
      <c r="AWM99" s="45"/>
      <c r="AWN99" s="45"/>
      <c r="AWO99" s="45"/>
      <c r="AWP99" s="45"/>
      <c r="AWQ99" s="45"/>
      <c r="AWR99" s="45"/>
      <c r="AWS99" s="45"/>
      <c r="AWT99" s="45"/>
      <c r="AWU99" s="45"/>
      <c r="AWV99" s="45"/>
      <c r="AWW99" s="45"/>
      <c r="AWX99" s="45"/>
      <c r="AWY99" s="45"/>
      <c r="AWZ99" s="45"/>
      <c r="AXA99" s="45"/>
      <c r="AXB99" s="45"/>
      <c r="AXC99" s="45"/>
      <c r="AXD99" s="45"/>
      <c r="AXE99" s="45"/>
      <c r="AXF99" s="45"/>
      <c r="AXG99" s="45"/>
      <c r="AXH99" s="45"/>
      <c r="AXI99" s="45"/>
      <c r="AXJ99" s="45"/>
      <c r="AXK99" s="45"/>
      <c r="AXL99" s="45"/>
      <c r="AXM99" s="45"/>
      <c r="AXN99" s="45"/>
      <c r="AXO99" s="45"/>
      <c r="AXP99" s="45"/>
      <c r="AXQ99" s="45"/>
      <c r="AXR99" s="45"/>
      <c r="AXS99" s="45"/>
      <c r="AXT99" s="45"/>
      <c r="AXU99" s="45"/>
      <c r="AXV99" s="45"/>
      <c r="AXW99" s="45"/>
      <c r="AXX99" s="45"/>
      <c r="AXY99" s="45"/>
      <c r="AXZ99" s="45"/>
      <c r="AYA99" s="45"/>
      <c r="AYB99" s="45"/>
      <c r="AYC99" s="45"/>
      <c r="AYD99" s="45"/>
      <c r="AYE99" s="45"/>
      <c r="AYF99" s="45"/>
      <c r="AYG99" s="45"/>
      <c r="AYH99" s="45"/>
      <c r="AYI99" s="45"/>
      <c r="AYJ99" s="45"/>
      <c r="AYK99" s="45"/>
      <c r="AYL99" s="45"/>
      <c r="AYM99" s="45"/>
      <c r="AYN99" s="45"/>
      <c r="AYO99" s="45"/>
      <c r="AYP99" s="45"/>
      <c r="AYQ99" s="45"/>
      <c r="AYR99" s="45"/>
      <c r="AYS99" s="45"/>
      <c r="AYT99" s="45"/>
      <c r="AYU99" s="45"/>
      <c r="AYV99" s="45"/>
      <c r="AYW99" s="45"/>
      <c r="AYX99" s="45"/>
      <c r="AYY99" s="45"/>
      <c r="AYZ99" s="45"/>
      <c r="AZA99" s="45"/>
      <c r="AZB99" s="45"/>
      <c r="AZC99" s="45"/>
      <c r="AZD99" s="45"/>
      <c r="AZE99" s="45"/>
      <c r="AZF99" s="45"/>
      <c r="AZG99" s="45"/>
      <c r="AZH99" s="45"/>
      <c r="AZI99" s="45"/>
      <c r="AZJ99" s="45"/>
      <c r="AZK99" s="45"/>
      <c r="AZL99" s="45"/>
      <c r="AZM99" s="45"/>
      <c r="AZN99" s="45"/>
      <c r="AZO99" s="45"/>
      <c r="AZP99" s="45"/>
      <c r="AZQ99" s="45"/>
      <c r="AZR99" s="45"/>
      <c r="AZS99" s="45"/>
      <c r="AZT99" s="45"/>
      <c r="AZU99" s="45"/>
      <c r="AZV99" s="45"/>
      <c r="AZW99" s="45"/>
      <c r="AZX99" s="45"/>
      <c r="AZY99" s="45"/>
      <c r="AZZ99" s="45"/>
      <c r="BAA99" s="45"/>
      <c r="BAB99" s="45"/>
      <c r="BAC99" s="45"/>
      <c r="BAD99" s="45"/>
      <c r="BAE99" s="45"/>
      <c r="BAF99" s="45"/>
      <c r="BAG99" s="45"/>
      <c r="BAH99" s="45"/>
      <c r="BAI99" s="45"/>
      <c r="BAJ99" s="45"/>
      <c r="BAK99" s="45"/>
      <c r="BAL99" s="45"/>
      <c r="BAM99" s="45"/>
      <c r="BAN99" s="45"/>
      <c r="BAO99" s="45"/>
      <c r="BAP99" s="45"/>
      <c r="BAQ99" s="45"/>
      <c r="BAR99" s="45"/>
      <c r="BAS99" s="45"/>
      <c r="BAT99" s="45"/>
      <c r="BAU99" s="45"/>
      <c r="BAV99" s="45"/>
      <c r="BAW99" s="45"/>
      <c r="BAX99" s="45"/>
      <c r="BAY99" s="45"/>
      <c r="BAZ99" s="45"/>
      <c r="BBA99" s="45"/>
      <c r="BBB99" s="45"/>
      <c r="BBC99" s="45"/>
      <c r="BBD99" s="45"/>
      <c r="BBE99" s="45"/>
      <c r="BBF99" s="45"/>
      <c r="BBG99" s="45"/>
      <c r="BBH99" s="45"/>
      <c r="BBI99" s="45"/>
      <c r="BBJ99" s="45"/>
      <c r="BBK99" s="45"/>
      <c r="BBL99" s="45"/>
      <c r="BBM99" s="45"/>
      <c r="BBN99" s="45"/>
      <c r="BBO99" s="45"/>
      <c r="BBP99" s="45"/>
      <c r="BBQ99" s="45"/>
      <c r="BBR99" s="45"/>
      <c r="BBS99" s="45"/>
      <c r="BBT99" s="45"/>
      <c r="BBU99" s="45"/>
      <c r="BBV99" s="45"/>
      <c r="BBW99" s="45"/>
      <c r="BBX99" s="45"/>
      <c r="BBY99" s="45"/>
      <c r="BBZ99" s="45"/>
      <c r="BCA99" s="45"/>
      <c r="BCB99" s="45"/>
      <c r="BCC99" s="45"/>
      <c r="BCD99" s="45"/>
      <c r="BCE99" s="45"/>
      <c r="BCF99" s="45"/>
      <c r="BCG99" s="45"/>
      <c r="BCH99" s="45"/>
      <c r="BCI99" s="45"/>
      <c r="BCJ99" s="45"/>
      <c r="BCK99" s="45"/>
      <c r="BCL99" s="45"/>
      <c r="BCM99" s="45"/>
      <c r="BCN99" s="45"/>
      <c r="BCO99" s="45"/>
      <c r="BCP99" s="45"/>
      <c r="BCQ99" s="45"/>
      <c r="BCR99" s="45"/>
      <c r="BCS99" s="45"/>
      <c r="BCT99" s="45"/>
      <c r="BCU99" s="45"/>
      <c r="BCV99" s="45"/>
      <c r="BCW99" s="45"/>
      <c r="BCX99" s="45"/>
      <c r="BCY99" s="45"/>
      <c r="BCZ99" s="45"/>
      <c r="BDA99" s="45"/>
      <c r="BDB99" s="45"/>
      <c r="BDC99" s="45"/>
      <c r="BDD99" s="45"/>
      <c r="BDE99" s="45"/>
      <c r="BDF99" s="45"/>
      <c r="BDG99" s="45"/>
      <c r="BDH99" s="45"/>
      <c r="BDI99" s="45"/>
      <c r="BDJ99" s="45"/>
      <c r="BDK99" s="45"/>
      <c r="BDL99" s="45"/>
      <c r="BDM99" s="45"/>
      <c r="BDN99" s="45"/>
      <c r="BDO99" s="45"/>
      <c r="BDP99" s="45"/>
      <c r="BDQ99" s="45"/>
      <c r="BDR99" s="45"/>
      <c r="BDS99" s="45"/>
      <c r="BDT99" s="45"/>
      <c r="BDU99" s="45"/>
      <c r="BDV99" s="45"/>
      <c r="BDW99" s="45"/>
      <c r="BDX99" s="45"/>
      <c r="BDY99" s="45"/>
      <c r="BDZ99" s="45"/>
      <c r="BEA99" s="45"/>
      <c r="BEB99" s="45"/>
      <c r="BEC99" s="45"/>
      <c r="BED99" s="45"/>
      <c r="BEE99" s="45"/>
      <c r="BEF99" s="45"/>
      <c r="BEG99" s="45"/>
      <c r="BEH99" s="45"/>
      <c r="BEI99" s="45"/>
      <c r="BEJ99" s="45"/>
      <c r="BEK99" s="45"/>
      <c r="BEL99" s="45"/>
      <c r="BEM99" s="45"/>
      <c r="BEN99" s="45"/>
      <c r="BEO99" s="45"/>
      <c r="BEP99" s="45"/>
      <c r="BEQ99" s="45"/>
      <c r="BER99" s="45"/>
      <c r="BES99" s="45"/>
      <c r="BET99" s="45"/>
      <c r="BEU99" s="45"/>
      <c r="BEV99" s="45"/>
      <c r="BEW99" s="45"/>
      <c r="BEX99" s="45"/>
      <c r="BEY99" s="45"/>
      <c r="BEZ99" s="45"/>
      <c r="BFA99" s="45"/>
      <c r="BFB99" s="45"/>
      <c r="BFC99" s="45"/>
      <c r="BFD99" s="45"/>
      <c r="BFE99" s="45"/>
      <c r="BFF99" s="45"/>
      <c r="BFG99" s="45"/>
      <c r="BFH99" s="45"/>
      <c r="BFI99" s="45"/>
      <c r="BFJ99" s="45"/>
      <c r="BFK99" s="45"/>
      <c r="BFL99" s="45"/>
      <c r="BFM99" s="45"/>
      <c r="BFN99" s="45"/>
      <c r="BFO99" s="45"/>
      <c r="BFP99" s="45"/>
      <c r="BFQ99" s="45"/>
      <c r="BFR99" s="45"/>
      <c r="BFS99" s="45"/>
      <c r="BFT99" s="45"/>
      <c r="BFU99" s="45"/>
      <c r="BFV99" s="45"/>
      <c r="BFW99" s="45"/>
      <c r="BFX99" s="45"/>
      <c r="BFY99" s="45"/>
      <c r="BFZ99" s="45"/>
      <c r="BGA99" s="45"/>
      <c r="BGB99" s="45"/>
      <c r="BGC99" s="45"/>
      <c r="BGD99" s="45"/>
      <c r="BGE99" s="45"/>
      <c r="BGF99" s="45"/>
      <c r="BGG99" s="45"/>
      <c r="BGH99" s="45"/>
      <c r="BGI99" s="45"/>
      <c r="BGJ99" s="45"/>
      <c r="BGK99" s="45"/>
      <c r="BGL99" s="45"/>
      <c r="BGM99" s="45"/>
      <c r="BGN99" s="45"/>
      <c r="BGO99" s="45"/>
      <c r="BGP99" s="45"/>
      <c r="BGQ99" s="45"/>
      <c r="BGR99" s="45"/>
      <c r="BGS99" s="45"/>
      <c r="BGT99" s="45"/>
      <c r="BGU99" s="45"/>
      <c r="BGV99" s="45"/>
      <c r="BGW99" s="45"/>
      <c r="BGX99" s="45"/>
      <c r="BGY99" s="45"/>
      <c r="BGZ99" s="45"/>
      <c r="BHA99" s="45"/>
      <c r="BHB99" s="45"/>
      <c r="BHC99" s="45"/>
      <c r="BHD99" s="45"/>
      <c r="BHE99" s="45"/>
      <c r="BHF99" s="45"/>
      <c r="BHG99" s="45"/>
      <c r="BHH99" s="45"/>
      <c r="BHI99" s="45"/>
      <c r="BHJ99" s="45"/>
      <c r="BHK99" s="45"/>
      <c r="BHL99" s="45"/>
      <c r="BHM99" s="45"/>
      <c r="BHN99" s="45"/>
      <c r="BHO99" s="45"/>
      <c r="BHP99" s="45"/>
      <c r="BHQ99" s="45"/>
      <c r="BHR99" s="45"/>
      <c r="BHS99" s="45"/>
      <c r="BHT99" s="45"/>
      <c r="BHU99" s="45"/>
      <c r="BHV99" s="45"/>
      <c r="BHW99" s="45"/>
      <c r="BHX99" s="45"/>
      <c r="BHY99" s="45"/>
      <c r="BHZ99" s="45"/>
      <c r="BIA99" s="45"/>
      <c r="BIB99" s="45"/>
      <c r="BIC99" s="45"/>
      <c r="BID99" s="45"/>
      <c r="BIE99" s="45"/>
      <c r="BIF99" s="45"/>
      <c r="BIG99" s="45"/>
      <c r="BIH99" s="45"/>
      <c r="BII99" s="45"/>
      <c r="BIJ99" s="45"/>
      <c r="BIK99" s="45"/>
      <c r="BIL99" s="45"/>
      <c r="BIM99" s="45"/>
      <c r="BIN99" s="45"/>
      <c r="BIO99" s="45"/>
      <c r="BIP99" s="45"/>
      <c r="BIQ99" s="45"/>
      <c r="BIR99" s="45"/>
      <c r="BIS99" s="45"/>
      <c r="BIT99" s="45"/>
      <c r="BIU99" s="45"/>
      <c r="BIV99" s="45"/>
      <c r="BIW99" s="45"/>
      <c r="BIX99" s="45"/>
      <c r="BIY99" s="45"/>
      <c r="BIZ99" s="45"/>
      <c r="BJA99" s="45"/>
      <c r="BJB99" s="45"/>
      <c r="BJC99" s="45"/>
      <c r="BJD99" s="45"/>
      <c r="BJE99" s="45"/>
      <c r="BJF99" s="45"/>
      <c r="BJG99" s="45"/>
      <c r="BJH99" s="45"/>
      <c r="BJI99" s="45"/>
      <c r="BJJ99" s="45"/>
      <c r="BJK99" s="45"/>
      <c r="BJL99" s="45"/>
      <c r="BJM99" s="45"/>
      <c r="BJN99" s="45"/>
      <c r="BJO99" s="45"/>
      <c r="BJP99" s="45"/>
      <c r="BJQ99" s="45"/>
      <c r="BJR99" s="45"/>
      <c r="BJS99" s="45"/>
      <c r="BJT99" s="45"/>
      <c r="BJU99" s="45"/>
      <c r="BJV99" s="45"/>
      <c r="BJW99" s="45"/>
      <c r="BJX99" s="45"/>
      <c r="BJY99" s="45"/>
      <c r="BJZ99" s="45"/>
      <c r="BKA99" s="45"/>
      <c r="BKB99" s="45"/>
      <c r="BKC99" s="45"/>
      <c r="BKD99" s="45"/>
      <c r="BKE99" s="45"/>
      <c r="BKF99" s="45"/>
      <c r="BKG99" s="45"/>
      <c r="BKH99" s="45"/>
      <c r="BKI99" s="45"/>
      <c r="BKJ99" s="45"/>
      <c r="BKK99" s="45"/>
      <c r="BKL99" s="45"/>
      <c r="BKM99" s="45"/>
      <c r="BKN99" s="45"/>
      <c r="BKO99" s="45"/>
      <c r="BKP99" s="45"/>
      <c r="BKQ99" s="45"/>
      <c r="BKR99" s="45"/>
      <c r="BKS99" s="45"/>
      <c r="BKT99" s="45"/>
      <c r="BKU99" s="45"/>
      <c r="BKV99" s="45"/>
      <c r="BKW99" s="45"/>
      <c r="BKX99" s="45"/>
      <c r="BKY99" s="45"/>
      <c r="BKZ99" s="45"/>
      <c r="BLA99" s="45"/>
      <c r="BLB99" s="45"/>
      <c r="BLC99" s="45"/>
      <c r="BLD99" s="45"/>
      <c r="BLE99" s="45"/>
      <c r="BLF99" s="45"/>
      <c r="BLG99" s="45"/>
      <c r="BLH99" s="45"/>
      <c r="BLI99" s="45"/>
      <c r="BLJ99" s="45"/>
      <c r="BLK99" s="45"/>
      <c r="BLL99" s="45"/>
      <c r="BLM99" s="45"/>
      <c r="BLN99" s="45"/>
      <c r="BLO99" s="45"/>
      <c r="BLP99" s="45"/>
      <c r="BLQ99" s="45"/>
      <c r="BLR99" s="45"/>
      <c r="BLS99" s="45"/>
      <c r="BLT99" s="45"/>
      <c r="BLU99" s="45"/>
      <c r="BLV99" s="45"/>
      <c r="BLW99" s="45"/>
      <c r="BLX99" s="45"/>
      <c r="BLY99" s="45"/>
      <c r="BLZ99" s="45"/>
      <c r="BMA99" s="45"/>
      <c r="BMB99" s="45"/>
      <c r="BMC99" s="45"/>
      <c r="BMD99" s="45"/>
      <c r="BME99" s="45"/>
      <c r="BMF99" s="45"/>
      <c r="BMG99" s="45"/>
      <c r="BMH99" s="45"/>
      <c r="BMI99" s="45"/>
      <c r="BMJ99" s="45"/>
      <c r="BMK99" s="45"/>
      <c r="BML99" s="45"/>
      <c r="BMM99" s="45"/>
      <c r="BMN99" s="45"/>
      <c r="BMO99" s="45"/>
      <c r="BMP99" s="45"/>
      <c r="BMQ99" s="45"/>
      <c r="BMR99" s="45"/>
      <c r="BMS99" s="45"/>
      <c r="BMT99" s="45"/>
      <c r="BMU99" s="45"/>
      <c r="BMV99" s="45"/>
      <c r="BMW99" s="45"/>
      <c r="BMX99" s="45"/>
      <c r="BMY99" s="45"/>
      <c r="BMZ99" s="45"/>
      <c r="BNA99" s="45"/>
      <c r="BNB99" s="45"/>
      <c r="BNC99" s="45"/>
      <c r="BND99" s="45"/>
      <c r="BNE99" s="45"/>
      <c r="BNF99" s="45"/>
      <c r="BNG99" s="45"/>
      <c r="BNH99" s="45"/>
      <c r="BNI99" s="45"/>
      <c r="BNJ99" s="45"/>
      <c r="BNK99" s="45"/>
      <c r="BNL99" s="45"/>
      <c r="BNM99" s="45"/>
      <c r="BNN99" s="45"/>
      <c r="BNO99" s="45"/>
      <c r="BNP99" s="45"/>
      <c r="BNQ99" s="45"/>
      <c r="BNR99" s="45"/>
      <c r="BNS99" s="45"/>
      <c r="BNT99" s="45"/>
      <c r="BNU99" s="45"/>
      <c r="BNV99" s="45"/>
      <c r="BNW99" s="45"/>
      <c r="BNX99" s="45"/>
      <c r="BNY99" s="45"/>
      <c r="BNZ99" s="45"/>
      <c r="BOA99" s="45"/>
      <c r="BOB99" s="45"/>
      <c r="BOC99" s="45"/>
      <c r="BOD99" s="45"/>
      <c r="BOE99" s="45"/>
      <c r="BOF99" s="45"/>
      <c r="BOG99" s="45"/>
      <c r="BOH99" s="45"/>
      <c r="BOI99" s="45"/>
      <c r="BOJ99" s="45"/>
      <c r="BOK99" s="45"/>
      <c r="BOL99" s="45"/>
      <c r="BOM99" s="45"/>
      <c r="BON99" s="45"/>
      <c r="BOO99" s="45"/>
      <c r="BOP99" s="45"/>
      <c r="BOQ99" s="45"/>
      <c r="BOR99" s="45"/>
      <c r="BOS99" s="45"/>
      <c r="BOT99" s="45"/>
      <c r="BOU99" s="45"/>
      <c r="BOV99" s="45"/>
      <c r="BOW99" s="45"/>
      <c r="BOX99" s="45"/>
      <c r="BOY99" s="45"/>
      <c r="BOZ99" s="45"/>
      <c r="BPA99" s="45"/>
      <c r="BPB99" s="45"/>
      <c r="BPC99" s="45"/>
      <c r="BPD99" s="45"/>
      <c r="BPE99" s="45"/>
      <c r="BPF99" s="45"/>
      <c r="BPG99" s="45"/>
      <c r="BPH99" s="45"/>
      <c r="BPI99" s="45"/>
      <c r="BPJ99" s="45"/>
      <c r="BPK99" s="45"/>
      <c r="BPL99" s="45"/>
      <c r="BPM99" s="45"/>
      <c r="BPN99" s="45"/>
      <c r="BPO99" s="45"/>
      <c r="BPP99" s="45"/>
      <c r="BPQ99" s="45"/>
      <c r="BPR99" s="45"/>
      <c r="BPS99" s="45"/>
      <c r="BPT99" s="45"/>
      <c r="BPU99" s="45"/>
      <c r="BPV99" s="45"/>
      <c r="BPW99" s="45"/>
      <c r="BPX99" s="45"/>
      <c r="BPY99" s="45"/>
      <c r="BPZ99" s="45"/>
      <c r="BQA99" s="45"/>
      <c r="BQB99" s="45"/>
      <c r="BQC99" s="45"/>
      <c r="BQD99" s="45"/>
      <c r="BQE99" s="45"/>
      <c r="BQF99" s="45"/>
      <c r="BQG99" s="45"/>
      <c r="BQH99" s="45"/>
      <c r="BQI99" s="45"/>
      <c r="BQJ99" s="45"/>
      <c r="BQK99" s="45"/>
      <c r="BQL99" s="45"/>
      <c r="BQM99" s="45"/>
      <c r="BQN99" s="45"/>
      <c r="BQO99" s="45"/>
      <c r="BQP99" s="45"/>
      <c r="BQQ99" s="45"/>
      <c r="BQR99" s="45"/>
      <c r="BQS99" s="45"/>
      <c r="BQT99" s="45"/>
      <c r="BQU99" s="45"/>
      <c r="BQV99" s="45"/>
      <c r="BQW99" s="45"/>
      <c r="BQX99" s="45"/>
      <c r="BQY99" s="45"/>
      <c r="BQZ99" s="45"/>
      <c r="BRA99" s="45"/>
      <c r="BRB99" s="45"/>
      <c r="BRC99" s="45"/>
      <c r="BRD99" s="45"/>
      <c r="BRE99" s="45"/>
      <c r="BRF99" s="45"/>
      <c r="BRG99" s="45"/>
      <c r="BRH99" s="45"/>
      <c r="BRI99" s="45"/>
      <c r="BRJ99" s="45"/>
      <c r="BRK99" s="45"/>
      <c r="BRL99" s="45"/>
      <c r="BRM99" s="45"/>
      <c r="BRN99" s="45"/>
      <c r="BRO99" s="45"/>
      <c r="BRP99" s="45"/>
      <c r="BRQ99" s="45"/>
      <c r="BRR99" s="45"/>
      <c r="BRS99" s="45"/>
      <c r="BRT99" s="45"/>
      <c r="BRU99" s="45"/>
      <c r="BRV99" s="45"/>
      <c r="BRW99" s="45"/>
      <c r="BRX99" s="45"/>
      <c r="BRY99" s="45"/>
      <c r="BRZ99" s="45"/>
      <c r="BSA99" s="45"/>
      <c r="BSB99" s="45"/>
      <c r="BSC99" s="45"/>
      <c r="BSD99" s="45"/>
      <c r="BSE99" s="45"/>
      <c r="BSF99" s="45"/>
      <c r="BSG99" s="45"/>
      <c r="BSH99" s="45"/>
      <c r="BSI99" s="45"/>
      <c r="BSJ99" s="45"/>
      <c r="BSK99" s="45"/>
      <c r="BSL99" s="45"/>
      <c r="BSM99" s="45"/>
      <c r="BSN99" s="45"/>
      <c r="BSO99" s="45"/>
      <c r="BSP99" s="45"/>
      <c r="BSQ99" s="45"/>
      <c r="BSR99" s="45"/>
      <c r="BSS99" s="45"/>
      <c r="BST99" s="45"/>
      <c r="BSU99" s="45"/>
      <c r="BSV99" s="45"/>
      <c r="BSW99" s="45"/>
      <c r="BSX99" s="45"/>
      <c r="BSY99" s="45"/>
      <c r="BSZ99" s="45"/>
      <c r="BTA99" s="45"/>
      <c r="BTB99" s="45"/>
      <c r="BTC99" s="45"/>
      <c r="BTD99" s="45"/>
      <c r="BTE99" s="45"/>
      <c r="BTF99" s="45"/>
      <c r="BTG99" s="45"/>
      <c r="BTH99" s="45"/>
      <c r="BTI99" s="45"/>
      <c r="BTJ99" s="45"/>
      <c r="BTK99" s="45"/>
      <c r="BTL99" s="45"/>
      <c r="BTM99" s="45"/>
      <c r="BTN99" s="45"/>
      <c r="BTO99" s="45"/>
      <c r="BTP99" s="45"/>
      <c r="BTQ99" s="45"/>
      <c r="BTR99" s="45"/>
      <c r="BTS99" s="45"/>
      <c r="BTT99" s="45"/>
      <c r="BTU99" s="45"/>
      <c r="BTV99" s="45"/>
      <c r="BTW99" s="45"/>
      <c r="BTX99" s="45"/>
      <c r="BTY99" s="45"/>
      <c r="BTZ99" s="45"/>
      <c r="BUA99" s="45"/>
      <c r="BUB99" s="45"/>
      <c r="BUC99" s="45"/>
      <c r="BUD99" s="45"/>
      <c r="BUE99" s="45"/>
      <c r="BUF99" s="45"/>
      <c r="BUG99" s="45"/>
      <c r="BUH99" s="45"/>
      <c r="BUI99" s="45"/>
      <c r="BUJ99" s="45"/>
      <c r="BUK99" s="45"/>
      <c r="BUL99" s="45"/>
      <c r="BUM99" s="45"/>
      <c r="BUN99" s="45"/>
      <c r="BUO99" s="45"/>
      <c r="BUP99" s="45"/>
      <c r="BUQ99" s="45"/>
      <c r="BUR99" s="45"/>
      <c r="BUS99" s="45"/>
      <c r="BUT99" s="45"/>
      <c r="BUU99" s="45"/>
      <c r="BUV99" s="45"/>
      <c r="BUW99" s="45"/>
      <c r="BUX99" s="45"/>
      <c r="BUY99" s="45"/>
      <c r="BUZ99" s="45"/>
      <c r="BVA99" s="45"/>
      <c r="BVB99" s="45"/>
      <c r="BVC99" s="45"/>
      <c r="BVD99" s="45"/>
      <c r="BVE99" s="45"/>
      <c r="BVF99" s="45"/>
      <c r="BVG99" s="45"/>
      <c r="BVH99" s="45"/>
      <c r="BVI99" s="45"/>
      <c r="BVJ99" s="45"/>
      <c r="BVK99" s="45"/>
      <c r="BVL99" s="45"/>
      <c r="BVM99" s="45"/>
      <c r="BVN99" s="45"/>
      <c r="BVO99" s="45"/>
      <c r="BVP99" s="45"/>
      <c r="BVQ99" s="45"/>
      <c r="BVR99" s="45"/>
      <c r="BVS99" s="45"/>
      <c r="BVT99" s="45"/>
      <c r="BVU99" s="45"/>
      <c r="BVV99" s="45"/>
      <c r="BVW99" s="45"/>
      <c r="BVX99" s="45"/>
      <c r="BVY99" s="45"/>
      <c r="BVZ99" s="45"/>
      <c r="BWA99" s="45"/>
      <c r="BWB99" s="45"/>
      <c r="BWC99" s="45"/>
      <c r="BWD99" s="45"/>
      <c r="BWE99" s="45"/>
      <c r="BWF99" s="45"/>
      <c r="BWG99" s="45"/>
      <c r="BWH99" s="45"/>
      <c r="BWI99" s="45"/>
      <c r="BWJ99" s="45"/>
      <c r="BWK99" s="45"/>
      <c r="BWL99" s="45"/>
      <c r="BWM99" s="45"/>
      <c r="BWN99" s="45"/>
      <c r="BWO99" s="45"/>
      <c r="BWP99" s="45"/>
      <c r="BWQ99" s="45"/>
      <c r="BWR99" s="45"/>
      <c r="BWS99" s="45"/>
      <c r="BWT99" s="45"/>
      <c r="BWU99" s="45"/>
      <c r="BWV99" s="45"/>
      <c r="BWW99" s="45"/>
      <c r="BWX99" s="45"/>
      <c r="BWY99" s="45"/>
      <c r="BWZ99" s="45"/>
      <c r="BXA99" s="45"/>
      <c r="BXB99" s="45"/>
      <c r="BXC99" s="45"/>
      <c r="BXD99" s="45"/>
      <c r="BXE99" s="45"/>
      <c r="BXF99" s="45"/>
      <c r="BXG99" s="45"/>
      <c r="BXH99" s="45"/>
      <c r="BXI99" s="45"/>
      <c r="BXJ99" s="45"/>
      <c r="BXK99" s="45"/>
      <c r="BXL99" s="45"/>
      <c r="BXM99" s="45"/>
      <c r="BXN99" s="45"/>
      <c r="BXO99" s="45"/>
      <c r="BXP99" s="45"/>
      <c r="BXQ99" s="45"/>
      <c r="BXR99" s="45"/>
      <c r="BXS99" s="45"/>
      <c r="BXT99" s="45"/>
      <c r="BXU99" s="45"/>
      <c r="BXV99" s="45"/>
      <c r="BXW99" s="45"/>
      <c r="BXX99" s="45"/>
      <c r="BXY99" s="45"/>
      <c r="BXZ99" s="45"/>
      <c r="BYA99" s="45"/>
      <c r="BYB99" s="45"/>
      <c r="BYC99" s="45"/>
      <c r="BYD99" s="45"/>
      <c r="BYE99" s="45"/>
      <c r="BYF99" s="45"/>
      <c r="BYG99" s="45"/>
      <c r="BYH99" s="45"/>
      <c r="BYI99" s="45"/>
      <c r="BYJ99" s="45"/>
      <c r="BYK99" s="45"/>
      <c r="BYL99" s="45"/>
      <c r="BYM99" s="45"/>
      <c r="BYN99" s="45"/>
      <c r="BYO99" s="45"/>
      <c r="BYP99" s="45"/>
      <c r="BYQ99" s="45"/>
      <c r="BYR99" s="45"/>
      <c r="BYS99" s="45"/>
      <c r="BYT99" s="45"/>
      <c r="BYU99" s="45"/>
      <c r="BYV99" s="45"/>
      <c r="BYW99" s="45"/>
      <c r="BYX99" s="45"/>
      <c r="BYY99" s="45"/>
      <c r="BYZ99" s="45"/>
      <c r="BZA99" s="45"/>
      <c r="BZB99" s="45"/>
      <c r="BZC99" s="45"/>
      <c r="BZD99" s="45"/>
      <c r="BZE99" s="45"/>
      <c r="BZF99" s="45"/>
      <c r="BZG99" s="45"/>
      <c r="BZH99" s="45"/>
      <c r="BZI99" s="45"/>
      <c r="BZJ99" s="45"/>
      <c r="BZK99" s="45"/>
      <c r="BZL99" s="45"/>
      <c r="BZM99" s="45"/>
      <c r="BZN99" s="45"/>
      <c r="BZO99" s="45"/>
      <c r="BZP99" s="45"/>
      <c r="BZQ99" s="45"/>
      <c r="BZR99" s="45"/>
      <c r="BZS99" s="45"/>
      <c r="BZT99" s="45"/>
      <c r="BZU99" s="45"/>
      <c r="BZV99" s="45"/>
      <c r="BZW99" s="45"/>
      <c r="BZX99" s="45"/>
      <c r="BZY99" s="45"/>
      <c r="BZZ99" s="45"/>
      <c r="CAA99" s="45"/>
      <c r="CAB99" s="45"/>
      <c r="CAC99" s="45"/>
      <c r="CAD99" s="45"/>
      <c r="CAE99" s="45"/>
      <c r="CAF99" s="45"/>
      <c r="CAG99" s="45"/>
      <c r="CAH99" s="45"/>
      <c r="CAI99" s="45"/>
      <c r="CAJ99" s="45"/>
      <c r="CAK99" s="45"/>
      <c r="CAL99" s="45"/>
      <c r="CAM99" s="45"/>
      <c r="CAN99" s="45"/>
      <c r="CAO99" s="45"/>
      <c r="CAP99" s="45"/>
      <c r="CAQ99" s="45"/>
      <c r="CAR99" s="45"/>
      <c r="CAS99" s="45"/>
      <c r="CAT99" s="45"/>
      <c r="CAU99" s="45"/>
      <c r="CAV99" s="45"/>
      <c r="CAW99" s="45"/>
      <c r="CAX99" s="45"/>
      <c r="CAY99" s="45"/>
      <c r="CAZ99" s="45"/>
      <c r="CBA99" s="45"/>
      <c r="CBB99" s="45"/>
      <c r="CBC99" s="45"/>
      <c r="CBD99" s="45"/>
      <c r="CBE99" s="45"/>
      <c r="CBF99" s="45"/>
      <c r="CBG99" s="45"/>
      <c r="CBH99" s="45"/>
      <c r="CBI99" s="45"/>
      <c r="CBJ99" s="45"/>
      <c r="CBK99" s="45"/>
      <c r="CBL99" s="45"/>
      <c r="CBM99" s="45"/>
      <c r="CBN99" s="45"/>
      <c r="CBO99" s="45"/>
      <c r="CBP99" s="45"/>
      <c r="CBQ99" s="45"/>
      <c r="CBR99" s="45"/>
      <c r="CBS99" s="45"/>
      <c r="CBT99" s="45"/>
      <c r="CBU99" s="45"/>
      <c r="CBV99" s="45"/>
      <c r="CBW99" s="45"/>
      <c r="CBX99" s="45"/>
      <c r="CBY99" s="45"/>
      <c r="CBZ99" s="45"/>
      <c r="CCA99" s="45"/>
      <c r="CCB99" s="45"/>
      <c r="CCC99" s="45"/>
      <c r="CCD99" s="45"/>
      <c r="CCE99" s="45"/>
      <c r="CCF99" s="45"/>
      <c r="CCG99" s="45"/>
      <c r="CCH99" s="45"/>
      <c r="CCI99" s="45"/>
      <c r="CCJ99" s="45"/>
      <c r="CCK99" s="45"/>
      <c r="CCL99" s="45"/>
      <c r="CCM99" s="45"/>
      <c r="CCN99" s="45"/>
      <c r="CCO99" s="45"/>
      <c r="CCP99" s="45"/>
      <c r="CCQ99" s="45"/>
      <c r="CCR99" s="45"/>
      <c r="CCS99" s="45"/>
      <c r="CCT99" s="45"/>
      <c r="CCU99" s="45"/>
      <c r="CCV99" s="45"/>
      <c r="CCW99" s="45"/>
      <c r="CCX99" s="45"/>
      <c r="CCY99" s="45"/>
      <c r="CCZ99" s="45"/>
      <c r="CDA99" s="45"/>
      <c r="CDB99" s="45"/>
      <c r="CDC99" s="45"/>
      <c r="CDD99" s="45"/>
      <c r="CDE99" s="45"/>
      <c r="CDF99" s="45"/>
      <c r="CDG99" s="45"/>
      <c r="CDH99" s="45"/>
      <c r="CDI99" s="45"/>
      <c r="CDJ99" s="45"/>
      <c r="CDK99" s="45"/>
      <c r="CDL99" s="45"/>
      <c r="CDM99" s="45"/>
      <c r="CDN99" s="45"/>
      <c r="CDO99" s="45"/>
      <c r="CDP99" s="45"/>
      <c r="CDQ99" s="45"/>
      <c r="CDR99" s="45"/>
      <c r="CDS99" s="45"/>
      <c r="CDT99" s="45"/>
      <c r="CDU99" s="45"/>
      <c r="CDV99" s="45"/>
      <c r="CDW99" s="45"/>
      <c r="CDX99" s="45"/>
      <c r="CDY99" s="45"/>
      <c r="CDZ99" s="45"/>
      <c r="CEA99" s="45"/>
      <c r="CEB99" s="45"/>
      <c r="CEC99" s="45"/>
      <c r="CED99" s="45"/>
      <c r="CEE99" s="45"/>
      <c r="CEF99" s="45"/>
      <c r="CEG99" s="45"/>
      <c r="CEH99" s="45"/>
      <c r="CEI99" s="45"/>
      <c r="CEJ99" s="45"/>
      <c r="CEK99" s="45"/>
      <c r="CEL99" s="45"/>
      <c r="CEM99" s="45"/>
      <c r="CEN99" s="45"/>
      <c r="CEO99" s="45"/>
      <c r="CEP99" s="45"/>
      <c r="CEQ99" s="45"/>
      <c r="CER99" s="45"/>
      <c r="CES99" s="45"/>
      <c r="CET99" s="45"/>
      <c r="CEU99" s="45"/>
      <c r="CEV99" s="45"/>
      <c r="CEW99" s="45"/>
      <c r="CEX99" s="45"/>
      <c r="CEY99" s="45"/>
      <c r="CEZ99" s="45"/>
      <c r="CFA99" s="45"/>
      <c r="CFB99" s="45"/>
      <c r="CFC99" s="45"/>
      <c r="CFD99" s="45"/>
      <c r="CFE99" s="45"/>
      <c r="CFF99" s="45"/>
      <c r="CFG99" s="45"/>
      <c r="CFH99" s="45"/>
      <c r="CFI99" s="45"/>
      <c r="CFJ99" s="45"/>
      <c r="CFK99" s="45"/>
      <c r="CFL99" s="45"/>
      <c r="CFM99" s="45"/>
      <c r="CFN99" s="45"/>
      <c r="CFO99" s="45"/>
      <c r="CFP99" s="45"/>
      <c r="CFQ99" s="45"/>
      <c r="CFR99" s="45"/>
      <c r="CFS99" s="45"/>
      <c r="CFT99" s="45"/>
      <c r="CFU99" s="45"/>
      <c r="CFV99" s="45"/>
      <c r="CFW99" s="45"/>
      <c r="CFX99" s="45"/>
      <c r="CFY99" s="45"/>
      <c r="CFZ99" s="45"/>
      <c r="CGA99" s="45"/>
      <c r="CGB99" s="45"/>
      <c r="CGC99" s="45"/>
      <c r="CGD99" s="45"/>
      <c r="CGE99" s="45"/>
      <c r="CGF99" s="45"/>
      <c r="CGG99" s="45"/>
      <c r="CGH99" s="45"/>
      <c r="CGI99" s="45"/>
      <c r="CGJ99" s="45"/>
      <c r="CGK99" s="45"/>
      <c r="CGL99" s="45"/>
      <c r="CGM99" s="45"/>
      <c r="CGN99" s="45"/>
      <c r="CGO99" s="45"/>
      <c r="CGP99" s="45"/>
      <c r="CGQ99" s="45"/>
      <c r="CGR99" s="45"/>
      <c r="CGS99" s="45"/>
      <c r="CGT99" s="45"/>
      <c r="CGU99" s="45"/>
      <c r="CGV99" s="45"/>
      <c r="CGW99" s="45"/>
      <c r="CGX99" s="45"/>
      <c r="CGY99" s="45"/>
      <c r="CGZ99" s="45"/>
      <c r="CHA99" s="45"/>
      <c r="CHB99" s="45"/>
      <c r="CHC99" s="45"/>
      <c r="CHD99" s="45"/>
      <c r="CHE99" s="45"/>
      <c r="CHF99" s="45"/>
      <c r="CHG99" s="45"/>
      <c r="CHH99" s="45"/>
      <c r="CHI99" s="45"/>
      <c r="CHJ99" s="45"/>
      <c r="CHK99" s="45"/>
      <c r="CHL99" s="45"/>
      <c r="CHM99" s="45"/>
      <c r="CHN99" s="45"/>
      <c r="CHO99" s="45"/>
      <c r="CHP99" s="45"/>
      <c r="CHQ99" s="45"/>
      <c r="CHR99" s="45"/>
      <c r="CHS99" s="45"/>
      <c r="CHT99" s="45"/>
      <c r="CHU99" s="45"/>
      <c r="CHV99" s="45"/>
      <c r="CHW99" s="45"/>
      <c r="CHX99" s="45"/>
      <c r="CHY99" s="45"/>
      <c r="CHZ99" s="45"/>
      <c r="CIA99" s="45"/>
      <c r="CIB99" s="45"/>
      <c r="CIC99" s="45"/>
      <c r="CID99" s="45"/>
      <c r="CIE99" s="45"/>
      <c r="CIF99" s="45"/>
      <c r="CIG99" s="45"/>
      <c r="CIH99" s="45"/>
      <c r="CII99" s="45"/>
      <c r="CIJ99" s="45"/>
      <c r="CIK99" s="45"/>
      <c r="CIL99" s="45"/>
      <c r="CIM99" s="45"/>
      <c r="CIN99" s="45"/>
      <c r="CIO99" s="45"/>
      <c r="CIP99" s="45"/>
      <c r="CIQ99" s="45"/>
      <c r="CIR99" s="45"/>
      <c r="CIS99" s="45"/>
      <c r="CIT99" s="45"/>
      <c r="CIU99" s="45"/>
      <c r="CIV99" s="45"/>
      <c r="CIW99" s="45"/>
      <c r="CIX99" s="45"/>
      <c r="CIY99" s="45"/>
      <c r="CIZ99" s="45"/>
      <c r="CJA99" s="45"/>
      <c r="CJB99" s="45"/>
      <c r="CJC99" s="45"/>
      <c r="CJD99" s="45"/>
      <c r="CJE99" s="45"/>
      <c r="CJF99" s="45"/>
      <c r="CJG99" s="45"/>
      <c r="CJH99" s="45"/>
      <c r="CJI99" s="45"/>
      <c r="CJJ99" s="45"/>
      <c r="CJK99" s="45"/>
      <c r="CJL99" s="45"/>
      <c r="CJM99" s="45"/>
      <c r="CJN99" s="45"/>
      <c r="CJO99" s="45"/>
      <c r="CJP99" s="45"/>
      <c r="CJQ99" s="45"/>
      <c r="CJR99" s="45"/>
      <c r="CJS99" s="45"/>
      <c r="CJT99" s="45"/>
      <c r="CJU99" s="45"/>
      <c r="CJV99" s="45"/>
      <c r="CJW99" s="45"/>
      <c r="CJX99" s="45"/>
      <c r="CJY99" s="45"/>
      <c r="CJZ99" s="45"/>
      <c r="CKA99" s="45"/>
      <c r="CKB99" s="45"/>
      <c r="CKC99" s="45"/>
      <c r="CKD99" s="45"/>
      <c r="CKE99" s="45"/>
      <c r="CKF99" s="45"/>
      <c r="CKG99" s="45"/>
      <c r="CKH99" s="45"/>
      <c r="CKI99" s="45"/>
      <c r="CKJ99" s="45"/>
      <c r="CKK99" s="45"/>
      <c r="CKL99" s="45"/>
      <c r="CKM99" s="45"/>
      <c r="CKN99" s="45"/>
      <c r="CKO99" s="45"/>
      <c r="CKP99" s="45"/>
      <c r="CKQ99" s="45"/>
      <c r="CKR99" s="45"/>
      <c r="CKS99" s="45"/>
      <c r="CKT99" s="45"/>
      <c r="CKU99" s="45"/>
      <c r="CKV99" s="45"/>
      <c r="CKW99" s="45"/>
      <c r="CKX99" s="45"/>
      <c r="CKY99" s="45"/>
      <c r="CKZ99" s="45"/>
      <c r="CLA99" s="45"/>
      <c r="CLB99" s="45"/>
      <c r="CLC99" s="45"/>
      <c r="CLD99" s="45"/>
      <c r="CLE99" s="45"/>
      <c r="CLF99" s="45"/>
      <c r="CLG99" s="45"/>
      <c r="CLH99" s="45"/>
      <c r="CLI99" s="45"/>
      <c r="CLJ99" s="45"/>
      <c r="CLK99" s="45"/>
      <c r="CLL99" s="45"/>
      <c r="CLM99" s="45"/>
      <c r="CLN99" s="45"/>
      <c r="CLO99" s="45"/>
      <c r="CLP99" s="45"/>
      <c r="CLQ99" s="45"/>
      <c r="CLR99" s="45"/>
      <c r="CLS99" s="45"/>
      <c r="CLT99" s="45"/>
      <c r="CLU99" s="45"/>
      <c r="CLV99" s="45"/>
      <c r="CLW99" s="45"/>
      <c r="CLX99" s="45"/>
      <c r="CLY99" s="45"/>
      <c r="CLZ99" s="45"/>
      <c r="CMA99" s="45"/>
      <c r="CMB99" s="45"/>
      <c r="CMC99" s="45"/>
      <c r="CMD99" s="45"/>
      <c r="CME99" s="45"/>
      <c r="CMF99" s="45"/>
      <c r="CMG99" s="45"/>
      <c r="CMH99" s="45"/>
      <c r="CMI99" s="45"/>
      <c r="CMJ99" s="45"/>
      <c r="CMK99" s="45"/>
      <c r="CML99" s="45"/>
      <c r="CMM99" s="45"/>
      <c r="CMN99" s="45"/>
      <c r="CMO99" s="45"/>
      <c r="CMP99" s="45"/>
      <c r="CMQ99" s="45"/>
      <c r="CMR99" s="45"/>
      <c r="CMS99" s="45"/>
      <c r="CMT99" s="45"/>
      <c r="CMU99" s="45"/>
      <c r="CMV99" s="45"/>
      <c r="CMW99" s="45"/>
      <c r="CMX99" s="45"/>
      <c r="CMY99" s="45"/>
      <c r="CMZ99" s="45"/>
      <c r="CNA99" s="45"/>
      <c r="CNB99" s="45"/>
      <c r="CNC99" s="45"/>
      <c r="CND99" s="45"/>
      <c r="CNE99" s="45"/>
      <c r="CNF99" s="45"/>
      <c r="CNG99" s="45"/>
      <c r="CNH99" s="45"/>
      <c r="CNI99" s="45"/>
      <c r="CNJ99" s="45"/>
      <c r="CNK99" s="45"/>
      <c r="CNL99" s="45"/>
      <c r="CNM99" s="45"/>
      <c r="CNN99" s="45"/>
      <c r="CNO99" s="45"/>
      <c r="CNP99" s="45"/>
      <c r="CNQ99" s="45"/>
      <c r="CNR99" s="45"/>
      <c r="CNS99" s="45"/>
      <c r="CNT99" s="45"/>
      <c r="CNU99" s="45"/>
      <c r="CNV99" s="45"/>
      <c r="CNW99" s="45"/>
      <c r="CNX99" s="45"/>
      <c r="CNY99" s="45"/>
      <c r="CNZ99" s="45"/>
      <c r="COA99" s="45"/>
      <c r="COB99" s="45"/>
      <c r="COC99" s="45"/>
      <c r="COD99" s="45"/>
      <c r="COE99" s="45"/>
      <c r="COF99" s="45"/>
      <c r="COG99" s="45"/>
      <c r="COH99" s="45"/>
      <c r="COI99" s="45"/>
      <c r="COJ99" s="45"/>
      <c r="COK99" s="45"/>
      <c r="COL99" s="45"/>
      <c r="COM99" s="45"/>
      <c r="CON99" s="45"/>
      <c r="COO99" s="45"/>
      <c r="COP99" s="45"/>
      <c r="COQ99" s="45"/>
      <c r="COR99" s="45"/>
      <c r="COS99" s="45"/>
      <c r="COT99" s="45"/>
      <c r="COU99" s="45"/>
      <c r="COV99" s="45"/>
      <c r="COW99" s="45"/>
      <c r="COX99" s="45"/>
      <c r="COY99" s="45"/>
      <c r="COZ99" s="45"/>
      <c r="CPA99" s="45"/>
      <c r="CPB99" s="45"/>
      <c r="CPC99" s="45"/>
      <c r="CPD99" s="45"/>
      <c r="CPE99" s="45"/>
      <c r="CPF99" s="45"/>
      <c r="CPG99" s="45"/>
      <c r="CPH99" s="45"/>
      <c r="CPI99" s="45"/>
      <c r="CPJ99" s="45"/>
      <c r="CPK99" s="45"/>
      <c r="CPL99" s="45"/>
      <c r="CPM99" s="45"/>
      <c r="CPN99" s="45"/>
      <c r="CPO99" s="45"/>
      <c r="CPP99" s="45"/>
      <c r="CPQ99" s="45"/>
      <c r="CPR99" s="45"/>
      <c r="CPS99" s="45"/>
      <c r="CPT99" s="45"/>
      <c r="CPU99" s="45"/>
      <c r="CPV99" s="45"/>
      <c r="CPW99" s="45"/>
      <c r="CPX99" s="45"/>
      <c r="CPY99" s="45"/>
      <c r="CPZ99" s="45"/>
      <c r="CQA99" s="45"/>
      <c r="CQB99" s="45"/>
      <c r="CQC99" s="45"/>
      <c r="CQD99" s="45"/>
      <c r="CQE99" s="45"/>
      <c r="CQF99" s="45"/>
      <c r="CQG99" s="45"/>
      <c r="CQH99" s="45"/>
      <c r="CQI99" s="45"/>
      <c r="CQJ99" s="45"/>
      <c r="CQK99" s="45"/>
      <c r="CQL99" s="45"/>
      <c r="CQM99" s="45"/>
      <c r="CQN99" s="45"/>
      <c r="CQO99" s="45"/>
      <c r="CQP99" s="45"/>
      <c r="CQQ99" s="45"/>
      <c r="CQR99" s="45"/>
      <c r="CQS99" s="45"/>
      <c r="CQT99" s="45"/>
      <c r="CQU99" s="45"/>
      <c r="CQV99" s="45"/>
      <c r="CQW99" s="45"/>
      <c r="CQX99" s="45"/>
      <c r="CQY99" s="45"/>
      <c r="CQZ99" s="45"/>
      <c r="CRA99" s="45"/>
      <c r="CRB99" s="45"/>
      <c r="CRC99" s="45"/>
      <c r="CRD99" s="45"/>
      <c r="CRE99" s="45"/>
      <c r="CRF99" s="45"/>
      <c r="CRG99" s="45"/>
      <c r="CRH99" s="45"/>
      <c r="CRI99" s="45"/>
      <c r="CRJ99" s="45"/>
      <c r="CRK99" s="45"/>
      <c r="CRL99" s="45"/>
      <c r="CRM99" s="45"/>
      <c r="CRN99" s="45"/>
      <c r="CRO99" s="45"/>
      <c r="CRP99" s="45"/>
      <c r="CRQ99" s="45"/>
      <c r="CRR99" s="45"/>
      <c r="CRS99" s="45"/>
      <c r="CRT99" s="45"/>
      <c r="CRU99" s="45"/>
      <c r="CRV99" s="45"/>
      <c r="CRW99" s="45"/>
      <c r="CRX99" s="45"/>
      <c r="CRY99" s="45"/>
      <c r="CRZ99" s="45"/>
      <c r="CSA99" s="45"/>
      <c r="CSB99" s="45"/>
      <c r="CSC99" s="45"/>
      <c r="CSD99" s="45"/>
      <c r="CSE99" s="45"/>
      <c r="CSF99" s="45"/>
      <c r="CSG99" s="45"/>
      <c r="CSH99" s="45"/>
      <c r="CSI99" s="45"/>
      <c r="CSJ99" s="45"/>
      <c r="CSK99" s="45"/>
      <c r="CSL99" s="45"/>
      <c r="CSM99" s="45"/>
      <c r="CSN99" s="45"/>
      <c r="CSO99" s="45"/>
      <c r="CSP99" s="45"/>
      <c r="CSQ99" s="45"/>
      <c r="CSR99" s="45"/>
      <c r="CSS99" s="45"/>
      <c r="CST99" s="45"/>
      <c r="CSU99" s="45"/>
      <c r="CSV99" s="45"/>
      <c r="CSW99" s="45"/>
      <c r="CSX99" s="45"/>
      <c r="CSY99" s="45"/>
      <c r="CSZ99" s="45"/>
      <c r="CTA99" s="45"/>
      <c r="CTB99" s="45"/>
      <c r="CTC99" s="45"/>
      <c r="CTD99" s="45"/>
      <c r="CTE99" s="45"/>
      <c r="CTF99" s="45"/>
      <c r="CTG99" s="45"/>
      <c r="CTH99" s="45"/>
      <c r="CTI99" s="45"/>
      <c r="CTJ99" s="45"/>
      <c r="CTK99" s="45"/>
      <c r="CTL99" s="45"/>
      <c r="CTM99" s="45"/>
      <c r="CTN99" s="45"/>
      <c r="CTO99" s="45"/>
      <c r="CTP99" s="45"/>
      <c r="CTQ99" s="45"/>
      <c r="CTR99" s="45"/>
      <c r="CTS99" s="45"/>
      <c r="CTT99" s="45"/>
      <c r="CTU99" s="45"/>
      <c r="CTV99" s="45"/>
      <c r="CTW99" s="45"/>
      <c r="CTX99" s="45"/>
      <c r="CTY99" s="45"/>
      <c r="CTZ99" s="45"/>
      <c r="CUA99" s="45"/>
      <c r="CUB99" s="45"/>
      <c r="CUC99" s="45"/>
      <c r="CUD99" s="45"/>
      <c r="CUE99" s="45"/>
      <c r="CUF99" s="45"/>
      <c r="CUG99" s="45"/>
      <c r="CUH99" s="45"/>
      <c r="CUI99" s="45"/>
      <c r="CUJ99" s="45"/>
      <c r="CUK99" s="45"/>
      <c r="CUL99" s="45"/>
      <c r="CUM99" s="45"/>
      <c r="CUN99" s="45"/>
      <c r="CUO99" s="45"/>
      <c r="CUP99" s="45"/>
      <c r="CUQ99" s="45"/>
      <c r="CUR99" s="45"/>
      <c r="CUS99" s="45"/>
      <c r="CUT99" s="45"/>
      <c r="CUU99" s="45"/>
      <c r="CUV99" s="45"/>
      <c r="CUW99" s="45"/>
      <c r="CUX99" s="45"/>
      <c r="CUY99" s="45"/>
      <c r="CUZ99" s="45"/>
      <c r="CVA99" s="45"/>
      <c r="CVB99" s="45"/>
      <c r="CVC99" s="45"/>
      <c r="CVD99" s="45"/>
      <c r="CVE99" s="45"/>
      <c r="CVF99" s="45"/>
      <c r="CVG99" s="45"/>
      <c r="CVH99" s="45"/>
      <c r="CVI99" s="45"/>
      <c r="CVJ99" s="45"/>
      <c r="CVK99" s="45"/>
      <c r="CVL99" s="45"/>
      <c r="CVM99" s="45"/>
      <c r="CVN99" s="45"/>
      <c r="CVO99" s="45"/>
      <c r="CVP99" s="45"/>
      <c r="CVQ99" s="45"/>
      <c r="CVR99" s="45"/>
      <c r="CVS99" s="45"/>
      <c r="CVT99" s="45"/>
      <c r="CVU99" s="45"/>
      <c r="CVV99" s="45"/>
      <c r="CVW99" s="45"/>
      <c r="CVX99" s="45"/>
      <c r="CVY99" s="45"/>
      <c r="CVZ99" s="45"/>
      <c r="CWA99" s="45"/>
      <c r="CWB99" s="45"/>
      <c r="CWC99" s="45"/>
      <c r="CWD99" s="45"/>
      <c r="CWE99" s="45"/>
      <c r="CWF99" s="45"/>
      <c r="CWG99" s="45"/>
      <c r="CWH99" s="45"/>
      <c r="CWI99" s="45"/>
      <c r="CWJ99" s="45"/>
      <c r="CWK99" s="45"/>
      <c r="CWL99" s="45"/>
      <c r="CWM99" s="45"/>
      <c r="CWN99" s="45"/>
      <c r="CWO99" s="45"/>
      <c r="CWP99" s="45"/>
      <c r="CWQ99" s="45"/>
      <c r="CWR99" s="45"/>
      <c r="CWS99" s="45"/>
      <c r="CWT99" s="45"/>
      <c r="CWU99" s="45"/>
      <c r="CWV99" s="45"/>
      <c r="CWW99" s="45"/>
      <c r="CWX99" s="45"/>
      <c r="CWY99" s="45"/>
      <c r="CWZ99" s="45"/>
      <c r="CXA99" s="45"/>
      <c r="CXB99" s="45"/>
      <c r="CXC99" s="45"/>
      <c r="CXD99" s="45"/>
      <c r="CXE99" s="45"/>
      <c r="CXF99" s="45"/>
      <c r="CXG99" s="45"/>
      <c r="CXH99" s="45"/>
      <c r="CXI99" s="45"/>
      <c r="CXJ99" s="45"/>
      <c r="CXK99" s="45"/>
      <c r="CXL99" s="45"/>
      <c r="CXM99" s="45"/>
      <c r="CXN99" s="45"/>
      <c r="CXO99" s="45"/>
      <c r="CXP99" s="45"/>
      <c r="CXQ99" s="45"/>
      <c r="CXR99" s="45"/>
      <c r="CXS99" s="45"/>
      <c r="CXT99" s="45"/>
      <c r="CXU99" s="45"/>
      <c r="CXV99" s="45"/>
      <c r="CXW99" s="45"/>
      <c r="CXX99" s="45"/>
      <c r="CXY99" s="45"/>
      <c r="CXZ99" s="45"/>
      <c r="CYA99" s="45"/>
      <c r="CYB99" s="45"/>
      <c r="CYC99" s="45"/>
      <c r="CYD99" s="45"/>
      <c r="CYE99" s="45"/>
      <c r="CYF99" s="45"/>
      <c r="CYG99" s="45"/>
      <c r="CYH99" s="45"/>
      <c r="CYI99" s="45"/>
      <c r="CYJ99" s="45"/>
      <c r="CYK99" s="45"/>
      <c r="CYL99" s="45"/>
      <c r="CYM99" s="45"/>
      <c r="CYN99" s="45"/>
      <c r="CYO99" s="45"/>
      <c r="CYP99" s="45"/>
      <c r="CYQ99" s="45"/>
      <c r="CYR99" s="45"/>
      <c r="CYS99" s="45"/>
      <c r="CYT99" s="45"/>
      <c r="CYU99" s="45"/>
      <c r="CYV99" s="45"/>
      <c r="CYW99" s="45"/>
      <c r="CYX99" s="45"/>
      <c r="CYY99" s="45"/>
      <c r="CYZ99" s="45"/>
      <c r="CZA99" s="45"/>
      <c r="CZB99" s="45"/>
      <c r="CZC99" s="45"/>
      <c r="CZD99" s="45"/>
      <c r="CZE99" s="45"/>
      <c r="CZF99" s="45"/>
      <c r="CZG99" s="45"/>
      <c r="CZH99" s="45"/>
      <c r="CZI99" s="45"/>
      <c r="CZJ99" s="45"/>
      <c r="CZK99" s="45"/>
      <c r="CZL99" s="45"/>
      <c r="CZM99" s="45"/>
      <c r="CZN99" s="45"/>
      <c r="CZO99" s="45"/>
      <c r="CZP99" s="45"/>
      <c r="CZQ99" s="45"/>
      <c r="CZR99" s="45"/>
      <c r="CZS99" s="45"/>
      <c r="CZT99" s="45"/>
      <c r="CZU99" s="45"/>
      <c r="CZV99" s="45"/>
      <c r="CZW99" s="45"/>
      <c r="CZX99" s="45"/>
      <c r="CZY99" s="45"/>
      <c r="CZZ99" s="45"/>
      <c r="DAA99" s="45"/>
      <c r="DAB99" s="45"/>
      <c r="DAC99" s="45"/>
      <c r="DAD99" s="45"/>
      <c r="DAE99" s="45"/>
      <c r="DAF99" s="45"/>
      <c r="DAG99" s="45"/>
      <c r="DAH99" s="45"/>
      <c r="DAI99" s="45"/>
      <c r="DAJ99" s="45"/>
      <c r="DAK99" s="45"/>
      <c r="DAL99" s="45"/>
      <c r="DAM99" s="45"/>
      <c r="DAN99" s="45"/>
      <c r="DAO99" s="45"/>
      <c r="DAP99" s="45"/>
      <c r="DAQ99" s="45"/>
      <c r="DAR99" s="45"/>
      <c r="DAS99" s="45"/>
      <c r="DAT99" s="45"/>
      <c r="DAU99" s="45"/>
      <c r="DAV99" s="45"/>
      <c r="DAW99" s="45"/>
      <c r="DAX99" s="45"/>
      <c r="DAY99" s="45"/>
      <c r="DAZ99" s="45"/>
      <c r="DBA99" s="45"/>
      <c r="DBB99" s="45"/>
      <c r="DBC99" s="45"/>
      <c r="DBD99" s="45"/>
      <c r="DBE99" s="45"/>
      <c r="DBF99" s="45"/>
      <c r="DBG99" s="45"/>
      <c r="DBH99" s="45"/>
      <c r="DBI99" s="45"/>
      <c r="DBJ99" s="45"/>
      <c r="DBK99" s="45"/>
      <c r="DBL99" s="45"/>
      <c r="DBM99" s="45"/>
      <c r="DBN99" s="45"/>
      <c r="DBO99" s="45"/>
      <c r="DBP99" s="45"/>
      <c r="DBQ99" s="45"/>
      <c r="DBR99" s="45"/>
      <c r="DBS99" s="45"/>
      <c r="DBT99" s="45"/>
      <c r="DBU99" s="45"/>
      <c r="DBV99" s="45"/>
      <c r="DBW99" s="45"/>
      <c r="DBX99" s="45"/>
      <c r="DBY99" s="45"/>
      <c r="DBZ99" s="45"/>
      <c r="DCA99" s="45"/>
      <c r="DCB99" s="45"/>
      <c r="DCC99" s="45"/>
      <c r="DCD99" s="45"/>
      <c r="DCE99" s="45"/>
      <c r="DCF99" s="45"/>
      <c r="DCG99" s="45"/>
      <c r="DCH99" s="45"/>
      <c r="DCI99" s="45"/>
      <c r="DCJ99" s="45"/>
      <c r="DCK99" s="45"/>
      <c r="DCL99" s="45"/>
      <c r="DCM99" s="45"/>
      <c r="DCN99" s="45"/>
      <c r="DCO99" s="45"/>
      <c r="DCP99" s="45"/>
      <c r="DCQ99" s="45"/>
      <c r="DCR99" s="45"/>
      <c r="DCS99" s="45"/>
      <c r="DCT99" s="45"/>
      <c r="DCU99" s="45"/>
      <c r="DCV99" s="45"/>
      <c r="DCW99" s="45"/>
      <c r="DCX99" s="45"/>
      <c r="DCY99" s="45"/>
      <c r="DCZ99" s="45"/>
      <c r="DDA99" s="45"/>
      <c r="DDB99" s="45"/>
      <c r="DDC99" s="45"/>
      <c r="DDD99" s="45"/>
      <c r="DDE99" s="45"/>
      <c r="DDF99" s="45"/>
      <c r="DDG99" s="45"/>
      <c r="DDH99" s="45"/>
      <c r="DDI99" s="45"/>
      <c r="DDJ99" s="45"/>
      <c r="DDK99" s="45"/>
      <c r="DDL99" s="45"/>
      <c r="DDM99" s="45"/>
      <c r="DDN99" s="45"/>
      <c r="DDO99" s="45"/>
      <c r="DDP99" s="45"/>
      <c r="DDQ99" s="45"/>
      <c r="DDR99" s="45"/>
      <c r="DDS99" s="45"/>
      <c r="DDT99" s="45"/>
      <c r="DDU99" s="45"/>
      <c r="DDV99" s="45"/>
      <c r="DDW99" s="45"/>
      <c r="DDX99" s="45"/>
      <c r="DDY99" s="45"/>
      <c r="DDZ99" s="45"/>
      <c r="DEA99" s="45"/>
      <c r="DEB99" s="45"/>
      <c r="DEC99" s="45"/>
      <c r="DED99" s="45"/>
      <c r="DEE99" s="45"/>
      <c r="DEF99" s="45"/>
      <c r="DEG99" s="45"/>
      <c r="DEH99" s="45"/>
      <c r="DEI99" s="45"/>
      <c r="DEJ99" s="45"/>
      <c r="DEK99" s="45"/>
      <c r="DEL99" s="45"/>
      <c r="DEM99" s="45"/>
      <c r="DEN99" s="45"/>
      <c r="DEO99" s="45"/>
      <c r="DEP99" s="45"/>
      <c r="DEQ99" s="45"/>
      <c r="DER99" s="45"/>
      <c r="DES99" s="45"/>
      <c r="DET99" s="45"/>
      <c r="DEU99" s="45"/>
      <c r="DEV99" s="45"/>
      <c r="DEW99" s="45"/>
      <c r="DEX99" s="45"/>
      <c r="DEY99" s="45"/>
      <c r="DEZ99" s="45"/>
      <c r="DFA99" s="45"/>
      <c r="DFB99" s="45"/>
      <c r="DFC99" s="45"/>
      <c r="DFD99" s="45"/>
      <c r="DFE99" s="45"/>
      <c r="DFF99" s="45"/>
      <c r="DFG99" s="45"/>
      <c r="DFH99" s="45"/>
      <c r="DFI99" s="45"/>
      <c r="DFJ99" s="45"/>
      <c r="DFK99" s="45"/>
      <c r="DFL99" s="45"/>
      <c r="DFM99" s="45"/>
      <c r="DFN99" s="45"/>
      <c r="DFO99" s="45"/>
      <c r="DFP99" s="45"/>
      <c r="DFQ99" s="45"/>
      <c r="DFR99" s="45"/>
      <c r="DFS99" s="45"/>
      <c r="DFT99" s="45"/>
      <c r="DFU99" s="45"/>
      <c r="DFV99" s="45"/>
      <c r="DFW99" s="45"/>
      <c r="DFX99" s="45"/>
      <c r="DFY99" s="45"/>
      <c r="DFZ99" s="45"/>
      <c r="DGA99" s="45"/>
      <c r="DGB99" s="45"/>
      <c r="DGC99" s="45"/>
      <c r="DGD99" s="45"/>
      <c r="DGE99" s="45"/>
      <c r="DGF99" s="45"/>
      <c r="DGG99" s="45"/>
      <c r="DGH99" s="45"/>
      <c r="DGI99" s="45"/>
      <c r="DGJ99" s="45"/>
      <c r="DGK99" s="45"/>
      <c r="DGL99" s="45"/>
      <c r="DGM99" s="45"/>
      <c r="DGN99" s="45"/>
      <c r="DGO99" s="45"/>
      <c r="DGP99" s="45"/>
      <c r="DGQ99" s="45"/>
      <c r="DGR99" s="45"/>
      <c r="DGS99" s="45"/>
      <c r="DGT99" s="45"/>
      <c r="DGU99" s="45"/>
      <c r="DGV99" s="45"/>
      <c r="DGW99" s="45"/>
      <c r="DGX99" s="45"/>
      <c r="DGY99" s="45"/>
      <c r="DGZ99" s="45"/>
      <c r="DHA99" s="45"/>
      <c r="DHB99" s="45"/>
      <c r="DHC99" s="45"/>
      <c r="DHD99" s="45"/>
      <c r="DHE99" s="45"/>
      <c r="DHF99" s="45"/>
      <c r="DHG99" s="45"/>
      <c r="DHH99" s="45"/>
      <c r="DHI99" s="45"/>
      <c r="DHJ99" s="45"/>
      <c r="DHK99" s="45"/>
      <c r="DHL99" s="45"/>
      <c r="DHM99" s="45"/>
      <c r="DHN99" s="45"/>
      <c r="DHO99" s="45"/>
      <c r="DHP99" s="45"/>
      <c r="DHQ99" s="45"/>
      <c r="DHR99" s="45"/>
      <c r="DHS99" s="45"/>
      <c r="DHT99" s="45"/>
      <c r="DHU99" s="45"/>
      <c r="DHV99" s="45"/>
      <c r="DHW99" s="45"/>
      <c r="DHX99" s="45"/>
      <c r="DHY99" s="45"/>
      <c r="DHZ99" s="45"/>
      <c r="DIA99" s="45"/>
      <c r="DIB99" s="45"/>
      <c r="DIC99" s="45"/>
      <c r="DID99" s="45"/>
      <c r="DIE99" s="45"/>
      <c r="DIF99" s="45"/>
      <c r="DIG99" s="45"/>
      <c r="DIH99" s="45"/>
      <c r="DII99" s="45"/>
      <c r="DIJ99" s="45"/>
      <c r="DIK99" s="45"/>
      <c r="DIL99" s="45"/>
      <c r="DIM99" s="45"/>
      <c r="DIN99" s="45"/>
      <c r="DIO99" s="45"/>
      <c r="DIP99" s="45"/>
      <c r="DIQ99" s="45"/>
      <c r="DIR99" s="45"/>
      <c r="DIS99" s="45"/>
      <c r="DIT99" s="45"/>
      <c r="DIU99" s="45"/>
      <c r="DIV99" s="45"/>
      <c r="DIW99" s="45"/>
      <c r="DIX99" s="45"/>
      <c r="DIY99" s="45"/>
      <c r="DIZ99" s="45"/>
      <c r="DJA99" s="45"/>
      <c r="DJB99" s="45"/>
      <c r="DJC99" s="45"/>
      <c r="DJD99" s="45"/>
      <c r="DJE99" s="45"/>
      <c r="DJF99" s="45"/>
      <c r="DJG99" s="45"/>
      <c r="DJH99" s="45"/>
      <c r="DJI99" s="45"/>
      <c r="DJJ99" s="45"/>
      <c r="DJK99" s="45"/>
      <c r="DJL99" s="45"/>
      <c r="DJM99" s="45"/>
      <c r="DJN99" s="45"/>
      <c r="DJO99" s="45"/>
      <c r="DJP99" s="45"/>
      <c r="DJQ99" s="45"/>
      <c r="DJR99" s="45"/>
      <c r="DJS99" s="45"/>
      <c r="DJT99" s="45"/>
      <c r="DJU99" s="45"/>
      <c r="DJV99" s="45"/>
      <c r="DJW99" s="45"/>
      <c r="DJX99" s="45"/>
      <c r="DJY99" s="45"/>
      <c r="DJZ99" s="45"/>
      <c r="DKA99" s="45"/>
      <c r="DKB99" s="45"/>
      <c r="DKC99" s="45"/>
      <c r="DKD99" s="45"/>
      <c r="DKE99" s="45"/>
      <c r="DKF99" s="45"/>
      <c r="DKG99" s="45"/>
      <c r="DKH99" s="45"/>
      <c r="DKI99" s="45"/>
      <c r="DKJ99" s="45"/>
      <c r="DKK99" s="45"/>
      <c r="DKL99" s="45"/>
      <c r="DKM99" s="45"/>
      <c r="DKN99" s="45"/>
      <c r="DKO99" s="45"/>
      <c r="DKP99" s="45"/>
      <c r="DKQ99" s="45"/>
      <c r="DKR99" s="45"/>
      <c r="DKS99" s="45"/>
      <c r="DKT99" s="45"/>
      <c r="DKU99" s="45"/>
      <c r="DKV99" s="45"/>
      <c r="DKW99" s="45"/>
      <c r="DKX99" s="45"/>
      <c r="DKY99" s="45"/>
      <c r="DKZ99" s="45"/>
      <c r="DLA99" s="45"/>
      <c r="DLB99" s="45"/>
      <c r="DLC99" s="45"/>
      <c r="DLD99" s="45"/>
      <c r="DLE99" s="45"/>
      <c r="DLF99" s="45"/>
      <c r="DLG99" s="45"/>
      <c r="DLH99" s="45"/>
      <c r="DLI99" s="45"/>
      <c r="DLJ99" s="45"/>
      <c r="DLK99" s="45"/>
      <c r="DLL99" s="45"/>
      <c r="DLM99" s="45"/>
      <c r="DLN99" s="45"/>
      <c r="DLO99" s="45"/>
      <c r="DLP99" s="45"/>
      <c r="DLQ99" s="45"/>
      <c r="DLR99" s="45"/>
      <c r="DLS99" s="45"/>
      <c r="DLT99" s="45"/>
      <c r="DLU99" s="45"/>
      <c r="DLV99" s="45"/>
      <c r="DLW99" s="45"/>
      <c r="DLX99" s="45"/>
      <c r="DLY99" s="45"/>
      <c r="DLZ99" s="45"/>
      <c r="DMA99" s="45"/>
      <c r="DMB99" s="45"/>
      <c r="DMC99" s="45"/>
      <c r="DMD99" s="45"/>
      <c r="DME99" s="45"/>
      <c r="DMF99" s="45"/>
      <c r="DMG99" s="45"/>
      <c r="DMH99" s="45"/>
      <c r="DMI99" s="45"/>
      <c r="DMJ99" s="45"/>
      <c r="DMK99" s="45"/>
      <c r="DML99" s="45"/>
      <c r="DMM99" s="45"/>
      <c r="DMN99" s="45"/>
      <c r="DMO99" s="45"/>
      <c r="DMP99" s="45"/>
      <c r="DMQ99" s="45"/>
      <c r="DMR99" s="45"/>
      <c r="DMS99" s="45"/>
      <c r="DMT99" s="45"/>
      <c r="DMU99" s="45"/>
      <c r="DMV99" s="45"/>
      <c r="DMW99" s="45"/>
      <c r="DMX99" s="45"/>
      <c r="DMY99" s="45"/>
      <c r="DMZ99" s="45"/>
      <c r="DNA99" s="45"/>
      <c r="DNB99" s="45"/>
      <c r="DNC99" s="45"/>
      <c r="DND99" s="45"/>
      <c r="DNE99" s="45"/>
      <c r="DNF99" s="45"/>
      <c r="DNG99" s="45"/>
      <c r="DNH99" s="45"/>
      <c r="DNI99" s="45"/>
      <c r="DNJ99" s="45"/>
      <c r="DNK99" s="45"/>
      <c r="DNL99" s="45"/>
      <c r="DNM99" s="45"/>
      <c r="DNN99" s="45"/>
      <c r="DNO99" s="45"/>
      <c r="DNP99" s="45"/>
      <c r="DNQ99" s="45"/>
      <c r="DNR99" s="45"/>
      <c r="DNS99" s="45"/>
      <c r="DNT99" s="45"/>
      <c r="DNU99" s="45"/>
      <c r="DNV99" s="45"/>
      <c r="DNW99" s="45"/>
      <c r="DNX99" s="45"/>
      <c r="DNY99" s="45"/>
      <c r="DNZ99" s="45"/>
      <c r="DOA99" s="45"/>
      <c r="DOB99" s="45"/>
      <c r="DOC99" s="45"/>
      <c r="DOD99" s="45"/>
      <c r="DOE99" s="45"/>
      <c r="DOF99" s="45"/>
      <c r="DOG99" s="45"/>
      <c r="DOH99" s="45"/>
      <c r="DOI99" s="45"/>
      <c r="DOJ99" s="45"/>
      <c r="DOK99" s="45"/>
      <c r="DOL99" s="45"/>
      <c r="DOM99" s="45"/>
      <c r="DON99" s="45"/>
      <c r="DOO99" s="45"/>
      <c r="DOP99" s="45"/>
      <c r="DOQ99" s="45"/>
      <c r="DOR99" s="45"/>
      <c r="DOS99" s="45"/>
      <c r="DOT99" s="45"/>
      <c r="DOU99" s="45"/>
      <c r="DOV99" s="45"/>
      <c r="DOW99" s="45"/>
      <c r="DOX99" s="45"/>
      <c r="DOY99" s="45"/>
      <c r="DOZ99" s="45"/>
      <c r="DPA99" s="45"/>
      <c r="DPB99" s="45"/>
      <c r="DPC99" s="45"/>
      <c r="DPD99" s="45"/>
      <c r="DPE99" s="45"/>
      <c r="DPF99" s="45"/>
      <c r="DPG99" s="45"/>
      <c r="DPH99" s="45"/>
      <c r="DPI99" s="45"/>
      <c r="DPJ99" s="45"/>
      <c r="DPK99" s="45"/>
      <c r="DPL99" s="45"/>
      <c r="DPM99" s="45"/>
      <c r="DPN99" s="45"/>
      <c r="DPO99" s="45"/>
      <c r="DPP99" s="45"/>
      <c r="DPQ99" s="45"/>
      <c r="DPR99" s="45"/>
      <c r="DPS99" s="45"/>
      <c r="DPT99" s="45"/>
      <c r="DPU99" s="45"/>
      <c r="DPV99" s="45"/>
      <c r="DPW99" s="45"/>
      <c r="DPX99" s="45"/>
      <c r="DPY99" s="45"/>
      <c r="DPZ99" s="45"/>
      <c r="DQA99" s="45"/>
      <c r="DQB99" s="45"/>
      <c r="DQC99" s="45"/>
      <c r="DQD99" s="45"/>
      <c r="DQE99" s="45"/>
      <c r="DQF99" s="45"/>
      <c r="DQG99" s="45"/>
      <c r="DQH99" s="45"/>
      <c r="DQI99" s="45"/>
      <c r="DQJ99" s="45"/>
      <c r="DQK99" s="45"/>
      <c r="DQL99" s="45"/>
      <c r="DQM99" s="45"/>
      <c r="DQN99" s="45"/>
      <c r="DQO99" s="45"/>
      <c r="DQP99" s="45"/>
      <c r="DQQ99" s="45"/>
      <c r="DQR99" s="45"/>
      <c r="DQS99" s="45"/>
      <c r="DQT99" s="45"/>
      <c r="DQU99" s="45"/>
      <c r="DQV99" s="45"/>
      <c r="DQW99" s="45"/>
      <c r="DQX99" s="45"/>
      <c r="DQY99" s="45"/>
      <c r="DQZ99" s="45"/>
      <c r="DRA99" s="45"/>
      <c r="DRB99" s="45"/>
      <c r="DRC99" s="45"/>
      <c r="DRD99" s="45"/>
      <c r="DRE99" s="45"/>
      <c r="DRF99" s="45"/>
      <c r="DRG99" s="45"/>
      <c r="DRH99" s="45"/>
      <c r="DRI99" s="45"/>
      <c r="DRJ99" s="45"/>
      <c r="DRK99" s="45"/>
      <c r="DRL99" s="45"/>
      <c r="DRM99" s="45"/>
      <c r="DRN99" s="45"/>
      <c r="DRO99" s="45"/>
      <c r="DRP99" s="45"/>
      <c r="DRQ99" s="45"/>
      <c r="DRR99" s="45"/>
      <c r="DRS99" s="45"/>
      <c r="DRT99" s="45"/>
      <c r="DRU99" s="45"/>
      <c r="DRV99" s="45"/>
      <c r="DRW99" s="45"/>
      <c r="DRX99" s="45"/>
      <c r="DRY99" s="45"/>
      <c r="DRZ99" s="45"/>
      <c r="DSA99" s="45"/>
      <c r="DSB99" s="45"/>
      <c r="DSC99" s="45"/>
      <c r="DSD99" s="45"/>
      <c r="DSE99" s="45"/>
      <c r="DSF99" s="45"/>
      <c r="DSG99" s="45"/>
      <c r="DSH99" s="45"/>
      <c r="DSI99" s="45"/>
      <c r="DSJ99" s="45"/>
      <c r="DSK99" s="45"/>
      <c r="DSL99" s="45"/>
      <c r="DSM99" s="45"/>
      <c r="DSN99" s="45"/>
      <c r="DSO99" s="45"/>
      <c r="DSP99" s="45"/>
      <c r="DSQ99" s="45"/>
      <c r="DSR99" s="45"/>
      <c r="DSS99" s="45"/>
      <c r="DST99" s="45"/>
      <c r="DSU99" s="45"/>
      <c r="DSV99" s="45"/>
      <c r="DSW99" s="45"/>
      <c r="DSX99" s="45"/>
      <c r="DSY99" s="45"/>
      <c r="DSZ99" s="45"/>
      <c r="DTA99" s="45"/>
      <c r="DTB99" s="45"/>
      <c r="DTC99" s="45"/>
      <c r="DTD99" s="45"/>
      <c r="DTE99" s="45"/>
      <c r="DTF99" s="45"/>
      <c r="DTG99" s="45"/>
      <c r="DTH99" s="45"/>
      <c r="DTI99" s="45"/>
      <c r="DTJ99" s="45"/>
      <c r="DTK99" s="45"/>
      <c r="DTL99" s="45"/>
      <c r="DTM99" s="45"/>
      <c r="DTN99" s="45"/>
      <c r="DTO99" s="45"/>
      <c r="DTP99" s="45"/>
      <c r="DTQ99" s="45"/>
      <c r="DTR99" s="45"/>
      <c r="DTS99" s="45"/>
      <c r="DTT99" s="45"/>
      <c r="DTU99" s="45"/>
      <c r="DTV99" s="45"/>
      <c r="DTW99" s="45"/>
      <c r="DTX99" s="45"/>
      <c r="DTY99" s="45"/>
      <c r="DTZ99" s="45"/>
      <c r="DUA99" s="45"/>
      <c r="DUB99" s="45"/>
      <c r="DUC99" s="45"/>
      <c r="DUD99" s="45"/>
      <c r="DUE99" s="45"/>
      <c r="DUF99" s="45"/>
      <c r="DUG99" s="45"/>
      <c r="DUH99" s="45"/>
      <c r="DUI99" s="45"/>
      <c r="DUJ99" s="45"/>
      <c r="DUK99" s="45"/>
      <c r="DUL99" s="45"/>
      <c r="DUM99" s="45"/>
      <c r="DUN99" s="45"/>
      <c r="DUO99" s="45"/>
      <c r="DUP99" s="45"/>
      <c r="DUQ99" s="45"/>
      <c r="DUR99" s="45"/>
      <c r="DUS99" s="45"/>
      <c r="DUT99" s="45"/>
      <c r="DUU99" s="45"/>
      <c r="DUV99" s="45"/>
      <c r="DUW99" s="45"/>
      <c r="DUX99" s="45"/>
      <c r="DUY99" s="45"/>
      <c r="DUZ99" s="45"/>
      <c r="DVA99" s="45"/>
      <c r="DVB99" s="45"/>
      <c r="DVC99" s="45"/>
      <c r="DVD99" s="45"/>
      <c r="DVE99" s="45"/>
      <c r="DVF99" s="45"/>
      <c r="DVG99" s="45"/>
      <c r="DVH99" s="45"/>
      <c r="DVI99" s="45"/>
      <c r="DVJ99" s="45"/>
      <c r="DVK99" s="45"/>
      <c r="DVL99" s="45"/>
      <c r="DVM99" s="45"/>
      <c r="DVN99" s="45"/>
      <c r="DVO99" s="45"/>
      <c r="DVP99" s="45"/>
      <c r="DVQ99" s="45"/>
      <c r="DVR99" s="45"/>
      <c r="DVS99" s="45"/>
      <c r="DVT99" s="45"/>
      <c r="DVU99" s="45"/>
      <c r="DVV99" s="45"/>
      <c r="DVW99" s="45"/>
      <c r="DVX99" s="45"/>
      <c r="DVY99" s="45"/>
      <c r="DVZ99" s="45"/>
      <c r="DWA99" s="45"/>
      <c r="DWB99" s="45"/>
      <c r="DWC99" s="45"/>
      <c r="DWD99" s="45"/>
      <c r="DWE99" s="45"/>
      <c r="DWF99" s="45"/>
      <c r="DWG99" s="45"/>
      <c r="DWH99" s="45"/>
      <c r="DWI99" s="45"/>
      <c r="DWJ99" s="45"/>
      <c r="DWK99" s="45"/>
      <c r="DWL99" s="45"/>
      <c r="DWM99" s="45"/>
      <c r="DWN99" s="45"/>
      <c r="DWO99" s="45"/>
      <c r="DWP99" s="45"/>
      <c r="DWQ99" s="45"/>
      <c r="DWR99" s="45"/>
      <c r="DWS99" s="45"/>
      <c r="DWT99" s="45"/>
      <c r="DWU99" s="45"/>
      <c r="DWV99" s="45"/>
      <c r="DWW99" s="45"/>
      <c r="DWX99" s="45"/>
      <c r="DWY99" s="45"/>
      <c r="DWZ99" s="45"/>
      <c r="DXA99" s="45"/>
      <c r="DXB99" s="45"/>
      <c r="DXC99" s="45"/>
      <c r="DXD99" s="45"/>
      <c r="DXE99" s="45"/>
      <c r="DXF99" s="45"/>
      <c r="DXG99" s="45"/>
      <c r="DXH99" s="45"/>
      <c r="DXI99" s="45"/>
      <c r="DXJ99" s="45"/>
      <c r="DXK99" s="45"/>
      <c r="DXL99" s="45"/>
      <c r="DXM99" s="45"/>
      <c r="DXN99" s="45"/>
      <c r="DXO99" s="45"/>
      <c r="DXP99" s="45"/>
      <c r="DXQ99" s="45"/>
      <c r="DXR99" s="45"/>
      <c r="DXS99" s="45"/>
      <c r="DXT99" s="45"/>
      <c r="DXU99" s="45"/>
      <c r="DXV99" s="45"/>
      <c r="DXW99" s="45"/>
      <c r="DXX99" s="45"/>
      <c r="DXY99" s="45"/>
      <c r="DXZ99" s="45"/>
      <c r="DYA99" s="45"/>
      <c r="DYB99" s="45"/>
      <c r="DYC99" s="45"/>
      <c r="DYD99" s="45"/>
      <c r="DYE99" s="45"/>
      <c r="DYF99" s="45"/>
      <c r="DYG99" s="45"/>
      <c r="DYH99" s="45"/>
      <c r="DYI99" s="45"/>
      <c r="DYJ99" s="45"/>
      <c r="DYK99" s="45"/>
      <c r="DYL99" s="45"/>
      <c r="DYM99" s="45"/>
      <c r="DYN99" s="45"/>
      <c r="DYO99" s="45"/>
      <c r="DYP99" s="45"/>
      <c r="DYQ99" s="45"/>
      <c r="DYR99" s="45"/>
      <c r="DYS99" s="45"/>
      <c r="DYT99" s="45"/>
      <c r="DYU99" s="45"/>
      <c r="DYV99" s="45"/>
      <c r="DYW99" s="45"/>
      <c r="DYX99" s="45"/>
      <c r="DYY99" s="45"/>
      <c r="DYZ99" s="45"/>
      <c r="DZA99" s="45"/>
      <c r="DZB99" s="45"/>
      <c r="DZC99" s="45"/>
      <c r="DZD99" s="45"/>
      <c r="DZE99" s="45"/>
      <c r="DZF99" s="45"/>
      <c r="DZG99" s="45"/>
      <c r="DZH99" s="45"/>
      <c r="DZI99" s="45"/>
      <c r="DZJ99" s="45"/>
      <c r="DZK99" s="45"/>
      <c r="DZL99" s="45"/>
      <c r="DZM99" s="45"/>
      <c r="DZN99" s="45"/>
      <c r="DZO99" s="45"/>
      <c r="DZP99" s="45"/>
      <c r="DZQ99" s="45"/>
      <c r="DZR99" s="45"/>
      <c r="DZS99" s="45"/>
      <c r="DZT99" s="45"/>
      <c r="DZU99" s="45"/>
      <c r="DZV99" s="45"/>
      <c r="DZW99" s="45"/>
      <c r="DZX99" s="45"/>
      <c r="DZY99" s="45"/>
      <c r="DZZ99" s="45"/>
      <c r="EAA99" s="45"/>
      <c r="EAB99" s="45"/>
      <c r="EAC99" s="45"/>
      <c r="EAD99" s="45"/>
      <c r="EAE99" s="45"/>
      <c r="EAF99" s="45"/>
      <c r="EAG99" s="45"/>
      <c r="EAH99" s="45"/>
      <c r="EAI99" s="45"/>
      <c r="EAJ99" s="45"/>
      <c r="EAK99" s="45"/>
      <c r="EAL99" s="45"/>
      <c r="EAM99" s="45"/>
      <c r="EAN99" s="45"/>
      <c r="EAO99" s="45"/>
      <c r="EAP99" s="45"/>
      <c r="EAQ99" s="45"/>
      <c r="EAR99" s="45"/>
      <c r="EAS99" s="45"/>
      <c r="EAT99" s="45"/>
      <c r="EAU99" s="45"/>
      <c r="EAV99" s="45"/>
      <c r="EAW99" s="45"/>
      <c r="EAX99" s="45"/>
      <c r="EAY99" s="45"/>
      <c r="EAZ99" s="45"/>
      <c r="EBA99" s="45"/>
      <c r="EBB99" s="45"/>
      <c r="EBC99" s="45"/>
      <c r="EBD99" s="45"/>
      <c r="EBE99" s="45"/>
      <c r="EBF99" s="45"/>
      <c r="EBG99" s="45"/>
      <c r="EBH99" s="45"/>
      <c r="EBI99" s="45"/>
      <c r="EBJ99" s="45"/>
      <c r="EBK99" s="45"/>
      <c r="EBL99" s="45"/>
      <c r="EBM99" s="45"/>
      <c r="EBN99" s="45"/>
      <c r="EBO99" s="45"/>
      <c r="EBP99" s="45"/>
      <c r="EBQ99" s="45"/>
      <c r="EBR99" s="45"/>
      <c r="EBS99" s="45"/>
      <c r="EBT99" s="45"/>
      <c r="EBU99" s="45"/>
      <c r="EBV99" s="45"/>
      <c r="EBW99" s="45"/>
      <c r="EBX99" s="45"/>
      <c r="EBY99" s="45"/>
      <c r="EBZ99" s="45"/>
      <c r="ECA99" s="45"/>
      <c r="ECB99" s="45"/>
      <c r="ECC99" s="45"/>
      <c r="ECD99" s="45"/>
      <c r="ECE99" s="45"/>
      <c r="ECF99" s="45"/>
      <c r="ECG99" s="45"/>
      <c r="ECH99" s="45"/>
      <c r="ECI99" s="45"/>
      <c r="ECJ99" s="45"/>
      <c r="ECK99" s="45"/>
      <c r="ECL99" s="45"/>
      <c r="ECM99" s="45"/>
      <c r="ECN99" s="45"/>
      <c r="ECO99" s="45"/>
      <c r="ECP99" s="45"/>
      <c r="ECQ99" s="45"/>
      <c r="ECR99" s="45"/>
      <c r="ECS99" s="45"/>
      <c r="ECT99" s="45"/>
      <c r="ECU99" s="45"/>
      <c r="ECV99" s="45"/>
      <c r="ECW99" s="45"/>
      <c r="ECX99" s="45"/>
      <c r="ECY99" s="45"/>
      <c r="ECZ99" s="45"/>
      <c r="EDA99" s="45"/>
      <c r="EDB99" s="45"/>
      <c r="EDC99" s="45"/>
      <c r="EDD99" s="45"/>
      <c r="EDE99" s="45"/>
      <c r="EDF99" s="45"/>
      <c r="EDG99" s="45"/>
      <c r="EDH99" s="45"/>
      <c r="EDI99" s="45"/>
      <c r="EDJ99" s="45"/>
      <c r="EDK99" s="45"/>
      <c r="EDL99" s="45"/>
      <c r="EDM99" s="45"/>
      <c r="EDN99" s="45"/>
      <c r="EDO99" s="45"/>
      <c r="EDP99" s="45"/>
      <c r="EDQ99" s="45"/>
      <c r="EDR99" s="45"/>
      <c r="EDS99" s="45"/>
      <c r="EDT99" s="45"/>
      <c r="EDU99" s="45"/>
      <c r="EDV99" s="45"/>
      <c r="EDW99" s="45"/>
      <c r="EDX99" s="45"/>
      <c r="EDY99" s="45"/>
      <c r="EDZ99" s="45"/>
      <c r="EEA99" s="45"/>
      <c r="EEB99" s="45"/>
      <c r="EEC99" s="45"/>
      <c r="EED99" s="45"/>
      <c r="EEE99" s="45"/>
      <c r="EEF99" s="45"/>
      <c r="EEG99" s="45"/>
      <c r="EEH99" s="45"/>
      <c r="EEI99" s="45"/>
      <c r="EEJ99" s="45"/>
      <c r="EEK99" s="45"/>
      <c r="EEL99" s="45"/>
      <c r="EEM99" s="45"/>
      <c r="EEN99" s="45"/>
      <c r="EEO99" s="45"/>
      <c r="EEP99" s="45"/>
      <c r="EEQ99" s="45"/>
      <c r="EER99" s="45"/>
      <c r="EES99" s="45"/>
      <c r="EET99" s="45"/>
      <c r="EEU99" s="45"/>
      <c r="EEV99" s="45"/>
      <c r="EEW99" s="45"/>
      <c r="EEX99" s="45"/>
      <c r="EEY99" s="45"/>
      <c r="EEZ99" s="45"/>
      <c r="EFA99" s="45"/>
      <c r="EFB99" s="45"/>
      <c r="EFC99" s="45"/>
      <c r="EFD99" s="45"/>
      <c r="EFE99" s="45"/>
      <c r="EFF99" s="45"/>
      <c r="EFG99" s="45"/>
      <c r="EFH99" s="45"/>
      <c r="EFI99" s="45"/>
      <c r="EFJ99" s="45"/>
      <c r="EFK99" s="45"/>
      <c r="EFL99" s="45"/>
      <c r="EFM99" s="45"/>
      <c r="EFN99" s="45"/>
      <c r="EFO99" s="45"/>
      <c r="EFP99" s="45"/>
      <c r="EFQ99" s="45"/>
      <c r="EFR99" s="45"/>
      <c r="EFS99" s="45"/>
      <c r="EFT99" s="45"/>
      <c r="EFU99" s="45"/>
      <c r="EFV99" s="45"/>
      <c r="EFW99" s="45"/>
      <c r="EFX99" s="45"/>
      <c r="EFY99" s="45"/>
      <c r="EFZ99" s="45"/>
      <c r="EGA99" s="45"/>
      <c r="EGB99" s="45"/>
      <c r="EGC99" s="45"/>
      <c r="EGD99" s="45"/>
      <c r="EGE99" s="45"/>
      <c r="EGF99" s="45"/>
      <c r="EGG99" s="45"/>
      <c r="EGH99" s="45"/>
      <c r="EGI99" s="45"/>
      <c r="EGJ99" s="45"/>
      <c r="EGK99" s="45"/>
      <c r="EGL99" s="45"/>
      <c r="EGM99" s="45"/>
      <c r="EGN99" s="45"/>
      <c r="EGO99" s="45"/>
      <c r="EGP99" s="45"/>
      <c r="EGQ99" s="45"/>
      <c r="EGR99" s="45"/>
      <c r="EGS99" s="45"/>
      <c r="EGT99" s="45"/>
      <c r="EGU99" s="45"/>
      <c r="EGV99" s="45"/>
      <c r="EGW99" s="45"/>
      <c r="EGX99" s="45"/>
      <c r="EGY99" s="45"/>
      <c r="EGZ99" s="45"/>
      <c r="EHA99" s="45"/>
      <c r="EHB99" s="45"/>
      <c r="EHC99" s="45"/>
      <c r="EHD99" s="45"/>
      <c r="EHE99" s="45"/>
      <c r="EHF99" s="45"/>
      <c r="EHG99" s="45"/>
      <c r="EHH99" s="45"/>
      <c r="EHI99" s="45"/>
      <c r="EHJ99" s="45"/>
      <c r="EHK99" s="45"/>
      <c r="EHL99" s="45"/>
      <c r="EHM99" s="45"/>
      <c r="EHN99" s="45"/>
      <c r="EHO99" s="45"/>
      <c r="EHP99" s="45"/>
      <c r="EHQ99" s="45"/>
      <c r="EHR99" s="45"/>
      <c r="EHS99" s="45"/>
      <c r="EHT99" s="45"/>
      <c r="EHU99" s="45"/>
      <c r="EHV99" s="45"/>
      <c r="EHW99" s="45"/>
      <c r="EHX99" s="45"/>
      <c r="EHY99" s="45"/>
      <c r="EHZ99" s="45"/>
      <c r="EIA99" s="45"/>
      <c r="EIB99" s="45"/>
      <c r="EIC99" s="45"/>
      <c r="EID99" s="45"/>
      <c r="EIE99" s="45"/>
      <c r="EIF99" s="45"/>
      <c r="EIG99" s="45"/>
      <c r="EIH99" s="45"/>
      <c r="EII99" s="45"/>
      <c r="EIJ99" s="45"/>
      <c r="EIK99" s="45"/>
      <c r="EIL99" s="45"/>
      <c r="EIM99" s="45"/>
      <c r="EIN99" s="45"/>
      <c r="EIO99" s="45"/>
      <c r="EIP99" s="45"/>
      <c r="EIQ99" s="45"/>
      <c r="EIR99" s="45"/>
      <c r="EIS99" s="45"/>
      <c r="EIT99" s="45"/>
      <c r="EIU99" s="45"/>
      <c r="EIV99" s="45"/>
      <c r="EIW99" s="45"/>
      <c r="EIX99" s="45"/>
      <c r="EIY99" s="45"/>
      <c r="EIZ99" s="45"/>
      <c r="EJA99" s="45"/>
      <c r="EJB99" s="45"/>
      <c r="EJC99" s="45"/>
      <c r="EJD99" s="45"/>
      <c r="EJE99" s="45"/>
      <c r="EJF99" s="45"/>
      <c r="EJG99" s="45"/>
      <c r="EJH99" s="45"/>
      <c r="EJI99" s="45"/>
      <c r="EJJ99" s="45"/>
      <c r="EJK99" s="45"/>
      <c r="EJL99" s="45"/>
      <c r="EJM99" s="45"/>
      <c r="EJN99" s="45"/>
      <c r="EJO99" s="45"/>
      <c r="EJP99" s="45"/>
      <c r="EJQ99" s="45"/>
      <c r="EJR99" s="45"/>
      <c r="EJS99" s="45"/>
      <c r="EJT99" s="45"/>
      <c r="EJU99" s="45"/>
      <c r="EJV99" s="45"/>
      <c r="EJW99" s="45"/>
      <c r="EJX99" s="45"/>
      <c r="EJY99" s="45"/>
      <c r="EJZ99" s="45"/>
      <c r="EKA99" s="45"/>
      <c r="EKB99" s="45"/>
      <c r="EKC99" s="45"/>
      <c r="EKD99" s="45"/>
      <c r="EKE99" s="45"/>
      <c r="EKF99" s="45"/>
      <c r="EKG99" s="45"/>
      <c r="EKH99" s="45"/>
      <c r="EKI99" s="45"/>
      <c r="EKJ99" s="45"/>
      <c r="EKK99" s="45"/>
      <c r="EKL99" s="45"/>
      <c r="EKM99" s="45"/>
      <c r="EKN99" s="45"/>
      <c r="EKO99" s="45"/>
      <c r="EKP99" s="45"/>
      <c r="EKQ99" s="45"/>
      <c r="EKR99" s="45"/>
      <c r="EKS99" s="45"/>
      <c r="EKT99" s="45"/>
      <c r="EKU99" s="45"/>
      <c r="EKV99" s="45"/>
      <c r="EKW99" s="45"/>
      <c r="EKX99" s="45"/>
      <c r="EKY99" s="45"/>
      <c r="EKZ99" s="45"/>
      <c r="ELA99" s="45"/>
      <c r="ELB99" s="45"/>
      <c r="ELC99" s="45"/>
      <c r="ELD99" s="45"/>
      <c r="ELE99" s="45"/>
      <c r="ELF99" s="45"/>
      <c r="ELG99" s="45"/>
      <c r="ELH99" s="45"/>
      <c r="ELI99" s="45"/>
      <c r="ELJ99" s="45"/>
      <c r="ELK99" s="45"/>
      <c r="ELL99" s="45"/>
      <c r="ELM99" s="45"/>
      <c r="ELN99" s="45"/>
      <c r="ELO99" s="45"/>
      <c r="ELP99" s="45"/>
      <c r="ELQ99" s="45"/>
      <c r="ELR99" s="45"/>
      <c r="ELS99" s="45"/>
      <c r="ELT99" s="45"/>
      <c r="ELU99" s="45"/>
      <c r="ELV99" s="45"/>
      <c r="ELW99" s="45"/>
      <c r="ELX99" s="45"/>
      <c r="ELY99" s="45"/>
      <c r="ELZ99" s="45"/>
      <c r="EMA99" s="45"/>
      <c r="EMB99" s="45"/>
      <c r="EMC99" s="45"/>
      <c r="EMD99" s="45"/>
      <c r="EME99" s="45"/>
      <c r="EMF99" s="45"/>
      <c r="EMG99" s="45"/>
      <c r="EMH99" s="45"/>
      <c r="EMI99" s="45"/>
      <c r="EMJ99" s="45"/>
      <c r="EMK99" s="45"/>
      <c r="EML99" s="45"/>
      <c r="EMM99" s="45"/>
      <c r="EMN99" s="45"/>
      <c r="EMO99" s="45"/>
      <c r="EMP99" s="45"/>
      <c r="EMQ99" s="45"/>
      <c r="EMR99" s="45"/>
      <c r="EMS99" s="45"/>
      <c r="EMT99" s="45"/>
      <c r="EMU99" s="45"/>
      <c r="EMV99" s="45"/>
      <c r="EMW99" s="45"/>
      <c r="EMX99" s="45"/>
      <c r="EMY99" s="45"/>
      <c r="EMZ99" s="45"/>
      <c r="ENA99" s="45"/>
      <c r="ENB99" s="45"/>
      <c r="ENC99" s="45"/>
      <c r="END99" s="45"/>
      <c r="ENE99" s="45"/>
      <c r="ENF99" s="45"/>
      <c r="ENG99" s="45"/>
      <c r="ENH99" s="45"/>
      <c r="ENI99" s="45"/>
      <c r="ENJ99" s="45"/>
      <c r="ENK99" s="45"/>
      <c r="ENL99" s="45"/>
      <c r="ENM99" s="45"/>
      <c r="ENN99" s="45"/>
      <c r="ENO99" s="45"/>
      <c r="ENP99" s="45"/>
      <c r="ENQ99" s="45"/>
      <c r="ENR99" s="45"/>
      <c r="ENS99" s="45"/>
      <c r="ENT99" s="45"/>
      <c r="ENU99" s="45"/>
      <c r="ENV99" s="45"/>
      <c r="ENW99" s="45"/>
      <c r="ENX99" s="45"/>
      <c r="ENY99" s="45"/>
      <c r="ENZ99" s="45"/>
      <c r="EOA99" s="45"/>
      <c r="EOB99" s="45"/>
      <c r="EOC99" s="45"/>
      <c r="EOD99" s="45"/>
      <c r="EOE99" s="45"/>
      <c r="EOF99" s="45"/>
      <c r="EOG99" s="45"/>
      <c r="EOH99" s="45"/>
      <c r="EOI99" s="45"/>
      <c r="EOJ99" s="45"/>
      <c r="EOK99" s="45"/>
      <c r="EOL99" s="45"/>
      <c r="EOM99" s="45"/>
      <c r="EON99" s="45"/>
      <c r="EOO99" s="45"/>
      <c r="EOP99" s="45"/>
      <c r="EOQ99" s="45"/>
      <c r="EOR99" s="45"/>
      <c r="EOS99" s="45"/>
      <c r="EOT99" s="45"/>
      <c r="EOU99" s="45"/>
      <c r="EOV99" s="45"/>
      <c r="EOW99" s="45"/>
      <c r="EOX99" s="45"/>
      <c r="EOY99" s="45"/>
      <c r="EOZ99" s="45"/>
      <c r="EPA99" s="45"/>
      <c r="EPB99" s="45"/>
      <c r="EPC99" s="45"/>
      <c r="EPD99" s="45"/>
      <c r="EPE99" s="45"/>
      <c r="EPF99" s="45"/>
      <c r="EPG99" s="45"/>
      <c r="EPH99" s="45"/>
      <c r="EPI99" s="45"/>
      <c r="EPJ99" s="45"/>
      <c r="EPK99" s="45"/>
      <c r="EPL99" s="45"/>
      <c r="EPM99" s="45"/>
      <c r="EPN99" s="45"/>
      <c r="EPO99" s="45"/>
      <c r="EPP99" s="45"/>
      <c r="EPQ99" s="45"/>
      <c r="EPR99" s="45"/>
      <c r="EPS99" s="45"/>
      <c r="EPT99" s="45"/>
      <c r="EPU99" s="45"/>
      <c r="EPV99" s="45"/>
      <c r="EPW99" s="45"/>
      <c r="EPX99" s="45"/>
      <c r="EPY99" s="45"/>
      <c r="EPZ99" s="45"/>
      <c r="EQA99" s="45"/>
      <c r="EQB99" s="45"/>
      <c r="EQC99" s="45"/>
      <c r="EQD99" s="45"/>
      <c r="EQE99" s="45"/>
      <c r="EQF99" s="45"/>
      <c r="EQG99" s="45"/>
      <c r="EQH99" s="45"/>
      <c r="EQI99" s="45"/>
      <c r="EQJ99" s="45"/>
      <c r="EQK99" s="45"/>
      <c r="EQL99" s="45"/>
      <c r="EQM99" s="45"/>
      <c r="EQN99" s="45"/>
      <c r="EQO99" s="45"/>
      <c r="EQP99" s="45"/>
      <c r="EQQ99" s="45"/>
      <c r="EQR99" s="45"/>
      <c r="EQS99" s="45"/>
      <c r="EQT99" s="45"/>
      <c r="EQU99" s="45"/>
      <c r="EQV99" s="45"/>
      <c r="EQW99" s="45"/>
      <c r="EQX99" s="45"/>
      <c r="EQY99" s="45"/>
      <c r="EQZ99" s="45"/>
      <c r="ERA99" s="45"/>
      <c r="ERB99" s="45"/>
      <c r="ERC99" s="45"/>
      <c r="ERD99" s="45"/>
      <c r="ERE99" s="45"/>
      <c r="ERF99" s="45"/>
      <c r="ERG99" s="45"/>
      <c r="ERH99" s="45"/>
      <c r="ERI99" s="45"/>
      <c r="ERJ99" s="45"/>
      <c r="ERK99" s="45"/>
      <c r="ERL99" s="45"/>
      <c r="ERM99" s="45"/>
      <c r="ERN99" s="45"/>
      <c r="ERO99" s="45"/>
      <c r="ERP99" s="45"/>
      <c r="ERQ99" s="45"/>
      <c r="ERR99" s="45"/>
      <c r="ERS99" s="45"/>
      <c r="ERT99" s="45"/>
      <c r="ERU99" s="45"/>
      <c r="ERV99" s="45"/>
      <c r="ERW99" s="45"/>
      <c r="ERX99" s="45"/>
      <c r="ERY99" s="45"/>
      <c r="ERZ99" s="45"/>
      <c r="ESA99" s="45"/>
      <c r="ESB99" s="45"/>
      <c r="ESC99" s="45"/>
      <c r="ESD99" s="45"/>
      <c r="ESE99" s="45"/>
      <c r="ESF99" s="45"/>
      <c r="ESG99" s="45"/>
      <c r="ESH99" s="45"/>
      <c r="ESI99" s="45"/>
      <c r="ESJ99" s="45"/>
      <c r="ESK99" s="45"/>
      <c r="ESL99" s="45"/>
      <c r="ESM99" s="45"/>
      <c r="ESN99" s="45"/>
      <c r="ESO99" s="45"/>
      <c r="ESP99" s="45"/>
      <c r="ESQ99" s="45"/>
      <c r="ESR99" s="45"/>
      <c r="ESS99" s="45"/>
      <c r="EST99" s="45"/>
      <c r="ESU99" s="45"/>
      <c r="ESV99" s="45"/>
      <c r="ESW99" s="45"/>
      <c r="ESX99" s="45"/>
      <c r="ESY99" s="45"/>
      <c r="ESZ99" s="45"/>
      <c r="ETA99" s="45"/>
      <c r="ETB99" s="45"/>
      <c r="ETC99" s="45"/>
      <c r="ETD99" s="45"/>
      <c r="ETE99" s="45"/>
      <c r="ETF99" s="45"/>
      <c r="ETG99" s="45"/>
      <c r="ETH99" s="45"/>
      <c r="ETI99" s="45"/>
      <c r="ETJ99" s="45"/>
      <c r="ETK99" s="45"/>
      <c r="ETL99" s="45"/>
      <c r="ETM99" s="45"/>
      <c r="ETN99" s="45"/>
      <c r="ETO99" s="45"/>
      <c r="ETP99" s="45"/>
      <c r="ETQ99" s="45"/>
      <c r="ETR99" s="45"/>
      <c r="ETS99" s="45"/>
      <c r="ETT99" s="45"/>
      <c r="ETU99" s="45"/>
      <c r="ETV99" s="45"/>
      <c r="ETW99" s="45"/>
      <c r="ETX99" s="45"/>
      <c r="ETY99" s="45"/>
      <c r="ETZ99" s="45"/>
      <c r="EUA99" s="45"/>
      <c r="EUB99" s="45"/>
      <c r="EUC99" s="45"/>
      <c r="EUD99" s="45"/>
      <c r="EUE99" s="45"/>
      <c r="EUF99" s="45"/>
      <c r="EUG99" s="45"/>
      <c r="EUH99" s="45"/>
      <c r="EUI99" s="45"/>
      <c r="EUJ99" s="45"/>
      <c r="EUK99" s="45"/>
      <c r="EUL99" s="45"/>
      <c r="EUM99" s="45"/>
      <c r="EUN99" s="45"/>
      <c r="EUO99" s="45"/>
      <c r="EUP99" s="45"/>
      <c r="EUQ99" s="45"/>
      <c r="EUR99" s="45"/>
      <c r="EUS99" s="45"/>
      <c r="EUT99" s="45"/>
      <c r="EUU99" s="45"/>
      <c r="EUV99" s="45"/>
      <c r="EUW99" s="45"/>
      <c r="EUX99" s="45"/>
      <c r="EUY99" s="45"/>
      <c r="EUZ99" s="45"/>
      <c r="EVA99" s="45"/>
      <c r="EVB99" s="45"/>
      <c r="EVC99" s="45"/>
      <c r="EVD99" s="45"/>
      <c r="EVE99" s="45"/>
      <c r="EVF99" s="45"/>
      <c r="EVG99" s="45"/>
      <c r="EVH99" s="45"/>
      <c r="EVI99" s="45"/>
      <c r="EVJ99" s="45"/>
      <c r="EVK99" s="45"/>
      <c r="EVL99" s="45"/>
      <c r="EVM99" s="45"/>
      <c r="EVN99" s="45"/>
      <c r="EVO99" s="45"/>
      <c r="EVP99" s="45"/>
      <c r="EVQ99" s="45"/>
      <c r="EVR99" s="45"/>
      <c r="EVS99" s="45"/>
      <c r="EVT99" s="45"/>
      <c r="EVU99" s="45"/>
      <c r="EVV99" s="45"/>
      <c r="EVW99" s="45"/>
      <c r="EVX99" s="45"/>
      <c r="EVY99" s="45"/>
      <c r="EVZ99" s="45"/>
      <c r="EWA99" s="45"/>
      <c r="EWB99" s="45"/>
      <c r="EWC99" s="45"/>
      <c r="EWD99" s="45"/>
      <c r="EWE99" s="45"/>
      <c r="EWF99" s="45"/>
      <c r="EWG99" s="45"/>
      <c r="EWH99" s="45"/>
      <c r="EWI99" s="45"/>
      <c r="EWJ99" s="45"/>
      <c r="EWK99" s="45"/>
      <c r="EWL99" s="45"/>
      <c r="EWM99" s="45"/>
      <c r="EWN99" s="45"/>
      <c r="EWO99" s="45"/>
      <c r="EWP99" s="45"/>
      <c r="EWQ99" s="45"/>
      <c r="EWR99" s="45"/>
      <c r="EWS99" s="45"/>
      <c r="EWT99" s="45"/>
      <c r="EWU99" s="45"/>
      <c r="EWV99" s="45"/>
      <c r="EWW99" s="45"/>
      <c r="EWX99" s="45"/>
      <c r="EWY99" s="45"/>
      <c r="EWZ99" s="45"/>
      <c r="EXA99" s="45"/>
      <c r="EXB99" s="45"/>
      <c r="EXC99" s="45"/>
      <c r="EXD99" s="45"/>
      <c r="EXE99" s="45"/>
      <c r="EXF99" s="45"/>
      <c r="EXG99" s="45"/>
      <c r="EXH99" s="45"/>
      <c r="EXI99" s="45"/>
      <c r="EXJ99" s="45"/>
      <c r="EXK99" s="45"/>
      <c r="EXL99" s="45"/>
      <c r="EXM99" s="45"/>
      <c r="EXN99" s="45"/>
      <c r="EXO99" s="45"/>
      <c r="EXP99" s="45"/>
      <c r="EXQ99" s="45"/>
      <c r="EXR99" s="45"/>
      <c r="EXS99" s="45"/>
      <c r="EXT99" s="45"/>
      <c r="EXU99" s="45"/>
      <c r="EXV99" s="45"/>
      <c r="EXW99" s="45"/>
      <c r="EXX99" s="45"/>
      <c r="EXY99" s="45"/>
      <c r="EXZ99" s="45"/>
      <c r="EYA99" s="45"/>
      <c r="EYB99" s="45"/>
      <c r="EYC99" s="45"/>
      <c r="EYD99" s="45"/>
      <c r="EYE99" s="45"/>
      <c r="EYF99" s="45"/>
      <c r="EYG99" s="45"/>
      <c r="EYH99" s="45"/>
      <c r="EYI99" s="45"/>
      <c r="EYJ99" s="45"/>
      <c r="EYK99" s="45"/>
      <c r="EYL99" s="45"/>
      <c r="EYM99" s="45"/>
      <c r="EYN99" s="45"/>
      <c r="EYO99" s="45"/>
      <c r="EYP99" s="45"/>
      <c r="EYQ99" s="45"/>
      <c r="EYR99" s="45"/>
      <c r="EYS99" s="45"/>
      <c r="EYT99" s="45"/>
      <c r="EYU99" s="45"/>
      <c r="EYV99" s="45"/>
      <c r="EYW99" s="45"/>
      <c r="EYX99" s="45"/>
      <c r="EYY99" s="45"/>
      <c r="EYZ99" s="45"/>
      <c r="EZA99" s="45"/>
      <c r="EZB99" s="45"/>
      <c r="EZC99" s="45"/>
      <c r="EZD99" s="45"/>
      <c r="EZE99" s="45"/>
      <c r="EZF99" s="45"/>
      <c r="EZG99" s="45"/>
      <c r="EZH99" s="45"/>
      <c r="EZI99" s="45"/>
      <c r="EZJ99" s="45"/>
      <c r="EZK99" s="45"/>
      <c r="EZL99" s="45"/>
      <c r="EZM99" s="45"/>
      <c r="EZN99" s="45"/>
      <c r="EZO99" s="45"/>
      <c r="EZP99" s="45"/>
      <c r="EZQ99" s="45"/>
      <c r="EZR99" s="45"/>
      <c r="EZS99" s="45"/>
      <c r="EZT99" s="45"/>
      <c r="EZU99" s="45"/>
      <c r="EZV99" s="45"/>
      <c r="EZW99" s="45"/>
      <c r="EZX99" s="45"/>
      <c r="EZY99" s="45"/>
      <c r="EZZ99" s="45"/>
      <c r="FAA99" s="45"/>
      <c r="FAB99" s="45"/>
      <c r="FAC99" s="45"/>
      <c r="FAD99" s="45"/>
      <c r="FAE99" s="45"/>
      <c r="FAF99" s="45"/>
      <c r="FAG99" s="45"/>
      <c r="FAH99" s="45"/>
      <c r="FAI99" s="45"/>
      <c r="FAJ99" s="45"/>
      <c r="FAK99" s="45"/>
      <c r="FAL99" s="45"/>
      <c r="FAM99" s="45"/>
      <c r="FAN99" s="45"/>
      <c r="FAO99" s="45"/>
      <c r="FAP99" s="45"/>
      <c r="FAQ99" s="45"/>
      <c r="FAR99" s="45"/>
      <c r="FAS99" s="45"/>
      <c r="FAT99" s="45"/>
      <c r="FAU99" s="45"/>
      <c r="FAV99" s="45"/>
      <c r="FAW99" s="45"/>
      <c r="FAX99" s="45"/>
      <c r="FAY99" s="45"/>
      <c r="FAZ99" s="45"/>
      <c r="FBA99" s="45"/>
      <c r="FBB99" s="45"/>
      <c r="FBC99" s="45"/>
      <c r="FBD99" s="45"/>
      <c r="FBE99" s="45"/>
      <c r="FBF99" s="45"/>
      <c r="FBG99" s="45"/>
      <c r="FBH99" s="45"/>
      <c r="FBI99" s="45"/>
      <c r="FBJ99" s="45"/>
      <c r="FBK99" s="45"/>
      <c r="FBL99" s="45"/>
      <c r="FBM99" s="45"/>
      <c r="FBN99" s="45"/>
      <c r="FBO99" s="45"/>
      <c r="FBP99" s="45"/>
      <c r="FBQ99" s="45"/>
      <c r="FBR99" s="45"/>
      <c r="FBS99" s="45"/>
      <c r="FBT99" s="45"/>
      <c r="FBU99" s="45"/>
      <c r="FBV99" s="45"/>
      <c r="FBW99" s="45"/>
      <c r="FBX99" s="45"/>
      <c r="FBY99" s="45"/>
      <c r="FBZ99" s="45"/>
      <c r="FCA99" s="45"/>
      <c r="FCB99" s="45"/>
      <c r="FCC99" s="45"/>
      <c r="FCD99" s="45"/>
      <c r="FCE99" s="45"/>
      <c r="FCF99" s="45"/>
      <c r="FCG99" s="45"/>
      <c r="FCH99" s="45"/>
      <c r="FCI99" s="45"/>
      <c r="FCJ99" s="45"/>
      <c r="FCK99" s="45"/>
      <c r="FCL99" s="45"/>
      <c r="FCM99" s="45"/>
      <c r="FCN99" s="45"/>
      <c r="FCO99" s="45"/>
      <c r="FCP99" s="45"/>
      <c r="FCQ99" s="45"/>
      <c r="FCR99" s="45"/>
      <c r="FCS99" s="45"/>
      <c r="FCT99" s="45"/>
      <c r="FCU99" s="45"/>
      <c r="FCV99" s="45"/>
      <c r="FCW99" s="45"/>
      <c r="FCX99" s="45"/>
      <c r="FCY99" s="45"/>
      <c r="FCZ99" s="45"/>
      <c r="FDA99" s="45"/>
      <c r="FDB99" s="45"/>
      <c r="FDC99" s="45"/>
      <c r="FDD99" s="45"/>
      <c r="FDE99" s="45"/>
      <c r="FDF99" s="45"/>
      <c r="FDG99" s="45"/>
      <c r="FDH99" s="45"/>
      <c r="FDI99" s="45"/>
      <c r="FDJ99" s="45"/>
      <c r="FDK99" s="45"/>
      <c r="FDL99" s="45"/>
      <c r="FDM99" s="45"/>
      <c r="FDN99" s="45"/>
      <c r="FDO99" s="45"/>
      <c r="FDP99" s="45"/>
      <c r="FDQ99" s="45"/>
      <c r="FDR99" s="45"/>
      <c r="FDS99" s="45"/>
      <c r="FDT99" s="45"/>
      <c r="FDU99" s="45"/>
      <c r="FDV99" s="45"/>
      <c r="FDW99" s="45"/>
      <c r="FDX99" s="45"/>
      <c r="FDY99" s="45"/>
      <c r="FDZ99" s="45"/>
      <c r="FEA99" s="45"/>
      <c r="FEB99" s="45"/>
      <c r="FEC99" s="45"/>
      <c r="FED99" s="45"/>
      <c r="FEE99" s="45"/>
      <c r="FEF99" s="45"/>
      <c r="FEG99" s="45"/>
      <c r="FEH99" s="45"/>
      <c r="FEI99" s="45"/>
      <c r="FEJ99" s="45"/>
      <c r="FEK99" s="45"/>
      <c r="FEL99" s="45"/>
      <c r="FEM99" s="45"/>
      <c r="FEN99" s="45"/>
      <c r="FEO99" s="45"/>
      <c r="FEP99" s="45"/>
      <c r="FEQ99" s="45"/>
      <c r="FER99" s="45"/>
      <c r="FES99" s="45"/>
      <c r="FET99" s="45"/>
      <c r="FEU99" s="45"/>
      <c r="FEV99" s="45"/>
      <c r="FEW99" s="45"/>
      <c r="FEX99" s="45"/>
      <c r="FEY99" s="45"/>
      <c r="FEZ99" s="45"/>
      <c r="FFA99" s="45"/>
      <c r="FFB99" s="45"/>
      <c r="FFC99" s="45"/>
      <c r="FFD99" s="45"/>
      <c r="FFE99" s="45"/>
      <c r="FFF99" s="45"/>
      <c r="FFG99" s="45"/>
      <c r="FFH99" s="45"/>
      <c r="FFI99" s="45"/>
      <c r="FFJ99" s="45"/>
      <c r="FFK99" s="45"/>
      <c r="FFL99" s="45"/>
      <c r="FFM99" s="45"/>
      <c r="FFN99" s="45"/>
      <c r="FFO99" s="45"/>
      <c r="FFP99" s="45"/>
      <c r="FFQ99" s="45"/>
      <c r="FFR99" s="45"/>
      <c r="FFS99" s="45"/>
      <c r="FFT99" s="45"/>
      <c r="FFU99" s="45"/>
      <c r="FFV99" s="45"/>
      <c r="FFW99" s="45"/>
      <c r="FFX99" s="45"/>
      <c r="FFY99" s="45"/>
      <c r="FFZ99" s="45"/>
      <c r="FGA99" s="45"/>
      <c r="FGB99" s="45"/>
      <c r="FGC99" s="45"/>
      <c r="FGD99" s="45"/>
      <c r="FGE99" s="45"/>
      <c r="FGF99" s="45"/>
      <c r="FGG99" s="45"/>
      <c r="FGH99" s="45"/>
      <c r="FGI99" s="45"/>
      <c r="FGJ99" s="45"/>
      <c r="FGK99" s="45"/>
      <c r="FGL99" s="45"/>
      <c r="FGM99" s="45"/>
      <c r="FGN99" s="45"/>
      <c r="FGO99" s="45"/>
      <c r="FGP99" s="45"/>
      <c r="FGQ99" s="45"/>
      <c r="FGR99" s="45"/>
      <c r="FGS99" s="45"/>
      <c r="FGT99" s="45"/>
      <c r="FGU99" s="45"/>
      <c r="FGV99" s="45"/>
      <c r="FGW99" s="45"/>
      <c r="FGX99" s="45"/>
      <c r="FGY99" s="45"/>
      <c r="FGZ99" s="45"/>
      <c r="FHA99" s="45"/>
      <c r="FHB99" s="45"/>
      <c r="FHC99" s="45"/>
      <c r="FHD99" s="45"/>
      <c r="FHE99" s="45"/>
      <c r="FHF99" s="45"/>
      <c r="FHG99" s="45"/>
      <c r="FHH99" s="45"/>
      <c r="FHI99" s="45"/>
      <c r="FHJ99" s="45"/>
      <c r="FHK99" s="45"/>
      <c r="FHL99" s="45"/>
      <c r="FHM99" s="45"/>
      <c r="FHN99" s="45"/>
      <c r="FHO99" s="45"/>
      <c r="FHP99" s="45"/>
      <c r="FHQ99" s="45"/>
      <c r="FHR99" s="45"/>
      <c r="FHS99" s="45"/>
      <c r="FHT99" s="45"/>
      <c r="FHU99" s="45"/>
      <c r="FHV99" s="45"/>
      <c r="FHW99" s="45"/>
      <c r="FHX99" s="45"/>
      <c r="FHY99" s="45"/>
      <c r="FHZ99" s="45"/>
      <c r="FIA99" s="45"/>
      <c r="FIB99" s="45"/>
      <c r="FIC99" s="45"/>
      <c r="FID99" s="45"/>
      <c r="FIE99" s="45"/>
      <c r="FIF99" s="45"/>
      <c r="FIG99" s="45"/>
      <c r="FIH99" s="45"/>
      <c r="FII99" s="45"/>
      <c r="FIJ99" s="45"/>
      <c r="FIK99" s="45"/>
      <c r="FIL99" s="45"/>
      <c r="FIM99" s="45"/>
      <c r="FIN99" s="45"/>
      <c r="FIO99" s="45"/>
      <c r="FIP99" s="45"/>
      <c r="FIQ99" s="45"/>
      <c r="FIR99" s="45"/>
      <c r="FIS99" s="45"/>
      <c r="FIT99" s="45"/>
      <c r="FIU99" s="45"/>
      <c r="FIV99" s="45"/>
      <c r="FIW99" s="45"/>
      <c r="FIX99" s="45"/>
      <c r="FIY99" s="45"/>
      <c r="FIZ99" s="45"/>
      <c r="FJA99" s="45"/>
      <c r="FJB99" s="45"/>
      <c r="FJC99" s="45"/>
      <c r="FJD99" s="45"/>
      <c r="FJE99" s="45"/>
      <c r="FJF99" s="45"/>
      <c r="FJG99" s="45"/>
      <c r="FJH99" s="45"/>
      <c r="FJI99" s="45"/>
      <c r="FJJ99" s="45"/>
      <c r="FJK99" s="45"/>
      <c r="FJL99" s="45"/>
      <c r="FJM99" s="45"/>
      <c r="FJN99" s="45"/>
      <c r="FJO99" s="45"/>
      <c r="FJP99" s="45"/>
      <c r="FJQ99" s="45"/>
      <c r="FJR99" s="45"/>
      <c r="FJS99" s="45"/>
      <c r="FJT99" s="45"/>
      <c r="FJU99" s="45"/>
      <c r="FJV99" s="45"/>
      <c r="FJW99" s="45"/>
      <c r="FJX99" s="45"/>
      <c r="FJY99" s="45"/>
      <c r="FJZ99" s="45"/>
      <c r="FKA99" s="45"/>
      <c r="FKB99" s="45"/>
      <c r="FKC99" s="45"/>
      <c r="FKD99" s="45"/>
      <c r="FKE99" s="45"/>
      <c r="FKF99" s="45"/>
      <c r="FKG99" s="45"/>
      <c r="FKH99" s="45"/>
      <c r="FKI99" s="45"/>
      <c r="FKJ99" s="45"/>
      <c r="FKK99" s="45"/>
      <c r="FKL99" s="45"/>
      <c r="FKM99" s="45"/>
      <c r="FKN99" s="45"/>
      <c r="FKO99" s="45"/>
      <c r="FKP99" s="45"/>
      <c r="FKQ99" s="45"/>
      <c r="FKR99" s="45"/>
      <c r="FKS99" s="45"/>
      <c r="FKT99" s="45"/>
      <c r="FKU99" s="45"/>
      <c r="FKV99" s="45"/>
      <c r="FKW99" s="45"/>
      <c r="FKX99" s="45"/>
      <c r="FKY99" s="45"/>
      <c r="FKZ99" s="45"/>
      <c r="FLA99" s="45"/>
      <c r="FLB99" s="45"/>
      <c r="FLC99" s="45"/>
      <c r="FLD99" s="45"/>
      <c r="FLE99" s="45"/>
      <c r="FLF99" s="45"/>
      <c r="FLG99" s="45"/>
      <c r="FLH99" s="45"/>
      <c r="FLI99" s="45"/>
      <c r="FLJ99" s="45"/>
      <c r="FLK99" s="45"/>
      <c r="FLL99" s="45"/>
      <c r="FLM99" s="45"/>
      <c r="FLN99" s="45"/>
      <c r="FLO99" s="45"/>
      <c r="FLP99" s="45"/>
      <c r="FLQ99" s="45"/>
      <c r="FLR99" s="45"/>
      <c r="FLS99" s="45"/>
      <c r="FLT99" s="45"/>
      <c r="FLU99" s="45"/>
      <c r="FLV99" s="45"/>
      <c r="FLW99" s="45"/>
      <c r="FLX99" s="45"/>
      <c r="FLY99" s="45"/>
      <c r="FLZ99" s="45"/>
      <c r="FMA99" s="45"/>
      <c r="FMB99" s="45"/>
      <c r="FMC99" s="45"/>
      <c r="FMD99" s="45"/>
      <c r="FME99" s="45"/>
      <c r="FMF99" s="45"/>
      <c r="FMG99" s="45"/>
      <c r="FMH99" s="45"/>
      <c r="FMI99" s="45"/>
      <c r="FMJ99" s="45"/>
      <c r="FMK99" s="45"/>
      <c r="FML99" s="45"/>
      <c r="FMM99" s="45"/>
      <c r="FMN99" s="45"/>
      <c r="FMO99" s="45"/>
      <c r="FMP99" s="45"/>
      <c r="FMQ99" s="45"/>
      <c r="FMR99" s="45"/>
      <c r="FMS99" s="45"/>
      <c r="FMT99" s="45"/>
      <c r="FMU99" s="45"/>
      <c r="FMV99" s="45"/>
      <c r="FMW99" s="45"/>
      <c r="FMX99" s="45"/>
      <c r="FMY99" s="45"/>
      <c r="FMZ99" s="45"/>
      <c r="FNA99" s="45"/>
      <c r="FNB99" s="45"/>
      <c r="FNC99" s="45"/>
      <c r="FND99" s="45"/>
      <c r="FNE99" s="45"/>
      <c r="FNF99" s="45"/>
      <c r="FNG99" s="45"/>
      <c r="FNH99" s="45"/>
      <c r="FNI99" s="45"/>
      <c r="FNJ99" s="45"/>
      <c r="FNK99" s="45"/>
      <c r="FNL99" s="45"/>
      <c r="FNM99" s="45"/>
      <c r="FNN99" s="45"/>
      <c r="FNO99" s="45"/>
      <c r="FNP99" s="45"/>
    </row>
    <row r="100" spans="1:4436" s="88" customFormat="1" outlineLevel="1">
      <c r="A100" s="26"/>
      <c r="B100" s="40">
        <v>2</v>
      </c>
      <c r="C100" s="41" t="s">
        <v>58</v>
      </c>
      <c r="D100" s="49"/>
      <c r="E100" s="94"/>
      <c r="F100" s="94"/>
      <c r="G100" s="236"/>
      <c r="H100" s="47"/>
      <c r="I100" s="170"/>
      <c r="J100" s="170"/>
      <c r="K100" s="170"/>
      <c r="L100" s="170"/>
      <c r="M100" s="170"/>
      <c r="N100" s="169"/>
      <c r="O100" s="4"/>
      <c r="P100" s="182"/>
      <c r="Q100" s="182"/>
      <c r="R100" s="26"/>
      <c r="S100" s="236"/>
      <c r="T100" s="26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  <c r="IW100" s="45"/>
      <c r="IX100" s="45"/>
      <c r="IY100" s="45"/>
      <c r="IZ100" s="45"/>
      <c r="JA100" s="45"/>
      <c r="JB100" s="45"/>
      <c r="JC100" s="45"/>
      <c r="JD100" s="45"/>
      <c r="JE100" s="45"/>
      <c r="JF100" s="45"/>
      <c r="JG100" s="45"/>
      <c r="JH100" s="45"/>
      <c r="JI100" s="45"/>
      <c r="JJ100" s="45"/>
      <c r="JK100" s="45"/>
      <c r="JL100" s="45"/>
      <c r="JM100" s="45"/>
      <c r="JN100" s="45"/>
      <c r="JO100" s="45"/>
      <c r="JP100" s="45"/>
      <c r="JQ100" s="45"/>
      <c r="JR100" s="45"/>
      <c r="JS100" s="45"/>
      <c r="JT100" s="45"/>
      <c r="JU100" s="45"/>
      <c r="JV100" s="45"/>
      <c r="JW100" s="45"/>
      <c r="JX100" s="45"/>
      <c r="JY100" s="45"/>
      <c r="JZ100" s="45"/>
      <c r="KA100" s="45"/>
      <c r="KB100" s="45"/>
      <c r="KC100" s="45"/>
      <c r="KD100" s="45"/>
      <c r="KE100" s="45"/>
      <c r="KF100" s="45"/>
      <c r="KG100" s="45"/>
      <c r="KH100" s="45"/>
      <c r="KI100" s="45"/>
      <c r="KJ100" s="45"/>
      <c r="KK100" s="45"/>
      <c r="KL100" s="45"/>
      <c r="KM100" s="45"/>
      <c r="KN100" s="45"/>
      <c r="KO100" s="45"/>
      <c r="KP100" s="45"/>
      <c r="KQ100" s="45"/>
      <c r="KR100" s="45"/>
      <c r="KS100" s="45"/>
      <c r="KT100" s="45"/>
      <c r="KU100" s="45"/>
      <c r="KV100" s="45"/>
      <c r="KW100" s="45"/>
      <c r="KX100" s="45"/>
      <c r="KY100" s="45"/>
      <c r="KZ100" s="45"/>
      <c r="LA100" s="45"/>
      <c r="LB100" s="45"/>
      <c r="LC100" s="45"/>
      <c r="LD100" s="45"/>
      <c r="LE100" s="45"/>
      <c r="LF100" s="45"/>
      <c r="LG100" s="45"/>
      <c r="LH100" s="45"/>
      <c r="LI100" s="45"/>
      <c r="LJ100" s="45"/>
      <c r="LK100" s="45"/>
      <c r="LL100" s="45"/>
      <c r="LM100" s="45"/>
      <c r="LN100" s="45"/>
      <c r="LO100" s="45"/>
      <c r="LP100" s="45"/>
      <c r="LQ100" s="45"/>
      <c r="LR100" s="45"/>
      <c r="LS100" s="45"/>
      <c r="LT100" s="45"/>
      <c r="LU100" s="45"/>
      <c r="LV100" s="45"/>
      <c r="LW100" s="45"/>
      <c r="LX100" s="45"/>
      <c r="LY100" s="45"/>
      <c r="LZ100" s="45"/>
      <c r="MA100" s="45"/>
      <c r="MB100" s="45"/>
      <c r="MC100" s="45"/>
      <c r="MD100" s="45"/>
      <c r="ME100" s="45"/>
      <c r="MF100" s="45"/>
      <c r="MG100" s="45"/>
      <c r="MH100" s="45"/>
      <c r="MI100" s="45"/>
      <c r="MJ100" s="45"/>
      <c r="MK100" s="45"/>
      <c r="ML100" s="45"/>
      <c r="MM100" s="45"/>
      <c r="MN100" s="45"/>
      <c r="MO100" s="45"/>
      <c r="MP100" s="45"/>
      <c r="MQ100" s="45"/>
      <c r="MR100" s="45"/>
      <c r="MS100" s="45"/>
      <c r="MT100" s="45"/>
      <c r="MU100" s="45"/>
      <c r="MV100" s="45"/>
      <c r="MW100" s="45"/>
      <c r="MX100" s="45"/>
      <c r="MY100" s="45"/>
      <c r="MZ100" s="45"/>
      <c r="NA100" s="45"/>
      <c r="NB100" s="45"/>
      <c r="NC100" s="45"/>
      <c r="ND100" s="45"/>
      <c r="NE100" s="45"/>
      <c r="NF100" s="45"/>
      <c r="NG100" s="45"/>
      <c r="NH100" s="45"/>
      <c r="NI100" s="45"/>
      <c r="NJ100" s="45"/>
      <c r="NK100" s="45"/>
      <c r="NL100" s="45"/>
      <c r="NM100" s="45"/>
      <c r="NN100" s="45"/>
      <c r="NO100" s="45"/>
      <c r="NP100" s="45"/>
      <c r="NQ100" s="45"/>
      <c r="NR100" s="45"/>
      <c r="NS100" s="45"/>
      <c r="NT100" s="45"/>
      <c r="NU100" s="45"/>
      <c r="NV100" s="45"/>
      <c r="NW100" s="45"/>
      <c r="NX100" s="45"/>
      <c r="NY100" s="45"/>
      <c r="NZ100" s="45"/>
      <c r="OA100" s="45"/>
      <c r="OB100" s="45"/>
      <c r="OC100" s="45"/>
      <c r="OD100" s="45"/>
      <c r="OE100" s="45"/>
      <c r="OF100" s="45"/>
      <c r="OG100" s="45"/>
      <c r="OH100" s="45"/>
      <c r="OI100" s="45"/>
      <c r="OJ100" s="45"/>
      <c r="OK100" s="45"/>
      <c r="OL100" s="45"/>
      <c r="OM100" s="45"/>
      <c r="ON100" s="45"/>
      <c r="OO100" s="45"/>
      <c r="OP100" s="45"/>
      <c r="OQ100" s="45"/>
      <c r="OR100" s="45"/>
      <c r="OS100" s="45"/>
      <c r="OT100" s="45"/>
      <c r="OU100" s="45"/>
      <c r="OV100" s="45"/>
      <c r="OW100" s="45"/>
      <c r="OX100" s="45"/>
      <c r="OY100" s="45"/>
      <c r="OZ100" s="45"/>
      <c r="PA100" s="45"/>
      <c r="PB100" s="45"/>
      <c r="PC100" s="45"/>
      <c r="PD100" s="45"/>
      <c r="PE100" s="45"/>
      <c r="PF100" s="45"/>
      <c r="PG100" s="45"/>
      <c r="PH100" s="45"/>
      <c r="PI100" s="45"/>
      <c r="PJ100" s="45"/>
      <c r="PK100" s="45"/>
      <c r="PL100" s="45"/>
      <c r="PM100" s="45"/>
      <c r="PN100" s="45"/>
      <c r="PO100" s="45"/>
      <c r="PP100" s="45"/>
      <c r="PQ100" s="45"/>
      <c r="PR100" s="45"/>
      <c r="PS100" s="45"/>
      <c r="PT100" s="45"/>
      <c r="PU100" s="45"/>
      <c r="PV100" s="45"/>
      <c r="PW100" s="45"/>
      <c r="PX100" s="45"/>
      <c r="PY100" s="45"/>
      <c r="PZ100" s="45"/>
      <c r="QA100" s="45"/>
      <c r="QB100" s="45"/>
      <c r="QC100" s="45"/>
      <c r="QD100" s="45"/>
      <c r="QE100" s="45"/>
      <c r="QF100" s="45"/>
      <c r="QG100" s="45"/>
      <c r="QH100" s="45"/>
      <c r="QI100" s="45"/>
      <c r="QJ100" s="45"/>
      <c r="QK100" s="45"/>
      <c r="QL100" s="45"/>
      <c r="QM100" s="45"/>
      <c r="QN100" s="45"/>
      <c r="QO100" s="45"/>
      <c r="QP100" s="45"/>
      <c r="QQ100" s="45"/>
      <c r="QR100" s="45"/>
      <c r="QS100" s="45"/>
      <c r="QT100" s="45"/>
      <c r="QU100" s="45"/>
      <c r="QV100" s="45"/>
      <c r="QW100" s="45"/>
      <c r="QX100" s="45"/>
      <c r="QY100" s="45"/>
      <c r="QZ100" s="45"/>
      <c r="RA100" s="45"/>
      <c r="RB100" s="45"/>
      <c r="RC100" s="45"/>
      <c r="RD100" s="45"/>
      <c r="RE100" s="45"/>
      <c r="RF100" s="45"/>
      <c r="RG100" s="45"/>
      <c r="RH100" s="45"/>
      <c r="RI100" s="45"/>
      <c r="RJ100" s="45"/>
      <c r="RK100" s="45"/>
      <c r="RL100" s="45"/>
      <c r="RM100" s="45"/>
      <c r="RN100" s="45"/>
      <c r="RO100" s="45"/>
      <c r="RP100" s="45"/>
      <c r="RQ100" s="45"/>
      <c r="RR100" s="45"/>
      <c r="RS100" s="45"/>
      <c r="RT100" s="45"/>
      <c r="RU100" s="45"/>
      <c r="RV100" s="45"/>
      <c r="RW100" s="45"/>
      <c r="RX100" s="45"/>
      <c r="RY100" s="45"/>
      <c r="RZ100" s="45"/>
      <c r="SA100" s="45"/>
      <c r="SB100" s="45"/>
      <c r="SC100" s="45"/>
      <c r="SD100" s="45"/>
      <c r="SE100" s="45"/>
      <c r="SF100" s="45"/>
      <c r="SG100" s="45"/>
      <c r="SH100" s="45"/>
      <c r="SI100" s="45"/>
      <c r="SJ100" s="45"/>
      <c r="SK100" s="45"/>
      <c r="SL100" s="45"/>
      <c r="SM100" s="45"/>
      <c r="SN100" s="45"/>
      <c r="SO100" s="45"/>
      <c r="SP100" s="45"/>
      <c r="SQ100" s="45"/>
      <c r="SR100" s="45"/>
      <c r="SS100" s="45"/>
      <c r="ST100" s="45"/>
      <c r="SU100" s="45"/>
      <c r="SV100" s="45"/>
      <c r="SW100" s="45"/>
      <c r="SX100" s="45"/>
      <c r="SY100" s="45"/>
      <c r="SZ100" s="45"/>
      <c r="TA100" s="45"/>
      <c r="TB100" s="45"/>
      <c r="TC100" s="45"/>
      <c r="TD100" s="45"/>
      <c r="TE100" s="45"/>
      <c r="TF100" s="45"/>
      <c r="TG100" s="45"/>
      <c r="TH100" s="45"/>
      <c r="TI100" s="45"/>
      <c r="TJ100" s="45"/>
      <c r="TK100" s="45"/>
      <c r="TL100" s="45"/>
      <c r="TM100" s="45"/>
      <c r="TN100" s="45"/>
      <c r="TO100" s="45"/>
      <c r="TP100" s="45"/>
      <c r="TQ100" s="45"/>
      <c r="TR100" s="45"/>
      <c r="TS100" s="45"/>
      <c r="TT100" s="45"/>
      <c r="TU100" s="45"/>
      <c r="TV100" s="45"/>
      <c r="TW100" s="45"/>
      <c r="TX100" s="45"/>
      <c r="TY100" s="45"/>
      <c r="TZ100" s="45"/>
      <c r="UA100" s="45"/>
      <c r="UB100" s="45"/>
      <c r="UC100" s="45"/>
      <c r="UD100" s="45"/>
      <c r="UE100" s="45"/>
      <c r="UF100" s="45"/>
      <c r="UG100" s="45"/>
      <c r="UH100" s="45"/>
      <c r="UI100" s="45"/>
      <c r="UJ100" s="45"/>
      <c r="UK100" s="45"/>
      <c r="UL100" s="45"/>
      <c r="UM100" s="45"/>
      <c r="UN100" s="45"/>
      <c r="UO100" s="45"/>
      <c r="UP100" s="45"/>
      <c r="UQ100" s="45"/>
      <c r="UR100" s="45"/>
      <c r="US100" s="45"/>
      <c r="UT100" s="45"/>
      <c r="UU100" s="45"/>
      <c r="UV100" s="45"/>
      <c r="UW100" s="45"/>
      <c r="UX100" s="45"/>
      <c r="UY100" s="45"/>
      <c r="UZ100" s="45"/>
      <c r="VA100" s="45"/>
      <c r="VB100" s="45"/>
      <c r="VC100" s="45"/>
      <c r="VD100" s="45"/>
      <c r="VE100" s="45"/>
      <c r="VF100" s="45"/>
      <c r="VG100" s="45"/>
      <c r="VH100" s="45"/>
      <c r="VI100" s="45"/>
      <c r="VJ100" s="45"/>
      <c r="VK100" s="45"/>
      <c r="VL100" s="45"/>
      <c r="VM100" s="45"/>
      <c r="VN100" s="45"/>
      <c r="VO100" s="45"/>
      <c r="VP100" s="45"/>
      <c r="VQ100" s="45"/>
      <c r="VR100" s="45"/>
      <c r="VS100" s="45"/>
      <c r="VT100" s="45"/>
      <c r="VU100" s="45"/>
      <c r="VV100" s="45"/>
      <c r="VW100" s="45"/>
      <c r="VX100" s="45"/>
      <c r="VY100" s="45"/>
      <c r="VZ100" s="45"/>
      <c r="WA100" s="45"/>
      <c r="WB100" s="45"/>
      <c r="WC100" s="45"/>
      <c r="WD100" s="45"/>
      <c r="WE100" s="45"/>
      <c r="WF100" s="45"/>
      <c r="WG100" s="45"/>
      <c r="WH100" s="45"/>
      <c r="WI100" s="45"/>
      <c r="WJ100" s="45"/>
      <c r="WK100" s="45"/>
      <c r="WL100" s="45"/>
      <c r="WM100" s="45"/>
      <c r="WN100" s="45"/>
      <c r="WO100" s="45"/>
      <c r="WP100" s="45"/>
      <c r="WQ100" s="45"/>
      <c r="WR100" s="45"/>
      <c r="WS100" s="45"/>
      <c r="WT100" s="45"/>
      <c r="WU100" s="45"/>
      <c r="WV100" s="45"/>
      <c r="WW100" s="45"/>
      <c r="WX100" s="45"/>
      <c r="WY100" s="45"/>
      <c r="WZ100" s="45"/>
      <c r="XA100" s="45"/>
      <c r="XB100" s="45"/>
      <c r="XC100" s="45"/>
      <c r="XD100" s="45"/>
      <c r="XE100" s="45"/>
      <c r="XF100" s="45"/>
      <c r="XG100" s="45"/>
      <c r="XH100" s="45"/>
      <c r="XI100" s="45"/>
      <c r="XJ100" s="45"/>
      <c r="XK100" s="45"/>
      <c r="XL100" s="45"/>
      <c r="XM100" s="45"/>
      <c r="XN100" s="45"/>
      <c r="XO100" s="45"/>
      <c r="XP100" s="45"/>
      <c r="XQ100" s="45"/>
      <c r="XR100" s="45"/>
      <c r="XS100" s="45"/>
      <c r="XT100" s="45"/>
      <c r="XU100" s="45"/>
      <c r="XV100" s="45"/>
      <c r="XW100" s="45"/>
      <c r="XX100" s="45"/>
      <c r="XY100" s="45"/>
      <c r="XZ100" s="45"/>
      <c r="YA100" s="45"/>
      <c r="YB100" s="45"/>
      <c r="YC100" s="45"/>
      <c r="YD100" s="45"/>
      <c r="YE100" s="45"/>
      <c r="YF100" s="45"/>
      <c r="YG100" s="45"/>
      <c r="YH100" s="45"/>
      <c r="YI100" s="45"/>
      <c r="YJ100" s="45"/>
      <c r="YK100" s="45"/>
      <c r="YL100" s="45"/>
      <c r="YM100" s="45"/>
      <c r="YN100" s="45"/>
      <c r="YO100" s="45"/>
      <c r="YP100" s="45"/>
      <c r="YQ100" s="45"/>
      <c r="YR100" s="45"/>
      <c r="YS100" s="45"/>
      <c r="YT100" s="45"/>
      <c r="YU100" s="45"/>
      <c r="YV100" s="45"/>
      <c r="YW100" s="45"/>
      <c r="YX100" s="45"/>
      <c r="YY100" s="45"/>
      <c r="YZ100" s="45"/>
      <c r="ZA100" s="45"/>
      <c r="ZB100" s="45"/>
      <c r="ZC100" s="45"/>
      <c r="ZD100" s="45"/>
      <c r="ZE100" s="45"/>
      <c r="ZF100" s="45"/>
      <c r="ZG100" s="45"/>
      <c r="ZH100" s="45"/>
      <c r="ZI100" s="45"/>
      <c r="ZJ100" s="45"/>
      <c r="ZK100" s="45"/>
      <c r="ZL100" s="45"/>
      <c r="ZM100" s="45"/>
      <c r="ZN100" s="45"/>
      <c r="ZO100" s="45"/>
      <c r="ZP100" s="45"/>
      <c r="ZQ100" s="45"/>
      <c r="ZR100" s="45"/>
      <c r="ZS100" s="45"/>
      <c r="ZT100" s="45"/>
      <c r="ZU100" s="45"/>
      <c r="ZV100" s="45"/>
      <c r="ZW100" s="45"/>
      <c r="ZX100" s="45"/>
      <c r="ZY100" s="45"/>
      <c r="ZZ100" s="45"/>
      <c r="AAA100" s="45"/>
      <c r="AAB100" s="45"/>
      <c r="AAC100" s="45"/>
      <c r="AAD100" s="45"/>
      <c r="AAE100" s="45"/>
      <c r="AAF100" s="45"/>
      <c r="AAG100" s="45"/>
      <c r="AAH100" s="45"/>
      <c r="AAI100" s="45"/>
      <c r="AAJ100" s="45"/>
      <c r="AAK100" s="45"/>
      <c r="AAL100" s="45"/>
      <c r="AAM100" s="45"/>
      <c r="AAN100" s="45"/>
      <c r="AAO100" s="45"/>
      <c r="AAP100" s="45"/>
      <c r="AAQ100" s="45"/>
      <c r="AAR100" s="45"/>
      <c r="AAS100" s="45"/>
      <c r="AAT100" s="45"/>
      <c r="AAU100" s="45"/>
      <c r="AAV100" s="45"/>
      <c r="AAW100" s="45"/>
      <c r="AAX100" s="45"/>
      <c r="AAY100" s="45"/>
      <c r="AAZ100" s="45"/>
      <c r="ABA100" s="45"/>
      <c r="ABB100" s="45"/>
      <c r="ABC100" s="45"/>
      <c r="ABD100" s="45"/>
      <c r="ABE100" s="45"/>
      <c r="ABF100" s="45"/>
      <c r="ABG100" s="45"/>
      <c r="ABH100" s="45"/>
      <c r="ABI100" s="45"/>
      <c r="ABJ100" s="45"/>
      <c r="ABK100" s="45"/>
      <c r="ABL100" s="45"/>
      <c r="ABM100" s="45"/>
      <c r="ABN100" s="45"/>
      <c r="ABO100" s="45"/>
      <c r="ABP100" s="45"/>
      <c r="ABQ100" s="45"/>
      <c r="ABR100" s="45"/>
      <c r="ABS100" s="45"/>
      <c r="ABT100" s="45"/>
      <c r="ABU100" s="45"/>
      <c r="ABV100" s="45"/>
      <c r="ABW100" s="45"/>
      <c r="ABX100" s="45"/>
      <c r="ABY100" s="45"/>
      <c r="ABZ100" s="45"/>
      <c r="ACA100" s="45"/>
      <c r="ACB100" s="45"/>
      <c r="ACC100" s="45"/>
      <c r="ACD100" s="45"/>
      <c r="ACE100" s="45"/>
      <c r="ACF100" s="45"/>
      <c r="ACG100" s="45"/>
      <c r="ACH100" s="45"/>
      <c r="ACI100" s="45"/>
      <c r="ACJ100" s="45"/>
      <c r="ACK100" s="45"/>
      <c r="ACL100" s="45"/>
      <c r="ACM100" s="45"/>
      <c r="ACN100" s="45"/>
      <c r="ACO100" s="45"/>
      <c r="ACP100" s="45"/>
      <c r="ACQ100" s="45"/>
      <c r="ACR100" s="45"/>
      <c r="ACS100" s="45"/>
      <c r="ACT100" s="45"/>
      <c r="ACU100" s="45"/>
      <c r="ACV100" s="45"/>
      <c r="ACW100" s="45"/>
      <c r="ACX100" s="45"/>
      <c r="ACY100" s="45"/>
      <c r="ACZ100" s="45"/>
      <c r="ADA100" s="45"/>
      <c r="ADB100" s="45"/>
      <c r="ADC100" s="45"/>
      <c r="ADD100" s="45"/>
      <c r="ADE100" s="45"/>
      <c r="ADF100" s="45"/>
      <c r="ADG100" s="45"/>
      <c r="ADH100" s="45"/>
      <c r="ADI100" s="45"/>
      <c r="ADJ100" s="45"/>
      <c r="ADK100" s="45"/>
      <c r="ADL100" s="45"/>
      <c r="ADM100" s="45"/>
      <c r="ADN100" s="45"/>
      <c r="ADO100" s="45"/>
      <c r="ADP100" s="45"/>
      <c r="ADQ100" s="45"/>
      <c r="ADR100" s="45"/>
      <c r="ADS100" s="45"/>
      <c r="ADT100" s="45"/>
      <c r="ADU100" s="45"/>
      <c r="ADV100" s="45"/>
      <c r="ADW100" s="45"/>
      <c r="ADX100" s="45"/>
      <c r="ADY100" s="45"/>
      <c r="ADZ100" s="45"/>
      <c r="AEA100" s="45"/>
      <c r="AEB100" s="45"/>
      <c r="AEC100" s="45"/>
      <c r="AED100" s="45"/>
      <c r="AEE100" s="45"/>
      <c r="AEF100" s="45"/>
      <c r="AEG100" s="45"/>
      <c r="AEH100" s="45"/>
      <c r="AEI100" s="45"/>
      <c r="AEJ100" s="45"/>
      <c r="AEK100" s="45"/>
      <c r="AEL100" s="45"/>
      <c r="AEM100" s="45"/>
      <c r="AEN100" s="45"/>
      <c r="AEO100" s="45"/>
      <c r="AEP100" s="45"/>
      <c r="AEQ100" s="45"/>
      <c r="AER100" s="45"/>
      <c r="AES100" s="45"/>
      <c r="AET100" s="45"/>
      <c r="AEU100" s="45"/>
      <c r="AEV100" s="45"/>
      <c r="AEW100" s="45"/>
      <c r="AEX100" s="45"/>
      <c r="AEY100" s="45"/>
      <c r="AEZ100" s="45"/>
      <c r="AFA100" s="45"/>
      <c r="AFB100" s="45"/>
      <c r="AFC100" s="45"/>
      <c r="AFD100" s="45"/>
      <c r="AFE100" s="45"/>
      <c r="AFF100" s="45"/>
      <c r="AFG100" s="45"/>
      <c r="AFH100" s="45"/>
      <c r="AFI100" s="45"/>
      <c r="AFJ100" s="45"/>
      <c r="AFK100" s="45"/>
      <c r="AFL100" s="45"/>
      <c r="AFM100" s="45"/>
      <c r="AFN100" s="45"/>
      <c r="AFO100" s="45"/>
      <c r="AFP100" s="45"/>
      <c r="AFQ100" s="45"/>
      <c r="AFR100" s="45"/>
      <c r="AFS100" s="45"/>
      <c r="AFT100" s="45"/>
      <c r="AFU100" s="45"/>
      <c r="AFV100" s="45"/>
      <c r="AFW100" s="45"/>
      <c r="AFX100" s="45"/>
      <c r="AFY100" s="45"/>
      <c r="AFZ100" s="45"/>
      <c r="AGA100" s="45"/>
      <c r="AGB100" s="45"/>
      <c r="AGC100" s="45"/>
      <c r="AGD100" s="45"/>
      <c r="AGE100" s="45"/>
      <c r="AGF100" s="45"/>
      <c r="AGG100" s="45"/>
      <c r="AGH100" s="45"/>
      <c r="AGI100" s="45"/>
      <c r="AGJ100" s="45"/>
      <c r="AGK100" s="45"/>
      <c r="AGL100" s="45"/>
      <c r="AGM100" s="45"/>
      <c r="AGN100" s="45"/>
      <c r="AGO100" s="45"/>
      <c r="AGP100" s="45"/>
      <c r="AGQ100" s="45"/>
      <c r="AGR100" s="45"/>
      <c r="AGS100" s="45"/>
      <c r="AGT100" s="45"/>
      <c r="AGU100" s="45"/>
      <c r="AGV100" s="45"/>
      <c r="AGW100" s="45"/>
      <c r="AGX100" s="45"/>
      <c r="AGY100" s="45"/>
      <c r="AGZ100" s="45"/>
      <c r="AHA100" s="45"/>
      <c r="AHB100" s="45"/>
      <c r="AHC100" s="45"/>
      <c r="AHD100" s="45"/>
      <c r="AHE100" s="45"/>
      <c r="AHF100" s="45"/>
      <c r="AHG100" s="45"/>
      <c r="AHH100" s="45"/>
      <c r="AHI100" s="45"/>
      <c r="AHJ100" s="45"/>
      <c r="AHK100" s="45"/>
      <c r="AHL100" s="45"/>
      <c r="AHM100" s="45"/>
      <c r="AHN100" s="45"/>
      <c r="AHO100" s="45"/>
      <c r="AHP100" s="45"/>
      <c r="AHQ100" s="45"/>
      <c r="AHR100" s="45"/>
      <c r="AHS100" s="45"/>
      <c r="AHT100" s="45"/>
      <c r="AHU100" s="45"/>
      <c r="AHV100" s="45"/>
      <c r="AHW100" s="45"/>
      <c r="AHX100" s="45"/>
      <c r="AHY100" s="45"/>
      <c r="AHZ100" s="45"/>
      <c r="AIA100" s="45"/>
      <c r="AIB100" s="45"/>
      <c r="AIC100" s="45"/>
      <c r="AID100" s="45"/>
      <c r="AIE100" s="45"/>
      <c r="AIF100" s="45"/>
      <c r="AIG100" s="45"/>
      <c r="AIH100" s="45"/>
      <c r="AII100" s="45"/>
      <c r="AIJ100" s="45"/>
      <c r="AIK100" s="45"/>
      <c r="AIL100" s="45"/>
      <c r="AIM100" s="45"/>
      <c r="AIN100" s="45"/>
      <c r="AIO100" s="45"/>
      <c r="AIP100" s="45"/>
      <c r="AIQ100" s="45"/>
      <c r="AIR100" s="45"/>
      <c r="AIS100" s="45"/>
      <c r="AIT100" s="45"/>
      <c r="AIU100" s="45"/>
      <c r="AIV100" s="45"/>
      <c r="AIW100" s="45"/>
      <c r="AIX100" s="45"/>
      <c r="AIY100" s="45"/>
      <c r="AIZ100" s="45"/>
      <c r="AJA100" s="45"/>
      <c r="AJB100" s="45"/>
      <c r="AJC100" s="45"/>
      <c r="AJD100" s="45"/>
      <c r="AJE100" s="45"/>
      <c r="AJF100" s="45"/>
      <c r="AJG100" s="45"/>
      <c r="AJH100" s="45"/>
      <c r="AJI100" s="45"/>
      <c r="AJJ100" s="45"/>
      <c r="AJK100" s="45"/>
      <c r="AJL100" s="45"/>
      <c r="AJM100" s="45"/>
      <c r="AJN100" s="45"/>
      <c r="AJO100" s="45"/>
      <c r="AJP100" s="45"/>
      <c r="AJQ100" s="45"/>
      <c r="AJR100" s="45"/>
      <c r="AJS100" s="45"/>
      <c r="AJT100" s="45"/>
      <c r="AJU100" s="45"/>
      <c r="AJV100" s="45"/>
      <c r="AJW100" s="45"/>
      <c r="AJX100" s="45"/>
      <c r="AJY100" s="45"/>
      <c r="AJZ100" s="45"/>
      <c r="AKA100" s="45"/>
      <c r="AKB100" s="45"/>
      <c r="AKC100" s="45"/>
      <c r="AKD100" s="45"/>
      <c r="AKE100" s="45"/>
      <c r="AKF100" s="45"/>
      <c r="AKG100" s="45"/>
      <c r="AKH100" s="45"/>
      <c r="AKI100" s="45"/>
      <c r="AKJ100" s="45"/>
      <c r="AKK100" s="45"/>
      <c r="AKL100" s="45"/>
      <c r="AKM100" s="45"/>
      <c r="AKN100" s="45"/>
      <c r="AKO100" s="45"/>
      <c r="AKP100" s="45"/>
      <c r="AKQ100" s="45"/>
      <c r="AKR100" s="45"/>
      <c r="AKS100" s="45"/>
      <c r="AKT100" s="45"/>
      <c r="AKU100" s="45"/>
      <c r="AKV100" s="45"/>
      <c r="AKW100" s="45"/>
      <c r="AKX100" s="45"/>
      <c r="AKY100" s="45"/>
      <c r="AKZ100" s="45"/>
      <c r="ALA100" s="45"/>
      <c r="ALB100" s="45"/>
      <c r="ALC100" s="45"/>
      <c r="ALD100" s="45"/>
      <c r="ALE100" s="45"/>
      <c r="ALF100" s="45"/>
      <c r="ALG100" s="45"/>
      <c r="ALH100" s="45"/>
      <c r="ALI100" s="45"/>
      <c r="ALJ100" s="45"/>
      <c r="ALK100" s="45"/>
      <c r="ALL100" s="45"/>
      <c r="ALM100" s="45"/>
      <c r="ALN100" s="45"/>
      <c r="ALO100" s="45"/>
      <c r="ALP100" s="45"/>
      <c r="ALQ100" s="45"/>
      <c r="ALR100" s="45"/>
      <c r="ALS100" s="45"/>
      <c r="ALT100" s="45"/>
      <c r="ALU100" s="45"/>
      <c r="ALV100" s="45"/>
      <c r="ALW100" s="45"/>
      <c r="ALX100" s="45"/>
      <c r="ALY100" s="45"/>
      <c r="ALZ100" s="45"/>
      <c r="AMA100" s="45"/>
      <c r="AMB100" s="45"/>
      <c r="AMC100" s="45"/>
      <c r="AMD100" s="45"/>
      <c r="AME100" s="45"/>
      <c r="AMF100" s="45"/>
      <c r="AMG100" s="45"/>
      <c r="AMH100" s="45"/>
      <c r="AMI100" s="45"/>
      <c r="AMJ100" s="45"/>
      <c r="AMK100" s="45"/>
      <c r="AML100" s="45"/>
      <c r="AMM100" s="45"/>
      <c r="AMN100" s="45"/>
      <c r="AMO100" s="45"/>
      <c r="AMP100" s="45"/>
      <c r="AMQ100" s="45"/>
      <c r="AMR100" s="45"/>
      <c r="AMS100" s="45"/>
      <c r="AMT100" s="45"/>
      <c r="AMU100" s="45"/>
      <c r="AMV100" s="45"/>
      <c r="AMW100" s="45"/>
      <c r="AMX100" s="45"/>
      <c r="AMY100" s="45"/>
      <c r="AMZ100" s="45"/>
      <c r="ANA100" s="45"/>
      <c r="ANB100" s="45"/>
      <c r="ANC100" s="45"/>
      <c r="AND100" s="45"/>
      <c r="ANE100" s="45"/>
      <c r="ANF100" s="45"/>
      <c r="ANG100" s="45"/>
      <c r="ANH100" s="45"/>
      <c r="ANI100" s="45"/>
      <c r="ANJ100" s="45"/>
      <c r="ANK100" s="45"/>
      <c r="ANL100" s="45"/>
      <c r="ANM100" s="45"/>
      <c r="ANN100" s="45"/>
      <c r="ANO100" s="45"/>
      <c r="ANP100" s="45"/>
      <c r="ANQ100" s="45"/>
      <c r="ANR100" s="45"/>
      <c r="ANS100" s="45"/>
      <c r="ANT100" s="45"/>
      <c r="ANU100" s="45"/>
      <c r="ANV100" s="45"/>
      <c r="ANW100" s="45"/>
      <c r="ANX100" s="45"/>
      <c r="ANY100" s="45"/>
      <c r="ANZ100" s="45"/>
      <c r="AOA100" s="45"/>
      <c r="AOB100" s="45"/>
      <c r="AOC100" s="45"/>
      <c r="AOD100" s="45"/>
      <c r="AOE100" s="45"/>
      <c r="AOF100" s="45"/>
      <c r="AOG100" s="45"/>
      <c r="AOH100" s="45"/>
      <c r="AOI100" s="45"/>
      <c r="AOJ100" s="45"/>
      <c r="AOK100" s="45"/>
      <c r="AOL100" s="45"/>
      <c r="AOM100" s="45"/>
      <c r="AON100" s="45"/>
      <c r="AOO100" s="45"/>
      <c r="AOP100" s="45"/>
      <c r="AOQ100" s="45"/>
      <c r="AOR100" s="45"/>
      <c r="AOS100" s="45"/>
      <c r="AOT100" s="45"/>
      <c r="AOU100" s="45"/>
      <c r="AOV100" s="45"/>
      <c r="AOW100" s="45"/>
      <c r="AOX100" s="45"/>
      <c r="AOY100" s="45"/>
      <c r="AOZ100" s="45"/>
      <c r="APA100" s="45"/>
      <c r="APB100" s="45"/>
      <c r="APC100" s="45"/>
      <c r="APD100" s="45"/>
      <c r="APE100" s="45"/>
      <c r="APF100" s="45"/>
      <c r="APG100" s="45"/>
      <c r="APH100" s="45"/>
      <c r="API100" s="45"/>
      <c r="APJ100" s="45"/>
      <c r="APK100" s="45"/>
      <c r="APL100" s="45"/>
      <c r="APM100" s="45"/>
      <c r="APN100" s="45"/>
      <c r="APO100" s="45"/>
      <c r="APP100" s="45"/>
      <c r="APQ100" s="45"/>
      <c r="APR100" s="45"/>
      <c r="APS100" s="45"/>
      <c r="APT100" s="45"/>
      <c r="APU100" s="45"/>
      <c r="APV100" s="45"/>
      <c r="APW100" s="45"/>
      <c r="APX100" s="45"/>
      <c r="APY100" s="45"/>
      <c r="APZ100" s="45"/>
      <c r="AQA100" s="45"/>
      <c r="AQB100" s="45"/>
      <c r="AQC100" s="45"/>
      <c r="AQD100" s="45"/>
      <c r="AQE100" s="45"/>
      <c r="AQF100" s="45"/>
      <c r="AQG100" s="45"/>
      <c r="AQH100" s="45"/>
      <c r="AQI100" s="45"/>
      <c r="AQJ100" s="45"/>
      <c r="AQK100" s="45"/>
      <c r="AQL100" s="45"/>
      <c r="AQM100" s="45"/>
      <c r="AQN100" s="45"/>
      <c r="AQO100" s="45"/>
      <c r="AQP100" s="45"/>
      <c r="AQQ100" s="45"/>
      <c r="AQR100" s="45"/>
      <c r="AQS100" s="45"/>
      <c r="AQT100" s="45"/>
      <c r="AQU100" s="45"/>
      <c r="AQV100" s="45"/>
      <c r="AQW100" s="45"/>
      <c r="AQX100" s="45"/>
      <c r="AQY100" s="45"/>
      <c r="AQZ100" s="45"/>
      <c r="ARA100" s="45"/>
      <c r="ARB100" s="45"/>
      <c r="ARC100" s="45"/>
      <c r="ARD100" s="45"/>
      <c r="ARE100" s="45"/>
      <c r="ARF100" s="45"/>
      <c r="ARG100" s="45"/>
      <c r="ARH100" s="45"/>
      <c r="ARI100" s="45"/>
      <c r="ARJ100" s="45"/>
      <c r="ARK100" s="45"/>
      <c r="ARL100" s="45"/>
      <c r="ARM100" s="45"/>
      <c r="ARN100" s="45"/>
      <c r="ARO100" s="45"/>
      <c r="ARP100" s="45"/>
      <c r="ARQ100" s="45"/>
      <c r="ARR100" s="45"/>
      <c r="ARS100" s="45"/>
      <c r="ART100" s="45"/>
      <c r="ARU100" s="45"/>
      <c r="ARV100" s="45"/>
      <c r="ARW100" s="45"/>
      <c r="ARX100" s="45"/>
      <c r="ARY100" s="45"/>
      <c r="ARZ100" s="45"/>
      <c r="ASA100" s="45"/>
      <c r="ASB100" s="45"/>
      <c r="ASC100" s="45"/>
      <c r="ASD100" s="45"/>
      <c r="ASE100" s="45"/>
      <c r="ASF100" s="45"/>
      <c r="ASG100" s="45"/>
      <c r="ASH100" s="45"/>
      <c r="ASI100" s="45"/>
      <c r="ASJ100" s="45"/>
      <c r="ASK100" s="45"/>
      <c r="ASL100" s="45"/>
      <c r="ASM100" s="45"/>
      <c r="ASN100" s="45"/>
      <c r="ASO100" s="45"/>
      <c r="ASP100" s="45"/>
      <c r="ASQ100" s="45"/>
      <c r="ASR100" s="45"/>
      <c r="ASS100" s="45"/>
      <c r="AST100" s="45"/>
      <c r="ASU100" s="45"/>
      <c r="ASV100" s="45"/>
      <c r="ASW100" s="45"/>
      <c r="ASX100" s="45"/>
      <c r="ASY100" s="45"/>
      <c r="ASZ100" s="45"/>
      <c r="ATA100" s="45"/>
      <c r="ATB100" s="45"/>
      <c r="ATC100" s="45"/>
      <c r="ATD100" s="45"/>
      <c r="ATE100" s="45"/>
      <c r="ATF100" s="45"/>
      <c r="ATG100" s="45"/>
      <c r="ATH100" s="45"/>
      <c r="ATI100" s="45"/>
      <c r="ATJ100" s="45"/>
      <c r="ATK100" s="45"/>
      <c r="ATL100" s="45"/>
      <c r="ATM100" s="45"/>
      <c r="ATN100" s="45"/>
      <c r="ATO100" s="45"/>
      <c r="ATP100" s="45"/>
      <c r="ATQ100" s="45"/>
      <c r="ATR100" s="45"/>
      <c r="ATS100" s="45"/>
      <c r="ATT100" s="45"/>
      <c r="ATU100" s="45"/>
      <c r="ATV100" s="45"/>
      <c r="ATW100" s="45"/>
      <c r="ATX100" s="45"/>
      <c r="ATY100" s="45"/>
      <c r="ATZ100" s="45"/>
      <c r="AUA100" s="45"/>
      <c r="AUB100" s="45"/>
      <c r="AUC100" s="45"/>
      <c r="AUD100" s="45"/>
      <c r="AUE100" s="45"/>
      <c r="AUF100" s="45"/>
      <c r="AUG100" s="45"/>
      <c r="AUH100" s="45"/>
      <c r="AUI100" s="45"/>
      <c r="AUJ100" s="45"/>
      <c r="AUK100" s="45"/>
      <c r="AUL100" s="45"/>
      <c r="AUM100" s="45"/>
      <c r="AUN100" s="45"/>
      <c r="AUO100" s="45"/>
      <c r="AUP100" s="45"/>
      <c r="AUQ100" s="45"/>
      <c r="AUR100" s="45"/>
      <c r="AUS100" s="45"/>
      <c r="AUT100" s="45"/>
      <c r="AUU100" s="45"/>
      <c r="AUV100" s="45"/>
      <c r="AUW100" s="45"/>
      <c r="AUX100" s="45"/>
      <c r="AUY100" s="45"/>
      <c r="AUZ100" s="45"/>
      <c r="AVA100" s="45"/>
      <c r="AVB100" s="45"/>
      <c r="AVC100" s="45"/>
      <c r="AVD100" s="45"/>
      <c r="AVE100" s="45"/>
      <c r="AVF100" s="45"/>
      <c r="AVG100" s="45"/>
      <c r="AVH100" s="45"/>
      <c r="AVI100" s="45"/>
      <c r="AVJ100" s="45"/>
      <c r="AVK100" s="45"/>
      <c r="AVL100" s="45"/>
      <c r="AVM100" s="45"/>
      <c r="AVN100" s="45"/>
      <c r="AVO100" s="45"/>
      <c r="AVP100" s="45"/>
      <c r="AVQ100" s="45"/>
      <c r="AVR100" s="45"/>
      <c r="AVS100" s="45"/>
      <c r="AVT100" s="45"/>
      <c r="AVU100" s="45"/>
      <c r="AVV100" s="45"/>
      <c r="AVW100" s="45"/>
      <c r="AVX100" s="45"/>
      <c r="AVY100" s="45"/>
      <c r="AVZ100" s="45"/>
      <c r="AWA100" s="45"/>
      <c r="AWB100" s="45"/>
      <c r="AWC100" s="45"/>
      <c r="AWD100" s="45"/>
      <c r="AWE100" s="45"/>
      <c r="AWF100" s="45"/>
      <c r="AWG100" s="45"/>
      <c r="AWH100" s="45"/>
      <c r="AWI100" s="45"/>
      <c r="AWJ100" s="45"/>
      <c r="AWK100" s="45"/>
      <c r="AWL100" s="45"/>
      <c r="AWM100" s="45"/>
      <c r="AWN100" s="45"/>
      <c r="AWO100" s="45"/>
      <c r="AWP100" s="45"/>
      <c r="AWQ100" s="45"/>
      <c r="AWR100" s="45"/>
      <c r="AWS100" s="45"/>
      <c r="AWT100" s="45"/>
      <c r="AWU100" s="45"/>
      <c r="AWV100" s="45"/>
      <c r="AWW100" s="45"/>
      <c r="AWX100" s="45"/>
      <c r="AWY100" s="45"/>
      <c r="AWZ100" s="45"/>
      <c r="AXA100" s="45"/>
      <c r="AXB100" s="45"/>
      <c r="AXC100" s="45"/>
      <c r="AXD100" s="45"/>
      <c r="AXE100" s="45"/>
      <c r="AXF100" s="45"/>
      <c r="AXG100" s="45"/>
      <c r="AXH100" s="45"/>
      <c r="AXI100" s="45"/>
      <c r="AXJ100" s="45"/>
      <c r="AXK100" s="45"/>
      <c r="AXL100" s="45"/>
      <c r="AXM100" s="45"/>
      <c r="AXN100" s="45"/>
      <c r="AXO100" s="45"/>
      <c r="AXP100" s="45"/>
      <c r="AXQ100" s="45"/>
      <c r="AXR100" s="45"/>
      <c r="AXS100" s="45"/>
      <c r="AXT100" s="45"/>
      <c r="AXU100" s="45"/>
      <c r="AXV100" s="45"/>
      <c r="AXW100" s="45"/>
      <c r="AXX100" s="45"/>
      <c r="AXY100" s="45"/>
      <c r="AXZ100" s="45"/>
      <c r="AYA100" s="45"/>
      <c r="AYB100" s="45"/>
      <c r="AYC100" s="45"/>
      <c r="AYD100" s="45"/>
      <c r="AYE100" s="45"/>
      <c r="AYF100" s="45"/>
      <c r="AYG100" s="45"/>
      <c r="AYH100" s="45"/>
      <c r="AYI100" s="45"/>
      <c r="AYJ100" s="45"/>
      <c r="AYK100" s="45"/>
      <c r="AYL100" s="45"/>
      <c r="AYM100" s="45"/>
      <c r="AYN100" s="45"/>
      <c r="AYO100" s="45"/>
      <c r="AYP100" s="45"/>
      <c r="AYQ100" s="45"/>
      <c r="AYR100" s="45"/>
      <c r="AYS100" s="45"/>
      <c r="AYT100" s="45"/>
      <c r="AYU100" s="45"/>
      <c r="AYV100" s="45"/>
      <c r="AYW100" s="45"/>
      <c r="AYX100" s="45"/>
      <c r="AYY100" s="45"/>
      <c r="AYZ100" s="45"/>
      <c r="AZA100" s="45"/>
      <c r="AZB100" s="45"/>
      <c r="AZC100" s="45"/>
      <c r="AZD100" s="45"/>
      <c r="AZE100" s="45"/>
      <c r="AZF100" s="45"/>
      <c r="AZG100" s="45"/>
      <c r="AZH100" s="45"/>
      <c r="AZI100" s="45"/>
      <c r="AZJ100" s="45"/>
      <c r="AZK100" s="45"/>
      <c r="AZL100" s="45"/>
      <c r="AZM100" s="45"/>
      <c r="AZN100" s="45"/>
      <c r="AZO100" s="45"/>
      <c r="AZP100" s="45"/>
      <c r="AZQ100" s="45"/>
      <c r="AZR100" s="45"/>
      <c r="AZS100" s="45"/>
      <c r="AZT100" s="45"/>
      <c r="AZU100" s="45"/>
      <c r="AZV100" s="45"/>
      <c r="AZW100" s="45"/>
      <c r="AZX100" s="45"/>
      <c r="AZY100" s="45"/>
      <c r="AZZ100" s="45"/>
      <c r="BAA100" s="45"/>
      <c r="BAB100" s="45"/>
      <c r="BAC100" s="45"/>
      <c r="BAD100" s="45"/>
      <c r="BAE100" s="45"/>
      <c r="BAF100" s="45"/>
      <c r="BAG100" s="45"/>
      <c r="BAH100" s="45"/>
      <c r="BAI100" s="45"/>
      <c r="BAJ100" s="45"/>
      <c r="BAK100" s="45"/>
      <c r="BAL100" s="45"/>
      <c r="BAM100" s="45"/>
      <c r="BAN100" s="45"/>
      <c r="BAO100" s="45"/>
      <c r="BAP100" s="45"/>
      <c r="BAQ100" s="45"/>
      <c r="BAR100" s="45"/>
      <c r="BAS100" s="45"/>
      <c r="BAT100" s="45"/>
      <c r="BAU100" s="45"/>
      <c r="BAV100" s="45"/>
      <c r="BAW100" s="45"/>
      <c r="BAX100" s="45"/>
      <c r="BAY100" s="45"/>
      <c r="BAZ100" s="45"/>
      <c r="BBA100" s="45"/>
      <c r="BBB100" s="45"/>
      <c r="BBC100" s="45"/>
      <c r="BBD100" s="45"/>
      <c r="BBE100" s="45"/>
      <c r="BBF100" s="45"/>
      <c r="BBG100" s="45"/>
      <c r="BBH100" s="45"/>
      <c r="BBI100" s="45"/>
      <c r="BBJ100" s="45"/>
      <c r="BBK100" s="45"/>
      <c r="BBL100" s="45"/>
      <c r="BBM100" s="45"/>
      <c r="BBN100" s="45"/>
      <c r="BBO100" s="45"/>
      <c r="BBP100" s="45"/>
      <c r="BBQ100" s="45"/>
      <c r="BBR100" s="45"/>
      <c r="BBS100" s="45"/>
      <c r="BBT100" s="45"/>
      <c r="BBU100" s="45"/>
      <c r="BBV100" s="45"/>
      <c r="BBW100" s="45"/>
      <c r="BBX100" s="45"/>
      <c r="BBY100" s="45"/>
      <c r="BBZ100" s="45"/>
      <c r="BCA100" s="45"/>
      <c r="BCB100" s="45"/>
      <c r="BCC100" s="45"/>
      <c r="BCD100" s="45"/>
      <c r="BCE100" s="45"/>
      <c r="BCF100" s="45"/>
      <c r="BCG100" s="45"/>
      <c r="BCH100" s="45"/>
      <c r="BCI100" s="45"/>
      <c r="BCJ100" s="45"/>
      <c r="BCK100" s="45"/>
      <c r="BCL100" s="45"/>
      <c r="BCM100" s="45"/>
      <c r="BCN100" s="45"/>
      <c r="BCO100" s="45"/>
      <c r="BCP100" s="45"/>
      <c r="BCQ100" s="45"/>
      <c r="BCR100" s="45"/>
      <c r="BCS100" s="45"/>
      <c r="BCT100" s="45"/>
      <c r="BCU100" s="45"/>
      <c r="BCV100" s="45"/>
      <c r="BCW100" s="45"/>
      <c r="BCX100" s="45"/>
      <c r="BCY100" s="45"/>
      <c r="BCZ100" s="45"/>
      <c r="BDA100" s="45"/>
      <c r="BDB100" s="45"/>
      <c r="BDC100" s="45"/>
      <c r="BDD100" s="45"/>
      <c r="BDE100" s="45"/>
      <c r="BDF100" s="45"/>
      <c r="BDG100" s="45"/>
      <c r="BDH100" s="45"/>
      <c r="BDI100" s="45"/>
      <c r="BDJ100" s="45"/>
      <c r="BDK100" s="45"/>
      <c r="BDL100" s="45"/>
      <c r="BDM100" s="45"/>
      <c r="BDN100" s="45"/>
      <c r="BDO100" s="45"/>
      <c r="BDP100" s="45"/>
      <c r="BDQ100" s="45"/>
      <c r="BDR100" s="45"/>
      <c r="BDS100" s="45"/>
      <c r="BDT100" s="45"/>
      <c r="BDU100" s="45"/>
      <c r="BDV100" s="45"/>
      <c r="BDW100" s="45"/>
      <c r="BDX100" s="45"/>
      <c r="BDY100" s="45"/>
      <c r="BDZ100" s="45"/>
      <c r="BEA100" s="45"/>
      <c r="BEB100" s="45"/>
      <c r="BEC100" s="45"/>
      <c r="BED100" s="45"/>
      <c r="BEE100" s="45"/>
      <c r="BEF100" s="45"/>
      <c r="BEG100" s="45"/>
      <c r="BEH100" s="45"/>
      <c r="BEI100" s="45"/>
      <c r="BEJ100" s="45"/>
      <c r="BEK100" s="45"/>
      <c r="BEL100" s="45"/>
      <c r="BEM100" s="45"/>
      <c r="BEN100" s="45"/>
      <c r="BEO100" s="45"/>
      <c r="BEP100" s="45"/>
      <c r="BEQ100" s="45"/>
      <c r="BER100" s="45"/>
      <c r="BES100" s="45"/>
      <c r="BET100" s="45"/>
      <c r="BEU100" s="45"/>
      <c r="BEV100" s="45"/>
      <c r="BEW100" s="45"/>
      <c r="BEX100" s="45"/>
      <c r="BEY100" s="45"/>
      <c r="BEZ100" s="45"/>
      <c r="BFA100" s="45"/>
      <c r="BFB100" s="45"/>
      <c r="BFC100" s="45"/>
      <c r="BFD100" s="45"/>
      <c r="BFE100" s="45"/>
      <c r="BFF100" s="45"/>
      <c r="BFG100" s="45"/>
      <c r="BFH100" s="45"/>
      <c r="BFI100" s="45"/>
      <c r="BFJ100" s="45"/>
      <c r="BFK100" s="45"/>
      <c r="BFL100" s="45"/>
      <c r="BFM100" s="45"/>
      <c r="BFN100" s="45"/>
      <c r="BFO100" s="45"/>
      <c r="BFP100" s="45"/>
      <c r="BFQ100" s="45"/>
      <c r="BFR100" s="45"/>
      <c r="BFS100" s="45"/>
      <c r="BFT100" s="45"/>
      <c r="BFU100" s="45"/>
      <c r="BFV100" s="45"/>
      <c r="BFW100" s="45"/>
      <c r="BFX100" s="45"/>
      <c r="BFY100" s="45"/>
      <c r="BFZ100" s="45"/>
      <c r="BGA100" s="45"/>
      <c r="BGB100" s="45"/>
      <c r="BGC100" s="45"/>
      <c r="BGD100" s="45"/>
      <c r="BGE100" s="45"/>
      <c r="BGF100" s="45"/>
      <c r="BGG100" s="45"/>
      <c r="BGH100" s="45"/>
      <c r="BGI100" s="45"/>
      <c r="BGJ100" s="45"/>
      <c r="BGK100" s="45"/>
      <c r="BGL100" s="45"/>
      <c r="BGM100" s="45"/>
      <c r="BGN100" s="45"/>
      <c r="BGO100" s="45"/>
      <c r="BGP100" s="45"/>
      <c r="BGQ100" s="45"/>
      <c r="BGR100" s="45"/>
      <c r="BGS100" s="45"/>
      <c r="BGT100" s="45"/>
      <c r="BGU100" s="45"/>
      <c r="BGV100" s="45"/>
      <c r="BGW100" s="45"/>
      <c r="BGX100" s="45"/>
      <c r="BGY100" s="45"/>
      <c r="BGZ100" s="45"/>
      <c r="BHA100" s="45"/>
      <c r="BHB100" s="45"/>
      <c r="BHC100" s="45"/>
      <c r="BHD100" s="45"/>
      <c r="BHE100" s="45"/>
      <c r="BHF100" s="45"/>
      <c r="BHG100" s="45"/>
      <c r="BHH100" s="45"/>
      <c r="BHI100" s="45"/>
      <c r="BHJ100" s="45"/>
      <c r="BHK100" s="45"/>
      <c r="BHL100" s="45"/>
      <c r="BHM100" s="45"/>
      <c r="BHN100" s="45"/>
      <c r="BHO100" s="45"/>
      <c r="BHP100" s="45"/>
      <c r="BHQ100" s="45"/>
      <c r="BHR100" s="45"/>
      <c r="BHS100" s="45"/>
      <c r="BHT100" s="45"/>
      <c r="BHU100" s="45"/>
      <c r="BHV100" s="45"/>
      <c r="BHW100" s="45"/>
      <c r="BHX100" s="45"/>
      <c r="BHY100" s="45"/>
      <c r="BHZ100" s="45"/>
      <c r="BIA100" s="45"/>
      <c r="BIB100" s="45"/>
      <c r="BIC100" s="45"/>
      <c r="BID100" s="45"/>
      <c r="BIE100" s="45"/>
      <c r="BIF100" s="45"/>
      <c r="BIG100" s="45"/>
      <c r="BIH100" s="45"/>
      <c r="BII100" s="45"/>
      <c r="BIJ100" s="45"/>
      <c r="BIK100" s="45"/>
      <c r="BIL100" s="45"/>
      <c r="BIM100" s="45"/>
      <c r="BIN100" s="45"/>
      <c r="BIO100" s="45"/>
      <c r="BIP100" s="45"/>
      <c r="BIQ100" s="45"/>
      <c r="BIR100" s="45"/>
      <c r="BIS100" s="45"/>
      <c r="BIT100" s="45"/>
      <c r="BIU100" s="45"/>
      <c r="BIV100" s="45"/>
      <c r="BIW100" s="45"/>
      <c r="BIX100" s="45"/>
      <c r="BIY100" s="45"/>
      <c r="BIZ100" s="45"/>
      <c r="BJA100" s="45"/>
      <c r="BJB100" s="45"/>
      <c r="BJC100" s="45"/>
      <c r="BJD100" s="45"/>
      <c r="BJE100" s="45"/>
      <c r="BJF100" s="45"/>
      <c r="BJG100" s="45"/>
      <c r="BJH100" s="45"/>
      <c r="BJI100" s="45"/>
      <c r="BJJ100" s="45"/>
      <c r="BJK100" s="45"/>
      <c r="BJL100" s="45"/>
      <c r="BJM100" s="45"/>
      <c r="BJN100" s="45"/>
      <c r="BJO100" s="45"/>
      <c r="BJP100" s="45"/>
      <c r="BJQ100" s="45"/>
      <c r="BJR100" s="45"/>
      <c r="BJS100" s="45"/>
      <c r="BJT100" s="45"/>
      <c r="BJU100" s="45"/>
      <c r="BJV100" s="45"/>
      <c r="BJW100" s="45"/>
      <c r="BJX100" s="45"/>
      <c r="BJY100" s="45"/>
      <c r="BJZ100" s="45"/>
      <c r="BKA100" s="45"/>
      <c r="BKB100" s="45"/>
      <c r="BKC100" s="45"/>
      <c r="BKD100" s="45"/>
      <c r="BKE100" s="45"/>
      <c r="BKF100" s="45"/>
      <c r="BKG100" s="45"/>
      <c r="BKH100" s="45"/>
      <c r="BKI100" s="45"/>
      <c r="BKJ100" s="45"/>
      <c r="BKK100" s="45"/>
      <c r="BKL100" s="45"/>
      <c r="BKM100" s="45"/>
      <c r="BKN100" s="45"/>
      <c r="BKO100" s="45"/>
      <c r="BKP100" s="45"/>
      <c r="BKQ100" s="45"/>
      <c r="BKR100" s="45"/>
      <c r="BKS100" s="45"/>
      <c r="BKT100" s="45"/>
      <c r="BKU100" s="45"/>
      <c r="BKV100" s="45"/>
      <c r="BKW100" s="45"/>
      <c r="BKX100" s="45"/>
      <c r="BKY100" s="45"/>
      <c r="BKZ100" s="45"/>
      <c r="BLA100" s="45"/>
      <c r="BLB100" s="45"/>
      <c r="BLC100" s="45"/>
      <c r="BLD100" s="45"/>
      <c r="BLE100" s="45"/>
      <c r="BLF100" s="45"/>
      <c r="BLG100" s="45"/>
      <c r="BLH100" s="45"/>
      <c r="BLI100" s="45"/>
      <c r="BLJ100" s="45"/>
      <c r="BLK100" s="45"/>
      <c r="BLL100" s="45"/>
      <c r="BLM100" s="45"/>
      <c r="BLN100" s="45"/>
      <c r="BLO100" s="45"/>
      <c r="BLP100" s="45"/>
      <c r="BLQ100" s="45"/>
      <c r="BLR100" s="45"/>
      <c r="BLS100" s="45"/>
      <c r="BLT100" s="45"/>
      <c r="BLU100" s="45"/>
      <c r="BLV100" s="45"/>
      <c r="BLW100" s="45"/>
      <c r="BLX100" s="45"/>
      <c r="BLY100" s="45"/>
      <c r="BLZ100" s="45"/>
      <c r="BMA100" s="45"/>
      <c r="BMB100" s="45"/>
      <c r="BMC100" s="45"/>
      <c r="BMD100" s="45"/>
      <c r="BME100" s="45"/>
      <c r="BMF100" s="45"/>
      <c r="BMG100" s="45"/>
      <c r="BMH100" s="45"/>
      <c r="BMI100" s="45"/>
      <c r="BMJ100" s="45"/>
      <c r="BMK100" s="45"/>
      <c r="BML100" s="45"/>
      <c r="BMM100" s="45"/>
      <c r="BMN100" s="45"/>
      <c r="BMO100" s="45"/>
      <c r="BMP100" s="45"/>
      <c r="BMQ100" s="45"/>
      <c r="BMR100" s="45"/>
      <c r="BMS100" s="45"/>
      <c r="BMT100" s="45"/>
      <c r="BMU100" s="45"/>
      <c r="BMV100" s="45"/>
      <c r="BMW100" s="45"/>
      <c r="BMX100" s="45"/>
      <c r="BMY100" s="45"/>
      <c r="BMZ100" s="45"/>
      <c r="BNA100" s="45"/>
      <c r="BNB100" s="45"/>
      <c r="BNC100" s="45"/>
      <c r="BND100" s="45"/>
      <c r="BNE100" s="45"/>
      <c r="BNF100" s="45"/>
      <c r="BNG100" s="45"/>
      <c r="BNH100" s="45"/>
      <c r="BNI100" s="45"/>
      <c r="BNJ100" s="45"/>
      <c r="BNK100" s="45"/>
      <c r="BNL100" s="45"/>
      <c r="BNM100" s="45"/>
      <c r="BNN100" s="45"/>
      <c r="BNO100" s="45"/>
      <c r="BNP100" s="45"/>
      <c r="BNQ100" s="45"/>
      <c r="BNR100" s="45"/>
      <c r="BNS100" s="45"/>
      <c r="BNT100" s="45"/>
      <c r="BNU100" s="45"/>
      <c r="BNV100" s="45"/>
      <c r="BNW100" s="45"/>
      <c r="BNX100" s="45"/>
      <c r="BNY100" s="45"/>
      <c r="BNZ100" s="45"/>
      <c r="BOA100" s="45"/>
      <c r="BOB100" s="45"/>
      <c r="BOC100" s="45"/>
      <c r="BOD100" s="45"/>
      <c r="BOE100" s="45"/>
      <c r="BOF100" s="45"/>
      <c r="BOG100" s="45"/>
      <c r="BOH100" s="45"/>
      <c r="BOI100" s="45"/>
      <c r="BOJ100" s="45"/>
      <c r="BOK100" s="45"/>
      <c r="BOL100" s="45"/>
      <c r="BOM100" s="45"/>
      <c r="BON100" s="45"/>
      <c r="BOO100" s="45"/>
      <c r="BOP100" s="45"/>
      <c r="BOQ100" s="45"/>
      <c r="BOR100" s="45"/>
      <c r="BOS100" s="45"/>
      <c r="BOT100" s="45"/>
      <c r="BOU100" s="45"/>
      <c r="BOV100" s="45"/>
      <c r="BOW100" s="45"/>
      <c r="BOX100" s="45"/>
      <c r="BOY100" s="45"/>
      <c r="BOZ100" s="45"/>
      <c r="BPA100" s="45"/>
      <c r="BPB100" s="45"/>
      <c r="BPC100" s="45"/>
      <c r="BPD100" s="45"/>
      <c r="BPE100" s="45"/>
      <c r="BPF100" s="45"/>
      <c r="BPG100" s="45"/>
      <c r="BPH100" s="45"/>
      <c r="BPI100" s="45"/>
      <c r="BPJ100" s="45"/>
      <c r="BPK100" s="45"/>
      <c r="BPL100" s="45"/>
      <c r="BPM100" s="45"/>
      <c r="BPN100" s="45"/>
      <c r="BPO100" s="45"/>
      <c r="BPP100" s="45"/>
      <c r="BPQ100" s="45"/>
      <c r="BPR100" s="45"/>
      <c r="BPS100" s="45"/>
      <c r="BPT100" s="45"/>
      <c r="BPU100" s="45"/>
      <c r="BPV100" s="45"/>
      <c r="BPW100" s="45"/>
      <c r="BPX100" s="45"/>
      <c r="BPY100" s="45"/>
      <c r="BPZ100" s="45"/>
      <c r="BQA100" s="45"/>
      <c r="BQB100" s="45"/>
      <c r="BQC100" s="45"/>
      <c r="BQD100" s="45"/>
      <c r="BQE100" s="45"/>
      <c r="BQF100" s="45"/>
      <c r="BQG100" s="45"/>
      <c r="BQH100" s="45"/>
      <c r="BQI100" s="45"/>
      <c r="BQJ100" s="45"/>
      <c r="BQK100" s="45"/>
      <c r="BQL100" s="45"/>
      <c r="BQM100" s="45"/>
      <c r="BQN100" s="45"/>
      <c r="BQO100" s="45"/>
      <c r="BQP100" s="45"/>
      <c r="BQQ100" s="45"/>
      <c r="BQR100" s="45"/>
      <c r="BQS100" s="45"/>
      <c r="BQT100" s="45"/>
      <c r="BQU100" s="45"/>
      <c r="BQV100" s="45"/>
      <c r="BQW100" s="45"/>
      <c r="BQX100" s="45"/>
      <c r="BQY100" s="45"/>
      <c r="BQZ100" s="45"/>
      <c r="BRA100" s="45"/>
      <c r="BRB100" s="45"/>
      <c r="BRC100" s="45"/>
      <c r="BRD100" s="45"/>
      <c r="BRE100" s="45"/>
      <c r="BRF100" s="45"/>
      <c r="BRG100" s="45"/>
      <c r="BRH100" s="45"/>
      <c r="BRI100" s="45"/>
      <c r="BRJ100" s="45"/>
      <c r="BRK100" s="45"/>
      <c r="BRL100" s="45"/>
      <c r="BRM100" s="45"/>
      <c r="BRN100" s="45"/>
      <c r="BRO100" s="45"/>
      <c r="BRP100" s="45"/>
      <c r="BRQ100" s="45"/>
      <c r="BRR100" s="45"/>
      <c r="BRS100" s="45"/>
      <c r="BRT100" s="45"/>
      <c r="BRU100" s="45"/>
      <c r="BRV100" s="45"/>
      <c r="BRW100" s="45"/>
      <c r="BRX100" s="45"/>
      <c r="BRY100" s="45"/>
      <c r="BRZ100" s="45"/>
      <c r="BSA100" s="45"/>
      <c r="BSB100" s="45"/>
      <c r="BSC100" s="45"/>
      <c r="BSD100" s="45"/>
      <c r="BSE100" s="45"/>
      <c r="BSF100" s="45"/>
      <c r="BSG100" s="45"/>
      <c r="BSH100" s="45"/>
      <c r="BSI100" s="45"/>
      <c r="BSJ100" s="45"/>
      <c r="BSK100" s="45"/>
      <c r="BSL100" s="45"/>
      <c r="BSM100" s="45"/>
      <c r="BSN100" s="45"/>
      <c r="BSO100" s="45"/>
      <c r="BSP100" s="45"/>
      <c r="BSQ100" s="45"/>
      <c r="BSR100" s="45"/>
      <c r="BSS100" s="45"/>
      <c r="BST100" s="45"/>
      <c r="BSU100" s="45"/>
      <c r="BSV100" s="45"/>
      <c r="BSW100" s="45"/>
      <c r="BSX100" s="45"/>
      <c r="BSY100" s="45"/>
      <c r="BSZ100" s="45"/>
      <c r="BTA100" s="45"/>
      <c r="BTB100" s="45"/>
      <c r="BTC100" s="45"/>
      <c r="BTD100" s="45"/>
      <c r="BTE100" s="45"/>
      <c r="BTF100" s="45"/>
      <c r="BTG100" s="45"/>
      <c r="BTH100" s="45"/>
      <c r="BTI100" s="45"/>
      <c r="BTJ100" s="45"/>
      <c r="BTK100" s="45"/>
      <c r="BTL100" s="45"/>
      <c r="BTM100" s="45"/>
      <c r="BTN100" s="45"/>
      <c r="BTO100" s="45"/>
      <c r="BTP100" s="45"/>
      <c r="BTQ100" s="45"/>
      <c r="BTR100" s="45"/>
      <c r="BTS100" s="45"/>
      <c r="BTT100" s="45"/>
      <c r="BTU100" s="45"/>
      <c r="BTV100" s="45"/>
      <c r="BTW100" s="45"/>
      <c r="BTX100" s="45"/>
      <c r="BTY100" s="45"/>
      <c r="BTZ100" s="45"/>
      <c r="BUA100" s="45"/>
      <c r="BUB100" s="45"/>
      <c r="BUC100" s="45"/>
      <c r="BUD100" s="45"/>
      <c r="BUE100" s="45"/>
      <c r="BUF100" s="45"/>
      <c r="BUG100" s="45"/>
      <c r="BUH100" s="45"/>
      <c r="BUI100" s="45"/>
      <c r="BUJ100" s="45"/>
      <c r="BUK100" s="45"/>
      <c r="BUL100" s="45"/>
      <c r="BUM100" s="45"/>
      <c r="BUN100" s="45"/>
      <c r="BUO100" s="45"/>
      <c r="BUP100" s="45"/>
      <c r="BUQ100" s="45"/>
      <c r="BUR100" s="45"/>
      <c r="BUS100" s="45"/>
      <c r="BUT100" s="45"/>
      <c r="BUU100" s="45"/>
      <c r="BUV100" s="45"/>
      <c r="BUW100" s="45"/>
      <c r="BUX100" s="45"/>
      <c r="BUY100" s="45"/>
      <c r="BUZ100" s="45"/>
      <c r="BVA100" s="45"/>
      <c r="BVB100" s="45"/>
      <c r="BVC100" s="45"/>
      <c r="BVD100" s="45"/>
      <c r="BVE100" s="45"/>
      <c r="BVF100" s="45"/>
      <c r="BVG100" s="45"/>
      <c r="BVH100" s="45"/>
      <c r="BVI100" s="45"/>
      <c r="BVJ100" s="45"/>
      <c r="BVK100" s="45"/>
      <c r="BVL100" s="45"/>
      <c r="BVM100" s="45"/>
      <c r="BVN100" s="45"/>
      <c r="BVO100" s="45"/>
      <c r="BVP100" s="45"/>
      <c r="BVQ100" s="45"/>
      <c r="BVR100" s="45"/>
      <c r="BVS100" s="45"/>
      <c r="BVT100" s="45"/>
      <c r="BVU100" s="45"/>
      <c r="BVV100" s="45"/>
      <c r="BVW100" s="45"/>
      <c r="BVX100" s="45"/>
      <c r="BVY100" s="45"/>
      <c r="BVZ100" s="45"/>
      <c r="BWA100" s="45"/>
      <c r="BWB100" s="45"/>
      <c r="BWC100" s="45"/>
      <c r="BWD100" s="45"/>
      <c r="BWE100" s="45"/>
      <c r="BWF100" s="45"/>
      <c r="BWG100" s="45"/>
      <c r="BWH100" s="45"/>
      <c r="BWI100" s="45"/>
      <c r="BWJ100" s="45"/>
      <c r="BWK100" s="45"/>
      <c r="BWL100" s="45"/>
      <c r="BWM100" s="45"/>
      <c r="BWN100" s="45"/>
      <c r="BWO100" s="45"/>
      <c r="BWP100" s="45"/>
      <c r="BWQ100" s="45"/>
      <c r="BWR100" s="45"/>
      <c r="BWS100" s="45"/>
      <c r="BWT100" s="45"/>
      <c r="BWU100" s="45"/>
      <c r="BWV100" s="45"/>
      <c r="BWW100" s="45"/>
      <c r="BWX100" s="45"/>
      <c r="BWY100" s="45"/>
      <c r="BWZ100" s="45"/>
      <c r="BXA100" s="45"/>
      <c r="BXB100" s="45"/>
      <c r="BXC100" s="45"/>
      <c r="BXD100" s="45"/>
      <c r="BXE100" s="45"/>
      <c r="BXF100" s="45"/>
      <c r="BXG100" s="45"/>
      <c r="BXH100" s="45"/>
      <c r="BXI100" s="45"/>
      <c r="BXJ100" s="45"/>
      <c r="BXK100" s="45"/>
      <c r="BXL100" s="45"/>
      <c r="BXM100" s="45"/>
      <c r="BXN100" s="45"/>
      <c r="BXO100" s="45"/>
      <c r="BXP100" s="45"/>
      <c r="BXQ100" s="45"/>
      <c r="BXR100" s="45"/>
      <c r="BXS100" s="45"/>
      <c r="BXT100" s="45"/>
      <c r="BXU100" s="45"/>
      <c r="BXV100" s="45"/>
      <c r="BXW100" s="45"/>
      <c r="BXX100" s="45"/>
      <c r="BXY100" s="45"/>
      <c r="BXZ100" s="45"/>
      <c r="BYA100" s="45"/>
      <c r="BYB100" s="45"/>
      <c r="BYC100" s="45"/>
      <c r="BYD100" s="45"/>
      <c r="BYE100" s="45"/>
      <c r="BYF100" s="45"/>
      <c r="BYG100" s="45"/>
      <c r="BYH100" s="45"/>
      <c r="BYI100" s="45"/>
      <c r="BYJ100" s="45"/>
      <c r="BYK100" s="45"/>
      <c r="BYL100" s="45"/>
      <c r="BYM100" s="45"/>
      <c r="BYN100" s="45"/>
      <c r="BYO100" s="45"/>
      <c r="BYP100" s="45"/>
      <c r="BYQ100" s="45"/>
      <c r="BYR100" s="45"/>
      <c r="BYS100" s="45"/>
      <c r="BYT100" s="45"/>
      <c r="BYU100" s="45"/>
      <c r="BYV100" s="45"/>
      <c r="BYW100" s="45"/>
      <c r="BYX100" s="45"/>
      <c r="BYY100" s="45"/>
      <c r="BYZ100" s="45"/>
      <c r="BZA100" s="45"/>
      <c r="BZB100" s="45"/>
      <c r="BZC100" s="45"/>
      <c r="BZD100" s="45"/>
      <c r="BZE100" s="45"/>
      <c r="BZF100" s="45"/>
      <c r="BZG100" s="45"/>
      <c r="BZH100" s="45"/>
      <c r="BZI100" s="45"/>
      <c r="BZJ100" s="45"/>
      <c r="BZK100" s="45"/>
      <c r="BZL100" s="45"/>
      <c r="BZM100" s="45"/>
      <c r="BZN100" s="45"/>
      <c r="BZO100" s="45"/>
      <c r="BZP100" s="45"/>
      <c r="BZQ100" s="45"/>
      <c r="BZR100" s="45"/>
      <c r="BZS100" s="45"/>
      <c r="BZT100" s="45"/>
      <c r="BZU100" s="45"/>
      <c r="BZV100" s="45"/>
      <c r="BZW100" s="45"/>
      <c r="BZX100" s="45"/>
      <c r="BZY100" s="45"/>
      <c r="BZZ100" s="45"/>
      <c r="CAA100" s="45"/>
      <c r="CAB100" s="45"/>
      <c r="CAC100" s="45"/>
      <c r="CAD100" s="45"/>
      <c r="CAE100" s="45"/>
      <c r="CAF100" s="45"/>
      <c r="CAG100" s="45"/>
      <c r="CAH100" s="45"/>
      <c r="CAI100" s="45"/>
      <c r="CAJ100" s="45"/>
      <c r="CAK100" s="45"/>
      <c r="CAL100" s="45"/>
      <c r="CAM100" s="45"/>
      <c r="CAN100" s="45"/>
      <c r="CAO100" s="45"/>
      <c r="CAP100" s="45"/>
      <c r="CAQ100" s="45"/>
      <c r="CAR100" s="45"/>
      <c r="CAS100" s="45"/>
      <c r="CAT100" s="45"/>
      <c r="CAU100" s="45"/>
      <c r="CAV100" s="45"/>
      <c r="CAW100" s="45"/>
      <c r="CAX100" s="45"/>
      <c r="CAY100" s="45"/>
      <c r="CAZ100" s="45"/>
      <c r="CBA100" s="45"/>
      <c r="CBB100" s="45"/>
      <c r="CBC100" s="45"/>
      <c r="CBD100" s="45"/>
      <c r="CBE100" s="45"/>
      <c r="CBF100" s="45"/>
      <c r="CBG100" s="45"/>
      <c r="CBH100" s="45"/>
      <c r="CBI100" s="45"/>
      <c r="CBJ100" s="45"/>
      <c r="CBK100" s="45"/>
      <c r="CBL100" s="45"/>
      <c r="CBM100" s="45"/>
      <c r="CBN100" s="45"/>
      <c r="CBO100" s="45"/>
      <c r="CBP100" s="45"/>
      <c r="CBQ100" s="45"/>
      <c r="CBR100" s="45"/>
      <c r="CBS100" s="45"/>
      <c r="CBT100" s="45"/>
      <c r="CBU100" s="45"/>
      <c r="CBV100" s="45"/>
      <c r="CBW100" s="45"/>
      <c r="CBX100" s="45"/>
      <c r="CBY100" s="45"/>
      <c r="CBZ100" s="45"/>
      <c r="CCA100" s="45"/>
      <c r="CCB100" s="45"/>
      <c r="CCC100" s="45"/>
      <c r="CCD100" s="45"/>
      <c r="CCE100" s="45"/>
      <c r="CCF100" s="45"/>
      <c r="CCG100" s="45"/>
      <c r="CCH100" s="45"/>
      <c r="CCI100" s="45"/>
      <c r="CCJ100" s="45"/>
      <c r="CCK100" s="45"/>
      <c r="CCL100" s="45"/>
      <c r="CCM100" s="45"/>
      <c r="CCN100" s="45"/>
      <c r="CCO100" s="45"/>
      <c r="CCP100" s="45"/>
      <c r="CCQ100" s="45"/>
      <c r="CCR100" s="45"/>
      <c r="CCS100" s="45"/>
      <c r="CCT100" s="45"/>
      <c r="CCU100" s="45"/>
      <c r="CCV100" s="45"/>
      <c r="CCW100" s="45"/>
      <c r="CCX100" s="45"/>
      <c r="CCY100" s="45"/>
      <c r="CCZ100" s="45"/>
      <c r="CDA100" s="45"/>
      <c r="CDB100" s="45"/>
      <c r="CDC100" s="45"/>
      <c r="CDD100" s="45"/>
      <c r="CDE100" s="45"/>
      <c r="CDF100" s="45"/>
      <c r="CDG100" s="45"/>
      <c r="CDH100" s="45"/>
      <c r="CDI100" s="45"/>
      <c r="CDJ100" s="45"/>
      <c r="CDK100" s="45"/>
      <c r="CDL100" s="45"/>
      <c r="CDM100" s="45"/>
      <c r="CDN100" s="45"/>
      <c r="CDO100" s="45"/>
      <c r="CDP100" s="45"/>
      <c r="CDQ100" s="45"/>
      <c r="CDR100" s="45"/>
      <c r="CDS100" s="45"/>
      <c r="CDT100" s="45"/>
      <c r="CDU100" s="45"/>
      <c r="CDV100" s="45"/>
      <c r="CDW100" s="45"/>
      <c r="CDX100" s="45"/>
      <c r="CDY100" s="45"/>
      <c r="CDZ100" s="45"/>
      <c r="CEA100" s="45"/>
      <c r="CEB100" s="45"/>
      <c r="CEC100" s="45"/>
      <c r="CED100" s="45"/>
      <c r="CEE100" s="45"/>
      <c r="CEF100" s="45"/>
      <c r="CEG100" s="45"/>
      <c r="CEH100" s="45"/>
      <c r="CEI100" s="45"/>
      <c r="CEJ100" s="45"/>
      <c r="CEK100" s="45"/>
      <c r="CEL100" s="45"/>
      <c r="CEM100" s="45"/>
      <c r="CEN100" s="45"/>
      <c r="CEO100" s="45"/>
      <c r="CEP100" s="45"/>
      <c r="CEQ100" s="45"/>
      <c r="CER100" s="45"/>
      <c r="CES100" s="45"/>
      <c r="CET100" s="45"/>
      <c r="CEU100" s="45"/>
      <c r="CEV100" s="45"/>
      <c r="CEW100" s="45"/>
      <c r="CEX100" s="45"/>
      <c r="CEY100" s="45"/>
      <c r="CEZ100" s="45"/>
      <c r="CFA100" s="45"/>
      <c r="CFB100" s="45"/>
      <c r="CFC100" s="45"/>
      <c r="CFD100" s="45"/>
      <c r="CFE100" s="45"/>
      <c r="CFF100" s="45"/>
      <c r="CFG100" s="45"/>
      <c r="CFH100" s="45"/>
      <c r="CFI100" s="45"/>
      <c r="CFJ100" s="45"/>
      <c r="CFK100" s="45"/>
      <c r="CFL100" s="45"/>
      <c r="CFM100" s="45"/>
      <c r="CFN100" s="45"/>
      <c r="CFO100" s="45"/>
      <c r="CFP100" s="45"/>
      <c r="CFQ100" s="45"/>
      <c r="CFR100" s="45"/>
      <c r="CFS100" s="45"/>
      <c r="CFT100" s="45"/>
      <c r="CFU100" s="45"/>
      <c r="CFV100" s="45"/>
      <c r="CFW100" s="45"/>
      <c r="CFX100" s="45"/>
      <c r="CFY100" s="45"/>
      <c r="CFZ100" s="45"/>
      <c r="CGA100" s="45"/>
      <c r="CGB100" s="45"/>
      <c r="CGC100" s="45"/>
      <c r="CGD100" s="45"/>
      <c r="CGE100" s="45"/>
      <c r="CGF100" s="45"/>
      <c r="CGG100" s="45"/>
      <c r="CGH100" s="45"/>
      <c r="CGI100" s="45"/>
      <c r="CGJ100" s="45"/>
      <c r="CGK100" s="45"/>
      <c r="CGL100" s="45"/>
      <c r="CGM100" s="45"/>
      <c r="CGN100" s="45"/>
      <c r="CGO100" s="45"/>
      <c r="CGP100" s="45"/>
      <c r="CGQ100" s="45"/>
      <c r="CGR100" s="45"/>
      <c r="CGS100" s="45"/>
      <c r="CGT100" s="45"/>
      <c r="CGU100" s="45"/>
      <c r="CGV100" s="45"/>
      <c r="CGW100" s="45"/>
      <c r="CGX100" s="45"/>
      <c r="CGY100" s="45"/>
      <c r="CGZ100" s="45"/>
      <c r="CHA100" s="45"/>
      <c r="CHB100" s="45"/>
      <c r="CHC100" s="45"/>
      <c r="CHD100" s="45"/>
      <c r="CHE100" s="45"/>
      <c r="CHF100" s="45"/>
      <c r="CHG100" s="45"/>
      <c r="CHH100" s="45"/>
      <c r="CHI100" s="45"/>
      <c r="CHJ100" s="45"/>
      <c r="CHK100" s="45"/>
      <c r="CHL100" s="45"/>
      <c r="CHM100" s="45"/>
      <c r="CHN100" s="45"/>
      <c r="CHO100" s="45"/>
      <c r="CHP100" s="45"/>
      <c r="CHQ100" s="45"/>
      <c r="CHR100" s="45"/>
      <c r="CHS100" s="45"/>
      <c r="CHT100" s="45"/>
      <c r="CHU100" s="45"/>
      <c r="CHV100" s="45"/>
      <c r="CHW100" s="45"/>
      <c r="CHX100" s="45"/>
      <c r="CHY100" s="45"/>
      <c r="CHZ100" s="45"/>
      <c r="CIA100" s="45"/>
      <c r="CIB100" s="45"/>
      <c r="CIC100" s="45"/>
      <c r="CID100" s="45"/>
      <c r="CIE100" s="45"/>
      <c r="CIF100" s="45"/>
      <c r="CIG100" s="45"/>
      <c r="CIH100" s="45"/>
      <c r="CII100" s="45"/>
      <c r="CIJ100" s="45"/>
      <c r="CIK100" s="45"/>
      <c r="CIL100" s="45"/>
      <c r="CIM100" s="45"/>
      <c r="CIN100" s="45"/>
      <c r="CIO100" s="45"/>
      <c r="CIP100" s="45"/>
      <c r="CIQ100" s="45"/>
      <c r="CIR100" s="45"/>
      <c r="CIS100" s="45"/>
      <c r="CIT100" s="45"/>
      <c r="CIU100" s="45"/>
      <c r="CIV100" s="45"/>
      <c r="CIW100" s="45"/>
      <c r="CIX100" s="45"/>
      <c r="CIY100" s="45"/>
      <c r="CIZ100" s="45"/>
      <c r="CJA100" s="45"/>
      <c r="CJB100" s="45"/>
      <c r="CJC100" s="45"/>
      <c r="CJD100" s="45"/>
      <c r="CJE100" s="45"/>
      <c r="CJF100" s="45"/>
      <c r="CJG100" s="45"/>
      <c r="CJH100" s="45"/>
      <c r="CJI100" s="45"/>
      <c r="CJJ100" s="45"/>
      <c r="CJK100" s="45"/>
      <c r="CJL100" s="45"/>
      <c r="CJM100" s="45"/>
      <c r="CJN100" s="45"/>
      <c r="CJO100" s="45"/>
      <c r="CJP100" s="45"/>
      <c r="CJQ100" s="45"/>
      <c r="CJR100" s="45"/>
      <c r="CJS100" s="45"/>
      <c r="CJT100" s="45"/>
      <c r="CJU100" s="45"/>
      <c r="CJV100" s="45"/>
      <c r="CJW100" s="45"/>
      <c r="CJX100" s="45"/>
      <c r="CJY100" s="45"/>
      <c r="CJZ100" s="45"/>
      <c r="CKA100" s="45"/>
      <c r="CKB100" s="45"/>
      <c r="CKC100" s="45"/>
      <c r="CKD100" s="45"/>
      <c r="CKE100" s="45"/>
      <c r="CKF100" s="45"/>
      <c r="CKG100" s="45"/>
      <c r="CKH100" s="45"/>
      <c r="CKI100" s="45"/>
      <c r="CKJ100" s="45"/>
      <c r="CKK100" s="45"/>
      <c r="CKL100" s="45"/>
      <c r="CKM100" s="45"/>
      <c r="CKN100" s="45"/>
      <c r="CKO100" s="45"/>
      <c r="CKP100" s="45"/>
      <c r="CKQ100" s="45"/>
      <c r="CKR100" s="45"/>
      <c r="CKS100" s="45"/>
      <c r="CKT100" s="45"/>
      <c r="CKU100" s="45"/>
      <c r="CKV100" s="45"/>
      <c r="CKW100" s="45"/>
      <c r="CKX100" s="45"/>
      <c r="CKY100" s="45"/>
      <c r="CKZ100" s="45"/>
      <c r="CLA100" s="45"/>
      <c r="CLB100" s="45"/>
      <c r="CLC100" s="45"/>
      <c r="CLD100" s="45"/>
      <c r="CLE100" s="45"/>
      <c r="CLF100" s="45"/>
      <c r="CLG100" s="45"/>
      <c r="CLH100" s="45"/>
      <c r="CLI100" s="45"/>
      <c r="CLJ100" s="45"/>
      <c r="CLK100" s="45"/>
      <c r="CLL100" s="45"/>
      <c r="CLM100" s="45"/>
      <c r="CLN100" s="45"/>
      <c r="CLO100" s="45"/>
      <c r="CLP100" s="45"/>
      <c r="CLQ100" s="45"/>
      <c r="CLR100" s="45"/>
      <c r="CLS100" s="45"/>
      <c r="CLT100" s="45"/>
      <c r="CLU100" s="45"/>
      <c r="CLV100" s="45"/>
      <c r="CLW100" s="45"/>
      <c r="CLX100" s="45"/>
      <c r="CLY100" s="45"/>
      <c r="CLZ100" s="45"/>
      <c r="CMA100" s="45"/>
      <c r="CMB100" s="45"/>
      <c r="CMC100" s="45"/>
      <c r="CMD100" s="45"/>
      <c r="CME100" s="45"/>
      <c r="CMF100" s="45"/>
      <c r="CMG100" s="45"/>
      <c r="CMH100" s="45"/>
      <c r="CMI100" s="45"/>
      <c r="CMJ100" s="45"/>
      <c r="CMK100" s="45"/>
      <c r="CML100" s="45"/>
      <c r="CMM100" s="45"/>
      <c r="CMN100" s="45"/>
      <c r="CMO100" s="45"/>
      <c r="CMP100" s="45"/>
      <c r="CMQ100" s="45"/>
      <c r="CMR100" s="45"/>
      <c r="CMS100" s="45"/>
      <c r="CMT100" s="45"/>
      <c r="CMU100" s="45"/>
      <c r="CMV100" s="45"/>
      <c r="CMW100" s="45"/>
      <c r="CMX100" s="45"/>
      <c r="CMY100" s="45"/>
      <c r="CMZ100" s="45"/>
      <c r="CNA100" s="45"/>
      <c r="CNB100" s="45"/>
      <c r="CNC100" s="45"/>
      <c r="CND100" s="45"/>
      <c r="CNE100" s="45"/>
      <c r="CNF100" s="45"/>
      <c r="CNG100" s="45"/>
      <c r="CNH100" s="45"/>
      <c r="CNI100" s="45"/>
      <c r="CNJ100" s="45"/>
      <c r="CNK100" s="45"/>
      <c r="CNL100" s="45"/>
      <c r="CNM100" s="45"/>
      <c r="CNN100" s="45"/>
      <c r="CNO100" s="45"/>
      <c r="CNP100" s="45"/>
      <c r="CNQ100" s="45"/>
      <c r="CNR100" s="45"/>
      <c r="CNS100" s="45"/>
      <c r="CNT100" s="45"/>
      <c r="CNU100" s="45"/>
      <c r="CNV100" s="45"/>
      <c r="CNW100" s="45"/>
      <c r="CNX100" s="45"/>
      <c r="CNY100" s="45"/>
      <c r="CNZ100" s="45"/>
      <c r="COA100" s="45"/>
      <c r="COB100" s="45"/>
      <c r="COC100" s="45"/>
      <c r="COD100" s="45"/>
      <c r="COE100" s="45"/>
      <c r="COF100" s="45"/>
      <c r="COG100" s="45"/>
      <c r="COH100" s="45"/>
      <c r="COI100" s="45"/>
      <c r="COJ100" s="45"/>
      <c r="COK100" s="45"/>
      <c r="COL100" s="45"/>
      <c r="COM100" s="45"/>
      <c r="CON100" s="45"/>
      <c r="COO100" s="45"/>
      <c r="COP100" s="45"/>
      <c r="COQ100" s="45"/>
      <c r="COR100" s="45"/>
      <c r="COS100" s="45"/>
      <c r="COT100" s="45"/>
      <c r="COU100" s="45"/>
      <c r="COV100" s="45"/>
      <c r="COW100" s="45"/>
      <c r="COX100" s="45"/>
      <c r="COY100" s="45"/>
      <c r="COZ100" s="45"/>
      <c r="CPA100" s="45"/>
      <c r="CPB100" s="45"/>
      <c r="CPC100" s="45"/>
      <c r="CPD100" s="45"/>
      <c r="CPE100" s="45"/>
      <c r="CPF100" s="45"/>
      <c r="CPG100" s="45"/>
      <c r="CPH100" s="45"/>
      <c r="CPI100" s="45"/>
      <c r="CPJ100" s="45"/>
      <c r="CPK100" s="45"/>
      <c r="CPL100" s="45"/>
      <c r="CPM100" s="45"/>
      <c r="CPN100" s="45"/>
      <c r="CPO100" s="45"/>
      <c r="CPP100" s="45"/>
      <c r="CPQ100" s="45"/>
      <c r="CPR100" s="45"/>
      <c r="CPS100" s="45"/>
      <c r="CPT100" s="45"/>
      <c r="CPU100" s="45"/>
      <c r="CPV100" s="45"/>
      <c r="CPW100" s="45"/>
      <c r="CPX100" s="45"/>
      <c r="CPY100" s="45"/>
      <c r="CPZ100" s="45"/>
      <c r="CQA100" s="45"/>
      <c r="CQB100" s="45"/>
      <c r="CQC100" s="45"/>
      <c r="CQD100" s="45"/>
      <c r="CQE100" s="45"/>
      <c r="CQF100" s="45"/>
      <c r="CQG100" s="45"/>
      <c r="CQH100" s="45"/>
      <c r="CQI100" s="45"/>
      <c r="CQJ100" s="45"/>
      <c r="CQK100" s="45"/>
      <c r="CQL100" s="45"/>
      <c r="CQM100" s="45"/>
      <c r="CQN100" s="45"/>
      <c r="CQO100" s="45"/>
      <c r="CQP100" s="45"/>
      <c r="CQQ100" s="45"/>
      <c r="CQR100" s="45"/>
      <c r="CQS100" s="45"/>
      <c r="CQT100" s="45"/>
      <c r="CQU100" s="45"/>
      <c r="CQV100" s="45"/>
      <c r="CQW100" s="45"/>
      <c r="CQX100" s="45"/>
      <c r="CQY100" s="45"/>
      <c r="CQZ100" s="45"/>
      <c r="CRA100" s="45"/>
      <c r="CRB100" s="45"/>
      <c r="CRC100" s="45"/>
      <c r="CRD100" s="45"/>
      <c r="CRE100" s="45"/>
      <c r="CRF100" s="45"/>
      <c r="CRG100" s="45"/>
      <c r="CRH100" s="45"/>
      <c r="CRI100" s="45"/>
      <c r="CRJ100" s="45"/>
      <c r="CRK100" s="45"/>
      <c r="CRL100" s="45"/>
      <c r="CRM100" s="45"/>
      <c r="CRN100" s="45"/>
      <c r="CRO100" s="45"/>
      <c r="CRP100" s="45"/>
      <c r="CRQ100" s="45"/>
      <c r="CRR100" s="45"/>
      <c r="CRS100" s="45"/>
      <c r="CRT100" s="45"/>
      <c r="CRU100" s="45"/>
      <c r="CRV100" s="45"/>
      <c r="CRW100" s="45"/>
      <c r="CRX100" s="45"/>
      <c r="CRY100" s="45"/>
      <c r="CRZ100" s="45"/>
      <c r="CSA100" s="45"/>
      <c r="CSB100" s="45"/>
      <c r="CSC100" s="45"/>
      <c r="CSD100" s="45"/>
      <c r="CSE100" s="45"/>
      <c r="CSF100" s="45"/>
      <c r="CSG100" s="45"/>
      <c r="CSH100" s="45"/>
      <c r="CSI100" s="45"/>
      <c r="CSJ100" s="45"/>
      <c r="CSK100" s="45"/>
      <c r="CSL100" s="45"/>
      <c r="CSM100" s="45"/>
      <c r="CSN100" s="45"/>
      <c r="CSO100" s="45"/>
      <c r="CSP100" s="45"/>
      <c r="CSQ100" s="45"/>
      <c r="CSR100" s="45"/>
      <c r="CSS100" s="45"/>
      <c r="CST100" s="45"/>
      <c r="CSU100" s="45"/>
      <c r="CSV100" s="45"/>
      <c r="CSW100" s="45"/>
      <c r="CSX100" s="45"/>
      <c r="CSY100" s="45"/>
      <c r="CSZ100" s="45"/>
      <c r="CTA100" s="45"/>
      <c r="CTB100" s="45"/>
      <c r="CTC100" s="45"/>
      <c r="CTD100" s="45"/>
      <c r="CTE100" s="45"/>
      <c r="CTF100" s="45"/>
      <c r="CTG100" s="45"/>
      <c r="CTH100" s="45"/>
      <c r="CTI100" s="45"/>
      <c r="CTJ100" s="45"/>
      <c r="CTK100" s="45"/>
      <c r="CTL100" s="45"/>
      <c r="CTM100" s="45"/>
      <c r="CTN100" s="45"/>
      <c r="CTO100" s="45"/>
      <c r="CTP100" s="45"/>
      <c r="CTQ100" s="45"/>
      <c r="CTR100" s="45"/>
      <c r="CTS100" s="45"/>
      <c r="CTT100" s="45"/>
      <c r="CTU100" s="45"/>
      <c r="CTV100" s="45"/>
      <c r="CTW100" s="45"/>
      <c r="CTX100" s="45"/>
      <c r="CTY100" s="45"/>
      <c r="CTZ100" s="45"/>
      <c r="CUA100" s="45"/>
      <c r="CUB100" s="45"/>
      <c r="CUC100" s="45"/>
      <c r="CUD100" s="45"/>
      <c r="CUE100" s="45"/>
      <c r="CUF100" s="45"/>
      <c r="CUG100" s="45"/>
      <c r="CUH100" s="45"/>
      <c r="CUI100" s="45"/>
      <c r="CUJ100" s="45"/>
      <c r="CUK100" s="45"/>
      <c r="CUL100" s="45"/>
      <c r="CUM100" s="45"/>
      <c r="CUN100" s="45"/>
      <c r="CUO100" s="45"/>
      <c r="CUP100" s="45"/>
      <c r="CUQ100" s="45"/>
      <c r="CUR100" s="45"/>
      <c r="CUS100" s="45"/>
      <c r="CUT100" s="45"/>
      <c r="CUU100" s="45"/>
      <c r="CUV100" s="45"/>
      <c r="CUW100" s="45"/>
      <c r="CUX100" s="45"/>
      <c r="CUY100" s="45"/>
      <c r="CUZ100" s="45"/>
      <c r="CVA100" s="45"/>
      <c r="CVB100" s="45"/>
      <c r="CVC100" s="45"/>
      <c r="CVD100" s="45"/>
      <c r="CVE100" s="45"/>
      <c r="CVF100" s="45"/>
      <c r="CVG100" s="45"/>
      <c r="CVH100" s="45"/>
      <c r="CVI100" s="45"/>
      <c r="CVJ100" s="45"/>
      <c r="CVK100" s="45"/>
      <c r="CVL100" s="45"/>
      <c r="CVM100" s="45"/>
      <c r="CVN100" s="45"/>
      <c r="CVO100" s="45"/>
      <c r="CVP100" s="45"/>
      <c r="CVQ100" s="45"/>
      <c r="CVR100" s="45"/>
      <c r="CVS100" s="45"/>
      <c r="CVT100" s="45"/>
      <c r="CVU100" s="45"/>
      <c r="CVV100" s="45"/>
      <c r="CVW100" s="45"/>
      <c r="CVX100" s="45"/>
      <c r="CVY100" s="45"/>
      <c r="CVZ100" s="45"/>
      <c r="CWA100" s="45"/>
      <c r="CWB100" s="45"/>
      <c r="CWC100" s="45"/>
      <c r="CWD100" s="45"/>
      <c r="CWE100" s="45"/>
      <c r="CWF100" s="45"/>
      <c r="CWG100" s="45"/>
      <c r="CWH100" s="45"/>
      <c r="CWI100" s="45"/>
      <c r="CWJ100" s="45"/>
      <c r="CWK100" s="45"/>
      <c r="CWL100" s="45"/>
      <c r="CWM100" s="45"/>
      <c r="CWN100" s="45"/>
      <c r="CWO100" s="45"/>
      <c r="CWP100" s="45"/>
      <c r="CWQ100" s="45"/>
      <c r="CWR100" s="45"/>
      <c r="CWS100" s="45"/>
      <c r="CWT100" s="45"/>
      <c r="CWU100" s="45"/>
      <c r="CWV100" s="45"/>
      <c r="CWW100" s="45"/>
      <c r="CWX100" s="45"/>
      <c r="CWY100" s="45"/>
      <c r="CWZ100" s="45"/>
      <c r="CXA100" s="45"/>
      <c r="CXB100" s="45"/>
      <c r="CXC100" s="45"/>
      <c r="CXD100" s="45"/>
      <c r="CXE100" s="45"/>
      <c r="CXF100" s="45"/>
      <c r="CXG100" s="45"/>
      <c r="CXH100" s="45"/>
      <c r="CXI100" s="45"/>
      <c r="CXJ100" s="45"/>
      <c r="CXK100" s="45"/>
      <c r="CXL100" s="45"/>
      <c r="CXM100" s="45"/>
      <c r="CXN100" s="45"/>
      <c r="CXO100" s="45"/>
      <c r="CXP100" s="45"/>
      <c r="CXQ100" s="45"/>
      <c r="CXR100" s="45"/>
      <c r="CXS100" s="45"/>
      <c r="CXT100" s="45"/>
      <c r="CXU100" s="45"/>
      <c r="CXV100" s="45"/>
      <c r="CXW100" s="45"/>
      <c r="CXX100" s="45"/>
      <c r="CXY100" s="45"/>
      <c r="CXZ100" s="45"/>
      <c r="CYA100" s="45"/>
      <c r="CYB100" s="45"/>
      <c r="CYC100" s="45"/>
      <c r="CYD100" s="45"/>
      <c r="CYE100" s="45"/>
      <c r="CYF100" s="45"/>
      <c r="CYG100" s="45"/>
      <c r="CYH100" s="45"/>
      <c r="CYI100" s="45"/>
      <c r="CYJ100" s="45"/>
      <c r="CYK100" s="45"/>
      <c r="CYL100" s="45"/>
      <c r="CYM100" s="45"/>
      <c r="CYN100" s="45"/>
      <c r="CYO100" s="45"/>
      <c r="CYP100" s="45"/>
      <c r="CYQ100" s="45"/>
      <c r="CYR100" s="45"/>
      <c r="CYS100" s="45"/>
      <c r="CYT100" s="45"/>
      <c r="CYU100" s="45"/>
      <c r="CYV100" s="45"/>
      <c r="CYW100" s="45"/>
      <c r="CYX100" s="45"/>
      <c r="CYY100" s="45"/>
      <c r="CYZ100" s="45"/>
      <c r="CZA100" s="45"/>
      <c r="CZB100" s="45"/>
      <c r="CZC100" s="45"/>
      <c r="CZD100" s="45"/>
      <c r="CZE100" s="45"/>
      <c r="CZF100" s="45"/>
      <c r="CZG100" s="45"/>
      <c r="CZH100" s="45"/>
      <c r="CZI100" s="45"/>
      <c r="CZJ100" s="45"/>
      <c r="CZK100" s="45"/>
      <c r="CZL100" s="45"/>
      <c r="CZM100" s="45"/>
      <c r="CZN100" s="45"/>
      <c r="CZO100" s="45"/>
      <c r="CZP100" s="45"/>
      <c r="CZQ100" s="45"/>
      <c r="CZR100" s="45"/>
      <c r="CZS100" s="45"/>
      <c r="CZT100" s="45"/>
      <c r="CZU100" s="45"/>
      <c r="CZV100" s="45"/>
      <c r="CZW100" s="45"/>
      <c r="CZX100" s="45"/>
      <c r="CZY100" s="45"/>
      <c r="CZZ100" s="45"/>
      <c r="DAA100" s="45"/>
      <c r="DAB100" s="45"/>
      <c r="DAC100" s="45"/>
      <c r="DAD100" s="45"/>
      <c r="DAE100" s="45"/>
      <c r="DAF100" s="45"/>
      <c r="DAG100" s="45"/>
      <c r="DAH100" s="45"/>
      <c r="DAI100" s="45"/>
      <c r="DAJ100" s="45"/>
      <c r="DAK100" s="45"/>
      <c r="DAL100" s="45"/>
      <c r="DAM100" s="45"/>
      <c r="DAN100" s="45"/>
      <c r="DAO100" s="45"/>
      <c r="DAP100" s="45"/>
      <c r="DAQ100" s="45"/>
      <c r="DAR100" s="45"/>
      <c r="DAS100" s="45"/>
      <c r="DAT100" s="45"/>
      <c r="DAU100" s="45"/>
      <c r="DAV100" s="45"/>
      <c r="DAW100" s="45"/>
      <c r="DAX100" s="45"/>
      <c r="DAY100" s="45"/>
      <c r="DAZ100" s="45"/>
      <c r="DBA100" s="45"/>
      <c r="DBB100" s="45"/>
      <c r="DBC100" s="45"/>
      <c r="DBD100" s="45"/>
      <c r="DBE100" s="45"/>
      <c r="DBF100" s="45"/>
      <c r="DBG100" s="45"/>
      <c r="DBH100" s="45"/>
      <c r="DBI100" s="45"/>
      <c r="DBJ100" s="45"/>
      <c r="DBK100" s="45"/>
      <c r="DBL100" s="45"/>
      <c r="DBM100" s="45"/>
      <c r="DBN100" s="45"/>
      <c r="DBO100" s="45"/>
      <c r="DBP100" s="45"/>
      <c r="DBQ100" s="45"/>
      <c r="DBR100" s="45"/>
      <c r="DBS100" s="45"/>
      <c r="DBT100" s="45"/>
      <c r="DBU100" s="45"/>
      <c r="DBV100" s="45"/>
      <c r="DBW100" s="45"/>
      <c r="DBX100" s="45"/>
      <c r="DBY100" s="45"/>
      <c r="DBZ100" s="45"/>
      <c r="DCA100" s="45"/>
      <c r="DCB100" s="45"/>
      <c r="DCC100" s="45"/>
      <c r="DCD100" s="45"/>
      <c r="DCE100" s="45"/>
      <c r="DCF100" s="45"/>
      <c r="DCG100" s="45"/>
      <c r="DCH100" s="45"/>
      <c r="DCI100" s="45"/>
      <c r="DCJ100" s="45"/>
      <c r="DCK100" s="45"/>
      <c r="DCL100" s="45"/>
      <c r="DCM100" s="45"/>
      <c r="DCN100" s="45"/>
      <c r="DCO100" s="45"/>
      <c r="DCP100" s="45"/>
      <c r="DCQ100" s="45"/>
      <c r="DCR100" s="45"/>
      <c r="DCS100" s="45"/>
      <c r="DCT100" s="45"/>
      <c r="DCU100" s="45"/>
      <c r="DCV100" s="45"/>
      <c r="DCW100" s="45"/>
      <c r="DCX100" s="45"/>
      <c r="DCY100" s="45"/>
      <c r="DCZ100" s="45"/>
      <c r="DDA100" s="45"/>
      <c r="DDB100" s="45"/>
      <c r="DDC100" s="45"/>
      <c r="DDD100" s="45"/>
      <c r="DDE100" s="45"/>
      <c r="DDF100" s="45"/>
      <c r="DDG100" s="45"/>
      <c r="DDH100" s="45"/>
      <c r="DDI100" s="45"/>
      <c r="DDJ100" s="45"/>
      <c r="DDK100" s="45"/>
      <c r="DDL100" s="45"/>
      <c r="DDM100" s="45"/>
      <c r="DDN100" s="45"/>
      <c r="DDO100" s="45"/>
      <c r="DDP100" s="45"/>
      <c r="DDQ100" s="45"/>
      <c r="DDR100" s="45"/>
      <c r="DDS100" s="45"/>
      <c r="DDT100" s="45"/>
      <c r="DDU100" s="45"/>
      <c r="DDV100" s="45"/>
      <c r="DDW100" s="45"/>
      <c r="DDX100" s="45"/>
      <c r="DDY100" s="45"/>
      <c r="DDZ100" s="45"/>
      <c r="DEA100" s="45"/>
      <c r="DEB100" s="45"/>
      <c r="DEC100" s="45"/>
      <c r="DED100" s="45"/>
      <c r="DEE100" s="45"/>
      <c r="DEF100" s="45"/>
      <c r="DEG100" s="45"/>
      <c r="DEH100" s="45"/>
      <c r="DEI100" s="45"/>
      <c r="DEJ100" s="45"/>
      <c r="DEK100" s="45"/>
      <c r="DEL100" s="45"/>
      <c r="DEM100" s="45"/>
      <c r="DEN100" s="45"/>
      <c r="DEO100" s="45"/>
      <c r="DEP100" s="45"/>
      <c r="DEQ100" s="45"/>
      <c r="DER100" s="45"/>
      <c r="DES100" s="45"/>
      <c r="DET100" s="45"/>
      <c r="DEU100" s="45"/>
      <c r="DEV100" s="45"/>
      <c r="DEW100" s="45"/>
      <c r="DEX100" s="45"/>
      <c r="DEY100" s="45"/>
      <c r="DEZ100" s="45"/>
      <c r="DFA100" s="45"/>
      <c r="DFB100" s="45"/>
      <c r="DFC100" s="45"/>
      <c r="DFD100" s="45"/>
      <c r="DFE100" s="45"/>
      <c r="DFF100" s="45"/>
      <c r="DFG100" s="45"/>
      <c r="DFH100" s="45"/>
      <c r="DFI100" s="45"/>
      <c r="DFJ100" s="45"/>
      <c r="DFK100" s="45"/>
      <c r="DFL100" s="45"/>
      <c r="DFM100" s="45"/>
      <c r="DFN100" s="45"/>
      <c r="DFO100" s="45"/>
      <c r="DFP100" s="45"/>
      <c r="DFQ100" s="45"/>
      <c r="DFR100" s="45"/>
      <c r="DFS100" s="45"/>
      <c r="DFT100" s="45"/>
      <c r="DFU100" s="45"/>
      <c r="DFV100" s="45"/>
      <c r="DFW100" s="45"/>
      <c r="DFX100" s="45"/>
      <c r="DFY100" s="45"/>
      <c r="DFZ100" s="45"/>
      <c r="DGA100" s="45"/>
      <c r="DGB100" s="45"/>
      <c r="DGC100" s="45"/>
      <c r="DGD100" s="45"/>
      <c r="DGE100" s="45"/>
      <c r="DGF100" s="45"/>
      <c r="DGG100" s="45"/>
      <c r="DGH100" s="45"/>
      <c r="DGI100" s="45"/>
      <c r="DGJ100" s="45"/>
      <c r="DGK100" s="45"/>
      <c r="DGL100" s="45"/>
      <c r="DGM100" s="45"/>
      <c r="DGN100" s="45"/>
      <c r="DGO100" s="45"/>
      <c r="DGP100" s="45"/>
      <c r="DGQ100" s="45"/>
      <c r="DGR100" s="45"/>
      <c r="DGS100" s="45"/>
      <c r="DGT100" s="45"/>
      <c r="DGU100" s="45"/>
      <c r="DGV100" s="45"/>
      <c r="DGW100" s="45"/>
      <c r="DGX100" s="45"/>
      <c r="DGY100" s="45"/>
      <c r="DGZ100" s="45"/>
      <c r="DHA100" s="45"/>
      <c r="DHB100" s="45"/>
      <c r="DHC100" s="45"/>
      <c r="DHD100" s="45"/>
      <c r="DHE100" s="45"/>
      <c r="DHF100" s="45"/>
      <c r="DHG100" s="45"/>
      <c r="DHH100" s="45"/>
      <c r="DHI100" s="45"/>
      <c r="DHJ100" s="45"/>
      <c r="DHK100" s="45"/>
      <c r="DHL100" s="45"/>
      <c r="DHM100" s="45"/>
      <c r="DHN100" s="45"/>
      <c r="DHO100" s="45"/>
      <c r="DHP100" s="45"/>
      <c r="DHQ100" s="45"/>
      <c r="DHR100" s="45"/>
      <c r="DHS100" s="45"/>
      <c r="DHT100" s="45"/>
      <c r="DHU100" s="45"/>
      <c r="DHV100" s="45"/>
      <c r="DHW100" s="45"/>
      <c r="DHX100" s="45"/>
      <c r="DHY100" s="45"/>
      <c r="DHZ100" s="45"/>
      <c r="DIA100" s="45"/>
      <c r="DIB100" s="45"/>
      <c r="DIC100" s="45"/>
      <c r="DID100" s="45"/>
      <c r="DIE100" s="45"/>
      <c r="DIF100" s="45"/>
      <c r="DIG100" s="45"/>
      <c r="DIH100" s="45"/>
      <c r="DII100" s="45"/>
      <c r="DIJ100" s="45"/>
      <c r="DIK100" s="45"/>
      <c r="DIL100" s="45"/>
      <c r="DIM100" s="45"/>
      <c r="DIN100" s="45"/>
      <c r="DIO100" s="45"/>
      <c r="DIP100" s="45"/>
      <c r="DIQ100" s="45"/>
      <c r="DIR100" s="45"/>
      <c r="DIS100" s="45"/>
      <c r="DIT100" s="45"/>
      <c r="DIU100" s="45"/>
      <c r="DIV100" s="45"/>
      <c r="DIW100" s="45"/>
      <c r="DIX100" s="45"/>
      <c r="DIY100" s="45"/>
      <c r="DIZ100" s="45"/>
      <c r="DJA100" s="45"/>
      <c r="DJB100" s="45"/>
      <c r="DJC100" s="45"/>
      <c r="DJD100" s="45"/>
      <c r="DJE100" s="45"/>
      <c r="DJF100" s="45"/>
      <c r="DJG100" s="45"/>
      <c r="DJH100" s="45"/>
      <c r="DJI100" s="45"/>
      <c r="DJJ100" s="45"/>
      <c r="DJK100" s="45"/>
      <c r="DJL100" s="45"/>
      <c r="DJM100" s="45"/>
      <c r="DJN100" s="45"/>
      <c r="DJO100" s="45"/>
      <c r="DJP100" s="45"/>
      <c r="DJQ100" s="45"/>
      <c r="DJR100" s="45"/>
      <c r="DJS100" s="45"/>
      <c r="DJT100" s="45"/>
      <c r="DJU100" s="45"/>
      <c r="DJV100" s="45"/>
      <c r="DJW100" s="45"/>
      <c r="DJX100" s="45"/>
      <c r="DJY100" s="45"/>
      <c r="DJZ100" s="45"/>
      <c r="DKA100" s="45"/>
      <c r="DKB100" s="45"/>
      <c r="DKC100" s="45"/>
      <c r="DKD100" s="45"/>
      <c r="DKE100" s="45"/>
      <c r="DKF100" s="45"/>
      <c r="DKG100" s="45"/>
      <c r="DKH100" s="45"/>
      <c r="DKI100" s="45"/>
      <c r="DKJ100" s="45"/>
      <c r="DKK100" s="45"/>
      <c r="DKL100" s="45"/>
      <c r="DKM100" s="45"/>
      <c r="DKN100" s="45"/>
      <c r="DKO100" s="45"/>
      <c r="DKP100" s="45"/>
      <c r="DKQ100" s="45"/>
      <c r="DKR100" s="45"/>
      <c r="DKS100" s="45"/>
      <c r="DKT100" s="45"/>
      <c r="DKU100" s="45"/>
      <c r="DKV100" s="45"/>
      <c r="DKW100" s="45"/>
      <c r="DKX100" s="45"/>
      <c r="DKY100" s="45"/>
      <c r="DKZ100" s="45"/>
      <c r="DLA100" s="45"/>
      <c r="DLB100" s="45"/>
      <c r="DLC100" s="45"/>
      <c r="DLD100" s="45"/>
      <c r="DLE100" s="45"/>
      <c r="DLF100" s="45"/>
      <c r="DLG100" s="45"/>
      <c r="DLH100" s="45"/>
      <c r="DLI100" s="45"/>
      <c r="DLJ100" s="45"/>
      <c r="DLK100" s="45"/>
      <c r="DLL100" s="45"/>
      <c r="DLM100" s="45"/>
      <c r="DLN100" s="45"/>
      <c r="DLO100" s="45"/>
      <c r="DLP100" s="45"/>
      <c r="DLQ100" s="45"/>
      <c r="DLR100" s="45"/>
      <c r="DLS100" s="45"/>
      <c r="DLT100" s="45"/>
      <c r="DLU100" s="45"/>
      <c r="DLV100" s="45"/>
      <c r="DLW100" s="45"/>
      <c r="DLX100" s="45"/>
      <c r="DLY100" s="45"/>
      <c r="DLZ100" s="45"/>
      <c r="DMA100" s="45"/>
      <c r="DMB100" s="45"/>
      <c r="DMC100" s="45"/>
      <c r="DMD100" s="45"/>
      <c r="DME100" s="45"/>
      <c r="DMF100" s="45"/>
      <c r="DMG100" s="45"/>
      <c r="DMH100" s="45"/>
      <c r="DMI100" s="45"/>
      <c r="DMJ100" s="45"/>
      <c r="DMK100" s="45"/>
      <c r="DML100" s="45"/>
      <c r="DMM100" s="45"/>
      <c r="DMN100" s="45"/>
      <c r="DMO100" s="45"/>
      <c r="DMP100" s="45"/>
      <c r="DMQ100" s="45"/>
      <c r="DMR100" s="45"/>
      <c r="DMS100" s="45"/>
      <c r="DMT100" s="45"/>
      <c r="DMU100" s="45"/>
      <c r="DMV100" s="45"/>
      <c r="DMW100" s="45"/>
      <c r="DMX100" s="45"/>
      <c r="DMY100" s="45"/>
      <c r="DMZ100" s="45"/>
      <c r="DNA100" s="45"/>
      <c r="DNB100" s="45"/>
      <c r="DNC100" s="45"/>
      <c r="DND100" s="45"/>
      <c r="DNE100" s="45"/>
      <c r="DNF100" s="45"/>
      <c r="DNG100" s="45"/>
      <c r="DNH100" s="45"/>
      <c r="DNI100" s="45"/>
      <c r="DNJ100" s="45"/>
      <c r="DNK100" s="45"/>
      <c r="DNL100" s="45"/>
      <c r="DNM100" s="45"/>
      <c r="DNN100" s="45"/>
      <c r="DNO100" s="45"/>
      <c r="DNP100" s="45"/>
      <c r="DNQ100" s="45"/>
      <c r="DNR100" s="45"/>
      <c r="DNS100" s="45"/>
      <c r="DNT100" s="45"/>
      <c r="DNU100" s="45"/>
      <c r="DNV100" s="45"/>
      <c r="DNW100" s="45"/>
      <c r="DNX100" s="45"/>
      <c r="DNY100" s="45"/>
      <c r="DNZ100" s="45"/>
      <c r="DOA100" s="45"/>
      <c r="DOB100" s="45"/>
      <c r="DOC100" s="45"/>
      <c r="DOD100" s="45"/>
      <c r="DOE100" s="45"/>
      <c r="DOF100" s="45"/>
      <c r="DOG100" s="45"/>
      <c r="DOH100" s="45"/>
      <c r="DOI100" s="45"/>
      <c r="DOJ100" s="45"/>
      <c r="DOK100" s="45"/>
      <c r="DOL100" s="45"/>
      <c r="DOM100" s="45"/>
      <c r="DON100" s="45"/>
      <c r="DOO100" s="45"/>
      <c r="DOP100" s="45"/>
      <c r="DOQ100" s="45"/>
      <c r="DOR100" s="45"/>
      <c r="DOS100" s="45"/>
      <c r="DOT100" s="45"/>
      <c r="DOU100" s="45"/>
      <c r="DOV100" s="45"/>
      <c r="DOW100" s="45"/>
      <c r="DOX100" s="45"/>
      <c r="DOY100" s="45"/>
      <c r="DOZ100" s="45"/>
      <c r="DPA100" s="45"/>
      <c r="DPB100" s="45"/>
      <c r="DPC100" s="45"/>
      <c r="DPD100" s="45"/>
      <c r="DPE100" s="45"/>
      <c r="DPF100" s="45"/>
      <c r="DPG100" s="45"/>
      <c r="DPH100" s="45"/>
      <c r="DPI100" s="45"/>
      <c r="DPJ100" s="45"/>
      <c r="DPK100" s="45"/>
      <c r="DPL100" s="45"/>
      <c r="DPM100" s="45"/>
      <c r="DPN100" s="45"/>
      <c r="DPO100" s="45"/>
      <c r="DPP100" s="45"/>
      <c r="DPQ100" s="45"/>
      <c r="DPR100" s="45"/>
      <c r="DPS100" s="45"/>
      <c r="DPT100" s="45"/>
      <c r="DPU100" s="45"/>
      <c r="DPV100" s="45"/>
      <c r="DPW100" s="45"/>
      <c r="DPX100" s="45"/>
      <c r="DPY100" s="45"/>
      <c r="DPZ100" s="45"/>
      <c r="DQA100" s="45"/>
      <c r="DQB100" s="45"/>
      <c r="DQC100" s="45"/>
      <c r="DQD100" s="45"/>
      <c r="DQE100" s="45"/>
      <c r="DQF100" s="45"/>
      <c r="DQG100" s="45"/>
      <c r="DQH100" s="45"/>
      <c r="DQI100" s="45"/>
      <c r="DQJ100" s="45"/>
      <c r="DQK100" s="45"/>
      <c r="DQL100" s="45"/>
      <c r="DQM100" s="45"/>
      <c r="DQN100" s="45"/>
      <c r="DQO100" s="45"/>
      <c r="DQP100" s="45"/>
      <c r="DQQ100" s="45"/>
      <c r="DQR100" s="45"/>
      <c r="DQS100" s="45"/>
      <c r="DQT100" s="45"/>
      <c r="DQU100" s="45"/>
      <c r="DQV100" s="45"/>
      <c r="DQW100" s="45"/>
      <c r="DQX100" s="45"/>
      <c r="DQY100" s="45"/>
      <c r="DQZ100" s="45"/>
      <c r="DRA100" s="45"/>
      <c r="DRB100" s="45"/>
      <c r="DRC100" s="45"/>
      <c r="DRD100" s="45"/>
      <c r="DRE100" s="45"/>
      <c r="DRF100" s="45"/>
      <c r="DRG100" s="45"/>
      <c r="DRH100" s="45"/>
      <c r="DRI100" s="45"/>
      <c r="DRJ100" s="45"/>
      <c r="DRK100" s="45"/>
      <c r="DRL100" s="45"/>
      <c r="DRM100" s="45"/>
      <c r="DRN100" s="45"/>
      <c r="DRO100" s="45"/>
      <c r="DRP100" s="45"/>
      <c r="DRQ100" s="45"/>
      <c r="DRR100" s="45"/>
      <c r="DRS100" s="45"/>
      <c r="DRT100" s="45"/>
      <c r="DRU100" s="45"/>
      <c r="DRV100" s="45"/>
      <c r="DRW100" s="45"/>
      <c r="DRX100" s="45"/>
      <c r="DRY100" s="45"/>
      <c r="DRZ100" s="45"/>
      <c r="DSA100" s="45"/>
      <c r="DSB100" s="45"/>
      <c r="DSC100" s="45"/>
      <c r="DSD100" s="45"/>
      <c r="DSE100" s="45"/>
      <c r="DSF100" s="45"/>
      <c r="DSG100" s="45"/>
      <c r="DSH100" s="45"/>
      <c r="DSI100" s="45"/>
      <c r="DSJ100" s="45"/>
      <c r="DSK100" s="45"/>
      <c r="DSL100" s="45"/>
      <c r="DSM100" s="45"/>
      <c r="DSN100" s="45"/>
      <c r="DSO100" s="45"/>
      <c r="DSP100" s="45"/>
      <c r="DSQ100" s="45"/>
      <c r="DSR100" s="45"/>
      <c r="DSS100" s="45"/>
      <c r="DST100" s="45"/>
      <c r="DSU100" s="45"/>
      <c r="DSV100" s="45"/>
      <c r="DSW100" s="45"/>
      <c r="DSX100" s="45"/>
      <c r="DSY100" s="45"/>
      <c r="DSZ100" s="45"/>
      <c r="DTA100" s="45"/>
      <c r="DTB100" s="45"/>
      <c r="DTC100" s="45"/>
      <c r="DTD100" s="45"/>
      <c r="DTE100" s="45"/>
      <c r="DTF100" s="45"/>
      <c r="DTG100" s="45"/>
      <c r="DTH100" s="45"/>
      <c r="DTI100" s="45"/>
      <c r="DTJ100" s="45"/>
      <c r="DTK100" s="45"/>
      <c r="DTL100" s="45"/>
      <c r="DTM100" s="45"/>
      <c r="DTN100" s="45"/>
      <c r="DTO100" s="45"/>
      <c r="DTP100" s="45"/>
      <c r="DTQ100" s="45"/>
      <c r="DTR100" s="45"/>
      <c r="DTS100" s="45"/>
      <c r="DTT100" s="45"/>
      <c r="DTU100" s="45"/>
      <c r="DTV100" s="45"/>
      <c r="DTW100" s="45"/>
      <c r="DTX100" s="45"/>
      <c r="DTY100" s="45"/>
      <c r="DTZ100" s="45"/>
      <c r="DUA100" s="45"/>
      <c r="DUB100" s="45"/>
      <c r="DUC100" s="45"/>
      <c r="DUD100" s="45"/>
      <c r="DUE100" s="45"/>
      <c r="DUF100" s="45"/>
      <c r="DUG100" s="45"/>
      <c r="DUH100" s="45"/>
      <c r="DUI100" s="45"/>
      <c r="DUJ100" s="45"/>
      <c r="DUK100" s="45"/>
      <c r="DUL100" s="45"/>
      <c r="DUM100" s="45"/>
      <c r="DUN100" s="45"/>
      <c r="DUO100" s="45"/>
      <c r="DUP100" s="45"/>
      <c r="DUQ100" s="45"/>
      <c r="DUR100" s="45"/>
      <c r="DUS100" s="45"/>
      <c r="DUT100" s="45"/>
      <c r="DUU100" s="45"/>
      <c r="DUV100" s="45"/>
      <c r="DUW100" s="45"/>
      <c r="DUX100" s="45"/>
      <c r="DUY100" s="45"/>
      <c r="DUZ100" s="45"/>
      <c r="DVA100" s="45"/>
      <c r="DVB100" s="45"/>
      <c r="DVC100" s="45"/>
      <c r="DVD100" s="45"/>
      <c r="DVE100" s="45"/>
      <c r="DVF100" s="45"/>
      <c r="DVG100" s="45"/>
      <c r="DVH100" s="45"/>
      <c r="DVI100" s="45"/>
      <c r="DVJ100" s="45"/>
      <c r="DVK100" s="45"/>
      <c r="DVL100" s="45"/>
      <c r="DVM100" s="45"/>
      <c r="DVN100" s="45"/>
      <c r="DVO100" s="45"/>
      <c r="DVP100" s="45"/>
      <c r="DVQ100" s="45"/>
      <c r="DVR100" s="45"/>
      <c r="DVS100" s="45"/>
      <c r="DVT100" s="45"/>
      <c r="DVU100" s="45"/>
      <c r="DVV100" s="45"/>
      <c r="DVW100" s="45"/>
      <c r="DVX100" s="45"/>
      <c r="DVY100" s="45"/>
      <c r="DVZ100" s="45"/>
      <c r="DWA100" s="45"/>
      <c r="DWB100" s="45"/>
      <c r="DWC100" s="45"/>
      <c r="DWD100" s="45"/>
      <c r="DWE100" s="45"/>
      <c r="DWF100" s="45"/>
      <c r="DWG100" s="45"/>
      <c r="DWH100" s="45"/>
      <c r="DWI100" s="45"/>
      <c r="DWJ100" s="45"/>
      <c r="DWK100" s="45"/>
      <c r="DWL100" s="45"/>
      <c r="DWM100" s="45"/>
      <c r="DWN100" s="45"/>
      <c r="DWO100" s="45"/>
      <c r="DWP100" s="45"/>
      <c r="DWQ100" s="45"/>
      <c r="DWR100" s="45"/>
      <c r="DWS100" s="45"/>
      <c r="DWT100" s="45"/>
      <c r="DWU100" s="45"/>
      <c r="DWV100" s="45"/>
      <c r="DWW100" s="45"/>
      <c r="DWX100" s="45"/>
      <c r="DWY100" s="45"/>
      <c r="DWZ100" s="45"/>
      <c r="DXA100" s="45"/>
      <c r="DXB100" s="45"/>
      <c r="DXC100" s="45"/>
      <c r="DXD100" s="45"/>
      <c r="DXE100" s="45"/>
      <c r="DXF100" s="45"/>
      <c r="DXG100" s="45"/>
      <c r="DXH100" s="45"/>
      <c r="DXI100" s="45"/>
      <c r="DXJ100" s="45"/>
      <c r="DXK100" s="45"/>
      <c r="DXL100" s="45"/>
      <c r="DXM100" s="45"/>
      <c r="DXN100" s="45"/>
      <c r="DXO100" s="45"/>
      <c r="DXP100" s="45"/>
      <c r="DXQ100" s="45"/>
      <c r="DXR100" s="45"/>
      <c r="DXS100" s="45"/>
      <c r="DXT100" s="45"/>
      <c r="DXU100" s="45"/>
      <c r="DXV100" s="45"/>
      <c r="DXW100" s="45"/>
      <c r="DXX100" s="45"/>
      <c r="DXY100" s="45"/>
      <c r="DXZ100" s="45"/>
      <c r="DYA100" s="45"/>
      <c r="DYB100" s="45"/>
      <c r="DYC100" s="45"/>
      <c r="DYD100" s="45"/>
      <c r="DYE100" s="45"/>
      <c r="DYF100" s="45"/>
      <c r="DYG100" s="45"/>
      <c r="DYH100" s="45"/>
      <c r="DYI100" s="45"/>
      <c r="DYJ100" s="45"/>
      <c r="DYK100" s="45"/>
      <c r="DYL100" s="45"/>
      <c r="DYM100" s="45"/>
      <c r="DYN100" s="45"/>
      <c r="DYO100" s="45"/>
      <c r="DYP100" s="45"/>
      <c r="DYQ100" s="45"/>
      <c r="DYR100" s="45"/>
      <c r="DYS100" s="45"/>
      <c r="DYT100" s="45"/>
      <c r="DYU100" s="45"/>
      <c r="DYV100" s="45"/>
      <c r="DYW100" s="45"/>
      <c r="DYX100" s="45"/>
      <c r="DYY100" s="45"/>
      <c r="DYZ100" s="45"/>
      <c r="DZA100" s="45"/>
      <c r="DZB100" s="45"/>
      <c r="DZC100" s="45"/>
      <c r="DZD100" s="45"/>
      <c r="DZE100" s="45"/>
      <c r="DZF100" s="45"/>
      <c r="DZG100" s="45"/>
      <c r="DZH100" s="45"/>
      <c r="DZI100" s="45"/>
      <c r="DZJ100" s="45"/>
      <c r="DZK100" s="45"/>
      <c r="DZL100" s="45"/>
      <c r="DZM100" s="45"/>
      <c r="DZN100" s="45"/>
      <c r="DZO100" s="45"/>
      <c r="DZP100" s="45"/>
      <c r="DZQ100" s="45"/>
      <c r="DZR100" s="45"/>
      <c r="DZS100" s="45"/>
      <c r="DZT100" s="45"/>
      <c r="DZU100" s="45"/>
      <c r="DZV100" s="45"/>
      <c r="DZW100" s="45"/>
      <c r="DZX100" s="45"/>
      <c r="DZY100" s="45"/>
      <c r="DZZ100" s="45"/>
      <c r="EAA100" s="45"/>
      <c r="EAB100" s="45"/>
      <c r="EAC100" s="45"/>
      <c r="EAD100" s="45"/>
      <c r="EAE100" s="45"/>
      <c r="EAF100" s="45"/>
      <c r="EAG100" s="45"/>
      <c r="EAH100" s="45"/>
      <c r="EAI100" s="45"/>
      <c r="EAJ100" s="45"/>
      <c r="EAK100" s="45"/>
      <c r="EAL100" s="45"/>
      <c r="EAM100" s="45"/>
      <c r="EAN100" s="45"/>
      <c r="EAO100" s="45"/>
      <c r="EAP100" s="45"/>
      <c r="EAQ100" s="45"/>
      <c r="EAR100" s="45"/>
      <c r="EAS100" s="45"/>
      <c r="EAT100" s="45"/>
      <c r="EAU100" s="45"/>
      <c r="EAV100" s="45"/>
      <c r="EAW100" s="45"/>
      <c r="EAX100" s="45"/>
      <c r="EAY100" s="45"/>
      <c r="EAZ100" s="45"/>
      <c r="EBA100" s="45"/>
      <c r="EBB100" s="45"/>
      <c r="EBC100" s="45"/>
      <c r="EBD100" s="45"/>
      <c r="EBE100" s="45"/>
      <c r="EBF100" s="45"/>
      <c r="EBG100" s="45"/>
      <c r="EBH100" s="45"/>
      <c r="EBI100" s="45"/>
      <c r="EBJ100" s="45"/>
      <c r="EBK100" s="45"/>
      <c r="EBL100" s="45"/>
      <c r="EBM100" s="45"/>
      <c r="EBN100" s="45"/>
      <c r="EBO100" s="45"/>
      <c r="EBP100" s="45"/>
      <c r="EBQ100" s="45"/>
      <c r="EBR100" s="45"/>
      <c r="EBS100" s="45"/>
      <c r="EBT100" s="45"/>
      <c r="EBU100" s="45"/>
      <c r="EBV100" s="45"/>
      <c r="EBW100" s="45"/>
      <c r="EBX100" s="45"/>
      <c r="EBY100" s="45"/>
      <c r="EBZ100" s="45"/>
      <c r="ECA100" s="45"/>
      <c r="ECB100" s="45"/>
      <c r="ECC100" s="45"/>
      <c r="ECD100" s="45"/>
      <c r="ECE100" s="45"/>
      <c r="ECF100" s="45"/>
      <c r="ECG100" s="45"/>
      <c r="ECH100" s="45"/>
      <c r="ECI100" s="45"/>
      <c r="ECJ100" s="45"/>
      <c r="ECK100" s="45"/>
      <c r="ECL100" s="45"/>
      <c r="ECM100" s="45"/>
      <c r="ECN100" s="45"/>
      <c r="ECO100" s="45"/>
      <c r="ECP100" s="45"/>
      <c r="ECQ100" s="45"/>
      <c r="ECR100" s="45"/>
      <c r="ECS100" s="45"/>
      <c r="ECT100" s="45"/>
      <c r="ECU100" s="45"/>
      <c r="ECV100" s="45"/>
      <c r="ECW100" s="45"/>
      <c r="ECX100" s="45"/>
      <c r="ECY100" s="45"/>
      <c r="ECZ100" s="45"/>
      <c r="EDA100" s="45"/>
      <c r="EDB100" s="45"/>
      <c r="EDC100" s="45"/>
      <c r="EDD100" s="45"/>
      <c r="EDE100" s="45"/>
      <c r="EDF100" s="45"/>
      <c r="EDG100" s="45"/>
      <c r="EDH100" s="45"/>
      <c r="EDI100" s="45"/>
      <c r="EDJ100" s="45"/>
      <c r="EDK100" s="45"/>
      <c r="EDL100" s="45"/>
      <c r="EDM100" s="45"/>
      <c r="EDN100" s="45"/>
      <c r="EDO100" s="45"/>
      <c r="EDP100" s="45"/>
      <c r="EDQ100" s="45"/>
      <c r="EDR100" s="45"/>
      <c r="EDS100" s="45"/>
      <c r="EDT100" s="45"/>
      <c r="EDU100" s="45"/>
      <c r="EDV100" s="45"/>
      <c r="EDW100" s="45"/>
      <c r="EDX100" s="45"/>
      <c r="EDY100" s="45"/>
      <c r="EDZ100" s="45"/>
      <c r="EEA100" s="45"/>
      <c r="EEB100" s="45"/>
      <c r="EEC100" s="45"/>
      <c r="EED100" s="45"/>
      <c r="EEE100" s="45"/>
      <c r="EEF100" s="45"/>
      <c r="EEG100" s="45"/>
      <c r="EEH100" s="45"/>
      <c r="EEI100" s="45"/>
      <c r="EEJ100" s="45"/>
      <c r="EEK100" s="45"/>
      <c r="EEL100" s="45"/>
      <c r="EEM100" s="45"/>
      <c r="EEN100" s="45"/>
      <c r="EEO100" s="45"/>
      <c r="EEP100" s="45"/>
      <c r="EEQ100" s="45"/>
      <c r="EER100" s="45"/>
      <c r="EES100" s="45"/>
      <c r="EET100" s="45"/>
      <c r="EEU100" s="45"/>
      <c r="EEV100" s="45"/>
      <c r="EEW100" s="45"/>
      <c r="EEX100" s="45"/>
      <c r="EEY100" s="45"/>
      <c r="EEZ100" s="45"/>
      <c r="EFA100" s="45"/>
      <c r="EFB100" s="45"/>
      <c r="EFC100" s="45"/>
      <c r="EFD100" s="45"/>
      <c r="EFE100" s="45"/>
      <c r="EFF100" s="45"/>
      <c r="EFG100" s="45"/>
      <c r="EFH100" s="45"/>
      <c r="EFI100" s="45"/>
      <c r="EFJ100" s="45"/>
      <c r="EFK100" s="45"/>
      <c r="EFL100" s="45"/>
      <c r="EFM100" s="45"/>
      <c r="EFN100" s="45"/>
      <c r="EFO100" s="45"/>
      <c r="EFP100" s="45"/>
      <c r="EFQ100" s="45"/>
      <c r="EFR100" s="45"/>
      <c r="EFS100" s="45"/>
      <c r="EFT100" s="45"/>
      <c r="EFU100" s="45"/>
      <c r="EFV100" s="45"/>
      <c r="EFW100" s="45"/>
      <c r="EFX100" s="45"/>
      <c r="EFY100" s="45"/>
      <c r="EFZ100" s="45"/>
      <c r="EGA100" s="45"/>
      <c r="EGB100" s="45"/>
      <c r="EGC100" s="45"/>
      <c r="EGD100" s="45"/>
      <c r="EGE100" s="45"/>
      <c r="EGF100" s="45"/>
      <c r="EGG100" s="45"/>
      <c r="EGH100" s="45"/>
      <c r="EGI100" s="45"/>
      <c r="EGJ100" s="45"/>
      <c r="EGK100" s="45"/>
      <c r="EGL100" s="45"/>
      <c r="EGM100" s="45"/>
      <c r="EGN100" s="45"/>
      <c r="EGO100" s="45"/>
      <c r="EGP100" s="45"/>
      <c r="EGQ100" s="45"/>
      <c r="EGR100" s="45"/>
      <c r="EGS100" s="45"/>
      <c r="EGT100" s="45"/>
      <c r="EGU100" s="45"/>
      <c r="EGV100" s="45"/>
      <c r="EGW100" s="45"/>
      <c r="EGX100" s="45"/>
      <c r="EGY100" s="45"/>
      <c r="EGZ100" s="45"/>
      <c r="EHA100" s="45"/>
      <c r="EHB100" s="45"/>
      <c r="EHC100" s="45"/>
      <c r="EHD100" s="45"/>
      <c r="EHE100" s="45"/>
      <c r="EHF100" s="45"/>
      <c r="EHG100" s="45"/>
      <c r="EHH100" s="45"/>
      <c r="EHI100" s="45"/>
      <c r="EHJ100" s="45"/>
      <c r="EHK100" s="45"/>
      <c r="EHL100" s="45"/>
      <c r="EHM100" s="45"/>
      <c r="EHN100" s="45"/>
      <c r="EHO100" s="45"/>
      <c r="EHP100" s="45"/>
      <c r="EHQ100" s="45"/>
      <c r="EHR100" s="45"/>
      <c r="EHS100" s="45"/>
      <c r="EHT100" s="45"/>
      <c r="EHU100" s="45"/>
      <c r="EHV100" s="45"/>
      <c r="EHW100" s="45"/>
      <c r="EHX100" s="45"/>
      <c r="EHY100" s="45"/>
      <c r="EHZ100" s="45"/>
      <c r="EIA100" s="45"/>
      <c r="EIB100" s="45"/>
      <c r="EIC100" s="45"/>
      <c r="EID100" s="45"/>
      <c r="EIE100" s="45"/>
      <c r="EIF100" s="45"/>
      <c r="EIG100" s="45"/>
      <c r="EIH100" s="45"/>
      <c r="EII100" s="45"/>
      <c r="EIJ100" s="45"/>
      <c r="EIK100" s="45"/>
      <c r="EIL100" s="45"/>
      <c r="EIM100" s="45"/>
      <c r="EIN100" s="45"/>
      <c r="EIO100" s="45"/>
      <c r="EIP100" s="45"/>
      <c r="EIQ100" s="45"/>
      <c r="EIR100" s="45"/>
      <c r="EIS100" s="45"/>
      <c r="EIT100" s="45"/>
      <c r="EIU100" s="45"/>
      <c r="EIV100" s="45"/>
      <c r="EIW100" s="45"/>
      <c r="EIX100" s="45"/>
      <c r="EIY100" s="45"/>
      <c r="EIZ100" s="45"/>
      <c r="EJA100" s="45"/>
      <c r="EJB100" s="45"/>
      <c r="EJC100" s="45"/>
      <c r="EJD100" s="45"/>
      <c r="EJE100" s="45"/>
      <c r="EJF100" s="45"/>
      <c r="EJG100" s="45"/>
      <c r="EJH100" s="45"/>
      <c r="EJI100" s="45"/>
      <c r="EJJ100" s="45"/>
      <c r="EJK100" s="45"/>
      <c r="EJL100" s="45"/>
      <c r="EJM100" s="45"/>
      <c r="EJN100" s="45"/>
      <c r="EJO100" s="45"/>
      <c r="EJP100" s="45"/>
      <c r="EJQ100" s="45"/>
      <c r="EJR100" s="45"/>
      <c r="EJS100" s="45"/>
      <c r="EJT100" s="45"/>
      <c r="EJU100" s="45"/>
      <c r="EJV100" s="45"/>
      <c r="EJW100" s="45"/>
      <c r="EJX100" s="45"/>
      <c r="EJY100" s="45"/>
      <c r="EJZ100" s="45"/>
      <c r="EKA100" s="45"/>
      <c r="EKB100" s="45"/>
      <c r="EKC100" s="45"/>
      <c r="EKD100" s="45"/>
      <c r="EKE100" s="45"/>
      <c r="EKF100" s="45"/>
      <c r="EKG100" s="45"/>
      <c r="EKH100" s="45"/>
      <c r="EKI100" s="45"/>
      <c r="EKJ100" s="45"/>
      <c r="EKK100" s="45"/>
      <c r="EKL100" s="45"/>
      <c r="EKM100" s="45"/>
      <c r="EKN100" s="45"/>
      <c r="EKO100" s="45"/>
      <c r="EKP100" s="45"/>
      <c r="EKQ100" s="45"/>
      <c r="EKR100" s="45"/>
      <c r="EKS100" s="45"/>
      <c r="EKT100" s="45"/>
      <c r="EKU100" s="45"/>
      <c r="EKV100" s="45"/>
      <c r="EKW100" s="45"/>
      <c r="EKX100" s="45"/>
      <c r="EKY100" s="45"/>
      <c r="EKZ100" s="45"/>
      <c r="ELA100" s="45"/>
      <c r="ELB100" s="45"/>
      <c r="ELC100" s="45"/>
      <c r="ELD100" s="45"/>
      <c r="ELE100" s="45"/>
      <c r="ELF100" s="45"/>
      <c r="ELG100" s="45"/>
      <c r="ELH100" s="45"/>
      <c r="ELI100" s="45"/>
      <c r="ELJ100" s="45"/>
      <c r="ELK100" s="45"/>
      <c r="ELL100" s="45"/>
      <c r="ELM100" s="45"/>
      <c r="ELN100" s="45"/>
      <c r="ELO100" s="45"/>
      <c r="ELP100" s="45"/>
      <c r="ELQ100" s="45"/>
      <c r="ELR100" s="45"/>
      <c r="ELS100" s="45"/>
      <c r="ELT100" s="45"/>
      <c r="ELU100" s="45"/>
      <c r="ELV100" s="45"/>
      <c r="ELW100" s="45"/>
      <c r="ELX100" s="45"/>
      <c r="ELY100" s="45"/>
      <c r="ELZ100" s="45"/>
      <c r="EMA100" s="45"/>
      <c r="EMB100" s="45"/>
      <c r="EMC100" s="45"/>
      <c r="EMD100" s="45"/>
      <c r="EME100" s="45"/>
      <c r="EMF100" s="45"/>
      <c r="EMG100" s="45"/>
      <c r="EMH100" s="45"/>
      <c r="EMI100" s="45"/>
      <c r="EMJ100" s="45"/>
      <c r="EMK100" s="45"/>
      <c r="EML100" s="45"/>
      <c r="EMM100" s="45"/>
      <c r="EMN100" s="45"/>
      <c r="EMO100" s="45"/>
      <c r="EMP100" s="45"/>
      <c r="EMQ100" s="45"/>
      <c r="EMR100" s="45"/>
      <c r="EMS100" s="45"/>
      <c r="EMT100" s="45"/>
      <c r="EMU100" s="45"/>
      <c r="EMV100" s="45"/>
      <c r="EMW100" s="45"/>
      <c r="EMX100" s="45"/>
      <c r="EMY100" s="45"/>
      <c r="EMZ100" s="45"/>
      <c r="ENA100" s="45"/>
      <c r="ENB100" s="45"/>
      <c r="ENC100" s="45"/>
      <c r="END100" s="45"/>
      <c r="ENE100" s="45"/>
      <c r="ENF100" s="45"/>
      <c r="ENG100" s="45"/>
      <c r="ENH100" s="45"/>
      <c r="ENI100" s="45"/>
      <c r="ENJ100" s="45"/>
      <c r="ENK100" s="45"/>
      <c r="ENL100" s="45"/>
      <c r="ENM100" s="45"/>
      <c r="ENN100" s="45"/>
      <c r="ENO100" s="45"/>
      <c r="ENP100" s="45"/>
      <c r="ENQ100" s="45"/>
      <c r="ENR100" s="45"/>
      <c r="ENS100" s="45"/>
      <c r="ENT100" s="45"/>
      <c r="ENU100" s="45"/>
      <c r="ENV100" s="45"/>
      <c r="ENW100" s="45"/>
      <c r="ENX100" s="45"/>
      <c r="ENY100" s="45"/>
      <c r="ENZ100" s="45"/>
      <c r="EOA100" s="45"/>
      <c r="EOB100" s="45"/>
      <c r="EOC100" s="45"/>
      <c r="EOD100" s="45"/>
      <c r="EOE100" s="45"/>
      <c r="EOF100" s="45"/>
      <c r="EOG100" s="45"/>
      <c r="EOH100" s="45"/>
      <c r="EOI100" s="45"/>
      <c r="EOJ100" s="45"/>
      <c r="EOK100" s="45"/>
      <c r="EOL100" s="45"/>
      <c r="EOM100" s="45"/>
      <c r="EON100" s="45"/>
      <c r="EOO100" s="45"/>
      <c r="EOP100" s="45"/>
      <c r="EOQ100" s="45"/>
      <c r="EOR100" s="45"/>
      <c r="EOS100" s="45"/>
      <c r="EOT100" s="45"/>
      <c r="EOU100" s="45"/>
      <c r="EOV100" s="45"/>
      <c r="EOW100" s="45"/>
      <c r="EOX100" s="45"/>
      <c r="EOY100" s="45"/>
      <c r="EOZ100" s="45"/>
      <c r="EPA100" s="45"/>
      <c r="EPB100" s="45"/>
      <c r="EPC100" s="45"/>
      <c r="EPD100" s="45"/>
      <c r="EPE100" s="45"/>
      <c r="EPF100" s="45"/>
      <c r="EPG100" s="45"/>
      <c r="EPH100" s="45"/>
      <c r="EPI100" s="45"/>
      <c r="EPJ100" s="45"/>
      <c r="EPK100" s="45"/>
      <c r="EPL100" s="45"/>
      <c r="EPM100" s="45"/>
      <c r="EPN100" s="45"/>
      <c r="EPO100" s="45"/>
      <c r="EPP100" s="45"/>
      <c r="EPQ100" s="45"/>
      <c r="EPR100" s="45"/>
      <c r="EPS100" s="45"/>
      <c r="EPT100" s="45"/>
      <c r="EPU100" s="45"/>
      <c r="EPV100" s="45"/>
      <c r="EPW100" s="45"/>
      <c r="EPX100" s="45"/>
      <c r="EPY100" s="45"/>
      <c r="EPZ100" s="45"/>
      <c r="EQA100" s="45"/>
      <c r="EQB100" s="45"/>
      <c r="EQC100" s="45"/>
      <c r="EQD100" s="45"/>
      <c r="EQE100" s="45"/>
      <c r="EQF100" s="45"/>
      <c r="EQG100" s="45"/>
      <c r="EQH100" s="45"/>
      <c r="EQI100" s="45"/>
      <c r="EQJ100" s="45"/>
      <c r="EQK100" s="45"/>
      <c r="EQL100" s="45"/>
      <c r="EQM100" s="45"/>
      <c r="EQN100" s="45"/>
      <c r="EQO100" s="45"/>
      <c r="EQP100" s="45"/>
      <c r="EQQ100" s="45"/>
      <c r="EQR100" s="45"/>
      <c r="EQS100" s="45"/>
      <c r="EQT100" s="45"/>
      <c r="EQU100" s="45"/>
      <c r="EQV100" s="45"/>
      <c r="EQW100" s="45"/>
      <c r="EQX100" s="45"/>
      <c r="EQY100" s="45"/>
      <c r="EQZ100" s="45"/>
      <c r="ERA100" s="45"/>
      <c r="ERB100" s="45"/>
      <c r="ERC100" s="45"/>
      <c r="ERD100" s="45"/>
      <c r="ERE100" s="45"/>
      <c r="ERF100" s="45"/>
      <c r="ERG100" s="45"/>
      <c r="ERH100" s="45"/>
      <c r="ERI100" s="45"/>
      <c r="ERJ100" s="45"/>
      <c r="ERK100" s="45"/>
      <c r="ERL100" s="45"/>
      <c r="ERM100" s="45"/>
      <c r="ERN100" s="45"/>
      <c r="ERO100" s="45"/>
      <c r="ERP100" s="45"/>
      <c r="ERQ100" s="45"/>
      <c r="ERR100" s="45"/>
      <c r="ERS100" s="45"/>
      <c r="ERT100" s="45"/>
      <c r="ERU100" s="45"/>
      <c r="ERV100" s="45"/>
      <c r="ERW100" s="45"/>
      <c r="ERX100" s="45"/>
      <c r="ERY100" s="45"/>
      <c r="ERZ100" s="45"/>
      <c r="ESA100" s="45"/>
      <c r="ESB100" s="45"/>
      <c r="ESC100" s="45"/>
      <c r="ESD100" s="45"/>
      <c r="ESE100" s="45"/>
      <c r="ESF100" s="45"/>
      <c r="ESG100" s="45"/>
      <c r="ESH100" s="45"/>
      <c r="ESI100" s="45"/>
      <c r="ESJ100" s="45"/>
      <c r="ESK100" s="45"/>
      <c r="ESL100" s="45"/>
      <c r="ESM100" s="45"/>
      <c r="ESN100" s="45"/>
      <c r="ESO100" s="45"/>
      <c r="ESP100" s="45"/>
      <c r="ESQ100" s="45"/>
      <c r="ESR100" s="45"/>
      <c r="ESS100" s="45"/>
      <c r="EST100" s="45"/>
      <c r="ESU100" s="45"/>
      <c r="ESV100" s="45"/>
      <c r="ESW100" s="45"/>
      <c r="ESX100" s="45"/>
      <c r="ESY100" s="45"/>
      <c r="ESZ100" s="45"/>
      <c r="ETA100" s="45"/>
      <c r="ETB100" s="45"/>
      <c r="ETC100" s="45"/>
      <c r="ETD100" s="45"/>
      <c r="ETE100" s="45"/>
      <c r="ETF100" s="45"/>
      <c r="ETG100" s="45"/>
      <c r="ETH100" s="45"/>
      <c r="ETI100" s="45"/>
      <c r="ETJ100" s="45"/>
      <c r="ETK100" s="45"/>
      <c r="ETL100" s="45"/>
      <c r="ETM100" s="45"/>
      <c r="ETN100" s="45"/>
      <c r="ETO100" s="45"/>
      <c r="ETP100" s="45"/>
      <c r="ETQ100" s="45"/>
      <c r="ETR100" s="45"/>
      <c r="ETS100" s="45"/>
      <c r="ETT100" s="45"/>
      <c r="ETU100" s="45"/>
      <c r="ETV100" s="45"/>
      <c r="ETW100" s="45"/>
      <c r="ETX100" s="45"/>
      <c r="ETY100" s="45"/>
      <c r="ETZ100" s="45"/>
      <c r="EUA100" s="45"/>
      <c r="EUB100" s="45"/>
      <c r="EUC100" s="45"/>
      <c r="EUD100" s="45"/>
      <c r="EUE100" s="45"/>
      <c r="EUF100" s="45"/>
      <c r="EUG100" s="45"/>
      <c r="EUH100" s="45"/>
      <c r="EUI100" s="45"/>
      <c r="EUJ100" s="45"/>
      <c r="EUK100" s="45"/>
      <c r="EUL100" s="45"/>
      <c r="EUM100" s="45"/>
      <c r="EUN100" s="45"/>
      <c r="EUO100" s="45"/>
      <c r="EUP100" s="45"/>
      <c r="EUQ100" s="45"/>
      <c r="EUR100" s="45"/>
      <c r="EUS100" s="45"/>
      <c r="EUT100" s="45"/>
      <c r="EUU100" s="45"/>
      <c r="EUV100" s="45"/>
      <c r="EUW100" s="45"/>
      <c r="EUX100" s="45"/>
      <c r="EUY100" s="45"/>
      <c r="EUZ100" s="45"/>
      <c r="EVA100" s="45"/>
      <c r="EVB100" s="45"/>
      <c r="EVC100" s="45"/>
      <c r="EVD100" s="45"/>
      <c r="EVE100" s="45"/>
      <c r="EVF100" s="45"/>
      <c r="EVG100" s="45"/>
      <c r="EVH100" s="45"/>
      <c r="EVI100" s="45"/>
      <c r="EVJ100" s="45"/>
      <c r="EVK100" s="45"/>
      <c r="EVL100" s="45"/>
      <c r="EVM100" s="45"/>
      <c r="EVN100" s="45"/>
      <c r="EVO100" s="45"/>
      <c r="EVP100" s="45"/>
      <c r="EVQ100" s="45"/>
      <c r="EVR100" s="45"/>
      <c r="EVS100" s="45"/>
      <c r="EVT100" s="45"/>
      <c r="EVU100" s="45"/>
      <c r="EVV100" s="45"/>
      <c r="EVW100" s="45"/>
      <c r="EVX100" s="45"/>
      <c r="EVY100" s="45"/>
      <c r="EVZ100" s="45"/>
      <c r="EWA100" s="45"/>
      <c r="EWB100" s="45"/>
      <c r="EWC100" s="45"/>
      <c r="EWD100" s="45"/>
      <c r="EWE100" s="45"/>
      <c r="EWF100" s="45"/>
      <c r="EWG100" s="45"/>
      <c r="EWH100" s="45"/>
      <c r="EWI100" s="45"/>
      <c r="EWJ100" s="45"/>
      <c r="EWK100" s="45"/>
      <c r="EWL100" s="45"/>
      <c r="EWM100" s="45"/>
      <c r="EWN100" s="45"/>
      <c r="EWO100" s="45"/>
      <c r="EWP100" s="45"/>
      <c r="EWQ100" s="45"/>
      <c r="EWR100" s="45"/>
      <c r="EWS100" s="45"/>
      <c r="EWT100" s="45"/>
      <c r="EWU100" s="45"/>
      <c r="EWV100" s="45"/>
      <c r="EWW100" s="45"/>
      <c r="EWX100" s="45"/>
      <c r="EWY100" s="45"/>
      <c r="EWZ100" s="45"/>
      <c r="EXA100" s="45"/>
      <c r="EXB100" s="45"/>
      <c r="EXC100" s="45"/>
      <c r="EXD100" s="45"/>
      <c r="EXE100" s="45"/>
      <c r="EXF100" s="45"/>
      <c r="EXG100" s="45"/>
      <c r="EXH100" s="45"/>
      <c r="EXI100" s="45"/>
      <c r="EXJ100" s="45"/>
      <c r="EXK100" s="45"/>
      <c r="EXL100" s="45"/>
      <c r="EXM100" s="45"/>
      <c r="EXN100" s="45"/>
      <c r="EXO100" s="45"/>
      <c r="EXP100" s="45"/>
      <c r="EXQ100" s="45"/>
      <c r="EXR100" s="45"/>
      <c r="EXS100" s="45"/>
      <c r="EXT100" s="45"/>
      <c r="EXU100" s="45"/>
      <c r="EXV100" s="45"/>
      <c r="EXW100" s="45"/>
      <c r="EXX100" s="45"/>
      <c r="EXY100" s="45"/>
      <c r="EXZ100" s="45"/>
      <c r="EYA100" s="45"/>
      <c r="EYB100" s="45"/>
      <c r="EYC100" s="45"/>
      <c r="EYD100" s="45"/>
      <c r="EYE100" s="45"/>
      <c r="EYF100" s="45"/>
      <c r="EYG100" s="45"/>
      <c r="EYH100" s="45"/>
      <c r="EYI100" s="45"/>
      <c r="EYJ100" s="45"/>
      <c r="EYK100" s="45"/>
      <c r="EYL100" s="45"/>
      <c r="EYM100" s="45"/>
      <c r="EYN100" s="45"/>
      <c r="EYO100" s="45"/>
      <c r="EYP100" s="45"/>
      <c r="EYQ100" s="45"/>
      <c r="EYR100" s="45"/>
      <c r="EYS100" s="45"/>
      <c r="EYT100" s="45"/>
      <c r="EYU100" s="45"/>
      <c r="EYV100" s="45"/>
      <c r="EYW100" s="45"/>
      <c r="EYX100" s="45"/>
      <c r="EYY100" s="45"/>
      <c r="EYZ100" s="45"/>
      <c r="EZA100" s="45"/>
      <c r="EZB100" s="45"/>
      <c r="EZC100" s="45"/>
      <c r="EZD100" s="45"/>
      <c r="EZE100" s="45"/>
      <c r="EZF100" s="45"/>
      <c r="EZG100" s="45"/>
      <c r="EZH100" s="45"/>
      <c r="EZI100" s="45"/>
      <c r="EZJ100" s="45"/>
      <c r="EZK100" s="45"/>
      <c r="EZL100" s="45"/>
      <c r="EZM100" s="45"/>
      <c r="EZN100" s="45"/>
      <c r="EZO100" s="45"/>
      <c r="EZP100" s="45"/>
      <c r="EZQ100" s="45"/>
      <c r="EZR100" s="45"/>
      <c r="EZS100" s="45"/>
      <c r="EZT100" s="45"/>
      <c r="EZU100" s="45"/>
      <c r="EZV100" s="45"/>
      <c r="EZW100" s="45"/>
      <c r="EZX100" s="45"/>
      <c r="EZY100" s="45"/>
      <c r="EZZ100" s="45"/>
      <c r="FAA100" s="45"/>
      <c r="FAB100" s="45"/>
      <c r="FAC100" s="45"/>
      <c r="FAD100" s="45"/>
      <c r="FAE100" s="45"/>
      <c r="FAF100" s="45"/>
      <c r="FAG100" s="45"/>
      <c r="FAH100" s="45"/>
      <c r="FAI100" s="45"/>
      <c r="FAJ100" s="45"/>
      <c r="FAK100" s="45"/>
      <c r="FAL100" s="45"/>
      <c r="FAM100" s="45"/>
      <c r="FAN100" s="45"/>
      <c r="FAO100" s="45"/>
      <c r="FAP100" s="45"/>
      <c r="FAQ100" s="45"/>
      <c r="FAR100" s="45"/>
      <c r="FAS100" s="45"/>
      <c r="FAT100" s="45"/>
      <c r="FAU100" s="45"/>
      <c r="FAV100" s="45"/>
      <c r="FAW100" s="45"/>
      <c r="FAX100" s="45"/>
      <c r="FAY100" s="45"/>
      <c r="FAZ100" s="45"/>
      <c r="FBA100" s="45"/>
      <c r="FBB100" s="45"/>
      <c r="FBC100" s="45"/>
      <c r="FBD100" s="45"/>
      <c r="FBE100" s="45"/>
      <c r="FBF100" s="45"/>
      <c r="FBG100" s="45"/>
      <c r="FBH100" s="45"/>
      <c r="FBI100" s="45"/>
      <c r="FBJ100" s="45"/>
      <c r="FBK100" s="45"/>
      <c r="FBL100" s="45"/>
      <c r="FBM100" s="45"/>
      <c r="FBN100" s="45"/>
      <c r="FBO100" s="45"/>
      <c r="FBP100" s="45"/>
      <c r="FBQ100" s="45"/>
      <c r="FBR100" s="45"/>
      <c r="FBS100" s="45"/>
      <c r="FBT100" s="45"/>
      <c r="FBU100" s="45"/>
      <c r="FBV100" s="45"/>
      <c r="FBW100" s="45"/>
      <c r="FBX100" s="45"/>
      <c r="FBY100" s="45"/>
      <c r="FBZ100" s="45"/>
      <c r="FCA100" s="45"/>
      <c r="FCB100" s="45"/>
      <c r="FCC100" s="45"/>
      <c r="FCD100" s="45"/>
      <c r="FCE100" s="45"/>
      <c r="FCF100" s="45"/>
      <c r="FCG100" s="45"/>
      <c r="FCH100" s="45"/>
      <c r="FCI100" s="45"/>
      <c r="FCJ100" s="45"/>
      <c r="FCK100" s="45"/>
      <c r="FCL100" s="45"/>
      <c r="FCM100" s="45"/>
      <c r="FCN100" s="45"/>
      <c r="FCO100" s="45"/>
      <c r="FCP100" s="45"/>
      <c r="FCQ100" s="45"/>
      <c r="FCR100" s="45"/>
      <c r="FCS100" s="45"/>
      <c r="FCT100" s="45"/>
      <c r="FCU100" s="45"/>
      <c r="FCV100" s="45"/>
      <c r="FCW100" s="45"/>
      <c r="FCX100" s="45"/>
      <c r="FCY100" s="45"/>
      <c r="FCZ100" s="45"/>
      <c r="FDA100" s="45"/>
      <c r="FDB100" s="45"/>
      <c r="FDC100" s="45"/>
      <c r="FDD100" s="45"/>
      <c r="FDE100" s="45"/>
      <c r="FDF100" s="45"/>
      <c r="FDG100" s="45"/>
      <c r="FDH100" s="45"/>
      <c r="FDI100" s="45"/>
      <c r="FDJ100" s="45"/>
      <c r="FDK100" s="45"/>
      <c r="FDL100" s="45"/>
      <c r="FDM100" s="45"/>
      <c r="FDN100" s="45"/>
      <c r="FDO100" s="45"/>
      <c r="FDP100" s="45"/>
      <c r="FDQ100" s="45"/>
      <c r="FDR100" s="45"/>
      <c r="FDS100" s="45"/>
      <c r="FDT100" s="45"/>
      <c r="FDU100" s="45"/>
      <c r="FDV100" s="45"/>
      <c r="FDW100" s="45"/>
      <c r="FDX100" s="45"/>
      <c r="FDY100" s="45"/>
      <c r="FDZ100" s="45"/>
      <c r="FEA100" s="45"/>
      <c r="FEB100" s="45"/>
      <c r="FEC100" s="45"/>
      <c r="FED100" s="45"/>
      <c r="FEE100" s="45"/>
      <c r="FEF100" s="45"/>
      <c r="FEG100" s="45"/>
      <c r="FEH100" s="45"/>
      <c r="FEI100" s="45"/>
      <c r="FEJ100" s="45"/>
      <c r="FEK100" s="45"/>
      <c r="FEL100" s="45"/>
      <c r="FEM100" s="45"/>
      <c r="FEN100" s="45"/>
      <c r="FEO100" s="45"/>
      <c r="FEP100" s="45"/>
      <c r="FEQ100" s="45"/>
      <c r="FER100" s="45"/>
      <c r="FES100" s="45"/>
      <c r="FET100" s="45"/>
      <c r="FEU100" s="45"/>
      <c r="FEV100" s="45"/>
      <c r="FEW100" s="45"/>
      <c r="FEX100" s="45"/>
      <c r="FEY100" s="45"/>
      <c r="FEZ100" s="45"/>
      <c r="FFA100" s="45"/>
      <c r="FFB100" s="45"/>
      <c r="FFC100" s="45"/>
      <c r="FFD100" s="45"/>
      <c r="FFE100" s="45"/>
      <c r="FFF100" s="45"/>
      <c r="FFG100" s="45"/>
      <c r="FFH100" s="45"/>
      <c r="FFI100" s="45"/>
      <c r="FFJ100" s="45"/>
      <c r="FFK100" s="45"/>
      <c r="FFL100" s="45"/>
      <c r="FFM100" s="45"/>
      <c r="FFN100" s="45"/>
      <c r="FFO100" s="45"/>
      <c r="FFP100" s="45"/>
      <c r="FFQ100" s="45"/>
      <c r="FFR100" s="45"/>
      <c r="FFS100" s="45"/>
      <c r="FFT100" s="45"/>
      <c r="FFU100" s="45"/>
      <c r="FFV100" s="45"/>
      <c r="FFW100" s="45"/>
      <c r="FFX100" s="45"/>
      <c r="FFY100" s="45"/>
      <c r="FFZ100" s="45"/>
      <c r="FGA100" s="45"/>
      <c r="FGB100" s="45"/>
      <c r="FGC100" s="45"/>
      <c r="FGD100" s="45"/>
      <c r="FGE100" s="45"/>
      <c r="FGF100" s="45"/>
      <c r="FGG100" s="45"/>
      <c r="FGH100" s="45"/>
      <c r="FGI100" s="45"/>
      <c r="FGJ100" s="45"/>
      <c r="FGK100" s="45"/>
      <c r="FGL100" s="45"/>
      <c r="FGM100" s="45"/>
      <c r="FGN100" s="45"/>
      <c r="FGO100" s="45"/>
      <c r="FGP100" s="45"/>
      <c r="FGQ100" s="45"/>
      <c r="FGR100" s="45"/>
      <c r="FGS100" s="45"/>
      <c r="FGT100" s="45"/>
      <c r="FGU100" s="45"/>
      <c r="FGV100" s="45"/>
      <c r="FGW100" s="45"/>
      <c r="FGX100" s="45"/>
      <c r="FGY100" s="45"/>
      <c r="FGZ100" s="45"/>
      <c r="FHA100" s="45"/>
      <c r="FHB100" s="45"/>
      <c r="FHC100" s="45"/>
      <c r="FHD100" s="45"/>
      <c r="FHE100" s="45"/>
      <c r="FHF100" s="45"/>
      <c r="FHG100" s="45"/>
      <c r="FHH100" s="45"/>
      <c r="FHI100" s="45"/>
      <c r="FHJ100" s="45"/>
      <c r="FHK100" s="45"/>
      <c r="FHL100" s="45"/>
      <c r="FHM100" s="45"/>
      <c r="FHN100" s="45"/>
      <c r="FHO100" s="45"/>
      <c r="FHP100" s="45"/>
      <c r="FHQ100" s="45"/>
      <c r="FHR100" s="45"/>
      <c r="FHS100" s="45"/>
      <c r="FHT100" s="45"/>
      <c r="FHU100" s="45"/>
      <c r="FHV100" s="45"/>
      <c r="FHW100" s="45"/>
      <c r="FHX100" s="45"/>
      <c r="FHY100" s="45"/>
      <c r="FHZ100" s="45"/>
      <c r="FIA100" s="45"/>
      <c r="FIB100" s="45"/>
      <c r="FIC100" s="45"/>
      <c r="FID100" s="45"/>
      <c r="FIE100" s="45"/>
      <c r="FIF100" s="45"/>
      <c r="FIG100" s="45"/>
      <c r="FIH100" s="45"/>
      <c r="FII100" s="45"/>
      <c r="FIJ100" s="45"/>
      <c r="FIK100" s="45"/>
      <c r="FIL100" s="45"/>
      <c r="FIM100" s="45"/>
      <c r="FIN100" s="45"/>
      <c r="FIO100" s="45"/>
      <c r="FIP100" s="45"/>
      <c r="FIQ100" s="45"/>
      <c r="FIR100" s="45"/>
      <c r="FIS100" s="45"/>
      <c r="FIT100" s="45"/>
      <c r="FIU100" s="45"/>
      <c r="FIV100" s="45"/>
      <c r="FIW100" s="45"/>
      <c r="FIX100" s="45"/>
      <c r="FIY100" s="45"/>
      <c r="FIZ100" s="45"/>
      <c r="FJA100" s="45"/>
      <c r="FJB100" s="45"/>
      <c r="FJC100" s="45"/>
      <c r="FJD100" s="45"/>
      <c r="FJE100" s="45"/>
      <c r="FJF100" s="45"/>
      <c r="FJG100" s="45"/>
      <c r="FJH100" s="45"/>
      <c r="FJI100" s="45"/>
      <c r="FJJ100" s="45"/>
      <c r="FJK100" s="45"/>
      <c r="FJL100" s="45"/>
      <c r="FJM100" s="45"/>
      <c r="FJN100" s="45"/>
      <c r="FJO100" s="45"/>
      <c r="FJP100" s="45"/>
      <c r="FJQ100" s="45"/>
      <c r="FJR100" s="45"/>
      <c r="FJS100" s="45"/>
      <c r="FJT100" s="45"/>
      <c r="FJU100" s="45"/>
      <c r="FJV100" s="45"/>
      <c r="FJW100" s="45"/>
      <c r="FJX100" s="45"/>
      <c r="FJY100" s="45"/>
      <c r="FJZ100" s="45"/>
      <c r="FKA100" s="45"/>
      <c r="FKB100" s="45"/>
      <c r="FKC100" s="45"/>
      <c r="FKD100" s="45"/>
      <c r="FKE100" s="45"/>
      <c r="FKF100" s="45"/>
      <c r="FKG100" s="45"/>
      <c r="FKH100" s="45"/>
      <c r="FKI100" s="45"/>
      <c r="FKJ100" s="45"/>
      <c r="FKK100" s="45"/>
      <c r="FKL100" s="45"/>
      <c r="FKM100" s="45"/>
      <c r="FKN100" s="45"/>
      <c r="FKO100" s="45"/>
      <c r="FKP100" s="45"/>
      <c r="FKQ100" s="45"/>
      <c r="FKR100" s="45"/>
      <c r="FKS100" s="45"/>
      <c r="FKT100" s="45"/>
      <c r="FKU100" s="45"/>
      <c r="FKV100" s="45"/>
      <c r="FKW100" s="45"/>
      <c r="FKX100" s="45"/>
      <c r="FKY100" s="45"/>
      <c r="FKZ100" s="45"/>
      <c r="FLA100" s="45"/>
      <c r="FLB100" s="45"/>
      <c r="FLC100" s="45"/>
      <c r="FLD100" s="45"/>
      <c r="FLE100" s="45"/>
      <c r="FLF100" s="45"/>
      <c r="FLG100" s="45"/>
      <c r="FLH100" s="45"/>
      <c r="FLI100" s="45"/>
      <c r="FLJ100" s="45"/>
      <c r="FLK100" s="45"/>
      <c r="FLL100" s="45"/>
      <c r="FLM100" s="45"/>
      <c r="FLN100" s="45"/>
      <c r="FLO100" s="45"/>
      <c r="FLP100" s="45"/>
      <c r="FLQ100" s="45"/>
      <c r="FLR100" s="45"/>
      <c r="FLS100" s="45"/>
      <c r="FLT100" s="45"/>
      <c r="FLU100" s="45"/>
      <c r="FLV100" s="45"/>
      <c r="FLW100" s="45"/>
      <c r="FLX100" s="45"/>
      <c r="FLY100" s="45"/>
      <c r="FLZ100" s="45"/>
      <c r="FMA100" s="45"/>
      <c r="FMB100" s="45"/>
      <c r="FMC100" s="45"/>
      <c r="FMD100" s="45"/>
      <c r="FME100" s="45"/>
      <c r="FMF100" s="45"/>
      <c r="FMG100" s="45"/>
      <c r="FMH100" s="45"/>
      <c r="FMI100" s="45"/>
      <c r="FMJ100" s="45"/>
      <c r="FMK100" s="45"/>
      <c r="FML100" s="45"/>
      <c r="FMM100" s="45"/>
      <c r="FMN100" s="45"/>
      <c r="FMO100" s="45"/>
      <c r="FMP100" s="45"/>
      <c r="FMQ100" s="45"/>
      <c r="FMR100" s="45"/>
      <c r="FMS100" s="45"/>
      <c r="FMT100" s="45"/>
      <c r="FMU100" s="45"/>
      <c r="FMV100" s="45"/>
      <c r="FMW100" s="45"/>
      <c r="FMX100" s="45"/>
      <c r="FMY100" s="45"/>
      <c r="FMZ100" s="45"/>
      <c r="FNA100" s="45"/>
      <c r="FNB100" s="45"/>
      <c r="FNC100" s="45"/>
      <c r="FND100" s="45"/>
      <c r="FNE100" s="45"/>
      <c r="FNF100" s="45"/>
      <c r="FNG100" s="45"/>
      <c r="FNH100" s="45"/>
      <c r="FNI100" s="45"/>
      <c r="FNJ100" s="45"/>
      <c r="FNK100" s="45"/>
      <c r="FNL100" s="45"/>
      <c r="FNM100" s="45"/>
      <c r="FNN100" s="45"/>
      <c r="FNO100" s="45"/>
      <c r="FNP100" s="45"/>
    </row>
    <row r="101" spans="1:4436" s="88" customFormat="1" ht="12" outlineLevel="1" thickBot="1">
      <c r="A101" s="26"/>
      <c r="B101" s="40"/>
      <c r="C101" s="145" t="s">
        <v>92</v>
      </c>
      <c r="D101" s="49"/>
      <c r="E101" s="94">
        <v>0</v>
      </c>
      <c r="F101" s="94">
        <v>0</v>
      </c>
      <c r="G101" s="236"/>
      <c r="H101" s="16" t="s">
        <v>12</v>
      </c>
      <c r="I101" s="17" t="s">
        <v>358</v>
      </c>
      <c r="J101" s="18">
        <v>0</v>
      </c>
      <c r="K101" s="18">
        <v>0</v>
      </c>
      <c r="L101" s="19">
        <f>5066+48000</f>
        <v>53066</v>
      </c>
      <c r="M101" s="19">
        <f>16440+6626</f>
        <v>23066</v>
      </c>
      <c r="N101" s="20">
        <f>SUM(J101:M101)</f>
        <v>76132</v>
      </c>
      <c r="O101" s="45"/>
      <c r="P101" s="182"/>
      <c r="Q101" s="182"/>
      <c r="R101" s="26"/>
      <c r="S101" s="236"/>
      <c r="T101" s="26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  <c r="IW101" s="45"/>
      <c r="IX101" s="45"/>
      <c r="IY101" s="45"/>
      <c r="IZ101" s="45"/>
      <c r="JA101" s="45"/>
      <c r="JB101" s="45"/>
      <c r="JC101" s="45"/>
      <c r="JD101" s="45"/>
      <c r="JE101" s="45"/>
      <c r="JF101" s="45"/>
      <c r="JG101" s="45"/>
      <c r="JH101" s="45"/>
      <c r="JI101" s="45"/>
      <c r="JJ101" s="45"/>
      <c r="JK101" s="45"/>
      <c r="JL101" s="45"/>
      <c r="JM101" s="45"/>
      <c r="JN101" s="45"/>
      <c r="JO101" s="45"/>
      <c r="JP101" s="45"/>
      <c r="JQ101" s="45"/>
      <c r="JR101" s="45"/>
      <c r="JS101" s="45"/>
      <c r="JT101" s="45"/>
      <c r="JU101" s="45"/>
      <c r="JV101" s="45"/>
      <c r="JW101" s="45"/>
      <c r="JX101" s="45"/>
      <c r="JY101" s="45"/>
      <c r="JZ101" s="45"/>
      <c r="KA101" s="45"/>
      <c r="KB101" s="45"/>
      <c r="KC101" s="45"/>
      <c r="KD101" s="45"/>
      <c r="KE101" s="45"/>
      <c r="KF101" s="45"/>
      <c r="KG101" s="45"/>
      <c r="KH101" s="45"/>
      <c r="KI101" s="45"/>
      <c r="KJ101" s="45"/>
      <c r="KK101" s="45"/>
      <c r="KL101" s="45"/>
      <c r="KM101" s="45"/>
      <c r="KN101" s="45"/>
      <c r="KO101" s="45"/>
      <c r="KP101" s="45"/>
      <c r="KQ101" s="45"/>
      <c r="KR101" s="45"/>
      <c r="KS101" s="45"/>
      <c r="KT101" s="45"/>
      <c r="KU101" s="45"/>
      <c r="KV101" s="45"/>
      <c r="KW101" s="45"/>
      <c r="KX101" s="45"/>
      <c r="KY101" s="45"/>
      <c r="KZ101" s="45"/>
      <c r="LA101" s="45"/>
      <c r="LB101" s="45"/>
      <c r="LC101" s="45"/>
      <c r="LD101" s="45"/>
      <c r="LE101" s="45"/>
      <c r="LF101" s="45"/>
      <c r="LG101" s="45"/>
      <c r="LH101" s="45"/>
      <c r="LI101" s="45"/>
      <c r="LJ101" s="45"/>
      <c r="LK101" s="45"/>
      <c r="LL101" s="45"/>
      <c r="LM101" s="45"/>
      <c r="LN101" s="45"/>
      <c r="LO101" s="45"/>
      <c r="LP101" s="45"/>
      <c r="LQ101" s="45"/>
      <c r="LR101" s="45"/>
      <c r="LS101" s="45"/>
      <c r="LT101" s="45"/>
      <c r="LU101" s="45"/>
      <c r="LV101" s="45"/>
      <c r="LW101" s="45"/>
      <c r="LX101" s="45"/>
      <c r="LY101" s="45"/>
      <c r="LZ101" s="45"/>
      <c r="MA101" s="45"/>
      <c r="MB101" s="45"/>
      <c r="MC101" s="45"/>
      <c r="MD101" s="45"/>
      <c r="ME101" s="45"/>
      <c r="MF101" s="45"/>
      <c r="MG101" s="45"/>
      <c r="MH101" s="45"/>
      <c r="MI101" s="45"/>
      <c r="MJ101" s="45"/>
      <c r="MK101" s="45"/>
      <c r="ML101" s="45"/>
      <c r="MM101" s="45"/>
      <c r="MN101" s="45"/>
      <c r="MO101" s="45"/>
      <c r="MP101" s="45"/>
      <c r="MQ101" s="45"/>
      <c r="MR101" s="45"/>
      <c r="MS101" s="45"/>
      <c r="MT101" s="45"/>
      <c r="MU101" s="45"/>
      <c r="MV101" s="45"/>
      <c r="MW101" s="45"/>
      <c r="MX101" s="45"/>
      <c r="MY101" s="45"/>
      <c r="MZ101" s="45"/>
      <c r="NA101" s="45"/>
      <c r="NB101" s="45"/>
      <c r="NC101" s="45"/>
      <c r="ND101" s="45"/>
      <c r="NE101" s="45"/>
      <c r="NF101" s="45"/>
      <c r="NG101" s="45"/>
      <c r="NH101" s="45"/>
      <c r="NI101" s="45"/>
      <c r="NJ101" s="45"/>
      <c r="NK101" s="45"/>
      <c r="NL101" s="45"/>
      <c r="NM101" s="45"/>
      <c r="NN101" s="45"/>
      <c r="NO101" s="45"/>
      <c r="NP101" s="45"/>
      <c r="NQ101" s="45"/>
      <c r="NR101" s="45"/>
      <c r="NS101" s="45"/>
      <c r="NT101" s="45"/>
      <c r="NU101" s="45"/>
      <c r="NV101" s="45"/>
      <c r="NW101" s="45"/>
      <c r="NX101" s="45"/>
      <c r="NY101" s="45"/>
      <c r="NZ101" s="45"/>
      <c r="OA101" s="45"/>
      <c r="OB101" s="45"/>
      <c r="OC101" s="45"/>
      <c r="OD101" s="45"/>
      <c r="OE101" s="45"/>
      <c r="OF101" s="45"/>
      <c r="OG101" s="45"/>
      <c r="OH101" s="45"/>
      <c r="OI101" s="45"/>
      <c r="OJ101" s="45"/>
      <c r="OK101" s="45"/>
      <c r="OL101" s="45"/>
      <c r="OM101" s="45"/>
      <c r="ON101" s="45"/>
      <c r="OO101" s="45"/>
      <c r="OP101" s="45"/>
      <c r="OQ101" s="45"/>
      <c r="OR101" s="45"/>
      <c r="OS101" s="45"/>
      <c r="OT101" s="45"/>
      <c r="OU101" s="45"/>
      <c r="OV101" s="45"/>
      <c r="OW101" s="45"/>
      <c r="OX101" s="45"/>
      <c r="OY101" s="45"/>
      <c r="OZ101" s="45"/>
      <c r="PA101" s="45"/>
      <c r="PB101" s="45"/>
      <c r="PC101" s="45"/>
      <c r="PD101" s="45"/>
      <c r="PE101" s="45"/>
      <c r="PF101" s="45"/>
      <c r="PG101" s="45"/>
      <c r="PH101" s="45"/>
      <c r="PI101" s="45"/>
      <c r="PJ101" s="45"/>
      <c r="PK101" s="45"/>
      <c r="PL101" s="45"/>
      <c r="PM101" s="45"/>
      <c r="PN101" s="45"/>
      <c r="PO101" s="45"/>
      <c r="PP101" s="45"/>
      <c r="PQ101" s="45"/>
      <c r="PR101" s="45"/>
      <c r="PS101" s="45"/>
      <c r="PT101" s="45"/>
      <c r="PU101" s="45"/>
      <c r="PV101" s="45"/>
      <c r="PW101" s="45"/>
      <c r="PX101" s="45"/>
      <c r="PY101" s="45"/>
      <c r="PZ101" s="45"/>
      <c r="QA101" s="45"/>
      <c r="QB101" s="45"/>
      <c r="QC101" s="45"/>
      <c r="QD101" s="45"/>
      <c r="QE101" s="45"/>
      <c r="QF101" s="45"/>
      <c r="QG101" s="45"/>
      <c r="QH101" s="45"/>
      <c r="QI101" s="45"/>
      <c r="QJ101" s="45"/>
      <c r="QK101" s="45"/>
      <c r="QL101" s="45"/>
      <c r="QM101" s="45"/>
      <c r="QN101" s="45"/>
      <c r="QO101" s="45"/>
      <c r="QP101" s="45"/>
      <c r="QQ101" s="45"/>
      <c r="QR101" s="45"/>
      <c r="QS101" s="45"/>
      <c r="QT101" s="45"/>
      <c r="QU101" s="45"/>
      <c r="QV101" s="45"/>
      <c r="QW101" s="45"/>
      <c r="QX101" s="45"/>
      <c r="QY101" s="45"/>
      <c r="QZ101" s="45"/>
      <c r="RA101" s="45"/>
      <c r="RB101" s="45"/>
      <c r="RC101" s="45"/>
      <c r="RD101" s="45"/>
      <c r="RE101" s="45"/>
      <c r="RF101" s="45"/>
      <c r="RG101" s="45"/>
      <c r="RH101" s="45"/>
      <c r="RI101" s="45"/>
      <c r="RJ101" s="45"/>
      <c r="RK101" s="45"/>
      <c r="RL101" s="45"/>
      <c r="RM101" s="45"/>
      <c r="RN101" s="45"/>
      <c r="RO101" s="45"/>
      <c r="RP101" s="45"/>
      <c r="RQ101" s="45"/>
      <c r="RR101" s="45"/>
      <c r="RS101" s="45"/>
      <c r="RT101" s="45"/>
      <c r="RU101" s="45"/>
      <c r="RV101" s="45"/>
      <c r="RW101" s="45"/>
      <c r="RX101" s="45"/>
      <c r="RY101" s="45"/>
      <c r="RZ101" s="45"/>
      <c r="SA101" s="45"/>
      <c r="SB101" s="45"/>
      <c r="SC101" s="45"/>
      <c r="SD101" s="45"/>
      <c r="SE101" s="45"/>
      <c r="SF101" s="45"/>
      <c r="SG101" s="45"/>
      <c r="SH101" s="45"/>
      <c r="SI101" s="45"/>
      <c r="SJ101" s="45"/>
      <c r="SK101" s="45"/>
      <c r="SL101" s="45"/>
      <c r="SM101" s="45"/>
      <c r="SN101" s="45"/>
      <c r="SO101" s="45"/>
      <c r="SP101" s="45"/>
      <c r="SQ101" s="45"/>
      <c r="SR101" s="45"/>
      <c r="SS101" s="45"/>
      <c r="ST101" s="45"/>
      <c r="SU101" s="45"/>
      <c r="SV101" s="45"/>
      <c r="SW101" s="45"/>
      <c r="SX101" s="45"/>
      <c r="SY101" s="45"/>
      <c r="SZ101" s="45"/>
      <c r="TA101" s="45"/>
      <c r="TB101" s="45"/>
      <c r="TC101" s="45"/>
      <c r="TD101" s="45"/>
      <c r="TE101" s="45"/>
      <c r="TF101" s="45"/>
      <c r="TG101" s="45"/>
      <c r="TH101" s="45"/>
      <c r="TI101" s="45"/>
      <c r="TJ101" s="45"/>
      <c r="TK101" s="45"/>
      <c r="TL101" s="45"/>
      <c r="TM101" s="45"/>
      <c r="TN101" s="45"/>
      <c r="TO101" s="45"/>
      <c r="TP101" s="45"/>
      <c r="TQ101" s="45"/>
      <c r="TR101" s="45"/>
      <c r="TS101" s="45"/>
      <c r="TT101" s="45"/>
      <c r="TU101" s="45"/>
      <c r="TV101" s="45"/>
      <c r="TW101" s="45"/>
      <c r="TX101" s="45"/>
      <c r="TY101" s="45"/>
      <c r="TZ101" s="45"/>
      <c r="UA101" s="45"/>
      <c r="UB101" s="45"/>
      <c r="UC101" s="45"/>
      <c r="UD101" s="45"/>
      <c r="UE101" s="45"/>
      <c r="UF101" s="45"/>
      <c r="UG101" s="45"/>
      <c r="UH101" s="45"/>
      <c r="UI101" s="45"/>
      <c r="UJ101" s="45"/>
      <c r="UK101" s="45"/>
      <c r="UL101" s="45"/>
      <c r="UM101" s="45"/>
      <c r="UN101" s="45"/>
      <c r="UO101" s="45"/>
      <c r="UP101" s="45"/>
      <c r="UQ101" s="45"/>
      <c r="UR101" s="45"/>
      <c r="US101" s="45"/>
      <c r="UT101" s="45"/>
      <c r="UU101" s="45"/>
      <c r="UV101" s="45"/>
      <c r="UW101" s="45"/>
      <c r="UX101" s="45"/>
      <c r="UY101" s="45"/>
      <c r="UZ101" s="45"/>
      <c r="VA101" s="45"/>
      <c r="VB101" s="45"/>
      <c r="VC101" s="45"/>
      <c r="VD101" s="45"/>
      <c r="VE101" s="45"/>
      <c r="VF101" s="45"/>
      <c r="VG101" s="45"/>
      <c r="VH101" s="45"/>
      <c r="VI101" s="45"/>
      <c r="VJ101" s="45"/>
      <c r="VK101" s="45"/>
      <c r="VL101" s="45"/>
      <c r="VM101" s="45"/>
      <c r="VN101" s="45"/>
      <c r="VO101" s="45"/>
      <c r="VP101" s="45"/>
      <c r="VQ101" s="45"/>
      <c r="VR101" s="45"/>
      <c r="VS101" s="45"/>
      <c r="VT101" s="45"/>
      <c r="VU101" s="45"/>
      <c r="VV101" s="45"/>
      <c r="VW101" s="45"/>
      <c r="VX101" s="45"/>
      <c r="VY101" s="45"/>
      <c r="VZ101" s="45"/>
      <c r="WA101" s="45"/>
      <c r="WB101" s="45"/>
      <c r="WC101" s="45"/>
      <c r="WD101" s="45"/>
      <c r="WE101" s="45"/>
      <c r="WF101" s="45"/>
      <c r="WG101" s="45"/>
      <c r="WH101" s="45"/>
      <c r="WI101" s="45"/>
      <c r="WJ101" s="45"/>
      <c r="WK101" s="45"/>
      <c r="WL101" s="45"/>
      <c r="WM101" s="45"/>
      <c r="WN101" s="45"/>
      <c r="WO101" s="45"/>
      <c r="WP101" s="45"/>
      <c r="WQ101" s="45"/>
      <c r="WR101" s="45"/>
      <c r="WS101" s="45"/>
      <c r="WT101" s="45"/>
      <c r="WU101" s="45"/>
      <c r="WV101" s="45"/>
      <c r="WW101" s="45"/>
      <c r="WX101" s="45"/>
      <c r="WY101" s="45"/>
      <c r="WZ101" s="45"/>
      <c r="XA101" s="45"/>
      <c r="XB101" s="45"/>
      <c r="XC101" s="45"/>
      <c r="XD101" s="45"/>
      <c r="XE101" s="45"/>
      <c r="XF101" s="45"/>
      <c r="XG101" s="45"/>
      <c r="XH101" s="45"/>
      <c r="XI101" s="45"/>
      <c r="XJ101" s="45"/>
      <c r="XK101" s="45"/>
      <c r="XL101" s="45"/>
      <c r="XM101" s="45"/>
      <c r="XN101" s="45"/>
      <c r="XO101" s="45"/>
      <c r="XP101" s="45"/>
      <c r="XQ101" s="45"/>
      <c r="XR101" s="45"/>
      <c r="XS101" s="45"/>
      <c r="XT101" s="45"/>
      <c r="XU101" s="45"/>
      <c r="XV101" s="45"/>
      <c r="XW101" s="45"/>
      <c r="XX101" s="45"/>
      <c r="XY101" s="45"/>
      <c r="XZ101" s="45"/>
      <c r="YA101" s="45"/>
      <c r="YB101" s="45"/>
      <c r="YC101" s="45"/>
      <c r="YD101" s="45"/>
      <c r="YE101" s="45"/>
      <c r="YF101" s="45"/>
      <c r="YG101" s="45"/>
      <c r="YH101" s="45"/>
      <c r="YI101" s="45"/>
      <c r="YJ101" s="45"/>
      <c r="YK101" s="45"/>
      <c r="YL101" s="45"/>
      <c r="YM101" s="45"/>
      <c r="YN101" s="45"/>
      <c r="YO101" s="45"/>
      <c r="YP101" s="45"/>
      <c r="YQ101" s="45"/>
      <c r="YR101" s="45"/>
      <c r="YS101" s="45"/>
      <c r="YT101" s="45"/>
      <c r="YU101" s="45"/>
      <c r="YV101" s="45"/>
      <c r="YW101" s="45"/>
      <c r="YX101" s="45"/>
      <c r="YY101" s="45"/>
      <c r="YZ101" s="45"/>
      <c r="ZA101" s="45"/>
      <c r="ZB101" s="45"/>
      <c r="ZC101" s="45"/>
      <c r="ZD101" s="45"/>
      <c r="ZE101" s="45"/>
      <c r="ZF101" s="45"/>
      <c r="ZG101" s="45"/>
      <c r="ZH101" s="45"/>
      <c r="ZI101" s="45"/>
      <c r="ZJ101" s="45"/>
      <c r="ZK101" s="45"/>
      <c r="ZL101" s="45"/>
      <c r="ZM101" s="45"/>
      <c r="ZN101" s="45"/>
      <c r="ZO101" s="45"/>
      <c r="ZP101" s="45"/>
      <c r="ZQ101" s="45"/>
      <c r="ZR101" s="45"/>
      <c r="ZS101" s="45"/>
      <c r="ZT101" s="45"/>
      <c r="ZU101" s="45"/>
      <c r="ZV101" s="45"/>
      <c r="ZW101" s="45"/>
      <c r="ZX101" s="45"/>
      <c r="ZY101" s="45"/>
      <c r="ZZ101" s="45"/>
      <c r="AAA101" s="45"/>
      <c r="AAB101" s="45"/>
      <c r="AAC101" s="45"/>
      <c r="AAD101" s="45"/>
      <c r="AAE101" s="45"/>
      <c r="AAF101" s="45"/>
      <c r="AAG101" s="45"/>
      <c r="AAH101" s="45"/>
      <c r="AAI101" s="45"/>
      <c r="AAJ101" s="45"/>
      <c r="AAK101" s="45"/>
      <c r="AAL101" s="45"/>
      <c r="AAM101" s="45"/>
      <c r="AAN101" s="45"/>
      <c r="AAO101" s="45"/>
      <c r="AAP101" s="45"/>
      <c r="AAQ101" s="45"/>
      <c r="AAR101" s="45"/>
      <c r="AAS101" s="45"/>
      <c r="AAT101" s="45"/>
      <c r="AAU101" s="45"/>
      <c r="AAV101" s="45"/>
      <c r="AAW101" s="45"/>
      <c r="AAX101" s="45"/>
      <c r="AAY101" s="45"/>
      <c r="AAZ101" s="45"/>
      <c r="ABA101" s="45"/>
      <c r="ABB101" s="45"/>
      <c r="ABC101" s="45"/>
      <c r="ABD101" s="45"/>
      <c r="ABE101" s="45"/>
      <c r="ABF101" s="45"/>
      <c r="ABG101" s="45"/>
      <c r="ABH101" s="45"/>
      <c r="ABI101" s="45"/>
      <c r="ABJ101" s="45"/>
      <c r="ABK101" s="45"/>
      <c r="ABL101" s="45"/>
      <c r="ABM101" s="45"/>
      <c r="ABN101" s="45"/>
      <c r="ABO101" s="45"/>
      <c r="ABP101" s="45"/>
      <c r="ABQ101" s="45"/>
      <c r="ABR101" s="45"/>
      <c r="ABS101" s="45"/>
      <c r="ABT101" s="45"/>
      <c r="ABU101" s="45"/>
      <c r="ABV101" s="45"/>
      <c r="ABW101" s="45"/>
      <c r="ABX101" s="45"/>
      <c r="ABY101" s="45"/>
      <c r="ABZ101" s="45"/>
      <c r="ACA101" s="45"/>
      <c r="ACB101" s="45"/>
      <c r="ACC101" s="45"/>
      <c r="ACD101" s="45"/>
      <c r="ACE101" s="45"/>
      <c r="ACF101" s="45"/>
      <c r="ACG101" s="45"/>
      <c r="ACH101" s="45"/>
      <c r="ACI101" s="45"/>
      <c r="ACJ101" s="45"/>
      <c r="ACK101" s="45"/>
      <c r="ACL101" s="45"/>
      <c r="ACM101" s="45"/>
      <c r="ACN101" s="45"/>
      <c r="ACO101" s="45"/>
      <c r="ACP101" s="45"/>
      <c r="ACQ101" s="45"/>
      <c r="ACR101" s="45"/>
      <c r="ACS101" s="45"/>
      <c r="ACT101" s="45"/>
      <c r="ACU101" s="45"/>
      <c r="ACV101" s="45"/>
      <c r="ACW101" s="45"/>
      <c r="ACX101" s="45"/>
      <c r="ACY101" s="45"/>
      <c r="ACZ101" s="45"/>
      <c r="ADA101" s="45"/>
      <c r="ADB101" s="45"/>
      <c r="ADC101" s="45"/>
      <c r="ADD101" s="45"/>
      <c r="ADE101" s="45"/>
      <c r="ADF101" s="45"/>
      <c r="ADG101" s="45"/>
      <c r="ADH101" s="45"/>
      <c r="ADI101" s="45"/>
      <c r="ADJ101" s="45"/>
      <c r="ADK101" s="45"/>
      <c r="ADL101" s="45"/>
      <c r="ADM101" s="45"/>
      <c r="ADN101" s="45"/>
      <c r="ADO101" s="45"/>
      <c r="ADP101" s="45"/>
      <c r="ADQ101" s="45"/>
      <c r="ADR101" s="45"/>
      <c r="ADS101" s="45"/>
      <c r="ADT101" s="45"/>
      <c r="ADU101" s="45"/>
      <c r="ADV101" s="45"/>
      <c r="ADW101" s="45"/>
      <c r="ADX101" s="45"/>
      <c r="ADY101" s="45"/>
      <c r="ADZ101" s="45"/>
      <c r="AEA101" s="45"/>
      <c r="AEB101" s="45"/>
      <c r="AEC101" s="45"/>
      <c r="AED101" s="45"/>
      <c r="AEE101" s="45"/>
      <c r="AEF101" s="45"/>
      <c r="AEG101" s="45"/>
      <c r="AEH101" s="45"/>
      <c r="AEI101" s="45"/>
      <c r="AEJ101" s="45"/>
      <c r="AEK101" s="45"/>
      <c r="AEL101" s="45"/>
      <c r="AEM101" s="45"/>
      <c r="AEN101" s="45"/>
      <c r="AEO101" s="45"/>
      <c r="AEP101" s="45"/>
      <c r="AEQ101" s="45"/>
      <c r="AER101" s="45"/>
      <c r="AES101" s="45"/>
      <c r="AET101" s="45"/>
      <c r="AEU101" s="45"/>
      <c r="AEV101" s="45"/>
      <c r="AEW101" s="45"/>
      <c r="AEX101" s="45"/>
      <c r="AEY101" s="45"/>
      <c r="AEZ101" s="45"/>
      <c r="AFA101" s="45"/>
      <c r="AFB101" s="45"/>
      <c r="AFC101" s="45"/>
      <c r="AFD101" s="45"/>
      <c r="AFE101" s="45"/>
      <c r="AFF101" s="45"/>
      <c r="AFG101" s="45"/>
      <c r="AFH101" s="45"/>
      <c r="AFI101" s="45"/>
      <c r="AFJ101" s="45"/>
      <c r="AFK101" s="45"/>
      <c r="AFL101" s="45"/>
      <c r="AFM101" s="45"/>
      <c r="AFN101" s="45"/>
      <c r="AFO101" s="45"/>
      <c r="AFP101" s="45"/>
      <c r="AFQ101" s="45"/>
      <c r="AFR101" s="45"/>
      <c r="AFS101" s="45"/>
      <c r="AFT101" s="45"/>
      <c r="AFU101" s="45"/>
      <c r="AFV101" s="45"/>
      <c r="AFW101" s="45"/>
      <c r="AFX101" s="45"/>
      <c r="AFY101" s="45"/>
      <c r="AFZ101" s="45"/>
      <c r="AGA101" s="45"/>
      <c r="AGB101" s="45"/>
      <c r="AGC101" s="45"/>
      <c r="AGD101" s="45"/>
      <c r="AGE101" s="45"/>
      <c r="AGF101" s="45"/>
      <c r="AGG101" s="45"/>
      <c r="AGH101" s="45"/>
      <c r="AGI101" s="45"/>
      <c r="AGJ101" s="45"/>
      <c r="AGK101" s="45"/>
      <c r="AGL101" s="45"/>
      <c r="AGM101" s="45"/>
      <c r="AGN101" s="45"/>
      <c r="AGO101" s="45"/>
      <c r="AGP101" s="45"/>
      <c r="AGQ101" s="45"/>
      <c r="AGR101" s="45"/>
      <c r="AGS101" s="45"/>
      <c r="AGT101" s="45"/>
      <c r="AGU101" s="45"/>
      <c r="AGV101" s="45"/>
      <c r="AGW101" s="45"/>
      <c r="AGX101" s="45"/>
      <c r="AGY101" s="45"/>
      <c r="AGZ101" s="45"/>
      <c r="AHA101" s="45"/>
      <c r="AHB101" s="45"/>
      <c r="AHC101" s="45"/>
      <c r="AHD101" s="45"/>
      <c r="AHE101" s="45"/>
      <c r="AHF101" s="45"/>
      <c r="AHG101" s="45"/>
      <c r="AHH101" s="45"/>
      <c r="AHI101" s="45"/>
      <c r="AHJ101" s="45"/>
      <c r="AHK101" s="45"/>
      <c r="AHL101" s="45"/>
      <c r="AHM101" s="45"/>
      <c r="AHN101" s="45"/>
      <c r="AHO101" s="45"/>
      <c r="AHP101" s="45"/>
      <c r="AHQ101" s="45"/>
      <c r="AHR101" s="45"/>
      <c r="AHS101" s="45"/>
      <c r="AHT101" s="45"/>
      <c r="AHU101" s="45"/>
      <c r="AHV101" s="45"/>
      <c r="AHW101" s="45"/>
      <c r="AHX101" s="45"/>
      <c r="AHY101" s="45"/>
      <c r="AHZ101" s="45"/>
      <c r="AIA101" s="45"/>
      <c r="AIB101" s="45"/>
      <c r="AIC101" s="45"/>
      <c r="AID101" s="45"/>
      <c r="AIE101" s="45"/>
      <c r="AIF101" s="45"/>
      <c r="AIG101" s="45"/>
      <c r="AIH101" s="45"/>
      <c r="AII101" s="45"/>
      <c r="AIJ101" s="45"/>
      <c r="AIK101" s="45"/>
      <c r="AIL101" s="45"/>
      <c r="AIM101" s="45"/>
      <c r="AIN101" s="45"/>
      <c r="AIO101" s="45"/>
      <c r="AIP101" s="45"/>
      <c r="AIQ101" s="45"/>
      <c r="AIR101" s="45"/>
      <c r="AIS101" s="45"/>
      <c r="AIT101" s="45"/>
      <c r="AIU101" s="45"/>
      <c r="AIV101" s="45"/>
      <c r="AIW101" s="45"/>
      <c r="AIX101" s="45"/>
      <c r="AIY101" s="45"/>
      <c r="AIZ101" s="45"/>
      <c r="AJA101" s="45"/>
      <c r="AJB101" s="45"/>
      <c r="AJC101" s="45"/>
      <c r="AJD101" s="45"/>
      <c r="AJE101" s="45"/>
      <c r="AJF101" s="45"/>
      <c r="AJG101" s="45"/>
      <c r="AJH101" s="45"/>
      <c r="AJI101" s="45"/>
      <c r="AJJ101" s="45"/>
      <c r="AJK101" s="45"/>
      <c r="AJL101" s="45"/>
      <c r="AJM101" s="45"/>
      <c r="AJN101" s="45"/>
      <c r="AJO101" s="45"/>
      <c r="AJP101" s="45"/>
      <c r="AJQ101" s="45"/>
      <c r="AJR101" s="45"/>
      <c r="AJS101" s="45"/>
      <c r="AJT101" s="45"/>
      <c r="AJU101" s="45"/>
      <c r="AJV101" s="45"/>
      <c r="AJW101" s="45"/>
      <c r="AJX101" s="45"/>
      <c r="AJY101" s="45"/>
      <c r="AJZ101" s="45"/>
      <c r="AKA101" s="45"/>
      <c r="AKB101" s="45"/>
      <c r="AKC101" s="45"/>
      <c r="AKD101" s="45"/>
      <c r="AKE101" s="45"/>
      <c r="AKF101" s="45"/>
      <c r="AKG101" s="45"/>
      <c r="AKH101" s="45"/>
      <c r="AKI101" s="45"/>
      <c r="AKJ101" s="45"/>
      <c r="AKK101" s="45"/>
      <c r="AKL101" s="45"/>
      <c r="AKM101" s="45"/>
      <c r="AKN101" s="45"/>
      <c r="AKO101" s="45"/>
      <c r="AKP101" s="45"/>
      <c r="AKQ101" s="45"/>
      <c r="AKR101" s="45"/>
      <c r="AKS101" s="45"/>
      <c r="AKT101" s="45"/>
      <c r="AKU101" s="45"/>
      <c r="AKV101" s="45"/>
      <c r="AKW101" s="45"/>
      <c r="AKX101" s="45"/>
      <c r="AKY101" s="45"/>
      <c r="AKZ101" s="45"/>
      <c r="ALA101" s="45"/>
      <c r="ALB101" s="45"/>
      <c r="ALC101" s="45"/>
      <c r="ALD101" s="45"/>
      <c r="ALE101" s="45"/>
      <c r="ALF101" s="45"/>
      <c r="ALG101" s="45"/>
      <c r="ALH101" s="45"/>
      <c r="ALI101" s="45"/>
      <c r="ALJ101" s="45"/>
      <c r="ALK101" s="45"/>
      <c r="ALL101" s="45"/>
      <c r="ALM101" s="45"/>
      <c r="ALN101" s="45"/>
      <c r="ALO101" s="45"/>
      <c r="ALP101" s="45"/>
      <c r="ALQ101" s="45"/>
      <c r="ALR101" s="45"/>
      <c r="ALS101" s="45"/>
      <c r="ALT101" s="45"/>
      <c r="ALU101" s="45"/>
      <c r="ALV101" s="45"/>
      <c r="ALW101" s="45"/>
      <c r="ALX101" s="45"/>
      <c r="ALY101" s="45"/>
      <c r="ALZ101" s="45"/>
      <c r="AMA101" s="45"/>
      <c r="AMB101" s="45"/>
      <c r="AMC101" s="45"/>
      <c r="AMD101" s="45"/>
      <c r="AME101" s="45"/>
      <c r="AMF101" s="45"/>
      <c r="AMG101" s="45"/>
      <c r="AMH101" s="45"/>
      <c r="AMI101" s="45"/>
      <c r="AMJ101" s="45"/>
      <c r="AMK101" s="45"/>
      <c r="AML101" s="45"/>
      <c r="AMM101" s="45"/>
      <c r="AMN101" s="45"/>
      <c r="AMO101" s="45"/>
      <c r="AMP101" s="45"/>
      <c r="AMQ101" s="45"/>
      <c r="AMR101" s="45"/>
      <c r="AMS101" s="45"/>
      <c r="AMT101" s="45"/>
      <c r="AMU101" s="45"/>
      <c r="AMV101" s="45"/>
      <c r="AMW101" s="45"/>
      <c r="AMX101" s="45"/>
      <c r="AMY101" s="45"/>
      <c r="AMZ101" s="45"/>
      <c r="ANA101" s="45"/>
      <c r="ANB101" s="45"/>
      <c r="ANC101" s="45"/>
      <c r="AND101" s="45"/>
      <c r="ANE101" s="45"/>
      <c r="ANF101" s="45"/>
      <c r="ANG101" s="45"/>
      <c r="ANH101" s="45"/>
      <c r="ANI101" s="45"/>
      <c r="ANJ101" s="45"/>
      <c r="ANK101" s="45"/>
      <c r="ANL101" s="45"/>
      <c r="ANM101" s="45"/>
      <c r="ANN101" s="45"/>
      <c r="ANO101" s="45"/>
      <c r="ANP101" s="45"/>
      <c r="ANQ101" s="45"/>
      <c r="ANR101" s="45"/>
      <c r="ANS101" s="45"/>
      <c r="ANT101" s="45"/>
      <c r="ANU101" s="45"/>
      <c r="ANV101" s="45"/>
      <c r="ANW101" s="45"/>
      <c r="ANX101" s="45"/>
      <c r="ANY101" s="45"/>
      <c r="ANZ101" s="45"/>
      <c r="AOA101" s="45"/>
      <c r="AOB101" s="45"/>
      <c r="AOC101" s="45"/>
      <c r="AOD101" s="45"/>
      <c r="AOE101" s="45"/>
      <c r="AOF101" s="45"/>
      <c r="AOG101" s="45"/>
      <c r="AOH101" s="45"/>
      <c r="AOI101" s="45"/>
      <c r="AOJ101" s="45"/>
      <c r="AOK101" s="45"/>
      <c r="AOL101" s="45"/>
      <c r="AOM101" s="45"/>
      <c r="AON101" s="45"/>
      <c r="AOO101" s="45"/>
      <c r="AOP101" s="45"/>
      <c r="AOQ101" s="45"/>
      <c r="AOR101" s="45"/>
      <c r="AOS101" s="45"/>
      <c r="AOT101" s="45"/>
      <c r="AOU101" s="45"/>
      <c r="AOV101" s="45"/>
      <c r="AOW101" s="45"/>
      <c r="AOX101" s="45"/>
      <c r="AOY101" s="45"/>
      <c r="AOZ101" s="45"/>
      <c r="APA101" s="45"/>
      <c r="APB101" s="45"/>
      <c r="APC101" s="45"/>
      <c r="APD101" s="45"/>
      <c r="APE101" s="45"/>
      <c r="APF101" s="45"/>
      <c r="APG101" s="45"/>
      <c r="APH101" s="45"/>
      <c r="API101" s="45"/>
      <c r="APJ101" s="45"/>
      <c r="APK101" s="45"/>
      <c r="APL101" s="45"/>
      <c r="APM101" s="45"/>
      <c r="APN101" s="45"/>
      <c r="APO101" s="45"/>
      <c r="APP101" s="45"/>
      <c r="APQ101" s="45"/>
      <c r="APR101" s="45"/>
      <c r="APS101" s="45"/>
      <c r="APT101" s="45"/>
      <c r="APU101" s="45"/>
      <c r="APV101" s="45"/>
      <c r="APW101" s="45"/>
      <c r="APX101" s="45"/>
      <c r="APY101" s="45"/>
      <c r="APZ101" s="45"/>
      <c r="AQA101" s="45"/>
      <c r="AQB101" s="45"/>
      <c r="AQC101" s="45"/>
      <c r="AQD101" s="45"/>
      <c r="AQE101" s="45"/>
      <c r="AQF101" s="45"/>
      <c r="AQG101" s="45"/>
      <c r="AQH101" s="45"/>
      <c r="AQI101" s="45"/>
      <c r="AQJ101" s="45"/>
      <c r="AQK101" s="45"/>
      <c r="AQL101" s="45"/>
      <c r="AQM101" s="45"/>
      <c r="AQN101" s="45"/>
      <c r="AQO101" s="45"/>
      <c r="AQP101" s="45"/>
      <c r="AQQ101" s="45"/>
      <c r="AQR101" s="45"/>
      <c r="AQS101" s="45"/>
      <c r="AQT101" s="45"/>
      <c r="AQU101" s="45"/>
      <c r="AQV101" s="45"/>
      <c r="AQW101" s="45"/>
      <c r="AQX101" s="45"/>
      <c r="AQY101" s="45"/>
      <c r="AQZ101" s="45"/>
      <c r="ARA101" s="45"/>
      <c r="ARB101" s="45"/>
      <c r="ARC101" s="45"/>
      <c r="ARD101" s="45"/>
      <c r="ARE101" s="45"/>
      <c r="ARF101" s="45"/>
      <c r="ARG101" s="45"/>
      <c r="ARH101" s="45"/>
      <c r="ARI101" s="45"/>
      <c r="ARJ101" s="45"/>
      <c r="ARK101" s="45"/>
      <c r="ARL101" s="45"/>
      <c r="ARM101" s="45"/>
      <c r="ARN101" s="45"/>
      <c r="ARO101" s="45"/>
      <c r="ARP101" s="45"/>
      <c r="ARQ101" s="45"/>
      <c r="ARR101" s="45"/>
      <c r="ARS101" s="45"/>
      <c r="ART101" s="45"/>
      <c r="ARU101" s="45"/>
      <c r="ARV101" s="45"/>
      <c r="ARW101" s="45"/>
      <c r="ARX101" s="45"/>
      <c r="ARY101" s="45"/>
      <c r="ARZ101" s="45"/>
      <c r="ASA101" s="45"/>
      <c r="ASB101" s="45"/>
      <c r="ASC101" s="45"/>
      <c r="ASD101" s="45"/>
      <c r="ASE101" s="45"/>
      <c r="ASF101" s="45"/>
      <c r="ASG101" s="45"/>
      <c r="ASH101" s="45"/>
      <c r="ASI101" s="45"/>
      <c r="ASJ101" s="45"/>
      <c r="ASK101" s="45"/>
      <c r="ASL101" s="45"/>
      <c r="ASM101" s="45"/>
      <c r="ASN101" s="45"/>
      <c r="ASO101" s="45"/>
      <c r="ASP101" s="45"/>
      <c r="ASQ101" s="45"/>
      <c r="ASR101" s="45"/>
      <c r="ASS101" s="45"/>
      <c r="AST101" s="45"/>
      <c r="ASU101" s="45"/>
      <c r="ASV101" s="45"/>
      <c r="ASW101" s="45"/>
      <c r="ASX101" s="45"/>
      <c r="ASY101" s="45"/>
      <c r="ASZ101" s="45"/>
      <c r="ATA101" s="45"/>
      <c r="ATB101" s="45"/>
      <c r="ATC101" s="45"/>
      <c r="ATD101" s="45"/>
      <c r="ATE101" s="45"/>
      <c r="ATF101" s="45"/>
      <c r="ATG101" s="45"/>
      <c r="ATH101" s="45"/>
      <c r="ATI101" s="45"/>
      <c r="ATJ101" s="45"/>
      <c r="ATK101" s="45"/>
      <c r="ATL101" s="45"/>
      <c r="ATM101" s="45"/>
      <c r="ATN101" s="45"/>
      <c r="ATO101" s="45"/>
      <c r="ATP101" s="45"/>
      <c r="ATQ101" s="45"/>
      <c r="ATR101" s="45"/>
      <c r="ATS101" s="45"/>
      <c r="ATT101" s="45"/>
      <c r="ATU101" s="45"/>
      <c r="ATV101" s="45"/>
      <c r="ATW101" s="45"/>
      <c r="ATX101" s="45"/>
      <c r="ATY101" s="45"/>
      <c r="ATZ101" s="45"/>
      <c r="AUA101" s="45"/>
      <c r="AUB101" s="45"/>
      <c r="AUC101" s="45"/>
      <c r="AUD101" s="45"/>
      <c r="AUE101" s="45"/>
      <c r="AUF101" s="45"/>
      <c r="AUG101" s="45"/>
      <c r="AUH101" s="45"/>
      <c r="AUI101" s="45"/>
      <c r="AUJ101" s="45"/>
      <c r="AUK101" s="45"/>
      <c r="AUL101" s="45"/>
      <c r="AUM101" s="45"/>
      <c r="AUN101" s="45"/>
      <c r="AUO101" s="45"/>
      <c r="AUP101" s="45"/>
      <c r="AUQ101" s="45"/>
      <c r="AUR101" s="45"/>
      <c r="AUS101" s="45"/>
      <c r="AUT101" s="45"/>
      <c r="AUU101" s="45"/>
      <c r="AUV101" s="45"/>
      <c r="AUW101" s="45"/>
      <c r="AUX101" s="45"/>
      <c r="AUY101" s="45"/>
      <c r="AUZ101" s="45"/>
      <c r="AVA101" s="45"/>
      <c r="AVB101" s="45"/>
      <c r="AVC101" s="45"/>
      <c r="AVD101" s="45"/>
      <c r="AVE101" s="45"/>
      <c r="AVF101" s="45"/>
      <c r="AVG101" s="45"/>
      <c r="AVH101" s="45"/>
      <c r="AVI101" s="45"/>
      <c r="AVJ101" s="45"/>
      <c r="AVK101" s="45"/>
      <c r="AVL101" s="45"/>
      <c r="AVM101" s="45"/>
      <c r="AVN101" s="45"/>
      <c r="AVO101" s="45"/>
      <c r="AVP101" s="45"/>
      <c r="AVQ101" s="45"/>
      <c r="AVR101" s="45"/>
      <c r="AVS101" s="45"/>
      <c r="AVT101" s="45"/>
      <c r="AVU101" s="45"/>
      <c r="AVV101" s="45"/>
      <c r="AVW101" s="45"/>
      <c r="AVX101" s="45"/>
      <c r="AVY101" s="45"/>
      <c r="AVZ101" s="45"/>
      <c r="AWA101" s="45"/>
      <c r="AWB101" s="45"/>
      <c r="AWC101" s="45"/>
      <c r="AWD101" s="45"/>
      <c r="AWE101" s="45"/>
      <c r="AWF101" s="45"/>
      <c r="AWG101" s="45"/>
      <c r="AWH101" s="45"/>
      <c r="AWI101" s="45"/>
      <c r="AWJ101" s="45"/>
      <c r="AWK101" s="45"/>
      <c r="AWL101" s="45"/>
      <c r="AWM101" s="45"/>
      <c r="AWN101" s="45"/>
      <c r="AWO101" s="45"/>
      <c r="AWP101" s="45"/>
      <c r="AWQ101" s="45"/>
      <c r="AWR101" s="45"/>
      <c r="AWS101" s="45"/>
      <c r="AWT101" s="45"/>
      <c r="AWU101" s="45"/>
      <c r="AWV101" s="45"/>
      <c r="AWW101" s="45"/>
      <c r="AWX101" s="45"/>
      <c r="AWY101" s="45"/>
      <c r="AWZ101" s="45"/>
      <c r="AXA101" s="45"/>
      <c r="AXB101" s="45"/>
      <c r="AXC101" s="45"/>
      <c r="AXD101" s="45"/>
      <c r="AXE101" s="45"/>
      <c r="AXF101" s="45"/>
      <c r="AXG101" s="45"/>
      <c r="AXH101" s="45"/>
      <c r="AXI101" s="45"/>
      <c r="AXJ101" s="45"/>
      <c r="AXK101" s="45"/>
      <c r="AXL101" s="45"/>
      <c r="AXM101" s="45"/>
      <c r="AXN101" s="45"/>
      <c r="AXO101" s="45"/>
      <c r="AXP101" s="45"/>
      <c r="AXQ101" s="45"/>
      <c r="AXR101" s="45"/>
      <c r="AXS101" s="45"/>
      <c r="AXT101" s="45"/>
      <c r="AXU101" s="45"/>
      <c r="AXV101" s="45"/>
      <c r="AXW101" s="45"/>
      <c r="AXX101" s="45"/>
      <c r="AXY101" s="45"/>
      <c r="AXZ101" s="45"/>
      <c r="AYA101" s="45"/>
      <c r="AYB101" s="45"/>
      <c r="AYC101" s="45"/>
      <c r="AYD101" s="45"/>
      <c r="AYE101" s="45"/>
      <c r="AYF101" s="45"/>
      <c r="AYG101" s="45"/>
      <c r="AYH101" s="45"/>
      <c r="AYI101" s="45"/>
      <c r="AYJ101" s="45"/>
      <c r="AYK101" s="45"/>
      <c r="AYL101" s="45"/>
      <c r="AYM101" s="45"/>
      <c r="AYN101" s="45"/>
      <c r="AYO101" s="45"/>
      <c r="AYP101" s="45"/>
      <c r="AYQ101" s="45"/>
      <c r="AYR101" s="45"/>
      <c r="AYS101" s="45"/>
      <c r="AYT101" s="45"/>
      <c r="AYU101" s="45"/>
      <c r="AYV101" s="45"/>
      <c r="AYW101" s="45"/>
      <c r="AYX101" s="45"/>
      <c r="AYY101" s="45"/>
      <c r="AYZ101" s="45"/>
      <c r="AZA101" s="45"/>
      <c r="AZB101" s="45"/>
      <c r="AZC101" s="45"/>
      <c r="AZD101" s="45"/>
      <c r="AZE101" s="45"/>
      <c r="AZF101" s="45"/>
      <c r="AZG101" s="45"/>
      <c r="AZH101" s="45"/>
      <c r="AZI101" s="45"/>
      <c r="AZJ101" s="45"/>
      <c r="AZK101" s="45"/>
      <c r="AZL101" s="45"/>
      <c r="AZM101" s="45"/>
      <c r="AZN101" s="45"/>
      <c r="AZO101" s="45"/>
      <c r="AZP101" s="45"/>
      <c r="AZQ101" s="45"/>
      <c r="AZR101" s="45"/>
      <c r="AZS101" s="45"/>
      <c r="AZT101" s="45"/>
      <c r="AZU101" s="45"/>
      <c r="AZV101" s="45"/>
      <c r="AZW101" s="45"/>
      <c r="AZX101" s="45"/>
      <c r="AZY101" s="45"/>
      <c r="AZZ101" s="45"/>
      <c r="BAA101" s="45"/>
      <c r="BAB101" s="45"/>
      <c r="BAC101" s="45"/>
      <c r="BAD101" s="45"/>
      <c r="BAE101" s="45"/>
      <c r="BAF101" s="45"/>
      <c r="BAG101" s="45"/>
      <c r="BAH101" s="45"/>
      <c r="BAI101" s="45"/>
      <c r="BAJ101" s="45"/>
      <c r="BAK101" s="45"/>
      <c r="BAL101" s="45"/>
      <c r="BAM101" s="45"/>
      <c r="BAN101" s="45"/>
      <c r="BAO101" s="45"/>
      <c r="BAP101" s="45"/>
      <c r="BAQ101" s="45"/>
      <c r="BAR101" s="45"/>
      <c r="BAS101" s="45"/>
      <c r="BAT101" s="45"/>
      <c r="BAU101" s="45"/>
      <c r="BAV101" s="45"/>
      <c r="BAW101" s="45"/>
      <c r="BAX101" s="45"/>
      <c r="BAY101" s="45"/>
      <c r="BAZ101" s="45"/>
      <c r="BBA101" s="45"/>
      <c r="BBB101" s="45"/>
      <c r="BBC101" s="45"/>
      <c r="BBD101" s="45"/>
      <c r="BBE101" s="45"/>
      <c r="BBF101" s="45"/>
      <c r="BBG101" s="45"/>
      <c r="BBH101" s="45"/>
      <c r="BBI101" s="45"/>
      <c r="BBJ101" s="45"/>
      <c r="BBK101" s="45"/>
      <c r="BBL101" s="45"/>
      <c r="BBM101" s="45"/>
      <c r="BBN101" s="45"/>
      <c r="BBO101" s="45"/>
      <c r="BBP101" s="45"/>
      <c r="BBQ101" s="45"/>
      <c r="BBR101" s="45"/>
      <c r="BBS101" s="45"/>
      <c r="BBT101" s="45"/>
      <c r="BBU101" s="45"/>
      <c r="BBV101" s="45"/>
      <c r="BBW101" s="45"/>
      <c r="BBX101" s="45"/>
      <c r="BBY101" s="45"/>
      <c r="BBZ101" s="45"/>
      <c r="BCA101" s="45"/>
      <c r="BCB101" s="45"/>
      <c r="BCC101" s="45"/>
      <c r="BCD101" s="45"/>
      <c r="BCE101" s="45"/>
      <c r="BCF101" s="45"/>
      <c r="BCG101" s="45"/>
      <c r="BCH101" s="45"/>
      <c r="BCI101" s="45"/>
      <c r="BCJ101" s="45"/>
      <c r="BCK101" s="45"/>
      <c r="BCL101" s="45"/>
      <c r="BCM101" s="45"/>
      <c r="BCN101" s="45"/>
      <c r="BCO101" s="45"/>
      <c r="BCP101" s="45"/>
      <c r="BCQ101" s="45"/>
      <c r="BCR101" s="45"/>
      <c r="BCS101" s="45"/>
      <c r="BCT101" s="45"/>
      <c r="BCU101" s="45"/>
      <c r="BCV101" s="45"/>
      <c r="BCW101" s="45"/>
      <c r="BCX101" s="45"/>
      <c r="BCY101" s="45"/>
      <c r="BCZ101" s="45"/>
      <c r="BDA101" s="45"/>
      <c r="BDB101" s="45"/>
      <c r="BDC101" s="45"/>
      <c r="BDD101" s="45"/>
      <c r="BDE101" s="45"/>
      <c r="BDF101" s="45"/>
      <c r="BDG101" s="45"/>
      <c r="BDH101" s="45"/>
      <c r="BDI101" s="45"/>
      <c r="BDJ101" s="45"/>
      <c r="BDK101" s="45"/>
      <c r="BDL101" s="45"/>
      <c r="BDM101" s="45"/>
      <c r="BDN101" s="45"/>
      <c r="BDO101" s="45"/>
      <c r="BDP101" s="45"/>
      <c r="BDQ101" s="45"/>
      <c r="BDR101" s="45"/>
      <c r="BDS101" s="45"/>
      <c r="BDT101" s="45"/>
      <c r="BDU101" s="45"/>
      <c r="BDV101" s="45"/>
      <c r="BDW101" s="45"/>
      <c r="BDX101" s="45"/>
      <c r="BDY101" s="45"/>
      <c r="BDZ101" s="45"/>
      <c r="BEA101" s="45"/>
      <c r="BEB101" s="45"/>
      <c r="BEC101" s="45"/>
      <c r="BED101" s="45"/>
      <c r="BEE101" s="45"/>
      <c r="BEF101" s="45"/>
      <c r="BEG101" s="45"/>
      <c r="BEH101" s="45"/>
      <c r="BEI101" s="45"/>
      <c r="BEJ101" s="45"/>
      <c r="BEK101" s="45"/>
      <c r="BEL101" s="45"/>
      <c r="BEM101" s="45"/>
      <c r="BEN101" s="45"/>
      <c r="BEO101" s="45"/>
      <c r="BEP101" s="45"/>
      <c r="BEQ101" s="45"/>
      <c r="BER101" s="45"/>
      <c r="BES101" s="45"/>
      <c r="BET101" s="45"/>
      <c r="BEU101" s="45"/>
      <c r="BEV101" s="45"/>
      <c r="BEW101" s="45"/>
      <c r="BEX101" s="45"/>
      <c r="BEY101" s="45"/>
      <c r="BEZ101" s="45"/>
      <c r="BFA101" s="45"/>
      <c r="BFB101" s="45"/>
      <c r="BFC101" s="45"/>
      <c r="BFD101" s="45"/>
      <c r="BFE101" s="45"/>
      <c r="BFF101" s="45"/>
      <c r="BFG101" s="45"/>
      <c r="BFH101" s="45"/>
      <c r="BFI101" s="45"/>
      <c r="BFJ101" s="45"/>
      <c r="BFK101" s="45"/>
      <c r="BFL101" s="45"/>
      <c r="BFM101" s="45"/>
      <c r="BFN101" s="45"/>
      <c r="BFO101" s="45"/>
      <c r="BFP101" s="45"/>
      <c r="BFQ101" s="45"/>
      <c r="BFR101" s="45"/>
      <c r="BFS101" s="45"/>
      <c r="BFT101" s="45"/>
      <c r="BFU101" s="45"/>
      <c r="BFV101" s="45"/>
      <c r="BFW101" s="45"/>
      <c r="BFX101" s="45"/>
      <c r="BFY101" s="45"/>
      <c r="BFZ101" s="45"/>
      <c r="BGA101" s="45"/>
      <c r="BGB101" s="45"/>
      <c r="BGC101" s="45"/>
      <c r="BGD101" s="45"/>
      <c r="BGE101" s="45"/>
      <c r="BGF101" s="45"/>
      <c r="BGG101" s="45"/>
      <c r="BGH101" s="45"/>
      <c r="BGI101" s="45"/>
      <c r="BGJ101" s="45"/>
      <c r="BGK101" s="45"/>
      <c r="BGL101" s="45"/>
      <c r="BGM101" s="45"/>
      <c r="BGN101" s="45"/>
      <c r="BGO101" s="45"/>
      <c r="BGP101" s="45"/>
      <c r="BGQ101" s="45"/>
      <c r="BGR101" s="45"/>
      <c r="BGS101" s="45"/>
      <c r="BGT101" s="45"/>
      <c r="BGU101" s="45"/>
      <c r="BGV101" s="45"/>
      <c r="BGW101" s="45"/>
      <c r="BGX101" s="45"/>
      <c r="BGY101" s="45"/>
      <c r="BGZ101" s="45"/>
      <c r="BHA101" s="45"/>
      <c r="BHB101" s="45"/>
      <c r="BHC101" s="45"/>
      <c r="BHD101" s="45"/>
      <c r="BHE101" s="45"/>
      <c r="BHF101" s="45"/>
      <c r="BHG101" s="45"/>
      <c r="BHH101" s="45"/>
      <c r="BHI101" s="45"/>
      <c r="BHJ101" s="45"/>
      <c r="BHK101" s="45"/>
      <c r="BHL101" s="45"/>
      <c r="BHM101" s="45"/>
      <c r="BHN101" s="45"/>
      <c r="BHO101" s="45"/>
      <c r="BHP101" s="45"/>
      <c r="BHQ101" s="45"/>
      <c r="BHR101" s="45"/>
      <c r="BHS101" s="45"/>
      <c r="BHT101" s="45"/>
      <c r="BHU101" s="45"/>
      <c r="BHV101" s="45"/>
      <c r="BHW101" s="45"/>
      <c r="BHX101" s="45"/>
      <c r="BHY101" s="45"/>
      <c r="BHZ101" s="45"/>
      <c r="BIA101" s="45"/>
      <c r="BIB101" s="45"/>
      <c r="BIC101" s="45"/>
      <c r="BID101" s="45"/>
      <c r="BIE101" s="45"/>
      <c r="BIF101" s="45"/>
      <c r="BIG101" s="45"/>
      <c r="BIH101" s="45"/>
      <c r="BII101" s="45"/>
      <c r="BIJ101" s="45"/>
      <c r="BIK101" s="45"/>
      <c r="BIL101" s="45"/>
      <c r="BIM101" s="45"/>
      <c r="BIN101" s="45"/>
      <c r="BIO101" s="45"/>
      <c r="BIP101" s="45"/>
      <c r="BIQ101" s="45"/>
      <c r="BIR101" s="45"/>
      <c r="BIS101" s="45"/>
      <c r="BIT101" s="45"/>
      <c r="BIU101" s="45"/>
      <c r="BIV101" s="45"/>
      <c r="BIW101" s="45"/>
      <c r="BIX101" s="45"/>
      <c r="BIY101" s="45"/>
      <c r="BIZ101" s="45"/>
      <c r="BJA101" s="45"/>
      <c r="BJB101" s="45"/>
      <c r="BJC101" s="45"/>
      <c r="BJD101" s="45"/>
      <c r="BJE101" s="45"/>
      <c r="BJF101" s="45"/>
      <c r="BJG101" s="45"/>
      <c r="BJH101" s="45"/>
      <c r="BJI101" s="45"/>
      <c r="BJJ101" s="45"/>
      <c r="BJK101" s="45"/>
      <c r="BJL101" s="45"/>
      <c r="BJM101" s="45"/>
      <c r="BJN101" s="45"/>
      <c r="BJO101" s="45"/>
      <c r="BJP101" s="45"/>
      <c r="BJQ101" s="45"/>
      <c r="BJR101" s="45"/>
      <c r="BJS101" s="45"/>
      <c r="BJT101" s="45"/>
      <c r="BJU101" s="45"/>
      <c r="BJV101" s="45"/>
      <c r="BJW101" s="45"/>
      <c r="BJX101" s="45"/>
      <c r="BJY101" s="45"/>
      <c r="BJZ101" s="45"/>
      <c r="BKA101" s="45"/>
      <c r="BKB101" s="45"/>
      <c r="BKC101" s="45"/>
      <c r="BKD101" s="45"/>
      <c r="BKE101" s="45"/>
      <c r="BKF101" s="45"/>
      <c r="BKG101" s="45"/>
      <c r="BKH101" s="45"/>
      <c r="BKI101" s="45"/>
      <c r="BKJ101" s="45"/>
      <c r="BKK101" s="45"/>
      <c r="BKL101" s="45"/>
      <c r="BKM101" s="45"/>
      <c r="BKN101" s="45"/>
      <c r="BKO101" s="45"/>
      <c r="BKP101" s="45"/>
      <c r="BKQ101" s="45"/>
      <c r="BKR101" s="45"/>
      <c r="BKS101" s="45"/>
      <c r="BKT101" s="45"/>
      <c r="BKU101" s="45"/>
      <c r="BKV101" s="45"/>
      <c r="BKW101" s="45"/>
      <c r="BKX101" s="45"/>
      <c r="BKY101" s="45"/>
      <c r="BKZ101" s="45"/>
      <c r="BLA101" s="45"/>
      <c r="BLB101" s="45"/>
      <c r="BLC101" s="45"/>
      <c r="BLD101" s="45"/>
      <c r="BLE101" s="45"/>
      <c r="BLF101" s="45"/>
      <c r="BLG101" s="45"/>
      <c r="BLH101" s="45"/>
      <c r="BLI101" s="45"/>
      <c r="BLJ101" s="45"/>
      <c r="BLK101" s="45"/>
      <c r="BLL101" s="45"/>
      <c r="BLM101" s="45"/>
      <c r="BLN101" s="45"/>
      <c r="BLO101" s="45"/>
      <c r="BLP101" s="45"/>
      <c r="BLQ101" s="45"/>
      <c r="BLR101" s="45"/>
      <c r="BLS101" s="45"/>
      <c r="BLT101" s="45"/>
      <c r="BLU101" s="45"/>
      <c r="BLV101" s="45"/>
      <c r="BLW101" s="45"/>
      <c r="BLX101" s="45"/>
      <c r="BLY101" s="45"/>
      <c r="BLZ101" s="45"/>
      <c r="BMA101" s="45"/>
      <c r="BMB101" s="45"/>
      <c r="BMC101" s="45"/>
      <c r="BMD101" s="45"/>
      <c r="BME101" s="45"/>
      <c r="BMF101" s="45"/>
      <c r="BMG101" s="45"/>
      <c r="BMH101" s="45"/>
      <c r="BMI101" s="45"/>
      <c r="BMJ101" s="45"/>
      <c r="BMK101" s="45"/>
      <c r="BML101" s="45"/>
      <c r="BMM101" s="45"/>
      <c r="BMN101" s="45"/>
      <c r="BMO101" s="45"/>
      <c r="BMP101" s="45"/>
      <c r="BMQ101" s="45"/>
      <c r="BMR101" s="45"/>
      <c r="BMS101" s="45"/>
      <c r="BMT101" s="45"/>
      <c r="BMU101" s="45"/>
      <c r="BMV101" s="45"/>
      <c r="BMW101" s="45"/>
      <c r="BMX101" s="45"/>
      <c r="BMY101" s="45"/>
      <c r="BMZ101" s="45"/>
      <c r="BNA101" s="45"/>
      <c r="BNB101" s="45"/>
      <c r="BNC101" s="45"/>
      <c r="BND101" s="45"/>
      <c r="BNE101" s="45"/>
      <c r="BNF101" s="45"/>
      <c r="BNG101" s="45"/>
      <c r="BNH101" s="45"/>
      <c r="BNI101" s="45"/>
      <c r="BNJ101" s="45"/>
      <c r="BNK101" s="45"/>
      <c r="BNL101" s="45"/>
      <c r="BNM101" s="45"/>
      <c r="BNN101" s="45"/>
      <c r="BNO101" s="45"/>
      <c r="BNP101" s="45"/>
      <c r="BNQ101" s="45"/>
      <c r="BNR101" s="45"/>
      <c r="BNS101" s="45"/>
      <c r="BNT101" s="45"/>
      <c r="BNU101" s="45"/>
      <c r="BNV101" s="45"/>
      <c r="BNW101" s="45"/>
      <c r="BNX101" s="45"/>
      <c r="BNY101" s="45"/>
      <c r="BNZ101" s="45"/>
      <c r="BOA101" s="45"/>
      <c r="BOB101" s="45"/>
      <c r="BOC101" s="45"/>
      <c r="BOD101" s="45"/>
      <c r="BOE101" s="45"/>
      <c r="BOF101" s="45"/>
      <c r="BOG101" s="45"/>
      <c r="BOH101" s="45"/>
      <c r="BOI101" s="45"/>
      <c r="BOJ101" s="45"/>
      <c r="BOK101" s="45"/>
      <c r="BOL101" s="45"/>
      <c r="BOM101" s="45"/>
      <c r="BON101" s="45"/>
      <c r="BOO101" s="45"/>
      <c r="BOP101" s="45"/>
      <c r="BOQ101" s="45"/>
      <c r="BOR101" s="45"/>
      <c r="BOS101" s="45"/>
      <c r="BOT101" s="45"/>
      <c r="BOU101" s="45"/>
      <c r="BOV101" s="45"/>
      <c r="BOW101" s="45"/>
      <c r="BOX101" s="45"/>
      <c r="BOY101" s="45"/>
      <c r="BOZ101" s="45"/>
      <c r="BPA101" s="45"/>
      <c r="BPB101" s="45"/>
      <c r="BPC101" s="45"/>
      <c r="BPD101" s="45"/>
      <c r="BPE101" s="45"/>
      <c r="BPF101" s="45"/>
      <c r="BPG101" s="45"/>
      <c r="BPH101" s="45"/>
      <c r="BPI101" s="45"/>
      <c r="BPJ101" s="45"/>
      <c r="BPK101" s="45"/>
      <c r="BPL101" s="45"/>
      <c r="BPM101" s="45"/>
      <c r="BPN101" s="45"/>
      <c r="BPO101" s="45"/>
      <c r="BPP101" s="45"/>
      <c r="BPQ101" s="45"/>
      <c r="BPR101" s="45"/>
      <c r="BPS101" s="45"/>
      <c r="BPT101" s="45"/>
      <c r="BPU101" s="45"/>
      <c r="BPV101" s="45"/>
      <c r="BPW101" s="45"/>
      <c r="BPX101" s="45"/>
      <c r="BPY101" s="45"/>
      <c r="BPZ101" s="45"/>
      <c r="BQA101" s="45"/>
      <c r="BQB101" s="45"/>
      <c r="BQC101" s="45"/>
      <c r="BQD101" s="45"/>
      <c r="BQE101" s="45"/>
      <c r="BQF101" s="45"/>
      <c r="BQG101" s="45"/>
      <c r="BQH101" s="45"/>
      <c r="BQI101" s="45"/>
      <c r="BQJ101" s="45"/>
      <c r="BQK101" s="45"/>
      <c r="BQL101" s="45"/>
      <c r="BQM101" s="45"/>
      <c r="BQN101" s="45"/>
      <c r="BQO101" s="45"/>
      <c r="BQP101" s="45"/>
      <c r="BQQ101" s="45"/>
      <c r="BQR101" s="45"/>
      <c r="BQS101" s="45"/>
      <c r="BQT101" s="45"/>
      <c r="BQU101" s="45"/>
      <c r="BQV101" s="45"/>
      <c r="BQW101" s="45"/>
      <c r="BQX101" s="45"/>
      <c r="BQY101" s="45"/>
      <c r="BQZ101" s="45"/>
      <c r="BRA101" s="45"/>
      <c r="BRB101" s="45"/>
      <c r="BRC101" s="45"/>
      <c r="BRD101" s="45"/>
      <c r="BRE101" s="45"/>
      <c r="BRF101" s="45"/>
      <c r="BRG101" s="45"/>
      <c r="BRH101" s="45"/>
      <c r="BRI101" s="45"/>
      <c r="BRJ101" s="45"/>
      <c r="BRK101" s="45"/>
      <c r="BRL101" s="45"/>
      <c r="BRM101" s="45"/>
      <c r="BRN101" s="45"/>
      <c r="BRO101" s="45"/>
      <c r="BRP101" s="45"/>
      <c r="BRQ101" s="45"/>
      <c r="BRR101" s="45"/>
      <c r="BRS101" s="45"/>
      <c r="BRT101" s="45"/>
      <c r="BRU101" s="45"/>
      <c r="BRV101" s="45"/>
      <c r="BRW101" s="45"/>
      <c r="BRX101" s="45"/>
      <c r="BRY101" s="45"/>
      <c r="BRZ101" s="45"/>
      <c r="BSA101" s="45"/>
      <c r="BSB101" s="45"/>
      <c r="BSC101" s="45"/>
      <c r="BSD101" s="45"/>
      <c r="BSE101" s="45"/>
      <c r="BSF101" s="45"/>
      <c r="BSG101" s="45"/>
      <c r="BSH101" s="45"/>
      <c r="BSI101" s="45"/>
      <c r="BSJ101" s="45"/>
      <c r="BSK101" s="45"/>
      <c r="BSL101" s="45"/>
      <c r="BSM101" s="45"/>
      <c r="BSN101" s="45"/>
      <c r="BSO101" s="45"/>
      <c r="BSP101" s="45"/>
      <c r="BSQ101" s="45"/>
      <c r="BSR101" s="45"/>
      <c r="BSS101" s="45"/>
      <c r="BST101" s="45"/>
      <c r="BSU101" s="45"/>
      <c r="BSV101" s="45"/>
      <c r="BSW101" s="45"/>
      <c r="BSX101" s="45"/>
      <c r="BSY101" s="45"/>
      <c r="BSZ101" s="45"/>
      <c r="BTA101" s="45"/>
      <c r="BTB101" s="45"/>
      <c r="BTC101" s="45"/>
      <c r="BTD101" s="45"/>
      <c r="BTE101" s="45"/>
      <c r="BTF101" s="45"/>
      <c r="BTG101" s="45"/>
      <c r="BTH101" s="45"/>
      <c r="BTI101" s="45"/>
      <c r="BTJ101" s="45"/>
      <c r="BTK101" s="45"/>
      <c r="BTL101" s="45"/>
      <c r="BTM101" s="45"/>
      <c r="BTN101" s="45"/>
      <c r="BTO101" s="45"/>
      <c r="BTP101" s="45"/>
      <c r="BTQ101" s="45"/>
      <c r="BTR101" s="45"/>
      <c r="BTS101" s="45"/>
      <c r="BTT101" s="45"/>
      <c r="BTU101" s="45"/>
      <c r="BTV101" s="45"/>
      <c r="BTW101" s="45"/>
      <c r="BTX101" s="45"/>
      <c r="BTY101" s="45"/>
      <c r="BTZ101" s="45"/>
      <c r="BUA101" s="45"/>
      <c r="BUB101" s="45"/>
      <c r="BUC101" s="45"/>
      <c r="BUD101" s="45"/>
      <c r="BUE101" s="45"/>
      <c r="BUF101" s="45"/>
      <c r="BUG101" s="45"/>
      <c r="BUH101" s="45"/>
      <c r="BUI101" s="45"/>
      <c r="BUJ101" s="45"/>
      <c r="BUK101" s="45"/>
      <c r="BUL101" s="45"/>
      <c r="BUM101" s="45"/>
      <c r="BUN101" s="45"/>
      <c r="BUO101" s="45"/>
      <c r="BUP101" s="45"/>
      <c r="BUQ101" s="45"/>
      <c r="BUR101" s="45"/>
      <c r="BUS101" s="45"/>
      <c r="BUT101" s="45"/>
      <c r="BUU101" s="45"/>
      <c r="BUV101" s="45"/>
      <c r="BUW101" s="45"/>
      <c r="BUX101" s="45"/>
      <c r="BUY101" s="45"/>
      <c r="BUZ101" s="45"/>
      <c r="BVA101" s="45"/>
      <c r="BVB101" s="45"/>
      <c r="BVC101" s="45"/>
      <c r="BVD101" s="45"/>
      <c r="BVE101" s="45"/>
      <c r="BVF101" s="45"/>
      <c r="BVG101" s="45"/>
      <c r="BVH101" s="45"/>
      <c r="BVI101" s="45"/>
      <c r="BVJ101" s="45"/>
      <c r="BVK101" s="45"/>
      <c r="BVL101" s="45"/>
      <c r="BVM101" s="45"/>
      <c r="BVN101" s="45"/>
      <c r="BVO101" s="45"/>
      <c r="BVP101" s="45"/>
      <c r="BVQ101" s="45"/>
      <c r="BVR101" s="45"/>
      <c r="BVS101" s="45"/>
      <c r="BVT101" s="45"/>
      <c r="BVU101" s="45"/>
      <c r="BVV101" s="45"/>
      <c r="BVW101" s="45"/>
      <c r="BVX101" s="45"/>
      <c r="BVY101" s="45"/>
      <c r="BVZ101" s="45"/>
      <c r="BWA101" s="45"/>
      <c r="BWB101" s="45"/>
      <c r="BWC101" s="45"/>
      <c r="BWD101" s="45"/>
      <c r="BWE101" s="45"/>
      <c r="BWF101" s="45"/>
      <c r="BWG101" s="45"/>
      <c r="BWH101" s="45"/>
      <c r="BWI101" s="45"/>
      <c r="BWJ101" s="45"/>
      <c r="BWK101" s="45"/>
      <c r="BWL101" s="45"/>
      <c r="BWM101" s="45"/>
      <c r="BWN101" s="45"/>
      <c r="BWO101" s="45"/>
      <c r="BWP101" s="45"/>
      <c r="BWQ101" s="45"/>
      <c r="BWR101" s="45"/>
      <c r="BWS101" s="45"/>
      <c r="BWT101" s="45"/>
      <c r="BWU101" s="45"/>
      <c r="BWV101" s="45"/>
      <c r="BWW101" s="45"/>
      <c r="BWX101" s="45"/>
      <c r="BWY101" s="45"/>
      <c r="BWZ101" s="45"/>
      <c r="BXA101" s="45"/>
      <c r="BXB101" s="45"/>
      <c r="BXC101" s="45"/>
      <c r="BXD101" s="45"/>
      <c r="BXE101" s="45"/>
      <c r="BXF101" s="45"/>
      <c r="BXG101" s="45"/>
      <c r="BXH101" s="45"/>
      <c r="BXI101" s="45"/>
      <c r="BXJ101" s="45"/>
      <c r="BXK101" s="45"/>
      <c r="BXL101" s="45"/>
      <c r="BXM101" s="45"/>
      <c r="BXN101" s="45"/>
      <c r="BXO101" s="45"/>
      <c r="BXP101" s="45"/>
      <c r="BXQ101" s="45"/>
      <c r="BXR101" s="45"/>
      <c r="BXS101" s="45"/>
      <c r="BXT101" s="45"/>
      <c r="BXU101" s="45"/>
      <c r="BXV101" s="45"/>
      <c r="BXW101" s="45"/>
      <c r="BXX101" s="45"/>
      <c r="BXY101" s="45"/>
      <c r="BXZ101" s="45"/>
      <c r="BYA101" s="45"/>
      <c r="BYB101" s="45"/>
      <c r="BYC101" s="45"/>
      <c r="BYD101" s="45"/>
      <c r="BYE101" s="45"/>
      <c r="BYF101" s="45"/>
      <c r="BYG101" s="45"/>
      <c r="BYH101" s="45"/>
      <c r="BYI101" s="45"/>
      <c r="BYJ101" s="45"/>
      <c r="BYK101" s="45"/>
      <c r="BYL101" s="45"/>
      <c r="BYM101" s="45"/>
      <c r="BYN101" s="45"/>
      <c r="BYO101" s="45"/>
      <c r="BYP101" s="45"/>
      <c r="BYQ101" s="45"/>
      <c r="BYR101" s="45"/>
      <c r="BYS101" s="45"/>
      <c r="BYT101" s="45"/>
      <c r="BYU101" s="45"/>
      <c r="BYV101" s="45"/>
      <c r="BYW101" s="45"/>
      <c r="BYX101" s="45"/>
      <c r="BYY101" s="45"/>
      <c r="BYZ101" s="45"/>
      <c r="BZA101" s="45"/>
      <c r="BZB101" s="45"/>
      <c r="BZC101" s="45"/>
      <c r="BZD101" s="45"/>
      <c r="BZE101" s="45"/>
      <c r="BZF101" s="45"/>
      <c r="BZG101" s="45"/>
      <c r="BZH101" s="45"/>
      <c r="BZI101" s="45"/>
      <c r="BZJ101" s="45"/>
      <c r="BZK101" s="45"/>
      <c r="BZL101" s="45"/>
      <c r="BZM101" s="45"/>
      <c r="BZN101" s="45"/>
      <c r="BZO101" s="45"/>
      <c r="BZP101" s="45"/>
      <c r="BZQ101" s="45"/>
      <c r="BZR101" s="45"/>
      <c r="BZS101" s="45"/>
      <c r="BZT101" s="45"/>
      <c r="BZU101" s="45"/>
      <c r="BZV101" s="45"/>
      <c r="BZW101" s="45"/>
      <c r="BZX101" s="45"/>
      <c r="BZY101" s="45"/>
      <c r="BZZ101" s="45"/>
      <c r="CAA101" s="45"/>
      <c r="CAB101" s="45"/>
      <c r="CAC101" s="45"/>
      <c r="CAD101" s="45"/>
      <c r="CAE101" s="45"/>
      <c r="CAF101" s="45"/>
      <c r="CAG101" s="45"/>
      <c r="CAH101" s="45"/>
      <c r="CAI101" s="45"/>
      <c r="CAJ101" s="45"/>
      <c r="CAK101" s="45"/>
      <c r="CAL101" s="45"/>
      <c r="CAM101" s="45"/>
      <c r="CAN101" s="45"/>
      <c r="CAO101" s="45"/>
      <c r="CAP101" s="45"/>
      <c r="CAQ101" s="45"/>
      <c r="CAR101" s="45"/>
      <c r="CAS101" s="45"/>
      <c r="CAT101" s="45"/>
      <c r="CAU101" s="45"/>
      <c r="CAV101" s="45"/>
      <c r="CAW101" s="45"/>
      <c r="CAX101" s="45"/>
      <c r="CAY101" s="45"/>
      <c r="CAZ101" s="45"/>
      <c r="CBA101" s="45"/>
      <c r="CBB101" s="45"/>
      <c r="CBC101" s="45"/>
      <c r="CBD101" s="45"/>
      <c r="CBE101" s="45"/>
      <c r="CBF101" s="45"/>
      <c r="CBG101" s="45"/>
      <c r="CBH101" s="45"/>
      <c r="CBI101" s="45"/>
      <c r="CBJ101" s="45"/>
      <c r="CBK101" s="45"/>
      <c r="CBL101" s="45"/>
      <c r="CBM101" s="45"/>
      <c r="CBN101" s="45"/>
      <c r="CBO101" s="45"/>
      <c r="CBP101" s="45"/>
      <c r="CBQ101" s="45"/>
      <c r="CBR101" s="45"/>
      <c r="CBS101" s="45"/>
      <c r="CBT101" s="45"/>
      <c r="CBU101" s="45"/>
      <c r="CBV101" s="45"/>
      <c r="CBW101" s="45"/>
      <c r="CBX101" s="45"/>
      <c r="CBY101" s="45"/>
      <c r="CBZ101" s="45"/>
      <c r="CCA101" s="45"/>
      <c r="CCB101" s="45"/>
      <c r="CCC101" s="45"/>
      <c r="CCD101" s="45"/>
      <c r="CCE101" s="45"/>
      <c r="CCF101" s="45"/>
      <c r="CCG101" s="45"/>
      <c r="CCH101" s="45"/>
      <c r="CCI101" s="45"/>
      <c r="CCJ101" s="45"/>
      <c r="CCK101" s="45"/>
      <c r="CCL101" s="45"/>
      <c r="CCM101" s="45"/>
      <c r="CCN101" s="45"/>
      <c r="CCO101" s="45"/>
      <c r="CCP101" s="45"/>
      <c r="CCQ101" s="45"/>
      <c r="CCR101" s="45"/>
      <c r="CCS101" s="45"/>
      <c r="CCT101" s="45"/>
      <c r="CCU101" s="45"/>
      <c r="CCV101" s="45"/>
      <c r="CCW101" s="45"/>
      <c r="CCX101" s="45"/>
      <c r="CCY101" s="45"/>
      <c r="CCZ101" s="45"/>
      <c r="CDA101" s="45"/>
      <c r="CDB101" s="45"/>
      <c r="CDC101" s="45"/>
      <c r="CDD101" s="45"/>
      <c r="CDE101" s="45"/>
      <c r="CDF101" s="45"/>
      <c r="CDG101" s="45"/>
      <c r="CDH101" s="45"/>
      <c r="CDI101" s="45"/>
      <c r="CDJ101" s="45"/>
      <c r="CDK101" s="45"/>
      <c r="CDL101" s="45"/>
      <c r="CDM101" s="45"/>
      <c r="CDN101" s="45"/>
      <c r="CDO101" s="45"/>
      <c r="CDP101" s="45"/>
      <c r="CDQ101" s="45"/>
      <c r="CDR101" s="45"/>
      <c r="CDS101" s="45"/>
      <c r="CDT101" s="45"/>
      <c r="CDU101" s="45"/>
      <c r="CDV101" s="45"/>
      <c r="CDW101" s="45"/>
      <c r="CDX101" s="45"/>
      <c r="CDY101" s="45"/>
      <c r="CDZ101" s="45"/>
      <c r="CEA101" s="45"/>
      <c r="CEB101" s="45"/>
      <c r="CEC101" s="45"/>
      <c r="CED101" s="45"/>
      <c r="CEE101" s="45"/>
      <c r="CEF101" s="45"/>
      <c r="CEG101" s="45"/>
      <c r="CEH101" s="45"/>
      <c r="CEI101" s="45"/>
      <c r="CEJ101" s="45"/>
      <c r="CEK101" s="45"/>
      <c r="CEL101" s="45"/>
      <c r="CEM101" s="45"/>
      <c r="CEN101" s="45"/>
      <c r="CEO101" s="45"/>
      <c r="CEP101" s="45"/>
      <c r="CEQ101" s="45"/>
      <c r="CER101" s="45"/>
      <c r="CES101" s="45"/>
      <c r="CET101" s="45"/>
      <c r="CEU101" s="45"/>
      <c r="CEV101" s="45"/>
      <c r="CEW101" s="45"/>
      <c r="CEX101" s="45"/>
      <c r="CEY101" s="45"/>
      <c r="CEZ101" s="45"/>
      <c r="CFA101" s="45"/>
      <c r="CFB101" s="45"/>
      <c r="CFC101" s="45"/>
      <c r="CFD101" s="45"/>
      <c r="CFE101" s="45"/>
      <c r="CFF101" s="45"/>
      <c r="CFG101" s="45"/>
      <c r="CFH101" s="45"/>
      <c r="CFI101" s="45"/>
      <c r="CFJ101" s="45"/>
      <c r="CFK101" s="45"/>
      <c r="CFL101" s="45"/>
      <c r="CFM101" s="45"/>
      <c r="CFN101" s="45"/>
      <c r="CFO101" s="45"/>
      <c r="CFP101" s="45"/>
      <c r="CFQ101" s="45"/>
      <c r="CFR101" s="45"/>
      <c r="CFS101" s="45"/>
      <c r="CFT101" s="45"/>
      <c r="CFU101" s="45"/>
      <c r="CFV101" s="45"/>
      <c r="CFW101" s="45"/>
      <c r="CFX101" s="45"/>
      <c r="CFY101" s="45"/>
      <c r="CFZ101" s="45"/>
      <c r="CGA101" s="45"/>
      <c r="CGB101" s="45"/>
      <c r="CGC101" s="45"/>
      <c r="CGD101" s="45"/>
      <c r="CGE101" s="45"/>
      <c r="CGF101" s="45"/>
      <c r="CGG101" s="45"/>
      <c r="CGH101" s="45"/>
      <c r="CGI101" s="45"/>
      <c r="CGJ101" s="45"/>
      <c r="CGK101" s="45"/>
      <c r="CGL101" s="45"/>
      <c r="CGM101" s="45"/>
      <c r="CGN101" s="45"/>
      <c r="CGO101" s="45"/>
      <c r="CGP101" s="45"/>
      <c r="CGQ101" s="45"/>
      <c r="CGR101" s="45"/>
      <c r="CGS101" s="45"/>
      <c r="CGT101" s="45"/>
      <c r="CGU101" s="45"/>
      <c r="CGV101" s="45"/>
      <c r="CGW101" s="45"/>
      <c r="CGX101" s="45"/>
      <c r="CGY101" s="45"/>
      <c r="CGZ101" s="45"/>
      <c r="CHA101" s="45"/>
      <c r="CHB101" s="45"/>
      <c r="CHC101" s="45"/>
      <c r="CHD101" s="45"/>
      <c r="CHE101" s="45"/>
      <c r="CHF101" s="45"/>
      <c r="CHG101" s="45"/>
      <c r="CHH101" s="45"/>
      <c r="CHI101" s="45"/>
      <c r="CHJ101" s="45"/>
      <c r="CHK101" s="45"/>
      <c r="CHL101" s="45"/>
      <c r="CHM101" s="45"/>
      <c r="CHN101" s="45"/>
      <c r="CHO101" s="45"/>
      <c r="CHP101" s="45"/>
      <c r="CHQ101" s="45"/>
      <c r="CHR101" s="45"/>
      <c r="CHS101" s="45"/>
      <c r="CHT101" s="45"/>
      <c r="CHU101" s="45"/>
      <c r="CHV101" s="45"/>
      <c r="CHW101" s="45"/>
      <c r="CHX101" s="45"/>
      <c r="CHY101" s="45"/>
      <c r="CHZ101" s="45"/>
      <c r="CIA101" s="45"/>
      <c r="CIB101" s="45"/>
      <c r="CIC101" s="45"/>
      <c r="CID101" s="45"/>
      <c r="CIE101" s="45"/>
      <c r="CIF101" s="45"/>
      <c r="CIG101" s="45"/>
      <c r="CIH101" s="45"/>
      <c r="CII101" s="45"/>
      <c r="CIJ101" s="45"/>
      <c r="CIK101" s="45"/>
      <c r="CIL101" s="45"/>
      <c r="CIM101" s="45"/>
      <c r="CIN101" s="45"/>
      <c r="CIO101" s="45"/>
      <c r="CIP101" s="45"/>
      <c r="CIQ101" s="45"/>
      <c r="CIR101" s="45"/>
      <c r="CIS101" s="45"/>
      <c r="CIT101" s="45"/>
      <c r="CIU101" s="45"/>
      <c r="CIV101" s="45"/>
      <c r="CIW101" s="45"/>
      <c r="CIX101" s="45"/>
      <c r="CIY101" s="45"/>
      <c r="CIZ101" s="45"/>
      <c r="CJA101" s="45"/>
      <c r="CJB101" s="45"/>
      <c r="CJC101" s="45"/>
      <c r="CJD101" s="45"/>
      <c r="CJE101" s="45"/>
      <c r="CJF101" s="45"/>
      <c r="CJG101" s="45"/>
      <c r="CJH101" s="45"/>
      <c r="CJI101" s="45"/>
      <c r="CJJ101" s="45"/>
      <c r="CJK101" s="45"/>
      <c r="CJL101" s="45"/>
      <c r="CJM101" s="45"/>
      <c r="CJN101" s="45"/>
      <c r="CJO101" s="45"/>
      <c r="CJP101" s="45"/>
      <c r="CJQ101" s="45"/>
      <c r="CJR101" s="45"/>
      <c r="CJS101" s="45"/>
      <c r="CJT101" s="45"/>
      <c r="CJU101" s="45"/>
      <c r="CJV101" s="45"/>
      <c r="CJW101" s="45"/>
      <c r="CJX101" s="45"/>
      <c r="CJY101" s="45"/>
      <c r="CJZ101" s="45"/>
      <c r="CKA101" s="45"/>
      <c r="CKB101" s="45"/>
      <c r="CKC101" s="45"/>
      <c r="CKD101" s="45"/>
      <c r="CKE101" s="45"/>
      <c r="CKF101" s="45"/>
      <c r="CKG101" s="45"/>
      <c r="CKH101" s="45"/>
      <c r="CKI101" s="45"/>
      <c r="CKJ101" s="45"/>
      <c r="CKK101" s="45"/>
      <c r="CKL101" s="45"/>
      <c r="CKM101" s="45"/>
      <c r="CKN101" s="45"/>
      <c r="CKO101" s="45"/>
      <c r="CKP101" s="45"/>
      <c r="CKQ101" s="45"/>
      <c r="CKR101" s="45"/>
      <c r="CKS101" s="45"/>
      <c r="CKT101" s="45"/>
      <c r="CKU101" s="45"/>
      <c r="CKV101" s="45"/>
      <c r="CKW101" s="45"/>
      <c r="CKX101" s="45"/>
      <c r="CKY101" s="45"/>
      <c r="CKZ101" s="45"/>
      <c r="CLA101" s="45"/>
      <c r="CLB101" s="45"/>
      <c r="CLC101" s="45"/>
      <c r="CLD101" s="45"/>
      <c r="CLE101" s="45"/>
      <c r="CLF101" s="45"/>
      <c r="CLG101" s="45"/>
      <c r="CLH101" s="45"/>
      <c r="CLI101" s="45"/>
      <c r="CLJ101" s="45"/>
      <c r="CLK101" s="45"/>
      <c r="CLL101" s="45"/>
      <c r="CLM101" s="45"/>
      <c r="CLN101" s="45"/>
      <c r="CLO101" s="45"/>
      <c r="CLP101" s="45"/>
      <c r="CLQ101" s="45"/>
      <c r="CLR101" s="45"/>
      <c r="CLS101" s="45"/>
      <c r="CLT101" s="45"/>
      <c r="CLU101" s="45"/>
      <c r="CLV101" s="45"/>
      <c r="CLW101" s="45"/>
      <c r="CLX101" s="45"/>
      <c r="CLY101" s="45"/>
      <c r="CLZ101" s="45"/>
      <c r="CMA101" s="45"/>
      <c r="CMB101" s="45"/>
      <c r="CMC101" s="45"/>
      <c r="CMD101" s="45"/>
      <c r="CME101" s="45"/>
      <c r="CMF101" s="45"/>
      <c r="CMG101" s="45"/>
      <c r="CMH101" s="45"/>
      <c r="CMI101" s="45"/>
      <c r="CMJ101" s="45"/>
      <c r="CMK101" s="45"/>
      <c r="CML101" s="45"/>
      <c r="CMM101" s="45"/>
      <c r="CMN101" s="45"/>
      <c r="CMO101" s="45"/>
      <c r="CMP101" s="45"/>
      <c r="CMQ101" s="45"/>
      <c r="CMR101" s="45"/>
      <c r="CMS101" s="45"/>
      <c r="CMT101" s="45"/>
      <c r="CMU101" s="45"/>
      <c r="CMV101" s="45"/>
      <c r="CMW101" s="45"/>
      <c r="CMX101" s="45"/>
      <c r="CMY101" s="45"/>
      <c r="CMZ101" s="45"/>
      <c r="CNA101" s="45"/>
      <c r="CNB101" s="45"/>
      <c r="CNC101" s="45"/>
      <c r="CND101" s="45"/>
      <c r="CNE101" s="45"/>
      <c r="CNF101" s="45"/>
      <c r="CNG101" s="45"/>
      <c r="CNH101" s="45"/>
      <c r="CNI101" s="45"/>
      <c r="CNJ101" s="45"/>
      <c r="CNK101" s="45"/>
      <c r="CNL101" s="45"/>
      <c r="CNM101" s="45"/>
      <c r="CNN101" s="45"/>
      <c r="CNO101" s="45"/>
      <c r="CNP101" s="45"/>
      <c r="CNQ101" s="45"/>
      <c r="CNR101" s="45"/>
      <c r="CNS101" s="45"/>
      <c r="CNT101" s="45"/>
      <c r="CNU101" s="45"/>
      <c r="CNV101" s="45"/>
      <c r="CNW101" s="45"/>
      <c r="CNX101" s="45"/>
      <c r="CNY101" s="45"/>
      <c r="CNZ101" s="45"/>
      <c r="COA101" s="45"/>
      <c r="COB101" s="45"/>
      <c r="COC101" s="45"/>
      <c r="COD101" s="45"/>
      <c r="COE101" s="45"/>
      <c r="COF101" s="45"/>
      <c r="COG101" s="45"/>
      <c r="COH101" s="45"/>
      <c r="COI101" s="45"/>
      <c r="COJ101" s="45"/>
      <c r="COK101" s="45"/>
      <c r="COL101" s="45"/>
      <c r="COM101" s="45"/>
      <c r="CON101" s="45"/>
      <c r="COO101" s="45"/>
      <c r="COP101" s="45"/>
      <c r="COQ101" s="45"/>
      <c r="COR101" s="45"/>
      <c r="COS101" s="45"/>
      <c r="COT101" s="45"/>
      <c r="COU101" s="45"/>
      <c r="COV101" s="45"/>
      <c r="COW101" s="45"/>
      <c r="COX101" s="45"/>
      <c r="COY101" s="45"/>
      <c r="COZ101" s="45"/>
      <c r="CPA101" s="45"/>
      <c r="CPB101" s="45"/>
      <c r="CPC101" s="45"/>
      <c r="CPD101" s="45"/>
      <c r="CPE101" s="45"/>
      <c r="CPF101" s="45"/>
      <c r="CPG101" s="45"/>
      <c r="CPH101" s="45"/>
      <c r="CPI101" s="45"/>
      <c r="CPJ101" s="45"/>
      <c r="CPK101" s="45"/>
      <c r="CPL101" s="45"/>
      <c r="CPM101" s="45"/>
      <c r="CPN101" s="45"/>
      <c r="CPO101" s="45"/>
      <c r="CPP101" s="45"/>
      <c r="CPQ101" s="45"/>
      <c r="CPR101" s="45"/>
      <c r="CPS101" s="45"/>
      <c r="CPT101" s="45"/>
      <c r="CPU101" s="45"/>
      <c r="CPV101" s="45"/>
      <c r="CPW101" s="45"/>
      <c r="CPX101" s="45"/>
      <c r="CPY101" s="45"/>
      <c r="CPZ101" s="45"/>
      <c r="CQA101" s="45"/>
      <c r="CQB101" s="45"/>
      <c r="CQC101" s="45"/>
      <c r="CQD101" s="45"/>
      <c r="CQE101" s="45"/>
      <c r="CQF101" s="45"/>
      <c r="CQG101" s="45"/>
      <c r="CQH101" s="45"/>
      <c r="CQI101" s="45"/>
      <c r="CQJ101" s="45"/>
      <c r="CQK101" s="45"/>
      <c r="CQL101" s="45"/>
      <c r="CQM101" s="45"/>
      <c r="CQN101" s="45"/>
      <c r="CQO101" s="45"/>
      <c r="CQP101" s="45"/>
      <c r="CQQ101" s="45"/>
      <c r="CQR101" s="45"/>
      <c r="CQS101" s="45"/>
      <c r="CQT101" s="45"/>
      <c r="CQU101" s="45"/>
      <c r="CQV101" s="45"/>
      <c r="CQW101" s="45"/>
      <c r="CQX101" s="45"/>
      <c r="CQY101" s="45"/>
      <c r="CQZ101" s="45"/>
      <c r="CRA101" s="45"/>
      <c r="CRB101" s="45"/>
      <c r="CRC101" s="45"/>
      <c r="CRD101" s="45"/>
      <c r="CRE101" s="45"/>
      <c r="CRF101" s="45"/>
      <c r="CRG101" s="45"/>
      <c r="CRH101" s="45"/>
      <c r="CRI101" s="45"/>
      <c r="CRJ101" s="45"/>
      <c r="CRK101" s="45"/>
      <c r="CRL101" s="45"/>
      <c r="CRM101" s="45"/>
      <c r="CRN101" s="45"/>
      <c r="CRO101" s="45"/>
      <c r="CRP101" s="45"/>
      <c r="CRQ101" s="45"/>
      <c r="CRR101" s="45"/>
      <c r="CRS101" s="45"/>
      <c r="CRT101" s="45"/>
      <c r="CRU101" s="45"/>
      <c r="CRV101" s="45"/>
      <c r="CRW101" s="45"/>
      <c r="CRX101" s="45"/>
      <c r="CRY101" s="45"/>
      <c r="CRZ101" s="45"/>
      <c r="CSA101" s="45"/>
      <c r="CSB101" s="45"/>
      <c r="CSC101" s="45"/>
      <c r="CSD101" s="45"/>
      <c r="CSE101" s="45"/>
      <c r="CSF101" s="45"/>
      <c r="CSG101" s="45"/>
      <c r="CSH101" s="45"/>
      <c r="CSI101" s="45"/>
      <c r="CSJ101" s="45"/>
      <c r="CSK101" s="45"/>
      <c r="CSL101" s="45"/>
      <c r="CSM101" s="45"/>
      <c r="CSN101" s="45"/>
      <c r="CSO101" s="45"/>
      <c r="CSP101" s="45"/>
      <c r="CSQ101" s="45"/>
      <c r="CSR101" s="45"/>
      <c r="CSS101" s="45"/>
      <c r="CST101" s="45"/>
      <c r="CSU101" s="45"/>
      <c r="CSV101" s="45"/>
      <c r="CSW101" s="45"/>
      <c r="CSX101" s="45"/>
      <c r="CSY101" s="45"/>
      <c r="CSZ101" s="45"/>
      <c r="CTA101" s="45"/>
      <c r="CTB101" s="45"/>
      <c r="CTC101" s="45"/>
      <c r="CTD101" s="45"/>
      <c r="CTE101" s="45"/>
      <c r="CTF101" s="45"/>
      <c r="CTG101" s="45"/>
      <c r="CTH101" s="45"/>
      <c r="CTI101" s="45"/>
      <c r="CTJ101" s="45"/>
      <c r="CTK101" s="45"/>
      <c r="CTL101" s="45"/>
      <c r="CTM101" s="45"/>
      <c r="CTN101" s="45"/>
      <c r="CTO101" s="45"/>
      <c r="CTP101" s="45"/>
      <c r="CTQ101" s="45"/>
      <c r="CTR101" s="45"/>
      <c r="CTS101" s="45"/>
      <c r="CTT101" s="45"/>
      <c r="CTU101" s="45"/>
      <c r="CTV101" s="45"/>
      <c r="CTW101" s="45"/>
      <c r="CTX101" s="45"/>
      <c r="CTY101" s="45"/>
      <c r="CTZ101" s="45"/>
      <c r="CUA101" s="45"/>
      <c r="CUB101" s="45"/>
      <c r="CUC101" s="45"/>
      <c r="CUD101" s="45"/>
      <c r="CUE101" s="45"/>
      <c r="CUF101" s="45"/>
      <c r="CUG101" s="45"/>
      <c r="CUH101" s="45"/>
      <c r="CUI101" s="45"/>
      <c r="CUJ101" s="45"/>
      <c r="CUK101" s="45"/>
      <c r="CUL101" s="45"/>
      <c r="CUM101" s="45"/>
      <c r="CUN101" s="45"/>
      <c r="CUO101" s="45"/>
      <c r="CUP101" s="45"/>
      <c r="CUQ101" s="45"/>
      <c r="CUR101" s="45"/>
      <c r="CUS101" s="45"/>
      <c r="CUT101" s="45"/>
      <c r="CUU101" s="45"/>
      <c r="CUV101" s="45"/>
      <c r="CUW101" s="45"/>
      <c r="CUX101" s="45"/>
      <c r="CUY101" s="45"/>
      <c r="CUZ101" s="45"/>
      <c r="CVA101" s="45"/>
      <c r="CVB101" s="45"/>
      <c r="CVC101" s="45"/>
      <c r="CVD101" s="45"/>
      <c r="CVE101" s="45"/>
      <c r="CVF101" s="45"/>
      <c r="CVG101" s="45"/>
      <c r="CVH101" s="45"/>
      <c r="CVI101" s="45"/>
      <c r="CVJ101" s="45"/>
      <c r="CVK101" s="45"/>
      <c r="CVL101" s="45"/>
      <c r="CVM101" s="45"/>
      <c r="CVN101" s="45"/>
      <c r="CVO101" s="45"/>
      <c r="CVP101" s="45"/>
      <c r="CVQ101" s="45"/>
      <c r="CVR101" s="45"/>
      <c r="CVS101" s="45"/>
      <c r="CVT101" s="45"/>
      <c r="CVU101" s="45"/>
      <c r="CVV101" s="45"/>
      <c r="CVW101" s="45"/>
      <c r="CVX101" s="45"/>
      <c r="CVY101" s="45"/>
      <c r="CVZ101" s="45"/>
      <c r="CWA101" s="45"/>
      <c r="CWB101" s="45"/>
      <c r="CWC101" s="45"/>
      <c r="CWD101" s="45"/>
      <c r="CWE101" s="45"/>
      <c r="CWF101" s="45"/>
      <c r="CWG101" s="45"/>
      <c r="CWH101" s="45"/>
      <c r="CWI101" s="45"/>
      <c r="CWJ101" s="45"/>
      <c r="CWK101" s="45"/>
      <c r="CWL101" s="45"/>
      <c r="CWM101" s="45"/>
      <c r="CWN101" s="45"/>
      <c r="CWO101" s="45"/>
      <c r="CWP101" s="45"/>
      <c r="CWQ101" s="45"/>
      <c r="CWR101" s="45"/>
      <c r="CWS101" s="45"/>
      <c r="CWT101" s="45"/>
      <c r="CWU101" s="45"/>
      <c r="CWV101" s="45"/>
      <c r="CWW101" s="45"/>
      <c r="CWX101" s="45"/>
      <c r="CWY101" s="45"/>
      <c r="CWZ101" s="45"/>
      <c r="CXA101" s="45"/>
      <c r="CXB101" s="45"/>
      <c r="CXC101" s="45"/>
      <c r="CXD101" s="45"/>
      <c r="CXE101" s="45"/>
      <c r="CXF101" s="45"/>
      <c r="CXG101" s="45"/>
      <c r="CXH101" s="45"/>
      <c r="CXI101" s="45"/>
      <c r="CXJ101" s="45"/>
      <c r="CXK101" s="45"/>
      <c r="CXL101" s="45"/>
      <c r="CXM101" s="45"/>
      <c r="CXN101" s="45"/>
      <c r="CXO101" s="45"/>
      <c r="CXP101" s="45"/>
      <c r="CXQ101" s="45"/>
      <c r="CXR101" s="45"/>
      <c r="CXS101" s="45"/>
      <c r="CXT101" s="45"/>
      <c r="CXU101" s="45"/>
      <c r="CXV101" s="45"/>
      <c r="CXW101" s="45"/>
      <c r="CXX101" s="45"/>
      <c r="CXY101" s="45"/>
      <c r="CXZ101" s="45"/>
      <c r="CYA101" s="45"/>
      <c r="CYB101" s="45"/>
      <c r="CYC101" s="45"/>
      <c r="CYD101" s="45"/>
      <c r="CYE101" s="45"/>
      <c r="CYF101" s="45"/>
      <c r="CYG101" s="45"/>
      <c r="CYH101" s="45"/>
      <c r="CYI101" s="45"/>
      <c r="CYJ101" s="45"/>
      <c r="CYK101" s="45"/>
      <c r="CYL101" s="45"/>
      <c r="CYM101" s="45"/>
      <c r="CYN101" s="45"/>
      <c r="CYO101" s="45"/>
      <c r="CYP101" s="45"/>
      <c r="CYQ101" s="45"/>
      <c r="CYR101" s="45"/>
      <c r="CYS101" s="45"/>
      <c r="CYT101" s="45"/>
      <c r="CYU101" s="45"/>
      <c r="CYV101" s="45"/>
      <c r="CYW101" s="45"/>
      <c r="CYX101" s="45"/>
      <c r="CYY101" s="45"/>
      <c r="CYZ101" s="45"/>
      <c r="CZA101" s="45"/>
      <c r="CZB101" s="45"/>
      <c r="CZC101" s="45"/>
      <c r="CZD101" s="45"/>
      <c r="CZE101" s="45"/>
      <c r="CZF101" s="45"/>
      <c r="CZG101" s="45"/>
      <c r="CZH101" s="45"/>
      <c r="CZI101" s="45"/>
      <c r="CZJ101" s="45"/>
      <c r="CZK101" s="45"/>
      <c r="CZL101" s="45"/>
      <c r="CZM101" s="45"/>
      <c r="CZN101" s="45"/>
      <c r="CZO101" s="45"/>
      <c r="CZP101" s="45"/>
      <c r="CZQ101" s="45"/>
      <c r="CZR101" s="45"/>
      <c r="CZS101" s="45"/>
      <c r="CZT101" s="45"/>
      <c r="CZU101" s="45"/>
      <c r="CZV101" s="45"/>
      <c r="CZW101" s="45"/>
      <c r="CZX101" s="45"/>
      <c r="CZY101" s="45"/>
      <c r="CZZ101" s="45"/>
      <c r="DAA101" s="45"/>
      <c r="DAB101" s="45"/>
      <c r="DAC101" s="45"/>
      <c r="DAD101" s="45"/>
      <c r="DAE101" s="45"/>
      <c r="DAF101" s="45"/>
      <c r="DAG101" s="45"/>
      <c r="DAH101" s="45"/>
      <c r="DAI101" s="45"/>
      <c r="DAJ101" s="45"/>
      <c r="DAK101" s="45"/>
      <c r="DAL101" s="45"/>
      <c r="DAM101" s="45"/>
      <c r="DAN101" s="45"/>
      <c r="DAO101" s="45"/>
      <c r="DAP101" s="45"/>
      <c r="DAQ101" s="45"/>
      <c r="DAR101" s="45"/>
      <c r="DAS101" s="45"/>
      <c r="DAT101" s="45"/>
      <c r="DAU101" s="45"/>
      <c r="DAV101" s="45"/>
      <c r="DAW101" s="45"/>
      <c r="DAX101" s="45"/>
      <c r="DAY101" s="45"/>
      <c r="DAZ101" s="45"/>
      <c r="DBA101" s="45"/>
      <c r="DBB101" s="45"/>
      <c r="DBC101" s="45"/>
      <c r="DBD101" s="45"/>
      <c r="DBE101" s="45"/>
      <c r="DBF101" s="45"/>
      <c r="DBG101" s="45"/>
      <c r="DBH101" s="45"/>
      <c r="DBI101" s="45"/>
      <c r="DBJ101" s="45"/>
      <c r="DBK101" s="45"/>
      <c r="DBL101" s="45"/>
      <c r="DBM101" s="45"/>
      <c r="DBN101" s="45"/>
      <c r="DBO101" s="45"/>
      <c r="DBP101" s="45"/>
      <c r="DBQ101" s="45"/>
      <c r="DBR101" s="45"/>
      <c r="DBS101" s="45"/>
      <c r="DBT101" s="45"/>
      <c r="DBU101" s="45"/>
      <c r="DBV101" s="45"/>
      <c r="DBW101" s="45"/>
      <c r="DBX101" s="45"/>
      <c r="DBY101" s="45"/>
      <c r="DBZ101" s="45"/>
      <c r="DCA101" s="45"/>
      <c r="DCB101" s="45"/>
      <c r="DCC101" s="45"/>
      <c r="DCD101" s="45"/>
      <c r="DCE101" s="45"/>
      <c r="DCF101" s="45"/>
      <c r="DCG101" s="45"/>
      <c r="DCH101" s="45"/>
      <c r="DCI101" s="45"/>
      <c r="DCJ101" s="45"/>
      <c r="DCK101" s="45"/>
      <c r="DCL101" s="45"/>
      <c r="DCM101" s="45"/>
      <c r="DCN101" s="45"/>
      <c r="DCO101" s="45"/>
      <c r="DCP101" s="45"/>
      <c r="DCQ101" s="45"/>
      <c r="DCR101" s="45"/>
      <c r="DCS101" s="45"/>
      <c r="DCT101" s="45"/>
      <c r="DCU101" s="45"/>
      <c r="DCV101" s="45"/>
      <c r="DCW101" s="45"/>
      <c r="DCX101" s="45"/>
      <c r="DCY101" s="45"/>
      <c r="DCZ101" s="45"/>
      <c r="DDA101" s="45"/>
      <c r="DDB101" s="45"/>
      <c r="DDC101" s="45"/>
      <c r="DDD101" s="45"/>
      <c r="DDE101" s="45"/>
      <c r="DDF101" s="45"/>
      <c r="DDG101" s="45"/>
      <c r="DDH101" s="45"/>
      <c r="DDI101" s="45"/>
      <c r="DDJ101" s="45"/>
      <c r="DDK101" s="45"/>
      <c r="DDL101" s="45"/>
      <c r="DDM101" s="45"/>
      <c r="DDN101" s="45"/>
      <c r="DDO101" s="45"/>
      <c r="DDP101" s="45"/>
      <c r="DDQ101" s="45"/>
      <c r="DDR101" s="45"/>
      <c r="DDS101" s="45"/>
      <c r="DDT101" s="45"/>
      <c r="DDU101" s="45"/>
      <c r="DDV101" s="45"/>
      <c r="DDW101" s="45"/>
      <c r="DDX101" s="45"/>
      <c r="DDY101" s="45"/>
      <c r="DDZ101" s="45"/>
      <c r="DEA101" s="45"/>
      <c r="DEB101" s="45"/>
      <c r="DEC101" s="45"/>
      <c r="DED101" s="45"/>
      <c r="DEE101" s="45"/>
      <c r="DEF101" s="45"/>
      <c r="DEG101" s="45"/>
      <c r="DEH101" s="45"/>
      <c r="DEI101" s="45"/>
      <c r="DEJ101" s="45"/>
      <c r="DEK101" s="45"/>
      <c r="DEL101" s="45"/>
      <c r="DEM101" s="45"/>
      <c r="DEN101" s="45"/>
      <c r="DEO101" s="45"/>
      <c r="DEP101" s="45"/>
      <c r="DEQ101" s="45"/>
      <c r="DER101" s="45"/>
      <c r="DES101" s="45"/>
      <c r="DET101" s="45"/>
      <c r="DEU101" s="45"/>
      <c r="DEV101" s="45"/>
      <c r="DEW101" s="45"/>
      <c r="DEX101" s="45"/>
      <c r="DEY101" s="45"/>
      <c r="DEZ101" s="45"/>
      <c r="DFA101" s="45"/>
      <c r="DFB101" s="45"/>
      <c r="DFC101" s="45"/>
      <c r="DFD101" s="45"/>
      <c r="DFE101" s="45"/>
      <c r="DFF101" s="45"/>
      <c r="DFG101" s="45"/>
      <c r="DFH101" s="45"/>
      <c r="DFI101" s="45"/>
      <c r="DFJ101" s="45"/>
      <c r="DFK101" s="45"/>
      <c r="DFL101" s="45"/>
      <c r="DFM101" s="45"/>
      <c r="DFN101" s="45"/>
      <c r="DFO101" s="45"/>
      <c r="DFP101" s="45"/>
      <c r="DFQ101" s="45"/>
      <c r="DFR101" s="45"/>
      <c r="DFS101" s="45"/>
      <c r="DFT101" s="45"/>
      <c r="DFU101" s="45"/>
      <c r="DFV101" s="45"/>
      <c r="DFW101" s="45"/>
      <c r="DFX101" s="45"/>
      <c r="DFY101" s="45"/>
      <c r="DFZ101" s="45"/>
      <c r="DGA101" s="45"/>
      <c r="DGB101" s="45"/>
      <c r="DGC101" s="45"/>
      <c r="DGD101" s="45"/>
      <c r="DGE101" s="45"/>
      <c r="DGF101" s="45"/>
      <c r="DGG101" s="45"/>
      <c r="DGH101" s="45"/>
      <c r="DGI101" s="45"/>
      <c r="DGJ101" s="45"/>
      <c r="DGK101" s="45"/>
      <c r="DGL101" s="45"/>
      <c r="DGM101" s="45"/>
      <c r="DGN101" s="45"/>
      <c r="DGO101" s="45"/>
      <c r="DGP101" s="45"/>
      <c r="DGQ101" s="45"/>
      <c r="DGR101" s="45"/>
      <c r="DGS101" s="45"/>
      <c r="DGT101" s="45"/>
      <c r="DGU101" s="45"/>
      <c r="DGV101" s="45"/>
      <c r="DGW101" s="45"/>
      <c r="DGX101" s="45"/>
      <c r="DGY101" s="45"/>
      <c r="DGZ101" s="45"/>
      <c r="DHA101" s="45"/>
      <c r="DHB101" s="45"/>
      <c r="DHC101" s="45"/>
      <c r="DHD101" s="45"/>
      <c r="DHE101" s="45"/>
      <c r="DHF101" s="45"/>
      <c r="DHG101" s="45"/>
      <c r="DHH101" s="45"/>
      <c r="DHI101" s="45"/>
      <c r="DHJ101" s="45"/>
      <c r="DHK101" s="45"/>
      <c r="DHL101" s="45"/>
      <c r="DHM101" s="45"/>
      <c r="DHN101" s="45"/>
      <c r="DHO101" s="45"/>
      <c r="DHP101" s="45"/>
      <c r="DHQ101" s="45"/>
      <c r="DHR101" s="45"/>
      <c r="DHS101" s="45"/>
      <c r="DHT101" s="45"/>
      <c r="DHU101" s="45"/>
      <c r="DHV101" s="45"/>
      <c r="DHW101" s="45"/>
      <c r="DHX101" s="45"/>
      <c r="DHY101" s="45"/>
      <c r="DHZ101" s="45"/>
      <c r="DIA101" s="45"/>
      <c r="DIB101" s="45"/>
      <c r="DIC101" s="45"/>
      <c r="DID101" s="45"/>
      <c r="DIE101" s="45"/>
      <c r="DIF101" s="45"/>
      <c r="DIG101" s="45"/>
      <c r="DIH101" s="45"/>
      <c r="DII101" s="45"/>
      <c r="DIJ101" s="45"/>
      <c r="DIK101" s="45"/>
      <c r="DIL101" s="45"/>
      <c r="DIM101" s="45"/>
      <c r="DIN101" s="45"/>
      <c r="DIO101" s="45"/>
      <c r="DIP101" s="45"/>
      <c r="DIQ101" s="45"/>
      <c r="DIR101" s="45"/>
      <c r="DIS101" s="45"/>
      <c r="DIT101" s="45"/>
      <c r="DIU101" s="45"/>
      <c r="DIV101" s="45"/>
      <c r="DIW101" s="45"/>
      <c r="DIX101" s="45"/>
      <c r="DIY101" s="45"/>
      <c r="DIZ101" s="45"/>
      <c r="DJA101" s="45"/>
      <c r="DJB101" s="45"/>
      <c r="DJC101" s="45"/>
      <c r="DJD101" s="45"/>
      <c r="DJE101" s="45"/>
      <c r="DJF101" s="45"/>
      <c r="DJG101" s="45"/>
      <c r="DJH101" s="45"/>
      <c r="DJI101" s="45"/>
      <c r="DJJ101" s="45"/>
      <c r="DJK101" s="45"/>
      <c r="DJL101" s="45"/>
      <c r="DJM101" s="45"/>
      <c r="DJN101" s="45"/>
      <c r="DJO101" s="45"/>
      <c r="DJP101" s="45"/>
      <c r="DJQ101" s="45"/>
      <c r="DJR101" s="45"/>
      <c r="DJS101" s="45"/>
      <c r="DJT101" s="45"/>
      <c r="DJU101" s="45"/>
      <c r="DJV101" s="45"/>
      <c r="DJW101" s="45"/>
      <c r="DJX101" s="45"/>
      <c r="DJY101" s="45"/>
      <c r="DJZ101" s="45"/>
      <c r="DKA101" s="45"/>
      <c r="DKB101" s="45"/>
      <c r="DKC101" s="45"/>
      <c r="DKD101" s="45"/>
      <c r="DKE101" s="45"/>
      <c r="DKF101" s="45"/>
      <c r="DKG101" s="45"/>
      <c r="DKH101" s="45"/>
      <c r="DKI101" s="45"/>
      <c r="DKJ101" s="45"/>
      <c r="DKK101" s="45"/>
      <c r="DKL101" s="45"/>
      <c r="DKM101" s="45"/>
      <c r="DKN101" s="45"/>
      <c r="DKO101" s="45"/>
      <c r="DKP101" s="45"/>
      <c r="DKQ101" s="45"/>
      <c r="DKR101" s="45"/>
      <c r="DKS101" s="45"/>
      <c r="DKT101" s="45"/>
      <c r="DKU101" s="45"/>
      <c r="DKV101" s="45"/>
      <c r="DKW101" s="45"/>
      <c r="DKX101" s="45"/>
      <c r="DKY101" s="45"/>
      <c r="DKZ101" s="45"/>
      <c r="DLA101" s="45"/>
      <c r="DLB101" s="45"/>
      <c r="DLC101" s="45"/>
      <c r="DLD101" s="45"/>
      <c r="DLE101" s="45"/>
      <c r="DLF101" s="45"/>
      <c r="DLG101" s="45"/>
      <c r="DLH101" s="45"/>
      <c r="DLI101" s="45"/>
      <c r="DLJ101" s="45"/>
      <c r="DLK101" s="45"/>
      <c r="DLL101" s="45"/>
      <c r="DLM101" s="45"/>
      <c r="DLN101" s="45"/>
      <c r="DLO101" s="45"/>
      <c r="DLP101" s="45"/>
      <c r="DLQ101" s="45"/>
      <c r="DLR101" s="45"/>
      <c r="DLS101" s="45"/>
      <c r="DLT101" s="45"/>
      <c r="DLU101" s="45"/>
      <c r="DLV101" s="45"/>
      <c r="DLW101" s="45"/>
      <c r="DLX101" s="45"/>
      <c r="DLY101" s="45"/>
      <c r="DLZ101" s="45"/>
      <c r="DMA101" s="45"/>
      <c r="DMB101" s="45"/>
      <c r="DMC101" s="45"/>
      <c r="DMD101" s="45"/>
      <c r="DME101" s="45"/>
      <c r="DMF101" s="45"/>
      <c r="DMG101" s="45"/>
      <c r="DMH101" s="45"/>
      <c r="DMI101" s="45"/>
      <c r="DMJ101" s="45"/>
      <c r="DMK101" s="45"/>
      <c r="DML101" s="45"/>
      <c r="DMM101" s="45"/>
      <c r="DMN101" s="45"/>
      <c r="DMO101" s="45"/>
      <c r="DMP101" s="45"/>
      <c r="DMQ101" s="45"/>
      <c r="DMR101" s="45"/>
      <c r="DMS101" s="45"/>
      <c r="DMT101" s="45"/>
      <c r="DMU101" s="45"/>
      <c r="DMV101" s="45"/>
      <c r="DMW101" s="45"/>
      <c r="DMX101" s="45"/>
      <c r="DMY101" s="45"/>
      <c r="DMZ101" s="45"/>
      <c r="DNA101" s="45"/>
      <c r="DNB101" s="45"/>
      <c r="DNC101" s="45"/>
      <c r="DND101" s="45"/>
      <c r="DNE101" s="45"/>
      <c r="DNF101" s="45"/>
      <c r="DNG101" s="45"/>
      <c r="DNH101" s="45"/>
      <c r="DNI101" s="45"/>
      <c r="DNJ101" s="45"/>
      <c r="DNK101" s="45"/>
      <c r="DNL101" s="45"/>
      <c r="DNM101" s="45"/>
      <c r="DNN101" s="45"/>
      <c r="DNO101" s="45"/>
      <c r="DNP101" s="45"/>
      <c r="DNQ101" s="45"/>
      <c r="DNR101" s="45"/>
      <c r="DNS101" s="45"/>
      <c r="DNT101" s="45"/>
      <c r="DNU101" s="45"/>
      <c r="DNV101" s="45"/>
      <c r="DNW101" s="45"/>
      <c r="DNX101" s="45"/>
      <c r="DNY101" s="45"/>
      <c r="DNZ101" s="45"/>
      <c r="DOA101" s="45"/>
      <c r="DOB101" s="45"/>
      <c r="DOC101" s="45"/>
      <c r="DOD101" s="45"/>
      <c r="DOE101" s="45"/>
      <c r="DOF101" s="45"/>
      <c r="DOG101" s="45"/>
      <c r="DOH101" s="45"/>
      <c r="DOI101" s="45"/>
      <c r="DOJ101" s="45"/>
      <c r="DOK101" s="45"/>
      <c r="DOL101" s="45"/>
      <c r="DOM101" s="45"/>
      <c r="DON101" s="45"/>
      <c r="DOO101" s="45"/>
      <c r="DOP101" s="45"/>
      <c r="DOQ101" s="45"/>
      <c r="DOR101" s="45"/>
      <c r="DOS101" s="45"/>
      <c r="DOT101" s="45"/>
      <c r="DOU101" s="45"/>
      <c r="DOV101" s="45"/>
      <c r="DOW101" s="45"/>
      <c r="DOX101" s="45"/>
      <c r="DOY101" s="45"/>
      <c r="DOZ101" s="45"/>
      <c r="DPA101" s="45"/>
      <c r="DPB101" s="45"/>
      <c r="DPC101" s="45"/>
      <c r="DPD101" s="45"/>
      <c r="DPE101" s="45"/>
      <c r="DPF101" s="45"/>
      <c r="DPG101" s="45"/>
      <c r="DPH101" s="45"/>
      <c r="DPI101" s="45"/>
      <c r="DPJ101" s="45"/>
      <c r="DPK101" s="45"/>
      <c r="DPL101" s="45"/>
      <c r="DPM101" s="45"/>
      <c r="DPN101" s="45"/>
      <c r="DPO101" s="45"/>
      <c r="DPP101" s="45"/>
      <c r="DPQ101" s="45"/>
      <c r="DPR101" s="45"/>
      <c r="DPS101" s="45"/>
      <c r="DPT101" s="45"/>
      <c r="DPU101" s="45"/>
      <c r="DPV101" s="45"/>
      <c r="DPW101" s="45"/>
      <c r="DPX101" s="45"/>
      <c r="DPY101" s="45"/>
      <c r="DPZ101" s="45"/>
      <c r="DQA101" s="45"/>
      <c r="DQB101" s="45"/>
      <c r="DQC101" s="45"/>
      <c r="DQD101" s="45"/>
      <c r="DQE101" s="45"/>
      <c r="DQF101" s="45"/>
      <c r="DQG101" s="45"/>
      <c r="DQH101" s="45"/>
      <c r="DQI101" s="45"/>
      <c r="DQJ101" s="45"/>
      <c r="DQK101" s="45"/>
      <c r="DQL101" s="45"/>
      <c r="DQM101" s="45"/>
      <c r="DQN101" s="45"/>
      <c r="DQO101" s="45"/>
      <c r="DQP101" s="45"/>
      <c r="DQQ101" s="45"/>
      <c r="DQR101" s="45"/>
      <c r="DQS101" s="45"/>
      <c r="DQT101" s="45"/>
      <c r="DQU101" s="45"/>
      <c r="DQV101" s="45"/>
      <c r="DQW101" s="45"/>
      <c r="DQX101" s="45"/>
      <c r="DQY101" s="45"/>
      <c r="DQZ101" s="45"/>
      <c r="DRA101" s="45"/>
      <c r="DRB101" s="45"/>
      <c r="DRC101" s="45"/>
      <c r="DRD101" s="45"/>
      <c r="DRE101" s="45"/>
      <c r="DRF101" s="45"/>
      <c r="DRG101" s="45"/>
      <c r="DRH101" s="45"/>
      <c r="DRI101" s="45"/>
      <c r="DRJ101" s="45"/>
      <c r="DRK101" s="45"/>
      <c r="DRL101" s="45"/>
      <c r="DRM101" s="45"/>
      <c r="DRN101" s="45"/>
      <c r="DRO101" s="45"/>
      <c r="DRP101" s="45"/>
      <c r="DRQ101" s="45"/>
      <c r="DRR101" s="45"/>
      <c r="DRS101" s="45"/>
      <c r="DRT101" s="45"/>
      <c r="DRU101" s="45"/>
      <c r="DRV101" s="45"/>
      <c r="DRW101" s="45"/>
      <c r="DRX101" s="45"/>
      <c r="DRY101" s="45"/>
      <c r="DRZ101" s="45"/>
      <c r="DSA101" s="45"/>
      <c r="DSB101" s="45"/>
      <c r="DSC101" s="45"/>
      <c r="DSD101" s="45"/>
      <c r="DSE101" s="45"/>
      <c r="DSF101" s="45"/>
      <c r="DSG101" s="45"/>
      <c r="DSH101" s="45"/>
      <c r="DSI101" s="45"/>
      <c r="DSJ101" s="45"/>
      <c r="DSK101" s="45"/>
      <c r="DSL101" s="45"/>
      <c r="DSM101" s="45"/>
      <c r="DSN101" s="45"/>
      <c r="DSO101" s="45"/>
      <c r="DSP101" s="45"/>
      <c r="DSQ101" s="45"/>
      <c r="DSR101" s="45"/>
      <c r="DSS101" s="45"/>
      <c r="DST101" s="45"/>
      <c r="DSU101" s="45"/>
      <c r="DSV101" s="45"/>
      <c r="DSW101" s="45"/>
      <c r="DSX101" s="45"/>
      <c r="DSY101" s="45"/>
      <c r="DSZ101" s="45"/>
      <c r="DTA101" s="45"/>
      <c r="DTB101" s="45"/>
      <c r="DTC101" s="45"/>
      <c r="DTD101" s="45"/>
      <c r="DTE101" s="45"/>
      <c r="DTF101" s="45"/>
      <c r="DTG101" s="45"/>
      <c r="DTH101" s="45"/>
      <c r="DTI101" s="45"/>
      <c r="DTJ101" s="45"/>
      <c r="DTK101" s="45"/>
      <c r="DTL101" s="45"/>
      <c r="DTM101" s="45"/>
      <c r="DTN101" s="45"/>
      <c r="DTO101" s="45"/>
      <c r="DTP101" s="45"/>
      <c r="DTQ101" s="45"/>
      <c r="DTR101" s="45"/>
      <c r="DTS101" s="45"/>
      <c r="DTT101" s="45"/>
      <c r="DTU101" s="45"/>
      <c r="DTV101" s="45"/>
      <c r="DTW101" s="45"/>
      <c r="DTX101" s="45"/>
      <c r="DTY101" s="45"/>
      <c r="DTZ101" s="45"/>
      <c r="DUA101" s="45"/>
      <c r="DUB101" s="45"/>
      <c r="DUC101" s="45"/>
      <c r="DUD101" s="45"/>
      <c r="DUE101" s="45"/>
      <c r="DUF101" s="45"/>
      <c r="DUG101" s="45"/>
      <c r="DUH101" s="45"/>
      <c r="DUI101" s="45"/>
      <c r="DUJ101" s="45"/>
      <c r="DUK101" s="45"/>
      <c r="DUL101" s="45"/>
      <c r="DUM101" s="45"/>
      <c r="DUN101" s="45"/>
      <c r="DUO101" s="45"/>
      <c r="DUP101" s="45"/>
      <c r="DUQ101" s="45"/>
      <c r="DUR101" s="45"/>
      <c r="DUS101" s="45"/>
      <c r="DUT101" s="45"/>
      <c r="DUU101" s="45"/>
      <c r="DUV101" s="45"/>
      <c r="DUW101" s="45"/>
      <c r="DUX101" s="45"/>
      <c r="DUY101" s="45"/>
      <c r="DUZ101" s="45"/>
      <c r="DVA101" s="45"/>
      <c r="DVB101" s="45"/>
      <c r="DVC101" s="45"/>
      <c r="DVD101" s="45"/>
      <c r="DVE101" s="45"/>
      <c r="DVF101" s="45"/>
      <c r="DVG101" s="45"/>
      <c r="DVH101" s="45"/>
      <c r="DVI101" s="45"/>
      <c r="DVJ101" s="45"/>
      <c r="DVK101" s="45"/>
      <c r="DVL101" s="45"/>
      <c r="DVM101" s="45"/>
      <c r="DVN101" s="45"/>
      <c r="DVO101" s="45"/>
      <c r="DVP101" s="45"/>
      <c r="DVQ101" s="45"/>
      <c r="DVR101" s="45"/>
      <c r="DVS101" s="45"/>
      <c r="DVT101" s="45"/>
      <c r="DVU101" s="45"/>
      <c r="DVV101" s="45"/>
      <c r="DVW101" s="45"/>
      <c r="DVX101" s="45"/>
      <c r="DVY101" s="45"/>
      <c r="DVZ101" s="45"/>
      <c r="DWA101" s="45"/>
      <c r="DWB101" s="45"/>
      <c r="DWC101" s="45"/>
      <c r="DWD101" s="45"/>
      <c r="DWE101" s="45"/>
      <c r="DWF101" s="45"/>
      <c r="DWG101" s="45"/>
      <c r="DWH101" s="45"/>
      <c r="DWI101" s="45"/>
      <c r="DWJ101" s="45"/>
      <c r="DWK101" s="45"/>
      <c r="DWL101" s="45"/>
      <c r="DWM101" s="45"/>
      <c r="DWN101" s="45"/>
      <c r="DWO101" s="45"/>
      <c r="DWP101" s="45"/>
      <c r="DWQ101" s="45"/>
      <c r="DWR101" s="45"/>
      <c r="DWS101" s="45"/>
      <c r="DWT101" s="45"/>
      <c r="DWU101" s="45"/>
      <c r="DWV101" s="45"/>
      <c r="DWW101" s="45"/>
      <c r="DWX101" s="45"/>
      <c r="DWY101" s="45"/>
      <c r="DWZ101" s="45"/>
      <c r="DXA101" s="45"/>
      <c r="DXB101" s="45"/>
      <c r="DXC101" s="45"/>
      <c r="DXD101" s="45"/>
      <c r="DXE101" s="45"/>
      <c r="DXF101" s="45"/>
      <c r="DXG101" s="45"/>
      <c r="DXH101" s="45"/>
      <c r="DXI101" s="45"/>
      <c r="DXJ101" s="45"/>
      <c r="DXK101" s="45"/>
      <c r="DXL101" s="45"/>
      <c r="DXM101" s="45"/>
      <c r="DXN101" s="45"/>
      <c r="DXO101" s="45"/>
      <c r="DXP101" s="45"/>
      <c r="DXQ101" s="45"/>
      <c r="DXR101" s="45"/>
      <c r="DXS101" s="45"/>
      <c r="DXT101" s="45"/>
      <c r="DXU101" s="45"/>
      <c r="DXV101" s="45"/>
      <c r="DXW101" s="45"/>
      <c r="DXX101" s="45"/>
      <c r="DXY101" s="45"/>
      <c r="DXZ101" s="45"/>
      <c r="DYA101" s="45"/>
      <c r="DYB101" s="45"/>
      <c r="DYC101" s="45"/>
      <c r="DYD101" s="45"/>
      <c r="DYE101" s="45"/>
      <c r="DYF101" s="45"/>
      <c r="DYG101" s="45"/>
      <c r="DYH101" s="45"/>
      <c r="DYI101" s="45"/>
      <c r="DYJ101" s="45"/>
      <c r="DYK101" s="45"/>
      <c r="DYL101" s="45"/>
      <c r="DYM101" s="45"/>
      <c r="DYN101" s="45"/>
      <c r="DYO101" s="45"/>
      <c r="DYP101" s="45"/>
      <c r="DYQ101" s="45"/>
      <c r="DYR101" s="45"/>
      <c r="DYS101" s="45"/>
      <c r="DYT101" s="45"/>
      <c r="DYU101" s="45"/>
      <c r="DYV101" s="45"/>
      <c r="DYW101" s="45"/>
      <c r="DYX101" s="45"/>
      <c r="DYY101" s="45"/>
      <c r="DYZ101" s="45"/>
      <c r="DZA101" s="45"/>
      <c r="DZB101" s="45"/>
      <c r="DZC101" s="45"/>
      <c r="DZD101" s="45"/>
      <c r="DZE101" s="45"/>
      <c r="DZF101" s="45"/>
      <c r="DZG101" s="45"/>
      <c r="DZH101" s="45"/>
      <c r="DZI101" s="45"/>
      <c r="DZJ101" s="45"/>
      <c r="DZK101" s="45"/>
      <c r="DZL101" s="45"/>
      <c r="DZM101" s="45"/>
      <c r="DZN101" s="45"/>
      <c r="DZO101" s="45"/>
      <c r="DZP101" s="45"/>
      <c r="DZQ101" s="45"/>
      <c r="DZR101" s="45"/>
      <c r="DZS101" s="45"/>
      <c r="DZT101" s="45"/>
      <c r="DZU101" s="45"/>
      <c r="DZV101" s="45"/>
      <c r="DZW101" s="45"/>
      <c r="DZX101" s="45"/>
      <c r="DZY101" s="45"/>
      <c r="DZZ101" s="45"/>
      <c r="EAA101" s="45"/>
      <c r="EAB101" s="45"/>
      <c r="EAC101" s="45"/>
      <c r="EAD101" s="45"/>
      <c r="EAE101" s="45"/>
      <c r="EAF101" s="45"/>
      <c r="EAG101" s="45"/>
      <c r="EAH101" s="45"/>
      <c r="EAI101" s="45"/>
      <c r="EAJ101" s="45"/>
      <c r="EAK101" s="45"/>
      <c r="EAL101" s="45"/>
      <c r="EAM101" s="45"/>
      <c r="EAN101" s="45"/>
      <c r="EAO101" s="45"/>
      <c r="EAP101" s="45"/>
      <c r="EAQ101" s="45"/>
      <c r="EAR101" s="45"/>
      <c r="EAS101" s="45"/>
      <c r="EAT101" s="45"/>
      <c r="EAU101" s="45"/>
      <c r="EAV101" s="45"/>
      <c r="EAW101" s="45"/>
      <c r="EAX101" s="45"/>
      <c r="EAY101" s="45"/>
      <c r="EAZ101" s="45"/>
      <c r="EBA101" s="45"/>
      <c r="EBB101" s="45"/>
      <c r="EBC101" s="45"/>
      <c r="EBD101" s="45"/>
      <c r="EBE101" s="45"/>
      <c r="EBF101" s="45"/>
      <c r="EBG101" s="45"/>
      <c r="EBH101" s="45"/>
      <c r="EBI101" s="45"/>
      <c r="EBJ101" s="45"/>
      <c r="EBK101" s="45"/>
      <c r="EBL101" s="45"/>
      <c r="EBM101" s="45"/>
      <c r="EBN101" s="45"/>
      <c r="EBO101" s="45"/>
      <c r="EBP101" s="45"/>
      <c r="EBQ101" s="45"/>
      <c r="EBR101" s="45"/>
      <c r="EBS101" s="45"/>
      <c r="EBT101" s="45"/>
      <c r="EBU101" s="45"/>
      <c r="EBV101" s="45"/>
      <c r="EBW101" s="45"/>
      <c r="EBX101" s="45"/>
      <c r="EBY101" s="45"/>
      <c r="EBZ101" s="45"/>
      <c r="ECA101" s="45"/>
      <c r="ECB101" s="45"/>
      <c r="ECC101" s="45"/>
      <c r="ECD101" s="45"/>
      <c r="ECE101" s="45"/>
      <c r="ECF101" s="45"/>
      <c r="ECG101" s="45"/>
      <c r="ECH101" s="45"/>
      <c r="ECI101" s="45"/>
      <c r="ECJ101" s="45"/>
      <c r="ECK101" s="45"/>
      <c r="ECL101" s="45"/>
      <c r="ECM101" s="45"/>
      <c r="ECN101" s="45"/>
      <c r="ECO101" s="45"/>
      <c r="ECP101" s="45"/>
      <c r="ECQ101" s="45"/>
      <c r="ECR101" s="45"/>
      <c r="ECS101" s="45"/>
      <c r="ECT101" s="45"/>
      <c r="ECU101" s="45"/>
      <c r="ECV101" s="45"/>
      <c r="ECW101" s="45"/>
      <c r="ECX101" s="45"/>
      <c r="ECY101" s="45"/>
      <c r="ECZ101" s="45"/>
      <c r="EDA101" s="45"/>
      <c r="EDB101" s="45"/>
      <c r="EDC101" s="45"/>
      <c r="EDD101" s="45"/>
      <c r="EDE101" s="45"/>
      <c r="EDF101" s="45"/>
      <c r="EDG101" s="45"/>
      <c r="EDH101" s="45"/>
      <c r="EDI101" s="45"/>
      <c r="EDJ101" s="45"/>
      <c r="EDK101" s="45"/>
      <c r="EDL101" s="45"/>
      <c r="EDM101" s="45"/>
      <c r="EDN101" s="45"/>
      <c r="EDO101" s="45"/>
      <c r="EDP101" s="45"/>
      <c r="EDQ101" s="45"/>
      <c r="EDR101" s="45"/>
      <c r="EDS101" s="45"/>
      <c r="EDT101" s="45"/>
      <c r="EDU101" s="45"/>
      <c r="EDV101" s="45"/>
      <c r="EDW101" s="45"/>
      <c r="EDX101" s="45"/>
      <c r="EDY101" s="45"/>
      <c r="EDZ101" s="45"/>
      <c r="EEA101" s="45"/>
      <c r="EEB101" s="45"/>
      <c r="EEC101" s="45"/>
      <c r="EED101" s="45"/>
      <c r="EEE101" s="45"/>
      <c r="EEF101" s="45"/>
      <c r="EEG101" s="45"/>
      <c r="EEH101" s="45"/>
      <c r="EEI101" s="45"/>
      <c r="EEJ101" s="45"/>
      <c r="EEK101" s="45"/>
      <c r="EEL101" s="45"/>
      <c r="EEM101" s="45"/>
      <c r="EEN101" s="45"/>
      <c r="EEO101" s="45"/>
      <c r="EEP101" s="45"/>
      <c r="EEQ101" s="45"/>
      <c r="EER101" s="45"/>
      <c r="EES101" s="45"/>
      <c r="EET101" s="45"/>
      <c r="EEU101" s="45"/>
      <c r="EEV101" s="45"/>
      <c r="EEW101" s="45"/>
      <c r="EEX101" s="45"/>
      <c r="EEY101" s="45"/>
      <c r="EEZ101" s="45"/>
      <c r="EFA101" s="45"/>
      <c r="EFB101" s="45"/>
      <c r="EFC101" s="45"/>
      <c r="EFD101" s="45"/>
      <c r="EFE101" s="45"/>
      <c r="EFF101" s="45"/>
      <c r="EFG101" s="45"/>
      <c r="EFH101" s="45"/>
      <c r="EFI101" s="45"/>
      <c r="EFJ101" s="45"/>
      <c r="EFK101" s="45"/>
      <c r="EFL101" s="45"/>
      <c r="EFM101" s="45"/>
      <c r="EFN101" s="45"/>
      <c r="EFO101" s="45"/>
      <c r="EFP101" s="45"/>
      <c r="EFQ101" s="45"/>
      <c r="EFR101" s="45"/>
      <c r="EFS101" s="45"/>
      <c r="EFT101" s="45"/>
      <c r="EFU101" s="45"/>
      <c r="EFV101" s="45"/>
      <c r="EFW101" s="45"/>
      <c r="EFX101" s="45"/>
      <c r="EFY101" s="45"/>
      <c r="EFZ101" s="45"/>
      <c r="EGA101" s="45"/>
      <c r="EGB101" s="45"/>
      <c r="EGC101" s="45"/>
      <c r="EGD101" s="45"/>
      <c r="EGE101" s="45"/>
      <c r="EGF101" s="45"/>
      <c r="EGG101" s="45"/>
      <c r="EGH101" s="45"/>
      <c r="EGI101" s="45"/>
      <c r="EGJ101" s="45"/>
      <c r="EGK101" s="45"/>
      <c r="EGL101" s="45"/>
      <c r="EGM101" s="45"/>
      <c r="EGN101" s="45"/>
      <c r="EGO101" s="45"/>
      <c r="EGP101" s="45"/>
      <c r="EGQ101" s="45"/>
      <c r="EGR101" s="45"/>
      <c r="EGS101" s="45"/>
      <c r="EGT101" s="45"/>
      <c r="EGU101" s="45"/>
      <c r="EGV101" s="45"/>
      <c r="EGW101" s="45"/>
      <c r="EGX101" s="45"/>
      <c r="EGY101" s="45"/>
      <c r="EGZ101" s="45"/>
      <c r="EHA101" s="45"/>
      <c r="EHB101" s="45"/>
      <c r="EHC101" s="45"/>
      <c r="EHD101" s="45"/>
      <c r="EHE101" s="45"/>
      <c r="EHF101" s="45"/>
      <c r="EHG101" s="45"/>
      <c r="EHH101" s="45"/>
      <c r="EHI101" s="45"/>
      <c r="EHJ101" s="45"/>
      <c r="EHK101" s="45"/>
      <c r="EHL101" s="45"/>
      <c r="EHM101" s="45"/>
      <c r="EHN101" s="45"/>
      <c r="EHO101" s="45"/>
      <c r="EHP101" s="45"/>
      <c r="EHQ101" s="45"/>
      <c r="EHR101" s="45"/>
      <c r="EHS101" s="45"/>
      <c r="EHT101" s="45"/>
      <c r="EHU101" s="45"/>
      <c r="EHV101" s="45"/>
      <c r="EHW101" s="45"/>
      <c r="EHX101" s="45"/>
      <c r="EHY101" s="45"/>
      <c r="EHZ101" s="45"/>
      <c r="EIA101" s="45"/>
      <c r="EIB101" s="45"/>
      <c r="EIC101" s="45"/>
      <c r="EID101" s="45"/>
      <c r="EIE101" s="45"/>
      <c r="EIF101" s="45"/>
      <c r="EIG101" s="45"/>
      <c r="EIH101" s="45"/>
      <c r="EII101" s="45"/>
      <c r="EIJ101" s="45"/>
      <c r="EIK101" s="45"/>
      <c r="EIL101" s="45"/>
      <c r="EIM101" s="45"/>
      <c r="EIN101" s="45"/>
      <c r="EIO101" s="45"/>
      <c r="EIP101" s="45"/>
      <c r="EIQ101" s="45"/>
      <c r="EIR101" s="45"/>
      <c r="EIS101" s="45"/>
      <c r="EIT101" s="45"/>
      <c r="EIU101" s="45"/>
      <c r="EIV101" s="45"/>
      <c r="EIW101" s="45"/>
      <c r="EIX101" s="45"/>
      <c r="EIY101" s="45"/>
      <c r="EIZ101" s="45"/>
      <c r="EJA101" s="45"/>
      <c r="EJB101" s="45"/>
      <c r="EJC101" s="45"/>
      <c r="EJD101" s="45"/>
      <c r="EJE101" s="45"/>
      <c r="EJF101" s="45"/>
      <c r="EJG101" s="45"/>
      <c r="EJH101" s="45"/>
      <c r="EJI101" s="45"/>
      <c r="EJJ101" s="45"/>
      <c r="EJK101" s="45"/>
      <c r="EJL101" s="45"/>
      <c r="EJM101" s="45"/>
      <c r="EJN101" s="45"/>
      <c r="EJO101" s="45"/>
      <c r="EJP101" s="45"/>
      <c r="EJQ101" s="45"/>
      <c r="EJR101" s="45"/>
      <c r="EJS101" s="45"/>
      <c r="EJT101" s="45"/>
      <c r="EJU101" s="45"/>
      <c r="EJV101" s="45"/>
      <c r="EJW101" s="45"/>
      <c r="EJX101" s="45"/>
      <c r="EJY101" s="45"/>
      <c r="EJZ101" s="45"/>
      <c r="EKA101" s="45"/>
      <c r="EKB101" s="45"/>
      <c r="EKC101" s="45"/>
      <c r="EKD101" s="45"/>
      <c r="EKE101" s="45"/>
      <c r="EKF101" s="45"/>
      <c r="EKG101" s="45"/>
      <c r="EKH101" s="45"/>
      <c r="EKI101" s="45"/>
      <c r="EKJ101" s="45"/>
      <c r="EKK101" s="45"/>
      <c r="EKL101" s="45"/>
      <c r="EKM101" s="45"/>
      <c r="EKN101" s="45"/>
      <c r="EKO101" s="45"/>
      <c r="EKP101" s="45"/>
      <c r="EKQ101" s="45"/>
      <c r="EKR101" s="45"/>
      <c r="EKS101" s="45"/>
      <c r="EKT101" s="45"/>
      <c r="EKU101" s="45"/>
      <c r="EKV101" s="45"/>
      <c r="EKW101" s="45"/>
      <c r="EKX101" s="45"/>
      <c r="EKY101" s="45"/>
      <c r="EKZ101" s="45"/>
      <c r="ELA101" s="45"/>
      <c r="ELB101" s="45"/>
      <c r="ELC101" s="45"/>
      <c r="ELD101" s="45"/>
      <c r="ELE101" s="45"/>
      <c r="ELF101" s="45"/>
      <c r="ELG101" s="45"/>
      <c r="ELH101" s="45"/>
      <c r="ELI101" s="45"/>
      <c r="ELJ101" s="45"/>
      <c r="ELK101" s="45"/>
      <c r="ELL101" s="45"/>
      <c r="ELM101" s="45"/>
      <c r="ELN101" s="45"/>
      <c r="ELO101" s="45"/>
      <c r="ELP101" s="45"/>
      <c r="ELQ101" s="45"/>
      <c r="ELR101" s="45"/>
      <c r="ELS101" s="45"/>
      <c r="ELT101" s="45"/>
      <c r="ELU101" s="45"/>
      <c r="ELV101" s="45"/>
      <c r="ELW101" s="45"/>
      <c r="ELX101" s="45"/>
      <c r="ELY101" s="45"/>
      <c r="ELZ101" s="45"/>
      <c r="EMA101" s="45"/>
      <c r="EMB101" s="45"/>
      <c r="EMC101" s="45"/>
      <c r="EMD101" s="45"/>
      <c r="EME101" s="45"/>
      <c r="EMF101" s="45"/>
      <c r="EMG101" s="45"/>
      <c r="EMH101" s="45"/>
      <c r="EMI101" s="45"/>
      <c r="EMJ101" s="45"/>
      <c r="EMK101" s="45"/>
      <c r="EML101" s="45"/>
      <c r="EMM101" s="45"/>
      <c r="EMN101" s="45"/>
      <c r="EMO101" s="45"/>
      <c r="EMP101" s="45"/>
      <c r="EMQ101" s="45"/>
      <c r="EMR101" s="45"/>
      <c r="EMS101" s="45"/>
      <c r="EMT101" s="45"/>
      <c r="EMU101" s="45"/>
      <c r="EMV101" s="45"/>
      <c r="EMW101" s="45"/>
      <c r="EMX101" s="45"/>
      <c r="EMY101" s="45"/>
      <c r="EMZ101" s="45"/>
      <c r="ENA101" s="45"/>
      <c r="ENB101" s="45"/>
      <c r="ENC101" s="45"/>
      <c r="END101" s="45"/>
      <c r="ENE101" s="45"/>
      <c r="ENF101" s="45"/>
      <c r="ENG101" s="45"/>
      <c r="ENH101" s="45"/>
      <c r="ENI101" s="45"/>
      <c r="ENJ101" s="45"/>
      <c r="ENK101" s="45"/>
      <c r="ENL101" s="45"/>
      <c r="ENM101" s="45"/>
      <c r="ENN101" s="45"/>
      <c r="ENO101" s="45"/>
      <c r="ENP101" s="45"/>
      <c r="ENQ101" s="45"/>
      <c r="ENR101" s="45"/>
      <c r="ENS101" s="45"/>
      <c r="ENT101" s="45"/>
      <c r="ENU101" s="45"/>
      <c r="ENV101" s="45"/>
      <c r="ENW101" s="45"/>
      <c r="ENX101" s="45"/>
      <c r="ENY101" s="45"/>
      <c r="ENZ101" s="45"/>
      <c r="EOA101" s="45"/>
      <c r="EOB101" s="45"/>
      <c r="EOC101" s="45"/>
      <c r="EOD101" s="45"/>
      <c r="EOE101" s="45"/>
      <c r="EOF101" s="45"/>
      <c r="EOG101" s="45"/>
      <c r="EOH101" s="45"/>
      <c r="EOI101" s="45"/>
      <c r="EOJ101" s="45"/>
      <c r="EOK101" s="45"/>
      <c r="EOL101" s="45"/>
      <c r="EOM101" s="45"/>
      <c r="EON101" s="45"/>
      <c r="EOO101" s="45"/>
      <c r="EOP101" s="45"/>
      <c r="EOQ101" s="45"/>
      <c r="EOR101" s="45"/>
      <c r="EOS101" s="45"/>
      <c r="EOT101" s="45"/>
      <c r="EOU101" s="45"/>
      <c r="EOV101" s="45"/>
      <c r="EOW101" s="45"/>
      <c r="EOX101" s="45"/>
      <c r="EOY101" s="45"/>
      <c r="EOZ101" s="45"/>
      <c r="EPA101" s="45"/>
      <c r="EPB101" s="45"/>
      <c r="EPC101" s="45"/>
      <c r="EPD101" s="45"/>
      <c r="EPE101" s="45"/>
      <c r="EPF101" s="45"/>
      <c r="EPG101" s="45"/>
      <c r="EPH101" s="45"/>
      <c r="EPI101" s="45"/>
      <c r="EPJ101" s="45"/>
      <c r="EPK101" s="45"/>
      <c r="EPL101" s="45"/>
      <c r="EPM101" s="45"/>
      <c r="EPN101" s="45"/>
      <c r="EPO101" s="45"/>
      <c r="EPP101" s="45"/>
      <c r="EPQ101" s="45"/>
      <c r="EPR101" s="45"/>
      <c r="EPS101" s="45"/>
      <c r="EPT101" s="45"/>
      <c r="EPU101" s="45"/>
      <c r="EPV101" s="45"/>
      <c r="EPW101" s="45"/>
      <c r="EPX101" s="45"/>
      <c r="EPY101" s="45"/>
      <c r="EPZ101" s="45"/>
      <c r="EQA101" s="45"/>
      <c r="EQB101" s="45"/>
      <c r="EQC101" s="45"/>
      <c r="EQD101" s="45"/>
      <c r="EQE101" s="45"/>
      <c r="EQF101" s="45"/>
      <c r="EQG101" s="45"/>
      <c r="EQH101" s="45"/>
      <c r="EQI101" s="45"/>
      <c r="EQJ101" s="45"/>
      <c r="EQK101" s="45"/>
      <c r="EQL101" s="45"/>
      <c r="EQM101" s="45"/>
      <c r="EQN101" s="45"/>
      <c r="EQO101" s="45"/>
      <c r="EQP101" s="45"/>
      <c r="EQQ101" s="45"/>
      <c r="EQR101" s="45"/>
      <c r="EQS101" s="45"/>
      <c r="EQT101" s="45"/>
      <c r="EQU101" s="45"/>
      <c r="EQV101" s="45"/>
      <c r="EQW101" s="45"/>
      <c r="EQX101" s="45"/>
      <c r="EQY101" s="45"/>
      <c r="EQZ101" s="45"/>
      <c r="ERA101" s="45"/>
      <c r="ERB101" s="45"/>
      <c r="ERC101" s="45"/>
      <c r="ERD101" s="45"/>
      <c r="ERE101" s="45"/>
      <c r="ERF101" s="45"/>
      <c r="ERG101" s="45"/>
      <c r="ERH101" s="45"/>
      <c r="ERI101" s="45"/>
      <c r="ERJ101" s="45"/>
      <c r="ERK101" s="45"/>
      <c r="ERL101" s="45"/>
      <c r="ERM101" s="45"/>
      <c r="ERN101" s="45"/>
      <c r="ERO101" s="45"/>
      <c r="ERP101" s="45"/>
      <c r="ERQ101" s="45"/>
      <c r="ERR101" s="45"/>
      <c r="ERS101" s="45"/>
      <c r="ERT101" s="45"/>
      <c r="ERU101" s="45"/>
      <c r="ERV101" s="45"/>
      <c r="ERW101" s="45"/>
      <c r="ERX101" s="45"/>
      <c r="ERY101" s="45"/>
      <c r="ERZ101" s="45"/>
      <c r="ESA101" s="45"/>
      <c r="ESB101" s="45"/>
      <c r="ESC101" s="45"/>
      <c r="ESD101" s="45"/>
      <c r="ESE101" s="45"/>
      <c r="ESF101" s="45"/>
      <c r="ESG101" s="45"/>
      <c r="ESH101" s="45"/>
      <c r="ESI101" s="45"/>
      <c r="ESJ101" s="45"/>
      <c r="ESK101" s="45"/>
      <c r="ESL101" s="45"/>
      <c r="ESM101" s="45"/>
      <c r="ESN101" s="45"/>
      <c r="ESO101" s="45"/>
      <c r="ESP101" s="45"/>
      <c r="ESQ101" s="45"/>
      <c r="ESR101" s="45"/>
      <c r="ESS101" s="45"/>
      <c r="EST101" s="45"/>
      <c r="ESU101" s="45"/>
      <c r="ESV101" s="45"/>
      <c r="ESW101" s="45"/>
      <c r="ESX101" s="45"/>
      <c r="ESY101" s="45"/>
      <c r="ESZ101" s="45"/>
      <c r="ETA101" s="45"/>
      <c r="ETB101" s="45"/>
      <c r="ETC101" s="45"/>
      <c r="ETD101" s="45"/>
      <c r="ETE101" s="45"/>
      <c r="ETF101" s="45"/>
      <c r="ETG101" s="45"/>
      <c r="ETH101" s="45"/>
      <c r="ETI101" s="45"/>
      <c r="ETJ101" s="45"/>
      <c r="ETK101" s="45"/>
      <c r="ETL101" s="45"/>
      <c r="ETM101" s="45"/>
      <c r="ETN101" s="45"/>
      <c r="ETO101" s="45"/>
      <c r="ETP101" s="45"/>
      <c r="ETQ101" s="45"/>
      <c r="ETR101" s="45"/>
      <c r="ETS101" s="45"/>
      <c r="ETT101" s="45"/>
      <c r="ETU101" s="45"/>
      <c r="ETV101" s="45"/>
      <c r="ETW101" s="45"/>
      <c r="ETX101" s="45"/>
      <c r="ETY101" s="45"/>
      <c r="ETZ101" s="45"/>
      <c r="EUA101" s="45"/>
      <c r="EUB101" s="45"/>
      <c r="EUC101" s="45"/>
      <c r="EUD101" s="45"/>
      <c r="EUE101" s="45"/>
      <c r="EUF101" s="45"/>
      <c r="EUG101" s="45"/>
      <c r="EUH101" s="45"/>
      <c r="EUI101" s="45"/>
      <c r="EUJ101" s="45"/>
      <c r="EUK101" s="45"/>
      <c r="EUL101" s="45"/>
      <c r="EUM101" s="45"/>
      <c r="EUN101" s="45"/>
      <c r="EUO101" s="45"/>
      <c r="EUP101" s="45"/>
      <c r="EUQ101" s="45"/>
      <c r="EUR101" s="45"/>
      <c r="EUS101" s="45"/>
      <c r="EUT101" s="45"/>
      <c r="EUU101" s="45"/>
      <c r="EUV101" s="45"/>
      <c r="EUW101" s="45"/>
      <c r="EUX101" s="45"/>
      <c r="EUY101" s="45"/>
      <c r="EUZ101" s="45"/>
      <c r="EVA101" s="45"/>
      <c r="EVB101" s="45"/>
      <c r="EVC101" s="45"/>
      <c r="EVD101" s="45"/>
      <c r="EVE101" s="45"/>
      <c r="EVF101" s="45"/>
      <c r="EVG101" s="45"/>
      <c r="EVH101" s="45"/>
      <c r="EVI101" s="45"/>
      <c r="EVJ101" s="45"/>
      <c r="EVK101" s="45"/>
      <c r="EVL101" s="45"/>
      <c r="EVM101" s="45"/>
      <c r="EVN101" s="45"/>
      <c r="EVO101" s="45"/>
      <c r="EVP101" s="45"/>
      <c r="EVQ101" s="45"/>
      <c r="EVR101" s="45"/>
      <c r="EVS101" s="45"/>
      <c r="EVT101" s="45"/>
      <c r="EVU101" s="45"/>
      <c r="EVV101" s="45"/>
      <c r="EVW101" s="45"/>
      <c r="EVX101" s="45"/>
      <c r="EVY101" s="45"/>
      <c r="EVZ101" s="45"/>
      <c r="EWA101" s="45"/>
      <c r="EWB101" s="45"/>
      <c r="EWC101" s="45"/>
      <c r="EWD101" s="45"/>
      <c r="EWE101" s="45"/>
      <c r="EWF101" s="45"/>
      <c r="EWG101" s="45"/>
      <c r="EWH101" s="45"/>
      <c r="EWI101" s="45"/>
      <c r="EWJ101" s="45"/>
      <c r="EWK101" s="45"/>
      <c r="EWL101" s="45"/>
      <c r="EWM101" s="45"/>
      <c r="EWN101" s="45"/>
      <c r="EWO101" s="45"/>
      <c r="EWP101" s="45"/>
      <c r="EWQ101" s="45"/>
      <c r="EWR101" s="45"/>
      <c r="EWS101" s="45"/>
      <c r="EWT101" s="45"/>
      <c r="EWU101" s="45"/>
      <c r="EWV101" s="45"/>
      <c r="EWW101" s="45"/>
      <c r="EWX101" s="45"/>
      <c r="EWY101" s="45"/>
      <c r="EWZ101" s="45"/>
      <c r="EXA101" s="45"/>
      <c r="EXB101" s="45"/>
      <c r="EXC101" s="45"/>
      <c r="EXD101" s="45"/>
      <c r="EXE101" s="45"/>
      <c r="EXF101" s="45"/>
      <c r="EXG101" s="45"/>
      <c r="EXH101" s="45"/>
      <c r="EXI101" s="45"/>
      <c r="EXJ101" s="45"/>
      <c r="EXK101" s="45"/>
      <c r="EXL101" s="45"/>
      <c r="EXM101" s="45"/>
      <c r="EXN101" s="45"/>
      <c r="EXO101" s="45"/>
      <c r="EXP101" s="45"/>
      <c r="EXQ101" s="45"/>
      <c r="EXR101" s="45"/>
      <c r="EXS101" s="45"/>
      <c r="EXT101" s="45"/>
      <c r="EXU101" s="45"/>
      <c r="EXV101" s="45"/>
      <c r="EXW101" s="45"/>
      <c r="EXX101" s="45"/>
      <c r="EXY101" s="45"/>
      <c r="EXZ101" s="45"/>
      <c r="EYA101" s="45"/>
      <c r="EYB101" s="45"/>
      <c r="EYC101" s="45"/>
      <c r="EYD101" s="45"/>
      <c r="EYE101" s="45"/>
      <c r="EYF101" s="45"/>
      <c r="EYG101" s="45"/>
      <c r="EYH101" s="45"/>
      <c r="EYI101" s="45"/>
      <c r="EYJ101" s="45"/>
      <c r="EYK101" s="45"/>
      <c r="EYL101" s="45"/>
      <c r="EYM101" s="45"/>
      <c r="EYN101" s="45"/>
      <c r="EYO101" s="45"/>
      <c r="EYP101" s="45"/>
      <c r="EYQ101" s="45"/>
      <c r="EYR101" s="45"/>
      <c r="EYS101" s="45"/>
      <c r="EYT101" s="45"/>
      <c r="EYU101" s="45"/>
      <c r="EYV101" s="45"/>
      <c r="EYW101" s="45"/>
      <c r="EYX101" s="45"/>
      <c r="EYY101" s="45"/>
      <c r="EYZ101" s="45"/>
      <c r="EZA101" s="45"/>
      <c r="EZB101" s="45"/>
      <c r="EZC101" s="45"/>
      <c r="EZD101" s="45"/>
      <c r="EZE101" s="45"/>
      <c r="EZF101" s="45"/>
      <c r="EZG101" s="45"/>
      <c r="EZH101" s="45"/>
      <c r="EZI101" s="45"/>
      <c r="EZJ101" s="45"/>
      <c r="EZK101" s="45"/>
      <c r="EZL101" s="45"/>
      <c r="EZM101" s="45"/>
      <c r="EZN101" s="45"/>
      <c r="EZO101" s="45"/>
      <c r="EZP101" s="45"/>
      <c r="EZQ101" s="45"/>
      <c r="EZR101" s="45"/>
      <c r="EZS101" s="45"/>
      <c r="EZT101" s="45"/>
      <c r="EZU101" s="45"/>
      <c r="EZV101" s="45"/>
      <c r="EZW101" s="45"/>
      <c r="EZX101" s="45"/>
      <c r="EZY101" s="45"/>
      <c r="EZZ101" s="45"/>
      <c r="FAA101" s="45"/>
      <c r="FAB101" s="45"/>
      <c r="FAC101" s="45"/>
      <c r="FAD101" s="45"/>
      <c r="FAE101" s="45"/>
      <c r="FAF101" s="45"/>
      <c r="FAG101" s="45"/>
      <c r="FAH101" s="45"/>
      <c r="FAI101" s="45"/>
      <c r="FAJ101" s="45"/>
      <c r="FAK101" s="45"/>
      <c r="FAL101" s="45"/>
      <c r="FAM101" s="45"/>
      <c r="FAN101" s="45"/>
      <c r="FAO101" s="45"/>
      <c r="FAP101" s="45"/>
      <c r="FAQ101" s="45"/>
      <c r="FAR101" s="45"/>
      <c r="FAS101" s="45"/>
      <c r="FAT101" s="45"/>
      <c r="FAU101" s="45"/>
      <c r="FAV101" s="45"/>
      <c r="FAW101" s="45"/>
      <c r="FAX101" s="45"/>
      <c r="FAY101" s="45"/>
      <c r="FAZ101" s="45"/>
      <c r="FBA101" s="45"/>
      <c r="FBB101" s="45"/>
      <c r="FBC101" s="45"/>
      <c r="FBD101" s="45"/>
      <c r="FBE101" s="45"/>
      <c r="FBF101" s="45"/>
      <c r="FBG101" s="45"/>
      <c r="FBH101" s="45"/>
      <c r="FBI101" s="45"/>
      <c r="FBJ101" s="45"/>
      <c r="FBK101" s="45"/>
      <c r="FBL101" s="45"/>
      <c r="FBM101" s="45"/>
      <c r="FBN101" s="45"/>
      <c r="FBO101" s="45"/>
      <c r="FBP101" s="45"/>
      <c r="FBQ101" s="45"/>
      <c r="FBR101" s="45"/>
      <c r="FBS101" s="45"/>
      <c r="FBT101" s="45"/>
      <c r="FBU101" s="45"/>
      <c r="FBV101" s="45"/>
      <c r="FBW101" s="45"/>
      <c r="FBX101" s="45"/>
      <c r="FBY101" s="45"/>
      <c r="FBZ101" s="45"/>
      <c r="FCA101" s="45"/>
      <c r="FCB101" s="45"/>
      <c r="FCC101" s="45"/>
      <c r="FCD101" s="45"/>
      <c r="FCE101" s="45"/>
      <c r="FCF101" s="45"/>
      <c r="FCG101" s="45"/>
      <c r="FCH101" s="45"/>
      <c r="FCI101" s="45"/>
      <c r="FCJ101" s="45"/>
      <c r="FCK101" s="45"/>
      <c r="FCL101" s="45"/>
      <c r="FCM101" s="45"/>
      <c r="FCN101" s="45"/>
      <c r="FCO101" s="45"/>
      <c r="FCP101" s="45"/>
      <c r="FCQ101" s="45"/>
      <c r="FCR101" s="45"/>
      <c r="FCS101" s="45"/>
      <c r="FCT101" s="45"/>
      <c r="FCU101" s="45"/>
      <c r="FCV101" s="45"/>
      <c r="FCW101" s="45"/>
      <c r="FCX101" s="45"/>
      <c r="FCY101" s="45"/>
      <c r="FCZ101" s="45"/>
      <c r="FDA101" s="45"/>
      <c r="FDB101" s="45"/>
      <c r="FDC101" s="45"/>
      <c r="FDD101" s="45"/>
      <c r="FDE101" s="45"/>
      <c r="FDF101" s="45"/>
      <c r="FDG101" s="45"/>
      <c r="FDH101" s="45"/>
      <c r="FDI101" s="45"/>
      <c r="FDJ101" s="45"/>
      <c r="FDK101" s="45"/>
      <c r="FDL101" s="45"/>
      <c r="FDM101" s="45"/>
      <c r="FDN101" s="45"/>
      <c r="FDO101" s="45"/>
      <c r="FDP101" s="45"/>
      <c r="FDQ101" s="45"/>
      <c r="FDR101" s="45"/>
      <c r="FDS101" s="45"/>
      <c r="FDT101" s="45"/>
      <c r="FDU101" s="45"/>
      <c r="FDV101" s="45"/>
      <c r="FDW101" s="45"/>
      <c r="FDX101" s="45"/>
      <c r="FDY101" s="45"/>
      <c r="FDZ101" s="45"/>
      <c r="FEA101" s="45"/>
      <c r="FEB101" s="45"/>
      <c r="FEC101" s="45"/>
      <c r="FED101" s="45"/>
      <c r="FEE101" s="45"/>
      <c r="FEF101" s="45"/>
      <c r="FEG101" s="45"/>
      <c r="FEH101" s="45"/>
      <c r="FEI101" s="45"/>
      <c r="FEJ101" s="45"/>
      <c r="FEK101" s="45"/>
      <c r="FEL101" s="45"/>
      <c r="FEM101" s="45"/>
      <c r="FEN101" s="45"/>
      <c r="FEO101" s="45"/>
      <c r="FEP101" s="45"/>
      <c r="FEQ101" s="45"/>
      <c r="FER101" s="45"/>
      <c r="FES101" s="45"/>
      <c r="FET101" s="45"/>
      <c r="FEU101" s="45"/>
      <c r="FEV101" s="45"/>
      <c r="FEW101" s="45"/>
      <c r="FEX101" s="45"/>
      <c r="FEY101" s="45"/>
      <c r="FEZ101" s="45"/>
      <c r="FFA101" s="45"/>
      <c r="FFB101" s="45"/>
      <c r="FFC101" s="45"/>
      <c r="FFD101" s="45"/>
      <c r="FFE101" s="45"/>
      <c r="FFF101" s="45"/>
      <c r="FFG101" s="45"/>
      <c r="FFH101" s="45"/>
      <c r="FFI101" s="45"/>
      <c r="FFJ101" s="45"/>
      <c r="FFK101" s="45"/>
      <c r="FFL101" s="45"/>
      <c r="FFM101" s="45"/>
      <c r="FFN101" s="45"/>
      <c r="FFO101" s="45"/>
      <c r="FFP101" s="45"/>
      <c r="FFQ101" s="45"/>
      <c r="FFR101" s="45"/>
      <c r="FFS101" s="45"/>
      <c r="FFT101" s="45"/>
      <c r="FFU101" s="45"/>
      <c r="FFV101" s="45"/>
      <c r="FFW101" s="45"/>
      <c r="FFX101" s="45"/>
      <c r="FFY101" s="45"/>
      <c r="FFZ101" s="45"/>
      <c r="FGA101" s="45"/>
      <c r="FGB101" s="45"/>
      <c r="FGC101" s="45"/>
      <c r="FGD101" s="45"/>
      <c r="FGE101" s="45"/>
      <c r="FGF101" s="45"/>
      <c r="FGG101" s="45"/>
      <c r="FGH101" s="45"/>
      <c r="FGI101" s="45"/>
      <c r="FGJ101" s="45"/>
      <c r="FGK101" s="45"/>
      <c r="FGL101" s="45"/>
      <c r="FGM101" s="45"/>
      <c r="FGN101" s="45"/>
      <c r="FGO101" s="45"/>
      <c r="FGP101" s="45"/>
      <c r="FGQ101" s="45"/>
      <c r="FGR101" s="45"/>
      <c r="FGS101" s="45"/>
      <c r="FGT101" s="45"/>
      <c r="FGU101" s="45"/>
      <c r="FGV101" s="45"/>
      <c r="FGW101" s="45"/>
      <c r="FGX101" s="45"/>
      <c r="FGY101" s="45"/>
      <c r="FGZ101" s="45"/>
      <c r="FHA101" s="45"/>
      <c r="FHB101" s="45"/>
      <c r="FHC101" s="45"/>
      <c r="FHD101" s="45"/>
      <c r="FHE101" s="45"/>
      <c r="FHF101" s="45"/>
      <c r="FHG101" s="45"/>
      <c r="FHH101" s="45"/>
      <c r="FHI101" s="45"/>
      <c r="FHJ101" s="45"/>
      <c r="FHK101" s="45"/>
      <c r="FHL101" s="45"/>
      <c r="FHM101" s="45"/>
      <c r="FHN101" s="45"/>
      <c r="FHO101" s="45"/>
      <c r="FHP101" s="45"/>
      <c r="FHQ101" s="45"/>
      <c r="FHR101" s="45"/>
      <c r="FHS101" s="45"/>
      <c r="FHT101" s="45"/>
      <c r="FHU101" s="45"/>
      <c r="FHV101" s="45"/>
      <c r="FHW101" s="45"/>
      <c r="FHX101" s="45"/>
      <c r="FHY101" s="45"/>
      <c r="FHZ101" s="45"/>
      <c r="FIA101" s="45"/>
      <c r="FIB101" s="45"/>
      <c r="FIC101" s="45"/>
      <c r="FID101" s="45"/>
      <c r="FIE101" s="45"/>
      <c r="FIF101" s="45"/>
      <c r="FIG101" s="45"/>
      <c r="FIH101" s="45"/>
      <c r="FII101" s="45"/>
      <c r="FIJ101" s="45"/>
      <c r="FIK101" s="45"/>
      <c r="FIL101" s="45"/>
      <c r="FIM101" s="45"/>
      <c r="FIN101" s="45"/>
      <c r="FIO101" s="45"/>
      <c r="FIP101" s="45"/>
      <c r="FIQ101" s="45"/>
      <c r="FIR101" s="45"/>
      <c r="FIS101" s="45"/>
      <c r="FIT101" s="45"/>
      <c r="FIU101" s="45"/>
      <c r="FIV101" s="45"/>
      <c r="FIW101" s="45"/>
      <c r="FIX101" s="45"/>
      <c r="FIY101" s="45"/>
      <c r="FIZ101" s="45"/>
      <c r="FJA101" s="45"/>
      <c r="FJB101" s="45"/>
      <c r="FJC101" s="45"/>
      <c r="FJD101" s="45"/>
      <c r="FJE101" s="45"/>
      <c r="FJF101" s="45"/>
      <c r="FJG101" s="45"/>
      <c r="FJH101" s="45"/>
      <c r="FJI101" s="45"/>
      <c r="FJJ101" s="45"/>
      <c r="FJK101" s="45"/>
      <c r="FJL101" s="45"/>
      <c r="FJM101" s="45"/>
      <c r="FJN101" s="45"/>
      <c r="FJO101" s="45"/>
      <c r="FJP101" s="45"/>
      <c r="FJQ101" s="45"/>
      <c r="FJR101" s="45"/>
      <c r="FJS101" s="45"/>
      <c r="FJT101" s="45"/>
      <c r="FJU101" s="45"/>
      <c r="FJV101" s="45"/>
      <c r="FJW101" s="45"/>
      <c r="FJX101" s="45"/>
      <c r="FJY101" s="45"/>
      <c r="FJZ101" s="45"/>
      <c r="FKA101" s="45"/>
      <c r="FKB101" s="45"/>
      <c r="FKC101" s="45"/>
      <c r="FKD101" s="45"/>
      <c r="FKE101" s="45"/>
      <c r="FKF101" s="45"/>
      <c r="FKG101" s="45"/>
      <c r="FKH101" s="45"/>
      <c r="FKI101" s="45"/>
      <c r="FKJ101" s="45"/>
      <c r="FKK101" s="45"/>
      <c r="FKL101" s="45"/>
      <c r="FKM101" s="45"/>
      <c r="FKN101" s="45"/>
      <c r="FKO101" s="45"/>
      <c r="FKP101" s="45"/>
      <c r="FKQ101" s="45"/>
      <c r="FKR101" s="45"/>
      <c r="FKS101" s="45"/>
      <c r="FKT101" s="45"/>
      <c r="FKU101" s="45"/>
      <c r="FKV101" s="45"/>
      <c r="FKW101" s="45"/>
      <c r="FKX101" s="45"/>
      <c r="FKY101" s="45"/>
      <c r="FKZ101" s="45"/>
      <c r="FLA101" s="45"/>
      <c r="FLB101" s="45"/>
      <c r="FLC101" s="45"/>
      <c r="FLD101" s="45"/>
      <c r="FLE101" s="45"/>
      <c r="FLF101" s="45"/>
      <c r="FLG101" s="45"/>
      <c r="FLH101" s="45"/>
      <c r="FLI101" s="45"/>
      <c r="FLJ101" s="45"/>
      <c r="FLK101" s="45"/>
      <c r="FLL101" s="45"/>
      <c r="FLM101" s="45"/>
      <c r="FLN101" s="45"/>
      <c r="FLO101" s="45"/>
      <c r="FLP101" s="45"/>
      <c r="FLQ101" s="45"/>
      <c r="FLR101" s="45"/>
      <c r="FLS101" s="45"/>
      <c r="FLT101" s="45"/>
      <c r="FLU101" s="45"/>
      <c r="FLV101" s="45"/>
      <c r="FLW101" s="45"/>
      <c r="FLX101" s="45"/>
      <c r="FLY101" s="45"/>
      <c r="FLZ101" s="45"/>
      <c r="FMA101" s="45"/>
      <c r="FMB101" s="45"/>
      <c r="FMC101" s="45"/>
      <c r="FMD101" s="45"/>
      <c r="FME101" s="45"/>
      <c r="FMF101" s="45"/>
      <c r="FMG101" s="45"/>
      <c r="FMH101" s="45"/>
      <c r="FMI101" s="45"/>
      <c r="FMJ101" s="45"/>
      <c r="FMK101" s="45"/>
      <c r="FML101" s="45"/>
      <c r="FMM101" s="45"/>
      <c r="FMN101" s="45"/>
      <c r="FMO101" s="45"/>
      <c r="FMP101" s="45"/>
      <c r="FMQ101" s="45"/>
      <c r="FMR101" s="45"/>
      <c r="FMS101" s="45"/>
      <c r="FMT101" s="45"/>
      <c r="FMU101" s="45"/>
      <c r="FMV101" s="45"/>
      <c r="FMW101" s="45"/>
      <c r="FMX101" s="45"/>
      <c r="FMY101" s="45"/>
      <c r="FMZ101" s="45"/>
      <c r="FNA101" s="45"/>
      <c r="FNB101" s="45"/>
      <c r="FNC101" s="45"/>
      <c r="FND101" s="45"/>
      <c r="FNE101" s="45"/>
      <c r="FNF101" s="45"/>
      <c r="FNG101" s="45"/>
      <c r="FNH101" s="45"/>
      <c r="FNI101" s="45"/>
      <c r="FNJ101" s="45"/>
      <c r="FNK101" s="45"/>
      <c r="FNL101" s="45"/>
      <c r="FNM101" s="45"/>
      <c r="FNN101" s="45"/>
      <c r="FNO101" s="45"/>
      <c r="FNP101" s="45"/>
    </row>
    <row r="102" spans="1:4436" s="88" customFormat="1" ht="16.5" outlineLevel="1" thickTop="1" thickBot="1">
      <c r="A102" s="26"/>
      <c r="B102" s="40"/>
      <c r="C102" s="145" t="s">
        <v>93</v>
      </c>
      <c r="D102" s="49"/>
      <c r="E102" s="94">
        <v>0</v>
      </c>
      <c r="F102" s="94">
        <v>0</v>
      </c>
      <c r="G102" s="236"/>
      <c r="H102" s="47"/>
      <c r="I102" s="44" t="s">
        <v>236</v>
      </c>
      <c r="J102" s="44"/>
      <c r="K102" s="44">
        <v>0</v>
      </c>
      <c r="L102" s="223">
        <f>32761+43200</f>
        <v>75961</v>
      </c>
      <c r="M102" s="223">
        <v>5962</v>
      </c>
      <c r="N102" s="20">
        <f>SUM(J102:M102)</f>
        <v>81923</v>
      </c>
      <c r="O102" s="45"/>
      <c r="P102" s="132" t="str">
        <f>IF(N102=-E186,"OK","Nuk Kuadron!")</f>
        <v>OK</v>
      </c>
      <c r="Q102" s="132"/>
      <c r="R102" s="26"/>
      <c r="S102" s="236"/>
      <c r="T102" s="26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  <c r="IW102" s="45"/>
      <c r="IX102" s="45"/>
      <c r="IY102" s="45"/>
      <c r="IZ102" s="45"/>
      <c r="JA102" s="45"/>
      <c r="JB102" s="45"/>
      <c r="JC102" s="45"/>
      <c r="JD102" s="45"/>
      <c r="JE102" s="45"/>
      <c r="JF102" s="45"/>
      <c r="JG102" s="45"/>
      <c r="JH102" s="45"/>
      <c r="JI102" s="45"/>
      <c r="JJ102" s="45"/>
      <c r="JK102" s="45"/>
      <c r="JL102" s="45"/>
      <c r="JM102" s="45"/>
      <c r="JN102" s="45"/>
      <c r="JO102" s="45"/>
      <c r="JP102" s="45"/>
      <c r="JQ102" s="45"/>
      <c r="JR102" s="45"/>
      <c r="JS102" s="45"/>
      <c r="JT102" s="45"/>
      <c r="JU102" s="45"/>
      <c r="JV102" s="45"/>
      <c r="JW102" s="45"/>
      <c r="JX102" s="45"/>
      <c r="JY102" s="45"/>
      <c r="JZ102" s="45"/>
      <c r="KA102" s="45"/>
      <c r="KB102" s="45"/>
      <c r="KC102" s="45"/>
      <c r="KD102" s="45"/>
      <c r="KE102" s="45"/>
      <c r="KF102" s="45"/>
      <c r="KG102" s="45"/>
      <c r="KH102" s="45"/>
      <c r="KI102" s="45"/>
      <c r="KJ102" s="45"/>
      <c r="KK102" s="45"/>
      <c r="KL102" s="45"/>
      <c r="KM102" s="45"/>
      <c r="KN102" s="45"/>
      <c r="KO102" s="45"/>
      <c r="KP102" s="45"/>
      <c r="KQ102" s="45"/>
      <c r="KR102" s="45"/>
      <c r="KS102" s="45"/>
      <c r="KT102" s="45"/>
      <c r="KU102" s="45"/>
      <c r="KV102" s="45"/>
      <c r="KW102" s="45"/>
      <c r="KX102" s="45"/>
      <c r="KY102" s="45"/>
      <c r="KZ102" s="45"/>
      <c r="LA102" s="45"/>
      <c r="LB102" s="45"/>
      <c r="LC102" s="45"/>
      <c r="LD102" s="45"/>
      <c r="LE102" s="45"/>
      <c r="LF102" s="45"/>
      <c r="LG102" s="45"/>
      <c r="LH102" s="45"/>
      <c r="LI102" s="45"/>
      <c r="LJ102" s="45"/>
      <c r="LK102" s="45"/>
      <c r="LL102" s="45"/>
      <c r="LM102" s="45"/>
      <c r="LN102" s="45"/>
      <c r="LO102" s="45"/>
      <c r="LP102" s="45"/>
      <c r="LQ102" s="45"/>
      <c r="LR102" s="45"/>
      <c r="LS102" s="45"/>
      <c r="LT102" s="45"/>
      <c r="LU102" s="45"/>
      <c r="LV102" s="45"/>
      <c r="LW102" s="45"/>
      <c r="LX102" s="45"/>
      <c r="LY102" s="45"/>
      <c r="LZ102" s="45"/>
      <c r="MA102" s="45"/>
      <c r="MB102" s="45"/>
      <c r="MC102" s="45"/>
      <c r="MD102" s="45"/>
      <c r="ME102" s="45"/>
      <c r="MF102" s="45"/>
      <c r="MG102" s="45"/>
      <c r="MH102" s="45"/>
      <c r="MI102" s="45"/>
      <c r="MJ102" s="45"/>
      <c r="MK102" s="45"/>
      <c r="ML102" s="45"/>
      <c r="MM102" s="45"/>
      <c r="MN102" s="45"/>
      <c r="MO102" s="45"/>
      <c r="MP102" s="45"/>
      <c r="MQ102" s="45"/>
      <c r="MR102" s="45"/>
      <c r="MS102" s="45"/>
      <c r="MT102" s="45"/>
      <c r="MU102" s="45"/>
      <c r="MV102" s="45"/>
      <c r="MW102" s="45"/>
      <c r="MX102" s="45"/>
      <c r="MY102" s="45"/>
      <c r="MZ102" s="45"/>
      <c r="NA102" s="45"/>
      <c r="NB102" s="45"/>
      <c r="NC102" s="45"/>
      <c r="ND102" s="45"/>
      <c r="NE102" s="45"/>
      <c r="NF102" s="45"/>
      <c r="NG102" s="45"/>
      <c r="NH102" s="45"/>
      <c r="NI102" s="45"/>
      <c r="NJ102" s="45"/>
      <c r="NK102" s="45"/>
      <c r="NL102" s="45"/>
      <c r="NM102" s="45"/>
      <c r="NN102" s="45"/>
      <c r="NO102" s="45"/>
      <c r="NP102" s="45"/>
      <c r="NQ102" s="45"/>
      <c r="NR102" s="45"/>
      <c r="NS102" s="45"/>
      <c r="NT102" s="45"/>
      <c r="NU102" s="45"/>
      <c r="NV102" s="45"/>
      <c r="NW102" s="45"/>
      <c r="NX102" s="45"/>
      <c r="NY102" s="45"/>
      <c r="NZ102" s="45"/>
      <c r="OA102" s="45"/>
      <c r="OB102" s="45"/>
      <c r="OC102" s="45"/>
      <c r="OD102" s="45"/>
      <c r="OE102" s="45"/>
      <c r="OF102" s="45"/>
      <c r="OG102" s="45"/>
      <c r="OH102" s="45"/>
      <c r="OI102" s="45"/>
      <c r="OJ102" s="45"/>
      <c r="OK102" s="45"/>
      <c r="OL102" s="45"/>
      <c r="OM102" s="45"/>
      <c r="ON102" s="45"/>
      <c r="OO102" s="45"/>
      <c r="OP102" s="45"/>
      <c r="OQ102" s="45"/>
      <c r="OR102" s="45"/>
      <c r="OS102" s="45"/>
      <c r="OT102" s="45"/>
      <c r="OU102" s="45"/>
      <c r="OV102" s="45"/>
      <c r="OW102" s="45"/>
      <c r="OX102" s="45"/>
      <c r="OY102" s="45"/>
      <c r="OZ102" s="45"/>
      <c r="PA102" s="45"/>
      <c r="PB102" s="45"/>
      <c r="PC102" s="45"/>
      <c r="PD102" s="45"/>
      <c r="PE102" s="45"/>
      <c r="PF102" s="45"/>
      <c r="PG102" s="45"/>
      <c r="PH102" s="45"/>
      <c r="PI102" s="45"/>
      <c r="PJ102" s="45"/>
      <c r="PK102" s="45"/>
      <c r="PL102" s="45"/>
      <c r="PM102" s="45"/>
      <c r="PN102" s="45"/>
      <c r="PO102" s="45"/>
      <c r="PP102" s="45"/>
      <c r="PQ102" s="45"/>
      <c r="PR102" s="45"/>
      <c r="PS102" s="45"/>
      <c r="PT102" s="45"/>
      <c r="PU102" s="45"/>
      <c r="PV102" s="45"/>
      <c r="PW102" s="45"/>
      <c r="PX102" s="45"/>
      <c r="PY102" s="45"/>
      <c r="PZ102" s="45"/>
      <c r="QA102" s="45"/>
      <c r="QB102" s="45"/>
      <c r="QC102" s="45"/>
      <c r="QD102" s="45"/>
      <c r="QE102" s="45"/>
      <c r="QF102" s="45"/>
      <c r="QG102" s="45"/>
      <c r="QH102" s="45"/>
      <c r="QI102" s="45"/>
      <c r="QJ102" s="45"/>
      <c r="QK102" s="45"/>
      <c r="QL102" s="45"/>
      <c r="QM102" s="45"/>
      <c r="QN102" s="45"/>
      <c r="QO102" s="45"/>
      <c r="QP102" s="45"/>
      <c r="QQ102" s="45"/>
      <c r="QR102" s="45"/>
      <c r="QS102" s="45"/>
      <c r="QT102" s="45"/>
      <c r="QU102" s="45"/>
      <c r="QV102" s="45"/>
      <c r="QW102" s="45"/>
      <c r="QX102" s="45"/>
      <c r="QY102" s="45"/>
      <c r="QZ102" s="45"/>
      <c r="RA102" s="45"/>
      <c r="RB102" s="45"/>
      <c r="RC102" s="45"/>
      <c r="RD102" s="45"/>
      <c r="RE102" s="45"/>
      <c r="RF102" s="45"/>
      <c r="RG102" s="45"/>
      <c r="RH102" s="45"/>
      <c r="RI102" s="45"/>
      <c r="RJ102" s="45"/>
      <c r="RK102" s="45"/>
      <c r="RL102" s="45"/>
      <c r="RM102" s="45"/>
      <c r="RN102" s="45"/>
      <c r="RO102" s="45"/>
      <c r="RP102" s="45"/>
      <c r="RQ102" s="45"/>
      <c r="RR102" s="45"/>
      <c r="RS102" s="45"/>
      <c r="RT102" s="45"/>
      <c r="RU102" s="45"/>
      <c r="RV102" s="45"/>
      <c r="RW102" s="45"/>
      <c r="RX102" s="45"/>
      <c r="RY102" s="45"/>
      <c r="RZ102" s="45"/>
      <c r="SA102" s="45"/>
      <c r="SB102" s="45"/>
      <c r="SC102" s="45"/>
      <c r="SD102" s="45"/>
      <c r="SE102" s="45"/>
      <c r="SF102" s="45"/>
      <c r="SG102" s="45"/>
      <c r="SH102" s="45"/>
      <c r="SI102" s="45"/>
      <c r="SJ102" s="45"/>
      <c r="SK102" s="45"/>
      <c r="SL102" s="45"/>
      <c r="SM102" s="45"/>
      <c r="SN102" s="45"/>
      <c r="SO102" s="45"/>
      <c r="SP102" s="45"/>
      <c r="SQ102" s="45"/>
      <c r="SR102" s="45"/>
      <c r="SS102" s="45"/>
      <c r="ST102" s="45"/>
      <c r="SU102" s="45"/>
      <c r="SV102" s="45"/>
      <c r="SW102" s="45"/>
      <c r="SX102" s="45"/>
      <c r="SY102" s="45"/>
      <c r="SZ102" s="45"/>
      <c r="TA102" s="45"/>
      <c r="TB102" s="45"/>
      <c r="TC102" s="45"/>
      <c r="TD102" s="45"/>
      <c r="TE102" s="45"/>
      <c r="TF102" s="45"/>
      <c r="TG102" s="45"/>
      <c r="TH102" s="45"/>
      <c r="TI102" s="45"/>
      <c r="TJ102" s="45"/>
      <c r="TK102" s="45"/>
      <c r="TL102" s="45"/>
      <c r="TM102" s="45"/>
      <c r="TN102" s="45"/>
      <c r="TO102" s="45"/>
      <c r="TP102" s="45"/>
      <c r="TQ102" s="45"/>
      <c r="TR102" s="45"/>
      <c r="TS102" s="45"/>
      <c r="TT102" s="45"/>
      <c r="TU102" s="45"/>
      <c r="TV102" s="45"/>
      <c r="TW102" s="45"/>
      <c r="TX102" s="45"/>
      <c r="TY102" s="45"/>
      <c r="TZ102" s="45"/>
      <c r="UA102" s="45"/>
      <c r="UB102" s="45"/>
      <c r="UC102" s="45"/>
      <c r="UD102" s="45"/>
      <c r="UE102" s="45"/>
      <c r="UF102" s="45"/>
      <c r="UG102" s="45"/>
      <c r="UH102" s="45"/>
      <c r="UI102" s="45"/>
      <c r="UJ102" s="45"/>
      <c r="UK102" s="45"/>
      <c r="UL102" s="45"/>
      <c r="UM102" s="45"/>
      <c r="UN102" s="45"/>
      <c r="UO102" s="45"/>
      <c r="UP102" s="45"/>
      <c r="UQ102" s="45"/>
      <c r="UR102" s="45"/>
      <c r="US102" s="45"/>
      <c r="UT102" s="45"/>
      <c r="UU102" s="45"/>
      <c r="UV102" s="45"/>
      <c r="UW102" s="45"/>
      <c r="UX102" s="45"/>
      <c r="UY102" s="45"/>
      <c r="UZ102" s="45"/>
      <c r="VA102" s="45"/>
      <c r="VB102" s="45"/>
      <c r="VC102" s="45"/>
      <c r="VD102" s="45"/>
      <c r="VE102" s="45"/>
      <c r="VF102" s="45"/>
      <c r="VG102" s="45"/>
      <c r="VH102" s="45"/>
      <c r="VI102" s="45"/>
      <c r="VJ102" s="45"/>
      <c r="VK102" s="45"/>
      <c r="VL102" s="45"/>
      <c r="VM102" s="45"/>
      <c r="VN102" s="45"/>
      <c r="VO102" s="45"/>
      <c r="VP102" s="45"/>
      <c r="VQ102" s="45"/>
      <c r="VR102" s="45"/>
      <c r="VS102" s="45"/>
      <c r="VT102" s="45"/>
      <c r="VU102" s="45"/>
      <c r="VV102" s="45"/>
      <c r="VW102" s="45"/>
      <c r="VX102" s="45"/>
      <c r="VY102" s="45"/>
      <c r="VZ102" s="45"/>
      <c r="WA102" s="45"/>
      <c r="WB102" s="45"/>
      <c r="WC102" s="45"/>
      <c r="WD102" s="45"/>
      <c r="WE102" s="45"/>
      <c r="WF102" s="45"/>
      <c r="WG102" s="45"/>
      <c r="WH102" s="45"/>
      <c r="WI102" s="45"/>
      <c r="WJ102" s="45"/>
      <c r="WK102" s="45"/>
      <c r="WL102" s="45"/>
      <c r="WM102" s="45"/>
      <c r="WN102" s="45"/>
      <c r="WO102" s="45"/>
      <c r="WP102" s="45"/>
      <c r="WQ102" s="45"/>
      <c r="WR102" s="45"/>
      <c r="WS102" s="45"/>
      <c r="WT102" s="45"/>
      <c r="WU102" s="45"/>
      <c r="WV102" s="45"/>
      <c r="WW102" s="45"/>
      <c r="WX102" s="45"/>
      <c r="WY102" s="45"/>
      <c r="WZ102" s="45"/>
      <c r="XA102" s="45"/>
      <c r="XB102" s="45"/>
      <c r="XC102" s="45"/>
      <c r="XD102" s="45"/>
      <c r="XE102" s="45"/>
      <c r="XF102" s="45"/>
      <c r="XG102" s="45"/>
      <c r="XH102" s="45"/>
      <c r="XI102" s="45"/>
      <c r="XJ102" s="45"/>
      <c r="XK102" s="45"/>
      <c r="XL102" s="45"/>
      <c r="XM102" s="45"/>
      <c r="XN102" s="45"/>
      <c r="XO102" s="45"/>
      <c r="XP102" s="45"/>
      <c r="XQ102" s="45"/>
      <c r="XR102" s="45"/>
      <c r="XS102" s="45"/>
      <c r="XT102" s="45"/>
      <c r="XU102" s="45"/>
      <c r="XV102" s="45"/>
      <c r="XW102" s="45"/>
      <c r="XX102" s="45"/>
      <c r="XY102" s="45"/>
      <c r="XZ102" s="45"/>
      <c r="YA102" s="45"/>
      <c r="YB102" s="45"/>
      <c r="YC102" s="45"/>
      <c r="YD102" s="45"/>
      <c r="YE102" s="45"/>
      <c r="YF102" s="45"/>
      <c r="YG102" s="45"/>
      <c r="YH102" s="45"/>
      <c r="YI102" s="45"/>
      <c r="YJ102" s="45"/>
      <c r="YK102" s="45"/>
      <c r="YL102" s="45"/>
      <c r="YM102" s="45"/>
      <c r="YN102" s="45"/>
      <c r="YO102" s="45"/>
      <c r="YP102" s="45"/>
      <c r="YQ102" s="45"/>
      <c r="YR102" s="45"/>
      <c r="YS102" s="45"/>
      <c r="YT102" s="45"/>
      <c r="YU102" s="45"/>
      <c r="YV102" s="45"/>
      <c r="YW102" s="45"/>
      <c r="YX102" s="45"/>
      <c r="YY102" s="45"/>
      <c r="YZ102" s="45"/>
      <c r="ZA102" s="45"/>
      <c r="ZB102" s="45"/>
      <c r="ZC102" s="45"/>
      <c r="ZD102" s="45"/>
      <c r="ZE102" s="45"/>
      <c r="ZF102" s="45"/>
      <c r="ZG102" s="45"/>
      <c r="ZH102" s="45"/>
      <c r="ZI102" s="45"/>
      <c r="ZJ102" s="45"/>
      <c r="ZK102" s="45"/>
      <c r="ZL102" s="45"/>
      <c r="ZM102" s="45"/>
      <c r="ZN102" s="45"/>
      <c r="ZO102" s="45"/>
      <c r="ZP102" s="45"/>
      <c r="ZQ102" s="45"/>
      <c r="ZR102" s="45"/>
      <c r="ZS102" s="45"/>
      <c r="ZT102" s="45"/>
      <c r="ZU102" s="45"/>
      <c r="ZV102" s="45"/>
      <c r="ZW102" s="45"/>
      <c r="ZX102" s="45"/>
      <c r="ZY102" s="45"/>
      <c r="ZZ102" s="45"/>
      <c r="AAA102" s="45"/>
      <c r="AAB102" s="45"/>
      <c r="AAC102" s="45"/>
      <c r="AAD102" s="45"/>
      <c r="AAE102" s="45"/>
      <c r="AAF102" s="45"/>
      <c r="AAG102" s="45"/>
      <c r="AAH102" s="45"/>
      <c r="AAI102" s="45"/>
      <c r="AAJ102" s="45"/>
      <c r="AAK102" s="45"/>
      <c r="AAL102" s="45"/>
      <c r="AAM102" s="45"/>
      <c r="AAN102" s="45"/>
      <c r="AAO102" s="45"/>
      <c r="AAP102" s="45"/>
      <c r="AAQ102" s="45"/>
      <c r="AAR102" s="45"/>
      <c r="AAS102" s="45"/>
      <c r="AAT102" s="45"/>
      <c r="AAU102" s="45"/>
      <c r="AAV102" s="45"/>
      <c r="AAW102" s="45"/>
      <c r="AAX102" s="45"/>
      <c r="AAY102" s="45"/>
      <c r="AAZ102" s="45"/>
      <c r="ABA102" s="45"/>
      <c r="ABB102" s="45"/>
      <c r="ABC102" s="45"/>
      <c r="ABD102" s="45"/>
      <c r="ABE102" s="45"/>
      <c r="ABF102" s="45"/>
      <c r="ABG102" s="45"/>
      <c r="ABH102" s="45"/>
      <c r="ABI102" s="45"/>
      <c r="ABJ102" s="45"/>
      <c r="ABK102" s="45"/>
      <c r="ABL102" s="45"/>
      <c r="ABM102" s="45"/>
      <c r="ABN102" s="45"/>
      <c r="ABO102" s="45"/>
      <c r="ABP102" s="45"/>
      <c r="ABQ102" s="45"/>
      <c r="ABR102" s="45"/>
      <c r="ABS102" s="45"/>
      <c r="ABT102" s="45"/>
      <c r="ABU102" s="45"/>
      <c r="ABV102" s="45"/>
      <c r="ABW102" s="45"/>
      <c r="ABX102" s="45"/>
      <c r="ABY102" s="45"/>
      <c r="ABZ102" s="45"/>
      <c r="ACA102" s="45"/>
      <c r="ACB102" s="45"/>
      <c r="ACC102" s="45"/>
      <c r="ACD102" s="45"/>
      <c r="ACE102" s="45"/>
      <c r="ACF102" s="45"/>
      <c r="ACG102" s="45"/>
      <c r="ACH102" s="45"/>
      <c r="ACI102" s="45"/>
      <c r="ACJ102" s="45"/>
      <c r="ACK102" s="45"/>
      <c r="ACL102" s="45"/>
      <c r="ACM102" s="45"/>
      <c r="ACN102" s="45"/>
      <c r="ACO102" s="45"/>
      <c r="ACP102" s="45"/>
      <c r="ACQ102" s="45"/>
      <c r="ACR102" s="45"/>
      <c r="ACS102" s="45"/>
      <c r="ACT102" s="45"/>
      <c r="ACU102" s="45"/>
      <c r="ACV102" s="45"/>
      <c r="ACW102" s="45"/>
      <c r="ACX102" s="45"/>
      <c r="ACY102" s="45"/>
      <c r="ACZ102" s="45"/>
      <c r="ADA102" s="45"/>
      <c r="ADB102" s="45"/>
      <c r="ADC102" s="45"/>
      <c r="ADD102" s="45"/>
      <c r="ADE102" s="45"/>
      <c r="ADF102" s="45"/>
      <c r="ADG102" s="45"/>
      <c r="ADH102" s="45"/>
      <c r="ADI102" s="45"/>
      <c r="ADJ102" s="45"/>
      <c r="ADK102" s="45"/>
      <c r="ADL102" s="45"/>
      <c r="ADM102" s="45"/>
      <c r="ADN102" s="45"/>
      <c r="ADO102" s="45"/>
      <c r="ADP102" s="45"/>
      <c r="ADQ102" s="45"/>
      <c r="ADR102" s="45"/>
      <c r="ADS102" s="45"/>
      <c r="ADT102" s="45"/>
      <c r="ADU102" s="45"/>
      <c r="ADV102" s="45"/>
      <c r="ADW102" s="45"/>
      <c r="ADX102" s="45"/>
      <c r="ADY102" s="45"/>
      <c r="ADZ102" s="45"/>
      <c r="AEA102" s="45"/>
      <c r="AEB102" s="45"/>
      <c r="AEC102" s="45"/>
      <c r="AED102" s="45"/>
      <c r="AEE102" s="45"/>
      <c r="AEF102" s="45"/>
      <c r="AEG102" s="45"/>
      <c r="AEH102" s="45"/>
      <c r="AEI102" s="45"/>
      <c r="AEJ102" s="45"/>
      <c r="AEK102" s="45"/>
      <c r="AEL102" s="45"/>
      <c r="AEM102" s="45"/>
      <c r="AEN102" s="45"/>
      <c r="AEO102" s="45"/>
      <c r="AEP102" s="45"/>
      <c r="AEQ102" s="45"/>
      <c r="AER102" s="45"/>
      <c r="AES102" s="45"/>
      <c r="AET102" s="45"/>
      <c r="AEU102" s="45"/>
      <c r="AEV102" s="45"/>
      <c r="AEW102" s="45"/>
      <c r="AEX102" s="45"/>
      <c r="AEY102" s="45"/>
      <c r="AEZ102" s="45"/>
      <c r="AFA102" s="45"/>
      <c r="AFB102" s="45"/>
      <c r="AFC102" s="45"/>
      <c r="AFD102" s="45"/>
      <c r="AFE102" s="45"/>
      <c r="AFF102" s="45"/>
      <c r="AFG102" s="45"/>
      <c r="AFH102" s="45"/>
      <c r="AFI102" s="45"/>
      <c r="AFJ102" s="45"/>
      <c r="AFK102" s="45"/>
      <c r="AFL102" s="45"/>
      <c r="AFM102" s="45"/>
      <c r="AFN102" s="45"/>
      <c r="AFO102" s="45"/>
      <c r="AFP102" s="45"/>
      <c r="AFQ102" s="45"/>
      <c r="AFR102" s="45"/>
      <c r="AFS102" s="45"/>
      <c r="AFT102" s="45"/>
      <c r="AFU102" s="45"/>
      <c r="AFV102" s="45"/>
      <c r="AFW102" s="45"/>
      <c r="AFX102" s="45"/>
      <c r="AFY102" s="45"/>
      <c r="AFZ102" s="45"/>
      <c r="AGA102" s="45"/>
      <c r="AGB102" s="45"/>
      <c r="AGC102" s="45"/>
      <c r="AGD102" s="45"/>
      <c r="AGE102" s="45"/>
      <c r="AGF102" s="45"/>
      <c r="AGG102" s="45"/>
      <c r="AGH102" s="45"/>
      <c r="AGI102" s="45"/>
      <c r="AGJ102" s="45"/>
      <c r="AGK102" s="45"/>
      <c r="AGL102" s="45"/>
      <c r="AGM102" s="45"/>
      <c r="AGN102" s="45"/>
      <c r="AGO102" s="45"/>
      <c r="AGP102" s="45"/>
      <c r="AGQ102" s="45"/>
      <c r="AGR102" s="45"/>
      <c r="AGS102" s="45"/>
      <c r="AGT102" s="45"/>
      <c r="AGU102" s="45"/>
      <c r="AGV102" s="45"/>
      <c r="AGW102" s="45"/>
      <c r="AGX102" s="45"/>
      <c r="AGY102" s="45"/>
      <c r="AGZ102" s="45"/>
      <c r="AHA102" s="45"/>
      <c r="AHB102" s="45"/>
      <c r="AHC102" s="45"/>
      <c r="AHD102" s="45"/>
      <c r="AHE102" s="45"/>
      <c r="AHF102" s="45"/>
      <c r="AHG102" s="45"/>
      <c r="AHH102" s="45"/>
      <c r="AHI102" s="45"/>
      <c r="AHJ102" s="45"/>
      <c r="AHK102" s="45"/>
      <c r="AHL102" s="45"/>
      <c r="AHM102" s="45"/>
      <c r="AHN102" s="45"/>
      <c r="AHO102" s="45"/>
      <c r="AHP102" s="45"/>
      <c r="AHQ102" s="45"/>
      <c r="AHR102" s="45"/>
      <c r="AHS102" s="45"/>
      <c r="AHT102" s="45"/>
      <c r="AHU102" s="45"/>
      <c r="AHV102" s="45"/>
      <c r="AHW102" s="45"/>
      <c r="AHX102" s="45"/>
      <c r="AHY102" s="45"/>
      <c r="AHZ102" s="45"/>
      <c r="AIA102" s="45"/>
      <c r="AIB102" s="45"/>
      <c r="AIC102" s="45"/>
      <c r="AID102" s="45"/>
      <c r="AIE102" s="45"/>
      <c r="AIF102" s="45"/>
      <c r="AIG102" s="45"/>
      <c r="AIH102" s="45"/>
      <c r="AII102" s="45"/>
      <c r="AIJ102" s="45"/>
      <c r="AIK102" s="45"/>
      <c r="AIL102" s="45"/>
      <c r="AIM102" s="45"/>
      <c r="AIN102" s="45"/>
      <c r="AIO102" s="45"/>
      <c r="AIP102" s="45"/>
      <c r="AIQ102" s="45"/>
      <c r="AIR102" s="45"/>
      <c r="AIS102" s="45"/>
      <c r="AIT102" s="45"/>
      <c r="AIU102" s="45"/>
      <c r="AIV102" s="45"/>
      <c r="AIW102" s="45"/>
      <c r="AIX102" s="45"/>
      <c r="AIY102" s="45"/>
      <c r="AIZ102" s="45"/>
      <c r="AJA102" s="45"/>
      <c r="AJB102" s="45"/>
      <c r="AJC102" s="45"/>
      <c r="AJD102" s="45"/>
      <c r="AJE102" s="45"/>
      <c r="AJF102" s="45"/>
      <c r="AJG102" s="45"/>
      <c r="AJH102" s="45"/>
      <c r="AJI102" s="45"/>
      <c r="AJJ102" s="45"/>
      <c r="AJK102" s="45"/>
      <c r="AJL102" s="45"/>
      <c r="AJM102" s="45"/>
      <c r="AJN102" s="45"/>
      <c r="AJO102" s="45"/>
      <c r="AJP102" s="45"/>
      <c r="AJQ102" s="45"/>
      <c r="AJR102" s="45"/>
      <c r="AJS102" s="45"/>
      <c r="AJT102" s="45"/>
      <c r="AJU102" s="45"/>
      <c r="AJV102" s="45"/>
      <c r="AJW102" s="45"/>
      <c r="AJX102" s="45"/>
      <c r="AJY102" s="45"/>
      <c r="AJZ102" s="45"/>
      <c r="AKA102" s="45"/>
      <c r="AKB102" s="45"/>
      <c r="AKC102" s="45"/>
      <c r="AKD102" s="45"/>
      <c r="AKE102" s="45"/>
      <c r="AKF102" s="45"/>
      <c r="AKG102" s="45"/>
      <c r="AKH102" s="45"/>
      <c r="AKI102" s="45"/>
      <c r="AKJ102" s="45"/>
      <c r="AKK102" s="45"/>
      <c r="AKL102" s="45"/>
      <c r="AKM102" s="45"/>
      <c r="AKN102" s="45"/>
      <c r="AKO102" s="45"/>
      <c r="AKP102" s="45"/>
      <c r="AKQ102" s="45"/>
      <c r="AKR102" s="45"/>
      <c r="AKS102" s="45"/>
      <c r="AKT102" s="45"/>
      <c r="AKU102" s="45"/>
      <c r="AKV102" s="45"/>
      <c r="AKW102" s="45"/>
      <c r="AKX102" s="45"/>
      <c r="AKY102" s="45"/>
      <c r="AKZ102" s="45"/>
      <c r="ALA102" s="45"/>
      <c r="ALB102" s="45"/>
      <c r="ALC102" s="45"/>
      <c r="ALD102" s="45"/>
      <c r="ALE102" s="45"/>
      <c r="ALF102" s="45"/>
      <c r="ALG102" s="45"/>
      <c r="ALH102" s="45"/>
      <c r="ALI102" s="45"/>
      <c r="ALJ102" s="45"/>
      <c r="ALK102" s="45"/>
      <c r="ALL102" s="45"/>
      <c r="ALM102" s="45"/>
      <c r="ALN102" s="45"/>
      <c r="ALO102" s="45"/>
      <c r="ALP102" s="45"/>
      <c r="ALQ102" s="45"/>
      <c r="ALR102" s="45"/>
      <c r="ALS102" s="45"/>
      <c r="ALT102" s="45"/>
      <c r="ALU102" s="45"/>
      <c r="ALV102" s="45"/>
      <c r="ALW102" s="45"/>
      <c r="ALX102" s="45"/>
      <c r="ALY102" s="45"/>
      <c r="ALZ102" s="45"/>
      <c r="AMA102" s="45"/>
      <c r="AMB102" s="45"/>
      <c r="AMC102" s="45"/>
      <c r="AMD102" s="45"/>
      <c r="AME102" s="45"/>
      <c r="AMF102" s="45"/>
      <c r="AMG102" s="45"/>
      <c r="AMH102" s="45"/>
      <c r="AMI102" s="45"/>
      <c r="AMJ102" s="45"/>
      <c r="AMK102" s="45"/>
      <c r="AML102" s="45"/>
      <c r="AMM102" s="45"/>
      <c r="AMN102" s="45"/>
      <c r="AMO102" s="45"/>
      <c r="AMP102" s="45"/>
      <c r="AMQ102" s="45"/>
      <c r="AMR102" s="45"/>
      <c r="AMS102" s="45"/>
      <c r="AMT102" s="45"/>
      <c r="AMU102" s="45"/>
      <c r="AMV102" s="45"/>
      <c r="AMW102" s="45"/>
      <c r="AMX102" s="45"/>
      <c r="AMY102" s="45"/>
      <c r="AMZ102" s="45"/>
      <c r="ANA102" s="45"/>
      <c r="ANB102" s="45"/>
      <c r="ANC102" s="45"/>
      <c r="AND102" s="45"/>
      <c r="ANE102" s="45"/>
      <c r="ANF102" s="45"/>
      <c r="ANG102" s="45"/>
      <c r="ANH102" s="45"/>
      <c r="ANI102" s="45"/>
      <c r="ANJ102" s="45"/>
      <c r="ANK102" s="45"/>
      <c r="ANL102" s="45"/>
      <c r="ANM102" s="45"/>
      <c r="ANN102" s="45"/>
      <c r="ANO102" s="45"/>
      <c r="ANP102" s="45"/>
      <c r="ANQ102" s="45"/>
      <c r="ANR102" s="45"/>
      <c r="ANS102" s="45"/>
      <c r="ANT102" s="45"/>
      <c r="ANU102" s="45"/>
      <c r="ANV102" s="45"/>
      <c r="ANW102" s="45"/>
      <c r="ANX102" s="45"/>
      <c r="ANY102" s="45"/>
      <c r="ANZ102" s="45"/>
      <c r="AOA102" s="45"/>
      <c r="AOB102" s="45"/>
      <c r="AOC102" s="45"/>
      <c r="AOD102" s="45"/>
      <c r="AOE102" s="45"/>
      <c r="AOF102" s="45"/>
      <c r="AOG102" s="45"/>
      <c r="AOH102" s="45"/>
      <c r="AOI102" s="45"/>
      <c r="AOJ102" s="45"/>
      <c r="AOK102" s="45"/>
      <c r="AOL102" s="45"/>
      <c r="AOM102" s="45"/>
      <c r="AON102" s="45"/>
      <c r="AOO102" s="45"/>
      <c r="AOP102" s="45"/>
      <c r="AOQ102" s="45"/>
      <c r="AOR102" s="45"/>
      <c r="AOS102" s="45"/>
      <c r="AOT102" s="45"/>
      <c r="AOU102" s="45"/>
      <c r="AOV102" s="45"/>
      <c r="AOW102" s="45"/>
      <c r="AOX102" s="45"/>
      <c r="AOY102" s="45"/>
      <c r="AOZ102" s="45"/>
      <c r="APA102" s="45"/>
      <c r="APB102" s="45"/>
      <c r="APC102" s="45"/>
      <c r="APD102" s="45"/>
      <c r="APE102" s="45"/>
      <c r="APF102" s="45"/>
      <c r="APG102" s="45"/>
      <c r="APH102" s="45"/>
      <c r="API102" s="45"/>
      <c r="APJ102" s="45"/>
      <c r="APK102" s="45"/>
      <c r="APL102" s="45"/>
      <c r="APM102" s="45"/>
      <c r="APN102" s="45"/>
      <c r="APO102" s="45"/>
      <c r="APP102" s="45"/>
      <c r="APQ102" s="45"/>
      <c r="APR102" s="45"/>
      <c r="APS102" s="45"/>
      <c r="APT102" s="45"/>
      <c r="APU102" s="45"/>
      <c r="APV102" s="45"/>
      <c r="APW102" s="45"/>
      <c r="APX102" s="45"/>
      <c r="APY102" s="45"/>
      <c r="APZ102" s="45"/>
      <c r="AQA102" s="45"/>
      <c r="AQB102" s="45"/>
      <c r="AQC102" s="45"/>
      <c r="AQD102" s="45"/>
      <c r="AQE102" s="45"/>
      <c r="AQF102" s="45"/>
      <c r="AQG102" s="45"/>
      <c r="AQH102" s="45"/>
      <c r="AQI102" s="45"/>
      <c r="AQJ102" s="45"/>
      <c r="AQK102" s="45"/>
      <c r="AQL102" s="45"/>
      <c r="AQM102" s="45"/>
      <c r="AQN102" s="45"/>
      <c r="AQO102" s="45"/>
      <c r="AQP102" s="45"/>
      <c r="AQQ102" s="45"/>
      <c r="AQR102" s="45"/>
      <c r="AQS102" s="45"/>
      <c r="AQT102" s="45"/>
      <c r="AQU102" s="45"/>
      <c r="AQV102" s="45"/>
      <c r="AQW102" s="45"/>
      <c r="AQX102" s="45"/>
      <c r="AQY102" s="45"/>
      <c r="AQZ102" s="45"/>
      <c r="ARA102" s="45"/>
      <c r="ARB102" s="45"/>
      <c r="ARC102" s="45"/>
      <c r="ARD102" s="45"/>
      <c r="ARE102" s="45"/>
      <c r="ARF102" s="45"/>
      <c r="ARG102" s="45"/>
      <c r="ARH102" s="45"/>
      <c r="ARI102" s="45"/>
      <c r="ARJ102" s="45"/>
      <c r="ARK102" s="45"/>
      <c r="ARL102" s="45"/>
      <c r="ARM102" s="45"/>
      <c r="ARN102" s="45"/>
      <c r="ARO102" s="45"/>
      <c r="ARP102" s="45"/>
      <c r="ARQ102" s="45"/>
      <c r="ARR102" s="45"/>
      <c r="ARS102" s="45"/>
      <c r="ART102" s="45"/>
      <c r="ARU102" s="45"/>
      <c r="ARV102" s="45"/>
      <c r="ARW102" s="45"/>
      <c r="ARX102" s="45"/>
      <c r="ARY102" s="45"/>
      <c r="ARZ102" s="45"/>
      <c r="ASA102" s="45"/>
      <c r="ASB102" s="45"/>
      <c r="ASC102" s="45"/>
      <c r="ASD102" s="45"/>
      <c r="ASE102" s="45"/>
      <c r="ASF102" s="45"/>
      <c r="ASG102" s="45"/>
      <c r="ASH102" s="45"/>
      <c r="ASI102" s="45"/>
      <c r="ASJ102" s="45"/>
      <c r="ASK102" s="45"/>
      <c r="ASL102" s="45"/>
      <c r="ASM102" s="45"/>
      <c r="ASN102" s="45"/>
      <c r="ASO102" s="45"/>
      <c r="ASP102" s="45"/>
      <c r="ASQ102" s="45"/>
      <c r="ASR102" s="45"/>
      <c r="ASS102" s="45"/>
      <c r="AST102" s="45"/>
      <c r="ASU102" s="45"/>
      <c r="ASV102" s="45"/>
      <c r="ASW102" s="45"/>
      <c r="ASX102" s="45"/>
      <c r="ASY102" s="45"/>
      <c r="ASZ102" s="45"/>
      <c r="ATA102" s="45"/>
      <c r="ATB102" s="45"/>
      <c r="ATC102" s="45"/>
      <c r="ATD102" s="45"/>
      <c r="ATE102" s="45"/>
      <c r="ATF102" s="45"/>
      <c r="ATG102" s="45"/>
      <c r="ATH102" s="45"/>
      <c r="ATI102" s="45"/>
      <c r="ATJ102" s="45"/>
      <c r="ATK102" s="45"/>
      <c r="ATL102" s="45"/>
      <c r="ATM102" s="45"/>
      <c r="ATN102" s="45"/>
      <c r="ATO102" s="45"/>
      <c r="ATP102" s="45"/>
      <c r="ATQ102" s="45"/>
      <c r="ATR102" s="45"/>
      <c r="ATS102" s="45"/>
      <c r="ATT102" s="45"/>
      <c r="ATU102" s="45"/>
      <c r="ATV102" s="45"/>
      <c r="ATW102" s="45"/>
      <c r="ATX102" s="45"/>
      <c r="ATY102" s="45"/>
      <c r="ATZ102" s="45"/>
      <c r="AUA102" s="45"/>
      <c r="AUB102" s="45"/>
      <c r="AUC102" s="45"/>
      <c r="AUD102" s="45"/>
      <c r="AUE102" s="45"/>
      <c r="AUF102" s="45"/>
      <c r="AUG102" s="45"/>
      <c r="AUH102" s="45"/>
      <c r="AUI102" s="45"/>
      <c r="AUJ102" s="45"/>
      <c r="AUK102" s="45"/>
      <c r="AUL102" s="45"/>
      <c r="AUM102" s="45"/>
      <c r="AUN102" s="45"/>
      <c r="AUO102" s="45"/>
      <c r="AUP102" s="45"/>
      <c r="AUQ102" s="45"/>
      <c r="AUR102" s="45"/>
      <c r="AUS102" s="45"/>
      <c r="AUT102" s="45"/>
      <c r="AUU102" s="45"/>
      <c r="AUV102" s="45"/>
      <c r="AUW102" s="45"/>
      <c r="AUX102" s="45"/>
      <c r="AUY102" s="45"/>
      <c r="AUZ102" s="45"/>
      <c r="AVA102" s="45"/>
      <c r="AVB102" s="45"/>
      <c r="AVC102" s="45"/>
      <c r="AVD102" s="45"/>
      <c r="AVE102" s="45"/>
      <c r="AVF102" s="45"/>
      <c r="AVG102" s="45"/>
      <c r="AVH102" s="45"/>
      <c r="AVI102" s="45"/>
      <c r="AVJ102" s="45"/>
      <c r="AVK102" s="45"/>
      <c r="AVL102" s="45"/>
      <c r="AVM102" s="45"/>
      <c r="AVN102" s="45"/>
      <c r="AVO102" s="45"/>
      <c r="AVP102" s="45"/>
      <c r="AVQ102" s="45"/>
      <c r="AVR102" s="45"/>
      <c r="AVS102" s="45"/>
      <c r="AVT102" s="45"/>
      <c r="AVU102" s="45"/>
      <c r="AVV102" s="45"/>
      <c r="AVW102" s="45"/>
      <c r="AVX102" s="45"/>
      <c r="AVY102" s="45"/>
      <c r="AVZ102" s="45"/>
      <c r="AWA102" s="45"/>
      <c r="AWB102" s="45"/>
      <c r="AWC102" s="45"/>
      <c r="AWD102" s="45"/>
      <c r="AWE102" s="45"/>
      <c r="AWF102" s="45"/>
      <c r="AWG102" s="45"/>
      <c r="AWH102" s="45"/>
      <c r="AWI102" s="45"/>
      <c r="AWJ102" s="45"/>
      <c r="AWK102" s="45"/>
      <c r="AWL102" s="45"/>
      <c r="AWM102" s="45"/>
      <c r="AWN102" s="45"/>
      <c r="AWO102" s="45"/>
      <c r="AWP102" s="45"/>
      <c r="AWQ102" s="45"/>
      <c r="AWR102" s="45"/>
      <c r="AWS102" s="45"/>
      <c r="AWT102" s="45"/>
      <c r="AWU102" s="45"/>
      <c r="AWV102" s="45"/>
      <c r="AWW102" s="45"/>
      <c r="AWX102" s="45"/>
      <c r="AWY102" s="45"/>
      <c r="AWZ102" s="45"/>
      <c r="AXA102" s="45"/>
      <c r="AXB102" s="45"/>
      <c r="AXC102" s="45"/>
      <c r="AXD102" s="45"/>
      <c r="AXE102" s="45"/>
      <c r="AXF102" s="45"/>
      <c r="AXG102" s="45"/>
      <c r="AXH102" s="45"/>
      <c r="AXI102" s="45"/>
      <c r="AXJ102" s="45"/>
      <c r="AXK102" s="45"/>
      <c r="AXL102" s="45"/>
      <c r="AXM102" s="45"/>
      <c r="AXN102" s="45"/>
      <c r="AXO102" s="45"/>
      <c r="AXP102" s="45"/>
      <c r="AXQ102" s="45"/>
      <c r="AXR102" s="45"/>
      <c r="AXS102" s="45"/>
      <c r="AXT102" s="45"/>
      <c r="AXU102" s="45"/>
      <c r="AXV102" s="45"/>
      <c r="AXW102" s="45"/>
      <c r="AXX102" s="45"/>
      <c r="AXY102" s="45"/>
      <c r="AXZ102" s="45"/>
      <c r="AYA102" s="45"/>
      <c r="AYB102" s="45"/>
      <c r="AYC102" s="45"/>
      <c r="AYD102" s="45"/>
      <c r="AYE102" s="45"/>
      <c r="AYF102" s="45"/>
      <c r="AYG102" s="45"/>
      <c r="AYH102" s="45"/>
      <c r="AYI102" s="45"/>
      <c r="AYJ102" s="45"/>
      <c r="AYK102" s="45"/>
      <c r="AYL102" s="45"/>
      <c r="AYM102" s="45"/>
      <c r="AYN102" s="45"/>
      <c r="AYO102" s="45"/>
      <c r="AYP102" s="45"/>
      <c r="AYQ102" s="45"/>
      <c r="AYR102" s="45"/>
      <c r="AYS102" s="45"/>
      <c r="AYT102" s="45"/>
      <c r="AYU102" s="45"/>
      <c r="AYV102" s="45"/>
      <c r="AYW102" s="45"/>
      <c r="AYX102" s="45"/>
      <c r="AYY102" s="45"/>
      <c r="AYZ102" s="45"/>
      <c r="AZA102" s="45"/>
      <c r="AZB102" s="45"/>
      <c r="AZC102" s="45"/>
      <c r="AZD102" s="45"/>
      <c r="AZE102" s="45"/>
      <c r="AZF102" s="45"/>
      <c r="AZG102" s="45"/>
      <c r="AZH102" s="45"/>
      <c r="AZI102" s="45"/>
      <c r="AZJ102" s="45"/>
      <c r="AZK102" s="45"/>
      <c r="AZL102" s="45"/>
      <c r="AZM102" s="45"/>
      <c r="AZN102" s="45"/>
      <c r="AZO102" s="45"/>
      <c r="AZP102" s="45"/>
      <c r="AZQ102" s="45"/>
      <c r="AZR102" s="45"/>
      <c r="AZS102" s="45"/>
      <c r="AZT102" s="45"/>
      <c r="AZU102" s="45"/>
      <c r="AZV102" s="45"/>
      <c r="AZW102" s="45"/>
      <c r="AZX102" s="45"/>
      <c r="AZY102" s="45"/>
      <c r="AZZ102" s="45"/>
      <c r="BAA102" s="45"/>
      <c r="BAB102" s="45"/>
      <c r="BAC102" s="45"/>
      <c r="BAD102" s="45"/>
      <c r="BAE102" s="45"/>
      <c r="BAF102" s="45"/>
      <c r="BAG102" s="45"/>
      <c r="BAH102" s="45"/>
      <c r="BAI102" s="45"/>
      <c r="BAJ102" s="45"/>
      <c r="BAK102" s="45"/>
      <c r="BAL102" s="45"/>
      <c r="BAM102" s="45"/>
      <c r="BAN102" s="45"/>
      <c r="BAO102" s="45"/>
      <c r="BAP102" s="45"/>
      <c r="BAQ102" s="45"/>
      <c r="BAR102" s="45"/>
      <c r="BAS102" s="45"/>
      <c r="BAT102" s="45"/>
      <c r="BAU102" s="45"/>
      <c r="BAV102" s="45"/>
      <c r="BAW102" s="45"/>
      <c r="BAX102" s="45"/>
      <c r="BAY102" s="45"/>
      <c r="BAZ102" s="45"/>
      <c r="BBA102" s="45"/>
      <c r="BBB102" s="45"/>
      <c r="BBC102" s="45"/>
      <c r="BBD102" s="45"/>
      <c r="BBE102" s="45"/>
      <c r="BBF102" s="45"/>
      <c r="BBG102" s="45"/>
      <c r="BBH102" s="45"/>
      <c r="BBI102" s="45"/>
      <c r="BBJ102" s="45"/>
      <c r="BBK102" s="45"/>
      <c r="BBL102" s="45"/>
      <c r="BBM102" s="45"/>
      <c r="BBN102" s="45"/>
      <c r="BBO102" s="45"/>
      <c r="BBP102" s="45"/>
      <c r="BBQ102" s="45"/>
      <c r="BBR102" s="45"/>
      <c r="BBS102" s="45"/>
      <c r="BBT102" s="45"/>
      <c r="BBU102" s="45"/>
      <c r="BBV102" s="45"/>
      <c r="BBW102" s="45"/>
      <c r="BBX102" s="45"/>
      <c r="BBY102" s="45"/>
      <c r="BBZ102" s="45"/>
      <c r="BCA102" s="45"/>
      <c r="BCB102" s="45"/>
      <c r="BCC102" s="45"/>
      <c r="BCD102" s="45"/>
      <c r="BCE102" s="45"/>
      <c r="BCF102" s="45"/>
      <c r="BCG102" s="45"/>
      <c r="BCH102" s="45"/>
      <c r="BCI102" s="45"/>
      <c r="BCJ102" s="45"/>
      <c r="BCK102" s="45"/>
      <c r="BCL102" s="45"/>
      <c r="BCM102" s="45"/>
      <c r="BCN102" s="45"/>
      <c r="BCO102" s="45"/>
      <c r="BCP102" s="45"/>
      <c r="BCQ102" s="45"/>
      <c r="BCR102" s="45"/>
      <c r="BCS102" s="45"/>
      <c r="BCT102" s="45"/>
      <c r="BCU102" s="45"/>
      <c r="BCV102" s="45"/>
      <c r="BCW102" s="45"/>
      <c r="BCX102" s="45"/>
      <c r="BCY102" s="45"/>
      <c r="BCZ102" s="45"/>
      <c r="BDA102" s="45"/>
      <c r="BDB102" s="45"/>
      <c r="BDC102" s="45"/>
      <c r="BDD102" s="45"/>
      <c r="BDE102" s="45"/>
      <c r="BDF102" s="45"/>
      <c r="BDG102" s="45"/>
      <c r="BDH102" s="45"/>
      <c r="BDI102" s="45"/>
      <c r="BDJ102" s="45"/>
      <c r="BDK102" s="45"/>
      <c r="BDL102" s="45"/>
      <c r="BDM102" s="45"/>
      <c r="BDN102" s="45"/>
      <c r="BDO102" s="45"/>
      <c r="BDP102" s="45"/>
      <c r="BDQ102" s="45"/>
      <c r="BDR102" s="45"/>
      <c r="BDS102" s="45"/>
      <c r="BDT102" s="45"/>
      <c r="BDU102" s="45"/>
      <c r="BDV102" s="45"/>
      <c r="BDW102" s="45"/>
      <c r="BDX102" s="45"/>
      <c r="BDY102" s="45"/>
      <c r="BDZ102" s="45"/>
      <c r="BEA102" s="45"/>
      <c r="BEB102" s="45"/>
      <c r="BEC102" s="45"/>
      <c r="BED102" s="45"/>
      <c r="BEE102" s="45"/>
      <c r="BEF102" s="45"/>
      <c r="BEG102" s="45"/>
      <c r="BEH102" s="45"/>
      <c r="BEI102" s="45"/>
      <c r="BEJ102" s="45"/>
      <c r="BEK102" s="45"/>
      <c r="BEL102" s="45"/>
      <c r="BEM102" s="45"/>
      <c r="BEN102" s="45"/>
      <c r="BEO102" s="45"/>
      <c r="BEP102" s="45"/>
      <c r="BEQ102" s="45"/>
      <c r="BER102" s="45"/>
      <c r="BES102" s="45"/>
      <c r="BET102" s="45"/>
      <c r="BEU102" s="45"/>
      <c r="BEV102" s="45"/>
      <c r="BEW102" s="45"/>
      <c r="BEX102" s="45"/>
      <c r="BEY102" s="45"/>
      <c r="BEZ102" s="45"/>
      <c r="BFA102" s="45"/>
      <c r="BFB102" s="45"/>
      <c r="BFC102" s="45"/>
      <c r="BFD102" s="45"/>
      <c r="BFE102" s="45"/>
      <c r="BFF102" s="45"/>
      <c r="BFG102" s="45"/>
      <c r="BFH102" s="45"/>
      <c r="BFI102" s="45"/>
      <c r="BFJ102" s="45"/>
      <c r="BFK102" s="45"/>
      <c r="BFL102" s="45"/>
      <c r="BFM102" s="45"/>
      <c r="BFN102" s="45"/>
      <c r="BFO102" s="45"/>
      <c r="BFP102" s="45"/>
      <c r="BFQ102" s="45"/>
      <c r="BFR102" s="45"/>
      <c r="BFS102" s="45"/>
      <c r="BFT102" s="45"/>
      <c r="BFU102" s="45"/>
      <c r="BFV102" s="45"/>
      <c r="BFW102" s="45"/>
      <c r="BFX102" s="45"/>
      <c r="BFY102" s="45"/>
      <c r="BFZ102" s="45"/>
      <c r="BGA102" s="45"/>
      <c r="BGB102" s="45"/>
      <c r="BGC102" s="45"/>
      <c r="BGD102" s="45"/>
      <c r="BGE102" s="45"/>
      <c r="BGF102" s="45"/>
      <c r="BGG102" s="45"/>
      <c r="BGH102" s="45"/>
      <c r="BGI102" s="45"/>
      <c r="BGJ102" s="45"/>
      <c r="BGK102" s="45"/>
      <c r="BGL102" s="45"/>
      <c r="BGM102" s="45"/>
      <c r="BGN102" s="45"/>
      <c r="BGO102" s="45"/>
      <c r="BGP102" s="45"/>
      <c r="BGQ102" s="45"/>
      <c r="BGR102" s="45"/>
      <c r="BGS102" s="45"/>
      <c r="BGT102" s="45"/>
      <c r="BGU102" s="45"/>
      <c r="BGV102" s="45"/>
      <c r="BGW102" s="45"/>
      <c r="BGX102" s="45"/>
      <c r="BGY102" s="45"/>
      <c r="BGZ102" s="45"/>
      <c r="BHA102" s="45"/>
      <c r="BHB102" s="45"/>
      <c r="BHC102" s="45"/>
      <c r="BHD102" s="45"/>
      <c r="BHE102" s="45"/>
      <c r="BHF102" s="45"/>
      <c r="BHG102" s="45"/>
      <c r="BHH102" s="45"/>
      <c r="BHI102" s="45"/>
      <c r="BHJ102" s="45"/>
      <c r="BHK102" s="45"/>
      <c r="BHL102" s="45"/>
      <c r="BHM102" s="45"/>
      <c r="BHN102" s="45"/>
      <c r="BHO102" s="45"/>
      <c r="BHP102" s="45"/>
      <c r="BHQ102" s="45"/>
      <c r="BHR102" s="45"/>
      <c r="BHS102" s="45"/>
      <c r="BHT102" s="45"/>
      <c r="BHU102" s="45"/>
      <c r="BHV102" s="45"/>
      <c r="BHW102" s="45"/>
      <c r="BHX102" s="45"/>
      <c r="BHY102" s="45"/>
      <c r="BHZ102" s="45"/>
      <c r="BIA102" s="45"/>
      <c r="BIB102" s="45"/>
      <c r="BIC102" s="45"/>
      <c r="BID102" s="45"/>
      <c r="BIE102" s="45"/>
      <c r="BIF102" s="45"/>
      <c r="BIG102" s="45"/>
      <c r="BIH102" s="45"/>
      <c r="BII102" s="45"/>
      <c r="BIJ102" s="45"/>
      <c r="BIK102" s="45"/>
      <c r="BIL102" s="45"/>
      <c r="BIM102" s="45"/>
      <c r="BIN102" s="45"/>
      <c r="BIO102" s="45"/>
      <c r="BIP102" s="45"/>
      <c r="BIQ102" s="45"/>
      <c r="BIR102" s="45"/>
      <c r="BIS102" s="45"/>
      <c r="BIT102" s="45"/>
      <c r="BIU102" s="45"/>
      <c r="BIV102" s="45"/>
      <c r="BIW102" s="45"/>
      <c r="BIX102" s="45"/>
      <c r="BIY102" s="45"/>
      <c r="BIZ102" s="45"/>
      <c r="BJA102" s="45"/>
      <c r="BJB102" s="45"/>
      <c r="BJC102" s="45"/>
      <c r="BJD102" s="45"/>
      <c r="BJE102" s="45"/>
      <c r="BJF102" s="45"/>
      <c r="BJG102" s="45"/>
      <c r="BJH102" s="45"/>
      <c r="BJI102" s="45"/>
      <c r="BJJ102" s="45"/>
      <c r="BJK102" s="45"/>
      <c r="BJL102" s="45"/>
      <c r="BJM102" s="45"/>
      <c r="BJN102" s="45"/>
      <c r="BJO102" s="45"/>
      <c r="BJP102" s="45"/>
      <c r="BJQ102" s="45"/>
      <c r="BJR102" s="45"/>
      <c r="BJS102" s="45"/>
      <c r="BJT102" s="45"/>
      <c r="BJU102" s="45"/>
      <c r="BJV102" s="45"/>
      <c r="BJW102" s="45"/>
      <c r="BJX102" s="45"/>
      <c r="BJY102" s="45"/>
      <c r="BJZ102" s="45"/>
      <c r="BKA102" s="45"/>
      <c r="BKB102" s="45"/>
      <c r="BKC102" s="45"/>
      <c r="BKD102" s="45"/>
      <c r="BKE102" s="45"/>
      <c r="BKF102" s="45"/>
      <c r="BKG102" s="45"/>
      <c r="BKH102" s="45"/>
      <c r="BKI102" s="45"/>
      <c r="BKJ102" s="45"/>
      <c r="BKK102" s="45"/>
      <c r="BKL102" s="45"/>
      <c r="BKM102" s="45"/>
      <c r="BKN102" s="45"/>
      <c r="BKO102" s="45"/>
      <c r="BKP102" s="45"/>
      <c r="BKQ102" s="45"/>
      <c r="BKR102" s="45"/>
      <c r="BKS102" s="45"/>
      <c r="BKT102" s="45"/>
      <c r="BKU102" s="45"/>
      <c r="BKV102" s="45"/>
      <c r="BKW102" s="45"/>
      <c r="BKX102" s="45"/>
      <c r="BKY102" s="45"/>
      <c r="BKZ102" s="45"/>
      <c r="BLA102" s="45"/>
      <c r="BLB102" s="45"/>
      <c r="BLC102" s="45"/>
      <c r="BLD102" s="45"/>
      <c r="BLE102" s="45"/>
      <c r="BLF102" s="45"/>
      <c r="BLG102" s="45"/>
      <c r="BLH102" s="45"/>
      <c r="BLI102" s="45"/>
      <c r="BLJ102" s="45"/>
      <c r="BLK102" s="45"/>
      <c r="BLL102" s="45"/>
      <c r="BLM102" s="45"/>
      <c r="BLN102" s="45"/>
      <c r="BLO102" s="45"/>
      <c r="BLP102" s="45"/>
      <c r="BLQ102" s="45"/>
      <c r="BLR102" s="45"/>
      <c r="BLS102" s="45"/>
      <c r="BLT102" s="45"/>
      <c r="BLU102" s="45"/>
      <c r="BLV102" s="45"/>
      <c r="BLW102" s="45"/>
      <c r="BLX102" s="45"/>
      <c r="BLY102" s="45"/>
      <c r="BLZ102" s="45"/>
      <c r="BMA102" s="45"/>
      <c r="BMB102" s="45"/>
      <c r="BMC102" s="45"/>
      <c r="BMD102" s="45"/>
      <c r="BME102" s="45"/>
      <c r="BMF102" s="45"/>
      <c r="BMG102" s="45"/>
      <c r="BMH102" s="45"/>
      <c r="BMI102" s="45"/>
      <c r="BMJ102" s="45"/>
      <c r="BMK102" s="45"/>
      <c r="BML102" s="45"/>
      <c r="BMM102" s="45"/>
      <c r="BMN102" s="45"/>
      <c r="BMO102" s="45"/>
      <c r="BMP102" s="45"/>
      <c r="BMQ102" s="45"/>
      <c r="BMR102" s="45"/>
      <c r="BMS102" s="45"/>
      <c r="BMT102" s="45"/>
      <c r="BMU102" s="45"/>
      <c r="BMV102" s="45"/>
      <c r="BMW102" s="45"/>
      <c r="BMX102" s="45"/>
      <c r="BMY102" s="45"/>
      <c r="BMZ102" s="45"/>
      <c r="BNA102" s="45"/>
      <c r="BNB102" s="45"/>
      <c r="BNC102" s="45"/>
      <c r="BND102" s="45"/>
      <c r="BNE102" s="45"/>
      <c r="BNF102" s="45"/>
      <c r="BNG102" s="45"/>
      <c r="BNH102" s="45"/>
      <c r="BNI102" s="45"/>
      <c r="BNJ102" s="45"/>
      <c r="BNK102" s="45"/>
      <c r="BNL102" s="45"/>
      <c r="BNM102" s="45"/>
      <c r="BNN102" s="45"/>
      <c r="BNO102" s="45"/>
      <c r="BNP102" s="45"/>
      <c r="BNQ102" s="45"/>
      <c r="BNR102" s="45"/>
      <c r="BNS102" s="45"/>
      <c r="BNT102" s="45"/>
      <c r="BNU102" s="45"/>
      <c r="BNV102" s="45"/>
      <c r="BNW102" s="45"/>
      <c r="BNX102" s="45"/>
      <c r="BNY102" s="45"/>
      <c r="BNZ102" s="45"/>
      <c r="BOA102" s="45"/>
      <c r="BOB102" s="45"/>
      <c r="BOC102" s="45"/>
      <c r="BOD102" s="45"/>
      <c r="BOE102" s="45"/>
      <c r="BOF102" s="45"/>
      <c r="BOG102" s="45"/>
      <c r="BOH102" s="45"/>
      <c r="BOI102" s="45"/>
      <c r="BOJ102" s="45"/>
      <c r="BOK102" s="45"/>
      <c r="BOL102" s="45"/>
      <c r="BOM102" s="45"/>
      <c r="BON102" s="45"/>
      <c r="BOO102" s="45"/>
      <c r="BOP102" s="45"/>
      <c r="BOQ102" s="45"/>
      <c r="BOR102" s="45"/>
      <c r="BOS102" s="45"/>
      <c r="BOT102" s="45"/>
      <c r="BOU102" s="45"/>
      <c r="BOV102" s="45"/>
      <c r="BOW102" s="45"/>
      <c r="BOX102" s="45"/>
      <c r="BOY102" s="45"/>
      <c r="BOZ102" s="45"/>
      <c r="BPA102" s="45"/>
      <c r="BPB102" s="45"/>
      <c r="BPC102" s="45"/>
      <c r="BPD102" s="45"/>
      <c r="BPE102" s="45"/>
      <c r="BPF102" s="45"/>
      <c r="BPG102" s="45"/>
      <c r="BPH102" s="45"/>
      <c r="BPI102" s="45"/>
      <c r="BPJ102" s="45"/>
      <c r="BPK102" s="45"/>
      <c r="BPL102" s="45"/>
      <c r="BPM102" s="45"/>
      <c r="BPN102" s="45"/>
      <c r="BPO102" s="45"/>
      <c r="BPP102" s="45"/>
      <c r="BPQ102" s="45"/>
      <c r="BPR102" s="45"/>
      <c r="BPS102" s="45"/>
      <c r="BPT102" s="45"/>
      <c r="BPU102" s="45"/>
      <c r="BPV102" s="45"/>
      <c r="BPW102" s="45"/>
      <c r="BPX102" s="45"/>
      <c r="BPY102" s="45"/>
      <c r="BPZ102" s="45"/>
      <c r="BQA102" s="45"/>
      <c r="BQB102" s="45"/>
      <c r="BQC102" s="45"/>
      <c r="BQD102" s="45"/>
      <c r="BQE102" s="45"/>
      <c r="BQF102" s="45"/>
      <c r="BQG102" s="45"/>
      <c r="BQH102" s="45"/>
      <c r="BQI102" s="45"/>
      <c r="BQJ102" s="45"/>
      <c r="BQK102" s="45"/>
      <c r="BQL102" s="45"/>
      <c r="BQM102" s="45"/>
      <c r="BQN102" s="45"/>
      <c r="BQO102" s="45"/>
      <c r="BQP102" s="45"/>
      <c r="BQQ102" s="45"/>
      <c r="BQR102" s="45"/>
      <c r="BQS102" s="45"/>
      <c r="BQT102" s="45"/>
      <c r="BQU102" s="45"/>
      <c r="BQV102" s="45"/>
      <c r="BQW102" s="45"/>
      <c r="BQX102" s="45"/>
      <c r="BQY102" s="45"/>
      <c r="BQZ102" s="45"/>
      <c r="BRA102" s="45"/>
      <c r="BRB102" s="45"/>
      <c r="BRC102" s="45"/>
      <c r="BRD102" s="45"/>
      <c r="BRE102" s="45"/>
      <c r="BRF102" s="45"/>
      <c r="BRG102" s="45"/>
      <c r="BRH102" s="45"/>
      <c r="BRI102" s="45"/>
      <c r="BRJ102" s="45"/>
      <c r="BRK102" s="45"/>
      <c r="BRL102" s="45"/>
      <c r="BRM102" s="45"/>
      <c r="BRN102" s="45"/>
      <c r="BRO102" s="45"/>
      <c r="BRP102" s="45"/>
      <c r="BRQ102" s="45"/>
      <c r="BRR102" s="45"/>
      <c r="BRS102" s="45"/>
      <c r="BRT102" s="45"/>
      <c r="BRU102" s="45"/>
      <c r="BRV102" s="45"/>
      <c r="BRW102" s="45"/>
      <c r="BRX102" s="45"/>
      <c r="BRY102" s="45"/>
      <c r="BRZ102" s="45"/>
      <c r="BSA102" s="45"/>
      <c r="BSB102" s="45"/>
      <c r="BSC102" s="45"/>
      <c r="BSD102" s="45"/>
      <c r="BSE102" s="45"/>
      <c r="BSF102" s="45"/>
      <c r="BSG102" s="45"/>
      <c r="BSH102" s="45"/>
      <c r="BSI102" s="45"/>
      <c r="BSJ102" s="45"/>
      <c r="BSK102" s="45"/>
      <c r="BSL102" s="45"/>
      <c r="BSM102" s="45"/>
      <c r="BSN102" s="45"/>
      <c r="BSO102" s="45"/>
      <c r="BSP102" s="45"/>
      <c r="BSQ102" s="45"/>
      <c r="BSR102" s="45"/>
      <c r="BSS102" s="45"/>
      <c r="BST102" s="45"/>
      <c r="BSU102" s="45"/>
      <c r="BSV102" s="45"/>
      <c r="BSW102" s="45"/>
      <c r="BSX102" s="45"/>
      <c r="BSY102" s="45"/>
      <c r="BSZ102" s="45"/>
      <c r="BTA102" s="45"/>
      <c r="BTB102" s="45"/>
      <c r="BTC102" s="45"/>
      <c r="BTD102" s="45"/>
      <c r="BTE102" s="45"/>
      <c r="BTF102" s="45"/>
      <c r="BTG102" s="45"/>
      <c r="BTH102" s="45"/>
      <c r="BTI102" s="45"/>
      <c r="BTJ102" s="45"/>
      <c r="BTK102" s="45"/>
      <c r="BTL102" s="45"/>
      <c r="BTM102" s="45"/>
      <c r="BTN102" s="45"/>
      <c r="BTO102" s="45"/>
      <c r="BTP102" s="45"/>
      <c r="BTQ102" s="45"/>
      <c r="BTR102" s="45"/>
      <c r="BTS102" s="45"/>
      <c r="BTT102" s="45"/>
      <c r="BTU102" s="45"/>
      <c r="BTV102" s="45"/>
      <c r="BTW102" s="45"/>
      <c r="BTX102" s="45"/>
      <c r="BTY102" s="45"/>
      <c r="BTZ102" s="45"/>
      <c r="BUA102" s="45"/>
      <c r="BUB102" s="45"/>
      <c r="BUC102" s="45"/>
      <c r="BUD102" s="45"/>
      <c r="BUE102" s="45"/>
      <c r="BUF102" s="45"/>
      <c r="BUG102" s="45"/>
      <c r="BUH102" s="45"/>
      <c r="BUI102" s="45"/>
      <c r="BUJ102" s="45"/>
      <c r="BUK102" s="45"/>
      <c r="BUL102" s="45"/>
      <c r="BUM102" s="45"/>
      <c r="BUN102" s="45"/>
      <c r="BUO102" s="45"/>
      <c r="BUP102" s="45"/>
      <c r="BUQ102" s="45"/>
      <c r="BUR102" s="45"/>
      <c r="BUS102" s="45"/>
      <c r="BUT102" s="45"/>
      <c r="BUU102" s="45"/>
      <c r="BUV102" s="45"/>
      <c r="BUW102" s="45"/>
      <c r="BUX102" s="45"/>
      <c r="BUY102" s="45"/>
      <c r="BUZ102" s="45"/>
      <c r="BVA102" s="45"/>
      <c r="BVB102" s="45"/>
      <c r="BVC102" s="45"/>
      <c r="BVD102" s="45"/>
      <c r="BVE102" s="45"/>
      <c r="BVF102" s="45"/>
      <c r="BVG102" s="45"/>
      <c r="BVH102" s="45"/>
      <c r="BVI102" s="45"/>
      <c r="BVJ102" s="45"/>
      <c r="BVK102" s="45"/>
      <c r="BVL102" s="45"/>
      <c r="BVM102" s="45"/>
      <c r="BVN102" s="45"/>
      <c r="BVO102" s="45"/>
      <c r="BVP102" s="45"/>
      <c r="BVQ102" s="45"/>
      <c r="BVR102" s="45"/>
      <c r="BVS102" s="45"/>
      <c r="BVT102" s="45"/>
      <c r="BVU102" s="45"/>
      <c r="BVV102" s="45"/>
      <c r="BVW102" s="45"/>
      <c r="BVX102" s="45"/>
      <c r="BVY102" s="45"/>
      <c r="BVZ102" s="45"/>
      <c r="BWA102" s="45"/>
      <c r="BWB102" s="45"/>
      <c r="BWC102" s="45"/>
      <c r="BWD102" s="45"/>
      <c r="BWE102" s="45"/>
      <c r="BWF102" s="45"/>
      <c r="BWG102" s="45"/>
      <c r="BWH102" s="45"/>
      <c r="BWI102" s="45"/>
      <c r="BWJ102" s="45"/>
      <c r="BWK102" s="45"/>
      <c r="BWL102" s="45"/>
      <c r="BWM102" s="45"/>
      <c r="BWN102" s="45"/>
      <c r="BWO102" s="45"/>
      <c r="BWP102" s="45"/>
      <c r="BWQ102" s="45"/>
      <c r="BWR102" s="45"/>
      <c r="BWS102" s="45"/>
      <c r="BWT102" s="45"/>
      <c r="BWU102" s="45"/>
      <c r="BWV102" s="45"/>
      <c r="BWW102" s="45"/>
      <c r="BWX102" s="45"/>
      <c r="BWY102" s="45"/>
      <c r="BWZ102" s="45"/>
      <c r="BXA102" s="45"/>
      <c r="BXB102" s="45"/>
      <c r="BXC102" s="45"/>
      <c r="BXD102" s="45"/>
      <c r="BXE102" s="45"/>
      <c r="BXF102" s="45"/>
      <c r="BXG102" s="45"/>
      <c r="BXH102" s="45"/>
      <c r="BXI102" s="45"/>
      <c r="BXJ102" s="45"/>
      <c r="BXK102" s="45"/>
      <c r="BXL102" s="45"/>
      <c r="BXM102" s="45"/>
      <c r="BXN102" s="45"/>
      <c r="BXO102" s="45"/>
      <c r="BXP102" s="45"/>
      <c r="BXQ102" s="45"/>
      <c r="BXR102" s="45"/>
      <c r="BXS102" s="45"/>
      <c r="BXT102" s="45"/>
      <c r="BXU102" s="45"/>
      <c r="BXV102" s="45"/>
      <c r="BXW102" s="45"/>
      <c r="BXX102" s="45"/>
      <c r="BXY102" s="45"/>
      <c r="BXZ102" s="45"/>
      <c r="BYA102" s="45"/>
      <c r="BYB102" s="45"/>
      <c r="BYC102" s="45"/>
      <c r="BYD102" s="45"/>
      <c r="BYE102" s="45"/>
      <c r="BYF102" s="45"/>
      <c r="BYG102" s="45"/>
      <c r="BYH102" s="45"/>
      <c r="BYI102" s="45"/>
      <c r="BYJ102" s="45"/>
      <c r="BYK102" s="45"/>
      <c r="BYL102" s="45"/>
      <c r="BYM102" s="45"/>
      <c r="BYN102" s="45"/>
      <c r="BYO102" s="45"/>
      <c r="BYP102" s="45"/>
      <c r="BYQ102" s="45"/>
      <c r="BYR102" s="45"/>
      <c r="BYS102" s="45"/>
      <c r="BYT102" s="45"/>
      <c r="BYU102" s="45"/>
      <c r="BYV102" s="45"/>
      <c r="BYW102" s="45"/>
      <c r="BYX102" s="45"/>
      <c r="BYY102" s="45"/>
      <c r="BYZ102" s="45"/>
      <c r="BZA102" s="45"/>
      <c r="BZB102" s="45"/>
      <c r="BZC102" s="45"/>
      <c r="BZD102" s="45"/>
      <c r="BZE102" s="45"/>
      <c r="BZF102" s="45"/>
      <c r="BZG102" s="45"/>
      <c r="BZH102" s="45"/>
      <c r="BZI102" s="45"/>
      <c r="BZJ102" s="45"/>
      <c r="BZK102" s="45"/>
      <c r="BZL102" s="45"/>
      <c r="BZM102" s="45"/>
      <c r="BZN102" s="45"/>
      <c r="BZO102" s="45"/>
      <c r="BZP102" s="45"/>
      <c r="BZQ102" s="45"/>
      <c r="BZR102" s="45"/>
      <c r="BZS102" s="45"/>
      <c r="BZT102" s="45"/>
      <c r="BZU102" s="45"/>
      <c r="BZV102" s="45"/>
      <c r="BZW102" s="45"/>
      <c r="BZX102" s="45"/>
      <c r="BZY102" s="45"/>
      <c r="BZZ102" s="45"/>
      <c r="CAA102" s="45"/>
      <c r="CAB102" s="45"/>
      <c r="CAC102" s="45"/>
      <c r="CAD102" s="45"/>
      <c r="CAE102" s="45"/>
      <c r="CAF102" s="45"/>
      <c r="CAG102" s="45"/>
      <c r="CAH102" s="45"/>
      <c r="CAI102" s="45"/>
      <c r="CAJ102" s="45"/>
      <c r="CAK102" s="45"/>
      <c r="CAL102" s="45"/>
      <c r="CAM102" s="45"/>
      <c r="CAN102" s="45"/>
      <c r="CAO102" s="45"/>
      <c r="CAP102" s="45"/>
      <c r="CAQ102" s="45"/>
      <c r="CAR102" s="45"/>
      <c r="CAS102" s="45"/>
      <c r="CAT102" s="45"/>
      <c r="CAU102" s="45"/>
      <c r="CAV102" s="45"/>
      <c r="CAW102" s="45"/>
      <c r="CAX102" s="45"/>
      <c r="CAY102" s="45"/>
      <c r="CAZ102" s="45"/>
      <c r="CBA102" s="45"/>
      <c r="CBB102" s="45"/>
      <c r="CBC102" s="45"/>
      <c r="CBD102" s="45"/>
      <c r="CBE102" s="45"/>
      <c r="CBF102" s="45"/>
      <c r="CBG102" s="45"/>
      <c r="CBH102" s="45"/>
      <c r="CBI102" s="45"/>
      <c r="CBJ102" s="45"/>
      <c r="CBK102" s="45"/>
      <c r="CBL102" s="45"/>
      <c r="CBM102" s="45"/>
      <c r="CBN102" s="45"/>
      <c r="CBO102" s="45"/>
      <c r="CBP102" s="45"/>
      <c r="CBQ102" s="45"/>
      <c r="CBR102" s="45"/>
      <c r="CBS102" s="45"/>
      <c r="CBT102" s="45"/>
      <c r="CBU102" s="45"/>
      <c r="CBV102" s="45"/>
      <c r="CBW102" s="45"/>
      <c r="CBX102" s="45"/>
      <c r="CBY102" s="45"/>
      <c r="CBZ102" s="45"/>
      <c r="CCA102" s="45"/>
      <c r="CCB102" s="45"/>
      <c r="CCC102" s="45"/>
      <c r="CCD102" s="45"/>
      <c r="CCE102" s="45"/>
      <c r="CCF102" s="45"/>
      <c r="CCG102" s="45"/>
      <c r="CCH102" s="45"/>
      <c r="CCI102" s="45"/>
      <c r="CCJ102" s="45"/>
      <c r="CCK102" s="45"/>
      <c r="CCL102" s="45"/>
      <c r="CCM102" s="45"/>
      <c r="CCN102" s="45"/>
      <c r="CCO102" s="45"/>
      <c r="CCP102" s="45"/>
      <c r="CCQ102" s="45"/>
      <c r="CCR102" s="45"/>
      <c r="CCS102" s="45"/>
      <c r="CCT102" s="45"/>
      <c r="CCU102" s="45"/>
      <c r="CCV102" s="45"/>
      <c r="CCW102" s="45"/>
      <c r="CCX102" s="45"/>
      <c r="CCY102" s="45"/>
      <c r="CCZ102" s="45"/>
      <c r="CDA102" s="45"/>
      <c r="CDB102" s="45"/>
      <c r="CDC102" s="45"/>
      <c r="CDD102" s="45"/>
      <c r="CDE102" s="45"/>
      <c r="CDF102" s="45"/>
      <c r="CDG102" s="45"/>
      <c r="CDH102" s="45"/>
      <c r="CDI102" s="45"/>
      <c r="CDJ102" s="45"/>
      <c r="CDK102" s="45"/>
      <c r="CDL102" s="45"/>
      <c r="CDM102" s="45"/>
      <c r="CDN102" s="45"/>
      <c r="CDO102" s="45"/>
      <c r="CDP102" s="45"/>
      <c r="CDQ102" s="45"/>
      <c r="CDR102" s="45"/>
      <c r="CDS102" s="45"/>
      <c r="CDT102" s="45"/>
      <c r="CDU102" s="45"/>
      <c r="CDV102" s="45"/>
      <c r="CDW102" s="45"/>
      <c r="CDX102" s="45"/>
      <c r="CDY102" s="45"/>
      <c r="CDZ102" s="45"/>
      <c r="CEA102" s="45"/>
      <c r="CEB102" s="45"/>
      <c r="CEC102" s="45"/>
      <c r="CED102" s="45"/>
      <c r="CEE102" s="45"/>
      <c r="CEF102" s="45"/>
      <c r="CEG102" s="45"/>
      <c r="CEH102" s="45"/>
      <c r="CEI102" s="45"/>
      <c r="CEJ102" s="45"/>
      <c r="CEK102" s="45"/>
      <c r="CEL102" s="45"/>
      <c r="CEM102" s="45"/>
      <c r="CEN102" s="45"/>
      <c r="CEO102" s="45"/>
      <c r="CEP102" s="45"/>
      <c r="CEQ102" s="45"/>
      <c r="CER102" s="45"/>
      <c r="CES102" s="45"/>
      <c r="CET102" s="45"/>
      <c r="CEU102" s="45"/>
      <c r="CEV102" s="45"/>
      <c r="CEW102" s="45"/>
      <c r="CEX102" s="45"/>
      <c r="CEY102" s="45"/>
      <c r="CEZ102" s="45"/>
      <c r="CFA102" s="45"/>
      <c r="CFB102" s="45"/>
      <c r="CFC102" s="45"/>
      <c r="CFD102" s="45"/>
      <c r="CFE102" s="45"/>
      <c r="CFF102" s="45"/>
      <c r="CFG102" s="45"/>
      <c r="CFH102" s="45"/>
      <c r="CFI102" s="45"/>
      <c r="CFJ102" s="45"/>
      <c r="CFK102" s="45"/>
      <c r="CFL102" s="45"/>
      <c r="CFM102" s="45"/>
      <c r="CFN102" s="45"/>
      <c r="CFO102" s="45"/>
      <c r="CFP102" s="45"/>
      <c r="CFQ102" s="45"/>
      <c r="CFR102" s="45"/>
      <c r="CFS102" s="45"/>
      <c r="CFT102" s="45"/>
      <c r="CFU102" s="45"/>
      <c r="CFV102" s="45"/>
      <c r="CFW102" s="45"/>
      <c r="CFX102" s="45"/>
      <c r="CFY102" s="45"/>
      <c r="CFZ102" s="45"/>
      <c r="CGA102" s="45"/>
      <c r="CGB102" s="45"/>
      <c r="CGC102" s="45"/>
      <c r="CGD102" s="45"/>
      <c r="CGE102" s="45"/>
      <c r="CGF102" s="45"/>
      <c r="CGG102" s="45"/>
      <c r="CGH102" s="45"/>
      <c r="CGI102" s="45"/>
      <c r="CGJ102" s="45"/>
      <c r="CGK102" s="45"/>
      <c r="CGL102" s="45"/>
      <c r="CGM102" s="45"/>
      <c r="CGN102" s="45"/>
      <c r="CGO102" s="45"/>
      <c r="CGP102" s="45"/>
      <c r="CGQ102" s="45"/>
      <c r="CGR102" s="45"/>
      <c r="CGS102" s="45"/>
      <c r="CGT102" s="45"/>
      <c r="CGU102" s="45"/>
      <c r="CGV102" s="45"/>
      <c r="CGW102" s="45"/>
      <c r="CGX102" s="45"/>
      <c r="CGY102" s="45"/>
      <c r="CGZ102" s="45"/>
      <c r="CHA102" s="45"/>
      <c r="CHB102" s="45"/>
      <c r="CHC102" s="45"/>
      <c r="CHD102" s="45"/>
      <c r="CHE102" s="45"/>
      <c r="CHF102" s="45"/>
      <c r="CHG102" s="45"/>
      <c r="CHH102" s="45"/>
      <c r="CHI102" s="45"/>
      <c r="CHJ102" s="45"/>
      <c r="CHK102" s="45"/>
      <c r="CHL102" s="45"/>
      <c r="CHM102" s="45"/>
      <c r="CHN102" s="45"/>
      <c r="CHO102" s="45"/>
      <c r="CHP102" s="45"/>
      <c r="CHQ102" s="45"/>
      <c r="CHR102" s="45"/>
      <c r="CHS102" s="45"/>
      <c r="CHT102" s="45"/>
      <c r="CHU102" s="45"/>
      <c r="CHV102" s="45"/>
      <c r="CHW102" s="45"/>
      <c r="CHX102" s="45"/>
      <c r="CHY102" s="45"/>
      <c r="CHZ102" s="45"/>
      <c r="CIA102" s="45"/>
      <c r="CIB102" s="45"/>
      <c r="CIC102" s="45"/>
      <c r="CID102" s="45"/>
      <c r="CIE102" s="45"/>
      <c r="CIF102" s="45"/>
      <c r="CIG102" s="45"/>
      <c r="CIH102" s="45"/>
      <c r="CII102" s="45"/>
      <c r="CIJ102" s="45"/>
      <c r="CIK102" s="45"/>
      <c r="CIL102" s="45"/>
      <c r="CIM102" s="45"/>
      <c r="CIN102" s="45"/>
      <c r="CIO102" s="45"/>
      <c r="CIP102" s="45"/>
      <c r="CIQ102" s="45"/>
      <c r="CIR102" s="45"/>
      <c r="CIS102" s="45"/>
      <c r="CIT102" s="45"/>
      <c r="CIU102" s="45"/>
      <c r="CIV102" s="45"/>
      <c r="CIW102" s="45"/>
      <c r="CIX102" s="45"/>
      <c r="CIY102" s="45"/>
      <c r="CIZ102" s="45"/>
      <c r="CJA102" s="45"/>
      <c r="CJB102" s="45"/>
      <c r="CJC102" s="45"/>
      <c r="CJD102" s="45"/>
      <c r="CJE102" s="45"/>
      <c r="CJF102" s="45"/>
      <c r="CJG102" s="45"/>
      <c r="CJH102" s="45"/>
      <c r="CJI102" s="45"/>
      <c r="CJJ102" s="45"/>
      <c r="CJK102" s="45"/>
      <c r="CJL102" s="45"/>
      <c r="CJM102" s="45"/>
      <c r="CJN102" s="45"/>
      <c r="CJO102" s="45"/>
      <c r="CJP102" s="45"/>
      <c r="CJQ102" s="45"/>
      <c r="CJR102" s="45"/>
      <c r="CJS102" s="45"/>
      <c r="CJT102" s="45"/>
      <c r="CJU102" s="45"/>
      <c r="CJV102" s="45"/>
      <c r="CJW102" s="45"/>
      <c r="CJX102" s="45"/>
      <c r="CJY102" s="45"/>
      <c r="CJZ102" s="45"/>
      <c r="CKA102" s="45"/>
      <c r="CKB102" s="45"/>
      <c r="CKC102" s="45"/>
      <c r="CKD102" s="45"/>
      <c r="CKE102" s="45"/>
      <c r="CKF102" s="45"/>
      <c r="CKG102" s="45"/>
      <c r="CKH102" s="45"/>
      <c r="CKI102" s="45"/>
      <c r="CKJ102" s="45"/>
      <c r="CKK102" s="45"/>
      <c r="CKL102" s="45"/>
      <c r="CKM102" s="45"/>
      <c r="CKN102" s="45"/>
      <c r="CKO102" s="45"/>
      <c r="CKP102" s="45"/>
      <c r="CKQ102" s="45"/>
      <c r="CKR102" s="45"/>
      <c r="CKS102" s="45"/>
      <c r="CKT102" s="45"/>
      <c r="CKU102" s="45"/>
      <c r="CKV102" s="45"/>
      <c r="CKW102" s="45"/>
      <c r="CKX102" s="45"/>
      <c r="CKY102" s="45"/>
      <c r="CKZ102" s="45"/>
      <c r="CLA102" s="45"/>
      <c r="CLB102" s="45"/>
      <c r="CLC102" s="45"/>
      <c r="CLD102" s="45"/>
      <c r="CLE102" s="45"/>
      <c r="CLF102" s="45"/>
      <c r="CLG102" s="45"/>
      <c r="CLH102" s="45"/>
      <c r="CLI102" s="45"/>
      <c r="CLJ102" s="45"/>
      <c r="CLK102" s="45"/>
      <c r="CLL102" s="45"/>
      <c r="CLM102" s="45"/>
      <c r="CLN102" s="45"/>
      <c r="CLO102" s="45"/>
      <c r="CLP102" s="45"/>
      <c r="CLQ102" s="45"/>
      <c r="CLR102" s="45"/>
      <c r="CLS102" s="45"/>
      <c r="CLT102" s="45"/>
      <c r="CLU102" s="45"/>
      <c r="CLV102" s="45"/>
      <c r="CLW102" s="45"/>
      <c r="CLX102" s="45"/>
      <c r="CLY102" s="45"/>
      <c r="CLZ102" s="45"/>
      <c r="CMA102" s="45"/>
      <c r="CMB102" s="45"/>
      <c r="CMC102" s="45"/>
      <c r="CMD102" s="45"/>
      <c r="CME102" s="45"/>
      <c r="CMF102" s="45"/>
      <c r="CMG102" s="45"/>
      <c r="CMH102" s="45"/>
      <c r="CMI102" s="45"/>
      <c r="CMJ102" s="45"/>
      <c r="CMK102" s="45"/>
      <c r="CML102" s="45"/>
      <c r="CMM102" s="45"/>
      <c r="CMN102" s="45"/>
      <c r="CMO102" s="45"/>
      <c r="CMP102" s="45"/>
      <c r="CMQ102" s="45"/>
      <c r="CMR102" s="45"/>
      <c r="CMS102" s="45"/>
      <c r="CMT102" s="45"/>
      <c r="CMU102" s="45"/>
      <c r="CMV102" s="45"/>
      <c r="CMW102" s="45"/>
      <c r="CMX102" s="45"/>
      <c r="CMY102" s="45"/>
      <c r="CMZ102" s="45"/>
      <c r="CNA102" s="45"/>
      <c r="CNB102" s="45"/>
      <c r="CNC102" s="45"/>
      <c r="CND102" s="45"/>
      <c r="CNE102" s="45"/>
      <c r="CNF102" s="45"/>
      <c r="CNG102" s="45"/>
      <c r="CNH102" s="45"/>
      <c r="CNI102" s="45"/>
      <c r="CNJ102" s="45"/>
      <c r="CNK102" s="45"/>
      <c r="CNL102" s="45"/>
      <c r="CNM102" s="45"/>
      <c r="CNN102" s="45"/>
      <c r="CNO102" s="45"/>
      <c r="CNP102" s="45"/>
      <c r="CNQ102" s="45"/>
      <c r="CNR102" s="45"/>
      <c r="CNS102" s="45"/>
      <c r="CNT102" s="45"/>
      <c r="CNU102" s="45"/>
      <c r="CNV102" s="45"/>
      <c r="CNW102" s="45"/>
      <c r="CNX102" s="45"/>
      <c r="CNY102" s="45"/>
      <c r="CNZ102" s="45"/>
      <c r="COA102" s="45"/>
      <c r="COB102" s="45"/>
      <c r="COC102" s="45"/>
      <c r="COD102" s="45"/>
      <c r="COE102" s="45"/>
      <c r="COF102" s="45"/>
      <c r="COG102" s="45"/>
      <c r="COH102" s="45"/>
      <c r="COI102" s="45"/>
      <c r="COJ102" s="45"/>
      <c r="COK102" s="45"/>
      <c r="COL102" s="45"/>
      <c r="COM102" s="45"/>
      <c r="CON102" s="45"/>
      <c r="COO102" s="45"/>
      <c r="COP102" s="45"/>
      <c r="COQ102" s="45"/>
      <c r="COR102" s="45"/>
      <c r="COS102" s="45"/>
      <c r="COT102" s="45"/>
      <c r="COU102" s="45"/>
      <c r="COV102" s="45"/>
      <c r="COW102" s="45"/>
      <c r="COX102" s="45"/>
      <c r="COY102" s="45"/>
      <c r="COZ102" s="45"/>
      <c r="CPA102" s="45"/>
      <c r="CPB102" s="45"/>
      <c r="CPC102" s="45"/>
      <c r="CPD102" s="45"/>
      <c r="CPE102" s="45"/>
      <c r="CPF102" s="45"/>
      <c r="CPG102" s="45"/>
      <c r="CPH102" s="45"/>
      <c r="CPI102" s="45"/>
      <c r="CPJ102" s="45"/>
      <c r="CPK102" s="45"/>
      <c r="CPL102" s="45"/>
      <c r="CPM102" s="45"/>
      <c r="CPN102" s="45"/>
      <c r="CPO102" s="45"/>
      <c r="CPP102" s="45"/>
      <c r="CPQ102" s="45"/>
      <c r="CPR102" s="45"/>
      <c r="CPS102" s="45"/>
      <c r="CPT102" s="45"/>
      <c r="CPU102" s="45"/>
      <c r="CPV102" s="45"/>
      <c r="CPW102" s="45"/>
      <c r="CPX102" s="45"/>
      <c r="CPY102" s="45"/>
      <c r="CPZ102" s="45"/>
      <c r="CQA102" s="45"/>
      <c r="CQB102" s="45"/>
      <c r="CQC102" s="45"/>
      <c r="CQD102" s="45"/>
      <c r="CQE102" s="45"/>
      <c r="CQF102" s="45"/>
      <c r="CQG102" s="45"/>
      <c r="CQH102" s="45"/>
      <c r="CQI102" s="45"/>
      <c r="CQJ102" s="45"/>
      <c r="CQK102" s="45"/>
      <c r="CQL102" s="45"/>
      <c r="CQM102" s="45"/>
      <c r="CQN102" s="45"/>
      <c r="CQO102" s="45"/>
      <c r="CQP102" s="45"/>
      <c r="CQQ102" s="45"/>
      <c r="CQR102" s="45"/>
      <c r="CQS102" s="45"/>
      <c r="CQT102" s="45"/>
      <c r="CQU102" s="45"/>
      <c r="CQV102" s="45"/>
      <c r="CQW102" s="45"/>
      <c r="CQX102" s="45"/>
      <c r="CQY102" s="45"/>
      <c r="CQZ102" s="45"/>
      <c r="CRA102" s="45"/>
      <c r="CRB102" s="45"/>
      <c r="CRC102" s="45"/>
      <c r="CRD102" s="45"/>
      <c r="CRE102" s="45"/>
      <c r="CRF102" s="45"/>
      <c r="CRG102" s="45"/>
      <c r="CRH102" s="45"/>
      <c r="CRI102" s="45"/>
      <c r="CRJ102" s="45"/>
      <c r="CRK102" s="45"/>
      <c r="CRL102" s="45"/>
      <c r="CRM102" s="45"/>
      <c r="CRN102" s="45"/>
      <c r="CRO102" s="45"/>
      <c r="CRP102" s="45"/>
      <c r="CRQ102" s="45"/>
      <c r="CRR102" s="45"/>
      <c r="CRS102" s="45"/>
      <c r="CRT102" s="45"/>
      <c r="CRU102" s="45"/>
      <c r="CRV102" s="45"/>
      <c r="CRW102" s="45"/>
      <c r="CRX102" s="45"/>
      <c r="CRY102" s="45"/>
      <c r="CRZ102" s="45"/>
      <c r="CSA102" s="45"/>
      <c r="CSB102" s="45"/>
      <c r="CSC102" s="45"/>
      <c r="CSD102" s="45"/>
      <c r="CSE102" s="45"/>
      <c r="CSF102" s="45"/>
      <c r="CSG102" s="45"/>
      <c r="CSH102" s="45"/>
      <c r="CSI102" s="45"/>
      <c r="CSJ102" s="45"/>
      <c r="CSK102" s="45"/>
      <c r="CSL102" s="45"/>
      <c r="CSM102" s="45"/>
      <c r="CSN102" s="45"/>
      <c r="CSO102" s="45"/>
      <c r="CSP102" s="45"/>
      <c r="CSQ102" s="45"/>
      <c r="CSR102" s="45"/>
      <c r="CSS102" s="45"/>
      <c r="CST102" s="45"/>
      <c r="CSU102" s="45"/>
      <c r="CSV102" s="45"/>
      <c r="CSW102" s="45"/>
      <c r="CSX102" s="45"/>
      <c r="CSY102" s="45"/>
      <c r="CSZ102" s="45"/>
      <c r="CTA102" s="45"/>
      <c r="CTB102" s="45"/>
      <c r="CTC102" s="45"/>
      <c r="CTD102" s="45"/>
      <c r="CTE102" s="45"/>
      <c r="CTF102" s="45"/>
      <c r="CTG102" s="45"/>
      <c r="CTH102" s="45"/>
      <c r="CTI102" s="45"/>
      <c r="CTJ102" s="45"/>
      <c r="CTK102" s="45"/>
      <c r="CTL102" s="45"/>
      <c r="CTM102" s="45"/>
      <c r="CTN102" s="45"/>
      <c r="CTO102" s="45"/>
      <c r="CTP102" s="45"/>
      <c r="CTQ102" s="45"/>
      <c r="CTR102" s="45"/>
      <c r="CTS102" s="45"/>
      <c r="CTT102" s="45"/>
      <c r="CTU102" s="45"/>
      <c r="CTV102" s="45"/>
      <c r="CTW102" s="45"/>
      <c r="CTX102" s="45"/>
      <c r="CTY102" s="45"/>
      <c r="CTZ102" s="45"/>
      <c r="CUA102" s="45"/>
      <c r="CUB102" s="45"/>
      <c r="CUC102" s="45"/>
      <c r="CUD102" s="45"/>
      <c r="CUE102" s="45"/>
      <c r="CUF102" s="45"/>
      <c r="CUG102" s="45"/>
      <c r="CUH102" s="45"/>
      <c r="CUI102" s="45"/>
      <c r="CUJ102" s="45"/>
      <c r="CUK102" s="45"/>
      <c r="CUL102" s="45"/>
      <c r="CUM102" s="45"/>
      <c r="CUN102" s="45"/>
      <c r="CUO102" s="45"/>
      <c r="CUP102" s="45"/>
      <c r="CUQ102" s="45"/>
      <c r="CUR102" s="45"/>
      <c r="CUS102" s="45"/>
      <c r="CUT102" s="45"/>
      <c r="CUU102" s="45"/>
      <c r="CUV102" s="45"/>
      <c r="CUW102" s="45"/>
      <c r="CUX102" s="45"/>
      <c r="CUY102" s="45"/>
      <c r="CUZ102" s="45"/>
      <c r="CVA102" s="45"/>
      <c r="CVB102" s="45"/>
      <c r="CVC102" s="45"/>
      <c r="CVD102" s="45"/>
      <c r="CVE102" s="45"/>
      <c r="CVF102" s="45"/>
      <c r="CVG102" s="45"/>
      <c r="CVH102" s="45"/>
      <c r="CVI102" s="45"/>
      <c r="CVJ102" s="45"/>
      <c r="CVK102" s="45"/>
      <c r="CVL102" s="45"/>
      <c r="CVM102" s="45"/>
      <c r="CVN102" s="45"/>
      <c r="CVO102" s="45"/>
      <c r="CVP102" s="45"/>
      <c r="CVQ102" s="45"/>
      <c r="CVR102" s="45"/>
      <c r="CVS102" s="45"/>
      <c r="CVT102" s="45"/>
      <c r="CVU102" s="45"/>
      <c r="CVV102" s="45"/>
      <c r="CVW102" s="45"/>
      <c r="CVX102" s="45"/>
      <c r="CVY102" s="45"/>
      <c r="CVZ102" s="45"/>
      <c r="CWA102" s="45"/>
      <c r="CWB102" s="45"/>
      <c r="CWC102" s="45"/>
      <c r="CWD102" s="45"/>
      <c r="CWE102" s="45"/>
      <c r="CWF102" s="45"/>
      <c r="CWG102" s="45"/>
      <c r="CWH102" s="45"/>
      <c r="CWI102" s="45"/>
      <c r="CWJ102" s="45"/>
      <c r="CWK102" s="45"/>
      <c r="CWL102" s="45"/>
      <c r="CWM102" s="45"/>
      <c r="CWN102" s="45"/>
      <c r="CWO102" s="45"/>
      <c r="CWP102" s="45"/>
      <c r="CWQ102" s="45"/>
      <c r="CWR102" s="45"/>
      <c r="CWS102" s="45"/>
      <c r="CWT102" s="45"/>
      <c r="CWU102" s="45"/>
      <c r="CWV102" s="45"/>
      <c r="CWW102" s="45"/>
      <c r="CWX102" s="45"/>
      <c r="CWY102" s="45"/>
      <c r="CWZ102" s="45"/>
      <c r="CXA102" s="45"/>
      <c r="CXB102" s="45"/>
      <c r="CXC102" s="45"/>
      <c r="CXD102" s="45"/>
      <c r="CXE102" s="45"/>
      <c r="CXF102" s="45"/>
      <c r="CXG102" s="45"/>
      <c r="CXH102" s="45"/>
      <c r="CXI102" s="45"/>
      <c r="CXJ102" s="45"/>
      <c r="CXK102" s="45"/>
      <c r="CXL102" s="45"/>
      <c r="CXM102" s="45"/>
      <c r="CXN102" s="45"/>
      <c r="CXO102" s="45"/>
      <c r="CXP102" s="45"/>
      <c r="CXQ102" s="45"/>
      <c r="CXR102" s="45"/>
      <c r="CXS102" s="45"/>
      <c r="CXT102" s="45"/>
      <c r="CXU102" s="45"/>
      <c r="CXV102" s="45"/>
      <c r="CXW102" s="45"/>
      <c r="CXX102" s="45"/>
      <c r="CXY102" s="45"/>
      <c r="CXZ102" s="45"/>
      <c r="CYA102" s="45"/>
      <c r="CYB102" s="45"/>
      <c r="CYC102" s="45"/>
      <c r="CYD102" s="45"/>
      <c r="CYE102" s="45"/>
      <c r="CYF102" s="45"/>
      <c r="CYG102" s="45"/>
      <c r="CYH102" s="45"/>
      <c r="CYI102" s="45"/>
      <c r="CYJ102" s="45"/>
      <c r="CYK102" s="45"/>
      <c r="CYL102" s="45"/>
      <c r="CYM102" s="45"/>
      <c r="CYN102" s="45"/>
      <c r="CYO102" s="45"/>
      <c r="CYP102" s="45"/>
      <c r="CYQ102" s="45"/>
      <c r="CYR102" s="45"/>
      <c r="CYS102" s="45"/>
      <c r="CYT102" s="45"/>
      <c r="CYU102" s="45"/>
      <c r="CYV102" s="45"/>
      <c r="CYW102" s="45"/>
      <c r="CYX102" s="45"/>
      <c r="CYY102" s="45"/>
      <c r="CYZ102" s="45"/>
      <c r="CZA102" s="45"/>
      <c r="CZB102" s="45"/>
      <c r="CZC102" s="45"/>
      <c r="CZD102" s="45"/>
      <c r="CZE102" s="45"/>
      <c r="CZF102" s="45"/>
      <c r="CZG102" s="45"/>
      <c r="CZH102" s="45"/>
      <c r="CZI102" s="45"/>
      <c r="CZJ102" s="45"/>
      <c r="CZK102" s="45"/>
      <c r="CZL102" s="45"/>
      <c r="CZM102" s="45"/>
      <c r="CZN102" s="45"/>
      <c r="CZO102" s="45"/>
      <c r="CZP102" s="45"/>
      <c r="CZQ102" s="45"/>
      <c r="CZR102" s="45"/>
      <c r="CZS102" s="45"/>
      <c r="CZT102" s="45"/>
      <c r="CZU102" s="45"/>
      <c r="CZV102" s="45"/>
      <c r="CZW102" s="45"/>
      <c r="CZX102" s="45"/>
      <c r="CZY102" s="45"/>
      <c r="CZZ102" s="45"/>
      <c r="DAA102" s="45"/>
      <c r="DAB102" s="45"/>
      <c r="DAC102" s="45"/>
      <c r="DAD102" s="45"/>
      <c r="DAE102" s="45"/>
      <c r="DAF102" s="45"/>
      <c r="DAG102" s="45"/>
      <c r="DAH102" s="45"/>
      <c r="DAI102" s="45"/>
      <c r="DAJ102" s="45"/>
      <c r="DAK102" s="45"/>
      <c r="DAL102" s="45"/>
      <c r="DAM102" s="45"/>
      <c r="DAN102" s="45"/>
      <c r="DAO102" s="45"/>
      <c r="DAP102" s="45"/>
      <c r="DAQ102" s="45"/>
      <c r="DAR102" s="45"/>
      <c r="DAS102" s="45"/>
      <c r="DAT102" s="45"/>
      <c r="DAU102" s="45"/>
      <c r="DAV102" s="45"/>
      <c r="DAW102" s="45"/>
      <c r="DAX102" s="45"/>
      <c r="DAY102" s="45"/>
      <c r="DAZ102" s="45"/>
      <c r="DBA102" s="45"/>
      <c r="DBB102" s="45"/>
      <c r="DBC102" s="45"/>
      <c r="DBD102" s="45"/>
      <c r="DBE102" s="45"/>
      <c r="DBF102" s="45"/>
      <c r="DBG102" s="45"/>
      <c r="DBH102" s="45"/>
      <c r="DBI102" s="45"/>
      <c r="DBJ102" s="45"/>
      <c r="DBK102" s="45"/>
      <c r="DBL102" s="45"/>
      <c r="DBM102" s="45"/>
      <c r="DBN102" s="45"/>
      <c r="DBO102" s="45"/>
      <c r="DBP102" s="45"/>
      <c r="DBQ102" s="45"/>
      <c r="DBR102" s="45"/>
      <c r="DBS102" s="45"/>
      <c r="DBT102" s="45"/>
      <c r="DBU102" s="45"/>
      <c r="DBV102" s="45"/>
      <c r="DBW102" s="45"/>
      <c r="DBX102" s="45"/>
      <c r="DBY102" s="45"/>
      <c r="DBZ102" s="45"/>
      <c r="DCA102" s="45"/>
      <c r="DCB102" s="45"/>
      <c r="DCC102" s="45"/>
      <c r="DCD102" s="45"/>
      <c r="DCE102" s="45"/>
      <c r="DCF102" s="45"/>
      <c r="DCG102" s="45"/>
      <c r="DCH102" s="45"/>
      <c r="DCI102" s="45"/>
      <c r="DCJ102" s="45"/>
      <c r="DCK102" s="45"/>
      <c r="DCL102" s="45"/>
      <c r="DCM102" s="45"/>
      <c r="DCN102" s="45"/>
      <c r="DCO102" s="45"/>
      <c r="DCP102" s="45"/>
      <c r="DCQ102" s="45"/>
      <c r="DCR102" s="45"/>
      <c r="DCS102" s="45"/>
      <c r="DCT102" s="45"/>
      <c r="DCU102" s="45"/>
      <c r="DCV102" s="45"/>
      <c r="DCW102" s="45"/>
      <c r="DCX102" s="45"/>
      <c r="DCY102" s="45"/>
      <c r="DCZ102" s="45"/>
      <c r="DDA102" s="45"/>
      <c r="DDB102" s="45"/>
      <c r="DDC102" s="45"/>
      <c r="DDD102" s="45"/>
      <c r="DDE102" s="45"/>
      <c r="DDF102" s="45"/>
      <c r="DDG102" s="45"/>
      <c r="DDH102" s="45"/>
      <c r="DDI102" s="45"/>
      <c r="DDJ102" s="45"/>
      <c r="DDK102" s="45"/>
      <c r="DDL102" s="45"/>
      <c r="DDM102" s="45"/>
      <c r="DDN102" s="45"/>
      <c r="DDO102" s="45"/>
      <c r="DDP102" s="45"/>
      <c r="DDQ102" s="45"/>
      <c r="DDR102" s="45"/>
      <c r="DDS102" s="45"/>
      <c r="DDT102" s="45"/>
      <c r="DDU102" s="45"/>
      <c r="DDV102" s="45"/>
      <c r="DDW102" s="45"/>
      <c r="DDX102" s="45"/>
      <c r="DDY102" s="45"/>
      <c r="DDZ102" s="45"/>
      <c r="DEA102" s="45"/>
      <c r="DEB102" s="45"/>
      <c r="DEC102" s="45"/>
      <c r="DED102" s="45"/>
      <c r="DEE102" s="45"/>
      <c r="DEF102" s="45"/>
      <c r="DEG102" s="45"/>
      <c r="DEH102" s="45"/>
      <c r="DEI102" s="45"/>
      <c r="DEJ102" s="45"/>
      <c r="DEK102" s="45"/>
      <c r="DEL102" s="45"/>
      <c r="DEM102" s="45"/>
      <c r="DEN102" s="45"/>
      <c r="DEO102" s="45"/>
      <c r="DEP102" s="45"/>
      <c r="DEQ102" s="45"/>
      <c r="DER102" s="45"/>
      <c r="DES102" s="45"/>
      <c r="DET102" s="45"/>
      <c r="DEU102" s="45"/>
      <c r="DEV102" s="45"/>
      <c r="DEW102" s="45"/>
      <c r="DEX102" s="45"/>
      <c r="DEY102" s="45"/>
      <c r="DEZ102" s="45"/>
      <c r="DFA102" s="45"/>
      <c r="DFB102" s="45"/>
      <c r="DFC102" s="45"/>
      <c r="DFD102" s="45"/>
      <c r="DFE102" s="45"/>
      <c r="DFF102" s="45"/>
      <c r="DFG102" s="45"/>
      <c r="DFH102" s="45"/>
      <c r="DFI102" s="45"/>
      <c r="DFJ102" s="45"/>
      <c r="DFK102" s="45"/>
      <c r="DFL102" s="45"/>
      <c r="DFM102" s="45"/>
      <c r="DFN102" s="45"/>
      <c r="DFO102" s="45"/>
      <c r="DFP102" s="45"/>
      <c r="DFQ102" s="45"/>
      <c r="DFR102" s="45"/>
      <c r="DFS102" s="45"/>
      <c r="DFT102" s="45"/>
      <c r="DFU102" s="45"/>
      <c r="DFV102" s="45"/>
      <c r="DFW102" s="45"/>
      <c r="DFX102" s="45"/>
      <c r="DFY102" s="45"/>
      <c r="DFZ102" s="45"/>
      <c r="DGA102" s="45"/>
      <c r="DGB102" s="45"/>
      <c r="DGC102" s="45"/>
      <c r="DGD102" s="45"/>
      <c r="DGE102" s="45"/>
      <c r="DGF102" s="45"/>
      <c r="DGG102" s="45"/>
      <c r="DGH102" s="45"/>
      <c r="DGI102" s="45"/>
      <c r="DGJ102" s="45"/>
      <c r="DGK102" s="45"/>
      <c r="DGL102" s="45"/>
      <c r="DGM102" s="45"/>
      <c r="DGN102" s="45"/>
      <c r="DGO102" s="45"/>
      <c r="DGP102" s="45"/>
      <c r="DGQ102" s="45"/>
      <c r="DGR102" s="45"/>
      <c r="DGS102" s="45"/>
      <c r="DGT102" s="45"/>
      <c r="DGU102" s="45"/>
      <c r="DGV102" s="45"/>
      <c r="DGW102" s="45"/>
      <c r="DGX102" s="45"/>
      <c r="DGY102" s="45"/>
      <c r="DGZ102" s="45"/>
      <c r="DHA102" s="45"/>
      <c r="DHB102" s="45"/>
      <c r="DHC102" s="45"/>
      <c r="DHD102" s="45"/>
      <c r="DHE102" s="45"/>
      <c r="DHF102" s="45"/>
      <c r="DHG102" s="45"/>
      <c r="DHH102" s="45"/>
      <c r="DHI102" s="45"/>
      <c r="DHJ102" s="45"/>
      <c r="DHK102" s="45"/>
      <c r="DHL102" s="45"/>
      <c r="DHM102" s="45"/>
      <c r="DHN102" s="45"/>
      <c r="DHO102" s="45"/>
      <c r="DHP102" s="45"/>
      <c r="DHQ102" s="45"/>
      <c r="DHR102" s="45"/>
      <c r="DHS102" s="45"/>
      <c r="DHT102" s="45"/>
      <c r="DHU102" s="45"/>
      <c r="DHV102" s="45"/>
      <c r="DHW102" s="45"/>
      <c r="DHX102" s="45"/>
      <c r="DHY102" s="45"/>
      <c r="DHZ102" s="45"/>
      <c r="DIA102" s="45"/>
      <c r="DIB102" s="45"/>
      <c r="DIC102" s="45"/>
      <c r="DID102" s="45"/>
      <c r="DIE102" s="45"/>
      <c r="DIF102" s="45"/>
      <c r="DIG102" s="45"/>
      <c r="DIH102" s="45"/>
      <c r="DII102" s="45"/>
      <c r="DIJ102" s="45"/>
      <c r="DIK102" s="45"/>
      <c r="DIL102" s="45"/>
      <c r="DIM102" s="45"/>
      <c r="DIN102" s="45"/>
      <c r="DIO102" s="45"/>
      <c r="DIP102" s="45"/>
      <c r="DIQ102" s="45"/>
      <c r="DIR102" s="45"/>
      <c r="DIS102" s="45"/>
      <c r="DIT102" s="45"/>
      <c r="DIU102" s="45"/>
      <c r="DIV102" s="45"/>
      <c r="DIW102" s="45"/>
      <c r="DIX102" s="45"/>
      <c r="DIY102" s="45"/>
      <c r="DIZ102" s="45"/>
      <c r="DJA102" s="45"/>
      <c r="DJB102" s="45"/>
      <c r="DJC102" s="45"/>
      <c r="DJD102" s="45"/>
      <c r="DJE102" s="45"/>
      <c r="DJF102" s="45"/>
      <c r="DJG102" s="45"/>
      <c r="DJH102" s="45"/>
      <c r="DJI102" s="45"/>
      <c r="DJJ102" s="45"/>
      <c r="DJK102" s="45"/>
      <c r="DJL102" s="45"/>
      <c r="DJM102" s="45"/>
      <c r="DJN102" s="45"/>
      <c r="DJO102" s="45"/>
      <c r="DJP102" s="45"/>
      <c r="DJQ102" s="45"/>
      <c r="DJR102" s="45"/>
      <c r="DJS102" s="45"/>
      <c r="DJT102" s="45"/>
      <c r="DJU102" s="45"/>
      <c r="DJV102" s="45"/>
      <c r="DJW102" s="45"/>
      <c r="DJX102" s="45"/>
      <c r="DJY102" s="45"/>
      <c r="DJZ102" s="45"/>
      <c r="DKA102" s="45"/>
      <c r="DKB102" s="45"/>
      <c r="DKC102" s="45"/>
      <c r="DKD102" s="45"/>
      <c r="DKE102" s="45"/>
      <c r="DKF102" s="45"/>
      <c r="DKG102" s="45"/>
      <c r="DKH102" s="45"/>
      <c r="DKI102" s="45"/>
      <c r="DKJ102" s="45"/>
      <c r="DKK102" s="45"/>
      <c r="DKL102" s="45"/>
      <c r="DKM102" s="45"/>
      <c r="DKN102" s="45"/>
      <c r="DKO102" s="45"/>
      <c r="DKP102" s="45"/>
      <c r="DKQ102" s="45"/>
      <c r="DKR102" s="45"/>
      <c r="DKS102" s="45"/>
      <c r="DKT102" s="45"/>
      <c r="DKU102" s="45"/>
      <c r="DKV102" s="45"/>
      <c r="DKW102" s="45"/>
      <c r="DKX102" s="45"/>
      <c r="DKY102" s="45"/>
      <c r="DKZ102" s="45"/>
      <c r="DLA102" s="45"/>
      <c r="DLB102" s="45"/>
      <c r="DLC102" s="45"/>
      <c r="DLD102" s="45"/>
      <c r="DLE102" s="45"/>
      <c r="DLF102" s="45"/>
      <c r="DLG102" s="45"/>
      <c r="DLH102" s="45"/>
      <c r="DLI102" s="45"/>
      <c r="DLJ102" s="45"/>
      <c r="DLK102" s="45"/>
      <c r="DLL102" s="45"/>
      <c r="DLM102" s="45"/>
      <c r="DLN102" s="45"/>
      <c r="DLO102" s="45"/>
      <c r="DLP102" s="45"/>
      <c r="DLQ102" s="45"/>
      <c r="DLR102" s="45"/>
      <c r="DLS102" s="45"/>
      <c r="DLT102" s="45"/>
      <c r="DLU102" s="45"/>
      <c r="DLV102" s="45"/>
      <c r="DLW102" s="45"/>
      <c r="DLX102" s="45"/>
      <c r="DLY102" s="45"/>
      <c r="DLZ102" s="45"/>
      <c r="DMA102" s="45"/>
      <c r="DMB102" s="45"/>
      <c r="DMC102" s="45"/>
      <c r="DMD102" s="45"/>
      <c r="DME102" s="45"/>
      <c r="DMF102" s="45"/>
      <c r="DMG102" s="45"/>
      <c r="DMH102" s="45"/>
      <c r="DMI102" s="45"/>
      <c r="DMJ102" s="45"/>
      <c r="DMK102" s="45"/>
      <c r="DML102" s="45"/>
      <c r="DMM102" s="45"/>
      <c r="DMN102" s="45"/>
      <c r="DMO102" s="45"/>
      <c r="DMP102" s="45"/>
      <c r="DMQ102" s="45"/>
      <c r="DMR102" s="45"/>
      <c r="DMS102" s="45"/>
      <c r="DMT102" s="45"/>
      <c r="DMU102" s="45"/>
      <c r="DMV102" s="45"/>
      <c r="DMW102" s="45"/>
      <c r="DMX102" s="45"/>
      <c r="DMY102" s="45"/>
      <c r="DMZ102" s="45"/>
      <c r="DNA102" s="45"/>
      <c r="DNB102" s="45"/>
      <c r="DNC102" s="45"/>
      <c r="DND102" s="45"/>
      <c r="DNE102" s="45"/>
      <c r="DNF102" s="45"/>
      <c r="DNG102" s="45"/>
      <c r="DNH102" s="45"/>
      <c r="DNI102" s="45"/>
      <c r="DNJ102" s="45"/>
      <c r="DNK102" s="45"/>
      <c r="DNL102" s="45"/>
      <c r="DNM102" s="45"/>
      <c r="DNN102" s="45"/>
      <c r="DNO102" s="45"/>
      <c r="DNP102" s="45"/>
      <c r="DNQ102" s="45"/>
      <c r="DNR102" s="45"/>
      <c r="DNS102" s="45"/>
      <c r="DNT102" s="45"/>
      <c r="DNU102" s="45"/>
      <c r="DNV102" s="45"/>
      <c r="DNW102" s="45"/>
      <c r="DNX102" s="45"/>
      <c r="DNY102" s="45"/>
      <c r="DNZ102" s="45"/>
      <c r="DOA102" s="45"/>
      <c r="DOB102" s="45"/>
      <c r="DOC102" s="45"/>
      <c r="DOD102" s="45"/>
      <c r="DOE102" s="45"/>
      <c r="DOF102" s="45"/>
      <c r="DOG102" s="45"/>
      <c r="DOH102" s="45"/>
      <c r="DOI102" s="45"/>
      <c r="DOJ102" s="45"/>
      <c r="DOK102" s="45"/>
      <c r="DOL102" s="45"/>
      <c r="DOM102" s="45"/>
      <c r="DON102" s="45"/>
      <c r="DOO102" s="45"/>
      <c r="DOP102" s="45"/>
      <c r="DOQ102" s="45"/>
      <c r="DOR102" s="45"/>
      <c r="DOS102" s="45"/>
      <c r="DOT102" s="45"/>
      <c r="DOU102" s="45"/>
      <c r="DOV102" s="45"/>
      <c r="DOW102" s="45"/>
      <c r="DOX102" s="45"/>
      <c r="DOY102" s="45"/>
      <c r="DOZ102" s="45"/>
      <c r="DPA102" s="45"/>
      <c r="DPB102" s="45"/>
      <c r="DPC102" s="45"/>
      <c r="DPD102" s="45"/>
      <c r="DPE102" s="45"/>
      <c r="DPF102" s="45"/>
      <c r="DPG102" s="45"/>
      <c r="DPH102" s="45"/>
      <c r="DPI102" s="45"/>
      <c r="DPJ102" s="45"/>
      <c r="DPK102" s="45"/>
      <c r="DPL102" s="45"/>
      <c r="DPM102" s="45"/>
      <c r="DPN102" s="45"/>
      <c r="DPO102" s="45"/>
      <c r="DPP102" s="45"/>
      <c r="DPQ102" s="45"/>
      <c r="DPR102" s="45"/>
      <c r="DPS102" s="45"/>
      <c r="DPT102" s="45"/>
      <c r="DPU102" s="45"/>
      <c r="DPV102" s="45"/>
      <c r="DPW102" s="45"/>
      <c r="DPX102" s="45"/>
      <c r="DPY102" s="45"/>
      <c r="DPZ102" s="45"/>
      <c r="DQA102" s="45"/>
      <c r="DQB102" s="45"/>
      <c r="DQC102" s="45"/>
      <c r="DQD102" s="45"/>
      <c r="DQE102" s="45"/>
      <c r="DQF102" s="45"/>
      <c r="DQG102" s="45"/>
      <c r="DQH102" s="45"/>
      <c r="DQI102" s="45"/>
      <c r="DQJ102" s="45"/>
      <c r="DQK102" s="45"/>
      <c r="DQL102" s="45"/>
      <c r="DQM102" s="45"/>
      <c r="DQN102" s="45"/>
      <c r="DQO102" s="45"/>
      <c r="DQP102" s="45"/>
      <c r="DQQ102" s="45"/>
      <c r="DQR102" s="45"/>
      <c r="DQS102" s="45"/>
      <c r="DQT102" s="45"/>
      <c r="DQU102" s="45"/>
      <c r="DQV102" s="45"/>
      <c r="DQW102" s="45"/>
      <c r="DQX102" s="45"/>
      <c r="DQY102" s="45"/>
      <c r="DQZ102" s="45"/>
      <c r="DRA102" s="45"/>
      <c r="DRB102" s="45"/>
      <c r="DRC102" s="45"/>
      <c r="DRD102" s="45"/>
      <c r="DRE102" s="45"/>
      <c r="DRF102" s="45"/>
      <c r="DRG102" s="45"/>
      <c r="DRH102" s="45"/>
      <c r="DRI102" s="45"/>
      <c r="DRJ102" s="45"/>
      <c r="DRK102" s="45"/>
      <c r="DRL102" s="45"/>
      <c r="DRM102" s="45"/>
      <c r="DRN102" s="45"/>
      <c r="DRO102" s="45"/>
      <c r="DRP102" s="45"/>
      <c r="DRQ102" s="45"/>
      <c r="DRR102" s="45"/>
      <c r="DRS102" s="45"/>
      <c r="DRT102" s="45"/>
      <c r="DRU102" s="45"/>
      <c r="DRV102" s="45"/>
      <c r="DRW102" s="45"/>
      <c r="DRX102" s="45"/>
      <c r="DRY102" s="45"/>
      <c r="DRZ102" s="45"/>
      <c r="DSA102" s="45"/>
      <c r="DSB102" s="45"/>
      <c r="DSC102" s="45"/>
      <c r="DSD102" s="45"/>
      <c r="DSE102" s="45"/>
      <c r="DSF102" s="45"/>
      <c r="DSG102" s="45"/>
      <c r="DSH102" s="45"/>
      <c r="DSI102" s="45"/>
      <c r="DSJ102" s="45"/>
      <c r="DSK102" s="45"/>
      <c r="DSL102" s="45"/>
      <c r="DSM102" s="45"/>
      <c r="DSN102" s="45"/>
      <c r="DSO102" s="45"/>
      <c r="DSP102" s="45"/>
      <c r="DSQ102" s="45"/>
      <c r="DSR102" s="45"/>
      <c r="DSS102" s="45"/>
      <c r="DST102" s="45"/>
      <c r="DSU102" s="45"/>
      <c r="DSV102" s="45"/>
      <c r="DSW102" s="45"/>
      <c r="DSX102" s="45"/>
      <c r="DSY102" s="45"/>
      <c r="DSZ102" s="45"/>
      <c r="DTA102" s="45"/>
      <c r="DTB102" s="45"/>
      <c r="DTC102" s="45"/>
      <c r="DTD102" s="45"/>
      <c r="DTE102" s="45"/>
      <c r="DTF102" s="45"/>
      <c r="DTG102" s="45"/>
      <c r="DTH102" s="45"/>
      <c r="DTI102" s="45"/>
      <c r="DTJ102" s="45"/>
      <c r="DTK102" s="45"/>
      <c r="DTL102" s="45"/>
      <c r="DTM102" s="45"/>
      <c r="DTN102" s="45"/>
      <c r="DTO102" s="45"/>
      <c r="DTP102" s="45"/>
      <c r="DTQ102" s="45"/>
      <c r="DTR102" s="45"/>
      <c r="DTS102" s="45"/>
      <c r="DTT102" s="45"/>
      <c r="DTU102" s="45"/>
      <c r="DTV102" s="45"/>
      <c r="DTW102" s="45"/>
      <c r="DTX102" s="45"/>
      <c r="DTY102" s="45"/>
      <c r="DTZ102" s="45"/>
      <c r="DUA102" s="45"/>
      <c r="DUB102" s="45"/>
      <c r="DUC102" s="45"/>
      <c r="DUD102" s="45"/>
      <c r="DUE102" s="45"/>
      <c r="DUF102" s="45"/>
      <c r="DUG102" s="45"/>
      <c r="DUH102" s="45"/>
      <c r="DUI102" s="45"/>
      <c r="DUJ102" s="45"/>
      <c r="DUK102" s="45"/>
      <c r="DUL102" s="45"/>
      <c r="DUM102" s="45"/>
      <c r="DUN102" s="45"/>
      <c r="DUO102" s="45"/>
      <c r="DUP102" s="45"/>
      <c r="DUQ102" s="45"/>
      <c r="DUR102" s="45"/>
      <c r="DUS102" s="45"/>
      <c r="DUT102" s="45"/>
      <c r="DUU102" s="45"/>
      <c r="DUV102" s="45"/>
      <c r="DUW102" s="45"/>
      <c r="DUX102" s="45"/>
      <c r="DUY102" s="45"/>
      <c r="DUZ102" s="45"/>
      <c r="DVA102" s="45"/>
      <c r="DVB102" s="45"/>
      <c r="DVC102" s="45"/>
      <c r="DVD102" s="45"/>
      <c r="DVE102" s="45"/>
      <c r="DVF102" s="45"/>
      <c r="DVG102" s="45"/>
      <c r="DVH102" s="45"/>
      <c r="DVI102" s="45"/>
      <c r="DVJ102" s="45"/>
      <c r="DVK102" s="45"/>
      <c r="DVL102" s="45"/>
      <c r="DVM102" s="45"/>
      <c r="DVN102" s="45"/>
      <c r="DVO102" s="45"/>
      <c r="DVP102" s="45"/>
      <c r="DVQ102" s="45"/>
      <c r="DVR102" s="45"/>
      <c r="DVS102" s="45"/>
      <c r="DVT102" s="45"/>
      <c r="DVU102" s="45"/>
      <c r="DVV102" s="45"/>
      <c r="DVW102" s="45"/>
      <c r="DVX102" s="45"/>
      <c r="DVY102" s="45"/>
      <c r="DVZ102" s="45"/>
      <c r="DWA102" s="45"/>
      <c r="DWB102" s="45"/>
      <c r="DWC102" s="45"/>
      <c r="DWD102" s="45"/>
      <c r="DWE102" s="45"/>
      <c r="DWF102" s="45"/>
      <c r="DWG102" s="45"/>
      <c r="DWH102" s="45"/>
      <c r="DWI102" s="45"/>
      <c r="DWJ102" s="45"/>
      <c r="DWK102" s="45"/>
      <c r="DWL102" s="45"/>
      <c r="DWM102" s="45"/>
      <c r="DWN102" s="45"/>
      <c r="DWO102" s="45"/>
      <c r="DWP102" s="45"/>
      <c r="DWQ102" s="45"/>
      <c r="DWR102" s="45"/>
      <c r="DWS102" s="45"/>
      <c r="DWT102" s="45"/>
      <c r="DWU102" s="45"/>
      <c r="DWV102" s="45"/>
      <c r="DWW102" s="45"/>
      <c r="DWX102" s="45"/>
      <c r="DWY102" s="45"/>
      <c r="DWZ102" s="45"/>
      <c r="DXA102" s="45"/>
      <c r="DXB102" s="45"/>
      <c r="DXC102" s="45"/>
      <c r="DXD102" s="45"/>
      <c r="DXE102" s="45"/>
      <c r="DXF102" s="45"/>
      <c r="DXG102" s="45"/>
      <c r="DXH102" s="45"/>
      <c r="DXI102" s="45"/>
      <c r="DXJ102" s="45"/>
      <c r="DXK102" s="45"/>
      <c r="DXL102" s="45"/>
      <c r="DXM102" s="45"/>
      <c r="DXN102" s="45"/>
      <c r="DXO102" s="45"/>
      <c r="DXP102" s="45"/>
      <c r="DXQ102" s="45"/>
      <c r="DXR102" s="45"/>
      <c r="DXS102" s="45"/>
      <c r="DXT102" s="45"/>
      <c r="DXU102" s="45"/>
      <c r="DXV102" s="45"/>
      <c r="DXW102" s="45"/>
      <c r="DXX102" s="45"/>
      <c r="DXY102" s="45"/>
      <c r="DXZ102" s="45"/>
      <c r="DYA102" s="45"/>
      <c r="DYB102" s="45"/>
      <c r="DYC102" s="45"/>
      <c r="DYD102" s="45"/>
      <c r="DYE102" s="45"/>
      <c r="DYF102" s="45"/>
      <c r="DYG102" s="45"/>
      <c r="DYH102" s="45"/>
      <c r="DYI102" s="45"/>
      <c r="DYJ102" s="45"/>
      <c r="DYK102" s="45"/>
      <c r="DYL102" s="45"/>
      <c r="DYM102" s="45"/>
      <c r="DYN102" s="45"/>
      <c r="DYO102" s="45"/>
      <c r="DYP102" s="45"/>
      <c r="DYQ102" s="45"/>
      <c r="DYR102" s="45"/>
      <c r="DYS102" s="45"/>
      <c r="DYT102" s="45"/>
      <c r="DYU102" s="45"/>
      <c r="DYV102" s="45"/>
      <c r="DYW102" s="45"/>
      <c r="DYX102" s="45"/>
      <c r="DYY102" s="45"/>
      <c r="DYZ102" s="45"/>
      <c r="DZA102" s="45"/>
      <c r="DZB102" s="45"/>
      <c r="DZC102" s="45"/>
      <c r="DZD102" s="45"/>
      <c r="DZE102" s="45"/>
      <c r="DZF102" s="45"/>
      <c r="DZG102" s="45"/>
      <c r="DZH102" s="45"/>
      <c r="DZI102" s="45"/>
      <c r="DZJ102" s="45"/>
      <c r="DZK102" s="45"/>
      <c r="DZL102" s="45"/>
      <c r="DZM102" s="45"/>
      <c r="DZN102" s="45"/>
      <c r="DZO102" s="45"/>
      <c r="DZP102" s="45"/>
      <c r="DZQ102" s="45"/>
      <c r="DZR102" s="45"/>
      <c r="DZS102" s="45"/>
      <c r="DZT102" s="45"/>
      <c r="DZU102" s="45"/>
      <c r="DZV102" s="45"/>
      <c r="DZW102" s="45"/>
      <c r="DZX102" s="45"/>
      <c r="DZY102" s="45"/>
      <c r="DZZ102" s="45"/>
      <c r="EAA102" s="45"/>
      <c r="EAB102" s="45"/>
      <c r="EAC102" s="45"/>
      <c r="EAD102" s="45"/>
      <c r="EAE102" s="45"/>
      <c r="EAF102" s="45"/>
      <c r="EAG102" s="45"/>
      <c r="EAH102" s="45"/>
      <c r="EAI102" s="45"/>
      <c r="EAJ102" s="45"/>
      <c r="EAK102" s="45"/>
      <c r="EAL102" s="45"/>
      <c r="EAM102" s="45"/>
      <c r="EAN102" s="45"/>
      <c r="EAO102" s="45"/>
      <c r="EAP102" s="45"/>
      <c r="EAQ102" s="45"/>
      <c r="EAR102" s="45"/>
      <c r="EAS102" s="45"/>
      <c r="EAT102" s="45"/>
      <c r="EAU102" s="45"/>
      <c r="EAV102" s="45"/>
      <c r="EAW102" s="45"/>
      <c r="EAX102" s="45"/>
      <c r="EAY102" s="45"/>
      <c r="EAZ102" s="45"/>
      <c r="EBA102" s="45"/>
      <c r="EBB102" s="45"/>
      <c r="EBC102" s="45"/>
      <c r="EBD102" s="45"/>
      <c r="EBE102" s="45"/>
      <c r="EBF102" s="45"/>
      <c r="EBG102" s="45"/>
      <c r="EBH102" s="45"/>
      <c r="EBI102" s="45"/>
      <c r="EBJ102" s="45"/>
      <c r="EBK102" s="45"/>
      <c r="EBL102" s="45"/>
      <c r="EBM102" s="45"/>
      <c r="EBN102" s="45"/>
      <c r="EBO102" s="45"/>
      <c r="EBP102" s="45"/>
      <c r="EBQ102" s="45"/>
      <c r="EBR102" s="45"/>
      <c r="EBS102" s="45"/>
      <c r="EBT102" s="45"/>
      <c r="EBU102" s="45"/>
      <c r="EBV102" s="45"/>
      <c r="EBW102" s="45"/>
      <c r="EBX102" s="45"/>
      <c r="EBY102" s="45"/>
      <c r="EBZ102" s="45"/>
      <c r="ECA102" s="45"/>
      <c r="ECB102" s="45"/>
      <c r="ECC102" s="45"/>
      <c r="ECD102" s="45"/>
      <c r="ECE102" s="45"/>
      <c r="ECF102" s="45"/>
      <c r="ECG102" s="45"/>
      <c r="ECH102" s="45"/>
      <c r="ECI102" s="45"/>
      <c r="ECJ102" s="45"/>
      <c r="ECK102" s="45"/>
      <c r="ECL102" s="45"/>
      <c r="ECM102" s="45"/>
      <c r="ECN102" s="45"/>
      <c r="ECO102" s="45"/>
      <c r="ECP102" s="45"/>
      <c r="ECQ102" s="45"/>
      <c r="ECR102" s="45"/>
      <c r="ECS102" s="45"/>
      <c r="ECT102" s="45"/>
      <c r="ECU102" s="45"/>
      <c r="ECV102" s="45"/>
      <c r="ECW102" s="45"/>
      <c r="ECX102" s="45"/>
      <c r="ECY102" s="45"/>
      <c r="ECZ102" s="45"/>
      <c r="EDA102" s="45"/>
      <c r="EDB102" s="45"/>
      <c r="EDC102" s="45"/>
      <c r="EDD102" s="45"/>
      <c r="EDE102" s="45"/>
      <c r="EDF102" s="45"/>
      <c r="EDG102" s="45"/>
      <c r="EDH102" s="45"/>
      <c r="EDI102" s="45"/>
      <c r="EDJ102" s="45"/>
      <c r="EDK102" s="45"/>
      <c r="EDL102" s="45"/>
      <c r="EDM102" s="45"/>
      <c r="EDN102" s="45"/>
      <c r="EDO102" s="45"/>
      <c r="EDP102" s="45"/>
      <c r="EDQ102" s="45"/>
      <c r="EDR102" s="45"/>
      <c r="EDS102" s="45"/>
      <c r="EDT102" s="45"/>
      <c r="EDU102" s="45"/>
      <c r="EDV102" s="45"/>
      <c r="EDW102" s="45"/>
      <c r="EDX102" s="45"/>
      <c r="EDY102" s="45"/>
      <c r="EDZ102" s="45"/>
      <c r="EEA102" s="45"/>
      <c r="EEB102" s="45"/>
      <c r="EEC102" s="45"/>
      <c r="EED102" s="45"/>
      <c r="EEE102" s="45"/>
      <c r="EEF102" s="45"/>
      <c r="EEG102" s="45"/>
      <c r="EEH102" s="45"/>
      <c r="EEI102" s="45"/>
      <c r="EEJ102" s="45"/>
      <c r="EEK102" s="45"/>
      <c r="EEL102" s="45"/>
      <c r="EEM102" s="45"/>
      <c r="EEN102" s="45"/>
      <c r="EEO102" s="45"/>
      <c r="EEP102" s="45"/>
      <c r="EEQ102" s="45"/>
      <c r="EER102" s="45"/>
      <c r="EES102" s="45"/>
      <c r="EET102" s="45"/>
      <c r="EEU102" s="45"/>
      <c r="EEV102" s="45"/>
      <c r="EEW102" s="45"/>
      <c r="EEX102" s="45"/>
      <c r="EEY102" s="45"/>
      <c r="EEZ102" s="45"/>
      <c r="EFA102" s="45"/>
      <c r="EFB102" s="45"/>
      <c r="EFC102" s="45"/>
      <c r="EFD102" s="45"/>
      <c r="EFE102" s="45"/>
      <c r="EFF102" s="45"/>
      <c r="EFG102" s="45"/>
      <c r="EFH102" s="45"/>
      <c r="EFI102" s="45"/>
      <c r="EFJ102" s="45"/>
      <c r="EFK102" s="45"/>
      <c r="EFL102" s="45"/>
      <c r="EFM102" s="45"/>
      <c r="EFN102" s="45"/>
      <c r="EFO102" s="45"/>
      <c r="EFP102" s="45"/>
      <c r="EFQ102" s="45"/>
      <c r="EFR102" s="45"/>
      <c r="EFS102" s="45"/>
      <c r="EFT102" s="45"/>
      <c r="EFU102" s="45"/>
      <c r="EFV102" s="45"/>
      <c r="EFW102" s="45"/>
      <c r="EFX102" s="45"/>
      <c r="EFY102" s="45"/>
      <c r="EFZ102" s="45"/>
      <c r="EGA102" s="45"/>
      <c r="EGB102" s="45"/>
      <c r="EGC102" s="45"/>
      <c r="EGD102" s="45"/>
      <c r="EGE102" s="45"/>
      <c r="EGF102" s="45"/>
      <c r="EGG102" s="45"/>
      <c r="EGH102" s="45"/>
      <c r="EGI102" s="45"/>
      <c r="EGJ102" s="45"/>
      <c r="EGK102" s="45"/>
      <c r="EGL102" s="45"/>
      <c r="EGM102" s="45"/>
      <c r="EGN102" s="45"/>
      <c r="EGO102" s="45"/>
      <c r="EGP102" s="45"/>
      <c r="EGQ102" s="45"/>
      <c r="EGR102" s="45"/>
      <c r="EGS102" s="45"/>
      <c r="EGT102" s="45"/>
      <c r="EGU102" s="45"/>
      <c r="EGV102" s="45"/>
      <c r="EGW102" s="45"/>
      <c r="EGX102" s="45"/>
      <c r="EGY102" s="45"/>
      <c r="EGZ102" s="45"/>
      <c r="EHA102" s="45"/>
      <c r="EHB102" s="45"/>
      <c r="EHC102" s="45"/>
      <c r="EHD102" s="45"/>
      <c r="EHE102" s="45"/>
      <c r="EHF102" s="45"/>
      <c r="EHG102" s="45"/>
      <c r="EHH102" s="45"/>
      <c r="EHI102" s="45"/>
      <c r="EHJ102" s="45"/>
      <c r="EHK102" s="45"/>
      <c r="EHL102" s="45"/>
      <c r="EHM102" s="45"/>
      <c r="EHN102" s="45"/>
      <c r="EHO102" s="45"/>
      <c r="EHP102" s="45"/>
      <c r="EHQ102" s="45"/>
      <c r="EHR102" s="45"/>
      <c r="EHS102" s="45"/>
      <c r="EHT102" s="45"/>
      <c r="EHU102" s="45"/>
      <c r="EHV102" s="45"/>
      <c r="EHW102" s="45"/>
      <c r="EHX102" s="45"/>
      <c r="EHY102" s="45"/>
      <c r="EHZ102" s="45"/>
      <c r="EIA102" s="45"/>
      <c r="EIB102" s="45"/>
      <c r="EIC102" s="45"/>
      <c r="EID102" s="45"/>
      <c r="EIE102" s="45"/>
      <c r="EIF102" s="45"/>
      <c r="EIG102" s="45"/>
      <c r="EIH102" s="45"/>
      <c r="EII102" s="45"/>
      <c r="EIJ102" s="45"/>
      <c r="EIK102" s="45"/>
      <c r="EIL102" s="45"/>
      <c r="EIM102" s="45"/>
      <c r="EIN102" s="45"/>
      <c r="EIO102" s="45"/>
      <c r="EIP102" s="45"/>
      <c r="EIQ102" s="45"/>
      <c r="EIR102" s="45"/>
      <c r="EIS102" s="45"/>
      <c r="EIT102" s="45"/>
      <c r="EIU102" s="45"/>
      <c r="EIV102" s="45"/>
      <c r="EIW102" s="45"/>
      <c r="EIX102" s="45"/>
      <c r="EIY102" s="45"/>
      <c r="EIZ102" s="45"/>
      <c r="EJA102" s="45"/>
      <c r="EJB102" s="45"/>
      <c r="EJC102" s="45"/>
      <c r="EJD102" s="45"/>
      <c r="EJE102" s="45"/>
      <c r="EJF102" s="45"/>
      <c r="EJG102" s="45"/>
      <c r="EJH102" s="45"/>
      <c r="EJI102" s="45"/>
      <c r="EJJ102" s="45"/>
      <c r="EJK102" s="45"/>
      <c r="EJL102" s="45"/>
      <c r="EJM102" s="45"/>
      <c r="EJN102" s="45"/>
      <c r="EJO102" s="45"/>
      <c r="EJP102" s="45"/>
      <c r="EJQ102" s="45"/>
      <c r="EJR102" s="45"/>
      <c r="EJS102" s="45"/>
      <c r="EJT102" s="45"/>
      <c r="EJU102" s="45"/>
      <c r="EJV102" s="45"/>
      <c r="EJW102" s="45"/>
      <c r="EJX102" s="45"/>
      <c r="EJY102" s="45"/>
      <c r="EJZ102" s="45"/>
      <c r="EKA102" s="45"/>
      <c r="EKB102" s="45"/>
      <c r="EKC102" s="45"/>
      <c r="EKD102" s="45"/>
      <c r="EKE102" s="45"/>
      <c r="EKF102" s="45"/>
      <c r="EKG102" s="45"/>
      <c r="EKH102" s="45"/>
      <c r="EKI102" s="45"/>
      <c r="EKJ102" s="45"/>
      <c r="EKK102" s="45"/>
      <c r="EKL102" s="45"/>
      <c r="EKM102" s="45"/>
      <c r="EKN102" s="45"/>
      <c r="EKO102" s="45"/>
      <c r="EKP102" s="45"/>
      <c r="EKQ102" s="45"/>
      <c r="EKR102" s="45"/>
      <c r="EKS102" s="45"/>
      <c r="EKT102" s="45"/>
      <c r="EKU102" s="45"/>
      <c r="EKV102" s="45"/>
      <c r="EKW102" s="45"/>
      <c r="EKX102" s="45"/>
      <c r="EKY102" s="45"/>
      <c r="EKZ102" s="45"/>
      <c r="ELA102" s="45"/>
      <c r="ELB102" s="45"/>
      <c r="ELC102" s="45"/>
      <c r="ELD102" s="45"/>
      <c r="ELE102" s="45"/>
      <c r="ELF102" s="45"/>
      <c r="ELG102" s="45"/>
      <c r="ELH102" s="45"/>
      <c r="ELI102" s="45"/>
      <c r="ELJ102" s="45"/>
      <c r="ELK102" s="45"/>
      <c r="ELL102" s="45"/>
      <c r="ELM102" s="45"/>
      <c r="ELN102" s="45"/>
      <c r="ELO102" s="45"/>
      <c r="ELP102" s="45"/>
      <c r="ELQ102" s="45"/>
      <c r="ELR102" s="45"/>
      <c r="ELS102" s="45"/>
      <c r="ELT102" s="45"/>
      <c r="ELU102" s="45"/>
      <c r="ELV102" s="45"/>
      <c r="ELW102" s="45"/>
      <c r="ELX102" s="45"/>
      <c r="ELY102" s="45"/>
      <c r="ELZ102" s="45"/>
      <c r="EMA102" s="45"/>
      <c r="EMB102" s="45"/>
      <c r="EMC102" s="45"/>
      <c r="EMD102" s="45"/>
      <c r="EME102" s="45"/>
      <c r="EMF102" s="45"/>
      <c r="EMG102" s="45"/>
      <c r="EMH102" s="45"/>
      <c r="EMI102" s="45"/>
      <c r="EMJ102" s="45"/>
      <c r="EMK102" s="45"/>
      <c r="EML102" s="45"/>
      <c r="EMM102" s="45"/>
      <c r="EMN102" s="45"/>
      <c r="EMO102" s="45"/>
      <c r="EMP102" s="45"/>
      <c r="EMQ102" s="45"/>
      <c r="EMR102" s="45"/>
      <c r="EMS102" s="45"/>
      <c r="EMT102" s="45"/>
      <c r="EMU102" s="45"/>
      <c r="EMV102" s="45"/>
      <c r="EMW102" s="45"/>
      <c r="EMX102" s="45"/>
      <c r="EMY102" s="45"/>
      <c r="EMZ102" s="45"/>
      <c r="ENA102" s="45"/>
      <c r="ENB102" s="45"/>
      <c r="ENC102" s="45"/>
      <c r="END102" s="45"/>
      <c r="ENE102" s="45"/>
      <c r="ENF102" s="45"/>
      <c r="ENG102" s="45"/>
      <c r="ENH102" s="45"/>
      <c r="ENI102" s="45"/>
      <c r="ENJ102" s="45"/>
      <c r="ENK102" s="45"/>
      <c r="ENL102" s="45"/>
      <c r="ENM102" s="45"/>
      <c r="ENN102" s="45"/>
      <c r="ENO102" s="45"/>
      <c r="ENP102" s="45"/>
      <c r="ENQ102" s="45"/>
      <c r="ENR102" s="45"/>
      <c r="ENS102" s="45"/>
      <c r="ENT102" s="45"/>
      <c r="ENU102" s="45"/>
      <c r="ENV102" s="45"/>
      <c r="ENW102" s="45"/>
      <c r="ENX102" s="45"/>
      <c r="ENY102" s="45"/>
      <c r="ENZ102" s="45"/>
      <c r="EOA102" s="45"/>
      <c r="EOB102" s="45"/>
      <c r="EOC102" s="45"/>
      <c r="EOD102" s="45"/>
      <c r="EOE102" s="45"/>
      <c r="EOF102" s="45"/>
      <c r="EOG102" s="45"/>
      <c r="EOH102" s="45"/>
      <c r="EOI102" s="45"/>
      <c r="EOJ102" s="45"/>
      <c r="EOK102" s="45"/>
      <c r="EOL102" s="45"/>
      <c r="EOM102" s="45"/>
      <c r="EON102" s="45"/>
      <c r="EOO102" s="45"/>
      <c r="EOP102" s="45"/>
      <c r="EOQ102" s="45"/>
      <c r="EOR102" s="45"/>
      <c r="EOS102" s="45"/>
      <c r="EOT102" s="45"/>
      <c r="EOU102" s="45"/>
      <c r="EOV102" s="45"/>
      <c r="EOW102" s="45"/>
      <c r="EOX102" s="45"/>
      <c r="EOY102" s="45"/>
      <c r="EOZ102" s="45"/>
      <c r="EPA102" s="45"/>
      <c r="EPB102" s="45"/>
      <c r="EPC102" s="45"/>
      <c r="EPD102" s="45"/>
      <c r="EPE102" s="45"/>
      <c r="EPF102" s="45"/>
      <c r="EPG102" s="45"/>
      <c r="EPH102" s="45"/>
      <c r="EPI102" s="45"/>
      <c r="EPJ102" s="45"/>
      <c r="EPK102" s="45"/>
      <c r="EPL102" s="45"/>
      <c r="EPM102" s="45"/>
      <c r="EPN102" s="45"/>
      <c r="EPO102" s="45"/>
      <c r="EPP102" s="45"/>
      <c r="EPQ102" s="45"/>
      <c r="EPR102" s="45"/>
      <c r="EPS102" s="45"/>
      <c r="EPT102" s="45"/>
      <c r="EPU102" s="45"/>
      <c r="EPV102" s="45"/>
      <c r="EPW102" s="45"/>
      <c r="EPX102" s="45"/>
      <c r="EPY102" s="45"/>
      <c r="EPZ102" s="45"/>
      <c r="EQA102" s="45"/>
      <c r="EQB102" s="45"/>
      <c r="EQC102" s="45"/>
      <c r="EQD102" s="45"/>
      <c r="EQE102" s="45"/>
      <c r="EQF102" s="45"/>
      <c r="EQG102" s="45"/>
      <c r="EQH102" s="45"/>
      <c r="EQI102" s="45"/>
      <c r="EQJ102" s="45"/>
      <c r="EQK102" s="45"/>
      <c r="EQL102" s="45"/>
      <c r="EQM102" s="45"/>
      <c r="EQN102" s="45"/>
      <c r="EQO102" s="45"/>
      <c r="EQP102" s="45"/>
      <c r="EQQ102" s="45"/>
      <c r="EQR102" s="45"/>
      <c r="EQS102" s="45"/>
      <c r="EQT102" s="45"/>
      <c r="EQU102" s="45"/>
      <c r="EQV102" s="45"/>
      <c r="EQW102" s="45"/>
      <c r="EQX102" s="45"/>
      <c r="EQY102" s="45"/>
      <c r="EQZ102" s="45"/>
      <c r="ERA102" s="45"/>
      <c r="ERB102" s="45"/>
      <c r="ERC102" s="45"/>
      <c r="ERD102" s="45"/>
      <c r="ERE102" s="45"/>
      <c r="ERF102" s="45"/>
      <c r="ERG102" s="45"/>
      <c r="ERH102" s="45"/>
      <c r="ERI102" s="45"/>
      <c r="ERJ102" s="45"/>
      <c r="ERK102" s="45"/>
      <c r="ERL102" s="45"/>
      <c r="ERM102" s="45"/>
      <c r="ERN102" s="45"/>
      <c r="ERO102" s="45"/>
      <c r="ERP102" s="45"/>
      <c r="ERQ102" s="45"/>
      <c r="ERR102" s="45"/>
      <c r="ERS102" s="45"/>
      <c r="ERT102" s="45"/>
      <c r="ERU102" s="45"/>
      <c r="ERV102" s="45"/>
      <c r="ERW102" s="45"/>
      <c r="ERX102" s="45"/>
      <c r="ERY102" s="45"/>
      <c r="ERZ102" s="45"/>
      <c r="ESA102" s="45"/>
      <c r="ESB102" s="45"/>
      <c r="ESC102" s="45"/>
      <c r="ESD102" s="45"/>
      <c r="ESE102" s="45"/>
      <c r="ESF102" s="45"/>
      <c r="ESG102" s="45"/>
      <c r="ESH102" s="45"/>
      <c r="ESI102" s="45"/>
      <c r="ESJ102" s="45"/>
      <c r="ESK102" s="45"/>
      <c r="ESL102" s="45"/>
      <c r="ESM102" s="45"/>
      <c r="ESN102" s="45"/>
      <c r="ESO102" s="45"/>
      <c r="ESP102" s="45"/>
      <c r="ESQ102" s="45"/>
      <c r="ESR102" s="45"/>
      <c r="ESS102" s="45"/>
      <c r="EST102" s="45"/>
      <c r="ESU102" s="45"/>
      <c r="ESV102" s="45"/>
      <c r="ESW102" s="45"/>
      <c r="ESX102" s="45"/>
      <c r="ESY102" s="45"/>
      <c r="ESZ102" s="45"/>
      <c r="ETA102" s="45"/>
      <c r="ETB102" s="45"/>
      <c r="ETC102" s="45"/>
      <c r="ETD102" s="45"/>
      <c r="ETE102" s="45"/>
      <c r="ETF102" s="45"/>
      <c r="ETG102" s="45"/>
      <c r="ETH102" s="45"/>
      <c r="ETI102" s="45"/>
      <c r="ETJ102" s="45"/>
      <c r="ETK102" s="45"/>
      <c r="ETL102" s="45"/>
      <c r="ETM102" s="45"/>
      <c r="ETN102" s="45"/>
      <c r="ETO102" s="45"/>
      <c r="ETP102" s="45"/>
      <c r="ETQ102" s="45"/>
      <c r="ETR102" s="45"/>
      <c r="ETS102" s="45"/>
      <c r="ETT102" s="45"/>
      <c r="ETU102" s="45"/>
      <c r="ETV102" s="45"/>
      <c r="ETW102" s="45"/>
      <c r="ETX102" s="45"/>
      <c r="ETY102" s="45"/>
      <c r="ETZ102" s="45"/>
      <c r="EUA102" s="45"/>
      <c r="EUB102" s="45"/>
      <c r="EUC102" s="45"/>
      <c r="EUD102" s="45"/>
      <c r="EUE102" s="45"/>
      <c r="EUF102" s="45"/>
      <c r="EUG102" s="45"/>
      <c r="EUH102" s="45"/>
      <c r="EUI102" s="45"/>
      <c r="EUJ102" s="45"/>
      <c r="EUK102" s="45"/>
      <c r="EUL102" s="45"/>
      <c r="EUM102" s="45"/>
      <c r="EUN102" s="45"/>
      <c r="EUO102" s="45"/>
      <c r="EUP102" s="45"/>
      <c r="EUQ102" s="45"/>
      <c r="EUR102" s="45"/>
      <c r="EUS102" s="45"/>
      <c r="EUT102" s="45"/>
      <c r="EUU102" s="45"/>
      <c r="EUV102" s="45"/>
      <c r="EUW102" s="45"/>
      <c r="EUX102" s="45"/>
      <c r="EUY102" s="45"/>
      <c r="EUZ102" s="45"/>
      <c r="EVA102" s="45"/>
      <c r="EVB102" s="45"/>
      <c r="EVC102" s="45"/>
      <c r="EVD102" s="45"/>
      <c r="EVE102" s="45"/>
      <c r="EVF102" s="45"/>
      <c r="EVG102" s="45"/>
      <c r="EVH102" s="45"/>
      <c r="EVI102" s="45"/>
      <c r="EVJ102" s="45"/>
      <c r="EVK102" s="45"/>
      <c r="EVL102" s="45"/>
      <c r="EVM102" s="45"/>
      <c r="EVN102" s="45"/>
      <c r="EVO102" s="45"/>
      <c r="EVP102" s="45"/>
      <c r="EVQ102" s="45"/>
      <c r="EVR102" s="45"/>
      <c r="EVS102" s="45"/>
      <c r="EVT102" s="45"/>
      <c r="EVU102" s="45"/>
      <c r="EVV102" s="45"/>
      <c r="EVW102" s="45"/>
      <c r="EVX102" s="45"/>
      <c r="EVY102" s="45"/>
      <c r="EVZ102" s="45"/>
      <c r="EWA102" s="45"/>
      <c r="EWB102" s="45"/>
      <c r="EWC102" s="45"/>
      <c r="EWD102" s="45"/>
      <c r="EWE102" s="45"/>
      <c r="EWF102" s="45"/>
      <c r="EWG102" s="45"/>
      <c r="EWH102" s="45"/>
      <c r="EWI102" s="45"/>
      <c r="EWJ102" s="45"/>
      <c r="EWK102" s="45"/>
      <c r="EWL102" s="45"/>
      <c r="EWM102" s="45"/>
      <c r="EWN102" s="45"/>
      <c r="EWO102" s="45"/>
      <c r="EWP102" s="45"/>
      <c r="EWQ102" s="45"/>
      <c r="EWR102" s="45"/>
      <c r="EWS102" s="45"/>
      <c r="EWT102" s="45"/>
      <c r="EWU102" s="45"/>
      <c r="EWV102" s="45"/>
      <c r="EWW102" s="45"/>
      <c r="EWX102" s="45"/>
      <c r="EWY102" s="45"/>
      <c r="EWZ102" s="45"/>
      <c r="EXA102" s="45"/>
      <c r="EXB102" s="45"/>
      <c r="EXC102" s="45"/>
      <c r="EXD102" s="45"/>
      <c r="EXE102" s="45"/>
      <c r="EXF102" s="45"/>
      <c r="EXG102" s="45"/>
      <c r="EXH102" s="45"/>
      <c r="EXI102" s="45"/>
      <c r="EXJ102" s="45"/>
      <c r="EXK102" s="45"/>
      <c r="EXL102" s="45"/>
      <c r="EXM102" s="45"/>
      <c r="EXN102" s="45"/>
      <c r="EXO102" s="45"/>
      <c r="EXP102" s="45"/>
      <c r="EXQ102" s="45"/>
      <c r="EXR102" s="45"/>
      <c r="EXS102" s="45"/>
      <c r="EXT102" s="45"/>
      <c r="EXU102" s="45"/>
      <c r="EXV102" s="45"/>
      <c r="EXW102" s="45"/>
      <c r="EXX102" s="45"/>
      <c r="EXY102" s="45"/>
      <c r="EXZ102" s="45"/>
      <c r="EYA102" s="45"/>
      <c r="EYB102" s="45"/>
      <c r="EYC102" s="45"/>
      <c r="EYD102" s="45"/>
      <c r="EYE102" s="45"/>
      <c r="EYF102" s="45"/>
      <c r="EYG102" s="45"/>
      <c r="EYH102" s="45"/>
      <c r="EYI102" s="45"/>
      <c r="EYJ102" s="45"/>
      <c r="EYK102" s="45"/>
      <c r="EYL102" s="45"/>
      <c r="EYM102" s="45"/>
      <c r="EYN102" s="45"/>
      <c r="EYO102" s="45"/>
      <c r="EYP102" s="45"/>
      <c r="EYQ102" s="45"/>
      <c r="EYR102" s="45"/>
      <c r="EYS102" s="45"/>
      <c r="EYT102" s="45"/>
      <c r="EYU102" s="45"/>
      <c r="EYV102" s="45"/>
      <c r="EYW102" s="45"/>
      <c r="EYX102" s="45"/>
      <c r="EYY102" s="45"/>
      <c r="EYZ102" s="45"/>
      <c r="EZA102" s="45"/>
      <c r="EZB102" s="45"/>
      <c r="EZC102" s="45"/>
      <c r="EZD102" s="45"/>
      <c r="EZE102" s="45"/>
      <c r="EZF102" s="45"/>
      <c r="EZG102" s="45"/>
      <c r="EZH102" s="45"/>
      <c r="EZI102" s="45"/>
      <c r="EZJ102" s="45"/>
      <c r="EZK102" s="45"/>
      <c r="EZL102" s="45"/>
      <c r="EZM102" s="45"/>
      <c r="EZN102" s="45"/>
      <c r="EZO102" s="45"/>
      <c r="EZP102" s="45"/>
      <c r="EZQ102" s="45"/>
      <c r="EZR102" s="45"/>
      <c r="EZS102" s="45"/>
      <c r="EZT102" s="45"/>
      <c r="EZU102" s="45"/>
      <c r="EZV102" s="45"/>
      <c r="EZW102" s="45"/>
      <c r="EZX102" s="45"/>
      <c r="EZY102" s="45"/>
      <c r="EZZ102" s="45"/>
      <c r="FAA102" s="45"/>
      <c r="FAB102" s="45"/>
      <c r="FAC102" s="45"/>
      <c r="FAD102" s="45"/>
      <c r="FAE102" s="45"/>
      <c r="FAF102" s="45"/>
      <c r="FAG102" s="45"/>
      <c r="FAH102" s="45"/>
      <c r="FAI102" s="45"/>
      <c r="FAJ102" s="45"/>
      <c r="FAK102" s="45"/>
      <c r="FAL102" s="45"/>
      <c r="FAM102" s="45"/>
      <c r="FAN102" s="45"/>
      <c r="FAO102" s="45"/>
      <c r="FAP102" s="45"/>
      <c r="FAQ102" s="45"/>
      <c r="FAR102" s="45"/>
      <c r="FAS102" s="45"/>
      <c r="FAT102" s="45"/>
      <c r="FAU102" s="45"/>
      <c r="FAV102" s="45"/>
      <c r="FAW102" s="45"/>
      <c r="FAX102" s="45"/>
      <c r="FAY102" s="45"/>
      <c r="FAZ102" s="45"/>
      <c r="FBA102" s="45"/>
      <c r="FBB102" s="45"/>
      <c r="FBC102" s="45"/>
      <c r="FBD102" s="45"/>
      <c r="FBE102" s="45"/>
      <c r="FBF102" s="45"/>
      <c r="FBG102" s="45"/>
      <c r="FBH102" s="45"/>
      <c r="FBI102" s="45"/>
      <c r="FBJ102" s="45"/>
      <c r="FBK102" s="45"/>
      <c r="FBL102" s="45"/>
      <c r="FBM102" s="45"/>
      <c r="FBN102" s="45"/>
      <c r="FBO102" s="45"/>
      <c r="FBP102" s="45"/>
      <c r="FBQ102" s="45"/>
      <c r="FBR102" s="45"/>
      <c r="FBS102" s="45"/>
      <c r="FBT102" s="45"/>
      <c r="FBU102" s="45"/>
      <c r="FBV102" s="45"/>
      <c r="FBW102" s="45"/>
      <c r="FBX102" s="45"/>
      <c r="FBY102" s="45"/>
      <c r="FBZ102" s="45"/>
      <c r="FCA102" s="45"/>
      <c r="FCB102" s="45"/>
      <c r="FCC102" s="45"/>
      <c r="FCD102" s="45"/>
      <c r="FCE102" s="45"/>
      <c r="FCF102" s="45"/>
      <c r="FCG102" s="45"/>
      <c r="FCH102" s="45"/>
      <c r="FCI102" s="45"/>
      <c r="FCJ102" s="45"/>
      <c r="FCK102" s="45"/>
      <c r="FCL102" s="45"/>
      <c r="FCM102" s="45"/>
      <c r="FCN102" s="45"/>
      <c r="FCO102" s="45"/>
      <c r="FCP102" s="45"/>
      <c r="FCQ102" s="45"/>
      <c r="FCR102" s="45"/>
      <c r="FCS102" s="45"/>
      <c r="FCT102" s="45"/>
      <c r="FCU102" s="45"/>
      <c r="FCV102" s="45"/>
      <c r="FCW102" s="45"/>
      <c r="FCX102" s="45"/>
      <c r="FCY102" s="45"/>
      <c r="FCZ102" s="45"/>
      <c r="FDA102" s="45"/>
      <c r="FDB102" s="45"/>
      <c r="FDC102" s="45"/>
      <c r="FDD102" s="45"/>
      <c r="FDE102" s="45"/>
      <c r="FDF102" s="45"/>
      <c r="FDG102" s="45"/>
      <c r="FDH102" s="45"/>
      <c r="FDI102" s="45"/>
      <c r="FDJ102" s="45"/>
      <c r="FDK102" s="45"/>
      <c r="FDL102" s="45"/>
      <c r="FDM102" s="45"/>
      <c r="FDN102" s="45"/>
      <c r="FDO102" s="45"/>
      <c r="FDP102" s="45"/>
      <c r="FDQ102" s="45"/>
      <c r="FDR102" s="45"/>
      <c r="FDS102" s="45"/>
      <c r="FDT102" s="45"/>
      <c r="FDU102" s="45"/>
      <c r="FDV102" s="45"/>
      <c r="FDW102" s="45"/>
      <c r="FDX102" s="45"/>
      <c r="FDY102" s="45"/>
      <c r="FDZ102" s="45"/>
      <c r="FEA102" s="45"/>
      <c r="FEB102" s="45"/>
      <c r="FEC102" s="45"/>
      <c r="FED102" s="45"/>
      <c r="FEE102" s="45"/>
      <c r="FEF102" s="45"/>
      <c r="FEG102" s="45"/>
      <c r="FEH102" s="45"/>
      <c r="FEI102" s="45"/>
      <c r="FEJ102" s="45"/>
      <c r="FEK102" s="45"/>
      <c r="FEL102" s="45"/>
      <c r="FEM102" s="45"/>
      <c r="FEN102" s="45"/>
      <c r="FEO102" s="45"/>
      <c r="FEP102" s="45"/>
      <c r="FEQ102" s="45"/>
      <c r="FER102" s="45"/>
      <c r="FES102" s="45"/>
      <c r="FET102" s="45"/>
      <c r="FEU102" s="45"/>
      <c r="FEV102" s="45"/>
      <c r="FEW102" s="45"/>
      <c r="FEX102" s="45"/>
      <c r="FEY102" s="45"/>
      <c r="FEZ102" s="45"/>
      <c r="FFA102" s="45"/>
      <c r="FFB102" s="45"/>
      <c r="FFC102" s="45"/>
      <c r="FFD102" s="45"/>
      <c r="FFE102" s="45"/>
      <c r="FFF102" s="45"/>
      <c r="FFG102" s="45"/>
      <c r="FFH102" s="45"/>
      <c r="FFI102" s="45"/>
      <c r="FFJ102" s="45"/>
      <c r="FFK102" s="45"/>
      <c r="FFL102" s="45"/>
      <c r="FFM102" s="45"/>
      <c r="FFN102" s="45"/>
      <c r="FFO102" s="45"/>
      <c r="FFP102" s="45"/>
      <c r="FFQ102" s="45"/>
      <c r="FFR102" s="45"/>
      <c r="FFS102" s="45"/>
      <c r="FFT102" s="45"/>
      <c r="FFU102" s="45"/>
      <c r="FFV102" s="45"/>
      <c r="FFW102" s="45"/>
      <c r="FFX102" s="45"/>
      <c r="FFY102" s="45"/>
      <c r="FFZ102" s="45"/>
      <c r="FGA102" s="45"/>
      <c r="FGB102" s="45"/>
      <c r="FGC102" s="45"/>
      <c r="FGD102" s="45"/>
      <c r="FGE102" s="45"/>
      <c r="FGF102" s="45"/>
      <c r="FGG102" s="45"/>
      <c r="FGH102" s="45"/>
      <c r="FGI102" s="45"/>
      <c r="FGJ102" s="45"/>
      <c r="FGK102" s="45"/>
      <c r="FGL102" s="45"/>
      <c r="FGM102" s="45"/>
      <c r="FGN102" s="45"/>
      <c r="FGO102" s="45"/>
      <c r="FGP102" s="45"/>
      <c r="FGQ102" s="45"/>
      <c r="FGR102" s="45"/>
      <c r="FGS102" s="45"/>
      <c r="FGT102" s="45"/>
      <c r="FGU102" s="45"/>
      <c r="FGV102" s="45"/>
      <c r="FGW102" s="45"/>
      <c r="FGX102" s="45"/>
      <c r="FGY102" s="45"/>
      <c r="FGZ102" s="45"/>
      <c r="FHA102" s="45"/>
      <c r="FHB102" s="45"/>
      <c r="FHC102" s="45"/>
      <c r="FHD102" s="45"/>
      <c r="FHE102" s="45"/>
      <c r="FHF102" s="45"/>
      <c r="FHG102" s="45"/>
      <c r="FHH102" s="45"/>
      <c r="FHI102" s="45"/>
      <c r="FHJ102" s="45"/>
      <c r="FHK102" s="45"/>
      <c r="FHL102" s="45"/>
      <c r="FHM102" s="45"/>
      <c r="FHN102" s="45"/>
      <c r="FHO102" s="45"/>
      <c r="FHP102" s="45"/>
      <c r="FHQ102" s="45"/>
      <c r="FHR102" s="45"/>
      <c r="FHS102" s="45"/>
      <c r="FHT102" s="45"/>
      <c r="FHU102" s="45"/>
      <c r="FHV102" s="45"/>
      <c r="FHW102" s="45"/>
      <c r="FHX102" s="45"/>
      <c r="FHY102" s="45"/>
      <c r="FHZ102" s="45"/>
      <c r="FIA102" s="45"/>
      <c r="FIB102" s="45"/>
      <c r="FIC102" s="45"/>
      <c r="FID102" s="45"/>
      <c r="FIE102" s="45"/>
      <c r="FIF102" s="45"/>
      <c r="FIG102" s="45"/>
      <c r="FIH102" s="45"/>
      <c r="FII102" s="45"/>
      <c r="FIJ102" s="45"/>
      <c r="FIK102" s="45"/>
      <c r="FIL102" s="45"/>
      <c r="FIM102" s="45"/>
      <c r="FIN102" s="45"/>
      <c r="FIO102" s="45"/>
      <c r="FIP102" s="45"/>
      <c r="FIQ102" s="45"/>
      <c r="FIR102" s="45"/>
      <c r="FIS102" s="45"/>
      <c r="FIT102" s="45"/>
      <c r="FIU102" s="45"/>
      <c r="FIV102" s="45"/>
      <c r="FIW102" s="45"/>
      <c r="FIX102" s="45"/>
      <c r="FIY102" s="45"/>
      <c r="FIZ102" s="45"/>
      <c r="FJA102" s="45"/>
      <c r="FJB102" s="45"/>
      <c r="FJC102" s="45"/>
      <c r="FJD102" s="45"/>
      <c r="FJE102" s="45"/>
      <c r="FJF102" s="45"/>
      <c r="FJG102" s="45"/>
      <c r="FJH102" s="45"/>
      <c r="FJI102" s="45"/>
      <c r="FJJ102" s="45"/>
      <c r="FJK102" s="45"/>
      <c r="FJL102" s="45"/>
      <c r="FJM102" s="45"/>
      <c r="FJN102" s="45"/>
      <c r="FJO102" s="45"/>
      <c r="FJP102" s="45"/>
      <c r="FJQ102" s="45"/>
      <c r="FJR102" s="45"/>
      <c r="FJS102" s="45"/>
      <c r="FJT102" s="45"/>
      <c r="FJU102" s="45"/>
      <c r="FJV102" s="45"/>
      <c r="FJW102" s="45"/>
      <c r="FJX102" s="45"/>
      <c r="FJY102" s="45"/>
      <c r="FJZ102" s="45"/>
      <c r="FKA102" s="45"/>
      <c r="FKB102" s="45"/>
      <c r="FKC102" s="45"/>
      <c r="FKD102" s="45"/>
      <c r="FKE102" s="45"/>
      <c r="FKF102" s="45"/>
      <c r="FKG102" s="45"/>
      <c r="FKH102" s="45"/>
      <c r="FKI102" s="45"/>
      <c r="FKJ102" s="45"/>
      <c r="FKK102" s="45"/>
      <c r="FKL102" s="45"/>
      <c r="FKM102" s="45"/>
      <c r="FKN102" s="45"/>
      <c r="FKO102" s="45"/>
      <c r="FKP102" s="45"/>
      <c r="FKQ102" s="45"/>
      <c r="FKR102" s="45"/>
      <c r="FKS102" s="45"/>
      <c r="FKT102" s="45"/>
      <c r="FKU102" s="45"/>
      <c r="FKV102" s="45"/>
      <c r="FKW102" s="45"/>
      <c r="FKX102" s="45"/>
      <c r="FKY102" s="45"/>
      <c r="FKZ102" s="45"/>
      <c r="FLA102" s="45"/>
      <c r="FLB102" s="45"/>
      <c r="FLC102" s="45"/>
      <c r="FLD102" s="45"/>
      <c r="FLE102" s="45"/>
      <c r="FLF102" s="45"/>
      <c r="FLG102" s="45"/>
      <c r="FLH102" s="45"/>
      <c r="FLI102" s="45"/>
      <c r="FLJ102" s="45"/>
      <c r="FLK102" s="45"/>
      <c r="FLL102" s="45"/>
      <c r="FLM102" s="45"/>
      <c r="FLN102" s="45"/>
      <c r="FLO102" s="45"/>
      <c r="FLP102" s="45"/>
      <c r="FLQ102" s="45"/>
      <c r="FLR102" s="45"/>
      <c r="FLS102" s="45"/>
      <c r="FLT102" s="45"/>
      <c r="FLU102" s="45"/>
      <c r="FLV102" s="45"/>
      <c r="FLW102" s="45"/>
      <c r="FLX102" s="45"/>
      <c r="FLY102" s="45"/>
      <c r="FLZ102" s="45"/>
      <c r="FMA102" s="45"/>
      <c r="FMB102" s="45"/>
      <c r="FMC102" s="45"/>
      <c r="FMD102" s="45"/>
      <c r="FME102" s="45"/>
      <c r="FMF102" s="45"/>
      <c r="FMG102" s="45"/>
      <c r="FMH102" s="45"/>
      <c r="FMI102" s="45"/>
      <c r="FMJ102" s="45"/>
      <c r="FMK102" s="45"/>
      <c r="FML102" s="45"/>
      <c r="FMM102" s="45"/>
      <c r="FMN102" s="45"/>
      <c r="FMO102" s="45"/>
      <c r="FMP102" s="45"/>
      <c r="FMQ102" s="45"/>
      <c r="FMR102" s="45"/>
      <c r="FMS102" s="45"/>
      <c r="FMT102" s="45"/>
      <c r="FMU102" s="45"/>
      <c r="FMV102" s="45"/>
      <c r="FMW102" s="45"/>
      <c r="FMX102" s="45"/>
      <c r="FMY102" s="45"/>
      <c r="FMZ102" s="45"/>
      <c r="FNA102" s="45"/>
      <c r="FNB102" s="45"/>
      <c r="FNC102" s="45"/>
      <c r="FND102" s="45"/>
      <c r="FNE102" s="45"/>
      <c r="FNF102" s="45"/>
      <c r="FNG102" s="45"/>
      <c r="FNH102" s="45"/>
      <c r="FNI102" s="45"/>
      <c r="FNJ102" s="45"/>
      <c r="FNK102" s="45"/>
      <c r="FNL102" s="45"/>
      <c r="FNM102" s="45"/>
      <c r="FNN102" s="45"/>
      <c r="FNO102" s="45"/>
      <c r="FNP102" s="45"/>
    </row>
    <row r="103" spans="1:4436" s="88" customFormat="1" ht="12" outlineLevel="1" thickTop="1">
      <c r="A103" s="26"/>
      <c r="B103" s="40"/>
      <c r="C103" s="145" t="s">
        <v>94</v>
      </c>
      <c r="D103" s="49"/>
      <c r="E103" s="456">
        <v>1034829</v>
      </c>
      <c r="F103" s="94">
        <v>1051577</v>
      </c>
      <c r="G103" s="236"/>
      <c r="H103" s="16"/>
      <c r="I103" s="17" t="s">
        <v>197</v>
      </c>
      <c r="J103" s="18">
        <v>0</v>
      </c>
      <c r="K103" s="18">
        <v>0</v>
      </c>
      <c r="L103" s="19"/>
      <c r="M103" s="19">
        <v>0</v>
      </c>
      <c r="N103" s="20">
        <f>SUM(J103:M103)</f>
        <v>0</v>
      </c>
      <c r="O103" s="45"/>
      <c r="P103" s="182"/>
      <c r="Q103" s="182"/>
      <c r="R103" s="26"/>
      <c r="S103" s="236"/>
      <c r="T103" s="26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  <c r="IW103" s="45"/>
      <c r="IX103" s="45"/>
      <c r="IY103" s="45"/>
      <c r="IZ103" s="45"/>
      <c r="JA103" s="45"/>
      <c r="JB103" s="45"/>
      <c r="JC103" s="45"/>
      <c r="JD103" s="45"/>
      <c r="JE103" s="45"/>
      <c r="JF103" s="45"/>
      <c r="JG103" s="45"/>
      <c r="JH103" s="45"/>
      <c r="JI103" s="45"/>
      <c r="JJ103" s="45"/>
      <c r="JK103" s="45"/>
      <c r="JL103" s="45"/>
      <c r="JM103" s="45"/>
      <c r="JN103" s="45"/>
      <c r="JO103" s="45"/>
      <c r="JP103" s="45"/>
      <c r="JQ103" s="45"/>
      <c r="JR103" s="45"/>
      <c r="JS103" s="45"/>
      <c r="JT103" s="45"/>
      <c r="JU103" s="45"/>
      <c r="JV103" s="45"/>
      <c r="JW103" s="45"/>
      <c r="JX103" s="45"/>
      <c r="JY103" s="45"/>
      <c r="JZ103" s="45"/>
      <c r="KA103" s="45"/>
      <c r="KB103" s="45"/>
      <c r="KC103" s="45"/>
      <c r="KD103" s="45"/>
      <c r="KE103" s="45"/>
      <c r="KF103" s="45"/>
      <c r="KG103" s="45"/>
      <c r="KH103" s="45"/>
      <c r="KI103" s="45"/>
      <c r="KJ103" s="45"/>
      <c r="KK103" s="45"/>
      <c r="KL103" s="45"/>
      <c r="KM103" s="45"/>
      <c r="KN103" s="45"/>
      <c r="KO103" s="45"/>
      <c r="KP103" s="45"/>
      <c r="KQ103" s="45"/>
      <c r="KR103" s="45"/>
      <c r="KS103" s="45"/>
      <c r="KT103" s="45"/>
      <c r="KU103" s="45"/>
      <c r="KV103" s="45"/>
      <c r="KW103" s="45"/>
      <c r="KX103" s="45"/>
      <c r="KY103" s="45"/>
      <c r="KZ103" s="45"/>
      <c r="LA103" s="45"/>
      <c r="LB103" s="45"/>
      <c r="LC103" s="45"/>
      <c r="LD103" s="45"/>
      <c r="LE103" s="45"/>
      <c r="LF103" s="45"/>
      <c r="LG103" s="45"/>
      <c r="LH103" s="45"/>
      <c r="LI103" s="45"/>
      <c r="LJ103" s="45"/>
      <c r="LK103" s="45"/>
      <c r="LL103" s="45"/>
      <c r="LM103" s="45"/>
      <c r="LN103" s="45"/>
      <c r="LO103" s="45"/>
      <c r="LP103" s="45"/>
      <c r="LQ103" s="45"/>
      <c r="LR103" s="45"/>
      <c r="LS103" s="45"/>
      <c r="LT103" s="45"/>
      <c r="LU103" s="45"/>
      <c r="LV103" s="45"/>
      <c r="LW103" s="45"/>
      <c r="LX103" s="45"/>
      <c r="LY103" s="45"/>
      <c r="LZ103" s="45"/>
      <c r="MA103" s="45"/>
      <c r="MB103" s="45"/>
      <c r="MC103" s="45"/>
      <c r="MD103" s="45"/>
      <c r="ME103" s="45"/>
      <c r="MF103" s="45"/>
      <c r="MG103" s="45"/>
      <c r="MH103" s="45"/>
      <c r="MI103" s="45"/>
      <c r="MJ103" s="45"/>
      <c r="MK103" s="45"/>
      <c r="ML103" s="45"/>
      <c r="MM103" s="45"/>
      <c r="MN103" s="45"/>
      <c r="MO103" s="45"/>
      <c r="MP103" s="45"/>
      <c r="MQ103" s="45"/>
      <c r="MR103" s="45"/>
      <c r="MS103" s="45"/>
      <c r="MT103" s="45"/>
      <c r="MU103" s="45"/>
      <c r="MV103" s="45"/>
      <c r="MW103" s="45"/>
      <c r="MX103" s="45"/>
      <c r="MY103" s="45"/>
      <c r="MZ103" s="45"/>
      <c r="NA103" s="45"/>
      <c r="NB103" s="45"/>
      <c r="NC103" s="45"/>
      <c r="ND103" s="45"/>
      <c r="NE103" s="45"/>
      <c r="NF103" s="45"/>
      <c r="NG103" s="45"/>
      <c r="NH103" s="45"/>
      <c r="NI103" s="45"/>
      <c r="NJ103" s="45"/>
      <c r="NK103" s="45"/>
      <c r="NL103" s="45"/>
      <c r="NM103" s="45"/>
      <c r="NN103" s="45"/>
      <c r="NO103" s="45"/>
      <c r="NP103" s="45"/>
      <c r="NQ103" s="45"/>
      <c r="NR103" s="45"/>
      <c r="NS103" s="45"/>
      <c r="NT103" s="45"/>
      <c r="NU103" s="45"/>
      <c r="NV103" s="45"/>
      <c r="NW103" s="45"/>
      <c r="NX103" s="45"/>
      <c r="NY103" s="45"/>
      <c r="NZ103" s="45"/>
      <c r="OA103" s="45"/>
      <c r="OB103" s="45"/>
      <c r="OC103" s="45"/>
      <c r="OD103" s="45"/>
      <c r="OE103" s="45"/>
      <c r="OF103" s="45"/>
      <c r="OG103" s="45"/>
      <c r="OH103" s="45"/>
      <c r="OI103" s="45"/>
      <c r="OJ103" s="45"/>
      <c r="OK103" s="45"/>
      <c r="OL103" s="45"/>
      <c r="OM103" s="45"/>
      <c r="ON103" s="45"/>
      <c r="OO103" s="45"/>
      <c r="OP103" s="45"/>
      <c r="OQ103" s="45"/>
      <c r="OR103" s="45"/>
      <c r="OS103" s="45"/>
      <c r="OT103" s="45"/>
      <c r="OU103" s="45"/>
      <c r="OV103" s="45"/>
      <c r="OW103" s="45"/>
      <c r="OX103" s="45"/>
      <c r="OY103" s="45"/>
      <c r="OZ103" s="45"/>
      <c r="PA103" s="45"/>
      <c r="PB103" s="45"/>
      <c r="PC103" s="45"/>
      <c r="PD103" s="45"/>
      <c r="PE103" s="45"/>
      <c r="PF103" s="45"/>
      <c r="PG103" s="45"/>
      <c r="PH103" s="45"/>
      <c r="PI103" s="45"/>
      <c r="PJ103" s="45"/>
      <c r="PK103" s="45"/>
      <c r="PL103" s="45"/>
      <c r="PM103" s="45"/>
      <c r="PN103" s="45"/>
      <c r="PO103" s="45"/>
      <c r="PP103" s="45"/>
      <c r="PQ103" s="45"/>
      <c r="PR103" s="45"/>
      <c r="PS103" s="45"/>
      <c r="PT103" s="45"/>
      <c r="PU103" s="45"/>
      <c r="PV103" s="45"/>
      <c r="PW103" s="45"/>
      <c r="PX103" s="45"/>
      <c r="PY103" s="45"/>
      <c r="PZ103" s="45"/>
      <c r="QA103" s="45"/>
      <c r="QB103" s="45"/>
      <c r="QC103" s="45"/>
      <c r="QD103" s="45"/>
      <c r="QE103" s="45"/>
      <c r="QF103" s="45"/>
      <c r="QG103" s="45"/>
      <c r="QH103" s="45"/>
      <c r="QI103" s="45"/>
      <c r="QJ103" s="45"/>
      <c r="QK103" s="45"/>
      <c r="QL103" s="45"/>
      <c r="QM103" s="45"/>
      <c r="QN103" s="45"/>
      <c r="QO103" s="45"/>
      <c r="QP103" s="45"/>
      <c r="QQ103" s="45"/>
      <c r="QR103" s="45"/>
      <c r="QS103" s="45"/>
      <c r="QT103" s="45"/>
      <c r="QU103" s="45"/>
      <c r="QV103" s="45"/>
      <c r="QW103" s="45"/>
      <c r="QX103" s="45"/>
      <c r="QY103" s="45"/>
      <c r="QZ103" s="45"/>
      <c r="RA103" s="45"/>
      <c r="RB103" s="45"/>
      <c r="RC103" s="45"/>
      <c r="RD103" s="45"/>
      <c r="RE103" s="45"/>
      <c r="RF103" s="45"/>
      <c r="RG103" s="45"/>
      <c r="RH103" s="45"/>
      <c r="RI103" s="45"/>
      <c r="RJ103" s="45"/>
      <c r="RK103" s="45"/>
      <c r="RL103" s="45"/>
      <c r="RM103" s="45"/>
      <c r="RN103" s="45"/>
      <c r="RO103" s="45"/>
      <c r="RP103" s="45"/>
      <c r="RQ103" s="45"/>
      <c r="RR103" s="45"/>
      <c r="RS103" s="45"/>
      <c r="RT103" s="45"/>
      <c r="RU103" s="45"/>
      <c r="RV103" s="45"/>
      <c r="RW103" s="45"/>
      <c r="RX103" s="45"/>
      <c r="RY103" s="45"/>
      <c r="RZ103" s="45"/>
      <c r="SA103" s="45"/>
      <c r="SB103" s="45"/>
      <c r="SC103" s="45"/>
      <c r="SD103" s="45"/>
      <c r="SE103" s="45"/>
      <c r="SF103" s="45"/>
      <c r="SG103" s="45"/>
      <c r="SH103" s="45"/>
      <c r="SI103" s="45"/>
      <c r="SJ103" s="45"/>
      <c r="SK103" s="45"/>
      <c r="SL103" s="45"/>
      <c r="SM103" s="45"/>
      <c r="SN103" s="45"/>
      <c r="SO103" s="45"/>
      <c r="SP103" s="45"/>
      <c r="SQ103" s="45"/>
      <c r="SR103" s="45"/>
      <c r="SS103" s="45"/>
      <c r="ST103" s="45"/>
      <c r="SU103" s="45"/>
      <c r="SV103" s="45"/>
      <c r="SW103" s="45"/>
      <c r="SX103" s="45"/>
      <c r="SY103" s="45"/>
      <c r="SZ103" s="45"/>
      <c r="TA103" s="45"/>
      <c r="TB103" s="45"/>
      <c r="TC103" s="45"/>
      <c r="TD103" s="45"/>
      <c r="TE103" s="45"/>
      <c r="TF103" s="45"/>
      <c r="TG103" s="45"/>
      <c r="TH103" s="45"/>
      <c r="TI103" s="45"/>
      <c r="TJ103" s="45"/>
      <c r="TK103" s="45"/>
      <c r="TL103" s="45"/>
      <c r="TM103" s="45"/>
      <c r="TN103" s="45"/>
      <c r="TO103" s="45"/>
      <c r="TP103" s="45"/>
      <c r="TQ103" s="45"/>
      <c r="TR103" s="45"/>
      <c r="TS103" s="45"/>
      <c r="TT103" s="45"/>
      <c r="TU103" s="45"/>
      <c r="TV103" s="45"/>
      <c r="TW103" s="45"/>
      <c r="TX103" s="45"/>
      <c r="TY103" s="45"/>
      <c r="TZ103" s="45"/>
      <c r="UA103" s="45"/>
      <c r="UB103" s="45"/>
      <c r="UC103" s="45"/>
      <c r="UD103" s="45"/>
      <c r="UE103" s="45"/>
      <c r="UF103" s="45"/>
      <c r="UG103" s="45"/>
      <c r="UH103" s="45"/>
      <c r="UI103" s="45"/>
      <c r="UJ103" s="45"/>
      <c r="UK103" s="45"/>
      <c r="UL103" s="45"/>
      <c r="UM103" s="45"/>
      <c r="UN103" s="45"/>
      <c r="UO103" s="45"/>
      <c r="UP103" s="45"/>
      <c r="UQ103" s="45"/>
      <c r="UR103" s="45"/>
      <c r="US103" s="45"/>
      <c r="UT103" s="45"/>
      <c r="UU103" s="45"/>
      <c r="UV103" s="45"/>
      <c r="UW103" s="45"/>
      <c r="UX103" s="45"/>
      <c r="UY103" s="45"/>
      <c r="UZ103" s="45"/>
      <c r="VA103" s="45"/>
      <c r="VB103" s="45"/>
      <c r="VC103" s="45"/>
      <c r="VD103" s="45"/>
      <c r="VE103" s="45"/>
      <c r="VF103" s="45"/>
      <c r="VG103" s="45"/>
      <c r="VH103" s="45"/>
      <c r="VI103" s="45"/>
      <c r="VJ103" s="45"/>
      <c r="VK103" s="45"/>
      <c r="VL103" s="45"/>
      <c r="VM103" s="45"/>
      <c r="VN103" s="45"/>
      <c r="VO103" s="45"/>
      <c r="VP103" s="45"/>
      <c r="VQ103" s="45"/>
      <c r="VR103" s="45"/>
      <c r="VS103" s="45"/>
      <c r="VT103" s="45"/>
      <c r="VU103" s="45"/>
      <c r="VV103" s="45"/>
      <c r="VW103" s="45"/>
      <c r="VX103" s="45"/>
      <c r="VY103" s="45"/>
      <c r="VZ103" s="45"/>
      <c r="WA103" s="45"/>
      <c r="WB103" s="45"/>
      <c r="WC103" s="45"/>
      <c r="WD103" s="45"/>
      <c r="WE103" s="45"/>
      <c r="WF103" s="45"/>
      <c r="WG103" s="45"/>
      <c r="WH103" s="45"/>
      <c r="WI103" s="45"/>
      <c r="WJ103" s="45"/>
      <c r="WK103" s="45"/>
      <c r="WL103" s="45"/>
      <c r="WM103" s="45"/>
      <c r="WN103" s="45"/>
      <c r="WO103" s="45"/>
      <c r="WP103" s="45"/>
      <c r="WQ103" s="45"/>
      <c r="WR103" s="45"/>
      <c r="WS103" s="45"/>
      <c r="WT103" s="45"/>
      <c r="WU103" s="45"/>
      <c r="WV103" s="45"/>
      <c r="WW103" s="45"/>
      <c r="WX103" s="45"/>
      <c r="WY103" s="45"/>
      <c r="WZ103" s="45"/>
      <c r="XA103" s="45"/>
      <c r="XB103" s="45"/>
      <c r="XC103" s="45"/>
      <c r="XD103" s="45"/>
      <c r="XE103" s="45"/>
      <c r="XF103" s="45"/>
      <c r="XG103" s="45"/>
      <c r="XH103" s="45"/>
      <c r="XI103" s="45"/>
      <c r="XJ103" s="45"/>
      <c r="XK103" s="45"/>
      <c r="XL103" s="45"/>
      <c r="XM103" s="45"/>
      <c r="XN103" s="45"/>
      <c r="XO103" s="45"/>
      <c r="XP103" s="45"/>
      <c r="XQ103" s="45"/>
      <c r="XR103" s="45"/>
      <c r="XS103" s="45"/>
      <c r="XT103" s="45"/>
      <c r="XU103" s="45"/>
      <c r="XV103" s="45"/>
      <c r="XW103" s="45"/>
      <c r="XX103" s="45"/>
      <c r="XY103" s="45"/>
      <c r="XZ103" s="45"/>
      <c r="YA103" s="45"/>
      <c r="YB103" s="45"/>
      <c r="YC103" s="45"/>
      <c r="YD103" s="45"/>
      <c r="YE103" s="45"/>
      <c r="YF103" s="45"/>
      <c r="YG103" s="45"/>
      <c r="YH103" s="45"/>
      <c r="YI103" s="45"/>
      <c r="YJ103" s="45"/>
      <c r="YK103" s="45"/>
      <c r="YL103" s="45"/>
      <c r="YM103" s="45"/>
      <c r="YN103" s="45"/>
      <c r="YO103" s="45"/>
      <c r="YP103" s="45"/>
      <c r="YQ103" s="45"/>
      <c r="YR103" s="45"/>
      <c r="YS103" s="45"/>
      <c r="YT103" s="45"/>
      <c r="YU103" s="45"/>
      <c r="YV103" s="45"/>
      <c r="YW103" s="45"/>
      <c r="YX103" s="45"/>
      <c r="YY103" s="45"/>
      <c r="YZ103" s="45"/>
      <c r="ZA103" s="45"/>
      <c r="ZB103" s="45"/>
      <c r="ZC103" s="45"/>
      <c r="ZD103" s="45"/>
      <c r="ZE103" s="45"/>
      <c r="ZF103" s="45"/>
      <c r="ZG103" s="45"/>
      <c r="ZH103" s="45"/>
      <c r="ZI103" s="45"/>
      <c r="ZJ103" s="45"/>
      <c r="ZK103" s="45"/>
      <c r="ZL103" s="45"/>
      <c r="ZM103" s="45"/>
      <c r="ZN103" s="45"/>
      <c r="ZO103" s="45"/>
      <c r="ZP103" s="45"/>
      <c r="ZQ103" s="45"/>
      <c r="ZR103" s="45"/>
      <c r="ZS103" s="45"/>
      <c r="ZT103" s="45"/>
      <c r="ZU103" s="45"/>
      <c r="ZV103" s="45"/>
      <c r="ZW103" s="45"/>
      <c r="ZX103" s="45"/>
      <c r="ZY103" s="45"/>
      <c r="ZZ103" s="45"/>
      <c r="AAA103" s="45"/>
      <c r="AAB103" s="45"/>
      <c r="AAC103" s="45"/>
      <c r="AAD103" s="45"/>
      <c r="AAE103" s="45"/>
      <c r="AAF103" s="45"/>
      <c r="AAG103" s="45"/>
      <c r="AAH103" s="45"/>
      <c r="AAI103" s="45"/>
      <c r="AAJ103" s="45"/>
      <c r="AAK103" s="45"/>
      <c r="AAL103" s="45"/>
      <c r="AAM103" s="45"/>
      <c r="AAN103" s="45"/>
      <c r="AAO103" s="45"/>
      <c r="AAP103" s="45"/>
      <c r="AAQ103" s="45"/>
      <c r="AAR103" s="45"/>
      <c r="AAS103" s="45"/>
      <c r="AAT103" s="45"/>
      <c r="AAU103" s="45"/>
      <c r="AAV103" s="45"/>
      <c r="AAW103" s="45"/>
      <c r="AAX103" s="45"/>
      <c r="AAY103" s="45"/>
      <c r="AAZ103" s="45"/>
      <c r="ABA103" s="45"/>
      <c r="ABB103" s="45"/>
      <c r="ABC103" s="45"/>
      <c r="ABD103" s="45"/>
      <c r="ABE103" s="45"/>
      <c r="ABF103" s="45"/>
      <c r="ABG103" s="45"/>
      <c r="ABH103" s="45"/>
      <c r="ABI103" s="45"/>
      <c r="ABJ103" s="45"/>
      <c r="ABK103" s="45"/>
      <c r="ABL103" s="45"/>
      <c r="ABM103" s="45"/>
      <c r="ABN103" s="45"/>
      <c r="ABO103" s="45"/>
      <c r="ABP103" s="45"/>
      <c r="ABQ103" s="45"/>
      <c r="ABR103" s="45"/>
      <c r="ABS103" s="45"/>
      <c r="ABT103" s="45"/>
      <c r="ABU103" s="45"/>
      <c r="ABV103" s="45"/>
      <c r="ABW103" s="45"/>
      <c r="ABX103" s="45"/>
      <c r="ABY103" s="45"/>
      <c r="ABZ103" s="45"/>
      <c r="ACA103" s="45"/>
      <c r="ACB103" s="45"/>
      <c r="ACC103" s="45"/>
      <c r="ACD103" s="45"/>
      <c r="ACE103" s="45"/>
      <c r="ACF103" s="45"/>
      <c r="ACG103" s="45"/>
      <c r="ACH103" s="45"/>
      <c r="ACI103" s="45"/>
      <c r="ACJ103" s="45"/>
      <c r="ACK103" s="45"/>
      <c r="ACL103" s="45"/>
      <c r="ACM103" s="45"/>
      <c r="ACN103" s="45"/>
      <c r="ACO103" s="45"/>
      <c r="ACP103" s="45"/>
      <c r="ACQ103" s="45"/>
      <c r="ACR103" s="45"/>
      <c r="ACS103" s="45"/>
      <c r="ACT103" s="45"/>
      <c r="ACU103" s="45"/>
      <c r="ACV103" s="45"/>
      <c r="ACW103" s="45"/>
      <c r="ACX103" s="45"/>
      <c r="ACY103" s="45"/>
      <c r="ACZ103" s="45"/>
      <c r="ADA103" s="45"/>
      <c r="ADB103" s="45"/>
      <c r="ADC103" s="45"/>
      <c r="ADD103" s="45"/>
      <c r="ADE103" s="45"/>
      <c r="ADF103" s="45"/>
      <c r="ADG103" s="45"/>
      <c r="ADH103" s="45"/>
      <c r="ADI103" s="45"/>
      <c r="ADJ103" s="45"/>
      <c r="ADK103" s="45"/>
      <c r="ADL103" s="45"/>
      <c r="ADM103" s="45"/>
      <c r="ADN103" s="45"/>
      <c r="ADO103" s="45"/>
      <c r="ADP103" s="45"/>
      <c r="ADQ103" s="45"/>
      <c r="ADR103" s="45"/>
      <c r="ADS103" s="45"/>
      <c r="ADT103" s="45"/>
      <c r="ADU103" s="45"/>
      <c r="ADV103" s="45"/>
      <c r="ADW103" s="45"/>
      <c r="ADX103" s="45"/>
      <c r="ADY103" s="45"/>
      <c r="ADZ103" s="45"/>
      <c r="AEA103" s="45"/>
      <c r="AEB103" s="45"/>
      <c r="AEC103" s="45"/>
      <c r="AED103" s="45"/>
      <c r="AEE103" s="45"/>
      <c r="AEF103" s="45"/>
      <c r="AEG103" s="45"/>
      <c r="AEH103" s="45"/>
      <c r="AEI103" s="45"/>
      <c r="AEJ103" s="45"/>
      <c r="AEK103" s="45"/>
      <c r="AEL103" s="45"/>
      <c r="AEM103" s="45"/>
      <c r="AEN103" s="45"/>
      <c r="AEO103" s="45"/>
      <c r="AEP103" s="45"/>
      <c r="AEQ103" s="45"/>
      <c r="AER103" s="45"/>
      <c r="AES103" s="45"/>
      <c r="AET103" s="45"/>
      <c r="AEU103" s="45"/>
      <c r="AEV103" s="45"/>
      <c r="AEW103" s="45"/>
      <c r="AEX103" s="45"/>
      <c r="AEY103" s="45"/>
      <c r="AEZ103" s="45"/>
      <c r="AFA103" s="45"/>
      <c r="AFB103" s="45"/>
      <c r="AFC103" s="45"/>
      <c r="AFD103" s="45"/>
      <c r="AFE103" s="45"/>
      <c r="AFF103" s="45"/>
      <c r="AFG103" s="45"/>
      <c r="AFH103" s="45"/>
      <c r="AFI103" s="45"/>
      <c r="AFJ103" s="45"/>
      <c r="AFK103" s="45"/>
      <c r="AFL103" s="45"/>
      <c r="AFM103" s="45"/>
      <c r="AFN103" s="45"/>
      <c r="AFO103" s="45"/>
      <c r="AFP103" s="45"/>
      <c r="AFQ103" s="45"/>
      <c r="AFR103" s="45"/>
      <c r="AFS103" s="45"/>
      <c r="AFT103" s="45"/>
      <c r="AFU103" s="45"/>
      <c r="AFV103" s="45"/>
      <c r="AFW103" s="45"/>
      <c r="AFX103" s="45"/>
      <c r="AFY103" s="45"/>
      <c r="AFZ103" s="45"/>
      <c r="AGA103" s="45"/>
      <c r="AGB103" s="45"/>
      <c r="AGC103" s="45"/>
      <c r="AGD103" s="45"/>
      <c r="AGE103" s="45"/>
      <c r="AGF103" s="45"/>
      <c r="AGG103" s="45"/>
      <c r="AGH103" s="45"/>
      <c r="AGI103" s="45"/>
      <c r="AGJ103" s="45"/>
      <c r="AGK103" s="45"/>
      <c r="AGL103" s="45"/>
      <c r="AGM103" s="45"/>
      <c r="AGN103" s="45"/>
      <c r="AGO103" s="45"/>
      <c r="AGP103" s="45"/>
      <c r="AGQ103" s="45"/>
      <c r="AGR103" s="45"/>
      <c r="AGS103" s="45"/>
      <c r="AGT103" s="45"/>
      <c r="AGU103" s="45"/>
      <c r="AGV103" s="45"/>
      <c r="AGW103" s="45"/>
      <c r="AGX103" s="45"/>
      <c r="AGY103" s="45"/>
      <c r="AGZ103" s="45"/>
      <c r="AHA103" s="45"/>
      <c r="AHB103" s="45"/>
      <c r="AHC103" s="45"/>
      <c r="AHD103" s="45"/>
      <c r="AHE103" s="45"/>
      <c r="AHF103" s="45"/>
      <c r="AHG103" s="45"/>
      <c r="AHH103" s="45"/>
      <c r="AHI103" s="45"/>
      <c r="AHJ103" s="45"/>
      <c r="AHK103" s="45"/>
      <c r="AHL103" s="45"/>
      <c r="AHM103" s="45"/>
      <c r="AHN103" s="45"/>
      <c r="AHO103" s="45"/>
      <c r="AHP103" s="45"/>
      <c r="AHQ103" s="45"/>
      <c r="AHR103" s="45"/>
      <c r="AHS103" s="45"/>
      <c r="AHT103" s="45"/>
      <c r="AHU103" s="45"/>
      <c r="AHV103" s="45"/>
      <c r="AHW103" s="45"/>
      <c r="AHX103" s="45"/>
      <c r="AHY103" s="45"/>
      <c r="AHZ103" s="45"/>
      <c r="AIA103" s="45"/>
      <c r="AIB103" s="45"/>
      <c r="AIC103" s="45"/>
      <c r="AID103" s="45"/>
      <c r="AIE103" s="45"/>
      <c r="AIF103" s="45"/>
      <c r="AIG103" s="45"/>
      <c r="AIH103" s="45"/>
      <c r="AII103" s="45"/>
      <c r="AIJ103" s="45"/>
      <c r="AIK103" s="45"/>
      <c r="AIL103" s="45"/>
      <c r="AIM103" s="45"/>
      <c r="AIN103" s="45"/>
      <c r="AIO103" s="45"/>
      <c r="AIP103" s="45"/>
      <c r="AIQ103" s="45"/>
      <c r="AIR103" s="45"/>
      <c r="AIS103" s="45"/>
      <c r="AIT103" s="45"/>
      <c r="AIU103" s="45"/>
      <c r="AIV103" s="45"/>
      <c r="AIW103" s="45"/>
      <c r="AIX103" s="45"/>
      <c r="AIY103" s="45"/>
      <c r="AIZ103" s="45"/>
      <c r="AJA103" s="45"/>
      <c r="AJB103" s="45"/>
      <c r="AJC103" s="45"/>
      <c r="AJD103" s="45"/>
      <c r="AJE103" s="45"/>
      <c r="AJF103" s="45"/>
      <c r="AJG103" s="45"/>
      <c r="AJH103" s="45"/>
      <c r="AJI103" s="45"/>
      <c r="AJJ103" s="45"/>
      <c r="AJK103" s="45"/>
      <c r="AJL103" s="45"/>
      <c r="AJM103" s="45"/>
      <c r="AJN103" s="45"/>
      <c r="AJO103" s="45"/>
      <c r="AJP103" s="45"/>
      <c r="AJQ103" s="45"/>
      <c r="AJR103" s="45"/>
      <c r="AJS103" s="45"/>
      <c r="AJT103" s="45"/>
      <c r="AJU103" s="45"/>
      <c r="AJV103" s="45"/>
      <c r="AJW103" s="45"/>
      <c r="AJX103" s="45"/>
      <c r="AJY103" s="45"/>
      <c r="AJZ103" s="45"/>
      <c r="AKA103" s="45"/>
      <c r="AKB103" s="45"/>
      <c r="AKC103" s="45"/>
      <c r="AKD103" s="45"/>
      <c r="AKE103" s="45"/>
      <c r="AKF103" s="45"/>
      <c r="AKG103" s="45"/>
      <c r="AKH103" s="45"/>
      <c r="AKI103" s="45"/>
      <c r="AKJ103" s="45"/>
      <c r="AKK103" s="45"/>
      <c r="AKL103" s="45"/>
      <c r="AKM103" s="45"/>
      <c r="AKN103" s="45"/>
      <c r="AKO103" s="45"/>
      <c r="AKP103" s="45"/>
      <c r="AKQ103" s="45"/>
      <c r="AKR103" s="45"/>
      <c r="AKS103" s="45"/>
      <c r="AKT103" s="45"/>
      <c r="AKU103" s="45"/>
      <c r="AKV103" s="45"/>
      <c r="AKW103" s="45"/>
      <c r="AKX103" s="45"/>
      <c r="AKY103" s="45"/>
      <c r="AKZ103" s="45"/>
      <c r="ALA103" s="45"/>
      <c r="ALB103" s="45"/>
      <c r="ALC103" s="45"/>
      <c r="ALD103" s="45"/>
      <c r="ALE103" s="45"/>
      <c r="ALF103" s="45"/>
      <c r="ALG103" s="45"/>
      <c r="ALH103" s="45"/>
      <c r="ALI103" s="45"/>
      <c r="ALJ103" s="45"/>
      <c r="ALK103" s="45"/>
      <c r="ALL103" s="45"/>
      <c r="ALM103" s="45"/>
      <c r="ALN103" s="45"/>
      <c r="ALO103" s="45"/>
      <c r="ALP103" s="45"/>
      <c r="ALQ103" s="45"/>
      <c r="ALR103" s="45"/>
      <c r="ALS103" s="45"/>
      <c r="ALT103" s="45"/>
      <c r="ALU103" s="45"/>
      <c r="ALV103" s="45"/>
      <c r="ALW103" s="45"/>
      <c r="ALX103" s="45"/>
      <c r="ALY103" s="45"/>
      <c r="ALZ103" s="45"/>
      <c r="AMA103" s="45"/>
      <c r="AMB103" s="45"/>
      <c r="AMC103" s="45"/>
      <c r="AMD103" s="45"/>
      <c r="AME103" s="45"/>
      <c r="AMF103" s="45"/>
      <c r="AMG103" s="45"/>
      <c r="AMH103" s="45"/>
      <c r="AMI103" s="45"/>
      <c r="AMJ103" s="45"/>
      <c r="AMK103" s="45"/>
      <c r="AML103" s="45"/>
      <c r="AMM103" s="45"/>
      <c r="AMN103" s="45"/>
      <c r="AMO103" s="45"/>
      <c r="AMP103" s="45"/>
      <c r="AMQ103" s="45"/>
      <c r="AMR103" s="45"/>
      <c r="AMS103" s="45"/>
      <c r="AMT103" s="45"/>
      <c r="AMU103" s="45"/>
      <c r="AMV103" s="45"/>
      <c r="AMW103" s="45"/>
      <c r="AMX103" s="45"/>
      <c r="AMY103" s="45"/>
      <c r="AMZ103" s="45"/>
      <c r="ANA103" s="45"/>
      <c r="ANB103" s="45"/>
      <c r="ANC103" s="45"/>
      <c r="AND103" s="45"/>
      <c r="ANE103" s="45"/>
      <c r="ANF103" s="45"/>
      <c r="ANG103" s="45"/>
      <c r="ANH103" s="45"/>
      <c r="ANI103" s="45"/>
      <c r="ANJ103" s="45"/>
      <c r="ANK103" s="45"/>
      <c r="ANL103" s="45"/>
      <c r="ANM103" s="45"/>
      <c r="ANN103" s="45"/>
      <c r="ANO103" s="45"/>
      <c r="ANP103" s="45"/>
      <c r="ANQ103" s="45"/>
      <c r="ANR103" s="45"/>
      <c r="ANS103" s="45"/>
      <c r="ANT103" s="45"/>
      <c r="ANU103" s="45"/>
      <c r="ANV103" s="45"/>
      <c r="ANW103" s="45"/>
      <c r="ANX103" s="45"/>
      <c r="ANY103" s="45"/>
      <c r="ANZ103" s="45"/>
      <c r="AOA103" s="45"/>
      <c r="AOB103" s="45"/>
      <c r="AOC103" s="45"/>
      <c r="AOD103" s="45"/>
      <c r="AOE103" s="45"/>
      <c r="AOF103" s="45"/>
      <c r="AOG103" s="45"/>
      <c r="AOH103" s="45"/>
      <c r="AOI103" s="45"/>
      <c r="AOJ103" s="45"/>
      <c r="AOK103" s="45"/>
      <c r="AOL103" s="45"/>
      <c r="AOM103" s="45"/>
      <c r="AON103" s="45"/>
      <c r="AOO103" s="45"/>
      <c r="AOP103" s="45"/>
      <c r="AOQ103" s="45"/>
      <c r="AOR103" s="45"/>
      <c r="AOS103" s="45"/>
      <c r="AOT103" s="45"/>
      <c r="AOU103" s="45"/>
      <c r="AOV103" s="45"/>
      <c r="AOW103" s="45"/>
      <c r="AOX103" s="45"/>
      <c r="AOY103" s="45"/>
      <c r="AOZ103" s="45"/>
      <c r="APA103" s="45"/>
      <c r="APB103" s="45"/>
      <c r="APC103" s="45"/>
      <c r="APD103" s="45"/>
      <c r="APE103" s="45"/>
      <c r="APF103" s="45"/>
      <c r="APG103" s="45"/>
      <c r="APH103" s="45"/>
      <c r="API103" s="45"/>
      <c r="APJ103" s="45"/>
      <c r="APK103" s="45"/>
      <c r="APL103" s="45"/>
      <c r="APM103" s="45"/>
      <c r="APN103" s="45"/>
      <c r="APO103" s="45"/>
      <c r="APP103" s="45"/>
      <c r="APQ103" s="45"/>
      <c r="APR103" s="45"/>
      <c r="APS103" s="45"/>
      <c r="APT103" s="45"/>
      <c r="APU103" s="45"/>
      <c r="APV103" s="45"/>
      <c r="APW103" s="45"/>
      <c r="APX103" s="45"/>
      <c r="APY103" s="45"/>
      <c r="APZ103" s="45"/>
      <c r="AQA103" s="45"/>
      <c r="AQB103" s="45"/>
      <c r="AQC103" s="45"/>
      <c r="AQD103" s="45"/>
      <c r="AQE103" s="45"/>
      <c r="AQF103" s="45"/>
      <c r="AQG103" s="45"/>
      <c r="AQH103" s="45"/>
      <c r="AQI103" s="45"/>
      <c r="AQJ103" s="45"/>
      <c r="AQK103" s="45"/>
      <c r="AQL103" s="45"/>
      <c r="AQM103" s="45"/>
      <c r="AQN103" s="45"/>
      <c r="AQO103" s="45"/>
      <c r="AQP103" s="45"/>
      <c r="AQQ103" s="45"/>
      <c r="AQR103" s="45"/>
      <c r="AQS103" s="45"/>
      <c r="AQT103" s="45"/>
      <c r="AQU103" s="45"/>
      <c r="AQV103" s="45"/>
      <c r="AQW103" s="45"/>
      <c r="AQX103" s="45"/>
      <c r="AQY103" s="45"/>
      <c r="AQZ103" s="45"/>
      <c r="ARA103" s="45"/>
      <c r="ARB103" s="45"/>
      <c r="ARC103" s="45"/>
      <c r="ARD103" s="45"/>
      <c r="ARE103" s="45"/>
      <c r="ARF103" s="45"/>
      <c r="ARG103" s="45"/>
      <c r="ARH103" s="45"/>
      <c r="ARI103" s="45"/>
      <c r="ARJ103" s="45"/>
      <c r="ARK103" s="45"/>
      <c r="ARL103" s="45"/>
      <c r="ARM103" s="45"/>
      <c r="ARN103" s="45"/>
      <c r="ARO103" s="45"/>
      <c r="ARP103" s="45"/>
      <c r="ARQ103" s="45"/>
      <c r="ARR103" s="45"/>
      <c r="ARS103" s="45"/>
      <c r="ART103" s="45"/>
      <c r="ARU103" s="45"/>
      <c r="ARV103" s="45"/>
      <c r="ARW103" s="45"/>
      <c r="ARX103" s="45"/>
      <c r="ARY103" s="45"/>
      <c r="ARZ103" s="45"/>
      <c r="ASA103" s="45"/>
      <c r="ASB103" s="45"/>
      <c r="ASC103" s="45"/>
      <c r="ASD103" s="45"/>
      <c r="ASE103" s="45"/>
      <c r="ASF103" s="45"/>
      <c r="ASG103" s="45"/>
      <c r="ASH103" s="45"/>
      <c r="ASI103" s="45"/>
      <c r="ASJ103" s="45"/>
      <c r="ASK103" s="45"/>
      <c r="ASL103" s="45"/>
      <c r="ASM103" s="45"/>
      <c r="ASN103" s="45"/>
      <c r="ASO103" s="45"/>
      <c r="ASP103" s="45"/>
      <c r="ASQ103" s="45"/>
      <c r="ASR103" s="45"/>
      <c r="ASS103" s="45"/>
      <c r="AST103" s="45"/>
      <c r="ASU103" s="45"/>
      <c r="ASV103" s="45"/>
      <c r="ASW103" s="45"/>
      <c r="ASX103" s="45"/>
      <c r="ASY103" s="45"/>
      <c r="ASZ103" s="45"/>
      <c r="ATA103" s="45"/>
      <c r="ATB103" s="45"/>
      <c r="ATC103" s="45"/>
      <c r="ATD103" s="45"/>
      <c r="ATE103" s="45"/>
      <c r="ATF103" s="45"/>
      <c r="ATG103" s="45"/>
      <c r="ATH103" s="45"/>
      <c r="ATI103" s="45"/>
      <c r="ATJ103" s="45"/>
      <c r="ATK103" s="45"/>
      <c r="ATL103" s="45"/>
      <c r="ATM103" s="45"/>
      <c r="ATN103" s="45"/>
      <c r="ATO103" s="45"/>
      <c r="ATP103" s="45"/>
      <c r="ATQ103" s="45"/>
      <c r="ATR103" s="45"/>
      <c r="ATS103" s="45"/>
      <c r="ATT103" s="45"/>
      <c r="ATU103" s="45"/>
      <c r="ATV103" s="45"/>
      <c r="ATW103" s="45"/>
      <c r="ATX103" s="45"/>
      <c r="ATY103" s="45"/>
      <c r="ATZ103" s="45"/>
      <c r="AUA103" s="45"/>
      <c r="AUB103" s="45"/>
      <c r="AUC103" s="45"/>
      <c r="AUD103" s="45"/>
      <c r="AUE103" s="45"/>
      <c r="AUF103" s="45"/>
      <c r="AUG103" s="45"/>
      <c r="AUH103" s="45"/>
      <c r="AUI103" s="45"/>
      <c r="AUJ103" s="45"/>
      <c r="AUK103" s="45"/>
      <c r="AUL103" s="45"/>
      <c r="AUM103" s="45"/>
      <c r="AUN103" s="45"/>
      <c r="AUO103" s="45"/>
      <c r="AUP103" s="45"/>
      <c r="AUQ103" s="45"/>
      <c r="AUR103" s="45"/>
      <c r="AUS103" s="45"/>
      <c r="AUT103" s="45"/>
      <c r="AUU103" s="45"/>
      <c r="AUV103" s="45"/>
      <c r="AUW103" s="45"/>
      <c r="AUX103" s="45"/>
      <c r="AUY103" s="45"/>
      <c r="AUZ103" s="45"/>
      <c r="AVA103" s="45"/>
      <c r="AVB103" s="45"/>
      <c r="AVC103" s="45"/>
      <c r="AVD103" s="45"/>
      <c r="AVE103" s="45"/>
      <c r="AVF103" s="45"/>
      <c r="AVG103" s="45"/>
      <c r="AVH103" s="45"/>
      <c r="AVI103" s="45"/>
      <c r="AVJ103" s="45"/>
      <c r="AVK103" s="45"/>
      <c r="AVL103" s="45"/>
      <c r="AVM103" s="45"/>
      <c r="AVN103" s="45"/>
      <c r="AVO103" s="45"/>
      <c r="AVP103" s="45"/>
      <c r="AVQ103" s="45"/>
      <c r="AVR103" s="45"/>
      <c r="AVS103" s="45"/>
      <c r="AVT103" s="45"/>
      <c r="AVU103" s="45"/>
      <c r="AVV103" s="45"/>
      <c r="AVW103" s="45"/>
      <c r="AVX103" s="45"/>
      <c r="AVY103" s="45"/>
      <c r="AVZ103" s="45"/>
      <c r="AWA103" s="45"/>
      <c r="AWB103" s="45"/>
      <c r="AWC103" s="45"/>
      <c r="AWD103" s="45"/>
      <c r="AWE103" s="45"/>
      <c r="AWF103" s="45"/>
      <c r="AWG103" s="45"/>
      <c r="AWH103" s="45"/>
      <c r="AWI103" s="45"/>
      <c r="AWJ103" s="45"/>
      <c r="AWK103" s="45"/>
      <c r="AWL103" s="45"/>
      <c r="AWM103" s="45"/>
      <c r="AWN103" s="45"/>
      <c r="AWO103" s="45"/>
      <c r="AWP103" s="45"/>
      <c r="AWQ103" s="45"/>
      <c r="AWR103" s="45"/>
      <c r="AWS103" s="45"/>
      <c r="AWT103" s="45"/>
      <c r="AWU103" s="45"/>
      <c r="AWV103" s="45"/>
      <c r="AWW103" s="45"/>
      <c r="AWX103" s="45"/>
      <c r="AWY103" s="45"/>
      <c r="AWZ103" s="45"/>
      <c r="AXA103" s="45"/>
      <c r="AXB103" s="45"/>
      <c r="AXC103" s="45"/>
      <c r="AXD103" s="45"/>
      <c r="AXE103" s="45"/>
      <c r="AXF103" s="45"/>
      <c r="AXG103" s="45"/>
      <c r="AXH103" s="45"/>
      <c r="AXI103" s="45"/>
      <c r="AXJ103" s="45"/>
      <c r="AXK103" s="45"/>
      <c r="AXL103" s="45"/>
      <c r="AXM103" s="45"/>
      <c r="AXN103" s="45"/>
      <c r="AXO103" s="45"/>
      <c r="AXP103" s="45"/>
      <c r="AXQ103" s="45"/>
      <c r="AXR103" s="45"/>
      <c r="AXS103" s="45"/>
      <c r="AXT103" s="45"/>
      <c r="AXU103" s="45"/>
      <c r="AXV103" s="45"/>
      <c r="AXW103" s="45"/>
      <c r="AXX103" s="45"/>
      <c r="AXY103" s="45"/>
      <c r="AXZ103" s="45"/>
      <c r="AYA103" s="45"/>
      <c r="AYB103" s="45"/>
      <c r="AYC103" s="45"/>
      <c r="AYD103" s="45"/>
      <c r="AYE103" s="45"/>
      <c r="AYF103" s="45"/>
      <c r="AYG103" s="45"/>
      <c r="AYH103" s="45"/>
      <c r="AYI103" s="45"/>
      <c r="AYJ103" s="45"/>
      <c r="AYK103" s="45"/>
      <c r="AYL103" s="45"/>
      <c r="AYM103" s="45"/>
      <c r="AYN103" s="45"/>
      <c r="AYO103" s="45"/>
      <c r="AYP103" s="45"/>
      <c r="AYQ103" s="45"/>
      <c r="AYR103" s="45"/>
      <c r="AYS103" s="45"/>
      <c r="AYT103" s="45"/>
      <c r="AYU103" s="45"/>
      <c r="AYV103" s="45"/>
      <c r="AYW103" s="45"/>
      <c r="AYX103" s="45"/>
      <c r="AYY103" s="45"/>
      <c r="AYZ103" s="45"/>
      <c r="AZA103" s="45"/>
      <c r="AZB103" s="45"/>
      <c r="AZC103" s="45"/>
      <c r="AZD103" s="45"/>
      <c r="AZE103" s="45"/>
      <c r="AZF103" s="45"/>
      <c r="AZG103" s="45"/>
      <c r="AZH103" s="45"/>
      <c r="AZI103" s="45"/>
      <c r="AZJ103" s="45"/>
      <c r="AZK103" s="45"/>
      <c r="AZL103" s="45"/>
      <c r="AZM103" s="45"/>
      <c r="AZN103" s="45"/>
      <c r="AZO103" s="45"/>
      <c r="AZP103" s="45"/>
      <c r="AZQ103" s="45"/>
      <c r="AZR103" s="45"/>
      <c r="AZS103" s="45"/>
      <c r="AZT103" s="45"/>
      <c r="AZU103" s="45"/>
      <c r="AZV103" s="45"/>
      <c r="AZW103" s="45"/>
      <c r="AZX103" s="45"/>
      <c r="AZY103" s="45"/>
      <c r="AZZ103" s="45"/>
      <c r="BAA103" s="45"/>
      <c r="BAB103" s="45"/>
      <c r="BAC103" s="45"/>
      <c r="BAD103" s="45"/>
      <c r="BAE103" s="45"/>
      <c r="BAF103" s="45"/>
      <c r="BAG103" s="45"/>
      <c r="BAH103" s="45"/>
      <c r="BAI103" s="45"/>
      <c r="BAJ103" s="45"/>
      <c r="BAK103" s="45"/>
      <c r="BAL103" s="45"/>
      <c r="BAM103" s="45"/>
      <c r="BAN103" s="45"/>
      <c r="BAO103" s="45"/>
      <c r="BAP103" s="45"/>
      <c r="BAQ103" s="45"/>
      <c r="BAR103" s="45"/>
      <c r="BAS103" s="45"/>
      <c r="BAT103" s="45"/>
      <c r="BAU103" s="45"/>
      <c r="BAV103" s="45"/>
      <c r="BAW103" s="45"/>
      <c r="BAX103" s="45"/>
      <c r="BAY103" s="45"/>
      <c r="BAZ103" s="45"/>
      <c r="BBA103" s="45"/>
      <c r="BBB103" s="45"/>
      <c r="BBC103" s="45"/>
      <c r="BBD103" s="45"/>
      <c r="BBE103" s="45"/>
      <c r="BBF103" s="45"/>
      <c r="BBG103" s="45"/>
      <c r="BBH103" s="45"/>
      <c r="BBI103" s="45"/>
      <c r="BBJ103" s="45"/>
      <c r="BBK103" s="45"/>
      <c r="BBL103" s="45"/>
      <c r="BBM103" s="45"/>
      <c r="BBN103" s="45"/>
      <c r="BBO103" s="45"/>
      <c r="BBP103" s="45"/>
      <c r="BBQ103" s="45"/>
      <c r="BBR103" s="45"/>
      <c r="BBS103" s="45"/>
      <c r="BBT103" s="45"/>
      <c r="BBU103" s="45"/>
      <c r="BBV103" s="45"/>
      <c r="BBW103" s="45"/>
      <c r="BBX103" s="45"/>
      <c r="BBY103" s="45"/>
      <c r="BBZ103" s="45"/>
      <c r="BCA103" s="45"/>
      <c r="BCB103" s="45"/>
      <c r="BCC103" s="45"/>
      <c r="BCD103" s="45"/>
      <c r="BCE103" s="45"/>
      <c r="BCF103" s="45"/>
      <c r="BCG103" s="45"/>
      <c r="BCH103" s="45"/>
      <c r="BCI103" s="45"/>
      <c r="BCJ103" s="45"/>
      <c r="BCK103" s="45"/>
      <c r="BCL103" s="45"/>
      <c r="BCM103" s="45"/>
      <c r="BCN103" s="45"/>
      <c r="BCO103" s="45"/>
      <c r="BCP103" s="45"/>
      <c r="BCQ103" s="45"/>
      <c r="BCR103" s="45"/>
      <c r="BCS103" s="45"/>
      <c r="BCT103" s="45"/>
      <c r="BCU103" s="45"/>
      <c r="BCV103" s="45"/>
      <c r="BCW103" s="45"/>
      <c r="BCX103" s="45"/>
      <c r="BCY103" s="45"/>
      <c r="BCZ103" s="45"/>
      <c r="BDA103" s="45"/>
      <c r="BDB103" s="45"/>
      <c r="BDC103" s="45"/>
      <c r="BDD103" s="45"/>
      <c r="BDE103" s="45"/>
      <c r="BDF103" s="45"/>
      <c r="BDG103" s="45"/>
      <c r="BDH103" s="45"/>
      <c r="BDI103" s="45"/>
      <c r="BDJ103" s="45"/>
      <c r="BDK103" s="45"/>
      <c r="BDL103" s="45"/>
      <c r="BDM103" s="45"/>
      <c r="BDN103" s="45"/>
      <c r="BDO103" s="45"/>
      <c r="BDP103" s="45"/>
      <c r="BDQ103" s="45"/>
      <c r="BDR103" s="45"/>
      <c r="BDS103" s="45"/>
      <c r="BDT103" s="45"/>
      <c r="BDU103" s="45"/>
      <c r="BDV103" s="45"/>
      <c r="BDW103" s="45"/>
      <c r="BDX103" s="45"/>
      <c r="BDY103" s="45"/>
      <c r="BDZ103" s="45"/>
      <c r="BEA103" s="45"/>
      <c r="BEB103" s="45"/>
      <c r="BEC103" s="45"/>
      <c r="BED103" s="45"/>
      <c r="BEE103" s="45"/>
      <c r="BEF103" s="45"/>
      <c r="BEG103" s="45"/>
      <c r="BEH103" s="45"/>
      <c r="BEI103" s="45"/>
      <c r="BEJ103" s="45"/>
      <c r="BEK103" s="45"/>
      <c r="BEL103" s="45"/>
      <c r="BEM103" s="45"/>
      <c r="BEN103" s="45"/>
      <c r="BEO103" s="45"/>
      <c r="BEP103" s="45"/>
      <c r="BEQ103" s="45"/>
      <c r="BER103" s="45"/>
      <c r="BES103" s="45"/>
      <c r="BET103" s="45"/>
      <c r="BEU103" s="45"/>
      <c r="BEV103" s="45"/>
      <c r="BEW103" s="45"/>
      <c r="BEX103" s="45"/>
      <c r="BEY103" s="45"/>
      <c r="BEZ103" s="45"/>
      <c r="BFA103" s="45"/>
      <c r="BFB103" s="45"/>
      <c r="BFC103" s="45"/>
      <c r="BFD103" s="45"/>
      <c r="BFE103" s="45"/>
      <c r="BFF103" s="45"/>
      <c r="BFG103" s="45"/>
      <c r="BFH103" s="45"/>
      <c r="BFI103" s="45"/>
      <c r="BFJ103" s="45"/>
      <c r="BFK103" s="45"/>
      <c r="BFL103" s="45"/>
      <c r="BFM103" s="45"/>
      <c r="BFN103" s="45"/>
      <c r="BFO103" s="45"/>
      <c r="BFP103" s="45"/>
      <c r="BFQ103" s="45"/>
      <c r="BFR103" s="45"/>
      <c r="BFS103" s="45"/>
      <c r="BFT103" s="45"/>
      <c r="BFU103" s="45"/>
      <c r="BFV103" s="45"/>
      <c r="BFW103" s="45"/>
      <c r="BFX103" s="45"/>
      <c r="BFY103" s="45"/>
      <c r="BFZ103" s="45"/>
      <c r="BGA103" s="45"/>
      <c r="BGB103" s="45"/>
      <c r="BGC103" s="45"/>
      <c r="BGD103" s="45"/>
      <c r="BGE103" s="45"/>
      <c r="BGF103" s="45"/>
      <c r="BGG103" s="45"/>
      <c r="BGH103" s="45"/>
      <c r="BGI103" s="45"/>
      <c r="BGJ103" s="45"/>
      <c r="BGK103" s="45"/>
      <c r="BGL103" s="45"/>
      <c r="BGM103" s="45"/>
      <c r="BGN103" s="45"/>
      <c r="BGO103" s="45"/>
      <c r="BGP103" s="45"/>
      <c r="BGQ103" s="45"/>
      <c r="BGR103" s="45"/>
      <c r="BGS103" s="45"/>
      <c r="BGT103" s="45"/>
      <c r="BGU103" s="45"/>
      <c r="BGV103" s="45"/>
      <c r="BGW103" s="45"/>
      <c r="BGX103" s="45"/>
      <c r="BGY103" s="45"/>
      <c r="BGZ103" s="45"/>
      <c r="BHA103" s="45"/>
      <c r="BHB103" s="45"/>
      <c r="BHC103" s="45"/>
      <c r="BHD103" s="45"/>
      <c r="BHE103" s="45"/>
      <c r="BHF103" s="45"/>
      <c r="BHG103" s="45"/>
      <c r="BHH103" s="45"/>
      <c r="BHI103" s="45"/>
      <c r="BHJ103" s="45"/>
      <c r="BHK103" s="45"/>
      <c r="BHL103" s="45"/>
      <c r="BHM103" s="45"/>
      <c r="BHN103" s="45"/>
      <c r="BHO103" s="45"/>
      <c r="BHP103" s="45"/>
      <c r="BHQ103" s="45"/>
      <c r="BHR103" s="45"/>
      <c r="BHS103" s="45"/>
      <c r="BHT103" s="45"/>
      <c r="BHU103" s="45"/>
      <c r="BHV103" s="45"/>
      <c r="BHW103" s="45"/>
      <c r="BHX103" s="45"/>
      <c r="BHY103" s="45"/>
      <c r="BHZ103" s="45"/>
      <c r="BIA103" s="45"/>
      <c r="BIB103" s="45"/>
      <c r="BIC103" s="45"/>
      <c r="BID103" s="45"/>
      <c r="BIE103" s="45"/>
      <c r="BIF103" s="45"/>
      <c r="BIG103" s="45"/>
      <c r="BIH103" s="45"/>
      <c r="BII103" s="45"/>
      <c r="BIJ103" s="45"/>
      <c r="BIK103" s="45"/>
      <c r="BIL103" s="45"/>
      <c r="BIM103" s="45"/>
      <c r="BIN103" s="45"/>
      <c r="BIO103" s="45"/>
      <c r="BIP103" s="45"/>
      <c r="BIQ103" s="45"/>
      <c r="BIR103" s="45"/>
      <c r="BIS103" s="45"/>
      <c r="BIT103" s="45"/>
      <c r="BIU103" s="45"/>
      <c r="BIV103" s="45"/>
      <c r="BIW103" s="45"/>
      <c r="BIX103" s="45"/>
      <c r="BIY103" s="45"/>
      <c r="BIZ103" s="45"/>
      <c r="BJA103" s="45"/>
      <c r="BJB103" s="45"/>
      <c r="BJC103" s="45"/>
      <c r="BJD103" s="45"/>
      <c r="BJE103" s="45"/>
      <c r="BJF103" s="45"/>
      <c r="BJG103" s="45"/>
      <c r="BJH103" s="45"/>
      <c r="BJI103" s="45"/>
      <c r="BJJ103" s="45"/>
      <c r="BJK103" s="45"/>
      <c r="BJL103" s="45"/>
      <c r="BJM103" s="45"/>
      <c r="BJN103" s="45"/>
      <c r="BJO103" s="45"/>
      <c r="BJP103" s="45"/>
      <c r="BJQ103" s="45"/>
      <c r="BJR103" s="45"/>
      <c r="BJS103" s="45"/>
      <c r="BJT103" s="45"/>
      <c r="BJU103" s="45"/>
      <c r="BJV103" s="45"/>
      <c r="BJW103" s="45"/>
      <c r="BJX103" s="45"/>
      <c r="BJY103" s="45"/>
      <c r="BJZ103" s="45"/>
      <c r="BKA103" s="45"/>
      <c r="BKB103" s="45"/>
      <c r="BKC103" s="45"/>
      <c r="BKD103" s="45"/>
      <c r="BKE103" s="45"/>
      <c r="BKF103" s="45"/>
      <c r="BKG103" s="45"/>
      <c r="BKH103" s="45"/>
      <c r="BKI103" s="45"/>
      <c r="BKJ103" s="45"/>
      <c r="BKK103" s="45"/>
      <c r="BKL103" s="45"/>
      <c r="BKM103" s="45"/>
      <c r="BKN103" s="45"/>
      <c r="BKO103" s="45"/>
      <c r="BKP103" s="45"/>
      <c r="BKQ103" s="45"/>
      <c r="BKR103" s="45"/>
      <c r="BKS103" s="45"/>
      <c r="BKT103" s="45"/>
      <c r="BKU103" s="45"/>
      <c r="BKV103" s="45"/>
      <c r="BKW103" s="45"/>
      <c r="BKX103" s="45"/>
      <c r="BKY103" s="45"/>
      <c r="BKZ103" s="45"/>
      <c r="BLA103" s="45"/>
      <c r="BLB103" s="45"/>
      <c r="BLC103" s="45"/>
      <c r="BLD103" s="45"/>
      <c r="BLE103" s="45"/>
      <c r="BLF103" s="45"/>
      <c r="BLG103" s="45"/>
      <c r="BLH103" s="45"/>
      <c r="BLI103" s="45"/>
      <c r="BLJ103" s="45"/>
      <c r="BLK103" s="45"/>
      <c r="BLL103" s="45"/>
      <c r="BLM103" s="45"/>
      <c r="BLN103" s="45"/>
      <c r="BLO103" s="45"/>
      <c r="BLP103" s="45"/>
      <c r="BLQ103" s="45"/>
      <c r="BLR103" s="45"/>
      <c r="BLS103" s="45"/>
      <c r="BLT103" s="45"/>
      <c r="BLU103" s="45"/>
      <c r="BLV103" s="45"/>
      <c r="BLW103" s="45"/>
      <c r="BLX103" s="45"/>
      <c r="BLY103" s="45"/>
      <c r="BLZ103" s="45"/>
      <c r="BMA103" s="45"/>
      <c r="BMB103" s="45"/>
      <c r="BMC103" s="45"/>
      <c r="BMD103" s="45"/>
      <c r="BME103" s="45"/>
      <c r="BMF103" s="45"/>
      <c r="BMG103" s="45"/>
      <c r="BMH103" s="45"/>
      <c r="BMI103" s="45"/>
      <c r="BMJ103" s="45"/>
      <c r="BMK103" s="45"/>
      <c r="BML103" s="45"/>
      <c r="BMM103" s="45"/>
      <c r="BMN103" s="45"/>
      <c r="BMO103" s="45"/>
      <c r="BMP103" s="45"/>
      <c r="BMQ103" s="45"/>
      <c r="BMR103" s="45"/>
      <c r="BMS103" s="45"/>
      <c r="BMT103" s="45"/>
      <c r="BMU103" s="45"/>
      <c r="BMV103" s="45"/>
      <c r="BMW103" s="45"/>
      <c r="BMX103" s="45"/>
      <c r="BMY103" s="45"/>
      <c r="BMZ103" s="45"/>
      <c r="BNA103" s="45"/>
      <c r="BNB103" s="45"/>
      <c r="BNC103" s="45"/>
      <c r="BND103" s="45"/>
      <c r="BNE103" s="45"/>
      <c r="BNF103" s="45"/>
      <c r="BNG103" s="45"/>
      <c r="BNH103" s="45"/>
      <c r="BNI103" s="45"/>
      <c r="BNJ103" s="45"/>
      <c r="BNK103" s="45"/>
      <c r="BNL103" s="45"/>
      <c r="BNM103" s="45"/>
      <c r="BNN103" s="45"/>
      <c r="BNO103" s="45"/>
      <c r="BNP103" s="45"/>
      <c r="BNQ103" s="45"/>
      <c r="BNR103" s="45"/>
      <c r="BNS103" s="45"/>
      <c r="BNT103" s="45"/>
      <c r="BNU103" s="45"/>
      <c r="BNV103" s="45"/>
      <c r="BNW103" s="45"/>
      <c r="BNX103" s="45"/>
      <c r="BNY103" s="45"/>
      <c r="BNZ103" s="45"/>
      <c r="BOA103" s="45"/>
      <c r="BOB103" s="45"/>
      <c r="BOC103" s="45"/>
      <c r="BOD103" s="45"/>
      <c r="BOE103" s="45"/>
      <c r="BOF103" s="45"/>
      <c r="BOG103" s="45"/>
      <c r="BOH103" s="45"/>
      <c r="BOI103" s="45"/>
      <c r="BOJ103" s="45"/>
      <c r="BOK103" s="45"/>
      <c r="BOL103" s="45"/>
      <c r="BOM103" s="45"/>
      <c r="BON103" s="45"/>
      <c r="BOO103" s="45"/>
      <c r="BOP103" s="45"/>
      <c r="BOQ103" s="45"/>
      <c r="BOR103" s="45"/>
      <c r="BOS103" s="45"/>
      <c r="BOT103" s="45"/>
      <c r="BOU103" s="45"/>
      <c r="BOV103" s="45"/>
      <c r="BOW103" s="45"/>
      <c r="BOX103" s="45"/>
      <c r="BOY103" s="45"/>
      <c r="BOZ103" s="45"/>
      <c r="BPA103" s="45"/>
      <c r="BPB103" s="45"/>
      <c r="BPC103" s="45"/>
      <c r="BPD103" s="45"/>
      <c r="BPE103" s="45"/>
      <c r="BPF103" s="45"/>
      <c r="BPG103" s="45"/>
      <c r="BPH103" s="45"/>
      <c r="BPI103" s="45"/>
      <c r="BPJ103" s="45"/>
      <c r="BPK103" s="45"/>
      <c r="BPL103" s="45"/>
      <c r="BPM103" s="45"/>
      <c r="BPN103" s="45"/>
      <c r="BPO103" s="45"/>
      <c r="BPP103" s="45"/>
      <c r="BPQ103" s="45"/>
      <c r="BPR103" s="45"/>
      <c r="BPS103" s="45"/>
      <c r="BPT103" s="45"/>
      <c r="BPU103" s="45"/>
      <c r="BPV103" s="45"/>
      <c r="BPW103" s="45"/>
      <c r="BPX103" s="45"/>
      <c r="BPY103" s="45"/>
      <c r="BPZ103" s="45"/>
      <c r="BQA103" s="45"/>
      <c r="BQB103" s="45"/>
      <c r="BQC103" s="45"/>
      <c r="BQD103" s="45"/>
      <c r="BQE103" s="45"/>
      <c r="BQF103" s="45"/>
      <c r="BQG103" s="45"/>
      <c r="BQH103" s="45"/>
      <c r="BQI103" s="45"/>
      <c r="BQJ103" s="45"/>
      <c r="BQK103" s="45"/>
      <c r="BQL103" s="45"/>
      <c r="BQM103" s="45"/>
      <c r="BQN103" s="45"/>
      <c r="BQO103" s="45"/>
      <c r="BQP103" s="45"/>
      <c r="BQQ103" s="45"/>
      <c r="BQR103" s="45"/>
      <c r="BQS103" s="45"/>
      <c r="BQT103" s="45"/>
      <c r="BQU103" s="45"/>
      <c r="BQV103" s="45"/>
      <c r="BQW103" s="45"/>
      <c r="BQX103" s="45"/>
      <c r="BQY103" s="45"/>
      <c r="BQZ103" s="45"/>
      <c r="BRA103" s="45"/>
      <c r="BRB103" s="45"/>
      <c r="BRC103" s="45"/>
      <c r="BRD103" s="45"/>
      <c r="BRE103" s="45"/>
      <c r="BRF103" s="45"/>
      <c r="BRG103" s="45"/>
      <c r="BRH103" s="45"/>
      <c r="BRI103" s="45"/>
      <c r="BRJ103" s="45"/>
      <c r="BRK103" s="45"/>
      <c r="BRL103" s="45"/>
      <c r="BRM103" s="45"/>
      <c r="BRN103" s="45"/>
      <c r="BRO103" s="45"/>
      <c r="BRP103" s="45"/>
      <c r="BRQ103" s="45"/>
      <c r="BRR103" s="45"/>
      <c r="BRS103" s="45"/>
      <c r="BRT103" s="45"/>
      <c r="BRU103" s="45"/>
      <c r="BRV103" s="45"/>
      <c r="BRW103" s="45"/>
      <c r="BRX103" s="45"/>
      <c r="BRY103" s="45"/>
      <c r="BRZ103" s="45"/>
      <c r="BSA103" s="45"/>
      <c r="BSB103" s="45"/>
      <c r="BSC103" s="45"/>
      <c r="BSD103" s="45"/>
      <c r="BSE103" s="45"/>
      <c r="BSF103" s="45"/>
      <c r="BSG103" s="45"/>
      <c r="BSH103" s="45"/>
      <c r="BSI103" s="45"/>
      <c r="BSJ103" s="45"/>
      <c r="BSK103" s="45"/>
      <c r="BSL103" s="45"/>
      <c r="BSM103" s="45"/>
      <c r="BSN103" s="45"/>
      <c r="BSO103" s="45"/>
      <c r="BSP103" s="45"/>
      <c r="BSQ103" s="45"/>
      <c r="BSR103" s="45"/>
      <c r="BSS103" s="45"/>
      <c r="BST103" s="45"/>
      <c r="BSU103" s="45"/>
      <c r="BSV103" s="45"/>
      <c r="BSW103" s="45"/>
      <c r="BSX103" s="45"/>
      <c r="BSY103" s="45"/>
      <c r="BSZ103" s="45"/>
      <c r="BTA103" s="45"/>
      <c r="BTB103" s="45"/>
      <c r="BTC103" s="45"/>
      <c r="BTD103" s="45"/>
      <c r="BTE103" s="45"/>
      <c r="BTF103" s="45"/>
      <c r="BTG103" s="45"/>
      <c r="BTH103" s="45"/>
      <c r="BTI103" s="45"/>
      <c r="BTJ103" s="45"/>
      <c r="BTK103" s="45"/>
      <c r="BTL103" s="45"/>
      <c r="BTM103" s="45"/>
      <c r="BTN103" s="45"/>
      <c r="BTO103" s="45"/>
      <c r="BTP103" s="45"/>
      <c r="BTQ103" s="45"/>
      <c r="BTR103" s="45"/>
      <c r="BTS103" s="45"/>
      <c r="BTT103" s="45"/>
      <c r="BTU103" s="45"/>
      <c r="BTV103" s="45"/>
      <c r="BTW103" s="45"/>
      <c r="BTX103" s="45"/>
      <c r="BTY103" s="45"/>
      <c r="BTZ103" s="45"/>
      <c r="BUA103" s="45"/>
      <c r="BUB103" s="45"/>
      <c r="BUC103" s="45"/>
      <c r="BUD103" s="45"/>
      <c r="BUE103" s="45"/>
      <c r="BUF103" s="45"/>
      <c r="BUG103" s="45"/>
      <c r="BUH103" s="45"/>
      <c r="BUI103" s="45"/>
      <c r="BUJ103" s="45"/>
      <c r="BUK103" s="45"/>
      <c r="BUL103" s="45"/>
      <c r="BUM103" s="45"/>
      <c r="BUN103" s="45"/>
      <c r="BUO103" s="45"/>
      <c r="BUP103" s="45"/>
      <c r="BUQ103" s="45"/>
      <c r="BUR103" s="45"/>
      <c r="BUS103" s="45"/>
      <c r="BUT103" s="45"/>
      <c r="BUU103" s="45"/>
      <c r="BUV103" s="45"/>
      <c r="BUW103" s="45"/>
      <c r="BUX103" s="45"/>
      <c r="BUY103" s="45"/>
      <c r="BUZ103" s="45"/>
      <c r="BVA103" s="45"/>
      <c r="BVB103" s="45"/>
      <c r="BVC103" s="45"/>
      <c r="BVD103" s="45"/>
      <c r="BVE103" s="45"/>
      <c r="BVF103" s="45"/>
      <c r="BVG103" s="45"/>
      <c r="BVH103" s="45"/>
      <c r="BVI103" s="45"/>
      <c r="BVJ103" s="45"/>
      <c r="BVK103" s="45"/>
      <c r="BVL103" s="45"/>
      <c r="BVM103" s="45"/>
      <c r="BVN103" s="45"/>
      <c r="BVO103" s="45"/>
      <c r="BVP103" s="45"/>
      <c r="BVQ103" s="45"/>
      <c r="BVR103" s="45"/>
      <c r="BVS103" s="45"/>
      <c r="BVT103" s="45"/>
      <c r="BVU103" s="45"/>
      <c r="BVV103" s="45"/>
      <c r="BVW103" s="45"/>
      <c r="BVX103" s="45"/>
      <c r="BVY103" s="45"/>
      <c r="BVZ103" s="45"/>
      <c r="BWA103" s="45"/>
      <c r="BWB103" s="45"/>
      <c r="BWC103" s="45"/>
      <c r="BWD103" s="45"/>
      <c r="BWE103" s="45"/>
      <c r="BWF103" s="45"/>
      <c r="BWG103" s="45"/>
      <c r="BWH103" s="45"/>
      <c r="BWI103" s="45"/>
      <c r="BWJ103" s="45"/>
      <c r="BWK103" s="45"/>
      <c r="BWL103" s="45"/>
      <c r="BWM103" s="45"/>
      <c r="BWN103" s="45"/>
      <c r="BWO103" s="45"/>
      <c r="BWP103" s="45"/>
      <c r="BWQ103" s="45"/>
      <c r="BWR103" s="45"/>
      <c r="BWS103" s="45"/>
      <c r="BWT103" s="45"/>
      <c r="BWU103" s="45"/>
      <c r="BWV103" s="45"/>
      <c r="BWW103" s="45"/>
      <c r="BWX103" s="45"/>
      <c r="BWY103" s="45"/>
      <c r="BWZ103" s="45"/>
      <c r="BXA103" s="45"/>
      <c r="BXB103" s="45"/>
      <c r="BXC103" s="45"/>
      <c r="BXD103" s="45"/>
      <c r="BXE103" s="45"/>
      <c r="BXF103" s="45"/>
      <c r="BXG103" s="45"/>
      <c r="BXH103" s="45"/>
      <c r="BXI103" s="45"/>
      <c r="BXJ103" s="45"/>
      <c r="BXK103" s="45"/>
      <c r="BXL103" s="45"/>
      <c r="BXM103" s="45"/>
      <c r="BXN103" s="45"/>
      <c r="BXO103" s="45"/>
      <c r="BXP103" s="45"/>
      <c r="BXQ103" s="45"/>
      <c r="BXR103" s="45"/>
      <c r="BXS103" s="45"/>
      <c r="BXT103" s="45"/>
      <c r="BXU103" s="45"/>
      <c r="BXV103" s="45"/>
      <c r="BXW103" s="45"/>
      <c r="BXX103" s="45"/>
      <c r="BXY103" s="45"/>
      <c r="BXZ103" s="45"/>
      <c r="BYA103" s="45"/>
      <c r="BYB103" s="45"/>
      <c r="BYC103" s="45"/>
      <c r="BYD103" s="45"/>
      <c r="BYE103" s="45"/>
      <c r="BYF103" s="45"/>
      <c r="BYG103" s="45"/>
      <c r="BYH103" s="45"/>
      <c r="BYI103" s="45"/>
      <c r="BYJ103" s="45"/>
      <c r="BYK103" s="45"/>
      <c r="BYL103" s="45"/>
      <c r="BYM103" s="45"/>
      <c r="BYN103" s="45"/>
      <c r="BYO103" s="45"/>
      <c r="BYP103" s="45"/>
      <c r="BYQ103" s="45"/>
      <c r="BYR103" s="45"/>
      <c r="BYS103" s="45"/>
      <c r="BYT103" s="45"/>
      <c r="BYU103" s="45"/>
      <c r="BYV103" s="45"/>
      <c r="BYW103" s="45"/>
      <c r="BYX103" s="45"/>
      <c r="BYY103" s="45"/>
      <c r="BYZ103" s="45"/>
      <c r="BZA103" s="45"/>
      <c r="BZB103" s="45"/>
      <c r="BZC103" s="45"/>
      <c r="BZD103" s="45"/>
      <c r="BZE103" s="45"/>
      <c r="BZF103" s="45"/>
      <c r="BZG103" s="45"/>
      <c r="BZH103" s="45"/>
      <c r="BZI103" s="45"/>
      <c r="BZJ103" s="45"/>
      <c r="BZK103" s="45"/>
      <c r="BZL103" s="45"/>
      <c r="BZM103" s="45"/>
      <c r="BZN103" s="45"/>
      <c r="BZO103" s="45"/>
      <c r="BZP103" s="45"/>
      <c r="BZQ103" s="45"/>
      <c r="BZR103" s="45"/>
      <c r="BZS103" s="45"/>
      <c r="BZT103" s="45"/>
      <c r="BZU103" s="45"/>
      <c r="BZV103" s="45"/>
      <c r="BZW103" s="45"/>
      <c r="BZX103" s="45"/>
      <c r="BZY103" s="45"/>
      <c r="BZZ103" s="45"/>
      <c r="CAA103" s="45"/>
      <c r="CAB103" s="45"/>
      <c r="CAC103" s="45"/>
      <c r="CAD103" s="45"/>
      <c r="CAE103" s="45"/>
      <c r="CAF103" s="45"/>
      <c r="CAG103" s="45"/>
      <c r="CAH103" s="45"/>
      <c r="CAI103" s="45"/>
      <c r="CAJ103" s="45"/>
      <c r="CAK103" s="45"/>
      <c r="CAL103" s="45"/>
      <c r="CAM103" s="45"/>
      <c r="CAN103" s="45"/>
      <c r="CAO103" s="45"/>
      <c r="CAP103" s="45"/>
      <c r="CAQ103" s="45"/>
      <c r="CAR103" s="45"/>
      <c r="CAS103" s="45"/>
      <c r="CAT103" s="45"/>
      <c r="CAU103" s="45"/>
      <c r="CAV103" s="45"/>
      <c r="CAW103" s="45"/>
      <c r="CAX103" s="45"/>
      <c r="CAY103" s="45"/>
      <c r="CAZ103" s="45"/>
      <c r="CBA103" s="45"/>
      <c r="CBB103" s="45"/>
      <c r="CBC103" s="45"/>
      <c r="CBD103" s="45"/>
      <c r="CBE103" s="45"/>
      <c r="CBF103" s="45"/>
      <c r="CBG103" s="45"/>
      <c r="CBH103" s="45"/>
      <c r="CBI103" s="45"/>
      <c r="CBJ103" s="45"/>
      <c r="CBK103" s="45"/>
      <c r="CBL103" s="45"/>
      <c r="CBM103" s="45"/>
      <c r="CBN103" s="45"/>
      <c r="CBO103" s="45"/>
      <c r="CBP103" s="45"/>
      <c r="CBQ103" s="45"/>
      <c r="CBR103" s="45"/>
      <c r="CBS103" s="45"/>
      <c r="CBT103" s="45"/>
      <c r="CBU103" s="45"/>
      <c r="CBV103" s="45"/>
      <c r="CBW103" s="45"/>
      <c r="CBX103" s="45"/>
      <c r="CBY103" s="45"/>
      <c r="CBZ103" s="45"/>
      <c r="CCA103" s="45"/>
      <c r="CCB103" s="45"/>
      <c r="CCC103" s="45"/>
      <c r="CCD103" s="45"/>
      <c r="CCE103" s="45"/>
      <c r="CCF103" s="45"/>
      <c r="CCG103" s="45"/>
      <c r="CCH103" s="45"/>
      <c r="CCI103" s="45"/>
      <c r="CCJ103" s="45"/>
      <c r="CCK103" s="45"/>
      <c r="CCL103" s="45"/>
      <c r="CCM103" s="45"/>
      <c r="CCN103" s="45"/>
      <c r="CCO103" s="45"/>
      <c r="CCP103" s="45"/>
      <c r="CCQ103" s="45"/>
      <c r="CCR103" s="45"/>
      <c r="CCS103" s="45"/>
      <c r="CCT103" s="45"/>
      <c r="CCU103" s="45"/>
      <c r="CCV103" s="45"/>
      <c r="CCW103" s="45"/>
      <c r="CCX103" s="45"/>
      <c r="CCY103" s="45"/>
      <c r="CCZ103" s="45"/>
      <c r="CDA103" s="45"/>
      <c r="CDB103" s="45"/>
      <c r="CDC103" s="45"/>
      <c r="CDD103" s="45"/>
      <c r="CDE103" s="45"/>
      <c r="CDF103" s="45"/>
      <c r="CDG103" s="45"/>
      <c r="CDH103" s="45"/>
      <c r="CDI103" s="45"/>
      <c r="CDJ103" s="45"/>
      <c r="CDK103" s="45"/>
      <c r="CDL103" s="45"/>
      <c r="CDM103" s="45"/>
      <c r="CDN103" s="45"/>
      <c r="CDO103" s="45"/>
      <c r="CDP103" s="45"/>
      <c r="CDQ103" s="45"/>
      <c r="CDR103" s="45"/>
      <c r="CDS103" s="45"/>
      <c r="CDT103" s="45"/>
      <c r="CDU103" s="45"/>
      <c r="CDV103" s="45"/>
      <c r="CDW103" s="45"/>
      <c r="CDX103" s="45"/>
      <c r="CDY103" s="45"/>
      <c r="CDZ103" s="45"/>
      <c r="CEA103" s="45"/>
      <c r="CEB103" s="45"/>
      <c r="CEC103" s="45"/>
      <c r="CED103" s="45"/>
      <c r="CEE103" s="45"/>
      <c r="CEF103" s="45"/>
      <c r="CEG103" s="45"/>
      <c r="CEH103" s="45"/>
      <c r="CEI103" s="45"/>
      <c r="CEJ103" s="45"/>
      <c r="CEK103" s="45"/>
      <c r="CEL103" s="45"/>
      <c r="CEM103" s="45"/>
      <c r="CEN103" s="45"/>
      <c r="CEO103" s="45"/>
      <c r="CEP103" s="45"/>
      <c r="CEQ103" s="45"/>
      <c r="CER103" s="45"/>
      <c r="CES103" s="45"/>
      <c r="CET103" s="45"/>
      <c r="CEU103" s="45"/>
      <c r="CEV103" s="45"/>
      <c r="CEW103" s="45"/>
      <c r="CEX103" s="45"/>
      <c r="CEY103" s="45"/>
      <c r="CEZ103" s="45"/>
      <c r="CFA103" s="45"/>
      <c r="CFB103" s="45"/>
      <c r="CFC103" s="45"/>
      <c r="CFD103" s="45"/>
      <c r="CFE103" s="45"/>
      <c r="CFF103" s="45"/>
      <c r="CFG103" s="45"/>
      <c r="CFH103" s="45"/>
      <c r="CFI103" s="45"/>
      <c r="CFJ103" s="45"/>
      <c r="CFK103" s="45"/>
      <c r="CFL103" s="45"/>
      <c r="CFM103" s="45"/>
      <c r="CFN103" s="45"/>
      <c r="CFO103" s="45"/>
      <c r="CFP103" s="45"/>
      <c r="CFQ103" s="45"/>
      <c r="CFR103" s="45"/>
      <c r="CFS103" s="45"/>
      <c r="CFT103" s="45"/>
      <c r="CFU103" s="45"/>
      <c r="CFV103" s="45"/>
      <c r="CFW103" s="45"/>
      <c r="CFX103" s="45"/>
      <c r="CFY103" s="45"/>
      <c r="CFZ103" s="45"/>
      <c r="CGA103" s="45"/>
      <c r="CGB103" s="45"/>
      <c r="CGC103" s="45"/>
      <c r="CGD103" s="45"/>
      <c r="CGE103" s="45"/>
      <c r="CGF103" s="45"/>
      <c r="CGG103" s="45"/>
      <c r="CGH103" s="45"/>
      <c r="CGI103" s="45"/>
      <c r="CGJ103" s="45"/>
      <c r="CGK103" s="45"/>
      <c r="CGL103" s="45"/>
      <c r="CGM103" s="45"/>
      <c r="CGN103" s="45"/>
      <c r="CGO103" s="45"/>
      <c r="CGP103" s="45"/>
      <c r="CGQ103" s="45"/>
      <c r="CGR103" s="45"/>
      <c r="CGS103" s="45"/>
      <c r="CGT103" s="45"/>
      <c r="CGU103" s="45"/>
      <c r="CGV103" s="45"/>
      <c r="CGW103" s="45"/>
      <c r="CGX103" s="45"/>
      <c r="CGY103" s="45"/>
      <c r="CGZ103" s="45"/>
      <c r="CHA103" s="45"/>
      <c r="CHB103" s="45"/>
      <c r="CHC103" s="45"/>
      <c r="CHD103" s="45"/>
      <c r="CHE103" s="45"/>
      <c r="CHF103" s="45"/>
      <c r="CHG103" s="45"/>
      <c r="CHH103" s="45"/>
      <c r="CHI103" s="45"/>
      <c r="CHJ103" s="45"/>
      <c r="CHK103" s="45"/>
      <c r="CHL103" s="45"/>
      <c r="CHM103" s="45"/>
      <c r="CHN103" s="45"/>
      <c r="CHO103" s="45"/>
      <c r="CHP103" s="45"/>
      <c r="CHQ103" s="45"/>
      <c r="CHR103" s="45"/>
      <c r="CHS103" s="45"/>
      <c r="CHT103" s="45"/>
      <c r="CHU103" s="45"/>
      <c r="CHV103" s="45"/>
      <c r="CHW103" s="45"/>
      <c r="CHX103" s="45"/>
      <c r="CHY103" s="45"/>
      <c r="CHZ103" s="45"/>
      <c r="CIA103" s="45"/>
      <c r="CIB103" s="45"/>
      <c r="CIC103" s="45"/>
      <c r="CID103" s="45"/>
      <c r="CIE103" s="45"/>
      <c r="CIF103" s="45"/>
      <c r="CIG103" s="45"/>
      <c r="CIH103" s="45"/>
      <c r="CII103" s="45"/>
      <c r="CIJ103" s="45"/>
      <c r="CIK103" s="45"/>
      <c r="CIL103" s="45"/>
      <c r="CIM103" s="45"/>
      <c r="CIN103" s="45"/>
      <c r="CIO103" s="45"/>
      <c r="CIP103" s="45"/>
      <c r="CIQ103" s="45"/>
      <c r="CIR103" s="45"/>
      <c r="CIS103" s="45"/>
      <c r="CIT103" s="45"/>
      <c r="CIU103" s="45"/>
      <c r="CIV103" s="45"/>
      <c r="CIW103" s="45"/>
      <c r="CIX103" s="45"/>
      <c r="CIY103" s="45"/>
      <c r="CIZ103" s="45"/>
      <c r="CJA103" s="45"/>
      <c r="CJB103" s="45"/>
      <c r="CJC103" s="45"/>
      <c r="CJD103" s="45"/>
      <c r="CJE103" s="45"/>
      <c r="CJF103" s="45"/>
      <c r="CJG103" s="45"/>
      <c r="CJH103" s="45"/>
      <c r="CJI103" s="45"/>
      <c r="CJJ103" s="45"/>
      <c r="CJK103" s="45"/>
      <c r="CJL103" s="45"/>
      <c r="CJM103" s="45"/>
      <c r="CJN103" s="45"/>
      <c r="CJO103" s="45"/>
      <c r="CJP103" s="45"/>
      <c r="CJQ103" s="45"/>
      <c r="CJR103" s="45"/>
      <c r="CJS103" s="45"/>
      <c r="CJT103" s="45"/>
      <c r="CJU103" s="45"/>
      <c r="CJV103" s="45"/>
      <c r="CJW103" s="45"/>
      <c r="CJX103" s="45"/>
      <c r="CJY103" s="45"/>
      <c r="CJZ103" s="45"/>
      <c r="CKA103" s="45"/>
      <c r="CKB103" s="45"/>
      <c r="CKC103" s="45"/>
      <c r="CKD103" s="45"/>
      <c r="CKE103" s="45"/>
      <c r="CKF103" s="45"/>
      <c r="CKG103" s="45"/>
      <c r="CKH103" s="45"/>
      <c r="CKI103" s="45"/>
      <c r="CKJ103" s="45"/>
      <c r="CKK103" s="45"/>
      <c r="CKL103" s="45"/>
      <c r="CKM103" s="45"/>
      <c r="CKN103" s="45"/>
      <c r="CKO103" s="45"/>
      <c r="CKP103" s="45"/>
      <c r="CKQ103" s="45"/>
      <c r="CKR103" s="45"/>
      <c r="CKS103" s="45"/>
      <c r="CKT103" s="45"/>
      <c r="CKU103" s="45"/>
      <c r="CKV103" s="45"/>
      <c r="CKW103" s="45"/>
      <c r="CKX103" s="45"/>
      <c r="CKY103" s="45"/>
      <c r="CKZ103" s="45"/>
      <c r="CLA103" s="45"/>
      <c r="CLB103" s="45"/>
      <c r="CLC103" s="45"/>
      <c r="CLD103" s="45"/>
      <c r="CLE103" s="45"/>
      <c r="CLF103" s="45"/>
      <c r="CLG103" s="45"/>
      <c r="CLH103" s="45"/>
      <c r="CLI103" s="45"/>
      <c r="CLJ103" s="45"/>
      <c r="CLK103" s="45"/>
      <c r="CLL103" s="45"/>
      <c r="CLM103" s="45"/>
      <c r="CLN103" s="45"/>
      <c r="CLO103" s="45"/>
      <c r="CLP103" s="45"/>
      <c r="CLQ103" s="45"/>
      <c r="CLR103" s="45"/>
      <c r="CLS103" s="45"/>
      <c r="CLT103" s="45"/>
      <c r="CLU103" s="45"/>
      <c r="CLV103" s="45"/>
      <c r="CLW103" s="45"/>
      <c r="CLX103" s="45"/>
      <c r="CLY103" s="45"/>
      <c r="CLZ103" s="45"/>
      <c r="CMA103" s="45"/>
      <c r="CMB103" s="45"/>
      <c r="CMC103" s="45"/>
      <c r="CMD103" s="45"/>
      <c r="CME103" s="45"/>
      <c r="CMF103" s="45"/>
      <c r="CMG103" s="45"/>
      <c r="CMH103" s="45"/>
      <c r="CMI103" s="45"/>
      <c r="CMJ103" s="45"/>
      <c r="CMK103" s="45"/>
      <c r="CML103" s="45"/>
      <c r="CMM103" s="45"/>
      <c r="CMN103" s="45"/>
      <c r="CMO103" s="45"/>
      <c r="CMP103" s="45"/>
      <c r="CMQ103" s="45"/>
      <c r="CMR103" s="45"/>
      <c r="CMS103" s="45"/>
      <c r="CMT103" s="45"/>
      <c r="CMU103" s="45"/>
      <c r="CMV103" s="45"/>
      <c r="CMW103" s="45"/>
      <c r="CMX103" s="45"/>
      <c r="CMY103" s="45"/>
      <c r="CMZ103" s="45"/>
      <c r="CNA103" s="45"/>
      <c r="CNB103" s="45"/>
      <c r="CNC103" s="45"/>
      <c r="CND103" s="45"/>
      <c r="CNE103" s="45"/>
      <c r="CNF103" s="45"/>
      <c r="CNG103" s="45"/>
      <c r="CNH103" s="45"/>
      <c r="CNI103" s="45"/>
      <c r="CNJ103" s="45"/>
      <c r="CNK103" s="45"/>
      <c r="CNL103" s="45"/>
      <c r="CNM103" s="45"/>
      <c r="CNN103" s="45"/>
      <c r="CNO103" s="45"/>
      <c r="CNP103" s="45"/>
      <c r="CNQ103" s="45"/>
      <c r="CNR103" s="45"/>
      <c r="CNS103" s="45"/>
      <c r="CNT103" s="45"/>
      <c r="CNU103" s="45"/>
      <c r="CNV103" s="45"/>
      <c r="CNW103" s="45"/>
      <c r="CNX103" s="45"/>
      <c r="CNY103" s="45"/>
      <c r="CNZ103" s="45"/>
      <c r="COA103" s="45"/>
      <c r="COB103" s="45"/>
      <c r="COC103" s="45"/>
      <c r="COD103" s="45"/>
      <c r="COE103" s="45"/>
      <c r="COF103" s="45"/>
      <c r="COG103" s="45"/>
      <c r="COH103" s="45"/>
      <c r="COI103" s="45"/>
      <c r="COJ103" s="45"/>
      <c r="COK103" s="45"/>
      <c r="COL103" s="45"/>
      <c r="COM103" s="45"/>
      <c r="CON103" s="45"/>
      <c r="COO103" s="45"/>
      <c r="COP103" s="45"/>
      <c r="COQ103" s="45"/>
      <c r="COR103" s="45"/>
      <c r="COS103" s="45"/>
      <c r="COT103" s="45"/>
      <c r="COU103" s="45"/>
      <c r="COV103" s="45"/>
      <c r="COW103" s="45"/>
      <c r="COX103" s="45"/>
      <c r="COY103" s="45"/>
      <c r="COZ103" s="45"/>
      <c r="CPA103" s="45"/>
      <c r="CPB103" s="45"/>
      <c r="CPC103" s="45"/>
      <c r="CPD103" s="45"/>
      <c r="CPE103" s="45"/>
      <c r="CPF103" s="45"/>
      <c r="CPG103" s="45"/>
      <c r="CPH103" s="45"/>
      <c r="CPI103" s="45"/>
      <c r="CPJ103" s="45"/>
      <c r="CPK103" s="45"/>
      <c r="CPL103" s="45"/>
      <c r="CPM103" s="45"/>
      <c r="CPN103" s="45"/>
      <c r="CPO103" s="45"/>
      <c r="CPP103" s="45"/>
      <c r="CPQ103" s="45"/>
      <c r="CPR103" s="45"/>
      <c r="CPS103" s="45"/>
      <c r="CPT103" s="45"/>
      <c r="CPU103" s="45"/>
      <c r="CPV103" s="45"/>
      <c r="CPW103" s="45"/>
      <c r="CPX103" s="45"/>
      <c r="CPY103" s="45"/>
      <c r="CPZ103" s="45"/>
      <c r="CQA103" s="45"/>
      <c r="CQB103" s="45"/>
      <c r="CQC103" s="45"/>
      <c r="CQD103" s="45"/>
      <c r="CQE103" s="45"/>
      <c r="CQF103" s="45"/>
      <c r="CQG103" s="45"/>
      <c r="CQH103" s="45"/>
      <c r="CQI103" s="45"/>
      <c r="CQJ103" s="45"/>
      <c r="CQK103" s="45"/>
      <c r="CQL103" s="45"/>
      <c r="CQM103" s="45"/>
      <c r="CQN103" s="45"/>
      <c r="CQO103" s="45"/>
      <c r="CQP103" s="45"/>
      <c r="CQQ103" s="45"/>
      <c r="CQR103" s="45"/>
      <c r="CQS103" s="45"/>
      <c r="CQT103" s="45"/>
      <c r="CQU103" s="45"/>
      <c r="CQV103" s="45"/>
      <c r="CQW103" s="45"/>
      <c r="CQX103" s="45"/>
      <c r="CQY103" s="45"/>
      <c r="CQZ103" s="45"/>
      <c r="CRA103" s="45"/>
      <c r="CRB103" s="45"/>
      <c r="CRC103" s="45"/>
      <c r="CRD103" s="45"/>
      <c r="CRE103" s="45"/>
      <c r="CRF103" s="45"/>
      <c r="CRG103" s="45"/>
      <c r="CRH103" s="45"/>
      <c r="CRI103" s="45"/>
      <c r="CRJ103" s="45"/>
      <c r="CRK103" s="45"/>
      <c r="CRL103" s="45"/>
      <c r="CRM103" s="45"/>
      <c r="CRN103" s="45"/>
      <c r="CRO103" s="45"/>
      <c r="CRP103" s="45"/>
      <c r="CRQ103" s="45"/>
      <c r="CRR103" s="45"/>
      <c r="CRS103" s="45"/>
      <c r="CRT103" s="45"/>
      <c r="CRU103" s="45"/>
      <c r="CRV103" s="45"/>
      <c r="CRW103" s="45"/>
      <c r="CRX103" s="45"/>
      <c r="CRY103" s="45"/>
      <c r="CRZ103" s="45"/>
      <c r="CSA103" s="45"/>
      <c r="CSB103" s="45"/>
      <c r="CSC103" s="45"/>
      <c r="CSD103" s="45"/>
      <c r="CSE103" s="45"/>
      <c r="CSF103" s="45"/>
      <c r="CSG103" s="45"/>
      <c r="CSH103" s="45"/>
      <c r="CSI103" s="45"/>
      <c r="CSJ103" s="45"/>
      <c r="CSK103" s="45"/>
      <c r="CSL103" s="45"/>
      <c r="CSM103" s="45"/>
      <c r="CSN103" s="45"/>
      <c r="CSO103" s="45"/>
      <c r="CSP103" s="45"/>
      <c r="CSQ103" s="45"/>
      <c r="CSR103" s="45"/>
      <c r="CSS103" s="45"/>
      <c r="CST103" s="45"/>
      <c r="CSU103" s="45"/>
      <c r="CSV103" s="45"/>
      <c r="CSW103" s="45"/>
      <c r="CSX103" s="45"/>
      <c r="CSY103" s="45"/>
      <c r="CSZ103" s="45"/>
      <c r="CTA103" s="45"/>
      <c r="CTB103" s="45"/>
      <c r="CTC103" s="45"/>
      <c r="CTD103" s="45"/>
      <c r="CTE103" s="45"/>
      <c r="CTF103" s="45"/>
      <c r="CTG103" s="45"/>
      <c r="CTH103" s="45"/>
      <c r="CTI103" s="45"/>
      <c r="CTJ103" s="45"/>
      <c r="CTK103" s="45"/>
      <c r="CTL103" s="45"/>
      <c r="CTM103" s="45"/>
      <c r="CTN103" s="45"/>
      <c r="CTO103" s="45"/>
      <c r="CTP103" s="45"/>
      <c r="CTQ103" s="45"/>
      <c r="CTR103" s="45"/>
      <c r="CTS103" s="45"/>
      <c r="CTT103" s="45"/>
      <c r="CTU103" s="45"/>
      <c r="CTV103" s="45"/>
      <c r="CTW103" s="45"/>
      <c r="CTX103" s="45"/>
      <c r="CTY103" s="45"/>
      <c r="CTZ103" s="45"/>
      <c r="CUA103" s="45"/>
      <c r="CUB103" s="45"/>
      <c r="CUC103" s="45"/>
      <c r="CUD103" s="45"/>
      <c r="CUE103" s="45"/>
      <c r="CUF103" s="45"/>
      <c r="CUG103" s="45"/>
      <c r="CUH103" s="45"/>
      <c r="CUI103" s="45"/>
      <c r="CUJ103" s="45"/>
      <c r="CUK103" s="45"/>
      <c r="CUL103" s="45"/>
      <c r="CUM103" s="45"/>
      <c r="CUN103" s="45"/>
      <c r="CUO103" s="45"/>
      <c r="CUP103" s="45"/>
      <c r="CUQ103" s="45"/>
      <c r="CUR103" s="45"/>
      <c r="CUS103" s="45"/>
      <c r="CUT103" s="45"/>
      <c r="CUU103" s="45"/>
      <c r="CUV103" s="45"/>
      <c r="CUW103" s="45"/>
      <c r="CUX103" s="45"/>
      <c r="CUY103" s="45"/>
      <c r="CUZ103" s="45"/>
      <c r="CVA103" s="45"/>
      <c r="CVB103" s="45"/>
      <c r="CVC103" s="45"/>
      <c r="CVD103" s="45"/>
      <c r="CVE103" s="45"/>
      <c r="CVF103" s="45"/>
      <c r="CVG103" s="45"/>
      <c r="CVH103" s="45"/>
      <c r="CVI103" s="45"/>
      <c r="CVJ103" s="45"/>
      <c r="CVK103" s="45"/>
      <c r="CVL103" s="45"/>
      <c r="CVM103" s="45"/>
      <c r="CVN103" s="45"/>
      <c r="CVO103" s="45"/>
      <c r="CVP103" s="45"/>
      <c r="CVQ103" s="45"/>
      <c r="CVR103" s="45"/>
      <c r="CVS103" s="45"/>
      <c r="CVT103" s="45"/>
      <c r="CVU103" s="45"/>
      <c r="CVV103" s="45"/>
      <c r="CVW103" s="45"/>
      <c r="CVX103" s="45"/>
      <c r="CVY103" s="45"/>
      <c r="CVZ103" s="45"/>
      <c r="CWA103" s="45"/>
      <c r="CWB103" s="45"/>
      <c r="CWC103" s="45"/>
      <c r="CWD103" s="45"/>
      <c r="CWE103" s="45"/>
      <c r="CWF103" s="45"/>
      <c r="CWG103" s="45"/>
      <c r="CWH103" s="45"/>
      <c r="CWI103" s="45"/>
      <c r="CWJ103" s="45"/>
      <c r="CWK103" s="45"/>
      <c r="CWL103" s="45"/>
      <c r="CWM103" s="45"/>
      <c r="CWN103" s="45"/>
      <c r="CWO103" s="45"/>
      <c r="CWP103" s="45"/>
      <c r="CWQ103" s="45"/>
      <c r="CWR103" s="45"/>
      <c r="CWS103" s="45"/>
      <c r="CWT103" s="45"/>
      <c r="CWU103" s="45"/>
      <c r="CWV103" s="45"/>
      <c r="CWW103" s="45"/>
      <c r="CWX103" s="45"/>
      <c r="CWY103" s="45"/>
      <c r="CWZ103" s="45"/>
      <c r="CXA103" s="45"/>
      <c r="CXB103" s="45"/>
      <c r="CXC103" s="45"/>
      <c r="CXD103" s="45"/>
      <c r="CXE103" s="45"/>
      <c r="CXF103" s="45"/>
      <c r="CXG103" s="45"/>
      <c r="CXH103" s="45"/>
      <c r="CXI103" s="45"/>
      <c r="CXJ103" s="45"/>
      <c r="CXK103" s="45"/>
      <c r="CXL103" s="45"/>
      <c r="CXM103" s="45"/>
      <c r="CXN103" s="45"/>
      <c r="CXO103" s="45"/>
      <c r="CXP103" s="45"/>
      <c r="CXQ103" s="45"/>
      <c r="CXR103" s="45"/>
      <c r="CXS103" s="45"/>
      <c r="CXT103" s="45"/>
      <c r="CXU103" s="45"/>
      <c r="CXV103" s="45"/>
      <c r="CXW103" s="45"/>
      <c r="CXX103" s="45"/>
      <c r="CXY103" s="45"/>
      <c r="CXZ103" s="45"/>
      <c r="CYA103" s="45"/>
      <c r="CYB103" s="45"/>
      <c r="CYC103" s="45"/>
      <c r="CYD103" s="45"/>
      <c r="CYE103" s="45"/>
      <c r="CYF103" s="45"/>
      <c r="CYG103" s="45"/>
      <c r="CYH103" s="45"/>
      <c r="CYI103" s="45"/>
      <c r="CYJ103" s="45"/>
      <c r="CYK103" s="45"/>
      <c r="CYL103" s="45"/>
      <c r="CYM103" s="45"/>
      <c r="CYN103" s="45"/>
      <c r="CYO103" s="45"/>
      <c r="CYP103" s="45"/>
      <c r="CYQ103" s="45"/>
      <c r="CYR103" s="45"/>
      <c r="CYS103" s="45"/>
      <c r="CYT103" s="45"/>
      <c r="CYU103" s="45"/>
      <c r="CYV103" s="45"/>
      <c r="CYW103" s="45"/>
      <c r="CYX103" s="45"/>
      <c r="CYY103" s="45"/>
      <c r="CYZ103" s="45"/>
      <c r="CZA103" s="45"/>
      <c r="CZB103" s="45"/>
      <c r="CZC103" s="45"/>
      <c r="CZD103" s="45"/>
      <c r="CZE103" s="45"/>
      <c r="CZF103" s="45"/>
      <c r="CZG103" s="45"/>
      <c r="CZH103" s="45"/>
      <c r="CZI103" s="45"/>
      <c r="CZJ103" s="45"/>
      <c r="CZK103" s="45"/>
      <c r="CZL103" s="45"/>
      <c r="CZM103" s="45"/>
      <c r="CZN103" s="45"/>
      <c r="CZO103" s="45"/>
      <c r="CZP103" s="45"/>
      <c r="CZQ103" s="45"/>
      <c r="CZR103" s="45"/>
      <c r="CZS103" s="45"/>
      <c r="CZT103" s="45"/>
      <c r="CZU103" s="45"/>
      <c r="CZV103" s="45"/>
      <c r="CZW103" s="45"/>
      <c r="CZX103" s="45"/>
      <c r="CZY103" s="45"/>
      <c r="CZZ103" s="45"/>
      <c r="DAA103" s="45"/>
      <c r="DAB103" s="45"/>
      <c r="DAC103" s="45"/>
      <c r="DAD103" s="45"/>
      <c r="DAE103" s="45"/>
      <c r="DAF103" s="45"/>
      <c r="DAG103" s="45"/>
      <c r="DAH103" s="45"/>
      <c r="DAI103" s="45"/>
      <c r="DAJ103" s="45"/>
      <c r="DAK103" s="45"/>
      <c r="DAL103" s="45"/>
      <c r="DAM103" s="45"/>
      <c r="DAN103" s="45"/>
      <c r="DAO103" s="45"/>
      <c r="DAP103" s="45"/>
      <c r="DAQ103" s="45"/>
      <c r="DAR103" s="45"/>
      <c r="DAS103" s="45"/>
      <c r="DAT103" s="45"/>
      <c r="DAU103" s="45"/>
      <c r="DAV103" s="45"/>
      <c r="DAW103" s="45"/>
      <c r="DAX103" s="45"/>
      <c r="DAY103" s="45"/>
      <c r="DAZ103" s="45"/>
      <c r="DBA103" s="45"/>
      <c r="DBB103" s="45"/>
      <c r="DBC103" s="45"/>
      <c r="DBD103" s="45"/>
      <c r="DBE103" s="45"/>
      <c r="DBF103" s="45"/>
      <c r="DBG103" s="45"/>
      <c r="DBH103" s="45"/>
      <c r="DBI103" s="45"/>
      <c r="DBJ103" s="45"/>
      <c r="DBK103" s="45"/>
      <c r="DBL103" s="45"/>
      <c r="DBM103" s="45"/>
      <c r="DBN103" s="45"/>
      <c r="DBO103" s="45"/>
      <c r="DBP103" s="45"/>
      <c r="DBQ103" s="45"/>
      <c r="DBR103" s="45"/>
      <c r="DBS103" s="45"/>
      <c r="DBT103" s="45"/>
      <c r="DBU103" s="45"/>
      <c r="DBV103" s="45"/>
      <c r="DBW103" s="45"/>
      <c r="DBX103" s="45"/>
      <c r="DBY103" s="45"/>
      <c r="DBZ103" s="45"/>
      <c r="DCA103" s="45"/>
      <c r="DCB103" s="45"/>
      <c r="DCC103" s="45"/>
      <c r="DCD103" s="45"/>
      <c r="DCE103" s="45"/>
      <c r="DCF103" s="45"/>
      <c r="DCG103" s="45"/>
      <c r="DCH103" s="45"/>
      <c r="DCI103" s="45"/>
      <c r="DCJ103" s="45"/>
      <c r="DCK103" s="45"/>
      <c r="DCL103" s="45"/>
      <c r="DCM103" s="45"/>
      <c r="DCN103" s="45"/>
      <c r="DCO103" s="45"/>
      <c r="DCP103" s="45"/>
      <c r="DCQ103" s="45"/>
      <c r="DCR103" s="45"/>
      <c r="DCS103" s="45"/>
      <c r="DCT103" s="45"/>
      <c r="DCU103" s="45"/>
      <c r="DCV103" s="45"/>
      <c r="DCW103" s="45"/>
      <c r="DCX103" s="45"/>
      <c r="DCY103" s="45"/>
      <c r="DCZ103" s="45"/>
      <c r="DDA103" s="45"/>
      <c r="DDB103" s="45"/>
      <c r="DDC103" s="45"/>
      <c r="DDD103" s="45"/>
      <c r="DDE103" s="45"/>
      <c r="DDF103" s="45"/>
      <c r="DDG103" s="45"/>
      <c r="DDH103" s="45"/>
      <c r="DDI103" s="45"/>
      <c r="DDJ103" s="45"/>
      <c r="DDK103" s="45"/>
      <c r="DDL103" s="45"/>
      <c r="DDM103" s="45"/>
      <c r="DDN103" s="45"/>
      <c r="DDO103" s="45"/>
      <c r="DDP103" s="45"/>
      <c r="DDQ103" s="45"/>
      <c r="DDR103" s="45"/>
      <c r="DDS103" s="45"/>
      <c r="DDT103" s="45"/>
      <c r="DDU103" s="45"/>
      <c r="DDV103" s="45"/>
      <c r="DDW103" s="45"/>
      <c r="DDX103" s="45"/>
      <c r="DDY103" s="45"/>
      <c r="DDZ103" s="45"/>
      <c r="DEA103" s="45"/>
      <c r="DEB103" s="45"/>
      <c r="DEC103" s="45"/>
      <c r="DED103" s="45"/>
      <c r="DEE103" s="45"/>
      <c r="DEF103" s="45"/>
      <c r="DEG103" s="45"/>
      <c r="DEH103" s="45"/>
      <c r="DEI103" s="45"/>
      <c r="DEJ103" s="45"/>
      <c r="DEK103" s="45"/>
      <c r="DEL103" s="45"/>
      <c r="DEM103" s="45"/>
      <c r="DEN103" s="45"/>
      <c r="DEO103" s="45"/>
      <c r="DEP103" s="45"/>
      <c r="DEQ103" s="45"/>
      <c r="DER103" s="45"/>
      <c r="DES103" s="45"/>
      <c r="DET103" s="45"/>
      <c r="DEU103" s="45"/>
      <c r="DEV103" s="45"/>
      <c r="DEW103" s="45"/>
      <c r="DEX103" s="45"/>
      <c r="DEY103" s="45"/>
      <c r="DEZ103" s="45"/>
      <c r="DFA103" s="45"/>
      <c r="DFB103" s="45"/>
      <c r="DFC103" s="45"/>
      <c r="DFD103" s="45"/>
      <c r="DFE103" s="45"/>
      <c r="DFF103" s="45"/>
      <c r="DFG103" s="45"/>
      <c r="DFH103" s="45"/>
      <c r="DFI103" s="45"/>
      <c r="DFJ103" s="45"/>
      <c r="DFK103" s="45"/>
      <c r="DFL103" s="45"/>
      <c r="DFM103" s="45"/>
      <c r="DFN103" s="45"/>
      <c r="DFO103" s="45"/>
      <c r="DFP103" s="45"/>
      <c r="DFQ103" s="45"/>
      <c r="DFR103" s="45"/>
      <c r="DFS103" s="45"/>
      <c r="DFT103" s="45"/>
      <c r="DFU103" s="45"/>
      <c r="DFV103" s="45"/>
      <c r="DFW103" s="45"/>
      <c r="DFX103" s="45"/>
      <c r="DFY103" s="45"/>
      <c r="DFZ103" s="45"/>
      <c r="DGA103" s="45"/>
      <c r="DGB103" s="45"/>
      <c r="DGC103" s="45"/>
      <c r="DGD103" s="45"/>
      <c r="DGE103" s="45"/>
      <c r="DGF103" s="45"/>
      <c r="DGG103" s="45"/>
      <c r="DGH103" s="45"/>
      <c r="DGI103" s="45"/>
      <c r="DGJ103" s="45"/>
      <c r="DGK103" s="45"/>
      <c r="DGL103" s="45"/>
      <c r="DGM103" s="45"/>
      <c r="DGN103" s="45"/>
      <c r="DGO103" s="45"/>
      <c r="DGP103" s="45"/>
      <c r="DGQ103" s="45"/>
      <c r="DGR103" s="45"/>
      <c r="DGS103" s="45"/>
      <c r="DGT103" s="45"/>
      <c r="DGU103" s="45"/>
      <c r="DGV103" s="45"/>
      <c r="DGW103" s="45"/>
      <c r="DGX103" s="45"/>
      <c r="DGY103" s="45"/>
      <c r="DGZ103" s="45"/>
      <c r="DHA103" s="45"/>
      <c r="DHB103" s="45"/>
      <c r="DHC103" s="45"/>
      <c r="DHD103" s="45"/>
      <c r="DHE103" s="45"/>
      <c r="DHF103" s="45"/>
      <c r="DHG103" s="45"/>
      <c r="DHH103" s="45"/>
      <c r="DHI103" s="45"/>
      <c r="DHJ103" s="45"/>
      <c r="DHK103" s="45"/>
      <c r="DHL103" s="45"/>
      <c r="DHM103" s="45"/>
      <c r="DHN103" s="45"/>
      <c r="DHO103" s="45"/>
      <c r="DHP103" s="45"/>
      <c r="DHQ103" s="45"/>
      <c r="DHR103" s="45"/>
      <c r="DHS103" s="45"/>
      <c r="DHT103" s="45"/>
      <c r="DHU103" s="45"/>
      <c r="DHV103" s="45"/>
      <c r="DHW103" s="45"/>
      <c r="DHX103" s="45"/>
      <c r="DHY103" s="45"/>
      <c r="DHZ103" s="45"/>
      <c r="DIA103" s="45"/>
      <c r="DIB103" s="45"/>
      <c r="DIC103" s="45"/>
      <c r="DID103" s="45"/>
      <c r="DIE103" s="45"/>
      <c r="DIF103" s="45"/>
      <c r="DIG103" s="45"/>
      <c r="DIH103" s="45"/>
      <c r="DII103" s="45"/>
      <c r="DIJ103" s="45"/>
      <c r="DIK103" s="45"/>
      <c r="DIL103" s="45"/>
      <c r="DIM103" s="45"/>
      <c r="DIN103" s="45"/>
      <c r="DIO103" s="45"/>
      <c r="DIP103" s="45"/>
      <c r="DIQ103" s="45"/>
      <c r="DIR103" s="45"/>
      <c r="DIS103" s="45"/>
      <c r="DIT103" s="45"/>
      <c r="DIU103" s="45"/>
      <c r="DIV103" s="45"/>
      <c r="DIW103" s="45"/>
      <c r="DIX103" s="45"/>
      <c r="DIY103" s="45"/>
      <c r="DIZ103" s="45"/>
      <c r="DJA103" s="45"/>
      <c r="DJB103" s="45"/>
      <c r="DJC103" s="45"/>
      <c r="DJD103" s="45"/>
      <c r="DJE103" s="45"/>
      <c r="DJF103" s="45"/>
      <c r="DJG103" s="45"/>
      <c r="DJH103" s="45"/>
      <c r="DJI103" s="45"/>
      <c r="DJJ103" s="45"/>
      <c r="DJK103" s="45"/>
      <c r="DJL103" s="45"/>
      <c r="DJM103" s="45"/>
      <c r="DJN103" s="45"/>
      <c r="DJO103" s="45"/>
      <c r="DJP103" s="45"/>
      <c r="DJQ103" s="45"/>
      <c r="DJR103" s="45"/>
      <c r="DJS103" s="45"/>
      <c r="DJT103" s="45"/>
      <c r="DJU103" s="45"/>
      <c r="DJV103" s="45"/>
      <c r="DJW103" s="45"/>
      <c r="DJX103" s="45"/>
      <c r="DJY103" s="45"/>
      <c r="DJZ103" s="45"/>
      <c r="DKA103" s="45"/>
      <c r="DKB103" s="45"/>
      <c r="DKC103" s="45"/>
      <c r="DKD103" s="45"/>
      <c r="DKE103" s="45"/>
      <c r="DKF103" s="45"/>
      <c r="DKG103" s="45"/>
      <c r="DKH103" s="45"/>
      <c r="DKI103" s="45"/>
      <c r="DKJ103" s="45"/>
      <c r="DKK103" s="45"/>
      <c r="DKL103" s="45"/>
      <c r="DKM103" s="45"/>
      <c r="DKN103" s="45"/>
      <c r="DKO103" s="45"/>
      <c r="DKP103" s="45"/>
      <c r="DKQ103" s="45"/>
      <c r="DKR103" s="45"/>
      <c r="DKS103" s="45"/>
      <c r="DKT103" s="45"/>
      <c r="DKU103" s="45"/>
      <c r="DKV103" s="45"/>
      <c r="DKW103" s="45"/>
      <c r="DKX103" s="45"/>
      <c r="DKY103" s="45"/>
      <c r="DKZ103" s="45"/>
      <c r="DLA103" s="45"/>
      <c r="DLB103" s="45"/>
      <c r="DLC103" s="45"/>
      <c r="DLD103" s="45"/>
      <c r="DLE103" s="45"/>
      <c r="DLF103" s="45"/>
      <c r="DLG103" s="45"/>
      <c r="DLH103" s="45"/>
      <c r="DLI103" s="45"/>
      <c r="DLJ103" s="45"/>
      <c r="DLK103" s="45"/>
      <c r="DLL103" s="45"/>
      <c r="DLM103" s="45"/>
      <c r="DLN103" s="45"/>
      <c r="DLO103" s="45"/>
      <c r="DLP103" s="45"/>
      <c r="DLQ103" s="45"/>
      <c r="DLR103" s="45"/>
      <c r="DLS103" s="45"/>
      <c r="DLT103" s="45"/>
      <c r="DLU103" s="45"/>
      <c r="DLV103" s="45"/>
      <c r="DLW103" s="45"/>
      <c r="DLX103" s="45"/>
      <c r="DLY103" s="45"/>
      <c r="DLZ103" s="45"/>
      <c r="DMA103" s="45"/>
      <c r="DMB103" s="45"/>
      <c r="DMC103" s="45"/>
      <c r="DMD103" s="45"/>
      <c r="DME103" s="45"/>
      <c r="DMF103" s="45"/>
      <c r="DMG103" s="45"/>
      <c r="DMH103" s="45"/>
      <c r="DMI103" s="45"/>
      <c r="DMJ103" s="45"/>
      <c r="DMK103" s="45"/>
      <c r="DML103" s="45"/>
      <c r="DMM103" s="45"/>
      <c r="DMN103" s="45"/>
      <c r="DMO103" s="45"/>
      <c r="DMP103" s="45"/>
      <c r="DMQ103" s="45"/>
      <c r="DMR103" s="45"/>
      <c r="DMS103" s="45"/>
      <c r="DMT103" s="45"/>
      <c r="DMU103" s="45"/>
      <c r="DMV103" s="45"/>
      <c r="DMW103" s="45"/>
      <c r="DMX103" s="45"/>
      <c r="DMY103" s="45"/>
      <c r="DMZ103" s="45"/>
      <c r="DNA103" s="45"/>
      <c r="DNB103" s="45"/>
      <c r="DNC103" s="45"/>
      <c r="DND103" s="45"/>
      <c r="DNE103" s="45"/>
      <c r="DNF103" s="45"/>
      <c r="DNG103" s="45"/>
      <c r="DNH103" s="45"/>
      <c r="DNI103" s="45"/>
      <c r="DNJ103" s="45"/>
      <c r="DNK103" s="45"/>
      <c r="DNL103" s="45"/>
      <c r="DNM103" s="45"/>
      <c r="DNN103" s="45"/>
      <c r="DNO103" s="45"/>
      <c r="DNP103" s="45"/>
      <c r="DNQ103" s="45"/>
      <c r="DNR103" s="45"/>
      <c r="DNS103" s="45"/>
      <c r="DNT103" s="45"/>
      <c r="DNU103" s="45"/>
      <c r="DNV103" s="45"/>
      <c r="DNW103" s="45"/>
      <c r="DNX103" s="45"/>
      <c r="DNY103" s="45"/>
      <c r="DNZ103" s="45"/>
      <c r="DOA103" s="45"/>
      <c r="DOB103" s="45"/>
      <c r="DOC103" s="45"/>
      <c r="DOD103" s="45"/>
      <c r="DOE103" s="45"/>
      <c r="DOF103" s="45"/>
      <c r="DOG103" s="45"/>
      <c r="DOH103" s="45"/>
      <c r="DOI103" s="45"/>
      <c r="DOJ103" s="45"/>
      <c r="DOK103" s="45"/>
      <c r="DOL103" s="45"/>
      <c r="DOM103" s="45"/>
      <c r="DON103" s="45"/>
      <c r="DOO103" s="45"/>
      <c r="DOP103" s="45"/>
      <c r="DOQ103" s="45"/>
      <c r="DOR103" s="45"/>
      <c r="DOS103" s="45"/>
      <c r="DOT103" s="45"/>
      <c r="DOU103" s="45"/>
      <c r="DOV103" s="45"/>
      <c r="DOW103" s="45"/>
      <c r="DOX103" s="45"/>
      <c r="DOY103" s="45"/>
      <c r="DOZ103" s="45"/>
      <c r="DPA103" s="45"/>
      <c r="DPB103" s="45"/>
      <c r="DPC103" s="45"/>
      <c r="DPD103" s="45"/>
      <c r="DPE103" s="45"/>
      <c r="DPF103" s="45"/>
      <c r="DPG103" s="45"/>
      <c r="DPH103" s="45"/>
      <c r="DPI103" s="45"/>
      <c r="DPJ103" s="45"/>
      <c r="DPK103" s="45"/>
      <c r="DPL103" s="45"/>
      <c r="DPM103" s="45"/>
      <c r="DPN103" s="45"/>
      <c r="DPO103" s="45"/>
      <c r="DPP103" s="45"/>
      <c r="DPQ103" s="45"/>
      <c r="DPR103" s="45"/>
      <c r="DPS103" s="45"/>
      <c r="DPT103" s="45"/>
      <c r="DPU103" s="45"/>
      <c r="DPV103" s="45"/>
      <c r="DPW103" s="45"/>
      <c r="DPX103" s="45"/>
      <c r="DPY103" s="45"/>
      <c r="DPZ103" s="45"/>
      <c r="DQA103" s="45"/>
      <c r="DQB103" s="45"/>
      <c r="DQC103" s="45"/>
      <c r="DQD103" s="45"/>
      <c r="DQE103" s="45"/>
      <c r="DQF103" s="45"/>
      <c r="DQG103" s="45"/>
      <c r="DQH103" s="45"/>
      <c r="DQI103" s="45"/>
      <c r="DQJ103" s="45"/>
      <c r="DQK103" s="45"/>
      <c r="DQL103" s="45"/>
      <c r="DQM103" s="45"/>
      <c r="DQN103" s="45"/>
      <c r="DQO103" s="45"/>
      <c r="DQP103" s="45"/>
      <c r="DQQ103" s="45"/>
      <c r="DQR103" s="45"/>
      <c r="DQS103" s="45"/>
      <c r="DQT103" s="45"/>
      <c r="DQU103" s="45"/>
      <c r="DQV103" s="45"/>
      <c r="DQW103" s="45"/>
      <c r="DQX103" s="45"/>
      <c r="DQY103" s="45"/>
      <c r="DQZ103" s="45"/>
      <c r="DRA103" s="45"/>
      <c r="DRB103" s="45"/>
      <c r="DRC103" s="45"/>
      <c r="DRD103" s="45"/>
      <c r="DRE103" s="45"/>
      <c r="DRF103" s="45"/>
      <c r="DRG103" s="45"/>
      <c r="DRH103" s="45"/>
      <c r="DRI103" s="45"/>
      <c r="DRJ103" s="45"/>
      <c r="DRK103" s="45"/>
      <c r="DRL103" s="45"/>
      <c r="DRM103" s="45"/>
      <c r="DRN103" s="45"/>
      <c r="DRO103" s="45"/>
      <c r="DRP103" s="45"/>
      <c r="DRQ103" s="45"/>
      <c r="DRR103" s="45"/>
      <c r="DRS103" s="45"/>
      <c r="DRT103" s="45"/>
      <c r="DRU103" s="45"/>
      <c r="DRV103" s="45"/>
      <c r="DRW103" s="45"/>
      <c r="DRX103" s="45"/>
      <c r="DRY103" s="45"/>
      <c r="DRZ103" s="45"/>
      <c r="DSA103" s="45"/>
      <c r="DSB103" s="45"/>
      <c r="DSC103" s="45"/>
      <c r="DSD103" s="45"/>
      <c r="DSE103" s="45"/>
      <c r="DSF103" s="45"/>
      <c r="DSG103" s="45"/>
      <c r="DSH103" s="45"/>
      <c r="DSI103" s="45"/>
      <c r="DSJ103" s="45"/>
      <c r="DSK103" s="45"/>
      <c r="DSL103" s="45"/>
      <c r="DSM103" s="45"/>
      <c r="DSN103" s="45"/>
      <c r="DSO103" s="45"/>
      <c r="DSP103" s="45"/>
      <c r="DSQ103" s="45"/>
      <c r="DSR103" s="45"/>
      <c r="DSS103" s="45"/>
      <c r="DST103" s="45"/>
      <c r="DSU103" s="45"/>
      <c r="DSV103" s="45"/>
      <c r="DSW103" s="45"/>
      <c r="DSX103" s="45"/>
      <c r="DSY103" s="45"/>
      <c r="DSZ103" s="45"/>
      <c r="DTA103" s="45"/>
      <c r="DTB103" s="45"/>
      <c r="DTC103" s="45"/>
      <c r="DTD103" s="45"/>
      <c r="DTE103" s="45"/>
      <c r="DTF103" s="45"/>
      <c r="DTG103" s="45"/>
      <c r="DTH103" s="45"/>
      <c r="DTI103" s="45"/>
      <c r="DTJ103" s="45"/>
      <c r="DTK103" s="45"/>
      <c r="DTL103" s="45"/>
      <c r="DTM103" s="45"/>
      <c r="DTN103" s="45"/>
      <c r="DTO103" s="45"/>
      <c r="DTP103" s="45"/>
      <c r="DTQ103" s="45"/>
      <c r="DTR103" s="45"/>
      <c r="DTS103" s="45"/>
      <c r="DTT103" s="45"/>
      <c r="DTU103" s="45"/>
      <c r="DTV103" s="45"/>
      <c r="DTW103" s="45"/>
      <c r="DTX103" s="45"/>
      <c r="DTY103" s="45"/>
      <c r="DTZ103" s="45"/>
      <c r="DUA103" s="45"/>
      <c r="DUB103" s="45"/>
      <c r="DUC103" s="45"/>
      <c r="DUD103" s="45"/>
      <c r="DUE103" s="45"/>
      <c r="DUF103" s="45"/>
      <c r="DUG103" s="45"/>
      <c r="DUH103" s="45"/>
      <c r="DUI103" s="45"/>
      <c r="DUJ103" s="45"/>
      <c r="DUK103" s="45"/>
      <c r="DUL103" s="45"/>
      <c r="DUM103" s="45"/>
      <c r="DUN103" s="45"/>
      <c r="DUO103" s="45"/>
      <c r="DUP103" s="45"/>
      <c r="DUQ103" s="45"/>
      <c r="DUR103" s="45"/>
      <c r="DUS103" s="45"/>
      <c r="DUT103" s="45"/>
      <c r="DUU103" s="45"/>
      <c r="DUV103" s="45"/>
      <c r="DUW103" s="45"/>
      <c r="DUX103" s="45"/>
      <c r="DUY103" s="45"/>
      <c r="DUZ103" s="45"/>
      <c r="DVA103" s="45"/>
      <c r="DVB103" s="45"/>
      <c r="DVC103" s="45"/>
      <c r="DVD103" s="45"/>
      <c r="DVE103" s="45"/>
      <c r="DVF103" s="45"/>
      <c r="DVG103" s="45"/>
      <c r="DVH103" s="45"/>
      <c r="DVI103" s="45"/>
      <c r="DVJ103" s="45"/>
      <c r="DVK103" s="45"/>
      <c r="DVL103" s="45"/>
      <c r="DVM103" s="45"/>
      <c r="DVN103" s="45"/>
      <c r="DVO103" s="45"/>
      <c r="DVP103" s="45"/>
      <c r="DVQ103" s="45"/>
      <c r="DVR103" s="45"/>
      <c r="DVS103" s="45"/>
      <c r="DVT103" s="45"/>
      <c r="DVU103" s="45"/>
      <c r="DVV103" s="45"/>
      <c r="DVW103" s="45"/>
      <c r="DVX103" s="45"/>
      <c r="DVY103" s="45"/>
      <c r="DVZ103" s="45"/>
      <c r="DWA103" s="45"/>
      <c r="DWB103" s="45"/>
      <c r="DWC103" s="45"/>
      <c r="DWD103" s="45"/>
      <c r="DWE103" s="45"/>
      <c r="DWF103" s="45"/>
      <c r="DWG103" s="45"/>
      <c r="DWH103" s="45"/>
      <c r="DWI103" s="45"/>
      <c r="DWJ103" s="45"/>
      <c r="DWK103" s="45"/>
      <c r="DWL103" s="45"/>
      <c r="DWM103" s="45"/>
      <c r="DWN103" s="45"/>
      <c r="DWO103" s="45"/>
      <c r="DWP103" s="45"/>
      <c r="DWQ103" s="45"/>
      <c r="DWR103" s="45"/>
      <c r="DWS103" s="45"/>
      <c r="DWT103" s="45"/>
      <c r="DWU103" s="45"/>
      <c r="DWV103" s="45"/>
      <c r="DWW103" s="45"/>
      <c r="DWX103" s="45"/>
      <c r="DWY103" s="45"/>
      <c r="DWZ103" s="45"/>
      <c r="DXA103" s="45"/>
      <c r="DXB103" s="45"/>
      <c r="DXC103" s="45"/>
      <c r="DXD103" s="45"/>
      <c r="DXE103" s="45"/>
      <c r="DXF103" s="45"/>
      <c r="DXG103" s="45"/>
      <c r="DXH103" s="45"/>
      <c r="DXI103" s="45"/>
      <c r="DXJ103" s="45"/>
      <c r="DXK103" s="45"/>
      <c r="DXL103" s="45"/>
      <c r="DXM103" s="45"/>
      <c r="DXN103" s="45"/>
      <c r="DXO103" s="45"/>
      <c r="DXP103" s="45"/>
      <c r="DXQ103" s="45"/>
      <c r="DXR103" s="45"/>
      <c r="DXS103" s="45"/>
      <c r="DXT103" s="45"/>
      <c r="DXU103" s="45"/>
      <c r="DXV103" s="45"/>
      <c r="DXW103" s="45"/>
      <c r="DXX103" s="45"/>
      <c r="DXY103" s="45"/>
      <c r="DXZ103" s="45"/>
      <c r="DYA103" s="45"/>
      <c r="DYB103" s="45"/>
      <c r="DYC103" s="45"/>
      <c r="DYD103" s="45"/>
      <c r="DYE103" s="45"/>
      <c r="DYF103" s="45"/>
      <c r="DYG103" s="45"/>
      <c r="DYH103" s="45"/>
      <c r="DYI103" s="45"/>
      <c r="DYJ103" s="45"/>
      <c r="DYK103" s="45"/>
      <c r="DYL103" s="45"/>
      <c r="DYM103" s="45"/>
      <c r="DYN103" s="45"/>
      <c r="DYO103" s="45"/>
      <c r="DYP103" s="45"/>
      <c r="DYQ103" s="45"/>
      <c r="DYR103" s="45"/>
      <c r="DYS103" s="45"/>
      <c r="DYT103" s="45"/>
      <c r="DYU103" s="45"/>
      <c r="DYV103" s="45"/>
      <c r="DYW103" s="45"/>
      <c r="DYX103" s="45"/>
      <c r="DYY103" s="45"/>
      <c r="DYZ103" s="45"/>
      <c r="DZA103" s="45"/>
      <c r="DZB103" s="45"/>
      <c r="DZC103" s="45"/>
      <c r="DZD103" s="45"/>
      <c r="DZE103" s="45"/>
      <c r="DZF103" s="45"/>
      <c r="DZG103" s="45"/>
      <c r="DZH103" s="45"/>
      <c r="DZI103" s="45"/>
      <c r="DZJ103" s="45"/>
      <c r="DZK103" s="45"/>
      <c r="DZL103" s="45"/>
      <c r="DZM103" s="45"/>
      <c r="DZN103" s="45"/>
      <c r="DZO103" s="45"/>
      <c r="DZP103" s="45"/>
      <c r="DZQ103" s="45"/>
      <c r="DZR103" s="45"/>
      <c r="DZS103" s="45"/>
      <c r="DZT103" s="45"/>
      <c r="DZU103" s="45"/>
      <c r="DZV103" s="45"/>
      <c r="DZW103" s="45"/>
      <c r="DZX103" s="45"/>
      <c r="DZY103" s="45"/>
      <c r="DZZ103" s="45"/>
      <c r="EAA103" s="45"/>
      <c r="EAB103" s="45"/>
      <c r="EAC103" s="45"/>
      <c r="EAD103" s="45"/>
      <c r="EAE103" s="45"/>
      <c r="EAF103" s="45"/>
      <c r="EAG103" s="45"/>
      <c r="EAH103" s="45"/>
      <c r="EAI103" s="45"/>
      <c r="EAJ103" s="45"/>
      <c r="EAK103" s="45"/>
      <c r="EAL103" s="45"/>
      <c r="EAM103" s="45"/>
      <c r="EAN103" s="45"/>
      <c r="EAO103" s="45"/>
      <c r="EAP103" s="45"/>
      <c r="EAQ103" s="45"/>
      <c r="EAR103" s="45"/>
      <c r="EAS103" s="45"/>
      <c r="EAT103" s="45"/>
      <c r="EAU103" s="45"/>
      <c r="EAV103" s="45"/>
      <c r="EAW103" s="45"/>
      <c r="EAX103" s="45"/>
      <c r="EAY103" s="45"/>
      <c r="EAZ103" s="45"/>
      <c r="EBA103" s="45"/>
      <c r="EBB103" s="45"/>
      <c r="EBC103" s="45"/>
      <c r="EBD103" s="45"/>
      <c r="EBE103" s="45"/>
      <c r="EBF103" s="45"/>
      <c r="EBG103" s="45"/>
      <c r="EBH103" s="45"/>
      <c r="EBI103" s="45"/>
      <c r="EBJ103" s="45"/>
      <c r="EBK103" s="45"/>
      <c r="EBL103" s="45"/>
      <c r="EBM103" s="45"/>
      <c r="EBN103" s="45"/>
      <c r="EBO103" s="45"/>
      <c r="EBP103" s="45"/>
      <c r="EBQ103" s="45"/>
      <c r="EBR103" s="45"/>
      <c r="EBS103" s="45"/>
      <c r="EBT103" s="45"/>
      <c r="EBU103" s="45"/>
      <c r="EBV103" s="45"/>
      <c r="EBW103" s="45"/>
      <c r="EBX103" s="45"/>
      <c r="EBY103" s="45"/>
      <c r="EBZ103" s="45"/>
      <c r="ECA103" s="45"/>
      <c r="ECB103" s="45"/>
      <c r="ECC103" s="45"/>
      <c r="ECD103" s="45"/>
      <c r="ECE103" s="45"/>
      <c r="ECF103" s="45"/>
      <c r="ECG103" s="45"/>
      <c r="ECH103" s="45"/>
      <c r="ECI103" s="45"/>
      <c r="ECJ103" s="45"/>
      <c r="ECK103" s="45"/>
      <c r="ECL103" s="45"/>
      <c r="ECM103" s="45"/>
      <c r="ECN103" s="45"/>
      <c r="ECO103" s="45"/>
      <c r="ECP103" s="45"/>
      <c r="ECQ103" s="45"/>
      <c r="ECR103" s="45"/>
      <c r="ECS103" s="45"/>
      <c r="ECT103" s="45"/>
      <c r="ECU103" s="45"/>
      <c r="ECV103" s="45"/>
      <c r="ECW103" s="45"/>
      <c r="ECX103" s="45"/>
      <c r="ECY103" s="45"/>
      <c r="ECZ103" s="45"/>
      <c r="EDA103" s="45"/>
      <c r="EDB103" s="45"/>
      <c r="EDC103" s="45"/>
      <c r="EDD103" s="45"/>
      <c r="EDE103" s="45"/>
      <c r="EDF103" s="45"/>
      <c r="EDG103" s="45"/>
      <c r="EDH103" s="45"/>
      <c r="EDI103" s="45"/>
      <c r="EDJ103" s="45"/>
      <c r="EDK103" s="45"/>
      <c r="EDL103" s="45"/>
      <c r="EDM103" s="45"/>
      <c r="EDN103" s="45"/>
      <c r="EDO103" s="45"/>
      <c r="EDP103" s="45"/>
      <c r="EDQ103" s="45"/>
      <c r="EDR103" s="45"/>
      <c r="EDS103" s="45"/>
      <c r="EDT103" s="45"/>
      <c r="EDU103" s="45"/>
      <c r="EDV103" s="45"/>
      <c r="EDW103" s="45"/>
      <c r="EDX103" s="45"/>
      <c r="EDY103" s="45"/>
      <c r="EDZ103" s="45"/>
      <c r="EEA103" s="45"/>
      <c r="EEB103" s="45"/>
      <c r="EEC103" s="45"/>
      <c r="EED103" s="45"/>
      <c r="EEE103" s="45"/>
      <c r="EEF103" s="45"/>
      <c r="EEG103" s="45"/>
      <c r="EEH103" s="45"/>
      <c r="EEI103" s="45"/>
      <c r="EEJ103" s="45"/>
      <c r="EEK103" s="45"/>
      <c r="EEL103" s="45"/>
      <c r="EEM103" s="45"/>
      <c r="EEN103" s="45"/>
      <c r="EEO103" s="45"/>
      <c r="EEP103" s="45"/>
      <c r="EEQ103" s="45"/>
      <c r="EER103" s="45"/>
      <c r="EES103" s="45"/>
      <c r="EET103" s="45"/>
      <c r="EEU103" s="45"/>
      <c r="EEV103" s="45"/>
      <c r="EEW103" s="45"/>
      <c r="EEX103" s="45"/>
      <c r="EEY103" s="45"/>
      <c r="EEZ103" s="45"/>
      <c r="EFA103" s="45"/>
      <c r="EFB103" s="45"/>
      <c r="EFC103" s="45"/>
      <c r="EFD103" s="45"/>
      <c r="EFE103" s="45"/>
      <c r="EFF103" s="45"/>
      <c r="EFG103" s="45"/>
      <c r="EFH103" s="45"/>
      <c r="EFI103" s="45"/>
      <c r="EFJ103" s="45"/>
      <c r="EFK103" s="45"/>
      <c r="EFL103" s="45"/>
      <c r="EFM103" s="45"/>
      <c r="EFN103" s="45"/>
      <c r="EFO103" s="45"/>
      <c r="EFP103" s="45"/>
      <c r="EFQ103" s="45"/>
      <c r="EFR103" s="45"/>
      <c r="EFS103" s="45"/>
      <c r="EFT103" s="45"/>
      <c r="EFU103" s="45"/>
      <c r="EFV103" s="45"/>
      <c r="EFW103" s="45"/>
      <c r="EFX103" s="45"/>
      <c r="EFY103" s="45"/>
      <c r="EFZ103" s="45"/>
      <c r="EGA103" s="45"/>
      <c r="EGB103" s="45"/>
      <c r="EGC103" s="45"/>
      <c r="EGD103" s="45"/>
      <c r="EGE103" s="45"/>
      <c r="EGF103" s="45"/>
      <c r="EGG103" s="45"/>
      <c r="EGH103" s="45"/>
      <c r="EGI103" s="45"/>
      <c r="EGJ103" s="45"/>
      <c r="EGK103" s="45"/>
      <c r="EGL103" s="45"/>
      <c r="EGM103" s="45"/>
      <c r="EGN103" s="45"/>
      <c r="EGO103" s="45"/>
      <c r="EGP103" s="45"/>
      <c r="EGQ103" s="45"/>
      <c r="EGR103" s="45"/>
      <c r="EGS103" s="45"/>
      <c r="EGT103" s="45"/>
      <c r="EGU103" s="45"/>
      <c r="EGV103" s="45"/>
      <c r="EGW103" s="45"/>
      <c r="EGX103" s="45"/>
      <c r="EGY103" s="45"/>
      <c r="EGZ103" s="45"/>
      <c r="EHA103" s="45"/>
      <c r="EHB103" s="45"/>
      <c r="EHC103" s="45"/>
      <c r="EHD103" s="45"/>
      <c r="EHE103" s="45"/>
      <c r="EHF103" s="45"/>
      <c r="EHG103" s="45"/>
      <c r="EHH103" s="45"/>
      <c r="EHI103" s="45"/>
      <c r="EHJ103" s="45"/>
      <c r="EHK103" s="45"/>
      <c r="EHL103" s="45"/>
      <c r="EHM103" s="45"/>
      <c r="EHN103" s="45"/>
      <c r="EHO103" s="45"/>
      <c r="EHP103" s="45"/>
      <c r="EHQ103" s="45"/>
      <c r="EHR103" s="45"/>
      <c r="EHS103" s="45"/>
      <c r="EHT103" s="45"/>
      <c r="EHU103" s="45"/>
      <c r="EHV103" s="45"/>
      <c r="EHW103" s="45"/>
      <c r="EHX103" s="45"/>
      <c r="EHY103" s="45"/>
      <c r="EHZ103" s="45"/>
      <c r="EIA103" s="45"/>
      <c r="EIB103" s="45"/>
      <c r="EIC103" s="45"/>
      <c r="EID103" s="45"/>
      <c r="EIE103" s="45"/>
      <c r="EIF103" s="45"/>
      <c r="EIG103" s="45"/>
      <c r="EIH103" s="45"/>
      <c r="EII103" s="45"/>
      <c r="EIJ103" s="45"/>
      <c r="EIK103" s="45"/>
      <c r="EIL103" s="45"/>
      <c r="EIM103" s="45"/>
      <c r="EIN103" s="45"/>
      <c r="EIO103" s="45"/>
      <c r="EIP103" s="45"/>
      <c r="EIQ103" s="45"/>
      <c r="EIR103" s="45"/>
      <c r="EIS103" s="45"/>
      <c r="EIT103" s="45"/>
      <c r="EIU103" s="45"/>
      <c r="EIV103" s="45"/>
      <c r="EIW103" s="45"/>
      <c r="EIX103" s="45"/>
      <c r="EIY103" s="45"/>
      <c r="EIZ103" s="45"/>
      <c r="EJA103" s="45"/>
      <c r="EJB103" s="45"/>
      <c r="EJC103" s="45"/>
      <c r="EJD103" s="45"/>
      <c r="EJE103" s="45"/>
      <c r="EJF103" s="45"/>
      <c r="EJG103" s="45"/>
      <c r="EJH103" s="45"/>
      <c r="EJI103" s="45"/>
      <c r="EJJ103" s="45"/>
      <c r="EJK103" s="45"/>
      <c r="EJL103" s="45"/>
      <c r="EJM103" s="45"/>
      <c r="EJN103" s="45"/>
      <c r="EJO103" s="45"/>
      <c r="EJP103" s="45"/>
      <c r="EJQ103" s="45"/>
      <c r="EJR103" s="45"/>
      <c r="EJS103" s="45"/>
      <c r="EJT103" s="45"/>
      <c r="EJU103" s="45"/>
      <c r="EJV103" s="45"/>
      <c r="EJW103" s="45"/>
      <c r="EJX103" s="45"/>
      <c r="EJY103" s="45"/>
      <c r="EJZ103" s="45"/>
      <c r="EKA103" s="45"/>
      <c r="EKB103" s="45"/>
      <c r="EKC103" s="45"/>
      <c r="EKD103" s="45"/>
      <c r="EKE103" s="45"/>
      <c r="EKF103" s="45"/>
      <c r="EKG103" s="45"/>
      <c r="EKH103" s="45"/>
      <c r="EKI103" s="45"/>
      <c r="EKJ103" s="45"/>
      <c r="EKK103" s="45"/>
      <c r="EKL103" s="45"/>
      <c r="EKM103" s="45"/>
      <c r="EKN103" s="45"/>
      <c r="EKO103" s="45"/>
      <c r="EKP103" s="45"/>
      <c r="EKQ103" s="45"/>
      <c r="EKR103" s="45"/>
      <c r="EKS103" s="45"/>
      <c r="EKT103" s="45"/>
      <c r="EKU103" s="45"/>
      <c r="EKV103" s="45"/>
      <c r="EKW103" s="45"/>
      <c r="EKX103" s="45"/>
      <c r="EKY103" s="45"/>
      <c r="EKZ103" s="45"/>
      <c r="ELA103" s="45"/>
      <c r="ELB103" s="45"/>
      <c r="ELC103" s="45"/>
      <c r="ELD103" s="45"/>
      <c r="ELE103" s="45"/>
      <c r="ELF103" s="45"/>
      <c r="ELG103" s="45"/>
      <c r="ELH103" s="45"/>
      <c r="ELI103" s="45"/>
      <c r="ELJ103" s="45"/>
      <c r="ELK103" s="45"/>
      <c r="ELL103" s="45"/>
      <c r="ELM103" s="45"/>
      <c r="ELN103" s="45"/>
      <c r="ELO103" s="45"/>
      <c r="ELP103" s="45"/>
      <c r="ELQ103" s="45"/>
      <c r="ELR103" s="45"/>
      <c r="ELS103" s="45"/>
      <c r="ELT103" s="45"/>
      <c r="ELU103" s="45"/>
      <c r="ELV103" s="45"/>
      <c r="ELW103" s="45"/>
      <c r="ELX103" s="45"/>
      <c r="ELY103" s="45"/>
      <c r="ELZ103" s="45"/>
      <c r="EMA103" s="45"/>
      <c r="EMB103" s="45"/>
      <c r="EMC103" s="45"/>
      <c r="EMD103" s="45"/>
      <c r="EME103" s="45"/>
      <c r="EMF103" s="45"/>
      <c r="EMG103" s="45"/>
      <c r="EMH103" s="45"/>
      <c r="EMI103" s="45"/>
      <c r="EMJ103" s="45"/>
      <c r="EMK103" s="45"/>
      <c r="EML103" s="45"/>
      <c r="EMM103" s="45"/>
      <c r="EMN103" s="45"/>
      <c r="EMO103" s="45"/>
      <c r="EMP103" s="45"/>
      <c r="EMQ103" s="45"/>
      <c r="EMR103" s="45"/>
      <c r="EMS103" s="45"/>
      <c r="EMT103" s="45"/>
      <c r="EMU103" s="45"/>
      <c r="EMV103" s="45"/>
      <c r="EMW103" s="45"/>
      <c r="EMX103" s="45"/>
      <c r="EMY103" s="45"/>
      <c r="EMZ103" s="45"/>
      <c r="ENA103" s="45"/>
      <c r="ENB103" s="45"/>
      <c r="ENC103" s="45"/>
      <c r="END103" s="45"/>
      <c r="ENE103" s="45"/>
      <c r="ENF103" s="45"/>
      <c r="ENG103" s="45"/>
      <c r="ENH103" s="45"/>
      <c r="ENI103" s="45"/>
      <c r="ENJ103" s="45"/>
      <c r="ENK103" s="45"/>
      <c r="ENL103" s="45"/>
      <c r="ENM103" s="45"/>
      <c r="ENN103" s="45"/>
      <c r="ENO103" s="45"/>
      <c r="ENP103" s="45"/>
      <c r="ENQ103" s="45"/>
      <c r="ENR103" s="45"/>
      <c r="ENS103" s="45"/>
      <c r="ENT103" s="45"/>
      <c r="ENU103" s="45"/>
      <c r="ENV103" s="45"/>
      <c r="ENW103" s="45"/>
      <c r="ENX103" s="45"/>
      <c r="ENY103" s="45"/>
      <c r="ENZ103" s="45"/>
      <c r="EOA103" s="45"/>
      <c r="EOB103" s="45"/>
      <c r="EOC103" s="45"/>
      <c r="EOD103" s="45"/>
      <c r="EOE103" s="45"/>
      <c r="EOF103" s="45"/>
      <c r="EOG103" s="45"/>
      <c r="EOH103" s="45"/>
      <c r="EOI103" s="45"/>
      <c r="EOJ103" s="45"/>
      <c r="EOK103" s="45"/>
      <c r="EOL103" s="45"/>
      <c r="EOM103" s="45"/>
      <c r="EON103" s="45"/>
      <c r="EOO103" s="45"/>
      <c r="EOP103" s="45"/>
      <c r="EOQ103" s="45"/>
      <c r="EOR103" s="45"/>
      <c r="EOS103" s="45"/>
      <c r="EOT103" s="45"/>
      <c r="EOU103" s="45"/>
      <c r="EOV103" s="45"/>
      <c r="EOW103" s="45"/>
      <c r="EOX103" s="45"/>
      <c r="EOY103" s="45"/>
      <c r="EOZ103" s="45"/>
      <c r="EPA103" s="45"/>
      <c r="EPB103" s="45"/>
      <c r="EPC103" s="45"/>
      <c r="EPD103" s="45"/>
      <c r="EPE103" s="45"/>
      <c r="EPF103" s="45"/>
      <c r="EPG103" s="45"/>
      <c r="EPH103" s="45"/>
      <c r="EPI103" s="45"/>
      <c r="EPJ103" s="45"/>
      <c r="EPK103" s="45"/>
      <c r="EPL103" s="45"/>
      <c r="EPM103" s="45"/>
      <c r="EPN103" s="45"/>
      <c r="EPO103" s="45"/>
      <c r="EPP103" s="45"/>
      <c r="EPQ103" s="45"/>
      <c r="EPR103" s="45"/>
      <c r="EPS103" s="45"/>
      <c r="EPT103" s="45"/>
      <c r="EPU103" s="45"/>
      <c r="EPV103" s="45"/>
      <c r="EPW103" s="45"/>
      <c r="EPX103" s="45"/>
      <c r="EPY103" s="45"/>
      <c r="EPZ103" s="45"/>
      <c r="EQA103" s="45"/>
      <c r="EQB103" s="45"/>
      <c r="EQC103" s="45"/>
      <c r="EQD103" s="45"/>
      <c r="EQE103" s="45"/>
      <c r="EQF103" s="45"/>
      <c r="EQG103" s="45"/>
      <c r="EQH103" s="45"/>
      <c r="EQI103" s="45"/>
      <c r="EQJ103" s="45"/>
      <c r="EQK103" s="45"/>
      <c r="EQL103" s="45"/>
      <c r="EQM103" s="45"/>
      <c r="EQN103" s="45"/>
      <c r="EQO103" s="45"/>
      <c r="EQP103" s="45"/>
      <c r="EQQ103" s="45"/>
      <c r="EQR103" s="45"/>
      <c r="EQS103" s="45"/>
      <c r="EQT103" s="45"/>
      <c r="EQU103" s="45"/>
      <c r="EQV103" s="45"/>
      <c r="EQW103" s="45"/>
      <c r="EQX103" s="45"/>
      <c r="EQY103" s="45"/>
      <c r="EQZ103" s="45"/>
      <c r="ERA103" s="45"/>
      <c r="ERB103" s="45"/>
      <c r="ERC103" s="45"/>
      <c r="ERD103" s="45"/>
      <c r="ERE103" s="45"/>
      <c r="ERF103" s="45"/>
      <c r="ERG103" s="45"/>
      <c r="ERH103" s="45"/>
      <c r="ERI103" s="45"/>
      <c r="ERJ103" s="45"/>
      <c r="ERK103" s="45"/>
      <c r="ERL103" s="45"/>
      <c r="ERM103" s="45"/>
      <c r="ERN103" s="45"/>
      <c r="ERO103" s="45"/>
      <c r="ERP103" s="45"/>
      <c r="ERQ103" s="45"/>
      <c r="ERR103" s="45"/>
      <c r="ERS103" s="45"/>
      <c r="ERT103" s="45"/>
      <c r="ERU103" s="45"/>
      <c r="ERV103" s="45"/>
      <c r="ERW103" s="45"/>
      <c r="ERX103" s="45"/>
      <c r="ERY103" s="45"/>
      <c r="ERZ103" s="45"/>
      <c r="ESA103" s="45"/>
      <c r="ESB103" s="45"/>
      <c r="ESC103" s="45"/>
      <c r="ESD103" s="45"/>
      <c r="ESE103" s="45"/>
      <c r="ESF103" s="45"/>
      <c r="ESG103" s="45"/>
      <c r="ESH103" s="45"/>
      <c r="ESI103" s="45"/>
      <c r="ESJ103" s="45"/>
      <c r="ESK103" s="45"/>
      <c r="ESL103" s="45"/>
      <c r="ESM103" s="45"/>
      <c r="ESN103" s="45"/>
      <c r="ESO103" s="45"/>
      <c r="ESP103" s="45"/>
      <c r="ESQ103" s="45"/>
      <c r="ESR103" s="45"/>
      <c r="ESS103" s="45"/>
      <c r="EST103" s="45"/>
      <c r="ESU103" s="45"/>
      <c r="ESV103" s="45"/>
      <c r="ESW103" s="45"/>
      <c r="ESX103" s="45"/>
      <c r="ESY103" s="45"/>
      <c r="ESZ103" s="45"/>
      <c r="ETA103" s="45"/>
      <c r="ETB103" s="45"/>
      <c r="ETC103" s="45"/>
      <c r="ETD103" s="45"/>
      <c r="ETE103" s="45"/>
      <c r="ETF103" s="45"/>
      <c r="ETG103" s="45"/>
      <c r="ETH103" s="45"/>
      <c r="ETI103" s="45"/>
      <c r="ETJ103" s="45"/>
      <c r="ETK103" s="45"/>
      <c r="ETL103" s="45"/>
      <c r="ETM103" s="45"/>
      <c r="ETN103" s="45"/>
      <c r="ETO103" s="45"/>
      <c r="ETP103" s="45"/>
      <c r="ETQ103" s="45"/>
      <c r="ETR103" s="45"/>
      <c r="ETS103" s="45"/>
      <c r="ETT103" s="45"/>
      <c r="ETU103" s="45"/>
      <c r="ETV103" s="45"/>
      <c r="ETW103" s="45"/>
      <c r="ETX103" s="45"/>
      <c r="ETY103" s="45"/>
      <c r="ETZ103" s="45"/>
      <c r="EUA103" s="45"/>
      <c r="EUB103" s="45"/>
      <c r="EUC103" s="45"/>
      <c r="EUD103" s="45"/>
      <c r="EUE103" s="45"/>
      <c r="EUF103" s="45"/>
      <c r="EUG103" s="45"/>
      <c r="EUH103" s="45"/>
      <c r="EUI103" s="45"/>
      <c r="EUJ103" s="45"/>
      <c r="EUK103" s="45"/>
      <c r="EUL103" s="45"/>
      <c r="EUM103" s="45"/>
      <c r="EUN103" s="45"/>
      <c r="EUO103" s="45"/>
      <c r="EUP103" s="45"/>
      <c r="EUQ103" s="45"/>
      <c r="EUR103" s="45"/>
      <c r="EUS103" s="45"/>
      <c r="EUT103" s="45"/>
      <c r="EUU103" s="45"/>
      <c r="EUV103" s="45"/>
      <c r="EUW103" s="45"/>
      <c r="EUX103" s="45"/>
      <c r="EUY103" s="45"/>
      <c r="EUZ103" s="45"/>
      <c r="EVA103" s="45"/>
      <c r="EVB103" s="45"/>
      <c r="EVC103" s="45"/>
      <c r="EVD103" s="45"/>
      <c r="EVE103" s="45"/>
      <c r="EVF103" s="45"/>
      <c r="EVG103" s="45"/>
      <c r="EVH103" s="45"/>
      <c r="EVI103" s="45"/>
      <c r="EVJ103" s="45"/>
      <c r="EVK103" s="45"/>
      <c r="EVL103" s="45"/>
      <c r="EVM103" s="45"/>
      <c r="EVN103" s="45"/>
      <c r="EVO103" s="45"/>
      <c r="EVP103" s="45"/>
      <c r="EVQ103" s="45"/>
      <c r="EVR103" s="45"/>
      <c r="EVS103" s="45"/>
      <c r="EVT103" s="45"/>
      <c r="EVU103" s="45"/>
      <c r="EVV103" s="45"/>
      <c r="EVW103" s="45"/>
      <c r="EVX103" s="45"/>
      <c r="EVY103" s="45"/>
      <c r="EVZ103" s="45"/>
      <c r="EWA103" s="45"/>
      <c r="EWB103" s="45"/>
      <c r="EWC103" s="45"/>
      <c r="EWD103" s="45"/>
      <c r="EWE103" s="45"/>
      <c r="EWF103" s="45"/>
      <c r="EWG103" s="45"/>
      <c r="EWH103" s="45"/>
      <c r="EWI103" s="45"/>
      <c r="EWJ103" s="45"/>
      <c r="EWK103" s="45"/>
      <c r="EWL103" s="45"/>
      <c r="EWM103" s="45"/>
      <c r="EWN103" s="45"/>
      <c r="EWO103" s="45"/>
      <c r="EWP103" s="45"/>
      <c r="EWQ103" s="45"/>
      <c r="EWR103" s="45"/>
      <c r="EWS103" s="45"/>
      <c r="EWT103" s="45"/>
      <c r="EWU103" s="45"/>
      <c r="EWV103" s="45"/>
      <c r="EWW103" s="45"/>
      <c r="EWX103" s="45"/>
      <c r="EWY103" s="45"/>
      <c r="EWZ103" s="45"/>
      <c r="EXA103" s="45"/>
      <c r="EXB103" s="45"/>
      <c r="EXC103" s="45"/>
      <c r="EXD103" s="45"/>
      <c r="EXE103" s="45"/>
      <c r="EXF103" s="45"/>
      <c r="EXG103" s="45"/>
      <c r="EXH103" s="45"/>
      <c r="EXI103" s="45"/>
      <c r="EXJ103" s="45"/>
      <c r="EXK103" s="45"/>
      <c r="EXL103" s="45"/>
      <c r="EXM103" s="45"/>
      <c r="EXN103" s="45"/>
      <c r="EXO103" s="45"/>
      <c r="EXP103" s="45"/>
      <c r="EXQ103" s="45"/>
      <c r="EXR103" s="45"/>
      <c r="EXS103" s="45"/>
      <c r="EXT103" s="45"/>
      <c r="EXU103" s="45"/>
      <c r="EXV103" s="45"/>
      <c r="EXW103" s="45"/>
      <c r="EXX103" s="45"/>
      <c r="EXY103" s="45"/>
      <c r="EXZ103" s="45"/>
      <c r="EYA103" s="45"/>
      <c r="EYB103" s="45"/>
      <c r="EYC103" s="45"/>
      <c r="EYD103" s="45"/>
      <c r="EYE103" s="45"/>
      <c r="EYF103" s="45"/>
      <c r="EYG103" s="45"/>
      <c r="EYH103" s="45"/>
      <c r="EYI103" s="45"/>
      <c r="EYJ103" s="45"/>
      <c r="EYK103" s="45"/>
      <c r="EYL103" s="45"/>
      <c r="EYM103" s="45"/>
      <c r="EYN103" s="45"/>
      <c r="EYO103" s="45"/>
      <c r="EYP103" s="45"/>
      <c r="EYQ103" s="45"/>
      <c r="EYR103" s="45"/>
      <c r="EYS103" s="45"/>
      <c r="EYT103" s="45"/>
      <c r="EYU103" s="45"/>
      <c r="EYV103" s="45"/>
      <c r="EYW103" s="45"/>
      <c r="EYX103" s="45"/>
      <c r="EYY103" s="45"/>
      <c r="EYZ103" s="45"/>
      <c r="EZA103" s="45"/>
      <c r="EZB103" s="45"/>
      <c r="EZC103" s="45"/>
      <c r="EZD103" s="45"/>
      <c r="EZE103" s="45"/>
      <c r="EZF103" s="45"/>
      <c r="EZG103" s="45"/>
      <c r="EZH103" s="45"/>
      <c r="EZI103" s="45"/>
      <c r="EZJ103" s="45"/>
      <c r="EZK103" s="45"/>
      <c r="EZL103" s="45"/>
      <c r="EZM103" s="45"/>
      <c r="EZN103" s="45"/>
      <c r="EZO103" s="45"/>
      <c r="EZP103" s="45"/>
      <c r="EZQ103" s="45"/>
      <c r="EZR103" s="45"/>
      <c r="EZS103" s="45"/>
      <c r="EZT103" s="45"/>
      <c r="EZU103" s="45"/>
      <c r="EZV103" s="45"/>
      <c r="EZW103" s="45"/>
      <c r="EZX103" s="45"/>
      <c r="EZY103" s="45"/>
      <c r="EZZ103" s="45"/>
      <c r="FAA103" s="45"/>
      <c r="FAB103" s="45"/>
      <c r="FAC103" s="45"/>
      <c r="FAD103" s="45"/>
      <c r="FAE103" s="45"/>
      <c r="FAF103" s="45"/>
      <c r="FAG103" s="45"/>
      <c r="FAH103" s="45"/>
      <c r="FAI103" s="45"/>
      <c r="FAJ103" s="45"/>
      <c r="FAK103" s="45"/>
      <c r="FAL103" s="45"/>
      <c r="FAM103" s="45"/>
      <c r="FAN103" s="45"/>
      <c r="FAO103" s="45"/>
      <c r="FAP103" s="45"/>
      <c r="FAQ103" s="45"/>
      <c r="FAR103" s="45"/>
      <c r="FAS103" s="45"/>
      <c r="FAT103" s="45"/>
      <c r="FAU103" s="45"/>
      <c r="FAV103" s="45"/>
      <c r="FAW103" s="45"/>
      <c r="FAX103" s="45"/>
      <c r="FAY103" s="45"/>
      <c r="FAZ103" s="45"/>
      <c r="FBA103" s="45"/>
      <c r="FBB103" s="45"/>
      <c r="FBC103" s="45"/>
      <c r="FBD103" s="45"/>
      <c r="FBE103" s="45"/>
      <c r="FBF103" s="45"/>
      <c r="FBG103" s="45"/>
      <c r="FBH103" s="45"/>
      <c r="FBI103" s="45"/>
      <c r="FBJ103" s="45"/>
      <c r="FBK103" s="45"/>
      <c r="FBL103" s="45"/>
      <c r="FBM103" s="45"/>
      <c r="FBN103" s="45"/>
      <c r="FBO103" s="45"/>
      <c r="FBP103" s="45"/>
      <c r="FBQ103" s="45"/>
      <c r="FBR103" s="45"/>
      <c r="FBS103" s="45"/>
      <c r="FBT103" s="45"/>
      <c r="FBU103" s="45"/>
      <c r="FBV103" s="45"/>
      <c r="FBW103" s="45"/>
      <c r="FBX103" s="45"/>
      <c r="FBY103" s="45"/>
      <c r="FBZ103" s="45"/>
      <c r="FCA103" s="45"/>
      <c r="FCB103" s="45"/>
      <c r="FCC103" s="45"/>
      <c r="FCD103" s="45"/>
      <c r="FCE103" s="45"/>
      <c r="FCF103" s="45"/>
      <c r="FCG103" s="45"/>
      <c r="FCH103" s="45"/>
      <c r="FCI103" s="45"/>
      <c r="FCJ103" s="45"/>
      <c r="FCK103" s="45"/>
      <c r="FCL103" s="45"/>
      <c r="FCM103" s="45"/>
      <c r="FCN103" s="45"/>
      <c r="FCO103" s="45"/>
      <c r="FCP103" s="45"/>
      <c r="FCQ103" s="45"/>
      <c r="FCR103" s="45"/>
      <c r="FCS103" s="45"/>
      <c r="FCT103" s="45"/>
      <c r="FCU103" s="45"/>
      <c r="FCV103" s="45"/>
      <c r="FCW103" s="45"/>
      <c r="FCX103" s="45"/>
      <c r="FCY103" s="45"/>
      <c r="FCZ103" s="45"/>
      <c r="FDA103" s="45"/>
      <c r="FDB103" s="45"/>
      <c r="FDC103" s="45"/>
      <c r="FDD103" s="45"/>
      <c r="FDE103" s="45"/>
      <c r="FDF103" s="45"/>
      <c r="FDG103" s="45"/>
      <c r="FDH103" s="45"/>
      <c r="FDI103" s="45"/>
      <c r="FDJ103" s="45"/>
      <c r="FDK103" s="45"/>
      <c r="FDL103" s="45"/>
      <c r="FDM103" s="45"/>
      <c r="FDN103" s="45"/>
      <c r="FDO103" s="45"/>
      <c r="FDP103" s="45"/>
      <c r="FDQ103" s="45"/>
      <c r="FDR103" s="45"/>
      <c r="FDS103" s="45"/>
      <c r="FDT103" s="45"/>
      <c r="FDU103" s="45"/>
      <c r="FDV103" s="45"/>
      <c r="FDW103" s="45"/>
      <c r="FDX103" s="45"/>
      <c r="FDY103" s="45"/>
      <c r="FDZ103" s="45"/>
      <c r="FEA103" s="45"/>
      <c r="FEB103" s="45"/>
      <c r="FEC103" s="45"/>
      <c r="FED103" s="45"/>
      <c r="FEE103" s="45"/>
      <c r="FEF103" s="45"/>
      <c r="FEG103" s="45"/>
      <c r="FEH103" s="45"/>
      <c r="FEI103" s="45"/>
      <c r="FEJ103" s="45"/>
      <c r="FEK103" s="45"/>
      <c r="FEL103" s="45"/>
      <c r="FEM103" s="45"/>
      <c r="FEN103" s="45"/>
      <c r="FEO103" s="45"/>
      <c r="FEP103" s="45"/>
      <c r="FEQ103" s="45"/>
      <c r="FER103" s="45"/>
      <c r="FES103" s="45"/>
      <c r="FET103" s="45"/>
      <c r="FEU103" s="45"/>
      <c r="FEV103" s="45"/>
      <c r="FEW103" s="45"/>
      <c r="FEX103" s="45"/>
      <c r="FEY103" s="45"/>
      <c r="FEZ103" s="45"/>
      <c r="FFA103" s="45"/>
      <c r="FFB103" s="45"/>
      <c r="FFC103" s="45"/>
      <c r="FFD103" s="45"/>
      <c r="FFE103" s="45"/>
      <c r="FFF103" s="45"/>
      <c r="FFG103" s="45"/>
      <c r="FFH103" s="45"/>
      <c r="FFI103" s="45"/>
      <c r="FFJ103" s="45"/>
      <c r="FFK103" s="45"/>
      <c r="FFL103" s="45"/>
      <c r="FFM103" s="45"/>
      <c r="FFN103" s="45"/>
      <c r="FFO103" s="45"/>
      <c r="FFP103" s="45"/>
      <c r="FFQ103" s="45"/>
      <c r="FFR103" s="45"/>
      <c r="FFS103" s="45"/>
      <c r="FFT103" s="45"/>
      <c r="FFU103" s="45"/>
      <c r="FFV103" s="45"/>
      <c r="FFW103" s="45"/>
      <c r="FFX103" s="45"/>
      <c r="FFY103" s="45"/>
      <c r="FFZ103" s="45"/>
      <c r="FGA103" s="45"/>
      <c r="FGB103" s="45"/>
      <c r="FGC103" s="45"/>
      <c r="FGD103" s="45"/>
      <c r="FGE103" s="45"/>
      <c r="FGF103" s="45"/>
      <c r="FGG103" s="45"/>
      <c r="FGH103" s="45"/>
      <c r="FGI103" s="45"/>
      <c r="FGJ103" s="45"/>
      <c r="FGK103" s="45"/>
      <c r="FGL103" s="45"/>
      <c r="FGM103" s="45"/>
      <c r="FGN103" s="45"/>
      <c r="FGO103" s="45"/>
      <c r="FGP103" s="45"/>
      <c r="FGQ103" s="45"/>
      <c r="FGR103" s="45"/>
      <c r="FGS103" s="45"/>
      <c r="FGT103" s="45"/>
      <c r="FGU103" s="45"/>
      <c r="FGV103" s="45"/>
      <c r="FGW103" s="45"/>
      <c r="FGX103" s="45"/>
      <c r="FGY103" s="45"/>
      <c r="FGZ103" s="45"/>
      <c r="FHA103" s="45"/>
      <c r="FHB103" s="45"/>
      <c r="FHC103" s="45"/>
      <c r="FHD103" s="45"/>
      <c r="FHE103" s="45"/>
      <c r="FHF103" s="45"/>
      <c r="FHG103" s="45"/>
      <c r="FHH103" s="45"/>
      <c r="FHI103" s="45"/>
      <c r="FHJ103" s="45"/>
      <c r="FHK103" s="45"/>
      <c r="FHL103" s="45"/>
      <c r="FHM103" s="45"/>
      <c r="FHN103" s="45"/>
      <c r="FHO103" s="45"/>
      <c r="FHP103" s="45"/>
      <c r="FHQ103" s="45"/>
      <c r="FHR103" s="45"/>
      <c r="FHS103" s="45"/>
      <c r="FHT103" s="45"/>
      <c r="FHU103" s="45"/>
      <c r="FHV103" s="45"/>
      <c r="FHW103" s="45"/>
      <c r="FHX103" s="45"/>
      <c r="FHY103" s="45"/>
      <c r="FHZ103" s="45"/>
      <c r="FIA103" s="45"/>
      <c r="FIB103" s="45"/>
      <c r="FIC103" s="45"/>
      <c r="FID103" s="45"/>
      <c r="FIE103" s="45"/>
      <c r="FIF103" s="45"/>
      <c r="FIG103" s="45"/>
      <c r="FIH103" s="45"/>
      <c r="FII103" s="45"/>
      <c r="FIJ103" s="45"/>
      <c r="FIK103" s="45"/>
      <c r="FIL103" s="45"/>
      <c r="FIM103" s="45"/>
      <c r="FIN103" s="45"/>
      <c r="FIO103" s="45"/>
      <c r="FIP103" s="45"/>
      <c r="FIQ103" s="45"/>
      <c r="FIR103" s="45"/>
      <c r="FIS103" s="45"/>
      <c r="FIT103" s="45"/>
      <c r="FIU103" s="45"/>
      <c r="FIV103" s="45"/>
      <c r="FIW103" s="45"/>
      <c r="FIX103" s="45"/>
      <c r="FIY103" s="45"/>
      <c r="FIZ103" s="45"/>
      <c r="FJA103" s="45"/>
      <c r="FJB103" s="45"/>
      <c r="FJC103" s="45"/>
      <c r="FJD103" s="45"/>
      <c r="FJE103" s="45"/>
      <c r="FJF103" s="45"/>
      <c r="FJG103" s="45"/>
      <c r="FJH103" s="45"/>
      <c r="FJI103" s="45"/>
      <c r="FJJ103" s="45"/>
      <c r="FJK103" s="45"/>
      <c r="FJL103" s="45"/>
      <c r="FJM103" s="45"/>
      <c r="FJN103" s="45"/>
      <c r="FJO103" s="45"/>
      <c r="FJP103" s="45"/>
      <c r="FJQ103" s="45"/>
      <c r="FJR103" s="45"/>
      <c r="FJS103" s="45"/>
      <c r="FJT103" s="45"/>
      <c r="FJU103" s="45"/>
      <c r="FJV103" s="45"/>
      <c r="FJW103" s="45"/>
      <c r="FJX103" s="45"/>
      <c r="FJY103" s="45"/>
      <c r="FJZ103" s="45"/>
      <c r="FKA103" s="45"/>
      <c r="FKB103" s="45"/>
      <c r="FKC103" s="45"/>
      <c r="FKD103" s="45"/>
      <c r="FKE103" s="45"/>
      <c r="FKF103" s="45"/>
      <c r="FKG103" s="45"/>
      <c r="FKH103" s="45"/>
      <c r="FKI103" s="45"/>
      <c r="FKJ103" s="45"/>
      <c r="FKK103" s="45"/>
      <c r="FKL103" s="45"/>
      <c r="FKM103" s="45"/>
      <c r="FKN103" s="45"/>
      <c r="FKO103" s="45"/>
      <c r="FKP103" s="45"/>
      <c r="FKQ103" s="45"/>
      <c r="FKR103" s="45"/>
      <c r="FKS103" s="45"/>
      <c r="FKT103" s="45"/>
      <c r="FKU103" s="45"/>
      <c r="FKV103" s="45"/>
      <c r="FKW103" s="45"/>
      <c r="FKX103" s="45"/>
      <c r="FKY103" s="45"/>
      <c r="FKZ103" s="45"/>
      <c r="FLA103" s="45"/>
      <c r="FLB103" s="45"/>
      <c r="FLC103" s="45"/>
      <c r="FLD103" s="45"/>
      <c r="FLE103" s="45"/>
      <c r="FLF103" s="45"/>
      <c r="FLG103" s="45"/>
      <c r="FLH103" s="45"/>
      <c r="FLI103" s="45"/>
      <c r="FLJ103" s="45"/>
      <c r="FLK103" s="45"/>
      <c r="FLL103" s="45"/>
      <c r="FLM103" s="45"/>
      <c r="FLN103" s="45"/>
      <c r="FLO103" s="45"/>
      <c r="FLP103" s="45"/>
      <c r="FLQ103" s="45"/>
      <c r="FLR103" s="45"/>
      <c r="FLS103" s="45"/>
      <c r="FLT103" s="45"/>
      <c r="FLU103" s="45"/>
      <c r="FLV103" s="45"/>
      <c r="FLW103" s="45"/>
      <c r="FLX103" s="45"/>
      <c r="FLY103" s="45"/>
      <c r="FLZ103" s="45"/>
      <c r="FMA103" s="45"/>
      <c r="FMB103" s="45"/>
      <c r="FMC103" s="45"/>
      <c r="FMD103" s="45"/>
      <c r="FME103" s="45"/>
      <c r="FMF103" s="45"/>
      <c r="FMG103" s="45"/>
      <c r="FMH103" s="45"/>
      <c r="FMI103" s="45"/>
      <c r="FMJ103" s="45"/>
      <c r="FMK103" s="45"/>
      <c r="FML103" s="45"/>
      <c r="FMM103" s="45"/>
      <c r="FMN103" s="45"/>
      <c r="FMO103" s="45"/>
      <c r="FMP103" s="45"/>
      <c r="FMQ103" s="45"/>
      <c r="FMR103" s="45"/>
      <c r="FMS103" s="45"/>
      <c r="FMT103" s="45"/>
      <c r="FMU103" s="45"/>
      <c r="FMV103" s="45"/>
      <c r="FMW103" s="45"/>
      <c r="FMX103" s="45"/>
      <c r="FMY103" s="45"/>
      <c r="FMZ103" s="45"/>
      <c r="FNA103" s="45"/>
      <c r="FNB103" s="45"/>
      <c r="FNC103" s="45"/>
      <c r="FND103" s="45"/>
      <c r="FNE103" s="45"/>
      <c r="FNF103" s="45"/>
      <c r="FNG103" s="45"/>
      <c r="FNH103" s="45"/>
      <c r="FNI103" s="45"/>
      <c r="FNJ103" s="45"/>
      <c r="FNK103" s="45"/>
      <c r="FNL103" s="45"/>
      <c r="FNM103" s="45"/>
      <c r="FNN103" s="45"/>
      <c r="FNO103" s="45"/>
      <c r="FNP103" s="45"/>
    </row>
    <row r="104" spans="1:4436" s="88" customFormat="1" outlineLevel="1">
      <c r="A104" s="26"/>
      <c r="B104" s="40"/>
      <c r="C104" s="145" t="s">
        <v>95</v>
      </c>
      <c r="D104" s="49"/>
      <c r="E104" s="94">
        <v>0</v>
      </c>
      <c r="F104" s="94">
        <v>0</v>
      </c>
      <c r="G104" s="236"/>
      <c r="H104" s="171"/>
      <c r="I104" s="174" t="s">
        <v>359</v>
      </c>
      <c r="J104" s="173">
        <f>SUM(J101:J103)</f>
        <v>0</v>
      </c>
      <c r="K104" s="173">
        <f>SUM(K101:K103)</f>
        <v>0</v>
      </c>
      <c r="L104" s="173">
        <f>SUM(L101:L103)</f>
        <v>129027</v>
      </c>
      <c r="M104" s="173">
        <f>SUM(M101:M103)</f>
        <v>29028</v>
      </c>
      <c r="N104" s="173">
        <f>SUM(N101:N103)</f>
        <v>158055</v>
      </c>
      <c r="O104" s="45"/>
      <c r="P104" s="182"/>
      <c r="Q104" s="182"/>
      <c r="R104" s="26"/>
      <c r="S104" s="236"/>
      <c r="T104" s="26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  <c r="IW104" s="45"/>
      <c r="IX104" s="45"/>
      <c r="IY104" s="45"/>
      <c r="IZ104" s="45"/>
      <c r="JA104" s="45"/>
      <c r="JB104" s="45"/>
      <c r="JC104" s="45"/>
      <c r="JD104" s="45"/>
      <c r="JE104" s="45"/>
      <c r="JF104" s="45"/>
      <c r="JG104" s="45"/>
      <c r="JH104" s="45"/>
      <c r="JI104" s="45"/>
      <c r="JJ104" s="45"/>
      <c r="JK104" s="45"/>
      <c r="JL104" s="45"/>
      <c r="JM104" s="45"/>
      <c r="JN104" s="45"/>
      <c r="JO104" s="45"/>
      <c r="JP104" s="45"/>
      <c r="JQ104" s="45"/>
      <c r="JR104" s="45"/>
      <c r="JS104" s="45"/>
      <c r="JT104" s="45"/>
      <c r="JU104" s="45"/>
      <c r="JV104" s="45"/>
      <c r="JW104" s="45"/>
      <c r="JX104" s="45"/>
      <c r="JY104" s="45"/>
      <c r="JZ104" s="45"/>
      <c r="KA104" s="45"/>
      <c r="KB104" s="45"/>
      <c r="KC104" s="45"/>
      <c r="KD104" s="45"/>
      <c r="KE104" s="45"/>
      <c r="KF104" s="45"/>
      <c r="KG104" s="45"/>
      <c r="KH104" s="45"/>
      <c r="KI104" s="45"/>
      <c r="KJ104" s="45"/>
      <c r="KK104" s="45"/>
      <c r="KL104" s="45"/>
      <c r="KM104" s="45"/>
      <c r="KN104" s="45"/>
      <c r="KO104" s="45"/>
      <c r="KP104" s="45"/>
      <c r="KQ104" s="45"/>
      <c r="KR104" s="45"/>
      <c r="KS104" s="45"/>
      <c r="KT104" s="45"/>
      <c r="KU104" s="45"/>
      <c r="KV104" s="45"/>
      <c r="KW104" s="45"/>
      <c r="KX104" s="45"/>
      <c r="KY104" s="45"/>
      <c r="KZ104" s="45"/>
      <c r="LA104" s="45"/>
      <c r="LB104" s="45"/>
      <c r="LC104" s="45"/>
      <c r="LD104" s="45"/>
      <c r="LE104" s="45"/>
      <c r="LF104" s="45"/>
      <c r="LG104" s="45"/>
      <c r="LH104" s="45"/>
      <c r="LI104" s="45"/>
      <c r="LJ104" s="45"/>
      <c r="LK104" s="45"/>
      <c r="LL104" s="45"/>
      <c r="LM104" s="45"/>
      <c r="LN104" s="45"/>
      <c r="LO104" s="45"/>
      <c r="LP104" s="45"/>
      <c r="LQ104" s="45"/>
      <c r="LR104" s="45"/>
      <c r="LS104" s="45"/>
      <c r="LT104" s="45"/>
      <c r="LU104" s="45"/>
      <c r="LV104" s="45"/>
      <c r="LW104" s="45"/>
      <c r="LX104" s="45"/>
      <c r="LY104" s="45"/>
      <c r="LZ104" s="45"/>
      <c r="MA104" s="45"/>
      <c r="MB104" s="45"/>
      <c r="MC104" s="45"/>
      <c r="MD104" s="45"/>
      <c r="ME104" s="45"/>
      <c r="MF104" s="45"/>
      <c r="MG104" s="45"/>
      <c r="MH104" s="45"/>
      <c r="MI104" s="45"/>
      <c r="MJ104" s="45"/>
      <c r="MK104" s="45"/>
      <c r="ML104" s="45"/>
      <c r="MM104" s="45"/>
      <c r="MN104" s="45"/>
      <c r="MO104" s="45"/>
      <c r="MP104" s="45"/>
      <c r="MQ104" s="45"/>
      <c r="MR104" s="45"/>
      <c r="MS104" s="45"/>
      <c r="MT104" s="45"/>
      <c r="MU104" s="45"/>
      <c r="MV104" s="45"/>
      <c r="MW104" s="45"/>
      <c r="MX104" s="45"/>
      <c r="MY104" s="45"/>
      <c r="MZ104" s="45"/>
      <c r="NA104" s="45"/>
      <c r="NB104" s="45"/>
      <c r="NC104" s="45"/>
      <c r="ND104" s="45"/>
      <c r="NE104" s="45"/>
      <c r="NF104" s="45"/>
      <c r="NG104" s="45"/>
      <c r="NH104" s="45"/>
      <c r="NI104" s="45"/>
      <c r="NJ104" s="45"/>
      <c r="NK104" s="45"/>
      <c r="NL104" s="45"/>
      <c r="NM104" s="45"/>
      <c r="NN104" s="45"/>
      <c r="NO104" s="45"/>
      <c r="NP104" s="45"/>
      <c r="NQ104" s="45"/>
      <c r="NR104" s="45"/>
      <c r="NS104" s="45"/>
      <c r="NT104" s="45"/>
      <c r="NU104" s="45"/>
      <c r="NV104" s="45"/>
      <c r="NW104" s="45"/>
      <c r="NX104" s="45"/>
      <c r="NY104" s="45"/>
      <c r="NZ104" s="45"/>
      <c r="OA104" s="45"/>
      <c r="OB104" s="45"/>
      <c r="OC104" s="45"/>
      <c r="OD104" s="45"/>
      <c r="OE104" s="45"/>
      <c r="OF104" s="45"/>
      <c r="OG104" s="45"/>
      <c r="OH104" s="45"/>
      <c r="OI104" s="45"/>
      <c r="OJ104" s="45"/>
      <c r="OK104" s="45"/>
      <c r="OL104" s="45"/>
      <c r="OM104" s="45"/>
      <c r="ON104" s="45"/>
      <c r="OO104" s="45"/>
      <c r="OP104" s="45"/>
      <c r="OQ104" s="45"/>
      <c r="OR104" s="45"/>
      <c r="OS104" s="45"/>
      <c r="OT104" s="45"/>
      <c r="OU104" s="45"/>
      <c r="OV104" s="45"/>
      <c r="OW104" s="45"/>
      <c r="OX104" s="45"/>
      <c r="OY104" s="45"/>
      <c r="OZ104" s="45"/>
      <c r="PA104" s="45"/>
      <c r="PB104" s="45"/>
      <c r="PC104" s="45"/>
      <c r="PD104" s="45"/>
      <c r="PE104" s="45"/>
      <c r="PF104" s="45"/>
      <c r="PG104" s="45"/>
      <c r="PH104" s="45"/>
      <c r="PI104" s="45"/>
      <c r="PJ104" s="45"/>
      <c r="PK104" s="45"/>
      <c r="PL104" s="45"/>
      <c r="PM104" s="45"/>
      <c r="PN104" s="45"/>
      <c r="PO104" s="45"/>
      <c r="PP104" s="45"/>
      <c r="PQ104" s="45"/>
      <c r="PR104" s="45"/>
      <c r="PS104" s="45"/>
      <c r="PT104" s="45"/>
      <c r="PU104" s="45"/>
      <c r="PV104" s="45"/>
      <c r="PW104" s="45"/>
      <c r="PX104" s="45"/>
      <c r="PY104" s="45"/>
      <c r="PZ104" s="45"/>
      <c r="QA104" s="45"/>
      <c r="QB104" s="45"/>
      <c r="QC104" s="45"/>
      <c r="QD104" s="45"/>
      <c r="QE104" s="45"/>
      <c r="QF104" s="45"/>
      <c r="QG104" s="45"/>
      <c r="QH104" s="45"/>
      <c r="QI104" s="45"/>
      <c r="QJ104" s="45"/>
      <c r="QK104" s="45"/>
      <c r="QL104" s="45"/>
      <c r="QM104" s="45"/>
      <c r="QN104" s="45"/>
      <c r="QO104" s="45"/>
      <c r="QP104" s="45"/>
      <c r="QQ104" s="45"/>
      <c r="QR104" s="45"/>
      <c r="QS104" s="45"/>
      <c r="QT104" s="45"/>
      <c r="QU104" s="45"/>
      <c r="QV104" s="45"/>
      <c r="QW104" s="45"/>
      <c r="QX104" s="45"/>
      <c r="QY104" s="45"/>
      <c r="QZ104" s="45"/>
      <c r="RA104" s="45"/>
      <c r="RB104" s="45"/>
      <c r="RC104" s="45"/>
      <c r="RD104" s="45"/>
      <c r="RE104" s="45"/>
      <c r="RF104" s="45"/>
      <c r="RG104" s="45"/>
      <c r="RH104" s="45"/>
      <c r="RI104" s="45"/>
      <c r="RJ104" s="45"/>
      <c r="RK104" s="45"/>
      <c r="RL104" s="45"/>
      <c r="RM104" s="45"/>
      <c r="RN104" s="45"/>
      <c r="RO104" s="45"/>
      <c r="RP104" s="45"/>
      <c r="RQ104" s="45"/>
      <c r="RR104" s="45"/>
      <c r="RS104" s="45"/>
      <c r="RT104" s="45"/>
      <c r="RU104" s="45"/>
      <c r="RV104" s="45"/>
      <c r="RW104" s="45"/>
      <c r="RX104" s="45"/>
      <c r="RY104" s="45"/>
      <c r="RZ104" s="45"/>
      <c r="SA104" s="45"/>
      <c r="SB104" s="45"/>
      <c r="SC104" s="45"/>
      <c r="SD104" s="45"/>
      <c r="SE104" s="45"/>
      <c r="SF104" s="45"/>
      <c r="SG104" s="45"/>
      <c r="SH104" s="45"/>
      <c r="SI104" s="45"/>
      <c r="SJ104" s="45"/>
      <c r="SK104" s="45"/>
      <c r="SL104" s="45"/>
      <c r="SM104" s="45"/>
      <c r="SN104" s="45"/>
      <c r="SO104" s="45"/>
      <c r="SP104" s="45"/>
      <c r="SQ104" s="45"/>
      <c r="SR104" s="45"/>
      <c r="SS104" s="45"/>
      <c r="ST104" s="45"/>
      <c r="SU104" s="45"/>
      <c r="SV104" s="45"/>
      <c r="SW104" s="45"/>
      <c r="SX104" s="45"/>
      <c r="SY104" s="45"/>
      <c r="SZ104" s="45"/>
      <c r="TA104" s="45"/>
      <c r="TB104" s="45"/>
      <c r="TC104" s="45"/>
      <c r="TD104" s="45"/>
      <c r="TE104" s="45"/>
      <c r="TF104" s="45"/>
      <c r="TG104" s="45"/>
      <c r="TH104" s="45"/>
      <c r="TI104" s="45"/>
      <c r="TJ104" s="45"/>
      <c r="TK104" s="45"/>
      <c r="TL104" s="45"/>
      <c r="TM104" s="45"/>
      <c r="TN104" s="45"/>
      <c r="TO104" s="45"/>
      <c r="TP104" s="45"/>
      <c r="TQ104" s="45"/>
      <c r="TR104" s="45"/>
      <c r="TS104" s="45"/>
      <c r="TT104" s="45"/>
      <c r="TU104" s="45"/>
      <c r="TV104" s="45"/>
      <c r="TW104" s="45"/>
      <c r="TX104" s="45"/>
      <c r="TY104" s="45"/>
      <c r="TZ104" s="45"/>
      <c r="UA104" s="45"/>
      <c r="UB104" s="45"/>
      <c r="UC104" s="45"/>
      <c r="UD104" s="45"/>
      <c r="UE104" s="45"/>
      <c r="UF104" s="45"/>
      <c r="UG104" s="45"/>
      <c r="UH104" s="45"/>
      <c r="UI104" s="45"/>
      <c r="UJ104" s="45"/>
      <c r="UK104" s="45"/>
      <c r="UL104" s="45"/>
      <c r="UM104" s="45"/>
      <c r="UN104" s="45"/>
      <c r="UO104" s="45"/>
      <c r="UP104" s="45"/>
      <c r="UQ104" s="45"/>
      <c r="UR104" s="45"/>
      <c r="US104" s="45"/>
      <c r="UT104" s="45"/>
      <c r="UU104" s="45"/>
      <c r="UV104" s="45"/>
      <c r="UW104" s="45"/>
      <c r="UX104" s="45"/>
      <c r="UY104" s="45"/>
      <c r="UZ104" s="45"/>
      <c r="VA104" s="45"/>
      <c r="VB104" s="45"/>
      <c r="VC104" s="45"/>
      <c r="VD104" s="45"/>
      <c r="VE104" s="45"/>
      <c r="VF104" s="45"/>
      <c r="VG104" s="45"/>
      <c r="VH104" s="45"/>
      <c r="VI104" s="45"/>
      <c r="VJ104" s="45"/>
      <c r="VK104" s="45"/>
      <c r="VL104" s="45"/>
      <c r="VM104" s="45"/>
      <c r="VN104" s="45"/>
      <c r="VO104" s="45"/>
      <c r="VP104" s="45"/>
      <c r="VQ104" s="45"/>
      <c r="VR104" s="45"/>
      <c r="VS104" s="45"/>
      <c r="VT104" s="45"/>
      <c r="VU104" s="45"/>
      <c r="VV104" s="45"/>
      <c r="VW104" s="45"/>
      <c r="VX104" s="45"/>
      <c r="VY104" s="45"/>
      <c r="VZ104" s="45"/>
      <c r="WA104" s="45"/>
      <c r="WB104" s="45"/>
      <c r="WC104" s="45"/>
      <c r="WD104" s="45"/>
      <c r="WE104" s="45"/>
      <c r="WF104" s="45"/>
      <c r="WG104" s="45"/>
      <c r="WH104" s="45"/>
      <c r="WI104" s="45"/>
      <c r="WJ104" s="45"/>
      <c r="WK104" s="45"/>
      <c r="WL104" s="45"/>
      <c r="WM104" s="45"/>
      <c r="WN104" s="45"/>
      <c r="WO104" s="45"/>
      <c r="WP104" s="45"/>
      <c r="WQ104" s="45"/>
      <c r="WR104" s="45"/>
      <c r="WS104" s="45"/>
      <c r="WT104" s="45"/>
      <c r="WU104" s="45"/>
      <c r="WV104" s="45"/>
      <c r="WW104" s="45"/>
      <c r="WX104" s="45"/>
      <c r="WY104" s="45"/>
      <c r="WZ104" s="45"/>
      <c r="XA104" s="45"/>
      <c r="XB104" s="45"/>
      <c r="XC104" s="45"/>
      <c r="XD104" s="45"/>
      <c r="XE104" s="45"/>
      <c r="XF104" s="45"/>
      <c r="XG104" s="45"/>
      <c r="XH104" s="45"/>
      <c r="XI104" s="45"/>
      <c r="XJ104" s="45"/>
      <c r="XK104" s="45"/>
      <c r="XL104" s="45"/>
      <c r="XM104" s="45"/>
      <c r="XN104" s="45"/>
      <c r="XO104" s="45"/>
      <c r="XP104" s="45"/>
      <c r="XQ104" s="45"/>
      <c r="XR104" s="45"/>
      <c r="XS104" s="45"/>
      <c r="XT104" s="45"/>
      <c r="XU104" s="45"/>
      <c r="XV104" s="45"/>
      <c r="XW104" s="45"/>
      <c r="XX104" s="45"/>
      <c r="XY104" s="45"/>
      <c r="XZ104" s="45"/>
      <c r="YA104" s="45"/>
      <c r="YB104" s="45"/>
      <c r="YC104" s="45"/>
      <c r="YD104" s="45"/>
      <c r="YE104" s="45"/>
      <c r="YF104" s="45"/>
      <c r="YG104" s="45"/>
      <c r="YH104" s="45"/>
      <c r="YI104" s="45"/>
      <c r="YJ104" s="45"/>
      <c r="YK104" s="45"/>
      <c r="YL104" s="45"/>
      <c r="YM104" s="45"/>
      <c r="YN104" s="45"/>
      <c r="YO104" s="45"/>
      <c r="YP104" s="45"/>
      <c r="YQ104" s="45"/>
      <c r="YR104" s="45"/>
      <c r="YS104" s="45"/>
      <c r="YT104" s="45"/>
      <c r="YU104" s="45"/>
      <c r="YV104" s="45"/>
      <c r="YW104" s="45"/>
      <c r="YX104" s="45"/>
      <c r="YY104" s="45"/>
      <c r="YZ104" s="45"/>
      <c r="ZA104" s="45"/>
      <c r="ZB104" s="45"/>
      <c r="ZC104" s="45"/>
      <c r="ZD104" s="45"/>
      <c r="ZE104" s="45"/>
      <c r="ZF104" s="45"/>
      <c r="ZG104" s="45"/>
      <c r="ZH104" s="45"/>
      <c r="ZI104" s="45"/>
      <c r="ZJ104" s="45"/>
      <c r="ZK104" s="45"/>
      <c r="ZL104" s="45"/>
      <c r="ZM104" s="45"/>
      <c r="ZN104" s="45"/>
      <c r="ZO104" s="45"/>
      <c r="ZP104" s="45"/>
      <c r="ZQ104" s="45"/>
      <c r="ZR104" s="45"/>
      <c r="ZS104" s="45"/>
      <c r="ZT104" s="45"/>
      <c r="ZU104" s="45"/>
      <c r="ZV104" s="45"/>
      <c r="ZW104" s="45"/>
      <c r="ZX104" s="45"/>
      <c r="ZY104" s="45"/>
      <c r="ZZ104" s="45"/>
      <c r="AAA104" s="45"/>
      <c r="AAB104" s="45"/>
      <c r="AAC104" s="45"/>
      <c r="AAD104" s="45"/>
      <c r="AAE104" s="45"/>
      <c r="AAF104" s="45"/>
      <c r="AAG104" s="45"/>
      <c r="AAH104" s="45"/>
      <c r="AAI104" s="45"/>
      <c r="AAJ104" s="45"/>
      <c r="AAK104" s="45"/>
      <c r="AAL104" s="45"/>
      <c r="AAM104" s="45"/>
      <c r="AAN104" s="45"/>
      <c r="AAO104" s="45"/>
      <c r="AAP104" s="45"/>
      <c r="AAQ104" s="45"/>
      <c r="AAR104" s="45"/>
      <c r="AAS104" s="45"/>
      <c r="AAT104" s="45"/>
      <c r="AAU104" s="45"/>
      <c r="AAV104" s="45"/>
      <c r="AAW104" s="45"/>
      <c r="AAX104" s="45"/>
      <c r="AAY104" s="45"/>
      <c r="AAZ104" s="45"/>
      <c r="ABA104" s="45"/>
      <c r="ABB104" s="45"/>
      <c r="ABC104" s="45"/>
      <c r="ABD104" s="45"/>
      <c r="ABE104" s="45"/>
      <c r="ABF104" s="45"/>
      <c r="ABG104" s="45"/>
      <c r="ABH104" s="45"/>
      <c r="ABI104" s="45"/>
      <c r="ABJ104" s="45"/>
      <c r="ABK104" s="45"/>
      <c r="ABL104" s="45"/>
      <c r="ABM104" s="45"/>
      <c r="ABN104" s="45"/>
      <c r="ABO104" s="45"/>
      <c r="ABP104" s="45"/>
      <c r="ABQ104" s="45"/>
      <c r="ABR104" s="45"/>
      <c r="ABS104" s="45"/>
      <c r="ABT104" s="45"/>
      <c r="ABU104" s="45"/>
      <c r="ABV104" s="45"/>
      <c r="ABW104" s="45"/>
      <c r="ABX104" s="45"/>
      <c r="ABY104" s="45"/>
      <c r="ABZ104" s="45"/>
      <c r="ACA104" s="45"/>
      <c r="ACB104" s="45"/>
      <c r="ACC104" s="45"/>
      <c r="ACD104" s="45"/>
      <c r="ACE104" s="45"/>
      <c r="ACF104" s="45"/>
      <c r="ACG104" s="45"/>
      <c r="ACH104" s="45"/>
      <c r="ACI104" s="45"/>
      <c r="ACJ104" s="45"/>
      <c r="ACK104" s="45"/>
      <c r="ACL104" s="45"/>
      <c r="ACM104" s="45"/>
      <c r="ACN104" s="45"/>
      <c r="ACO104" s="45"/>
      <c r="ACP104" s="45"/>
      <c r="ACQ104" s="45"/>
      <c r="ACR104" s="45"/>
      <c r="ACS104" s="45"/>
      <c r="ACT104" s="45"/>
      <c r="ACU104" s="45"/>
      <c r="ACV104" s="45"/>
      <c r="ACW104" s="45"/>
      <c r="ACX104" s="45"/>
      <c r="ACY104" s="45"/>
      <c r="ACZ104" s="45"/>
      <c r="ADA104" s="45"/>
      <c r="ADB104" s="45"/>
      <c r="ADC104" s="45"/>
      <c r="ADD104" s="45"/>
      <c r="ADE104" s="45"/>
      <c r="ADF104" s="45"/>
      <c r="ADG104" s="45"/>
      <c r="ADH104" s="45"/>
      <c r="ADI104" s="45"/>
      <c r="ADJ104" s="45"/>
      <c r="ADK104" s="45"/>
      <c r="ADL104" s="45"/>
      <c r="ADM104" s="45"/>
      <c r="ADN104" s="45"/>
      <c r="ADO104" s="45"/>
      <c r="ADP104" s="45"/>
      <c r="ADQ104" s="45"/>
      <c r="ADR104" s="45"/>
      <c r="ADS104" s="45"/>
      <c r="ADT104" s="45"/>
      <c r="ADU104" s="45"/>
      <c r="ADV104" s="45"/>
      <c r="ADW104" s="45"/>
      <c r="ADX104" s="45"/>
      <c r="ADY104" s="45"/>
      <c r="ADZ104" s="45"/>
      <c r="AEA104" s="45"/>
      <c r="AEB104" s="45"/>
      <c r="AEC104" s="45"/>
      <c r="AED104" s="45"/>
      <c r="AEE104" s="45"/>
      <c r="AEF104" s="45"/>
      <c r="AEG104" s="45"/>
      <c r="AEH104" s="45"/>
      <c r="AEI104" s="45"/>
      <c r="AEJ104" s="45"/>
      <c r="AEK104" s="45"/>
      <c r="AEL104" s="45"/>
      <c r="AEM104" s="45"/>
      <c r="AEN104" s="45"/>
      <c r="AEO104" s="45"/>
      <c r="AEP104" s="45"/>
      <c r="AEQ104" s="45"/>
      <c r="AER104" s="45"/>
      <c r="AES104" s="45"/>
      <c r="AET104" s="45"/>
      <c r="AEU104" s="45"/>
      <c r="AEV104" s="45"/>
      <c r="AEW104" s="45"/>
      <c r="AEX104" s="45"/>
      <c r="AEY104" s="45"/>
      <c r="AEZ104" s="45"/>
      <c r="AFA104" s="45"/>
      <c r="AFB104" s="45"/>
      <c r="AFC104" s="45"/>
      <c r="AFD104" s="45"/>
      <c r="AFE104" s="45"/>
      <c r="AFF104" s="45"/>
      <c r="AFG104" s="45"/>
      <c r="AFH104" s="45"/>
      <c r="AFI104" s="45"/>
      <c r="AFJ104" s="45"/>
      <c r="AFK104" s="45"/>
      <c r="AFL104" s="45"/>
      <c r="AFM104" s="45"/>
      <c r="AFN104" s="45"/>
      <c r="AFO104" s="45"/>
      <c r="AFP104" s="45"/>
      <c r="AFQ104" s="45"/>
      <c r="AFR104" s="45"/>
      <c r="AFS104" s="45"/>
      <c r="AFT104" s="45"/>
      <c r="AFU104" s="45"/>
      <c r="AFV104" s="45"/>
      <c r="AFW104" s="45"/>
      <c r="AFX104" s="45"/>
      <c r="AFY104" s="45"/>
      <c r="AFZ104" s="45"/>
      <c r="AGA104" s="45"/>
      <c r="AGB104" s="45"/>
      <c r="AGC104" s="45"/>
      <c r="AGD104" s="45"/>
      <c r="AGE104" s="45"/>
      <c r="AGF104" s="45"/>
      <c r="AGG104" s="45"/>
      <c r="AGH104" s="45"/>
      <c r="AGI104" s="45"/>
      <c r="AGJ104" s="45"/>
      <c r="AGK104" s="45"/>
      <c r="AGL104" s="45"/>
      <c r="AGM104" s="45"/>
      <c r="AGN104" s="45"/>
      <c r="AGO104" s="45"/>
      <c r="AGP104" s="45"/>
      <c r="AGQ104" s="45"/>
      <c r="AGR104" s="45"/>
      <c r="AGS104" s="45"/>
      <c r="AGT104" s="45"/>
      <c r="AGU104" s="45"/>
      <c r="AGV104" s="45"/>
      <c r="AGW104" s="45"/>
      <c r="AGX104" s="45"/>
      <c r="AGY104" s="45"/>
      <c r="AGZ104" s="45"/>
      <c r="AHA104" s="45"/>
      <c r="AHB104" s="45"/>
      <c r="AHC104" s="45"/>
      <c r="AHD104" s="45"/>
      <c r="AHE104" s="45"/>
      <c r="AHF104" s="45"/>
      <c r="AHG104" s="45"/>
      <c r="AHH104" s="45"/>
      <c r="AHI104" s="45"/>
      <c r="AHJ104" s="45"/>
      <c r="AHK104" s="45"/>
      <c r="AHL104" s="45"/>
      <c r="AHM104" s="45"/>
      <c r="AHN104" s="45"/>
      <c r="AHO104" s="45"/>
      <c r="AHP104" s="45"/>
      <c r="AHQ104" s="45"/>
      <c r="AHR104" s="45"/>
      <c r="AHS104" s="45"/>
      <c r="AHT104" s="45"/>
      <c r="AHU104" s="45"/>
      <c r="AHV104" s="45"/>
      <c r="AHW104" s="45"/>
      <c r="AHX104" s="45"/>
      <c r="AHY104" s="45"/>
      <c r="AHZ104" s="45"/>
      <c r="AIA104" s="45"/>
      <c r="AIB104" s="45"/>
      <c r="AIC104" s="45"/>
      <c r="AID104" s="45"/>
      <c r="AIE104" s="45"/>
      <c r="AIF104" s="45"/>
      <c r="AIG104" s="45"/>
      <c r="AIH104" s="45"/>
      <c r="AII104" s="45"/>
      <c r="AIJ104" s="45"/>
      <c r="AIK104" s="45"/>
      <c r="AIL104" s="45"/>
      <c r="AIM104" s="45"/>
      <c r="AIN104" s="45"/>
      <c r="AIO104" s="45"/>
      <c r="AIP104" s="45"/>
      <c r="AIQ104" s="45"/>
      <c r="AIR104" s="45"/>
      <c r="AIS104" s="45"/>
      <c r="AIT104" s="45"/>
      <c r="AIU104" s="45"/>
      <c r="AIV104" s="45"/>
      <c r="AIW104" s="45"/>
      <c r="AIX104" s="45"/>
      <c r="AIY104" s="45"/>
      <c r="AIZ104" s="45"/>
      <c r="AJA104" s="45"/>
      <c r="AJB104" s="45"/>
      <c r="AJC104" s="45"/>
      <c r="AJD104" s="45"/>
      <c r="AJE104" s="45"/>
      <c r="AJF104" s="45"/>
      <c r="AJG104" s="45"/>
      <c r="AJH104" s="45"/>
      <c r="AJI104" s="45"/>
      <c r="AJJ104" s="45"/>
      <c r="AJK104" s="45"/>
      <c r="AJL104" s="45"/>
      <c r="AJM104" s="45"/>
      <c r="AJN104" s="45"/>
      <c r="AJO104" s="45"/>
      <c r="AJP104" s="45"/>
      <c r="AJQ104" s="45"/>
      <c r="AJR104" s="45"/>
      <c r="AJS104" s="45"/>
      <c r="AJT104" s="45"/>
      <c r="AJU104" s="45"/>
      <c r="AJV104" s="45"/>
      <c r="AJW104" s="45"/>
      <c r="AJX104" s="45"/>
      <c r="AJY104" s="45"/>
      <c r="AJZ104" s="45"/>
      <c r="AKA104" s="45"/>
      <c r="AKB104" s="45"/>
      <c r="AKC104" s="45"/>
      <c r="AKD104" s="45"/>
      <c r="AKE104" s="45"/>
      <c r="AKF104" s="45"/>
      <c r="AKG104" s="45"/>
      <c r="AKH104" s="45"/>
      <c r="AKI104" s="45"/>
      <c r="AKJ104" s="45"/>
      <c r="AKK104" s="45"/>
      <c r="AKL104" s="45"/>
      <c r="AKM104" s="45"/>
      <c r="AKN104" s="45"/>
      <c r="AKO104" s="45"/>
      <c r="AKP104" s="45"/>
      <c r="AKQ104" s="45"/>
      <c r="AKR104" s="45"/>
      <c r="AKS104" s="45"/>
      <c r="AKT104" s="45"/>
      <c r="AKU104" s="45"/>
      <c r="AKV104" s="45"/>
      <c r="AKW104" s="45"/>
      <c r="AKX104" s="45"/>
      <c r="AKY104" s="45"/>
      <c r="AKZ104" s="45"/>
      <c r="ALA104" s="45"/>
      <c r="ALB104" s="45"/>
      <c r="ALC104" s="45"/>
      <c r="ALD104" s="45"/>
      <c r="ALE104" s="45"/>
      <c r="ALF104" s="45"/>
      <c r="ALG104" s="45"/>
      <c r="ALH104" s="45"/>
      <c r="ALI104" s="45"/>
      <c r="ALJ104" s="45"/>
      <c r="ALK104" s="45"/>
      <c r="ALL104" s="45"/>
      <c r="ALM104" s="45"/>
      <c r="ALN104" s="45"/>
      <c r="ALO104" s="45"/>
      <c r="ALP104" s="45"/>
      <c r="ALQ104" s="45"/>
      <c r="ALR104" s="45"/>
      <c r="ALS104" s="45"/>
      <c r="ALT104" s="45"/>
      <c r="ALU104" s="45"/>
      <c r="ALV104" s="45"/>
      <c r="ALW104" s="45"/>
      <c r="ALX104" s="45"/>
      <c r="ALY104" s="45"/>
      <c r="ALZ104" s="45"/>
      <c r="AMA104" s="45"/>
      <c r="AMB104" s="45"/>
      <c r="AMC104" s="45"/>
      <c r="AMD104" s="45"/>
      <c r="AME104" s="45"/>
      <c r="AMF104" s="45"/>
      <c r="AMG104" s="45"/>
      <c r="AMH104" s="45"/>
      <c r="AMI104" s="45"/>
      <c r="AMJ104" s="45"/>
      <c r="AMK104" s="45"/>
      <c r="AML104" s="45"/>
      <c r="AMM104" s="45"/>
      <c r="AMN104" s="45"/>
      <c r="AMO104" s="45"/>
      <c r="AMP104" s="45"/>
      <c r="AMQ104" s="45"/>
      <c r="AMR104" s="45"/>
      <c r="AMS104" s="45"/>
      <c r="AMT104" s="45"/>
      <c r="AMU104" s="45"/>
      <c r="AMV104" s="45"/>
      <c r="AMW104" s="45"/>
      <c r="AMX104" s="45"/>
      <c r="AMY104" s="45"/>
      <c r="AMZ104" s="45"/>
      <c r="ANA104" s="45"/>
      <c r="ANB104" s="45"/>
      <c r="ANC104" s="45"/>
      <c r="AND104" s="45"/>
      <c r="ANE104" s="45"/>
      <c r="ANF104" s="45"/>
      <c r="ANG104" s="45"/>
      <c r="ANH104" s="45"/>
      <c r="ANI104" s="45"/>
      <c r="ANJ104" s="45"/>
      <c r="ANK104" s="45"/>
      <c r="ANL104" s="45"/>
      <c r="ANM104" s="45"/>
      <c r="ANN104" s="45"/>
      <c r="ANO104" s="45"/>
      <c r="ANP104" s="45"/>
      <c r="ANQ104" s="45"/>
      <c r="ANR104" s="45"/>
      <c r="ANS104" s="45"/>
      <c r="ANT104" s="45"/>
      <c r="ANU104" s="45"/>
      <c r="ANV104" s="45"/>
      <c r="ANW104" s="45"/>
      <c r="ANX104" s="45"/>
      <c r="ANY104" s="45"/>
      <c r="ANZ104" s="45"/>
      <c r="AOA104" s="45"/>
      <c r="AOB104" s="45"/>
      <c r="AOC104" s="45"/>
      <c r="AOD104" s="45"/>
      <c r="AOE104" s="45"/>
      <c r="AOF104" s="45"/>
      <c r="AOG104" s="45"/>
      <c r="AOH104" s="45"/>
      <c r="AOI104" s="45"/>
      <c r="AOJ104" s="45"/>
      <c r="AOK104" s="45"/>
      <c r="AOL104" s="45"/>
      <c r="AOM104" s="45"/>
      <c r="AON104" s="45"/>
      <c r="AOO104" s="45"/>
      <c r="AOP104" s="45"/>
      <c r="AOQ104" s="45"/>
      <c r="AOR104" s="45"/>
      <c r="AOS104" s="45"/>
      <c r="AOT104" s="45"/>
      <c r="AOU104" s="45"/>
      <c r="AOV104" s="45"/>
      <c r="AOW104" s="45"/>
      <c r="AOX104" s="45"/>
      <c r="AOY104" s="45"/>
      <c r="AOZ104" s="45"/>
      <c r="APA104" s="45"/>
      <c r="APB104" s="45"/>
      <c r="APC104" s="45"/>
      <c r="APD104" s="45"/>
      <c r="APE104" s="45"/>
      <c r="APF104" s="45"/>
      <c r="APG104" s="45"/>
      <c r="APH104" s="45"/>
      <c r="API104" s="45"/>
      <c r="APJ104" s="45"/>
      <c r="APK104" s="45"/>
      <c r="APL104" s="45"/>
      <c r="APM104" s="45"/>
      <c r="APN104" s="45"/>
      <c r="APO104" s="45"/>
      <c r="APP104" s="45"/>
      <c r="APQ104" s="45"/>
      <c r="APR104" s="45"/>
      <c r="APS104" s="45"/>
      <c r="APT104" s="45"/>
      <c r="APU104" s="45"/>
      <c r="APV104" s="45"/>
      <c r="APW104" s="45"/>
      <c r="APX104" s="45"/>
      <c r="APY104" s="45"/>
      <c r="APZ104" s="45"/>
      <c r="AQA104" s="45"/>
      <c r="AQB104" s="45"/>
      <c r="AQC104" s="45"/>
      <c r="AQD104" s="45"/>
      <c r="AQE104" s="45"/>
      <c r="AQF104" s="45"/>
      <c r="AQG104" s="45"/>
      <c r="AQH104" s="45"/>
      <c r="AQI104" s="45"/>
      <c r="AQJ104" s="45"/>
      <c r="AQK104" s="45"/>
      <c r="AQL104" s="45"/>
      <c r="AQM104" s="45"/>
      <c r="AQN104" s="45"/>
      <c r="AQO104" s="45"/>
      <c r="AQP104" s="45"/>
      <c r="AQQ104" s="45"/>
      <c r="AQR104" s="45"/>
      <c r="AQS104" s="45"/>
      <c r="AQT104" s="45"/>
      <c r="AQU104" s="45"/>
      <c r="AQV104" s="45"/>
      <c r="AQW104" s="45"/>
      <c r="AQX104" s="45"/>
      <c r="AQY104" s="45"/>
      <c r="AQZ104" s="45"/>
      <c r="ARA104" s="45"/>
      <c r="ARB104" s="45"/>
      <c r="ARC104" s="45"/>
      <c r="ARD104" s="45"/>
      <c r="ARE104" s="45"/>
      <c r="ARF104" s="45"/>
      <c r="ARG104" s="45"/>
      <c r="ARH104" s="45"/>
      <c r="ARI104" s="45"/>
      <c r="ARJ104" s="45"/>
      <c r="ARK104" s="45"/>
      <c r="ARL104" s="45"/>
      <c r="ARM104" s="45"/>
      <c r="ARN104" s="45"/>
      <c r="ARO104" s="45"/>
      <c r="ARP104" s="45"/>
      <c r="ARQ104" s="45"/>
      <c r="ARR104" s="45"/>
      <c r="ARS104" s="45"/>
      <c r="ART104" s="45"/>
      <c r="ARU104" s="45"/>
      <c r="ARV104" s="45"/>
      <c r="ARW104" s="45"/>
      <c r="ARX104" s="45"/>
      <c r="ARY104" s="45"/>
      <c r="ARZ104" s="45"/>
      <c r="ASA104" s="45"/>
      <c r="ASB104" s="45"/>
      <c r="ASC104" s="45"/>
      <c r="ASD104" s="45"/>
      <c r="ASE104" s="45"/>
      <c r="ASF104" s="45"/>
      <c r="ASG104" s="45"/>
      <c r="ASH104" s="45"/>
      <c r="ASI104" s="45"/>
      <c r="ASJ104" s="45"/>
      <c r="ASK104" s="45"/>
      <c r="ASL104" s="45"/>
      <c r="ASM104" s="45"/>
      <c r="ASN104" s="45"/>
      <c r="ASO104" s="45"/>
      <c r="ASP104" s="45"/>
      <c r="ASQ104" s="45"/>
      <c r="ASR104" s="45"/>
      <c r="ASS104" s="45"/>
      <c r="AST104" s="45"/>
      <c r="ASU104" s="45"/>
      <c r="ASV104" s="45"/>
      <c r="ASW104" s="45"/>
      <c r="ASX104" s="45"/>
      <c r="ASY104" s="45"/>
      <c r="ASZ104" s="45"/>
      <c r="ATA104" s="45"/>
      <c r="ATB104" s="45"/>
      <c r="ATC104" s="45"/>
      <c r="ATD104" s="45"/>
      <c r="ATE104" s="45"/>
      <c r="ATF104" s="45"/>
      <c r="ATG104" s="45"/>
      <c r="ATH104" s="45"/>
      <c r="ATI104" s="45"/>
      <c r="ATJ104" s="45"/>
      <c r="ATK104" s="45"/>
      <c r="ATL104" s="45"/>
      <c r="ATM104" s="45"/>
      <c r="ATN104" s="45"/>
      <c r="ATO104" s="45"/>
      <c r="ATP104" s="45"/>
      <c r="ATQ104" s="45"/>
      <c r="ATR104" s="45"/>
      <c r="ATS104" s="45"/>
      <c r="ATT104" s="45"/>
      <c r="ATU104" s="45"/>
      <c r="ATV104" s="45"/>
      <c r="ATW104" s="45"/>
      <c r="ATX104" s="45"/>
      <c r="ATY104" s="45"/>
      <c r="ATZ104" s="45"/>
      <c r="AUA104" s="45"/>
      <c r="AUB104" s="45"/>
      <c r="AUC104" s="45"/>
      <c r="AUD104" s="45"/>
      <c r="AUE104" s="45"/>
      <c r="AUF104" s="45"/>
      <c r="AUG104" s="45"/>
      <c r="AUH104" s="45"/>
      <c r="AUI104" s="45"/>
      <c r="AUJ104" s="45"/>
      <c r="AUK104" s="45"/>
      <c r="AUL104" s="45"/>
      <c r="AUM104" s="45"/>
      <c r="AUN104" s="45"/>
      <c r="AUO104" s="45"/>
      <c r="AUP104" s="45"/>
      <c r="AUQ104" s="45"/>
      <c r="AUR104" s="45"/>
      <c r="AUS104" s="45"/>
      <c r="AUT104" s="45"/>
      <c r="AUU104" s="45"/>
      <c r="AUV104" s="45"/>
      <c r="AUW104" s="45"/>
      <c r="AUX104" s="45"/>
      <c r="AUY104" s="45"/>
      <c r="AUZ104" s="45"/>
      <c r="AVA104" s="45"/>
      <c r="AVB104" s="45"/>
      <c r="AVC104" s="45"/>
      <c r="AVD104" s="45"/>
      <c r="AVE104" s="45"/>
      <c r="AVF104" s="45"/>
      <c r="AVG104" s="45"/>
      <c r="AVH104" s="45"/>
      <c r="AVI104" s="45"/>
      <c r="AVJ104" s="45"/>
      <c r="AVK104" s="45"/>
      <c r="AVL104" s="45"/>
      <c r="AVM104" s="45"/>
      <c r="AVN104" s="45"/>
      <c r="AVO104" s="45"/>
      <c r="AVP104" s="45"/>
      <c r="AVQ104" s="45"/>
      <c r="AVR104" s="45"/>
      <c r="AVS104" s="45"/>
      <c r="AVT104" s="45"/>
      <c r="AVU104" s="45"/>
      <c r="AVV104" s="45"/>
      <c r="AVW104" s="45"/>
      <c r="AVX104" s="45"/>
      <c r="AVY104" s="45"/>
      <c r="AVZ104" s="45"/>
      <c r="AWA104" s="45"/>
      <c r="AWB104" s="45"/>
      <c r="AWC104" s="45"/>
      <c r="AWD104" s="45"/>
      <c r="AWE104" s="45"/>
      <c r="AWF104" s="45"/>
      <c r="AWG104" s="45"/>
      <c r="AWH104" s="45"/>
      <c r="AWI104" s="45"/>
      <c r="AWJ104" s="45"/>
      <c r="AWK104" s="45"/>
      <c r="AWL104" s="45"/>
      <c r="AWM104" s="45"/>
      <c r="AWN104" s="45"/>
      <c r="AWO104" s="45"/>
      <c r="AWP104" s="45"/>
      <c r="AWQ104" s="45"/>
      <c r="AWR104" s="45"/>
      <c r="AWS104" s="45"/>
      <c r="AWT104" s="45"/>
      <c r="AWU104" s="45"/>
      <c r="AWV104" s="45"/>
      <c r="AWW104" s="45"/>
      <c r="AWX104" s="45"/>
      <c r="AWY104" s="45"/>
      <c r="AWZ104" s="45"/>
      <c r="AXA104" s="45"/>
      <c r="AXB104" s="45"/>
      <c r="AXC104" s="45"/>
      <c r="AXD104" s="45"/>
      <c r="AXE104" s="45"/>
      <c r="AXF104" s="45"/>
      <c r="AXG104" s="45"/>
      <c r="AXH104" s="45"/>
      <c r="AXI104" s="45"/>
      <c r="AXJ104" s="45"/>
      <c r="AXK104" s="45"/>
      <c r="AXL104" s="45"/>
      <c r="AXM104" s="45"/>
      <c r="AXN104" s="45"/>
      <c r="AXO104" s="45"/>
      <c r="AXP104" s="45"/>
      <c r="AXQ104" s="45"/>
      <c r="AXR104" s="45"/>
      <c r="AXS104" s="45"/>
      <c r="AXT104" s="45"/>
      <c r="AXU104" s="45"/>
      <c r="AXV104" s="45"/>
      <c r="AXW104" s="45"/>
      <c r="AXX104" s="45"/>
      <c r="AXY104" s="45"/>
      <c r="AXZ104" s="45"/>
      <c r="AYA104" s="45"/>
      <c r="AYB104" s="45"/>
      <c r="AYC104" s="45"/>
      <c r="AYD104" s="45"/>
      <c r="AYE104" s="45"/>
      <c r="AYF104" s="45"/>
      <c r="AYG104" s="45"/>
      <c r="AYH104" s="45"/>
      <c r="AYI104" s="45"/>
      <c r="AYJ104" s="45"/>
      <c r="AYK104" s="45"/>
      <c r="AYL104" s="45"/>
      <c r="AYM104" s="45"/>
      <c r="AYN104" s="45"/>
      <c r="AYO104" s="45"/>
      <c r="AYP104" s="45"/>
      <c r="AYQ104" s="45"/>
      <c r="AYR104" s="45"/>
      <c r="AYS104" s="45"/>
      <c r="AYT104" s="45"/>
      <c r="AYU104" s="45"/>
      <c r="AYV104" s="45"/>
      <c r="AYW104" s="45"/>
      <c r="AYX104" s="45"/>
      <c r="AYY104" s="45"/>
      <c r="AYZ104" s="45"/>
      <c r="AZA104" s="45"/>
      <c r="AZB104" s="45"/>
      <c r="AZC104" s="45"/>
      <c r="AZD104" s="45"/>
      <c r="AZE104" s="45"/>
      <c r="AZF104" s="45"/>
      <c r="AZG104" s="45"/>
      <c r="AZH104" s="45"/>
      <c r="AZI104" s="45"/>
      <c r="AZJ104" s="45"/>
      <c r="AZK104" s="45"/>
      <c r="AZL104" s="45"/>
      <c r="AZM104" s="45"/>
      <c r="AZN104" s="45"/>
      <c r="AZO104" s="45"/>
      <c r="AZP104" s="45"/>
      <c r="AZQ104" s="45"/>
      <c r="AZR104" s="45"/>
      <c r="AZS104" s="45"/>
      <c r="AZT104" s="45"/>
      <c r="AZU104" s="45"/>
      <c r="AZV104" s="45"/>
      <c r="AZW104" s="45"/>
      <c r="AZX104" s="45"/>
      <c r="AZY104" s="45"/>
      <c r="AZZ104" s="45"/>
      <c r="BAA104" s="45"/>
      <c r="BAB104" s="45"/>
      <c r="BAC104" s="45"/>
      <c r="BAD104" s="45"/>
      <c r="BAE104" s="45"/>
      <c r="BAF104" s="45"/>
      <c r="BAG104" s="45"/>
      <c r="BAH104" s="45"/>
      <c r="BAI104" s="45"/>
      <c r="BAJ104" s="45"/>
      <c r="BAK104" s="45"/>
      <c r="BAL104" s="45"/>
      <c r="BAM104" s="45"/>
      <c r="BAN104" s="45"/>
      <c r="BAO104" s="45"/>
      <c r="BAP104" s="45"/>
      <c r="BAQ104" s="45"/>
      <c r="BAR104" s="45"/>
      <c r="BAS104" s="45"/>
      <c r="BAT104" s="45"/>
      <c r="BAU104" s="45"/>
      <c r="BAV104" s="45"/>
      <c r="BAW104" s="45"/>
      <c r="BAX104" s="45"/>
      <c r="BAY104" s="45"/>
      <c r="BAZ104" s="45"/>
      <c r="BBA104" s="45"/>
      <c r="BBB104" s="45"/>
      <c r="BBC104" s="45"/>
      <c r="BBD104" s="45"/>
      <c r="BBE104" s="45"/>
      <c r="BBF104" s="45"/>
      <c r="BBG104" s="45"/>
      <c r="BBH104" s="45"/>
      <c r="BBI104" s="45"/>
      <c r="BBJ104" s="45"/>
      <c r="BBK104" s="45"/>
      <c r="BBL104" s="45"/>
      <c r="BBM104" s="45"/>
      <c r="BBN104" s="45"/>
      <c r="BBO104" s="45"/>
      <c r="BBP104" s="45"/>
      <c r="BBQ104" s="45"/>
      <c r="BBR104" s="45"/>
      <c r="BBS104" s="45"/>
      <c r="BBT104" s="45"/>
      <c r="BBU104" s="45"/>
      <c r="BBV104" s="45"/>
      <c r="BBW104" s="45"/>
      <c r="BBX104" s="45"/>
      <c r="BBY104" s="45"/>
      <c r="BBZ104" s="45"/>
      <c r="BCA104" s="45"/>
      <c r="BCB104" s="45"/>
      <c r="BCC104" s="45"/>
      <c r="BCD104" s="45"/>
      <c r="BCE104" s="45"/>
      <c r="BCF104" s="45"/>
      <c r="BCG104" s="45"/>
      <c r="BCH104" s="45"/>
      <c r="BCI104" s="45"/>
      <c r="BCJ104" s="45"/>
      <c r="BCK104" s="45"/>
      <c r="BCL104" s="45"/>
      <c r="BCM104" s="45"/>
      <c r="BCN104" s="45"/>
      <c r="BCO104" s="45"/>
      <c r="BCP104" s="45"/>
      <c r="BCQ104" s="45"/>
      <c r="BCR104" s="45"/>
      <c r="BCS104" s="45"/>
      <c r="BCT104" s="45"/>
      <c r="BCU104" s="45"/>
      <c r="BCV104" s="45"/>
      <c r="BCW104" s="45"/>
      <c r="BCX104" s="45"/>
      <c r="BCY104" s="45"/>
      <c r="BCZ104" s="45"/>
      <c r="BDA104" s="45"/>
      <c r="BDB104" s="45"/>
      <c r="BDC104" s="45"/>
      <c r="BDD104" s="45"/>
      <c r="BDE104" s="45"/>
      <c r="BDF104" s="45"/>
      <c r="BDG104" s="45"/>
      <c r="BDH104" s="45"/>
      <c r="BDI104" s="45"/>
      <c r="BDJ104" s="45"/>
      <c r="BDK104" s="45"/>
      <c r="BDL104" s="45"/>
      <c r="BDM104" s="45"/>
      <c r="BDN104" s="45"/>
      <c r="BDO104" s="45"/>
      <c r="BDP104" s="45"/>
      <c r="BDQ104" s="45"/>
      <c r="BDR104" s="45"/>
      <c r="BDS104" s="45"/>
      <c r="BDT104" s="45"/>
      <c r="BDU104" s="45"/>
      <c r="BDV104" s="45"/>
      <c r="BDW104" s="45"/>
      <c r="BDX104" s="45"/>
      <c r="BDY104" s="45"/>
      <c r="BDZ104" s="45"/>
      <c r="BEA104" s="45"/>
      <c r="BEB104" s="45"/>
      <c r="BEC104" s="45"/>
      <c r="BED104" s="45"/>
      <c r="BEE104" s="45"/>
      <c r="BEF104" s="45"/>
      <c r="BEG104" s="45"/>
      <c r="BEH104" s="45"/>
      <c r="BEI104" s="45"/>
      <c r="BEJ104" s="45"/>
      <c r="BEK104" s="45"/>
      <c r="BEL104" s="45"/>
      <c r="BEM104" s="45"/>
      <c r="BEN104" s="45"/>
      <c r="BEO104" s="45"/>
      <c r="BEP104" s="45"/>
      <c r="BEQ104" s="45"/>
      <c r="BER104" s="45"/>
      <c r="BES104" s="45"/>
      <c r="BET104" s="45"/>
      <c r="BEU104" s="45"/>
      <c r="BEV104" s="45"/>
      <c r="BEW104" s="45"/>
      <c r="BEX104" s="45"/>
      <c r="BEY104" s="45"/>
      <c r="BEZ104" s="45"/>
      <c r="BFA104" s="45"/>
      <c r="BFB104" s="45"/>
      <c r="BFC104" s="45"/>
      <c r="BFD104" s="45"/>
      <c r="BFE104" s="45"/>
      <c r="BFF104" s="45"/>
      <c r="BFG104" s="45"/>
      <c r="BFH104" s="45"/>
      <c r="BFI104" s="45"/>
      <c r="BFJ104" s="45"/>
      <c r="BFK104" s="45"/>
      <c r="BFL104" s="45"/>
      <c r="BFM104" s="45"/>
      <c r="BFN104" s="45"/>
      <c r="BFO104" s="45"/>
      <c r="BFP104" s="45"/>
      <c r="BFQ104" s="45"/>
      <c r="BFR104" s="45"/>
      <c r="BFS104" s="45"/>
      <c r="BFT104" s="45"/>
      <c r="BFU104" s="45"/>
      <c r="BFV104" s="45"/>
      <c r="BFW104" s="45"/>
      <c r="BFX104" s="45"/>
      <c r="BFY104" s="45"/>
      <c r="BFZ104" s="45"/>
      <c r="BGA104" s="45"/>
      <c r="BGB104" s="45"/>
      <c r="BGC104" s="45"/>
      <c r="BGD104" s="45"/>
      <c r="BGE104" s="45"/>
      <c r="BGF104" s="45"/>
      <c r="BGG104" s="45"/>
      <c r="BGH104" s="45"/>
      <c r="BGI104" s="45"/>
      <c r="BGJ104" s="45"/>
      <c r="BGK104" s="45"/>
      <c r="BGL104" s="45"/>
      <c r="BGM104" s="45"/>
      <c r="BGN104" s="45"/>
      <c r="BGO104" s="45"/>
      <c r="BGP104" s="45"/>
      <c r="BGQ104" s="45"/>
      <c r="BGR104" s="45"/>
      <c r="BGS104" s="45"/>
      <c r="BGT104" s="45"/>
      <c r="BGU104" s="45"/>
      <c r="BGV104" s="45"/>
      <c r="BGW104" s="45"/>
      <c r="BGX104" s="45"/>
      <c r="BGY104" s="45"/>
      <c r="BGZ104" s="45"/>
      <c r="BHA104" s="45"/>
      <c r="BHB104" s="45"/>
      <c r="BHC104" s="45"/>
      <c r="BHD104" s="45"/>
      <c r="BHE104" s="45"/>
      <c r="BHF104" s="45"/>
      <c r="BHG104" s="45"/>
      <c r="BHH104" s="45"/>
      <c r="BHI104" s="45"/>
      <c r="BHJ104" s="45"/>
      <c r="BHK104" s="45"/>
      <c r="BHL104" s="45"/>
      <c r="BHM104" s="45"/>
      <c r="BHN104" s="45"/>
      <c r="BHO104" s="45"/>
      <c r="BHP104" s="45"/>
      <c r="BHQ104" s="45"/>
      <c r="BHR104" s="45"/>
      <c r="BHS104" s="45"/>
      <c r="BHT104" s="45"/>
      <c r="BHU104" s="45"/>
      <c r="BHV104" s="45"/>
      <c r="BHW104" s="45"/>
      <c r="BHX104" s="45"/>
      <c r="BHY104" s="45"/>
      <c r="BHZ104" s="45"/>
      <c r="BIA104" s="45"/>
      <c r="BIB104" s="45"/>
      <c r="BIC104" s="45"/>
      <c r="BID104" s="45"/>
      <c r="BIE104" s="45"/>
      <c r="BIF104" s="45"/>
      <c r="BIG104" s="45"/>
      <c r="BIH104" s="45"/>
      <c r="BII104" s="45"/>
      <c r="BIJ104" s="45"/>
      <c r="BIK104" s="45"/>
      <c r="BIL104" s="45"/>
      <c r="BIM104" s="45"/>
      <c r="BIN104" s="45"/>
      <c r="BIO104" s="45"/>
      <c r="BIP104" s="45"/>
      <c r="BIQ104" s="45"/>
      <c r="BIR104" s="45"/>
      <c r="BIS104" s="45"/>
      <c r="BIT104" s="45"/>
      <c r="BIU104" s="45"/>
      <c r="BIV104" s="45"/>
      <c r="BIW104" s="45"/>
      <c r="BIX104" s="45"/>
      <c r="BIY104" s="45"/>
      <c r="BIZ104" s="45"/>
      <c r="BJA104" s="45"/>
      <c r="BJB104" s="45"/>
      <c r="BJC104" s="45"/>
      <c r="BJD104" s="45"/>
      <c r="BJE104" s="45"/>
      <c r="BJF104" s="45"/>
      <c r="BJG104" s="45"/>
      <c r="BJH104" s="45"/>
      <c r="BJI104" s="45"/>
      <c r="BJJ104" s="45"/>
      <c r="BJK104" s="45"/>
      <c r="BJL104" s="45"/>
      <c r="BJM104" s="45"/>
      <c r="BJN104" s="45"/>
      <c r="BJO104" s="45"/>
      <c r="BJP104" s="45"/>
      <c r="BJQ104" s="45"/>
      <c r="BJR104" s="45"/>
      <c r="BJS104" s="45"/>
      <c r="BJT104" s="45"/>
      <c r="BJU104" s="45"/>
      <c r="BJV104" s="45"/>
      <c r="BJW104" s="45"/>
      <c r="BJX104" s="45"/>
      <c r="BJY104" s="45"/>
      <c r="BJZ104" s="45"/>
      <c r="BKA104" s="45"/>
      <c r="BKB104" s="45"/>
      <c r="BKC104" s="45"/>
      <c r="BKD104" s="45"/>
      <c r="BKE104" s="45"/>
      <c r="BKF104" s="45"/>
      <c r="BKG104" s="45"/>
      <c r="BKH104" s="45"/>
      <c r="BKI104" s="45"/>
      <c r="BKJ104" s="45"/>
      <c r="BKK104" s="45"/>
      <c r="BKL104" s="45"/>
      <c r="BKM104" s="45"/>
      <c r="BKN104" s="45"/>
      <c r="BKO104" s="45"/>
      <c r="BKP104" s="45"/>
      <c r="BKQ104" s="45"/>
      <c r="BKR104" s="45"/>
      <c r="BKS104" s="45"/>
      <c r="BKT104" s="45"/>
      <c r="BKU104" s="45"/>
      <c r="BKV104" s="45"/>
      <c r="BKW104" s="45"/>
      <c r="BKX104" s="45"/>
      <c r="BKY104" s="45"/>
      <c r="BKZ104" s="45"/>
      <c r="BLA104" s="45"/>
      <c r="BLB104" s="45"/>
      <c r="BLC104" s="45"/>
      <c r="BLD104" s="45"/>
      <c r="BLE104" s="45"/>
      <c r="BLF104" s="45"/>
      <c r="BLG104" s="45"/>
      <c r="BLH104" s="45"/>
      <c r="BLI104" s="45"/>
      <c r="BLJ104" s="45"/>
      <c r="BLK104" s="45"/>
      <c r="BLL104" s="45"/>
      <c r="BLM104" s="45"/>
      <c r="BLN104" s="45"/>
      <c r="BLO104" s="45"/>
      <c r="BLP104" s="45"/>
      <c r="BLQ104" s="45"/>
      <c r="BLR104" s="45"/>
      <c r="BLS104" s="45"/>
      <c r="BLT104" s="45"/>
      <c r="BLU104" s="45"/>
      <c r="BLV104" s="45"/>
      <c r="BLW104" s="45"/>
      <c r="BLX104" s="45"/>
      <c r="BLY104" s="45"/>
      <c r="BLZ104" s="45"/>
      <c r="BMA104" s="45"/>
      <c r="BMB104" s="45"/>
      <c r="BMC104" s="45"/>
      <c r="BMD104" s="45"/>
      <c r="BME104" s="45"/>
      <c r="BMF104" s="45"/>
      <c r="BMG104" s="45"/>
      <c r="BMH104" s="45"/>
      <c r="BMI104" s="45"/>
      <c r="BMJ104" s="45"/>
      <c r="BMK104" s="45"/>
      <c r="BML104" s="45"/>
      <c r="BMM104" s="45"/>
      <c r="BMN104" s="45"/>
      <c r="BMO104" s="45"/>
      <c r="BMP104" s="45"/>
      <c r="BMQ104" s="45"/>
      <c r="BMR104" s="45"/>
      <c r="BMS104" s="45"/>
      <c r="BMT104" s="45"/>
      <c r="BMU104" s="45"/>
      <c r="BMV104" s="45"/>
      <c r="BMW104" s="45"/>
      <c r="BMX104" s="45"/>
      <c r="BMY104" s="45"/>
      <c r="BMZ104" s="45"/>
      <c r="BNA104" s="45"/>
      <c r="BNB104" s="45"/>
      <c r="BNC104" s="45"/>
      <c r="BND104" s="45"/>
      <c r="BNE104" s="45"/>
      <c r="BNF104" s="45"/>
      <c r="BNG104" s="45"/>
      <c r="BNH104" s="45"/>
      <c r="BNI104" s="45"/>
      <c r="BNJ104" s="45"/>
      <c r="BNK104" s="45"/>
      <c r="BNL104" s="45"/>
      <c r="BNM104" s="45"/>
      <c r="BNN104" s="45"/>
      <c r="BNO104" s="45"/>
      <c r="BNP104" s="45"/>
      <c r="BNQ104" s="45"/>
      <c r="BNR104" s="45"/>
      <c r="BNS104" s="45"/>
      <c r="BNT104" s="45"/>
      <c r="BNU104" s="45"/>
      <c r="BNV104" s="45"/>
      <c r="BNW104" s="45"/>
      <c r="BNX104" s="45"/>
      <c r="BNY104" s="45"/>
      <c r="BNZ104" s="45"/>
      <c r="BOA104" s="45"/>
      <c r="BOB104" s="45"/>
      <c r="BOC104" s="45"/>
      <c r="BOD104" s="45"/>
      <c r="BOE104" s="45"/>
      <c r="BOF104" s="45"/>
      <c r="BOG104" s="45"/>
      <c r="BOH104" s="45"/>
      <c r="BOI104" s="45"/>
      <c r="BOJ104" s="45"/>
      <c r="BOK104" s="45"/>
      <c r="BOL104" s="45"/>
      <c r="BOM104" s="45"/>
      <c r="BON104" s="45"/>
      <c r="BOO104" s="45"/>
      <c r="BOP104" s="45"/>
      <c r="BOQ104" s="45"/>
      <c r="BOR104" s="45"/>
      <c r="BOS104" s="45"/>
      <c r="BOT104" s="45"/>
      <c r="BOU104" s="45"/>
      <c r="BOV104" s="45"/>
      <c r="BOW104" s="45"/>
      <c r="BOX104" s="45"/>
      <c r="BOY104" s="45"/>
      <c r="BOZ104" s="45"/>
      <c r="BPA104" s="45"/>
      <c r="BPB104" s="45"/>
      <c r="BPC104" s="45"/>
      <c r="BPD104" s="45"/>
      <c r="BPE104" s="45"/>
      <c r="BPF104" s="45"/>
      <c r="BPG104" s="45"/>
      <c r="BPH104" s="45"/>
      <c r="BPI104" s="45"/>
      <c r="BPJ104" s="45"/>
      <c r="BPK104" s="45"/>
      <c r="BPL104" s="45"/>
      <c r="BPM104" s="45"/>
      <c r="BPN104" s="45"/>
      <c r="BPO104" s="45"/>
      <c r="BPP104" s="45"/>
      <c r="BPQ104" s="45"/>
      <c r="BPR104" s="45"/>
      <c r="BPS104" s="45"/>
      <c r="BPT104" s="45"/>
      <c r="BPU104" s="45"/>
      <c r="BPV104" s="45"/>
      <c r="BPW104" s="45"/>
      <c r="BPX104" s="45"/>
      <c r="BPY104" s="45"/>
      <c r="BPZ104" s="45"/>
      <c r="BQA104" s="45"/>
      <c r="BQB104" s="45"/>
      <c r="BQC104" s="45"/>
      <c r="BQD104" s="45"/>
      <c r="BQE104" s="45"/>
      <c r="BQF104" s="45"/>
      <c r="BQG104" s="45"/>
      <c r="BQH104" s="45"/>
      <c r="BQI104" s="45"/>
      <c r="BQJ104" s="45"/>
      <c r="BQK104" s="45"/>
      <c r="BQL104" s="45"/>
      <c r="BQM104" s="45"/>
      <c r="BQN104" s="45"/>
      <c r="BQO104" s="45"/>
      <c r="BQP104" s="45"/>
      <c r="BQQ104" s="45"/>
      <c r="BQR104" s="45"/>
      <c r="BQS104" s="45"/>
      <c r="BQT104" s="45"/>
      <c r="BQU104" s="45"/>
      <c r="BQV104" s="45"/>
      <c r="BQW104" s="45"/>
      <c r="BQX104" s="45"/>
      <c r="BQY104" s="45"/>
      <c r="BQZ104" s="45"/>
      <c r="BRA104" s="45"/>
      <c r="BRB104" s="45"/>
      <c r="BRC104" s="45"/>
      <c r="BRD104" s="45"/>
      <c r="BRE104" s="45"/>
      <c r="BRF104" s="45"/>
      <c r="BRG104" s="45"/>
      <c r="BRH104" s="45"/>
      <c r="BRI104" s="45"/>
      <c r="BRJ104" s="45"/>
      <c r="BRK104" s="45"/>
      <c r="BRL104" s="45"/>
      <c r="BRM104" s="45"/>
      <c r="BRN104" s="45"/>
      <c r="BRO104" s="45"/>
      <c r="BRP104" s="45"/>
      <c r="BRQ104" s="45"/>
      <c r="BRR104" s="45"/>
      <c r="BRS104" s="45"/>
      <c r="BRT104" s="45"/>
      <c r="BRU104" s="45"/>
      <c r="BRV104" s="45"/>
      <c r="BRW104" s="45"/>
      <c r="BRX104" s="45"/>
      <c r="BRY104" s="45"/>
      <c r="BRZ104" s="45"/>
      <c r="BSA104" s="45"/>
      <c r="BSB104" s="45"/>
      <c r="BSC104" s="45"/>
      <c r="BSD104" s="45"/>
      <c r="BSE104" s="45"/>
      <c r="BSF104" s="45"/>
      <c r="BSG104" s="45"/>
      <c r="BSH104" s="45"/>
      <c r="BSI104" s="45"/>
      <c r="BSJ104" s="45"/>
      <c r="BSK104" s="45"/>
      <c r="BSL104" s="45"/>
      <c r="BSM104" s="45"/>
      <c r="BSN104" s="45"/>
      <c r="BSO104" s="45"/>
      <c r="BSP104" s="45"/>
      <c r="BSQ104" s="45"/>
      <c r="BSR104" s="45"/>
      <c r="BSS104" s="45"/>
      <c r="BST104" s="45"/>
      <c r="BSU104" s="45"/>
      <c r="BSV104" s="45"/>
      <c r="BSW104" s="45"/>
      <c r="BSX104" s="45"/>
      <c r="BSY104" s="45"/>
      <c r="BSZ104" s="45"/>
      <c r="BTA104" s="45"/>
      <c r="BTB104" s="45"/>
      <c r="BTC104" s="45"/>
      <c r="BTD104" s="45"/>
      <c r="BTE104" s="45"/>
      <c r="BTF104" s="45"/>
      <c r="BTG104" s="45"/>
      <c r="BTH104" s="45"/>
      <c r="BTI104" s="45"/>
      <c r="BTJ104" s="45"/>
      <c r="BTK104" s="45"/>
      <c r="BTL104" s="45"/>
      <c r="BTM104" s="45"/>
      <c r="BTN104" s="45"/>
      <c r="BTO104" s="45"/>
      <c r="BTP104" s="45"/>
      <c r="BTQ104" s="45"/>
      <c r="BTR104" s="45"/>
      <c r="BTS104" s="45"/>
      <c r="BTT104" s="45"/>
      <c r="BTU104" s="45"/>
      <c r="BTV104" s="45"/>
      <c r="BTW104" s="45"/>
      <c r="BTX104" s="45"/>
      <c r="BTY104" s="45"/>
      <c r="BTZ104" s="45"/>
      <c r="BUA104" s="45"/>
      <c r="BUB104" s="45"/>
      <c r="BUC104" s="45"/>
      <c r="BUD104" s="45"/>
      <c r="BUE104" s="45"/>
      <c r="BUF104" s="45"/>
      <c r="BUG104" s="45"/>
      <c r="BUH104" s="45"/>
      <c r="BUI104" s="45"/>
      <c r="BUJ104" s="45"/>
      <c r="BUK104" s="45"/>
      <c r="BUL104" s="45"/>
      <c r="BUM104" s="45"/>
      <c r="BUN104" s="45"/>
      <c r="BUO104" s="45"/>
      <c r="BUP104" s="45"/>
      <c r="BUQ104" s="45"/>
      <c r="BUR104" s="45"/>
      <c r="BUS104" s="45"/>
      <c r="BUT104" s="45"/>
      <c r="BUU104" s="45"/>
      <c r="BUV104" s="45"/>
      <c r="BUW104" s="45"/>
      <c r="BUX104" s="45"/>
      <c r="BUY104" s="45"/>
      <c r="BUZ104" s="45"/>
      <c r="BVA104" s="45"/>
      <c r="BVB104" s="45"/>
      <c r="BVC104" s="45"/>
      <c r="BVD104" s="45"/>
      <c r="BVE104" s="45"/>
      <c r="BVF104" s="45"/>
      <c r="BVG104" s="45"/>
      <c r="BVH104" s="45"/>
      <c r="BVI104" s="45"/>
      <c r="BVJ104" s="45"/>
      <c r="BVK104" s="45"/>
      <c r="BVL104" s="45"/>
      <c r="BVM104" s="45"/>
      <c r="BVN104" s="45"/>
      <c r="BVO104" s="45"/>
      <c r="BVP104" s="45"/>
      <c r="BVQ104" s="45"/>
      <c r="BVR104" s="45"/>
      <c r="BVS104" s="45"/>
      <c r="BVT104" s="45"/>
      <c r="BVU104" s="45"/>
      <c r="BVV104" s="45"/>
      <c r="BVW104" s="45"/>
      <c r="BVX104" s="45"/>
      <c r="BVY104" s="45"/>
      <c r="BVZ104" s="45"/>
      <c r="BWA104" s="45"/>
      <c r="BWB104" s="45"/>
      <c r="BWC104" s="45"/>
      <c r="BWD104" s="45"/>
      <c r="BWE104" s="45"/>
      <c r="BWF104" s="45"/>
      <c r="BWG104" s="45"/>
      <c r="BWH104" s="45"/>
      <c r="BWI104" s="45"/>
      <c r="BWJ104" s="45"/>
      <c r="BWK104" s="45"/>
      <c r="BWL104" s="45"/>
      <c r="BWM104" s="45"/>
      <c r="BWN104" s="45"/>
      <c r="BWO104" s="45"/>
      <c r="BWP104" s="45"/>
      <c r="BWQ104" s="45"/>
      <c r="BWR104" s="45"/>
      <c r="BWS104" s="45"/>
      <c r="BWT104" s="45"/>
      <c r="BWU104" s="45"/>
      <c r="BWV104" s="45"/>
      <c r="BWW104" s="45"/>
      <c r="BWX104" s="45"/>
      <c r="BWY104" s="45"/>
      <c r="BWZ104" s="45"/>
      <c r="BXA104" s="45"/>
      <c r="BXB104" s="45"/>
      <c r="BXC104" s="45"/>
      <c r="BXD104" s="45"/>
      <c r="BXE104" s="45"/>
      <c r="BXF104" s="45"/>
      <c r="BXG104" s="45"/>
      <c r="BXH104" s="45"/>
      <c r="BXI104" s="45"/>
      <c r="BXJ104" s="45"/>
      <c r="BXK104" s="45"/>
      <c r="BXL104" s="45"/>
      <c r="BXM104" s="45"/>
      <c r="BXN104" s="45"/>
      <c r="BXO104" s="45"/>
      <c r="BXP104" s="45"/>
      <c r="BXQ104" s="45"/>
      <c r="BXR104" s="45"/>
      <c r="BXS104" s="45"/>
      <c r="BXT104" s="45"/>
      <c r="BXU104" s="45"/>
      <c r="BXV104" s="45"/>
      <c r="BXW104" s="45"/>
      <c r="BXX104" s="45"/>
      <c r="BXY104" s="45"/>
      <c r="BXZ104" s="45"/>
      <c r="BYA104" s="45"/>
      <c r="BYB104" s="45"/>
      <c r="BYC104" s="45"/>
      <c r="BYD104" s="45"/>
      <c r="BYE104" s="45"/>
      <c r="BYF104" s="45"/>
      <c r="BYG104" s="45"/>
      <c r="BYH104" s="45"/>
      <c r="BYI104" s="45"/>
      <c r="BYJ104" s="45"/>
      <c r="BYK104" s="45"/>
      <c r="BYL104" s="45"/>
      <c r="BYM104" s="45"/>
      <c r="BYN104" s="45"/>
      <c r="BYO104" s="45"/>
      <c r="BYP104" s="45"/>
      <c r="BYQ104" s="45"/>
      <c r="BYR104" s="45"/>
      <c r="BYS104" s="45"/>
      <c r="BYT104" s="45"/>
      <c r="BYU104" s="45"/>
      <c r="BYV104" s="45"/>
      <c r="BYW104" s="45"/>
      <c r="BYX104" s="45"/>
      <c r="BYY104" s="45"/>
      <c r="BYZ104" s="45"/>
      <c r="BZA104" s="45"/>
      <c r="BZB104" s="45"/>
      <c r="BZC104" s="45"/>
      <c r="BZD104" s="45"/>
      <c r="BZE104" s="45"/>
      <c r="BZF104" s="45"/>
      <c r="BZG104" s="45"/>
      <c r="BZH104" s="45"/>
      <c r="BZI104" s="45"/>
      <c r="BZJ104" s="45"/>
      <c r="BZK104" s="45"/>
      <c r="BZL104" s="45"/>
      <c r="BZM104" s="45"/>
      <c r="BZN104" s="45"/>
      <c r="BZO104" s="45"/>
      <c r="BZP104" s="45"/>
      <c r="BZQ104" s="45"/>
      <c r="BZR104" s="45"/>
      <c r="BZS104" s="45"/>
      <c r="BZT104" s="45"/>
      <c r="BZU104" s="45"/>
      <c r="BZV104" s="45"/>
      <c r="BZW104" s="45"/>
      <c r="BZX104" s="45"/>
      <c r="BZY104" s="45"/>
      <c r="BZZ104" s="45"/>
      <c r="CAA104" s="45"/>
      <c r="CAB104" s="45"/>
      <c r="CAC104" s="45"/>
      <c r="CAD104" s="45"/>
      <c r="CAE104" s="45"/>
      <c r="CAF104" s="45"/>
      <c r="CAG104" s="45"/>
      <c r="CAH104" s="45"/>
      <c r="CAI104" s="45"/>
      <c r="CAJ104" s="45"/>
      <c r="CAK104" s="45"/>
      <c r="CAL104" s="45"/>
      <c r="CAM104" s="45"/>
      <c r="CAN104" s="45"/>
      <c r="CAO104" s="45"/>
      <c r="CAP104" s="45"/>
      <c r="CAQ104" s="45"/>
      <c r="CAR104" s="45"/>
      <c r="CAS104" s="45"/>
      <c r="CAT104" s="45"/>
      <c r="CAU104" s="45"/>
      <c r="CAV104" s="45"/>
      <c r="CAW104" s="45"/>
      <c r="CAX104" s="45"/>
      <c r="CAY104" s="45"/>
      <c r="CAZ104" s="45"/>
      <c r="CBA104" s="45"/>
      <c r="CBB104" s="45"/>
      <c r="CBC104" s="45"/>
      <c r="CBD104" s="45"/>
      <c r="CBE104" s="45"/>
      <c r="CBF104" s="45"/>
      <c r="CBG104" s="45"/>
      <c r="CBH104" s="45"/>
      <c r="CBI104" s="45"/>
      <c r="CBJ104" s="45"/>
      <c r="CBK104" s="45"/>
      <c r="CBL104" s="45"/>
      <c r="CBM104" s="45"/>
      <c r="CBN104" s="45"/>
      <c r="CBO104" s="45"/>
      <c r="CBP104" s="45"/>
      <c r="CBQ104" s="45"/>
      <c r="CBR104" s="45"/>
      <c r="CBS104" s="45"/>
      <c r="CBT104" s="45"/>
      <c r="CBU104" s="45"/>
      <c r="CBV104" s="45"/>
      <c r="CBW104" s="45"/>
      <c r="CBX104" s="45"/>
      <c r="CBY104" s="45"/>
      <c r="CBZ104" s="45"/>
      <c r="CCA104" s="45"/>
      <c r="CCB104" s="45"/>
      <c r="CCC104" s="45"/>
      <c r="CCD104" s="45"/>
      <c r="CCE104" s="45"/>
      <c r="CCF104" s="45"/>
      <c r="CCG104" s="45"/>
      <c r="CCH104" s="45"/>
      <c r="CCI104" s="45"/>
      <c r="CCJ104" s="45"/>
      <c r="CCK104" s="45"/>
      <c r="CCL104" s="45"/>
      <c r="CCM104" s="45"/>
      <c r="CCN104" s="45"/>
      <c r="CCO104" s="45"/>
      <c r="CCP104" s="45"/>
      <c r="CCQ104" s="45"/>
      <c r="CCR104" s="45"/>
      <c r="CCS104" s="45"/>
      <c r="CCT104" s="45"/>
      <c r="CCU104" s="45"/>
      <c r="CCV104" s="45"/>
      <c r="CCW104" s="45"/>
      <c r="CCX104" s="45"/>
      <c r="CCY104" s="45"/>
      <c r="CCZ104" s="45"/>
      <c r="CDA104" s="45"/>
      <c r="CDB104" s="45"/>
      <c r="CDC104" s="45"/>
      <c r="CDD104" s="45"/>
      <c r="CDE104" s="45"/>
      <c r="CDF104" s="45"/>
      <c r="CDG104" s="45"/>
      <c r="CDH104" s="45"/>
      <c r="CDI104" s="45"/>
      <c r="CDJ104" s="45"/>
      <c r="CDK104" s="45"/>
      <c r="CDL104" s="45"/>
      <c r="CDM104" s="45"/>
      <c r="CDN104" s="45"/>
      <c r="CDO104" s="45"/>
      <c r="CDP104" s="45"/>
      <c r="CDQ104" s="45"/>
      <c r="CDR104" s="45"/>
      <c r="CDS104" s="45"/>
      <c r="CDT104" s="45"/>
      <c r="CDU104" s="45"/>
      <c r="CDV104" s="45"/>
      <c r="CDW104" s="45"/>
      <c r="CDX104" s="45"/>
      <c r="CDY104" s="45"/>
      <c r="CDZ104" s="45"/>
      <c r="CEA104" s="45"/>
      <c r="CEB104" s="45"/>
      <c r="CEC104" s="45"/>
      <c r="CED104" s="45"/>
      <c r="CEE104" s="45"/>
      <c r="CEF104" s="45"/>
      <c r="CEG104" s="45"/>
      <c r="CEH104" s="45"/>
      <c r="CEI104" s="45"/>
      <c r="CEJ104" s="45"/>
      <c r="CEK104" s="45"/>
      <c r="CEL104" s="45"/>
      <c r="CEM104" s="45"/>
      <c r="CEN104" s="45"/>
      <c r="CEO104" s="45"/>
      <c r="CEP104" s="45"/>
      <c r="CEQ104" s="45"/>
      <c r="CER104" s="45"/>
      <c r="CES104" s="45"/>
      <c r="CET104" s="45"/>
      <c r="CEU104" s="45"/>
      <c r="CEV104" s="45"/>
      <c r="CEW104" s="45"/>
      <c r="CEX104" s="45"/>
      <c r="CEY104" s="45"/>
      <c r="CEZ104" s="45"/>
      <c r="CFA104" s="45"/>
      <c r="CFB104" s="45"/>
      <c r="CFC104" s="45"/>
      <c r="CFD104" s="45"/>
      <c r="CFE104" s="45"/>
      <c r="CFF104" s="45"/>
      <c r="CFG104" s="45"/>
      <c r="CFH104" s="45"/>
      <c r="CFI104" s="45"/>
      <c r="CFJ104" s="45"/>
      <c r="CFK104" s="45"/>
      <c r="CFL104" s="45"/>
      <c r="CFM104" s="45"/>
      <c r="CFN104" s="45"/>
      <c r="CFO104" s="45"/>
      <c r="CFP104" s="45"/>
      <c r="CFQ104" s="45"/>
      <c r="CFR104" s="45"/>
      <c r="CFS104" s="45"/>
      <c r="CFT104" s="45"/>
      <c r="CFU104" s="45"/>
      <c r="CFV104" s="45"/>
      <c r="CFW104" s="45"/>
      <c r="CFX104" s="45"/>
      <c r="CFY104" s="45"/>
      <c r="CFZ104" s="45"/>
      <c r="CGA104" s="45"/>
      <c r="CGB104" s="45"/>
      <c r="CGC104" s="45"/>
      <c r="CGD104" s="45"/>
      <c r="CGE104" s="45"/>
      <c r="CGF104" s="45"/>
      <c r="CGG104" s="45"/>
      <c r="CGH104" s="45"/>
      <c r="CGI104" s="45"/>
      <c r="CGJ104" s="45"/>
      <c r="CGK104" s="45"/>
      <c r="CGL104" s="45"/>
      <c r="CGM104" s="45"/>
      <c r="CGN104" s="45"/>
      <c r="CGO104" s="45"/>
      <c r="CGP104" s="45"/>
      <c r="CGQ104" s="45"/>
      <c r="CGR104" s="45"/>
      <c r="CGS104" s="45"/>
      <c r="CGT104" s="45"/>
      <c r="CGU104" s="45"/>
      <c r="CGV104" s="45"/>
      <c r="CGW104" s="45"/>
      <c r="CGX104" s="45"/>
      <c r="CGY104" s="45"/>
      <c r="CGZ104" s="45"/>
      <c r="CHA104" s="45"/>
      <c r="CHB104" s="45"/>
      <c r="CHC104" s="45"/>
      <c r="CHD104" s="45"/>
      <c r="CHE104" s="45"/>
      <c r="CHF104" s="45"/>
      <c r="CHG104" s="45"/>
      <c r="CHH104" s="45"/>
      <c r="CHI104" s="45"/>
      <c r="CHJ104" s="45"/>
      <c r="CHK104" s="45"/>
      <c r="CHL104" s="45"/>
      <c r="CHM104" s="45"/>
      <c r="CHN104" s="45"/>
      <c r="CHO104" s="45"/>
      <c r="CHP104" s="45"/>
      <c r="CHQ104" s="45"/>
      <c r="CHR104" s="45"/>
      <c r="CHS104" s="45"/>
      <c r="CHT104" s="45"/>
      <c r="CHU104" s="45"/>
      <c r="CHV104" s="45"/>
      <c r="CHW104" s="45"/>
      <c r="CHX104" s="45"/>
      <c r="CHY104" s="45"/>
      <c r="CHZ104" s="45"/>
      <c r="CIA104" s="45"/>
      <c r="CIB104" s="45"/>
      <c r="CIC104" s="45"/>
      <c r="CID104" s="45"/>
      <c r="CIE104" s="45"/>
      <c r="CIF104" s="45"/>
      <c r="CIG104" s="45"/>
      <c r="CIH104" s="45"/>
      <c r="CII104" s="45"/>
      <c r="CIJ104" s="45"/>
      <c r="CIK104" s="45"/>
      <c r="CIL104" s="45"/>
      <c r="CIM104" s="45"/>
      <c r="CIN104" s="45"/>
      <c r="CIO104" s="45"/>
      <c r="CIP104" s="45"/>
      <c r="CIQ104" s="45"/>
      <c r="CIR104" s="45"/>
      <c r="CIS104" s="45"/>
      <c r="CIT104" s="45"/>
      <c r="CIU104" s="45"/>
      <c r="CIV104" s="45"/>
      <c r="CIW104" s="45"/>
      <c r="CIX104" s="45"/>
      <c r="CIY104" s="45"/>
      <c r="CIZ104" s="45"/>
      <c r="CJA104" s="45"/>
      <c r="CJB104" s="45"/>
      <c r="CJC104" s="45"/>
      <c r="CJD104" s="45"/>
      <c r="CJE104" s="45"/>
      <c r="CJF104" s="45"/>
      <c r="CJG104" s="45"/>
      <c r="CJH104" s="45"/>
      <c r="CJI104" s="45"/>
      <c r="CJJ104" s="45"/>
      <c r="CJK104" s="45"/>
      <c r="CJL104" s="45"/>
      <c r="CJM104" s="45"/>
      <c r="CJN104" s="45"/>
      <c r="CJO104" s="45"/>
      <c r="CJP104" s="45"/>
      <c r="CJQ104" s="45"/>
      <c r="CJR104" s="45"/>
      <c r="CJS104" s="45"/>
      <c r="CJT104" s="45"/>
      <c r="CJU104" s="45"/>
      <c r="CJV104" s="45"/>
      <c r="CJW104" s="45"/>
      <c r="CJX104" s="45"/>
      <c r="CJY104" s="45"/>
      <c r="CJZ104" s="45"/>
      <c r="CKA104" s="45"/>
      <c r="CKB104" s="45"/>
      <c r="CKC104" s="45"/>
      <c r="CKD104" s="45"/>
      <c r="CKE104" s="45"/>
      <c r="CKF104" s="45"/>
      <c r="CKG104" s="45"/>
      <c r="CKH104" s="45"/>
      <c r="CKI104" s="45"/>
      <c r="CKJ104" s="45"/>
      <c r="CKK104" s="45"/>
      <c r="CKL104" s="45"/>
      <c r="CKM104" s="45"/>
      <c r="CKN104" s="45"/>
      <c r="CKO104" s="45"/>
      <c r="CKP104" s="45"/>
      <c r="CKQ104" s="45"/>
      <c r="CKR104" s="45"/>
      <c r="CKS104" s="45"/>
      <c r="CKT104" s="45"/>
      <c r="CKU104" s="45"/>
      <c r="CKV104" s="45"/>
      <c r="CKW104" s="45"/>
      <c r="CKX104" s="45"/>
      <c r="CKY104" s="45"/>
      <c r="CKZ104" s="45"/>
      <c r="CLA104" s="45"/>
      <c r="CLB104" s="45"/>
      <c r="CLC104" s="45"/>
      <c r="CLD104" s="45"/>
      <c r="CLE104" s="45"/>
      <c r="CLF104" s="45"/>
      <c r="CLG104" s="45"/>
      <c r="CLH104" s="45"/>
      <c r="CLI104" s="45"/>
      <c r="CLJ104" s="45"/>
      <c r="CLK104" s="45"/>
      <c r="CLL104" s="45"/>
      <c r="CLM104" s="45"/>
      <c r="CLN104" s="45"/>
      <c r="CLO104" s="45"/>
      <c r="CLP104" s="45"/>
      <c r="CLQ104" s="45"/>
      <c r="CLR104" s="45"/>
      <c r="CLS104" s="45"/>
      <c r="CLT104" s="45"/>
      <c r="CLU104" s="45"/>
      <c r="CLV104" s="45"/>
      <c r="CLW104" s="45"/>
      <c r="CLX104" s="45"/>
      <c r="CLY104" s="45"/>
      <c r="CLZ104" s="45"/>
      <c r="CMA104" s="45"/>
      <c r="CMB104" s="45"/>
      <c r="CMC104" s="45"/>
      <c r="CMD104" s="45"/>
      <c r="CME104" s="45"/>
      <c r="CMF104" s="45"/>
      <c r="CMG104" s="45"/>
      <c r="CMH104" s="45"/>
      <c r="CMI104" s="45"/>
      <c r="CMJ104" s="45"/>
      <c r="CMK104" s="45"/>
      <c r="CML104" s="45"/>
      <c r="CMM104" s="45"/>
      <c r="CMN104" s="45"/>
      <c r="CMO104" s="45"/>
      <c r="CMP104" s="45"/>
      <c r="CMQ104" s="45"/>
      <c r="CMR104" s="45"/>
      <c r="CMS104" s="45"/>
      <c r="CMT104" s="45"/>
      <c r="CMU104" s="45"/>
      <c r="CMV104" s="45"/>
      <c r="CMW104" s="45"/>
      <c r="CMX104" s="45"/>
      <c r="CMY104" s="45"/>
      <c r="CMZ104" s="45"/>
      <c r="CNA104" s="45"/>
      <c r="CNB104" s="45"/>
      <c r="CNC104" s="45"/>
      <c r="CND104" s="45"/>
      <c r="CNE104" s="45"/>
      <c r="CNF104" s="45"/>
      <c r="CNG104" s="45"/>
      <c r="CNH104" s="45"/>
      <c r="CNI104" s="45"/>
      <c r="CNJ104" s="45"/>
      <c r="CNK104" s="45"/>
      <c r="CNL104" s="45"/>
      <c r="CNM104" s="45"/>
      <c r="CNN104" s="45"/>
      <c r="CNO104" s="45"/>
      <c r="CNP104" s="45"/>
      <c r="CNQ104" s="45"/>
      <c r="CNR104" s="45"/>
      <c r="CNS104" s="45"/>
      <c r="CNT104" s="45"/>
      <c r="CNU104" s="45"/>
      <c r="CNV104" s="45"/>
      <c r="CNW104" s="45"/>
      <c r="CNX104" s="45"/>
      <c r="CNY104" s="45"/>
      <c r="CNZ104" s="45"/>
      <c r="COA104" s="45"/>
      <c r="COB104" s="45"/>
      <c r="COC104" s="45"/>
      <c r="COD104" s="45"/>
      <c r="COE104" s="45"/>
      <c r="COF104" s="45"/>
      <c r="COG104" s="45"/>
      <c r="COH104" s="45"/>
      <c r="COI104" s="45"/>
      <c r="COJ104" s="45"/>
      <c r="COK104" s="45"/>
      <c r="COL104" s="45"/>
      <c r="COM104" s="45"/>
      <c r="CON104" s="45"/>
      <c r="COO104" s="45"/>
      <c r="COP104" s="45"/>
      <c r="COQ104" s="45"/>
      <c r="COR104" s="45"/>
      <c r="COS104" s="45"/>
      <c r="COT104" s="45"/>
      <c r="COU104" s="45"/>
      <c r="COV104" s="45"/>
      <c r="COW104" s="45"/>
      <c r="COX104" s="45"/>
      <c r="COY104" s="45"/>
      <c r="COZ104" s="45"/>
      <c r="CPA104" s="45"/>
      <c r="CPB104" s="45"/>
      <c r="CPC104" s="45"/>
      <c r="CPD104" s="45"/>
      <c r="CPE104" s="45"/>
      <c r="CPF104" s="45"/>
      <c r="CPG104" s="45"/>
      <c r="CPH104" s="45"/>
      <c r="CPI104" s="45"/>
      <c r="CPJ104" s="45"/>
      <c r="CPK104" s="45"/>
      <c r="CPL104" s="45"/>
      <c r="CPM104" s="45"/>
      <c r="CPN104" s="45"/>
      <c r="CPO104" s="45"/>
      <c r="CPP104" s="45"/>
      <c r="CPQ104" s="45"/>
      <c r="CPR104" s="45"/>
      <c r="CPS104" s="45"/>
      <c r="CPT104" s="45"/>
      <c r="CPU104" s="45"/>
      <c r="CPV104" s="45"/>
      <c r="CPW104" s="45"/>
      <c r="CPX104" s="45"/>
      <c r="CPY104" s="45"/>
      <c r="CPZ104" s="45"/>
      <c r="CQA104" s="45"/>
      <c r="CQB104" s="45"/>
      <c r="CQC104" s="45"/>
      <c r="CQD104" s="45"/>
      <c r="CQE104" s="45"/>
      <c r="CQF104" s="45"/>
      <c r="CQG104" s="45"/>
      <c r="CQH104" s="45"/>
      <c r="CQI104" s="45"/>
      <c r="CQJ104" s="45"/>
      <c r="CQK104" s="45"/>
      <c r="CQL104" s="45"/>
      <c r="CQM104" s="45"/>
      <c r="CQN104" s="45"/>
      <c r="CQO104" s="45"/>
      <c r="CQP104" s="45"/>
      <c r="CQQ104" s="45"/>
      <c r="CQR104" s="45"/>
      <c r="CQS104" s="45"/>
      <c r="CQT104" s="45"/>
      <c r="CQU104" s="45"/>
      <c r="CQV104" s="45"/>
      <c r="CQW104" s="45"/>
      <c r="CQX104" s="45"/>
      <c r="CQY104" s="45"/>
      <c r="CQZ104" s="45"/>
      <c r="CRA104" s="45"/>
      <c r="CRB104" s="45"/>
      <c r="CRC104" s="45"/>
      <c r="CRD104" s="45"/>
      <c r="CRE104" s="45"/>
      <c r="CRF104" s="45"/>
      <c r="CRG104" s="45"/>
      <c r="CRH104" s="45"/>
      <c r="CRI104" s="45"/>
      <c r="CRJ104" s="45"/>
      <c r="CRK104" s="45"/>
      <c r="CRL104" s="45"/>
      <c r="CRM104" s="45"/>
      <c r="CRN104" s="45"/>
      <c r="CRO104" s="45"/>
      <c r="CRP104" s="45"/>
      <c r="CRQ104" s="45"/>
      <c r="CRR104" s="45"/>
      <c r="CRS104" s="45"/>
      <c r="CRT104" s="45"/>
      <c r="CRU104" s="45"/>
      <c r="CRV104" s="45"/>
      <c r="CRW104" s="45"/>
      <c r="CRX104" s="45"/>
      <c r="CRY104" s="45"/>
      <c r="CRZ104" s="45"/>
      <c r="CSA104" s="45"/>
      <c r="CSB104" s="45"/>
      <c r="CSC104" s="45"/>
      <c r="CSD104" s="45"/>
      <c r="CSE104" s="45"/>
      <c r="CSF104" s="45"/>
      <c r="CSG104" s="45"/>
      <c r="CSH104" s="45"/>
      <c r="CSI104" s="45"/>
      <c r="CSJ104" s="45"/>
      <c r="CSK104" s="45"/>
      <c r="CSL104" s="45"/>
      <c r="CSM104" s="45"/>
      <c r="CSN104" s="45"/>
      <c r="CSO104" s="45"/>
      <c r="CSP104" s="45"/>
      <c r="CSQ104" s="45"/>
      <c r="CSR104" s="45"/>
      <c r="CSS104" s="45"/>
      <c r="CST104" s="45"/>
      <c r="CSU104" s="45"/>
      <c r="CSV104" s="45"/>
      <c r="CSW104" s="45"/>
      <c r="CSX104" s="45"/>
      <c r="CSY104" s="45"/>
      <c r="CSZ104" s="45"/>
      <c r="CTA104" s="45"/>
      <c r="CTB104" s="45"/>
      <c r="CTC104" s="45"/>
      <c r="CTD104" s="45"/>
      <c r="CTE104" s="45"/>
      <c r="CTF104" s="45"/>
      <c r="CTG104" s="45"/>
      <c r="CTH104" s="45"/>
      <c r="CTI104" s="45"/>
      <c r="CTJ104" s="45"/>
      <c r="CTK104" s="45"/>
      <c r="CTL104" s="45"/>
      <c r="CTM104" s="45"/>
      <c r="CTN104" s="45"/>
      <c r="CTO104" s="45"/>
      <c r="CTP104" s="45"/>
      <c r="CTQ104" s="45"/>
      <c r="CTR104" s="45"/>
      <c r="CTS104" s="45"/>
      <c r="CTT104" s="45"/>
      <c r="CTU104" s="45"/>
      <c r="CTV104" s="45"/>
      <c r="CTW104" s="45"/>
      <c r="CTX104" s="45"/>
      <c r="CTY104" s="45"/>
      <c r="CTZ104" s="45"/>
      <c r="CUA104" s="45"/>
      <c r="CUB104" s="45"/>
      <c r="CUC104" s="45"/>
      <c r="CUD104" s="45"/>
      <c r="CUE104" s="45"/>
      <c r="CUF104" s="45"/>
      <c r="CUG104" s="45"/>
      <c r="CUH104" s="45"/>
      <c r="CUI104" s="45"/>
      <c r="CUJ104" s="45"/>
      <c r="CUK104" s="45"/>
      <c r="CUL104" s="45"/>
      <c r="CUM104" s="45"/>
      <c r="CUN104" s="45"/>
      <c r="CUO104" s="45"/>
      <c r="CUP104" s="45"/>
      <c r="CUQ104" s="45"/>
      <c r="CUR104" s="45"/>
      <c r="CUS104" s="45"/>
      <c r="CUT104" s="45"/>
      <c r="CUU104" s="45"/>
      <c r="CUV104" s="45"/>
      <c r="CUW104" s="45"/>
      <c r="CUX104" s="45"/>
      <c r="CUY104" s="45"/>
      <c r="CUZ104" s="45"/>
      <c r="CVA104" s="45"/>
      <c r="CVB104" s="45"/>
      <c r="CVC104" s="45"/>
      <c r="CVD104" s="45"/>
      <c r="CVE104" s="45"/>
      <c r="CVF104" s="45"/>
      <c r="CVG104" s="45"/>
      <c r="CVH104" s="45"/>
      <c r="CVI104" s="45"/>
      <c r="CVJ104" s="45"/>
      <c r="CVK104" s="45"/>
      <c r="CVL104" s="45"/>
      <c r="CVM104" s="45"/>
      <c r="CVN104" s="45"/>
      <c r="CVO104" s="45"/>
      <c r="CVP104" s="45"/>
      <c r="CVQ104" s="45"/>
      <c r="CVR104" s="45"/>
      <c r="CVS104" s="45"/>
      <c r="CVT104" s="45"/>
      <c r="CVU104" s="45"/>
      <c r="CVV104" s="45"/>
      <c r="CVW104" s="45"/>
      <c r="CVX104" s="45"/>
      <c r="CVY104" s="45"/>
      <c r="CVZ104" s="45"/>
      <c r="CWA104" s="45"/>
      <c r="CWB104" s="45"/>
      <c r="CWC104" s="45"/>
      <c r="CWD104" s="45"/>
      <c r="CWE104" s="45"/>
      <c r="CWF104" s="45"/>
      <c r="CWG104" s="45"/>
      <c r="CWH104" s="45"/>
      <c r="CWI104" s="45"/>
      <c r="CWJ104" s="45"/>
      <c r="CWK104" s="45"/>
      <c r="CWL104" s="45"/>
      <c r="CWM104" s="45"/>
      <c r="CWN104" s="45"/>
      <c r="CWO104" s="45"/>
      <c r="CWP104" s="45"/>
      <c r="CWQ104" s="45"/>
      <c r="CWR104" s="45"/>
      <c r="CWS104" s="45"/>
      <c r="CWT104" s="45"/>
      <c r="CWU104" s="45"/>
      <c r="CWV104" s="45"/>
      <c r="CWW104" s="45"/>
      <c r="CWX104" s="45"/>
      <c r="CWY104" s="45"/>
      <c r="CWZ104" s="45"/>
      <c r="CXA104" s="45"/>
      <c r="CXB104" s="45"/>
      <c r="CXC104" s="45"/>
      <c r="CXD104" s="45"/>
      <c r="CXE104" s="45"/>
      <c r="CXF104" s="45"/>
      <c r="CXG104" s="45"/>
      <c r="CXH104" s="45"/>
      <c r="CXI104" s="45"/>
      <c r="CXJ104" s="45"/>
      <c r="CXK104" s="45"/>
      <c r="CXL104" s="45"/>
      <c r="CXM104" s="45"/>
      <c r="CXN104" s="45"/>
      <c r="CXO104" s="45"/>
      <c r="CXP104" s="45"/>
      <c r="CXQ104" s="45"/>
      <c r="CXR104" s="45"/>
      <c r="CXS104" s="45"/>
      <c r="CXT104" s="45"/>
      <c r="CXU104" s="45"/>
      <c r="CXV104" s="45"/>
      <c r="CXW104" s="45"/>
      <c r="CXX104" s="45"/>
      <c r="CXY104" s="45"/>
      <c r="CXZ104" s="45"/>
      <c r="CYA104" s="45"/>
      <c r="CYB104" s="45"/>
      <c r="CYC104" s="45"/>
      <c r="CYD104" s="45"/>
      <c r="CYE104" s="45"/>
      <c r="CYF104" s="45"/>
      <c r="CYG104" s="45"/>
      <c r="CYH104" s="45"/>
      <c r="CYI104" s="45"/>
      <c r="CYJ104" s="45"/>
      <c r="CYK104" s="45"/>
      <c r="CYL104" s="45"/>
      <c r="CYM104" s="45"/>
      <c r="CYN104" s="45"/>
      <c r="CYO104" s="45"/>
      <c r="CYP104" s="45"/>
      <c r="CYQ104" s="45"/>
      <c r="CYR104" s="45"/>
      <c r="CYS104" s="45"/>
      <c r="CYT104" s="45"/>
      <c r="CYU104" s="45"/>
      <c r="CYV104" s="45"/>
      <c r="CYW104" s="45"/>
      <c r="CYX104" s="45"/>
      <c r="CYY104" s="45"/>
      <c r="CYZ104" s="45"/>
      <c r="CZA104" s="45"/>
      <c r="CZB104" s="45"/>
      <c r="CZC104" s="45"/>
      <c r="CZD104" s="45"/>
      <c r="CZE104" s="45"/>
      <c r="CZF104" s="45"/>
      <c r="CZG104" s="45"/>
      <c r="CZH104" s="45"/>
      <c r="CZI104" s="45"/>
      <c r="CZJ104" s="45"/>
      <c r="CZK104" s="45"/>
      <c r="CZL104" s="45"/>
      <c r="CZM104" s="45"/>
      <c r="CZN104" s="45"/>
      <c r="CZO104" s="45"/>
      <c r="CZP104" s="45"/>
      <c r="CZQ104" s="45"/>
      <c r="CZR104" s="45"/>
      <c r="CZS104" s="45"/>
      <c r="CZT104" s="45"/>
      <c r="CZU104" s="45"/>
      <c r="CZV104" s="45"/>
      <c r="CZW104" s="45"/>
      <c r="CZX104" s="45"/>
      <c r="CZY104" s="45"/>
      <c r="CZZ104" s="45"/>
      <c r="DAA104" s="45"/>
      <c r="DAB104" s="45"/>
      <c r="DAC104" s="45"/>
      <c r="DAD104" s="45"/>
      <c r="DAE104" s="45"/>
      <c r="DAF104" s="45"/>
      <c r="DAG104" s="45"/>
      <c r="DAH104" s="45"/>
      <c r="DAI104" s="45"/>
      <c r="DAJ104" s="45"/>
      <c r="DAK104" s="45"/>
      <c r="DAL104" s="45"/>
      <c r="DAM104" s="45"/>
      <c r="DAN104" s="45"/>
      <c r="DAO104" s="45"/>
      <c r="DAP104" s="45"/>
      <c r="DAQ104" s="45"/>
      <c r="DAR104" s="45"/>
      <c r="DAS104" s="45"/>
      <c r="DAT104" s="45"/>
      <c r="DAU104" s="45"/>
      <c r="DAV104" s="45"/>
      <c r="DAW104" s="45"/>
      <c r="DAX104" s="45"/>
      <c r="DAY104" s="45"/>
      <c r="DAZ104" s="45"/>
      <c r="DBA104" s="45"/>
      <c r="DBB104" s="45"/>
      <c r="DBC104" s="45"/>
      <c r="DBD104" s="45"/>
      <c r="DBE104" s="45"/>
      <c r="DBF104" s="45"/>
      <c r="DBG104" s="45"/>
      <c r="DBH104" s="45"/>
      <c r="DBI104" s="45"/>
      <c r="DBJ104" s="45"/>
      <c r="DBK104" s="45"/>
      <c r="DBL104" s="45"/>
      <c r="DBM104" s="45"/>
      <c r="DBN104" s="45"/>
      <c r="DBO104" s="45"/>
      <c r="DBP104" s="45"/>
      <c r="DBQ104" s="45"/>
      <c r="DBR104" s="45"/>
      <c r="DBS104" s="45"/>
      <c r="DBT104" s="45"/>
      <c r="DBU104" s="45"/>
      <c r="DBV104" s="45"/>
      <c r="DBW104" s="45"/>
      <c r="DBX104" s="45"/>
      <c r="DBY104" s="45"/>
      <c r="DBZ104" s="45"/>
      <c r="DCA104" s="45"/>
      <c r="DCB104" s="45"/>
      <c r="DCC104" s="45"/>
      <c r="DCD104" s="45"/>
      <c r="DCE104" s="45"/>
      <c r="DCF104" s="45"/>
      <c r="DCG104" s="45"/>
      <c r="DCH104" s="45"/>
      <c r="DCI104" s="45"/>
      <c r="DCJ104" s="45"/>
      <c r="DCK104" s="45"/>
      <c r="DCL104" s="45"/>
      <c r="DCM104" s="45"/>
      <c r="DCN104" s="45"/>
      <c r="DCO104" s="45"/>
      <c r="DCP104" s="45"/>
      <c r="DCQ104" s="45"/>
      <c r="DCR104" s="45"/>
      <c r="DCS104" s="45"/>
      <c r="DCT104" s="45"/>
      <c r="DCU104" s="45"/>
      <c r="DCV104" s="45"/>
      <c r="DCW104" s="45"/>
      <c r="DCX104" s="45"/>
      <c r="DCY104" s="45"/>
      <c r="DCZ104" s="45"/>
      <c r="DDA104" s="45"/>
      <c r="DDB104" s="45"/>
      <c r="DDC104" s="45"/>
      <c r="DDD104" s="45"/>
      <c r="DDE104" s="45"/>
      <c r="DDF104" s="45"/>
      <c r="DDG104" s="45"/>
      <c r="DDH104" s="45"/>
      <c r="DDI104" s="45"/>
      <c r="DDJ104" s="45"/>
      <c r="DDK104" s="45"/>
      <c r="DDL104" s="45"/>
      <c r="DDM104" s="45"/>
      <c r="DDN104" s="45"/>
      <c r="DDO104" s="45"/>
      <c r="DDP104" s="45"/>
      <c r="DDQ104" s="45"/>
      <c r="DDR104" s="45"/>
      <c r="DDS104" s="45"/>
      <c r="DDT104" s="45"/>
      <c r="DDU104" s="45"/>
      <c r="DDV104" s="45"/>
      <c r="DDW104" s="45"/>
      <c r="DDX104" s="45"/>
      <c r="DDY104" s="45"/>
      <c r="DDZ104" s="45"/>
      <c r="DEA104" s="45"/>
      <c r="DEB104" s="45"/>
      <c r="DEC104" s="45"/>
      <c r="DED104" s="45"/>
      <c r="DEE104" s="45"/>
      <c r="DEF104" s="45"/>
      <c r="DEG104" s="45"/>
      <c r="DEH104" s="45"/>
      <c r="DEI104" s="45"/>
      <c r="DEJ104" s="45"/>
      <c r="DEK104" s="45"/>
      <c r="DEL104" s="45"/>
      <c r="DEM104" s="45"/>
      <c r="DEN104" s="45"/>
      <c r="DEO104" s="45"/>
      <c r="DEP104" s="45"/>
      <c r="DEQ104" s="45"/>
      <c r="DER104" s="45"/>
      <c r="DES104" s="45"/>
      <c r="DET104" s="45"/>
      <c r="DEU104" s="45"/>
      <c r="DEV104" s="45"/>
      <c r="DEW104" s="45"/>
      <c r="DEX104" s="45"/>
      <c r="DEY104" s="45"/>
      <c r="DEZ104" s="45"/>
      <c r="DFA104" s="45"/>
      <c r="DFB104" s="45"/>
      <c r="DFC104" s="45"/>
      <c r="DFD104" s="45"/>
      <c r="DFE104" s="45"/>
      <c r="DFF104" s="45"/>
      <c r="DFG104" s="45"/>
      <c r="DFH104" s="45"/>
      <c r="DFI104" s="45"/>
      <c r="DFJ104" s="45"/>
      <c r="DFK104" s="45"/>
      <c r="DFL104" s="45"/>
      <c r="DFM104" s="45"/>
      <c r="DFN104" s="45"/>
      <c r="DFO104" s="45"/>
      <c r="DFP104" s="45"/>
      <c r="DFQ104" s="45"/>
      <c r="DFR104" s="45"/>
      <c r="DFS104" s="45"/>
      <c r="DFT104" s="45"/>
      <c r="DFU104" s="45"/>
      <c r="DFV104" s="45"/>
      <c r="DFW104" s="45"/>
      <c r="DFX104" s="45"/>
      <c r="DFY104" s="45"/>
      <c r="DFZ104" s="45"/>
      <c r="DGA104" s="45"/>
      <c r="DGB104" s="45"/>
      <c r="DGC104" s="45"/>
      <c r="DGD104" s="45"/>
      <c r="DGE104" s="45"/>
      <c r="DGF104" s="45"/>
      <c r="DGG104" s="45"/>
      <c r="DGH104" s="45"/>
      <c r="DGI104" s="45"/>
      <c r="DGJ104" s="45"/>
      <c r="DGK104" s="45"/>
      <c r="DGL104" s="45"/>
      <c r="DGM104" s="45"/>
      <c r="DGN104" s="45"/>
      <c r="DGO104" s="45"/>
      <c r="DGP104" s="45"/>
      <c r="DGQ104" s="45"/>
      <c r="DGR104" s="45"/>
      <c r="DGS104" s="45"/>
      <c r="DGT104" s="45"/>
      <c r="DGU104" s="45"/>
      <c r="DGV104" s="45"/>
      <c r="DGW104" s="45"/>
      <c r="DGX104" s="45"/>
      <c r="DGY104" s="45"/>
      <c r="DGZ104" s="45"/>
      <c r="DHA104" s="45"/>
      <c r="DHB104" s="45"/>
      <c r="DHC104" s="45"/>
      <c r="DHD104" s="45"/>
      <c r="DHE104" s="45"/>
      <c r="DHF104" s="45"/>
      <c r="DHG104" s="45"/>
      <c r="DHH104" s="45"/>
      <c r="DHI104" s="45"/>
      <c r="DHJ104" s="45"/>
      <c r="DHK104" s="45"/>
      <c r="DHL104" s="45"/>
      <c r="DHM104" s="45"/>
      <c r="DHN104" s="45"/>
      <c r="DHO104" s="45"/>
      <c r="DHP104" s="45"/>
      <c r="DHQ104" s="45"/>
      <c r="DHR104" s="45"/>
      <c r="DHS104" s="45"/>
      <c r="DHT104" s="45"/>
      <c r="DHU104" s="45"/>
      <c r="DHV104" s="45"/>
      <c r="DHW104" s="45"/>
      <c r="DHX104" s="45"/>
      <c r="DHY104" s="45"/>
      <c r="DHZ104" s="45"/>
      <c r="DIA104" s="45"/>
      <c r="DIB104" s="45"/>
      <c r="DIC104" s="45"/>
      <c r="DID104" s="45"/>
      <c r="DIE104" s="45"/>
      <c r="DIF104" s="45"/>
      <c r="DIG104" s="45"/>
      <c r="DIH104" s="45"/>
      <c r="DII104" s="45"/>
      <c r="DIJ104" s="45"/>
      <c r="DIK104" s="45"/>
      <c r="DIL104" s="45"/>
      <c r="DIM104" s="45"/>
      <c r="DIN104" s="45"/>
      <c r="DIO104" s="45"/>
      <c r="DIP104" s="45"/>
      <c r="DIQ104" s="45"/>
      <c r="DIR104" s="45"/>
      <c r="DIS104" s="45"/>
      <c r="DIT104" s="45"/>
      <c r="DIU104" s="45"/>
      <c r="DIV104" s="45"/>
      <c r="DIW104" s="45"/>
      <c r="DIX104" s="45"/>
      <c r="DIY104" s="45"/>
      <c r="DIZ104" s="45"/>
      <c r="DJA104" s="45"/>
      <c r="DJB104" s="45"/>
      <c r="DJC104" s="45"/>
      <c r="DJD104" s="45"/>
      <c r="DJE104" s="45"/>
      <c r="DJF104" s="45"/>
      <c r="DJG104" s="45"/>
      <c r="DJH104" s="45"/>
      <c r="DJI104" s="45"/>
      <c r="DJJ104" s="45"/>
      <c r="DJK104" s="45"/>
      <c r="DJL104" s="45"/>
      <c r="DJM104" s="45"/>
      <c r="DJN104" s="45"/>
      <c r="DJO104" s="45"/>
      <c r="DJP104" s="45"/>
      <c r="DJQ104" s="45"/>
      <c r="DJR104" s="45"/>
      <c r="DJS104" s="45"/>
      <c r="DJT104" s="45"/>
      <c r="DJU104" s="45"/>
      <c r="DJV104" s="45"/>
      <c r="DJW104" s="45"/>
      <c r="DJX104" s="45"/>
      <c r="DJY104" s="45"/>
      <c r="DJZ104" s="45"/>
      <c r="DKA104" s="45"/>
      <c r="DKB104" s="45"/>
      <c r="DKC104" s="45"/>
      <c r="DKD104" s="45"/>
      <c r="DKE104" s="45"/>
      <c r="DKF104" s="45"/>
      <c r="DKG104" s="45"/>
      <c r="DKH104" s="45"/>
      <c r="DKI104" s="45"/>
      <c r="DKJ104" s="45"/>
      <c r="DKK104" s="45"/>
      <c r="DKL104" s="45"/>
      <c r="DKM104" s="45"/>
      <c r="DKN104" s="45"/>
      <c r="DKO104" s="45"/>
      <c r="DKP104" s="45"/>
      <c r="DKQ104" s="45"/>
      <c r="DKR104" s="45"/>
      <c r="DKS104" s="45"/>
      <c r="DKT104" s="45"/>
      <c r="DKU104" s="45"/>
      <c r="DKV104" s="45"/>
      <c r="DKW104" s="45"/>
      <c r="DKX104" s="45"/>
      <c r="DKY104" s="45"/>
      <c r="DKZ104" s="45"/>
      <c r="DLA104" s="45"/>
      <c r="DLB104" s="45"/>
      <c r="DLC104" s="45"/>
      <c r="DLD104" s="45"/>
      <c r="DLE104" s="45"/>
      <c r="DLF104" s="45"/>
      <c r="DLG104" s="45"/>
      <c r="DLH104" s="45"/>
      <c r="DLI104" s="45"/>
      <c r="DLJ104" s="45"/>
      <c r="DLK104" s="45"/>
      <c r="DLL104" s="45"/>
      <c r="DLM104" s="45"/>
      <c r="DLN104" s="45"/>
      <c r="DLO104" s="45"/>
      <c r="DLP104" s="45"/>
      <c r="DLQ104" s="45"/>
      <c r="DLR104" s="45"/>
      <c r="DLS104" s="45"/>
      <c r="DLT104" s="45"/>
      <c r="DLU104" s="45"/>
      <c r="DLV104" s="45"/>
      <c r="DLW104" s="45"/>
      <c r="DLX104" s="45"/>
      <c r="DLY104" s="45"/>
      <c r="DLZ104" s="45"/>
      <c r="DMA104" s="45"/>
      <c r="DMB104" s="45"/>
      <c r="DMC104" s="45"/>
      <c r="DMD104" s="45"/>
      <c r="DME104" s="45"/>
      <c r="DMF104" s="45"/>
      <c r="DMG104" s="45"/>
      <c r="DMH104" s="45"/>
      <c r="DMI104" s="45"/>
      <c r="DMJ104" s="45"/>
      <c r="DMK104" s="45"/>
      <c r="DML104" s="45"/>
      <c r="DMM104" s="45"/>
      <c r="DMN104" s="45"/>
      <c r="DMO104" s="45"/>
      <c r="DMP104" s="45"/>
      <c r="DMQ104" s="45"/>
      <c r="DMR104" s="45"/>
      <c r="DMS104" s="45"/>
      <c r="DMT104" s="45"/>
      <c r="DMU104" s="45"/>
      <c r="DMV104" s="45"/>
      <c r="DMW104" s="45"/>
      <c r="DMX104" s="45"/>
      <c r="DMY104" s="45"/>
      <c r="DMZ104" s="45"/>
      <c r="DNA104" s="45"/>
      <c r="DNB104" s="45"/>
      <c r="DNC104" s="45"/>
      <c r="DND104" s="45"/>
      <c r="DNE104" s="45"/>
      <c r="DNF104" s="45"/>
      <c r="DNG104" s="45"/>
      <c r="DNH104" s="45"/>
      <c r="DNI104" s="45"/>
      <c r="DNJ104" s="45"/>
      <c r="DNK104" s="45"/>
      <c r="DNL104" s="45"/>
      <c r="DNM104" s="45"/>
      <c r="DNN104" s="45"/>
      <c r="DNO104" s="45"/>
      <c r="DNP104" s="45"/>
      <c r="DNQ104" s="45"/>
      <c r="DNR104" s="45"/>
      <c r="DNS104" s="45"/>
      <c r="DNT104" s="45"/>
      <c r="DNU104" s="45"/>
      <c r="DNV104" s="45"/>
      <c r="DNW104" s="45"/>
      <c r="DNX104" s="45"/>
      <c r="DNY104" s="45"/>
      <c r="DNZ104" s="45"/>
      <c r="DOA104" s="45"/>
      <c r="DOB104" s="45"/>
      <c r="DOC104" s="45"/>
      <c r="DOD104" s="45"/>
      <c r="DOE104" s="45"/>
      <c r="DOF104" s="45"/>
      <c r="DOG104" s="45"/>
      <c r="DOH104" s="45"/>
      <c r="DOI104" s="45"/>
      <c r="DOJ104" s="45"/>
      <c r="DOK104" s="45"/>
      <c r="DOL104" s="45"/>
      <c r="DOM104" s="45"/>
      <c r="DON104" s="45"/>
      <c r="DOO104" s="45"/>
      <c r="DOP104" s="45"/>
      <c r="DOQ104" s="45"/>
      <c r="DOR104" s="45"/>
      <c r="DOS104" s="45"/>
      <c r="DOT104" s="45"/>
      <c r="DOU104" s="45"/>
      <c r="DOV104" s="45"/>
      <c r="DOW104" s="45"/>
      <c r="DOX104" s="45"/>
      <c r="DOY104" s="45"/>
      <c r="DOZ104" s="45"/>
      <c r="DPA104" s="45"/>
      <c r="DPB104" s="45"/>
      <c r="DPC104" s="45"/>
      <c r="DPD104" s="45"/>
      <c r="DPE104" s="45"/>
      <c r="DPF104" s="45"/>
      <c r="DPG104" s="45"/>
      <c r="DPH104" s="45"/>
      <c r="DPI104" s="45"/>
      <c r="DPJ104" s="45"/>
      <c r="DPK104" s="45"/>
      <c r="DPL104" s="45"/>
      <c r="DPM104" s="45"/>
      <c r="DPN104" s="45"/>
      <c r="DPO104" s="45"/>
      <c r="DPP104" s="45"/>
      <c r="DPQ104" s="45"/>
      <c r="DPR104" s="45"/>
      <c r="DPS104" s="45"/>
      <c r="DPT104" s="45"/>
      <c r="DPU104" s="45"/>
      <c r="DPV104" s="45"/>
      <c r="DPW104" s="45"/>
      <c r="DPX104" s="45"/>
      <c r="DPY104" s="45"/>
      <c r="DPZ104" s="45"/>
      <c r="DQA104" s="45"/>
      <c r="DQB104" s="45"/>
      <c r="DQC104" s="45"/>
      <c r="DQD104" s="45"/>
      <c r="DQE104" s="45"/>
      <c r="DQF104" s="45"/>
      <c r="DQG104" s="45"/>
      <c r="DQH104" s="45"/>
      <c r="DQI104" s="45"/>
      <c r="DQJ104" s="45"/>
      <c r="DQK104" s="45"/>
      <c r="DQL104" s="45"/>
      <c r="DQM104" s="45"/>
      <c r="DQN104" s="45"/>
      <c r="DQO104" s="45"/>
      <c r="DQP104" s="45"/>
      <c r="DQQ104" s="45"/>
      <c r="DQR104" s="45"/>
      <c r="DQS104" s="45"/>
      <c r="DQT104" s="45"/>
      <c r="DQU104" s="45"/>
      <c r="DQV104" s="45"/>
      <c r="DQW104" s="45"/>
      <c r="DQX104" s="45"/>
      <c r="DQY104" s="45"/>
      <c r="DQZ104" s="45"/>
      <c r="DRA104" s="45"/>
      <c r="DRB104" s="45"/>
      <c r="DRC104" s="45"/>
      <c r="DRD104" s="45"/>
      <c r="DRE104" s="45"/>
      <c r="DRF104" s="45"/>
      <c r="DRG104" s="45"/>
      <c r="DRH104" s="45"/>
      <c r="DRI104" s="45"/>
      <c r="DRJ104" s="45"/>
      <c r="DRK104" s="45"/>
      <c r="DRL104" s="45"/>
      <c r="DRM104" s="45"/>
      <c r="DRN104" s="45"/>
      <c r="DRO104" s="45"/>
      <c r="DRP104" s="45"/>
      <c r="DRQ104" s="45"/>
      <c r="DRR104" s="45"/>
      <c r="DRS104" s="45"/>
      <c r="DRT104" s="45"/>
      <c r="DRU104" s="45"/>
      <c r="DRV104" s="45"/>
      <c r="DRW104" s="45"/>
      <c r="DRX104" s="45"/>
      <c r="DRY104" s="45"/>
      <c r="DRZ104" s="45"/>
      <c r="DSA104" s="45"/>
      <c r="DSB104" s="45"/>
      <c r="DSC104" s="45"/>
      <c r="DSD104" s="45"/>
      <c r="DSE104" s="45"/>
      <c r="DSF104" s="45"/>
      <c r="DSG104" s="45"/>
      <c r="DSH104" s="45"/>
      <c r="DSI104" s="45"/>
      <c r="DSJ104" s="45"/>
      <c r="DSK104" s="45"/>
      <c r="DSL104" s="45"/>
      <c r="DSM104" s="45"/>
      <c r="DSN104" s="45"/>
      <c r="DSO104" s="45"/>
      <c r="DSP104" s="45"/>
      <c r="DSQ104" s="45"/>
      <c r="DSR104" s="45"/>
      <c r="DSS104" s="45"/>
      <c r="DST104" s="45"/>
      <c r="DSU104" s="45"/>
      <c r="DSV104" s="45"/>
      <c r="DSW104" s="45"/>
      <c r="DSX104" s="45"/>
      <c r="DSY104" s="45"/>
      <c r="DSZ104" s="45"/>
      <c r="DTA104" s="45"/>
      <c r="DTB104" s="45"/>
      <c r="DTC104" s="45"/>
      <c r="DTD104" s="45"/>
      <c r="DTE104" s="45"/>
      <c r="DTF104" s="45"/>
      <c r="DTG104" s="45"/>
      <c r="DTH104" s="45"/>
      <c r="DTI104" s="45"/>
      <c r="DTJ104" s="45"/>
      <c r="DTK104" s="45"/>
      <c r="DTL104" s="45"/>
      <c r="DTM104" s="45"/>
      <c r="DTN104" s="45"/>
      <c r="DTO104" s="45"/>
      <c r="DTP104" s="45"/>
      <c r="DTQ104" s="45"/>
      <c r="DTR104" s="45"/>
      <c r="DTS104" s="45"/>
      <c r="DTT104" s="45"/>
      <c r="DTU104" s="45"/>
      <c r="DTV104" s="45"/>
      <c r="DTW104" s="45"/>
      <c r="DTX104" s="45"/>
      <c r="DTY104" s="45"/>
      <c r="DTZ104" s="45"/>
      <c r="DUA104" s="45"/>
      <c r="DUB104" s="45"/>
      <c r="DUC104" s="45"/>
      <c r="DUD104" s="45"/>
      <c r="DUE104" s="45"/>
      <c r="DUF104" s="45"/>
      <c r="DUG104" s="45"/>
      <c r="DUH104" s="45"/>
      <c r="DUI104" s="45"/>
      <c r="DUJ104" s="45"/>
      <c r="DUK104" s="45"/>
      <c r="DUL104" s="45"/>
      <c r="DUM104" s="45"/>
      <c r="DUN104" s="45"/>
      <c r="DUO104" s="45"/>
      <c r="DUP104" s="45"/>
      <c r="DUQ104" s="45"/>
      <c r="DUR104" s="45"/>
      <c r="DUS104" s="45"/>
      <c r="DUT104" s="45"/>
      <c r="DUU104" s="45"/>
      <c r="DUV104" s="45"/>
      <c r="DUW104" s="45"/>
      <c r="DUX104" s="45"/>
      <c r="DUY104" s="45"/>
      <c r="DUZ104" s="45"/>
      <c r="DVA104" s="45"/>
      <c r="DVB104" s="45"/>
      <c r="DVC104" s="45"/>
      <c r="DVD104" s="45"/>
      <c r="DVE104" s="45"/>
      <c r="DVF104" s="45"/>
      <c r="DVG104" s="45"/>
      <c r="DVH104" s="45"/>
      <c r="DVI104" s="45"/>
      <c r="DVJ104" s="45"/>
      <c r="DVK104" s="45"/>
      <c r="DVL104" s="45"/>
      <c r="DVM104" s="45"/>
      <c r="DVN104" s="45"/>
      <c r="DVO104" s="45"/>
      <c r="DVP104" s="45"/>
      <c r="DVQ104" s="45"/>
      <c r="DVR104" s="45"/>
      <c r="DVS104" s="45"/>
      <c r="DVT104" s="45"/>
      <c r="DVU104" s="45"/>
      <c r="DVV104" s="45"/>
      <c r="DVW104" s="45"/>
      <c r="DVX104" s="45"/>
      <c r="DVY104" s="45"/>
      <c r="DVZ104" s="45"/>
      <c r="DWA104" s="45"/>
      <c r="DWB104" s="45"/>
      <c r="DWC104" s="45"/>
      <c r="DWD104" s="45"/>
      <c r="DWE104" s="45"/>
      <c r="DWF104" s="45"/>
      <c r="DWG104" s="45"/>
      <c r="DWH104" s="45"/>
      <c r="DWI104" s="45"/>
      <c r="DWJ104" s="45"/>
      <c r="DWK104" s="45"/>
      <c r="DWL104" s="45"/>
      <c r="DWM104" s="45"/>
      <c r="DWN104" s="45"/>
      <c r="DWO104" s="45"/>
      <c r="DWP104" s="45"/>
      <c r="DWQ104" s="45"/>
      <c r="DWR104" s="45"/>
      <c r="DWS104" s="45"/>
      <c r="DWT104" s="45"/>
      <c r="DWU104" s="45"/>
      <c r="DWV104" s="45"/>
      <c r="DWW104" s="45"/>
      <c r="DWX104" s="45"/>
      <c r="DWY104" s="45"/>
      <c r="DWZ104" s="45"/>
      <c r="DXA104" s="45"/>
      <c r="DXB104" s="45"/>
      <c r="DXC104" s="45"/>
      <c r="DXD104" s="45"/>
      <c r="DXE104" s="45"/>
      <c r="DXF104" s="45"/>
      <c r="DXG104" s="45"/>
      <c r="DXH104" s="45"/>
      <c r="DXI104" s="45"/>
      <c r="DXJ104" s="45"/>
      <c r="DXK104" s="45"/>
      <c r="DXL104" s="45"/>
      <c r="DXM104" s="45"/>
      <c r="DXN104" s="45"/>
      <c r="DXO104" s="45"/>
      <c r="DXP104" s="45"/>
      <c r="DXQ104" s="45"/>
      <c r="DXR104" s="45"/>
      <c r="DXS104" s="45"/>
      <c r="DXT104" s="45"/>
      <c r="DXU104" s="45"/>
      <c r="DXV104" s="45"/>
      <c r="DXW104" s="45"/>
      <c r="DXX104" s="45"/>
      <c r="DXY104" s="45"/>
      <c r="DXZ104" s="45"/>
      <c r="DYA104" s="45"/>
      <c r="DYB104" s="45"/>
      <c r="DYC104" s="45"/>
      <c r="DYD104" s="45"/>
      <c r="DYE104" s="45"/>
      <c r="DYF104" s="45"/>
      <c r="DYG104" s="45"/>
      <c r="DYH104" s="45"/>
      <c r="DYI104" s="45"/>
      <c r="DYJ104" s="45"/>
      <c r="DYK104" s="45"/>
      <c r="DYL104" s="45"/>
      <c r="DYM104" s="45"/>
      <c r="DYN104" s="45"/>
      <c r="DYO104" s="45"/>
      <c r="DYP104" s="45"/>
      <c r="DYQ104" s="45"/>
      <c r="DYR104" s="45"/>
      <c r="DYS104" s="45"/>
      <c r="DYT104" s="45"/>
      <c r="DYU104" s="45"/>
      <c r="DYV104" s="45"/>
      <c r="DYW104" s="45"/>
      <c r="DYX104" s="45"/>
      <c r="DYY104" s="45"/>
      <c r="DYZ104" s="45"/>
      <c r="DZA104" s="45"/>
      <c r="DZB104" s="45"/>
      <c r="DZC104" s="45"/>
      <c r="DZD104" s="45"/>
      <c r="DZE104" s="45"/>
      <c r="DZF104" s="45"/>
      <c r="DZG104" s="45"/>
      <c r="DZH104" s="45"/>
      <c r="DZI104" s="45"/>
      <c r="DZJ104" s="45"/>
      <c r="DZK104" s="45"/>
      <c r="DZL104" s="45"/>
      <c r="DZM104" s="45"/>
      <c r="DZN104" s="45"/>
      <c r="DZO104" s="45"/>
      <c r="DZP104" s="45"/>
      <c r="DZQ104" s="45"/>
      <c r="DZR104" s="45"/>
      <c r="DZS104" s="45"/>
      <c r="DZT104" s="45"/>
      <c r="DZU104" s="45"/>
      <c r="DZV104" s="45"/>
      <c r="DZW104" s="45"/>
      <c r="DZX104" s="45"/>
      <c r="DZY104" s="45"/>
      <c r="DZZ104" s="45"/>
      <c r="EAA104" s="45"/>
      <c r="EAB104" s="45"/>
      <c r="EAC104" s="45"/>
      <c r="EAD104" s="45"/>
      <c r="EAE104" s="45"/>
      <c r="EAF104" s="45"/>
      <c r="EAG104" s="45"/>
      <c r="EAH104" s="45"/>
      <c r="EAI104" s="45"/>
      <c r="EAJ104" s="45"/>
      <c r="EAK104" s="45"/>
      <c r="EAL104" s="45"/>
      <c r="EAM104" s="45"/>
      <c r="EAN104" s="45"/>
      <c r="EAO104" s="45"/>
      <c r="EAP104" s="45"/>
      <c r="EAQ104" s="45"/>
      <c r="EAR104" s="45"/>
      <c r="EAS104" s="45"/>
      <c r="EAT104" s="45"/>
      <c r="EAU104" s="45"/>
      <c r="EAV104" s="45"/>
      <c r="EAW104" s="45"/>
      <c r="EAX104" s="45"/>
      <c r="EAY104" s="45"/>
      <c r="EAZ104" s="45"/>
      <c r="EBA104" s="45"/>
      <c r="EBB104" s="45"/>
      <c r="EBC104" s="45"/>
      <c r="EBD104" s="45"/>
      <c r="EBE104" s="45"/>
      <c r="EBF104" s="45"/>
      <c r="EBG104" s="45"/>
      <c r="EBH104" s="45"/>
      <c r="EBI104" s="45"/>
      <c r="EBJ104" s="45"/>
      <c r="EBK104" s="45"/>
      <c r="EBL104" s="45"/>
      <c r="EBM104" s="45"/>
      <c r="EBN104" s="45"/>
      <c r="EBO104" s="45"/>
      <c r="EBP104" s="45"/>
      <c r="EBQ104" s="45"/>
      <c r="EBR104" s="45"/>
      <c r="EBS104" s="45"/>
      <c r="EBT104" s="45"/>
      <c r="EBU104" s="45"/>
      <c r="EBV104" s="45"/>
      <c r="EBW104" s="45"/>
      <c r="EBX104" s="45"/>
      <c r="EBY104" s="45"/>
      <c r="EBZ104" s="45"/>
      <c r="ECA104" s="45"/>
      <c r="ECB104" s="45"/>
      <c r="ECC104" s="45"/>
      <c r="ECD104" s="45"/>
      <c r="ECE104" s="45"/>
      <c r="ECF104" s="45"/>
      <c r="ECG104" s="45"/>
      <c r="ECH104" s="45"/>
      <c r="ECI104" s="45"/>
      <c r="ECJ104" s="45"/>
      <c r="ECK104" s="45"/>
      <c r="ECL104" s="45"/>
      <c r="ECM104" s="45"/>
      <c r="ECN104" s="45"/>
      <c r="ECO104" s="45"/>
      <c r="ECP104" s="45"/>
      <c r="ECQ104" s="45"/>
      <c r="ECR104" s="45"/>
      <c r="ECS104" s="45"/>
      <c r="ECT104" s="45"/>
      <c r="ECU104" s="45"/>
      <c r="ECV104" s="45"/>
      <c r="ECW104" s="45"/>
      <c r="ECX104" s="45"/>
      <c r="ECY104" s="45"/>
      <c r="ECZ104" s="45"/>
      <c r="EDA104" s="45"/>
      <c r="EDB104" s="45"/>
      <c r="EDC104" s="45"/>
      <c r="EDD104" s="45"/>
      <c r="EDE104" s="45"/>
      <c r="EDF104" s="45"/>
      <c r="EDG104" s="45"/>
      <c r="EDH104" s="45"/>
      <c r="EDI104" s="45"/>
      <c r="EDJ104" s="45"/>
      <c r="EDK104" s="45"/>
      <c r="EDL104" s="45"/>
      <c r="EDM104" s="45"/>
      <c r="EDN104" s="45"/>
      <c r="EDO104" s="45"/>
      <c r="EDP104" s="45"/>
      <c r="EDQ104" s="45"/>
      <c r="EDR104" s="45"/>
      <c r="EDS104" s="45"/>
      <c r="EDT104" s="45"/>
      <c r="EDU104" s="45"/>
      <c r="EDV104" s="45"/>
      <c r="EDW104" s="45"/>
      <c r="EDX104" s="45"/>
      <c r="EDY104" s="45"/>
      <c r="EDZ104" s="45"/>
      <c r="EEA104" s="45"/>
      <c r="EEB104" s="45"/>
      <c r="EEC104" s="45"/>
      <c r="EED104" s="45"/>
      <c r="EEE104" s="45"/>
      <c r="EEF104" s="45"/>
      <c r="EEG104" s="45"/>
      <c r="EEH104" s="45"/>
      <c r="EEI104" s="45"/>
      <c r="EEJ104" s="45"/>
      <c r="EEK104" s="45"/>
      <c r="EEL104" s="45"/>
      <c r="EEM104" s="45"/>
      <c r="EEN104" s="45"/>
      <c r="EEO104" s="45"/>
      <c r="EEP104" s="45"/>
      <c r="EEQ104" s="45"/>
      <c r="EER104" s="45"/>
      <c r="EES104" s="45"/>
      <c r="EET104" s="45"/>
      <c r="EEU104" s="45"/>
      <c r="EEV104" s="45"/>
      <c r="EEW104" s="45"/>
      <c r="EEX104" s="45"/>
      <c r="EEY104" s="45"/>
      <c r="EEZ104" s="45"/>
      <c r="EFA104" s="45"/>
      <c r="EFB104" s="45"/>
      <c r="EFC104" s="45"/>
      <c r="EFD104" s="45"/>
      <c r="EFE104" s="45"/>
      <c r="EFF104" s="45"/>
      <c r="EFG104" s="45"/>
      <c r="EFH104" s="45"/>
      <c r="EFI104" s="45"/>
      <c r="EFJ104" s="45"/>
      <c r="EFK104" s="45"/>
      <c r="EFL104" s="45"/>
      <c r="EFM104" s="45"/>
      <c r="EFN104" s="45"/>
      <c r="EFO104" s="45"/>
      <c r="EFP104" s="45"/>
      <c r="EFQ104" s="45"/>
      <c r="EFR104" s="45"/>
      <c r="EFS104" s="45"/>
      <c r="EFT104" s="45"/>
      <c r="EFU104" s="45"/>
      <c r="EFV104" s="45"/>
      <c r="EFW104" s="45"/>
      <c r="EFX104" s="45"/>
      <c r="EFY104" s="45"/>
      <c r="EFZ104" s="45"/>
      <c r="EGA104" s="45"/>
      <c r="EGB104" s="45"/>
      <c r="EGC104" s="45"/>
      <c r="EGD104" s="45"/>
      <c r="EGE104" s="45"/>
      <c r="EGF104" s="45"/>
      <c r="EGG104" s="45"/>
      <c r="EGH104" s="45"/>
      <c r="EGI104" s="45"/>
      <c r="EGJ104" s="45"/>
      <c r="EGK104" s="45"/>
      <c r="EGL104" s="45"/>
      <c r="EGM104" s="45"/>
      <c r="EGN104" s="45"/>
      <c r="EGO104" s="45"/>
      <c r="EGP104" s="45"/>
      <c r="EGQ104" s="45"/>
      <c r="EGR104" s="45"/>
      <c r="EGS104" s="45"/>
      <c r="EGT104" s="45"/>
      <c r="EGU104" s="45"/>
      <c r="EGV104" s="45"/>
      <c r="EGW104" s="45"/>
      <c r="EGX104" s="45"/>
      <c r="EGY104" s="45"/>
      <c r="EGZ104" s="45"/>
      <c r="EHA104" s="45"/>
      <c r="EHB104" s="45"/>
      <c r="EHC104" s="45"/>
      <c r="EHD104" s="45"/>
      <c r="EHE104" s="45"/>
      <c r="EHF104" s="45"/>
      <c r="EHG104" s="45"/>
      <c r="EHH104" s="45"/>
      <c r="EHI104" s="45"/>
      <c r="EHJ104" s="45"/>
      <c r="EHK104" s="45"/>
      <c r="EHL104" s="45"/>
      <c r="EHM104" s="45"/>
      <c r="EHN104" s="45"/>
      <c r="EHO104" s="45"/>
      <c r="EHP104" s="45"/>
      <c r="EHQ104" s="45"/>
      <c r="EHR104" s="45"/>
      <c r="EHS104" s="45"/>
      <c r="EHT104" s="45"/>
      <c r="EHU104" s="45"/>
      <c r="EHV104" s="45"/>
      <c r="EHW104" s="45"/>
      <c r="EHX104" s="45"/>
      <c r="EHY104" s="45"/>
      <c r="EHZ104" s="45"/>
      <c r="EIA104" s="45"/>
      <c r="EIB104" s="45"/>
      <c r="EIC104" s="45"/>
      <c r="EID104" s="45"/>
      <c r="EIE104" s="45"/>
      <c r="EIF104" s="45"/>
      <c r="EIG104" s="45"/>
      <c r="EIH104" s="45"/>
      <c r="EII104" s="45"/>
      <c r="EIJ104" s="45"/>
      <c r="EIK104" s="45"/>
      <c r="EIL104" s="45"/>
      <c r="EIM104" s="45"/>
      <c r="EIN104" s="45"/>
      <c r="EIO104" s="45"/>
      <c r="EIP104" s="45"/>
      <c r="EIQ104" s="45"/>
      <c r="EIR104" s="45"/>
      <c r="EIS104" s="45"/>
      <c r="EIT104" s="45"/>
      <c r="EIU104" s="45"/>
      <c r="EIV104" s="45"/>
      <c r="EIW104" s="45"/>
      <c r="EIX104" s="45"/>
      <c r="EIY104" s="45"/>
      <c r="EIZ104" s="45"/>
      <c r="EJA104" s="45"/>
      <c r="EJB104" s="45"/>
      <c r="EJC104" s="45"/>
      <c r="EJD104" s="45"/>
      <c r="EJE104" s="45"/>
      <c r="EJF104" s="45"/>
      <c r="EJG104" s="45"/>
      <c r="EJH104" s="45"/>
      <c r="EJI104" s="45"/>
      <c r="EJJ104" s="45"/>
      <c r="EJK104" s="45"/>
      <c r="EJL104" s="45"/>
      <c r="EJM104" s="45"/>
      <c r="EJN104" s="45"/>
      <c r="EJO104" s="45"/>
      <c r="EJP104" s="45"/>
      <c r="EJQ104" s="45"/>
      <c r="EJR104" s="45"/>
      <c r="EJS104" s="45"/>
      <c r="EJT104" s="45"/>
      <c r="EJU104" s="45"/>
      <c r="EJV104" s="45"/>
      <c r="EJW104" s="45"/>
      <c r="EJX104" s="45"/>
      <c r="EJY104" s="45"/>
      <c r="EJZ104" s="45"/>
      <c r="EKA104" s="45"/>
      <c r="EKB104" s="45"/>
      <c r="EKC104" s="45"/>
      <c r="EKD104" s="45"/>
      <c r="EKE104" s="45"/>
      <c r="EKF104" s="45"/>
      <c r="EKG104" s="45"/>
      <c r="EKH104" s="45"/>
      <c r="EKI104" s="45"/>
      <c r="EKJ104" s="45"/>
      <c r="EKK104" s="45"/>
      <c r="EKL104" s="45"/>
      <c r="EKM104" s="45"/>
      <c r="EKN104" s="45"/>
      <c r="EKO104" s="45"/>
      <c r="EKP104" s="45"/>
      <c r="EKQ104" s="45"/>
      <c r="EKR104" s="45"/>
      <c r="EKS104" s="45"/>
      <c r="EKT104" s="45"/>
      <c r="EKU104" s="45"/>
      <c r="EKV104" s="45"/>
      <c r="EKW104" s="45"/>
      <c r="EKX104" s="45"/>
      <c r="EKY104" s="45"/>
      <c r="EKZ104" s="45"/>
      <c r="ELA104" s="45"/>
      <c r="ELB104" s="45"/>
      <c r="ELC104" s="45"/>
      <c r="ELD104" s="45"/>
      <c r="ELE104" s="45"/>
      <c r="ELF104" s="45"/>
      <c r="ELG104" s="45"/>
      <c r="ELH104" s="45"/>
      <c r="ELI104" s="45"/>
      <c r="ELJ104" s="45"/>
      <c r="ELK104" s="45"/>
      <c r="ELL104" s="45"/>
      <c r="ELM104" s="45"/>
      <c r="ELN104" s="45"/>
      <c r="ELO104" s="45"/>
      <c r="ELP104" s="45"/>
      <c r="ELQ104" s="45"/>
      <c r="ELR104" s="45"/>
      <c r="ELS104" s="45"/>
      <c r="ELT104" s="45"/>
      <c r="ELU104" s="45"/>
      <c r="ELV104" s="45"/>
      <c r="ELW104" s="45"/>
      <c r="ELX104" s="45"/>
      <c r="ELY104" s="45"/>
      <c r="ELZ104" s="45"/>
      <c r="EMA104" s="45"/>
      <c r="EMB104" s="45"/>
      <c r="EMC104" s="45"/>
      <c r="EMD104" s="45"/>
      <c r="EME104" s="45"/>
      <c r="EMF104" s="45"/>
      <c r="EMG104" s="45"/>
      <c r="EMH104" s="45"/>
      <c r="EMI104" s="45"/>
      <c r="EMJ104" s="45"/>
      <c r="EMK104" s="45"/>
      <c r="EML104" s="45"/>
      <c r="EMM104" s="45"/>
      <c r="EMN104" s="45"/>
      <c r="EMO104" s="45"/>
      <c r="EMP104" s="45"/>
      <c r="EMQ104" s="45"/>
      <c r="EMR104" s="45"/>
      <c r="EMS104" s="45"/>
      <c r="EMT104" s="45"/>
      <c r="EMU104" s="45"/>
      <c r="EMV104" s="45"/>
      <c r="EMW104" s="45"/>
      <c r="EMX104" s="45"/>
      <c r="EMY104" s="45"/>
      <c r="EMZ104" s="45"/>
      <c r="ENA104" s="45"/>
      <c r="ENB104" s="45"/>
      <c r="ENC104" s="45"/>
      <c r="END104" s="45"/>
      <c r="ENE104" s="45"/>
      <c r="ENF104" s="45"/>
      <c r="ENG104" s="45"/>
      <c r="ENH104" s="45"/>
      <c r="ENI104" s="45"/>
      <c r="ENJ104" s="45"/>
      <c r="ENK104" s="45"/>
      <c r="ENL104" s="45"/>
      <c r="ENM104" s="45"/>
      <c r="ENN104" s="45"/>
      <c r="ENO104" s="45"/>
      <c r="ENP104" s="45"/>
      <c r="ENQ104" s="45"/>
      <c r="ENR104" s="45"/>
      <c r="ENS104" s="45"/>
      <c r="ENT104" s="45"/>
      <c r="ENU104" s="45"/>
      <c r="ENV104" s="45"/>
      <c r="ENW104" s="45"/>
      <c r="ENX104" s="45"/>
      <c r="ENY104" s="45"/>
      <c r="ENZ104" s="45"/>
      <c r="EOA104" s="45"/>
      <c r="EOB104" s="45"/>
      <c r="EOC104" s="45"/>
      <c r="EOD104" s="45"/>
      <c r="EOE104" s="45"/>
      <c r="EOF104" s="45"/>
      <c r="EOG104" s="45"/>
      <c r="EOH104" s="45"/>
      <c r="EOI104" s="45"/>
      <c r="EOJ104" s="45"/>
      <c r="EOK104" s="45"/>
      <c r="EOL104" s="45"/>
      <c r="EOM104" s="45"/>
      <c r="EON104" s="45"/>
      <c r="EOO104" s="45"/>
      <c r="EOP104" s="45"/>
      <c r="EOQ104" s="45"/>
      <c r="EOR104" s="45"/>
      <c r="EOS104" s="45"/>
      <c r="EOT104" s="45"/>
      <c r="EOU104" s="45"/>
      <c r="EOV104" s="45"/>
      <c r="EOW104" s="45"/>
      <c r="EOX104" s="45"/>
      <c r="EOY104" s="45"/>
      <c r="EOZ104" s="45"/>
      <c r="EPA104" s="45"/>
      <c r="EPB104" s="45"/>
      <c r="EPC104" s="45"/>
      <c r="EPD104" s="45"/>
      <c r="EPE104" s="45"/>
      <c r="EPF104" s="45"/>
      <c r="EPG104" s="45"/>
      <c r="EPH104" s="45"/>
      <c r="EPI104" s="45"/>
      <c r="EPJ104" s="45"/>
      <c r="EPK104" s="45"/>
      <c r="EPL104" s="45"/>
      <c r="EPM104" s="45"/>
      <c r="EPN104" s="45"/>
      <c r="EPO104" s="45"/>
      <c r="EPP104" s="45"/>
      <c r="EPQ104" s="45"/>
      <c r="EPR104" s="45"/>
      <c r="EPS104" s="45"/>
      <c r="EPT104" s="45"/>
      <c r="EPU104" s="45"/>
      <c r="EPV104" s="45"/>
      <c r="EPW104" s="45"/>
      <c r="EPX104" s="45"/>
      <c r="EPY104" s="45"/>
      <c r="EPZ104" s="45"/>
      <c r="EQA104" s="45"/>
      <c r="EQB104" s="45"/>
      <c r="EQC104" s="45"/>
      <c r="EQD104" s="45"/>
      <c r="EQE104" s="45"/>
      <c r="EQF104" s="45"/>
      <c r="EQG104" s="45"/>
      <c r="EQH104" s="45"/>
      <c r="EQI104" s="45"/>
      <c r="EQJ104" s="45"/>
      <c r="EQK104" s="45"/>
      <c r="EQL104" s="45"/>
      <c r="EQM104" s="45"/>
      <c r="EQN104" s="45"/>
      <c r="EQO104" s="45"/>
      <c r="EQP104" s="45"/>
      <c r="EQQ104" s="45"/>
      <c r="EQR104" s="45"/>
      <c r="EQS104" s="45"/>
      <c r="EQT104" s="45"/>
      <c r="EQU104" s="45"/>
      <c r="EQV104" s="45"/>
      <c r="EQW104" s="45"/>
      <c r="EQX104" s="45"/>
      <c r="EQY104" s="45"/>
      <c r="EQZ104" s="45"/>
      <c r="ERA104" s="45"/>
      <c r="ERB104" s="45"/>
      <c r="ERC104" s="45"/>
      <c r="ERD104" s="45"/>
      <c r="ERE104" s="45"/>
      <c r="ERF104" s="45"/>
      <c r="ERG104" s="45"/>
      <c r="ERH104" s="45"/>
      <c r="ERI104" s="45"/>
      <c r="ERJ104" s="45"/>
      <c r="ERK104" s="45"/>
      <c r="ERL104" s="45"/>
      <c r="ERM104" s="45"/>
      <c r="ERN104" s="45"/>
      <c r="ERO104" s="45"/>
      <c r="ERP104" s="45"/>
      <c r="ERQ104" s="45"/>
      <c r="ERR104" s="45"/>
      <c r="ERS104" s="45"/>
      <c r="ERT104" s="45"/>
      <c r="ERU104" s="45"/>
      <c r="ERV104" s="45"/>
      <c r="ERW104" s="45"/>
      <c r="ERX104" s="45"/>
      <c r="ERY104" s="45"/>
      <c r="ERZ104" s="45"/>
      <c r="ESA104" s="45"/>
      <c r="ESB104" s="45"/>
      <c r="ESC104" s="45"/>
      <c r="ESD104" s="45"/>
      <c r="ESE104" s="45"/>
      <c r="ESF104" s="45"/>
      <c r="ESG104" s="45"/>
      <c r="ESH104" s="45"/>
      <c r="ESI104" s="45"/>
      <c r="ESJ104" s="45"/>
      <c r="ESK104" s="45"/>
      <c r="ESL104" s="45"/>
      <c r="ESM104" s="45"/>
      <c r="ESN104" s="45"/>
      <c r="ESO104" s="45"/>
      <c r="ESP104" s="45"/>
      <c r="ESQ104" s="45"/>
      <c r="ESR104" s="45"/>
      <c r="ESS104" s="45"/>
      <c r="EST104" s="45"/>
      <c r="ESU104" s="45"/>
      <c r="ESV104" s="45"/>
      <c r="ESW104" s="45"/>
      <c r="ESX104" s="45"/>
      <c r="ESY104" s="45"/>
      <c r="ESZ104" s="45"/>
      <c r="ETA104" s="45"/>
      <c r="ETB104" s="45"/>
      <c r="ETC104" s="45"/>
      <c r="ETD104" s="45"/>
      <c r="ETE104" s="45"/>
      <c r="ETF104" s="45"/>
      <c r="ETG104" s="45"/>
      <c r="ETH104" s="45"/>
      <c r="ETI104" s="45"/>
      <c r="ETJ104" s="45"/>
      <c r="ETK104" s="45"/>
      <c r="ETL104" s="45"/>
      <c r="ETM104" s="45"/>
      <c r="ETN104" s="45"/>
      <c r="ETO104" s="45"/>
      <c r="ETP104" s="45"/>
      <c r="ETQ104" s="45"/>
      <c r="ETR104" s="45"/>
      <c r="ETS104" s="45"/>
      <c r="ETT104" s="45"/>
      <c r="ETU104" s="45"/>
      <c r="ETV104" s="45"/>
      <c r="ETW104" s="45"/>
      <c r="ETX104" s="45"/>
      <c r="ETY104" s="45"/>
      <c r="ETZ104" s="45"/>
      <c r="EUA104" s="45"/>
      <c r="EUB104" s="45"/>
      <c r="EUC104" s="45"/>
      <c r="EUD104" s="45"/>
      <c r="EUE104" s="45"/>
      <c r="EUF104" s="45"/>
      <c r="EUG104" s="45"/>
      <c r="EUH104" s="45"/>
      <c r="EUI104" s="45"/>
      <c r="EUJ104" s="45"/>
      <c r="EUK104" s="45"/>
      <c r="EUL104" s="45"/>
      <c r="EUM104" s="45"/>
      <c r="EUN104" s="45"/>
      <c r="EUO104" s="45"/>
      <c r="EUP104" s="45"/>
      <c r="EUQ104" s="45"/>
      <c r="EUR104" s="45"/>
      <c r="EUS104" s="45"/>
      <c r="EUT104" s="45"/>
      <c r="EUU104" s="45"/>
      <c r="EUV104" s="45"/>
      <c r="EUW104" s="45"/>
      <c r="EUX104" s="45"/>
      <c r="EUY104" s="45"/>
      <c r="EUZ104" s="45"/>
      <c r="EVA104" s="45"/>
      <c r="EVB104" s="45"/>
      <c r="EVC104" s="45"/>
      <c r="EVD104" s="45"/>
      <c r="EVE104" s="45"/>
      <c r="EVF104" s="45"/>
      <c r="EVG104" s="45"/>
      <c r="EVH104" s="45"/>
      <c r="EVI104" s="45"/>
      <c r="EVJ104" s="45"/>
      <c r="EVK104" s="45"/>
      <c r="EVL104" s="45"/>
      <c r="EVM104" s="45"/>
      <c r="EVN104" s="45"/>
      <c r="EVO104" s="45"/>
      <c r="EVP104" s="45"/>
      <c r="EVQ104" s="45"/>
      <c r="EVR104" s="45"/>
      <c r="EVS104" s="45"/>
      <c r="EVT104" s="45"/>
      <c r="EVU104" s="45"/>
      <c r="EVV104" s="45"/>
      <c r="EVW104" s="45"/>
      <c r="EVX104" s="45"/>
      <c r="EVY104" s="45"/>
      <c r="EVZ104" s="45"/>
      <c r="EWA104" s="45"/>
      <c r="EWB104" s="45"/>
      <c r="EWC104" s="45"/>
      <c r="EWD104" s="45"/>
      <c r="EWE104" s="45"/>
      <c r="EWF104" s="45"/>
      <c r="EWG104" s="45"/>
      <c r="EWH104" s="45"/>
      <c r="EWI104" s="45"/>
      <c r="EWJ104" s="45"/>
      <c r="EWK104" s="45"/>
      <c r="EWL104" s="45"/>
      <c r="EWM104" s="45"/>
      <c r="EWN104" s="45"/>
      <c r="EWO104" s="45"/>
      <c r="EWP104" s="45"/>
      <c r="EWQ104" s="45"/>
      <c r="EWR104" s="45"/>
      <c r="EWS104" s="45"/>
      <c r="EWT104" s="45"/>
      <c r="EWU104" s="45"/>
      <c r="EWV104" s="45"/>
      <c r="EWW104" s="45"/>
      <c r="EWX104" s="45"/>
      <c r="EWY104" s="45"/>
      <c r="EWZ104" s="45"/>
      <c r="EXA104" s="45"/>
      <c r="EXB104" s="45"/>
      <c r="EXC104" s="45"/>
      <c r="EXD104" s="45"/>
      <c r="EXE104" s="45"/>
      <c r="EXF104" s="45"/>
      <c r="EXG104" s="45"/>
      <c r="EXH104" s="45"/>
      <c r="EXI104" s="45"/>
      <c r="EXJ104" s="45"/>
      <c r="EXK104" s="45"/>
      <c r="EXL104" s="45"/>
      <c r="EXM104" s="45"/>
      <c r="EXN104" s="45"/>
      <c r="EXO104" s="45"/>
      <c r="EXP104" s="45"/>
      <c r="EXQ104" s="45"/>
      <c r="EXR104" s="45"/>
      <c r="EXS104" s="45"/>
      <c r="EXT104" s="45"/>
      <c r="EXU104" s="45"/>
      <c r="EXV104" s="45"/>
      <c r="EXW104" s="45"/>
      <c r="EXX104" s="45"/>
      <c r="EXY104" s="45"/>
      <c r="EXZ104" s="45"/>
      <c r="EYA104" s="45"/>
      <c r="EYB104" s="45"/>
      <c r="EYC104" s="45"/>
      <c r="EYD104" s="45"/>
      <c r="EYE104" s="45"/>
      <c r="EYF104" s="45"/>
      <c r="EYG104" s="45"/>
      <c r="EYH104" s="45"/>
      <c r="EYI104" s="45"/>
      <c r="EYJ104" s="45"/>
      <c r="EYK104" s="45"/>
      <c r="EYL104" s="45"/>
      <c r="EYM104" s="45"/>
      <c r="EYN104" s="45"/>
      <c r="EYO104" s="45"/>
      <c r="EYP104" s="45"/>
      <c r="EYQ104" s="45"/>
      <c r="EYR104" s="45"/>
      <c r="EYS104" s="45"/>
      <c r="EYT104" s="45"/>
      <c r="EYU104" s="45"/>
      <c r="EYV104" s="45"/>
      <c r="EYW104" s="45"/>
      <c r="EYX104" s="45"/>
      <c r="EYY104" s="45"/>
      <c r="EYZ104" s="45"/>
      <c r="EZA104" s="45"/>
      <c r="EZB104" s="45"/>
      <c r="EZC104" s="45"/>
      <c r="EZD104" s="45"/>
      <c r="EZE104" s="45"/>
      <c r="EZF104" s="45"/>
      <c r="EZG104" s="45"/>
      <c r="EZH104" s="45"/>
      <c r="EZI104" s="45"/>
      <c r="EZJ104" s="45"/>
      <c r="EZK104" s="45"/>
      <c r="EZL104" s="45"/>
      <c r="EZM104" s="45"/>
      <c r="EZN104" s="45"/>
      <c r="EZO104" s="45"/>
      <c r="EZP104" s="45"/>
      <c r="EZQ104" s="45"/>
      <c r="EZR104" s="45"/>
      <c r="EZS104" s="45"/>
      <c r="EZT104" s="45"/>
      <c r="EZU104" s="45"/>
      <c r="EZV104" s="45"/>
      <c r="EZW104" s="45"/>
      <c r="EZX104" s="45"/>
      <c r="EZY104" s="45"/>
      <c r="EZZ104" s="45"/>
      <c r="FAA104" s="45"/>
      <c r="FAB104" s="45"/>
      <c r="FAC104" s="45"/>
      <c r="FAD104" s="45"/>
      <c r="FAE104" s="45"/>
      <c r="FAF104" s="45"/>
      <c r="FAG104" s="45"/>
      <c r="FAH104" s="45"/>
      <c r="FAI104" s="45"/>
      <c r="FAJ104" s="45"/>
      <c r="FAK104" s="45"/>
      <c r="FAL104" s="45"/>
      <c r="FAM104" s="45"/>
      <c r="FAN104" s="45"/>
      <c r="FAO104" s="45"/>
      <c r="FAP104" s="45"/>
      <c r="FAQ104" s="45"/>
      <c r="FAR104" s="45"/>
      <c r="FAS104" s="45"/>
      <c r="FAT104" s="45"/>
      <c r="FAU104" s="45"/>
      <c r="FAV104" s="45"/>
      <c r="FAW104" s="45"/>
      <c r="FAX104" s="45"/>
      <c r="FAY104" s="45"/>
      <c r="FAZ104" s="45"/>
      <c r="FBA104" s="45"/>
      <c r="FBB104" s="45"/>
      <c r="FBC104" s="45"/>
      <c r="FBD104" s="45"/>
      <c r="FBE104" s="45"/>
      <c r="FBF104" s="45"/>
      <c r="FBG104" s="45"/>
      <c r="FBH104" s="45"/>
      <c r="FBI104" s="45"/>
      <c r="FBJ104" s="45"/>
      <c r="FBK104" s="45"/>
      <c r="FBL104" s="45"/>
      <c r="FBM104" s="45"/>
      <c r="FBN104" s="45"/>
      <c r="FBO104" s="45"/>
      <c r="FBP104" s="45"/>
      <c r="FBQ104" s="45"/>
      <c r="FBR104" s="45"/>
      <c r="FBS104" s="45"/>
      <c r="FBT104" s="45"/>
      <c r="FBU104" s="45"/>
      <c r="FBV104" s="45"/>
      <c r="FBW104" s="45"/>
      <c r="FBX104" s="45"/>
      <c r="FBY104" s="45"/>
      <c r="FBZ104" s="45"/>
      <c r="FCA104" s="45"/>
      <c r="FCB104" s="45"/>
      <c r="FCC104" s="45"/>
      <c r="FCD104" s="45"/>
      <c r="FCE104" s="45"/>
      <c r="FCF104" s="45"/>
      <c r="FCG104" s="45"/>
      <c r="FCH104" s="45"/>
      <c r="FCI104" s="45"/>
      <c r="FCJ104" s="45"/>
      <c r="FCK104" s="45"/>
      <c r="FCL104" s="45"/>
      <c r="FCM104" s="45"/>
      <c r="FCN104" s="45"/>
      <c r="FCO104" s="45"/>
      <c r="FCP104" s="45"/>
      <c r="FCQ104" s="45"/>
      <c r="FCR104" s="45"/>
      <c r="FCS104" s="45"/>
      <c r="FCT104" s="45"/>
      <c r="FCU104" s="45"/>
      <c r="FCV104" s="45"/>
      <c r="FCW104" s="45"/>
      <c r="FCX104" s="45"/>
      <c r="FCY104" s="45"/>
      <c r="FCZ104" s="45"/>
      <c r="FDA104" s="45"/>
      <c r="FDB104" s="45"/>
      <c r="FDC104" s="45"/>
      <c r="FDD104" s="45"/>
      <c r="FDE104" s="45"/>
      <c r="FDF104" s="45"/>
      <c r="FDG104" s="45"/>
      <c r="FDH104" s="45"/>
      <c r="FDI104" s="45"/>
      <c r="FDJ104" s="45"/>
      <c r="FDK104" s="45"/>
      <c r="FDL104" s="45"/>
      <c r="FDM104" s="45"/>
      <c r="FDN104" s="45"/>
      <c r="FDO104" s="45"/>
      <c r="FDP104" s="45"/>
      <c r="FDQ104" s="45"/>
      <c r="FDR104" s="45"/>
      <c r="FDS104" s="45"/>
      <c r="FDT104" s="45"/>
      <c r="FDU104" s="45"/>
      <c r="FDV104" s="45"/>
      <c r="FDW104" s="45"/>
      <c r="FDX104" s="45"/>
      <c r="FDY104" s="45"/>
      <c r="FDZ104" s="45"/>
      <c r="FEA104" s="45"/>
      <c r="FEB104" s="45"/>
      <c r="FEC104" s="45"/>
      <c r="FED104" s="45"/>
      <c r="FEE104" s="45"/>
      <c r="FEF104" s="45"/>
      <c r="FEG104" s="45"/>
      <c r="FEH104" s="45"/>
      <c r="FEI104" s="45"/>
      <c r="FEJ104" s="45"/>
      <c r="FEK104" s="45"/>
      <c r="FEL104" s="45"/>
      <c r="FEM104" s="45"/>
      <c r="FEN104" s="45"/>
      <c r="FEO104" s="45"/>
      <c r="FEP104" s="45"/>
      <c r="FEQ104" s="45"/>
      <c r="FER104" s="45"/>
      <c r="FES104" s="45"/>
      <c r="FET104" s="45"/>
      <c r="FEU104" s="45"/>
      <c r="FEV104" s="45"/>
      <c r="FEW104" s="45"/>
      <c r="FEX104" s="45"/>
      <c r="FEY104" s="45"/>
      <c r="FEZ104" s="45"/>
      <c r="FFA104" s="45"/>
      <c r="FFB104" s="45"/>
      <c r="FFC104" s="45"/>
      <c r="FFD104" s="45"/>
      <c r="FFE104" s="45"/>
      <c r="FFF104" s="45"/>
      <c r="FFG104" s="45"/>
      <c r="FFH104" s="45"/>
      <c r="FFI104" s="45"/>
      <c r="FFJ104" s="45"/>
      <c r="FFK104" s="45"/>
      <c r="FFL104" s="45"/>
      <c r="FFM104" s="45"/>
      <c r="FFN104" s="45"/>
      <c r="FFO104" s="45"/>
      <c r="FFP104" s="45"/>
      <c r="FFQ104" s="45"/>
      <c r="FFR104" s="45"/>
      <c r="FFS104" s="45"/>
      <c r="FFT104" s="45"/>
      <c r="FFU104" s="45"/>
      <c r="FFV104" s="45"/>
      <c r="FFW104" s="45"/>
      <c r="FFX104" s="45"/>
      <c r="FFY104" s="45"/>
      <c r="FFZ104" s="45"/>
      <c r="FGA104" s="45"/>
      <c r="FGB104" s="45"/>
      <c r="FGC104" s="45"/>
      <c r="FGD104" s="45"/>
      <c r="FGE104" s="45"/>
      <c r="FGF104" s="45"/>
      <c r="FGG104" s="45"/>
      <c r="FGH104" s="45"/>
      <c r="FGI104" s="45"/>
      <c r="FGJ104" s="45"/>
      <c r="FGK104" s="45"/>
      <c r="FGL104" s="45"/>
      <c r="FGM104" s="45"/>
      <c r="FGN104" s="45"/>
      <c r="FGO104" s="45"/>
      <c r="FGP104" s="45"/>
      <c r="FGQ104" s="45"/>
      <c r="FGR104" s="45"/>
      <c r="FGS104" s="45"/>
      <c r="FGT104" s="45"/>
      <c r="FGU104" s="45"/>
      <c r="FGV104" s="45"/>
      <c r="FGW104" s="45"/>
      <c r="FGX104" s="45"/>
      <c r="FGY104" s="45"/>
      <c r="FGZ104" s="45"/>
      <c r="FHA104" s="45"/>
      <c r="FHB104" s="45"/>
      <c r="FHC104" s="45"/>
      <c r="FHD104" s="45"/>
      <c r="FHE104" s="45"/>
      <c r="FHF104" s="45"/>
      <c r="FHG104" s="45"/>
      <c r="FHH104" s="45"/>
      <c r="FHI104" s="45"/>
      <c r="FHJ104" s="45"/>
      <c r="FHK104" s="45"/>
      <c r="FHL104" s="45"/>
      <c r="FHM104" s="45"/>
      <c r="FHN104" s="45"/>
      <c r="FHO104" s="45"/>
      <c r="FHP104" s="45"/>
      <c r="FHQ104" s="45"/>
      <c r="FHR104" s="45"/>
      <c r="FHS104" s="45"/>
      <c r="FHT104" s="45"/>
      <c r="FHU104" s="45"/>
      <c r="FHV104" s="45"/>
      <c r="FHW104" s="45"/>
      <c r="FHX104" s="45"/>
      <c r="FHY104" s="45"/>
      <c r="FHZ104" s="45"/>
      <c r="FIA104" s="45"/>
      <c r="FIB104" s="45"/>
      <c r="FIC104" s="45"/>
      <c r="FID104" s="45"/>
      <c r="FIE104" s="45"/>
      <c r="FIF104" s="45"/>
      <c r="FIG104" s="45"/>
      <c r="FIH104" s="45"/>
      <c r="FII104" s="45"/>
      <c r="FIJ104" s="45"/>
      <c r="FIK104" s="45"/>
      <c r="FIL104" s="45"/>
      <c r="FIM104" s="45"/>
      <c r="FIN104" s="45"/>
      <c r="FIO104" s="45"/>
      <c r="FIP104" s="45"/>
      <c r="FIQ104" s="45"/>
      <c r="FIR104" s="45"/>
      <c r="FIS104" s="45"/>
      <c r="FIT104" s="45"/>
      <c r="FIU104" s="45"/>
      <c r="FIV104" s="45"/>
      <c r="FIW104" s="45"/>
      <c r="FIX104" s="45"/>
      <c r="FIY104" s="45"/>
      <c r="FIZ104" s="45"/>
      <c r="FJA104" s="45"/>
      <c r="FJB104" s="45"/>
      <c r="FJC104" s="45"/>
      <c r="FJD104" s="45"/>
      <c r="FJE104" s="45"/>
      <c r="FJF104" s="45"/>
      <c r="FJG104" s="45"/>
      <c r="FJH104" s="45"/>
      <c r="FJI104" s="45"/>
      <c r="FJJ104" s="45"/>
      <c r="FJK104" s="45"/>
      <c r="FJL104" s="45"/>
      <c r="FJM104" s="45"/>
      <c r="FJN104" s="45"/>
      <c r="FJO104" s="45"/>
      <c r="FJP104" s="45"/>
      <c r="FJQ104" s="45"/>
      <c r="FJR104" s="45"/>
      <c r="FJS104" s="45"/>
      <c r="FJT104" s="45"/>
      <c r="FJU104" s="45"/>
      <c r="FJV104" s="45"/>
      <c r="FJW104" s="45"/>
      <c r="FJX104" s="45"/>
      <c r="FJY104" s="45"/>
      <c r="FJZ104" s="45"/>
      <c r="FKA104" s="45"/>
      <c r="FKB104" s="45"/>
      <c r="FKC104" s="45"/>
      <c r="FKD104" s="45"/>
      <c r="FKE104" s="45"/>
      <c r="FKF104" s="45"/>
      <c r="FKG104" s="45"/>
      <c r="FKH104" s="45"/>
      <c r="FKI104" s="45"/>
      <c r="FKJ104" s="45"/>
      <c r="FKK104" s="45"/>
      <c r="FKL104" s="45"/>
      <c r="FKM104" s="45"/>
      <c r="FKN104" s="45"/>
      <c r="FKO104" s="45"/>
      <c r="FKP104" s="45"/>
      <c r="FKQ104" s="45"/>
      <c r="FKR104" s="45"/>
      <c r="FKS104" s="45"/>
      <c r="FKT104" s="45"/>
      <c r="FKU104" s="45"/>
      <c r="FKV104" s="45"/>
      <c r="FKW104" s="45"/>
      <c r="FKX104" s="45"/>
      <c r="FKY104" s="45"/>
      <c r="FKZ104" s="45"/>
      <c r="FLA104" s="45"/>
      <c r="FLB104" s="45"/>
      <c r="FLC104" s="45"/>
      <c r="FLD104" s="45"/>
      <c r="FLE104" s="45"/>
      <c r="FLF104" s="45"/>
      <c r="FLG104" s="45"/>
      <c r="FLH104" s="45"/>
      <c r="FLI104" s="45"/>
      <c r="FLJ104" s="45"/>
      <c r="FLK104" s="45"/>
      <c r="FLL104" s="45"/>
      <c r="FLM104" s="45"/>
      <c r="FLN104" s="45"/>
      <c r="FLO104" s="45"/>
      <c r="FLP104" s="45"/>
      <c r="FLQ104" s="45"/>
      <c r="FLR104" s="45"/>
      <c r="FLS104" s="45"/>
      <c r="FLT104" s="45"/>
      <c r="FLU104" s="45"/>
      <c r="FLV104" s="45"/>
      <c r="FLW104" s="45"/>
      <c r="FLX104" s="45"/>
      <c r="FLY104" s="45"/>
      <c r="FLZ104" s="45"/>
      <c r="FMA104" s="45"/>
      <c r="FMB104" s="45"/>
      <c r="FMC104" s="45"/>
      <c r="FMD104" s="45"/>
      <c r="FME104" s="45"/>
      <c r="FMF104" s="45"/>
      <c r="FMG104" s="45"/>
      <c r="FMH104" s="45"/>
      <c r="FMI104" s="45"/>
      <c r="FMJ104" s="45"/>
      <c r="FMK104" s="45"/>
      <c r="FML104" s="45"/>
      <c r="FMM104" s="45"/>
      <c r="FMN104" s="45"/>
      <c r="FMO104" s="45"/>
      <c r="FMP104" s="45"/>
      <c r="FMQ104" s="45"/>
      <c r="FMR104" s="45"/>
      <c r="FMS104" s="45"/>
      <c r="FMT104" s="45"/>
      <c r="FMU104" s="45"/>
      <c r="FMV104" s="45"/>
      <c r="FMW104" s="45"/>
      <c r="FMX104" s="45"/>
      <c r="FMY104" s="45"/>
      <c r="FMZ104" s="45"/>
      <c r="FNA104" s="45"/>
      <c r="FNB104" s="45"/>
      <c r="FNC104" s="45"/>
      <c r="FND104" s="45"/>
      <c r="FNE104" s="45"/>
      <c r="FNF104" s="45"/>
      <c r="FNG104" s="45"/>
      <c r="FNH104" s="45"/>
      <c r="FNI104" s="45"/>
      <c r="FNJ104" s="45"/>
      <c r="FNK104" s="45"/>
      <c r="FNL104" s="45"/>
      <c r="FNM104" s="45"/>
      <c r="FNN104" s="45"/>
      <c r="FNO104" s="45"/>
      <c r="FNP104" s="45"/>
    </row>
    <row r="105" spans="1:4436" s="88" customFormat="1" outlineLevel="1">
      <c r="A105" s="26"/>
      <c r="B105" s="152"/>
      <c r="C105" s="153" t="s">
        <v>53</v>
      </c>
      <c r="D105" s="344"/>
      <c r="E105" s="154">
        <f>SUM(E101:E104)</f>
        <v>1034829</v>
      </c>
      <c r="F105" s="154">
        <f>SUM(F101:F104)</f>
        <v>1051577</v>
      </c>
      <c r="G105" s="236"/>
      <c r="H105" s="16"/>
      <c r="I105" s="44"/>
      <c r="J105" s="18"/>
      <c r="K105" s="18"/>
      <c r="L105" s="19"/>
      <c r="M105" s="19"/>
      <c r="N105" s="20">
        <f>SUM(J105:M105)</f>
        <v>0</v>
      </c>
      <c r="O105" s="45"/>
      <c r="P105" s="182"/>
      <c r="Q105" s="182"/>
      <c r="R105" s="26"/>
      <c r="S105" s="236"/>
      <c r="T105" s="26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  <c r="IW105" s="45"/>
      <c r="IX105" s="45"/>
      <c r="IY105" s="45"/>
      <c r="IZ105" s="45"/>
      <c r="JA105" s="45"/>
      <c r="JB105" s="45"/>
      <c r="JC105" s="45"/>
      <c r="JD105" s="45"/>
      <c r="JE105" s="45"/>
      <c r="JF105" s="45"/>
      <c r="JG105" s="45"/>
      <c r="JH105" s="45"/>
      <c r="JI105" s="45"/>
      <c r="JJ105" s="45"/>
      <c r="JK105" s="45"/>
      <c r="JL105" s="45"/>
      <c r="JM105" s="45"/>
      <c r="JN105" s="45"/>
      <c r="JO105" s="45"/>
      <c r="JP105" s="45"/>
      <c r="JQ105" s="45"/>
      <c r="JR105" s="45"/>
      <c r="JS105" s="45"/>
      <c r="JT105" s="45"/>
      <c r="JU105" s="45"/>
      <c r="JV105" s="45"/>
      <c r="JW105" s="45"/>
      <c r="JX105" s="45"/>
      <c r="JY105" s="45"/>
      <c r="JZ105" s="45"/>
      <c r="KA105" s="45"/>
      <c r="KB105" s="45"/>
      <c r="KC105" s="45"/>
      <c r="KD105" s="45"/>
      <c r="KE105" s="45"/>
      <c r="KF105" s="45"/>
      <c r="KG105" s="45"/>
      <c r="KH105" s="45"/>
      <c r="KI105" s="45"/>
      <c r="KJ105" s="45"/>
      <c r="KK105" s="45"/>
      <c r="KL105" s="45"/>
      <c r="KM105" s="45"/>
      <c r="KN105" s="45"/>
      <c r="KO105" s="45"/>
      <c r="KP105" s="45"/>
      <c r="KQ105" s="45"/>
      <c r="KR105" s="45"/>
      <c r="KS105" s="45"/>
      <c r="KT105" s="45"/>
      <c r="KU105" s="45"/>
      <c r="KV105" s="45"/>
      <c r="KW105" s="45"/>
      <c r="KX105" s="45"/>
      <c r="KY105" s="45"/>
      <c r="KZ105" s="45"/>
      <c r="LA105" s="45"/>
      <c r="LB105" s="45"/>
      <c r="LC105" s="45"/>
      <c r="LD105" s="45"/>
      <c r="LE105" s="45"/>
      <c r="LF105" s="45"/>
      <c r="LG105" s="45"/>
      <c r="LH105" s="45"/>
      <c r="LI105" s="45"/>
      <c r="LJ105" s="45"/>
      <c r="LK105" s="45"/>
      <c r="LL105" s="45"/>
      <c r="LM105" s="45"/>
      <c r="LN105" s="45"/>
      <c r="LO105" s="45"/>
      <c r="LP105" s="45"/>
      <c r="LQ105" s="45"/>
      <c r="LR105" s="45"/>
      <c r="LS105" s="45"/>
      <c r="LT105" s="45"/>
      <c r="LU105" s="45"/>
      <c r="LV105" s="45"/>
      <c r="LW105" s="45"/>
      <c r="LX105" s="45"/>
      <c r="LY105" s="45"/>
      <c r="LZ105" s="45"/>
      <c r="MA105" s="45"/>
      <c r="MB105" s="45"/>
      <c r="MC105" s="45"/>
      <c r="MD105" s="45"/>
      <c r="ME105" s="45"/>
      <c r="MF105" s="45"/>
      <c r="MG105" s="45"/>
      <c r="MH105" s="45"/>
      <c r="MI105" s="45"/>
      <c r="MJ105" s="45"/>
      <c r="MK105" s="45"/>
      <c r="ML105" s="45"/>
      <c r="MM105" s="45"/>
      <c r="MN105" s="45"/>
      <c r="MO105" s="45"/>
      <c r="MP105" s="45"/>
      <c r="MQ105" s="45"/>
      <c r="MR105" s="45"/>
      <c r="MS105" s="45"/>
      <c r="MT105" s="45"/>
      <c r="MU105" s="45"/>
      <c r="MV105" s="45"/>
      <c r="MW105" s="45"/>
      <c r="MX105" s="45"/>
      <c r="MY105" s="45"/>
      <c r="MZ105" s="45"/>
      <c r="NA105" s="45"/>
      <c r="NB105" s="45"/>
      <c r="NC105" s="45"/>
      <c r="ND105" s="45"/>
      <c r="NE105" s="45"/>
      <c r="NF105" s="45"/>
      <c r="NG105" s="45"/>
      <c r="NH105" s="45"/>
      <c r="NI105" s="45"/>
      <c r="NJ105" s="45"/>
      <c r="NK105" s="45"/>
      <c r="NL105" s="45"/>
      <c r="NM105" s="45"/>
      <c r="NN105" s="45"/>
      <c r="NO105" s="45"/>
      <c r="NP105" s="45"/>
      <c r="NQ105" s="45"/>
      <c r="NR105" s="45"/>
      <c r="NS105" s="45"/>
      <c r="NT105" s="45"/>
      <c r="NU105" s="45"/>
      <c r="NV105" s="45"/>
      <c r="NW105" s="45"/>
      <c r="NX105" s="45"/>
      <c r="NY105" s="45"/>
      <c r="NZ105" s="45"/>
      <c r="OA105" s="45"/>
      <c r="OB105" s="45"/>
      <c r="OC105" s="45"/>
      <c r="OD105" s="45"/>
      <c r="OE105" s="45"/>
      <c r="OF105" s="45"/>
      <c r="OG105" s="45"/>
      <c r="OH105" s="45"/>
      <c r="OI105" s="45"/>
      <c r="OJ105" s="45"/>
      <c r="OK105" s="45"/>
      <c r="OL105" s="45"/>
      <c r="OM105" s="45"/>
      <c r="ON105" s="45"/>
      <c r="OO105" s="45"/>
      <c r="OP105" s="45"/>
      <c r="OQ105" s="45"/>
      <c r="OR105" s="45"/>
      <c r="OS105" s="45"/>
      <c r="OT105" s="45"/>
      <c r="OU105" s="45"/>
      <c r="OV105" s="45"/>
      <c r="OW105" s="45"/>
      <c r="OX105" s="45"/>
      <c r="OY105" s="45"/>
      <c r="OZ105" s="45"/>
      <c r="PA105" s="45"/>
      <c r="PB105" s="45"/>
      <c r="PC105" s="45"/>
      <c r="PD105" s="45"/>
      <c r="PE105" s="45"/>
      <c r="PF105" s="45"/>
      <c r="PG105" s="45"/>
      <c r="PH105" s="45"/>
      <c r="PI105" s="45"/>
      <c r="PJ105" s="45"/>
      <c r="PK105" s="45"/>
      <c r="PL105" s="45"/>
      <c r="PM105" s="45"/>
      <c r="PN105" s="45"/>
      <c r="PO105" s="45"/>
      <c r="PP105" s="45"/>
      <c r="PQ105" s="45"/>
      <c r="PR105" s="45"/>
      <c r="PS105" s="45"/>
      <c r="PT105" s="45"/>
      <c r="PU105" s="45"/>
      <c r="PV105" s="45"/>
      <c r="PW105" s="45"/>
      <c r="PX105" s="45"/>
      <c r="PY105" s="45"/>
      <c r="PZ105" s="45"/>
      <c r="QA105" s="45"/>
      <c r="QB105" s="45"/>
      <c r="QC105" s="45"/>
      <c r="QD105" s="45"/>
      <c r="QE105" s="45"/>
      <c r="QF105" s="45"/>
      <c r="QG105" s="45"/>
      <c r="QH105" s="45"/>
      <c r="QI105" s="45"/>
      <c r="QJ105" s="45"/>
      <c r="QK105" s="45"/>
      <c r="QL105" s="45"/>
      <c r="QM105" s="45"/>
      <c r="QN105" s="45"/>
      <c r="QO105" s="45"/>
      <c r="QP105" s="45"/>
      <c r="QQ105" s="45"/>
      <c r="QR105" s="45"/>
      <c r="QS105" s="45"/>
      <c r="QT105" s="45"/>
      <c r="QU105" s="45"/>
      <c r="QV105" s="45"/>
      <c r="QW105" s="45"/>
      <c r="QX105" s="45"/>
      <c r="QY105" s="45"/>
      <c r="QZ105" s="45"/>
      <c r="RA105" s="45"/>
      <c r="RB105" s="45"/>
      <c r="RC105" s="45"/>
      <c r="RD105" s="45"/>
      <c r="RE105" s="45"/>
      <c r="RF105" s="45"/>
      <c r="RG105" s="45"/>
      <c r="RH105" s="45"/>
      <c r="RI105" s="45"/>
      <c r="RJ105" s="45"/>
      <c r="RK105" s="45"/>
      <c r="RL105" s="45"/>
      <c r="RM105" s="45"/>
      <c r="RN105" s="45"/>
      <c r="RO105" s="45"/>
      <c r="RP105" s="45"/>
      <c r="RQ105" s="45"/>
      <c r="RR105" s="45"/>
      <c r="RS105" s="45"/>
      <c r="RT105" s="45"/>
      <c r="RU105" s="45"/>
      <c r="RV105" s="45"/>
      <c r="RW105" s="45"/>
      <c r="RX105" s="45"/>
      <c r="RY105" s="45"/>
      <c r="RZ105" s="45"/>
      <c r="SA105" s="45"/>
      <c r="SB105" s="45"/>
      <c r="SC105" s="45"/>
      <c r="SD105" s="45"/>
      <c r="SE105" s="45"/>
      <c r="SF105" s="45"/>
      <c r="SG105" s="45"/>
      <c r="SH105" s="45"/>
      <c r="SI105" s="45"/>
      <c r="SJ105" s="45"/>
      <c r="SK105" s="45"/>
      <c r="SL105" s="45"/>
      <c r="SM105" s="45"/>
      <c r="SN105" s="45"/>
      <c r="SO105" s="45"/>
      <c r="SP105" s="45"/>
      <c r="SQ105" s="45"/>
      <c r="SR105" s="45"/>
      <c r="SS105" s="45"/>
      <c r="ST105" s="45"/>
      <c r="SU105" s="45"/>
      <c r="SV105" s="45"/>
      <c r="SW105" s="45"/>
      <c r="SX105" s="45"/>
      <c r="SY105" s="45"/>
      <c r="SZ105" s="45"/>
      <c r="TA105" s="45"/>
      <c r="TB105" s="45"/>
      <c r="TC105" s="45"/>
      <c r="TD105" s="45"/>
      <c r="TE105" s="45"/>
      <c r="TF105" s="45"/>
      <c r="TG105" s="45"/>
      <c r="TH105" s="45"/>
      <c r="TI105" s="45"/>
      <c r="TJ105" s="45"/>
      <c r="TK105" s="45"/>
      <c r="TL105" s="45"/>
      <c r="TM105" s="45"/>
      <c r="TN105" s="45"/>
      <c r="TO105" s="45"/>
      <c r="TP105" s="45"/>
      <c r="TQ105" s="45"/>
      <c r="TR105" s="45"/>
      <c r="TS105" s="45"/>
      <c r="TT105" s="45"/>
      <c r="TU105" s="45"/>
      <c r="TV105" s="45"/>
      <c r="TW105" s="45"/>
      <c r="TX105" s="45"/>
      <c r="TY105" s="45"/>
      <c r="TZ105" s="45"/>
      <c r="UA105" s="45"/>
      <c r="UB105" s="45"/>
      <c r="UC105" s="45"/>
      <c r="UD105" s="45"/>
      <c r="UE105" s="45"/>
      <c r="UF105" s="45"/>
      <c r="UG105" s="45"/>
      <c r="UH105" s="45"/>
      <c r="UI105" s="45"/>
      <c r="UJ105" s="45"/>
      <c r="UK105" s="45"/>
      <c r="UL105" s="45"/>
      <c r="UM105" s="45"/>
      <c r="UN105" s="45"/>
      <c r="UO105" s="45"/>
      <c r="UP105" s="45"/>
      <c r="UQ105" s="45"/>
      <c r="UR105" s="45"/>
      <c r="US105" s="45"/>
      <c r="UT105" s="45"/>
      <c r="UU105" s="45"/>
      <c r="UV105" s="45"/>
      <c r="UW105" s="45"/>
      <c r="UX105" s="45"/>
      <c r="UY105" s="45"/>
      <c r="UZ105" s="45"/>
      <c r="VA105" s="45"/>
      <c r="VB105" s="45"/>
      <c r="VC105" s="45"/>
      <c r="VD105" s="45"/>
      <c r="VE105" s="45"/>
      <c r="VF105" s="45"/>
      <c r="VG105" s="45"/>
      <c r="VH105" s="45"/>
      <c r="VI105" s="45"/>
      <c r="VJ105" s="45"/>
      <c r="VK105" s="45"/>
      <c r="VL105" s="45"/>
      <c r="VM105" s="45"/>
      <c r="VN105" s="45"/>
      <c r="VO105" s="45"/>
      <c r="VP105" s="45"/>
      <c r="VQ105" s="45"/>
      <c r="VR105" s="45"/>
      <c r="VS105" s="45"/>
      <c r="VT105" s="45"/>
      <c r="VU105" s="45"/>
      <c r="VV105" s="45"/>
      <c r="VW105" s="45"/>
      <c r="VX105" s="45"/>
      <c r="VY105" s="45"/>
      <c r="VZ105" s="45"/>
      <c r="WA105" s="45"/>
      <c r="WB105" s="45"/>
      <c r="WC105" s="45"/>
      <c r="WD105" s="45"/>
      <c r="WE105" s="45"/>
      <c r="WF105" s="45"/>
      <c r="WG105" s="45"/>
      <c r="WH105" s="45"/>
      <c r="WI105" s="45"/>
      <c r="WJ105" s="45"/>
      <c r="WK105" s="45"/>
      <c r="WL105" s="45"/>
      <c r="WM105" s="45"/>
      <c r="WN105" s="45"/>
      <c r="WO105" s="45"/>
      <c r="WP105" s="45"/>
      <c r="WQ105" s="45"/>
      <c r="WR105" s="45"/>
      <c r="WS105" s="45"/>
      <c r="WT105" s="45"/>
      <c r="WU105" s="45"/>
      <c r="WV105" s="45"/>
      <c r="WW105" s="45"/>
      <c r="WX105" s="45"/>
      <c r="WY105" s="45"/>
      <c r="WZ105" s="45"/>
      <c r="XA105" s="45"/>
      <c r="XB105" s="45"/>
      <c r="XC105" s="45"/>
      <c r="XD105" s="45"/>
      <c r="XE105" s="45"/>
      <c r="XF105" s="45"/>
      <c r="XG105" s="45"/>
      <c r="XH105" s="45"/>
      <c r="XI105" s="45"/>
      <c r="XJ105" s="45"/>
      <c r="XK105" s="45"/>
      <c r="XL105" s="45"/>
      <c r="XM105" s="45"/>
      <c r="XN105" s="45"/>
      <c r="XO105" s="45"/>
      <c r="XP105" s="45"/>
      <c r="XQ105" s="45"/>
      <c r="XR105" s="45"/>
      <c r="XS105" s="45"/>
      <c r="XT105" s="45"/>
      <c r="XU105" s="45"/>
      <c r="XV105" s="45"/>
      <c r="XW105" s="45"/>
      <c r="XX105" s="45"/>
      <c r="XY105" s="45"/>
      <c r="XZ105" s="45"/>
      <c r="YA105" s="45"/>
      <c r="YB105" s="45"/>
      <c r="YC105" s="45"/>
      <c r="YD105" s="45"/>
      <c r="YE105" s="45"/>
      <c r="YF105" s="45"/>
      <c r="YG105" s="45"/>
      <c r="YH105" s="45"/>
      <c r="YI105" s="45"/>
      <c r="YJ105" s="45"/>
      <c r="YK105" s="45"/>
      <c r="YL105" s="45"/>
      <c r="YM105" s="45"/>
      <c r="YN105" s="45"/>
      <c r="YO105" s="45"/>
      <c r="YP105" s="45"/>
      <c r="YQ105" s="45"/>
      <c r="YR105" s="45"/>
      <c r="YS105" s="45"/>
      <c r="YT105" s="45"/>
      <c r="YU105" s="45"/>
      <c r="YV105" s="45"/>
      <c r="YW105" s="45"/>
      <c r="YX105" s="45"/>
      <c r="YY105" s="45"/>
      <c r="YZ105" s="45"/>
      <c r="ZA105" s="45"/>
      <c r="ZB105" s="45"/>
      <c r="ZC105" s="45"/>
      <c r="ZD105" s="45"/>
      <c r="ZE105" s="45"/>
      <c r="ZF105" s="45"/>
      <c r="ZG105" s="45"/>
      <c r="ZH105" s="45"/>
      <c r="ZI105" s="45"/>
      <c r="ZJ105" s="45"/>
      <c r="ZK105" s="45"/>
      <c r="ZL105" s="45"/>
      <c r="ZM105" s="45"/>
      <c r="ZN105" s="45"/>
      <c r="ZO105" s="45"/>
      <c r="ZP105" s="45"/>
      <c r="ZQ105" s="45"/>
      <c r="ZR105" s="45"/>
      <c r="ZS105" s="45"/>
      <c r="ZT105" s="45"/>
      <c r="ZU105" s="45"/>
      <c r="ZV105" s="45"/>
      <c r="ZW105" s="45"/>
      <c r="ZX105" s="45"/>
      <c r="ZY105" s="45"/>
      <c r="ZZ105" s="45"/>
      <c r="AAA105" s="45"/>
      <c r="AAB105" s="45"/>
      <c r="AAC105" s="45"/>
      <c r="AAD105" s="45"/>
      <c r="AAE105" s="45"/>
      <c r="AAF105" s="45"/>
      <c r="AAG105" s="45"/>
      <c r="AAH105" s="45"/>
      <c r="AAI105" s="45"/>
      <c r="AAJ105" s="45"/>
      <c r="AAK105" s="45"/>
      <c r="AAL105" s="45"/>
      <c r="AAM105" s="45"/>
      <c r="AAN105" s="45"/>
      <c r="AAO105" s="45"/>
      <c r="AAP105" s="45"/>
      <c r="AAQ105" s="45"/>
      <c r="AAR105" s="45"/>
      <c r="AAS105" s="45"/>
      <c r="AAT105" s="45"/>
      <c r="AAU105" s="45"/>
      <c r="AAV105" s="45"/>
      <c r="AAW105" s="45"/>
      <c r="AAX105" s="45"/>
      <c r="AAY105" s="45"/>
      <c r="AAZ105" s="45"/>
      <c r="ABA105" s="45"/>
      <c r="ABB105" s="45"/>
      <c r="ABC105" s="45"/>
      <c r="ABD105" s="45"/>
      <c r="ABE105" s="45"/>
      <c r="ABF105" s="45"/>
      <c r="ABG105" s="45"/>
      <c r="ABH105" s="45"/>
      <c r="ABI105" s="45"/>
      <c r="ABJ105" s="45"/>
      <c r="ABK105" s="45"/>
      <c r="ABL105" s="45"/>
      <c r="ABM105" s="45"/>
      <c r="ABN105" s="45"/>
      <c r="ABO105" s="45"/>
      <c r="ABP105" s="45"/>
      <c r="ABQ105" s="45"/>
      <c r="ABR105" s="45"/>
      <c r="ABS105" s="45"/>
      <c r="ABT105" s="45"/>
      <c r="ABU105" s="45"/>
      <c r="ABV105" s="45"/>
      <c r="ABW105" s="45"/>
      <c r="ABX105" s="45"/>
      <c r="ABY105" s="45"/>
      <c r="ABZ105" s="45"/>
      <c r="ACA105" s="45"/>
      <c r="ACB105" s="45"/>
      <c r="ACC105" s="45"/>
      <c r="ACD105" s="45"/>
      <c r="ACE105" s="45"/>
      <c r="ACF105" s="45"/>
      <c r="ACG105" s="45"/>
      <c r="ACH105" s="45"/>
      <c r="ACI105" s="45"/>
      <c r="ACJ105" s="45"/>
      <c r="ACK105" s="45"/>
      <c r="ACL105" s="45"/>
      <c r="ACM105" s="45"/>
      <c r="ACN105" s="45"/>
      <c r="ACO105" s="45"/>
      <c r="ACP105" s="45"/>
      <c r="ACQ105" s="45"/>
      <c r="ACR105" s="45"/>
      <c r="ACS105" s="45"/>
      <c r="ACT105" s="45"/>
      <c r="ACU105" s="45"/>
      <c r="ACV105" s="45"/>
      <c r="ACW105" s="45"/>
      <c r="ACX105" s="45"/>
      <c r="ACY105" s="45"/>
      <c r="ACZ105" s="45"/>
      <c r="ADA105" s="45"/>
      <c r="ADB105" s="45"/>
      <c r="ADC105" s="45"/>
      <c r="ADD105" s="45"/>
      <c r="ADE105" s="45"/>
      <c r="ADF105" s="45"/>
      <c r="ADG105" s="45"/>
      <c r="ADH105" s="45"/>
      <c r="ADI105" s="45"/>
      <c r="ADJ105" s="45"/>
      <c r="ADK105" s="45"/>
      <c r="ADL105" s="45"/>
      <c r="ADM105" s="45"/>
      <c r="ADN105" s="45"/>
      <c r="ADO105" s="45"/>
      <c r="ADP105" s="45"/>
      <c r="ADQ105" s="45"/>
      <c r="ADR105" s="45"/>
      <c r="ADS105" s="45"/>
      <c r="ADT105" s="45"/>
      <c r="ADU105" s="45"/>
      <c r="ADV105" s="45"/>
      <c r="ADW105" s="45"/>
      <c r="ADX105" s="45"/>
      <c r="ADY105" s="45"/>
      <c r="ADZ105" s="45"/>
      <c r="AEA105" s="45"/>
      <c r="AEB105" s="45"/>
      <c r="AEC105" s="45"/>
      <c r="AED105" s="45"/>
      <c r="AEE105" s="45"/>
      <c r="AEF105" s="45"/>
      <c r="AEG105" s="45"/>
      <c r="AEH105" s="45"/>
      <c r="AEI105" s="45"/>
      <c r="AEJ105" s="45"/>
      <c r="AEK105" s="45"/>
      <c r="AEL105" s="45"/>
      <c r="AEM105" s="45"/>
      <c r="AEN105" s="45"/>
      <c r="AEO105" s="45"/>
      <c r="AEP105" s="45"/>
      <c r="AEQ105" s="45"/>
      <c r="AER105" s="45"/>
      <c r="AES105" s="45"/>
      <c r="AET105" s="45"/>
      <c r="AEU105" s="45"/>
      <c r="AEV105" s="45"/>
      <c r="AEW105" s="45"/>
      <c r="AEX105" s="45"/>
      <c r="AEY105" s="45"/>
      <c r="AEZ105" s="45"/>
      <c r="AFA105" s="45"/>
      <c r="AFB105" s="45"/>
      <c r="AFC105" s="45"/>
      <c r="AFD105" s="45"/>
      <c r="AFE105" s="45"/>
      <c r="AFF105" s="45"/>
      <c r="AFG105" s="45"/>
      <c r="AFH105" s="45"/>
      <c r="AFI105" s="45"/>
      <c r="AFJ105" s="45"/>
      <c r="AFK105" s="45"/>
      <c r="AFL105" s="45"/>
      <c r="AFM105" s="45"/>
      <c r="AFN105" s="45"/>
      <c r="AFO105" s="45"/>
      <c r="AFP105" s="45"/>
      <c r="AFQ105" s="45"/>
      <c r="AFR105" s="45"/>
      <c r="AFS105" s="45"/>
      <c r="AFT105" s="45"/>
      <c r="AFU105" s="45"/>
      <c r="AFV105" s="45"/>
      <c r="AFW105" s="45"/>
      <c r="AFX105" s="45"/>
      <c r="AFY105" s="45"/>
      <c r="AFZ105" s="45"/>
      <c r="AGA105" s="45"/>
      <c r="AGB105" s="45"/>
      <c r="AGC105" s="45"/>
      <c r="AGD105" s="45"/>
      <c r="AGE105" s="45"/>
      <c r="AGF105" s="45"/>
      <c r="AGG105" s="45"/>
      <c r="AGH105" s="45"/>
      <c r="AGI105" s="45"/>
      <c r="AGJ105" s="45"/>
      <c r="AGK105" s="45"/>
      <c r="AGL105" s="45"/>
      <c r="AGM105" s="45"/>
      <c r="AGN105" s="45"/>
      <c r="AGO105" s="45"/>
      <c r="AGP105" s="45"/>
      <c r="AGQ105" s="45"/>
      <c r="AGR105" s="45"/>
      <c r="AGS105" s="45"/>
      <c r="AGT105" s="45"/>
      <c r="AGU105" s="45"/>
      <c r="AGV105" s="45"/>
      <c r="AGW105" s="45"/>
      <c r="AGX105" s="45"/>
      <c r="AGY105" s="45"/>
      <c r="AGZ105" s="45"/>
      <c r="AHA105" s="45"/>
      <c r="AHB105" s="45"/>
      <c r="AHC105" s="45"/>
      <c r="AHD105" s="45"/>
      <c r="AHE105" s="45"/>
      <c r="AHF105" s="45"/>
      <c r="AHG105" s="45"/>
      <c r="AHH105" s="45"/>
      <c r="AHI105" s="45"/>
      <c r="AHJ105" s="45"/>
      <c r="AHK105" s="45"/>
      <c r="AHL105" s="45"/>
      <c r="AHM105" s="45"/>
      <c r="AHN105" s="45"/>
      <c r="AHO105" s="45"/>
      <c r="AHP105" s="45"/>
      <c r="AHQ105" s="45"/>
      <c r="AHR105" s="45"/>
      <c r="AHS105" s="45"/>
      <c r="AHT105" s="45"/>
      <c r="AHU105" s="45"/>
      <c r="AHV105" s="45"/>
      <c r="AHW105" s="45"/>
      <c r="AHX105" s="45"/>
      <c r="AHY105" s="45"/>
      <c r="AHZ105" s="45"/>
      <c r="AIA105" s="45"/>
      <c r="AIB105" s="45"/>
      <c r="AIC105" s="45"/>
      <c r="AID105" s="45"/>
      <c r="AIE105" s="45"/>
      <c r="AIF105" s="45"/>
      <c r="AIG105" s="45"/>
      <c r="AIH105" s="45"/>
      <c r="AII105" s="45"/>
      <c r="AIJ105" s="45"/>
      <c r="AIK105" s="45"/>
      <c r="AIL105" s="45"/>
      <c r="AIM105" s="45"/>
      <c r="AIN105" s="45"/>
      <c r="AIO105" s="45"/>
      <c r="AIP105" s="45"/>
      <c r="AIQ105" s="45"/>
      <c r="AIR105" s="45"/>
      <c r="AIS105" s="45"/>
      <c r="AIT105" s="45"/>
      <c r="AIU105" s="45"/>
      <c r="AIV105" s="45"/>
      <c r="AIW105" s="45"/>
      <c r="AIX105" s="45"/>
      <c r="AIY105" s="45"/>
      <c r="AIZ105" s="45"/>
      <c r="AJA105" s="45"/>
      <c r="AJB105" s="45"/>
      <c r="AJC105" s="45"/>
      <c r="AJD105" s="45"/>
      <c r="AJE105" s="45"/>
      <c r="AJF105" s="45"/>
      <c r="AJG105" s="45"/>
      <c r="AJH105" s="45"/>
      <c r="AJI105" s="45"/>
      <c r="AJJ105" s="45"/>
      <c r="AJK105" s="45"/>
      <c r="AJL105" s="45"/>
      <c r="AJM105" s="45"/>
      <c r="AJN105" s="45"/>
      <c r="AJO105" s="45"/>
      <c r="AJP105" s="45"/>
      <c r="AJQ105" s="45"/>
      <c r="AJR105" s="45"/>
      <c r="AJS105" s="45"/>
      <c r="AJT105" s="45"/>
      <c r="AJU105" s="45"/>
      <c r="AJV105" s="45"/>
      <c r="AJW105" s="45"/>
      <c r="AJX105" s="45"/>
      <c r="AJY105" s="45"/>
      <c r="AJZ105" s="45"/>
      <c r="AKA105" s="45"/>
      <c r="AKB105" s="45"/>
      <c r="AKC105" s="45"/>
      <c r="AKD105" s="45"/>
      <c r="AKE105" s="45"/>
      <c r="AKF105" s="45"/>
      <c r="AKG105" s="45"/>
      <c r="AKH105" s="45"/>
      <c r="AKI105" s="45"/>
      <c r="AKJ105" s="45"/>
      <c r="AKK105" s="45"/>
      <c r="AKL105" s="45"/>
      <c r="AKM105" s="45"/>
      <c r="AKN105" s="45"/>
      <c r="AKO105" s="45"/>
      <c r="AKP105" s="45"/>
      <c r="AKQ105" s="45"/>
      <c r="AKR105" s="45"/>
      <c r="AKS105" s="45"/>
      <c r="AKT105" s="45"/>
      <c r="AKU105" s="45"/>
      <c r="AKV105" s="45"/>
      <c r="AKW105" s="45"/>
      <c r="AKX105" s="45"/>
      <c r="AKY105" s="45"/>
      <c r="AKZ105" s="45"/>
      <c r="ALA105" s="45"/>
      <c r="ALB105" s="45"/>
      <c r="ALC105" s="45"/>
      <c r="ALD105" s="45"/>
      <c r="ALE105" s="45"/>
      <c r="ALF105" s="45"/>
      <c r="ALG105" s="45"/>
      <c r="ALH105" s="45"/>
      <c r="ALI105" s="45"/>
      <c r="ALJ105" s="45"/>
      <c r="ALK105" s="45"/>
      <c r="ALL105" s="45"/>
      <c r="ALM105" s="45"/>
      <c r="ALN105" s="45"/>
      <c r="ALO105" s="45"/>
      <c r="ALP105" s="45"/>
      <c r="ALQ105" s="45"/>
      <c r="ALR105" s="45"/>
      <c r="ALS105" s="45"/>
      <c r="ALT105" s="45"/>
      <c r="ALU105" s="45"/>
      <c r="ALV105" s="45"/>
      <c r="ALW105" s="45"/>
      <c r="ALX105" s="45"/>
      <c r="ALY105" s="45"/>
      <c r="ALZ105" s="45"/>
      <c r="AMA105" s="45"/>
      <c r="AMB105" s="45"/>
      <c r="AMC105" s="45"/>
      <c r="AMD105" s="45"/>
      <c r="AME105" s="45"/>
      <c r="AMF105" s="45"/>
      <c r="AMG105" s="45"/>
      <c r="AMH105" s="45"/>
      <c r="AMI105" s="45"/>
      <c r="AMJ105" s="45"/>
      <c r="AMK105" s="45"/>
      <c r="AML105" s="45"/>
      <c r="AMM105" s="45"/>
      <c r="AMN105" s="45"/>
      <c r="AMO105" s="45"/>
      <c r="AMP105" s="45"/>
      <c r="AMQ105" s="45"/>
      <c r="AMR105" s="45"/>
      <c r="AMS105" s="45"/>
      <c r="AMT105" s="45"/>
      <c r="AMU105" s="45"/>
      <c r="AMV105" s="45"/>
      <c r="AMW105" s="45"/>
      <c r="AMX105" s="45"/>
      <c r="AMY105" s="45"/>
      <c r="AMZ105" s="45"/>
      <c r="ANA105" s="45"/>
      <c r="ANB105" s="45"/>
      <c r="ANC105" s="45"/>
      <c r="AND105" s="45"/>
      <c r="ANE105" s="45"/>
      <c r="ANF105" s="45"/>
      <c r="ANG105" s="45"/>
      <c r="ANH105" s="45"/>
      <c r="ANI105" s="45"/>
      <c r="ANJ105" s="45"/>
      <c r="ANK105" s="45"/>
      <c r="ANL105" s="45"/>
      <c r="ANM105" s="45"/>
      <c r="ANN105" s="45"/>
      <c r="ANO105" s="45"/>
      <c r="ANP105" s="45"/>
      <c r="ANQ105" s="45"/>
      <c r="ANR105" s="45"/>
      <c r="ANS105" s="45"/>
      <c r="ANT105" s="45"/>
      <c r="ANU105" s="45"/>
      <c r="ANV105" s="45"/>
      <c r="ANW105" s="45"/>
      <c r="ANX105" s="45"/>
      <c r="ANY105" s="45"/>
      <c r="ANZ105" s="45"/>
      <c r="AOA105" s="45"/>
      <c r="AOB105" s="45"/>
      <c r="AOC105" s="45"/>
      <c r="AOD105" s="45"/>
      <c r="AOE105" s="45"/>
      <c r="AOF105" s="45"/>
      <c r="AOG105" s="45"/>
      <c r="AOH105" s="45"/>
      <c r="AOI105" s="45"/>
      <c r="AOJ105" s="45"/>
      <c r="AOK105" s="45"/>
      <c r="AOL105" s="45"/>
      <c r="AOM105" s="45"/>
      <c r="AON105" s="45"/>
      <c r="AOO105" s="45"/>
      <c r="AOP105" s="45"/>
      <c r="AOQ105" s="45"/>
      <c r="AOR105" s="45"/>
      <c r="AOS105" s="45"/>
      <c r="AOT105" s="45"/>
      <c r="AOU105" s="45"/>
      <c r="AOV105" s="45"/>
      <c r="AOW105" s="45"/>
      <c r="AOX105" s="45"/>
      <c r="AOY105" s="45"/>
      <c r="AOZ105" s="45"/>
      <c r="APA105" s="45"/>
      <c r="APB105" s="45"/>
      <c r="APC105" s="45"/>
      <c r="APD105" s="45"/>
      <c r="APE105" s="45"/>
      <c r="APF105" s="45"/>
      <c r="APG105" s="45"/>
      <c r="APH105" s="45"/>
      <c r="API105" s="45"/>
      <c r="APJ105" s="45"/>
      <c r="APK105" s="45"/>
      <c r="APL105" s="45"/>
      <c r="APM105" s="45"/>
      <c r="APN105" s="45"/>
      <c r="APO105" s="45"/>
      <c r="APP105" s="45"/>
      <c r="APQ105" s="45"/>
      <c r="APR105" s="45"/>
      <c r="APS105" s="45"/>
      <c r="APT105" s="45"/>
      <c r="APU105" s="45"/>
      <c r="APV105" s="45"/>
      <c r="APW105" s="45"/>
      <c r="APX105" s="45"/>
      <c r="APY105" s="45"/>
      <c r="APZ105" s="45"/>
      <c r="AQA105" s="45"/>
      <c r="AQB105" s="45"/>
      <c r="AQC105" s="45"/>
      <c r="AQD105" s="45"/>
      <c r="AQE105" s="45"/>
      <c r="AQF105" s="45"/>
      <c r="AQG105" s="45"/>
      <c r="AQH105" s="45"/>
      <c r="AQI105" s="45"/>
      <c r="AQJ105" s="45"/>
      <c r="AQK105" s="45"/>
      <c r="AQL105" s="45"/>
      <c r="AQM105" s="45"/>
      <c r="AQN105" s="45"/>
      <c r="AQO105" s="45"/>
      <c r="AQP105" s="45"/>
      <c r="AQQ105" s="45"/>
      <c r="AQR105" s="45"/>
      <c r="AQS105" s="45"/>
      <c r="AQT105" s="45"/>
      <c r="AQU105" s="45"/>
      <c r="AQV105" s="45"/>
      <c r="AQW105" s="45"/>
      <c r="AQX105" s="45"/>
      <c r="AQY105" s="45"/>
      <c r="AQZ105" s="45"/>
      <c r="ARA105" s="45"/>
      <c r="ARB105" s="45"/>
      <c r="ARC105" s="45"/>
      <c r="ARD105" s="45"/>
      <c r="ARE105" s="45"/>
      <c r="ARF105" s="45"/>
      <c r="ARG105" s="45"/>
      <c r="ARH105" s="45"/>
      <c r="ARI105" s="45"/>
      <c r="ARJ105" s="45"/>
      <c r="ARK105" s="45"/>
      <c r="ARL105" s="45"/>
      <c r="ARM105" s="45"/>
      <c r="ARN105" s="45"/>
      <c r="ARO105" s="45"/>
      <c r="ARP105" s="45"/>
      <c r="ARQ105" s="45"/>
      <c r="ARR105" s="45"/>
      <c r="ARS105" s="45"/>
      <c r="ART105" s="45"/>
      <c r="ARU105" s="45"/>
      <c r="ARV105" s="45"/>
      <c r="ARW105" s="45"/>
      <c r="ARX105" s="45"/>
      <c r="ARY105" s="45"/>
      <c r="ARZ105" s="45"/>
      <c r="ASA105" s="45"/>
      <c r="ASB105" s="45"/>
      <c r="ASC105" s="45"/>
      <c r="ASD105" s="45"/>
      <c r="ASE105" s="45"/>
      <c r="ASF105" s="45"/>
      <c r="ASG105" s="45"/>
      <c r="ASH105" s="45"/>
      <c r="ASI105" s="45"/>
      <c r="ASJ105" s="45"/>
      <c r="ASK105" s="45"/>
      <c r="ASL105" s="45"/>
      <c r="ASM105" s="45"/>
      <c r="ASN105" s="45"/>
      <c r="ASO105" s="45"/>
      <c r="ASP105" s="45"/>
      <c r="ASQ105" s="45"/>
      <c r="ASR105" s="45"/>
      <c r="ASS105" s="45"/>
      <c r="AST105" s="45"/>
      <c r="ASU105" s="45"/>
      <c r="ASV105" s="45"/>
      <c r="ASW105" s="45"/>
      <c r="ASX105" s="45"/>
      <c r="ASY105" s="45"/>
      <c r="ASZ105" s="45"/>
      <c r="ATA105" s="45"/>
      <c r="ATB105" s="45"/>
      <c r="ATC105" s="45"/>
      <c r="ATD105" s="45"/>
      <c r="ATE105" s="45"/>
      <c r="ATF105" s="45"/>
      <c r="ATG105" s="45"/>
      <c r="ATH105" s="45"/>
      <c r="ATI105" s="45"/>
      <c r="ATJ105" s="45"/>
      <c r="ATK105" s="45"/>
      <c r="ATL105" s="45"/>
      <c r="ATM105" s="45"/>
      <c r="ATN105" s="45"/>
      <c r="ATO105" s="45"/>
      <c r="ATP105" s="45"/>
      <c r="ATQ105" s="45"/>
      <c r="ATR105" s="45"/>
      <c r="ATS105" s="45"/>
      <c r="ATT105" s="45"/>
      <c r="ATU105" s="45"/>
      <c r="ATV105" s="45"/>
      <c r="ATW105" s="45"/>
      <c r="ATX105" s="45"/>
      <c r="ATY105" s="45"/>
      <c r="ATZ105" s="45"/>
      <c r="AUA105" s="45"/>
      <c r="AUB105" s="45"/>
      <c r="AUC105" s="45"/>
      <c r="AUD105" s="45"/>
      <c r="AUE105" s="45"/>
      <c r="AUF105" s="45"/>
      <c r="AUG105" s="45"/>
      <c r="AUH105" s="45"/>
      <c r="AUI105" s="45"/>
      <c r="AUJ105" s="45"/>
      <c r="AUK105" s="45"/>
      <c r="AUL105" s="45"/>
      <c r="AUM105" s="45"/>
      <c r="AUN105" s="45"/>
      <c r="AUO105" s="45"/>
      <c r="AUP105" s="45"/>
      <c r="AUQ105" s="45"/>
      <c r="AUR105" s="45"/>
      <c r="AUS105" s="45"/>
      <c r="AUT105" s="45"/>
      <c r="AUU105" s="45"/>
      <c r="AUV105" s="45"/>
      <c r="AUW105" s="45"/>
      <c r="AUX105" s="45"/>
      <c r="AUY105" s="45"/>
      <c r="AUZ105" s="45"/>
      <c r="AVA105" s="45"/>
      <c r="AVB105" s="45"/>
      <c r="AVC105" s="45"/>
      <c r="AVD105" s="45"/>
      <c r="AVE105" s="45"/>
      <c r="AVF105" s="45"/>
      <c r="AVG105" s="45"/>
      <c r="AVH105" s="45"/>
      <c r="AVI105" s="45"/>
      <c r="AVJ105" s="45"/>
      <c r="AVK105" s="45"/>
      <c r="AVL105" s="45"/>
      <c r="AVM105" s="45"/>
      <c r="AVN105" s="45"/>
      <c r="AVO105" s="45"/>
      <c r="AVP105" s="45"/>
      <c r="AVQ105" s="45"/>
      <c r="AVR105" s="45"/>
      <c r="AVS105" s="45"/>
      <c r="AVT105" s="45"/>
      <c r="AVU105" s="45"/>
      <c r="AVV105" s="45"/>
      <c r="AVW105" s="45"/>
      <c r="AVX105" s="45"/>
      <c r="AVY105" s="45"/>
      <c r="AVZ105" s="45"/>
      <c r="AWA105" s="45"/>
      <c r="AWB105" s="45"/>
      <c r="AWC105" s="45"/>
      <c r="AWD105" s="45"/>
      <c r="AWE105" s="45"/>
      <c r="AWF105" s="45"/>
      <c r="AWG105" s="45"/>
      <c r="AWH105" s="45"/>
      <c r="AWI105" s="45"/>
      <c r="AWJ105" s="45"/>
      <c r="AWK105" s="45"/>
      <c r="AWL105" s="45"/>
      <c r="AWM105" s="45"/>
      <c r="AWN105" s="45"/>
      <c r="AWO105" s="45"/>
      <c r="AWP105" s="45"/>
      <c r="AWQ105" s="45"/>
      <c r="AWR105" s="45"/>
      <c r="AWS105" s="45"/>
      <c r="AWT105" s="45"/>
      <c r="AWU105" s="45"/>
      <c r="AWV105" s="45"/>
      <c r="AWW105" s="45"/>
      <c r="AWX105" s="45"/>
      <c r="AWY105" s="45"/>
      <c r="AWZ105" s="45"/>
      <c r="AXA105" s="45"/>
      <c r="AXB105" s="45"/>
      <c r="AXC105" s="45"/>
      <c r="AXD105" s="45"/>
      <c r="AXE105" s="45"/>
      <c r="AXF105" s="45"/>
      <c r="AXG105" s="45"/>
      <c r="AXH105" s="45"/>
      <c r="AXI105" s="45"/>
      <c r="AXJ105" s="45"/>
      <c r="AXK105" s="45"/>
      <c r="AXL105" s="45"/>
      <c r="AXM105" s="45"/>
      <c r="AXN105" s="45"/>
      <c r="AXO105" s="45"/>
      <c r="AXP105" s="45"/>
      <c r="AXQ105" s="45"/>
      <c r="AXR105" s="45"/>
      <c r="AXS105" s="45"/>
      <c r="AXT105" s="45"/>
      <c r="AXU105" s="45"/>
      <c r="AXV105" s="45"/>
      <c r="AXW105" s="45"/>
      <c r="AXX105" s="45"/>
      <c r="AXY105" s="45"/>
      <c r="AXZ105" s="45"/>
      <c r="AYA105" s="45"/>
      <c r="AYB105" s="45"/>
      <c r="AYC105" s="45"/>
      <c r="AYD105" s="45"/>
      <c r="AYE105" s="45"/>
      <c r="AYF105" s="45"/>
      <c r="AYG105" s="45"/>
      <c r="AYH105" s="45"/>
      <c r="AYI105" s="45"/>
      <c r="AYJ105" s="45"/>
      <c r="AYK105" s="45"/>
      <c r="AYL105" s="45"/>
      <c r="AYM105" s="45"/>
      <c r="AYN105" s="45"/>
      <c r="AYO105" s="45"/>
      <c r="AYP105" s="45"/>
      <c r="AYQ105" s="45"/>
      <c r="AYR105" s="45"/>
      <c r="AYS105" s="45"/>
      <c r="AYT105" s="45"/>
      <c r="AYU105" s="45"/>
      <c r="AYV105" s="45"/>
      <c r="AYW105" s="45"/>
      <c r="AYX105" s="45"/>
      <c r="AYY105" s="45"/>
      <c r="AYZ105" s="45"/>
      <c r="AZA105" s="45"/>
      <c r="AZB105" s="45"/>
      <c r="AZC105" s="45"/>
      <c r="AZD105" s="45"/>
      <c r="AZE105" s="45"/>
      <c r="AZF105" s="45"/>
      <c r="AZG105" s="45"/>
      <c r="AZH105" s="45"/>
      <c r="AZI105" s="45"/>
      <c r="AZJ105" s="45"/>
      <c r="AZK105" s="45"/>
      <c r="AZL105" s="45"/>
      <c r="AZM105" s="45"/>
      <c r="AZN105" s="45"/>
      <c r="AZO105" s="45"/>
      <c r="AZP105" s="45"/>
      <c r="AZQ105" s="45"/>
      <c r="AZR105" s="45"/>
      <c r="AZS105" s="45"/>
      <c r="AZT105" s="45"/>
      <c r="AZU105" s="45"/>
      <c r="AZV105" s="45"/>
      <c r="AZW105" s="45"/>
      <c r="AZX105" s="45"/>
      <c r="AZY105" s="45"/>
      <c r="AZZ105" s="45"/>
      <c r="BAA105" s="45"/>
      <c r="BAB105" s="45"/>
      <c r="BAC105" s="45"/>
      <c r="BAD105" s="45"/>
      <c r="BAE105" s="45"/>
      <c r="BAF105" s="45"/>
      <c r="BAG105" s="45"/>
      <c r="BAH105" s="45"/>
      <c r="BAI105" s="45"/>
      <c r="BAJ105" s="45"/>
      <c r="BAK105" s="45"/>
      <c r="BAL105" s="45"/>
      <c r="BAM105" s="45"/>
      <c r="BAN105" s="45"/>
      <c r="BAO105" s="45"/>
      <c r="BAP105" s="45"/>
      <c r="BAQ105" s="45"/>
      <c r="BAR105" s="45"/>
      <c r="BAS105" s="45"/>
      <c r="BAT105" s="45"/>
      <c r="BAU105" s="45"/>
      <c r="BAV105" s="45"/>
      <c r="BAW105" s="45"/>
      <c r="BAX105" s="45"/>
      <c r="BAY105" s="45"/>
      <c r="BAZ105" s="45"/>
      <c r="BBA105" s="45"/>
      <c r="BBB105" s="45"/>
      <c r="BBC105" s="45"/>
      <c r="BBD105" s="45"/>
      <c r="BBE105" s="45"/>
      <c r="BBF105" s="45"/>
      <c r="BBG105" s="45"/>
      <c r="BBH105" s="45"/>
      <c r="BBI105" s="45"/>
      <c r="BBJ105" s="45"/>
      <c r="BBK105" s="45"/>
      <c r="BBL105" s="45"/>
      <c r="BBM105" s="45"/>
      <c r="BBN105" s="45"/>
      <c r="BBO105" s="45"/>
      <c r="BBP105" s="45"/>
      <c r="BBQ105" s="45"/>
      <c r="BBR105" s="45"/>
      <c r="BBS105" s="45"/>
      <c r="BBT105" s="45"/>
      <c r="BBU105" s="45"/>
      <c r="BBV105" s="45"/>
      <c r="BBW105" s="45"/>
      <c r="BBX105" s="45"/>
      <c r="BBY105" s="45"/>
      <c r="BBZ105" s="45"/>
      <c r="BCA105" s="45"/>
      <c r="BCB105" s="45"/>
      <c r="BCC105" s="45"/>
      <c r="BCD105" s="45"/>
      <c r="BCE105" s="45"/>
      <c r="BCF105" s="45"/>
      <c r="BCG105" s="45"/>
      <c r="BCH105" s="45"/>
      <c r="BCI105" s="45"/>
      <c r="BCJ105" s="45"/>
      <c r="BCK105" s="45"/>
      <c r="BCL105" s="45"/>
      <c r="BCM105" s="45"/>
      <c r="BCN105" s="45"/>
      <c r="BCO105" s="45"/>
      <c r="BCP105" s="45"/>
      <c r="BCQ105" s="45"/>
      <c r="BCR105" s="45"/>
      <c r="BCS105" s="45"/>
      <c r="BCT105" s="45"/>
      <c r="BCU105" s="45"/>
      <c r="BCV105" s="45"/>
      <c r="BCW105" s="45"/>
      <c r="BCX105" s="45"/>
      <c r="BCY105" s="45"/>
      <c r="BCZ105" s="45"/>
      <c r="BDA105" s="45"/>
      <c r="BDB105" s="45"/>
      <c r="BDC105" s="45"/>
      <c r="BDD105" s="45"/>
      <c r="BDE105" s="45"/>
      <c r="BDF105" s="45"/>
      <c r="BDG105" s="45"/>
      <c r="BDH105" s="45"/>
      <c r="BDI105" s="45"/>
      <c r="BDJ105" s="45"/>
      <c r="BDK105" s="45"/>
      <c r="BDL105" s="45"/>
      <c r="BDM105" s="45"/>
      <c r="BDN105" s="45"/>
      <c r="BDO105" s="45"/>
      <c r="BDP105" s="45"/>
      <c r="BDQ105" s="45"/>
      <c r="BDR105" s="45"/>
      <c r="BDS105" s="45"/>
      <c r="BDT105" s="45"/>
      <c r="BDU105" s="45"/>
      <c r="BDV105" s="45"/>
      <c r="BDW105" s="45"/>
      <c r="BDX105" s="45"/>
      <c r="BDY105" s="45"/>
      <c r="BDZ105" s="45"/>
      <c r="BEA105" s="45"/>
      <c r="BEB105" s="45"/>
      <c r="BEC105" s="45"/>
      <c r="BED105" s="45"/>
      <c r="BEE105" s="45"/>
      <c r="BEF105" s="45"/>
      <c r="BEG105" s="45"/>
      <c r="BEH105" s="45"/>
      <c r="BEI105" s="45"/>
      <c r="BEJ105" s="45"/>
      <c r="BEK105" s="45"/>
      <c r="BEL105" s="45"/>
      <c r="BEM105" s="45"/>
      <c r="BEN105" s="45"/>
      <c r="BEO105" s="45"/>
      <c r="BEP105" s="45"/>
      <c r="BEQ105" s="45"/>
      <c r="BER105" s="45"/>
      <c r="BES105" s="45"/>
      <c r="BET105" s="45"/>
      <c r="BEU105" s="45"/>
      <c r="BEV105" s="45"/>
      <c r="BEW105" s="45"/>
      <c r="BEX105" s="45"/>
      <c r="BEY105" s="45"/>
      <c r="BEZ105" s="45"/>
      <c r="BFA105" s="45"/>
      <c r="BFB105" s="45"/>
      <c r="BFC105" s="45"/>
      <c r="BFD105" s="45"/>
      <c r="BFE105" s="45"/>
      <c r="BFF105" s="45"/>
      <c r="BFG105" s="45"/>
      <c r="BFH105" s="45"/>
      <c r="BFI105" s="45"/>
      <c r="BFJ105" s="45"/>
      <c r="BFK105" s="45"/>
      <c r="BFL105" s="45"/>
      <c r="BFM105" s="45"/>
      <c r="BFN105" s="45"/>
      <c r="BFO105" s="45"/>
      <c r="BFP105" s="45"/>
      <c r="BFQ105" s="45"/>
      <c r="BFR105" s="45"/>
      <c r="BFS105" s="45"/>
      <c r="BFT105" s="45"/>
      <c r="BFU105" s="45"/>
      <c r="BFV105" s="45"/>
      <c r="BFW105" s="45"/>
      <c r="BFX105" s="45"/>
      <c r="BFY105" s="45"/>
      <c r="BFZ105" s="45"/>
      <c r="BGA105" s="45"/>
      <c r="BGB105" s="45"/>
      <c r="BGC105" s="45"/>
      <c r="BGD105" s="45"/>
      <c r="BGE105" s="45"/>
      <c r="BGF105" s="45"/>
      <c r="BGG105" s="45"/>
      <c r="BGH105" s="45"/>
      <c r="BGI105" s="45"/>
      <c r="BGJ105" s="45"/>
      <c r="BGK105" s="45"/>
      <c r="BGL105" s="45"/>
      <c r="BGM105" s="45"/>
      <c r="BGN105" s="45"/>
      <c r="BGO105" s="45"/>
      <c r="BGP105" s="45"/>
      <c r="BGQ105" s="45"/>
      <c r="BGR105" s="45"/>
      <c r="BGS105" s="45"/>
      <c r="BGT105" s="45"/>
      <c r="BGU105" s="45"/>
      <c r="BGV105" s="45"/>
      <c r="BGW105" s="45"/>
      <c r="BGX105" s="45"/>
      <c r="BGY105" s="45"/>
      <c r="BGZ105" s="45"/>
      <c r="BHA105" s="45"/>
      <c r="BHB105" s="45"/>
      <c r="BHC105" s="45"/>
      <c r="BHD105" s="45"/>
      <c r="BHE105" s="45"/>
      <c r="BHF105" s="45"/>
      <c r="BHG105" s="45"/>
      <c r="BHH105" s="45"/>
      <c r="BHI105" s="45"/>
      <c r="BHJ105" s="45"/>
      <c r="BHK105" s="45"/>
      <c r="BHL105" s="45"/>
      <c r="BHM105" s="45"/>
      <c r="BHN105" s="45"/>
      <c r="BHO105" s="45"/>
      <c r="BHP105" s="45"/>
      <c r="BHQ105" s="45"/>
      <c r="BHR105" s="45"/>
      <c r="BHS105" s="45"/>
      <c r="BHT105" s="45"/>
      <c r="BHU105" s="45"/>
      <c r="BHV105" s="45"/>
      <c r="BHW105" s="45"/>
      <c r="BHX105" s="45"/>
      <c r="BHY105" s="45"/>
      <c r="BHZ105" s="45"/>
      <c r="BIA105" s="45"/>
      <c r="BIB105" s="45"/>
      <c r="BIC105" s="45"/>
      <c r="BID105" s="45"/>
      <c r="BIE105" s="45"/>
      <c r="BIF105" s="45"/>
      <c r="BIG105" s="45"/>
      <c r="BIH105" s="45"/>
      <c r="BII105" s="45"/>
      <c r="BIJ105" s="45"/>
      <c r="BIK105" s="45"/>
      <c r="BIL105" s="45"/>
      <c r="BIM105" s="45"/>
      <c r="BIN105" s="45"/>
      <c r="BIO105" s="45"/>
      <c r="BIP105" s="45"/>
      <c r="BIQ105" s="45"/>
      <c r="BIR105" s="45"/>
      <c r="BIS105" s="45"/>
      <c r="BIT105" s="45"/>
      <c r="BIU105" s="45"/>
      <c r="BIV105" s="45"/>
      <c r="BIW105" s="45"/>
      <c r="BIX105" s="45"/>
      <c r="BIY105" s="45"/>
      <c r="BIZ105" s="45"/>
      <c r="BJA105" s="45"/>
      <c r="BJB105" s="45"/>
      <c r="BJC105" s="45"/>
      <c r="BJD105" s="45"/>
      <c r="BJE105" s="45"/>
      <c r="BJF105" s="45"/>
      <c r="BJG105" s="45"/>
      <c r="BJH105" s="45"/>
      <c r="BJI105" s="45"/>
      <c r="BJJ105" s="45"/>
      <c r="BJK105" s="45"/>
      <c r="BJL105" s="45"/>
      <c r="BJM105" s="45"/>
      <c r="BJN105" s="45"/>
      <c r="BJO105" s="45"/>
      <c r="BJP105" s="45"/>
      <c r="BJQ105" s="45"/>
      <c r="BJR105" s="45"/>
      <c r="BJS105" s="45"/>
      <c r="BJT105" s="45"/>
      <c r="BJU105" s="45"/>
      <c r="BJV105" s="45"/>
      <c r="BJW105" s="45"/>
      <c r="BJX105" s="45"/>
      <c r="BJY105" s="45"/>
      <c r="BJZ105" s="45"/>
      <c r="BKA105" s="45"/>
      <c r="BKB105" s="45"/>
      <c r="BKC105" s="45"/>
      <c r="BKD105" s="45"/>
      <c r="BKE105" s="45"/>
      <c r="BKF105" s="45"/>
      <c r="BKG105" s="45"/>
      <c r="BKH105" s="45"/>
      <c r="BKI105" s="45"/>
      <c r="BKJ105" s="45"/>
      <c r="BKK105" s="45"/>
      <c r="BKL105" s="45"/>
      <c r="BKM105" s="45"/>
      <c r="BKN105" s="45"/>
      <c r="BKO105" s="45"/>
      <c r="BKP105" s="45"/>
      <c r="BKQ105" s="45"/>
      <c r="BKR105" s="45"/>
      <c r="BKS105" s="45"/>
      <c r="BKT105" s="45"/>
      <c r="BKU105" s="45"/>
      <c r="BKV105" s="45"/>
      <c r="BKW105" s="45"/>
      <c r="BKX105" s="45"/>
      <c r="BKY105" s="45"/>
      <c r="BKZ105" s="45"/>
      <c r="BLA105" s="45"/>
      <c r="BLB105" s="45"/>
      <c r="BLC105" s="45"/>
      <c r="BLD105" s="45"/>
      <c r="BLE105" s="45"/>
      <c r="BLF105" s="45"/>
      <c r="BLG105" s="45"/>
      <c r="BLH105" s="45"/>
      <c r="BLI105" s="45"/>
      <c r="BLJ105" s="45"/>
      <c r="BLK105" s="45"/>
      <c r="BLL105" s="45"/>
      <c r="BLM105" s="45"/>
      <c r="BLN105" s="45"/>
      <c r="BLO105" s="45"/>
      <c r="BLP105" s="45"/>
      <c r="BLQ105" s="45"/>
      <c r="BLR105" s="45"/>
      <c r="BLS105" s="45"/>
      <c r="BLT105" s="45"/>
      <c r="BLU105" s="45"/>
      <c r="BLV105" s="45"/>
      <c r="BLW105" s="45"/>
      <c r="BLX105" s="45"/>
      <c r="BLY105" s="45"/>
      <c r="BLZ105" s="45"/>
      <c r="BMA105" s="45"/>
      <c r="BMB105" s="45"/>
      <c r="BMC105" s="45"/>
      <c r="BMD105" s="45"/>
      <c r="BME105" s="45"/>
      <c r="BMF105" s="45"/>
      <c r="BMG105" s="45"/>
      <c r="BMH105" s="45"/>
      <c r="BMI105" s="45"/>
      <c r="BMJ105" s="45"/>
      <c r="BMK105" s="45"/>
      <c r="BML105" s="45"/>
      <c r="BMM105" s="45"/>
      <c r="BMN105" s="45"/>
      <c r="BMO105" s="45"/>
      <c r="BMP105" s="45"/>
      <c r="BMQ105" s="45"/>
      <c r="BMR105" s="45"/>
      <c r="BMS105" s="45"/>
      <c r="BMT105" s="45"/>
      <c r="BMU105" s="45"/>
      <c r="BMV105" s="45"/>
      <c r="BMW105" s="45"/>
      <c r="BMX105" s="45"/>
      <c r="BMY105" s="45"/>
      <c r="BMZ105" s="45"/>
      <c r="BNA105" s="45"/>
      <c r="BNB105" s="45"/>
      <c r="BNC105" s="45"/>
      <c r="BND105" s="45"/>
      <c r="BNE105" s="45"/>
      <c r="BNF105" s="45"/>
      <c r="BNG105" s="45"/>
      <c r="BNH105" s="45"/>
      <c r="BNI105" s="45"/>
      <c r="BNJ105" s="45"/>
      <c r="BNK105" s="45"/>
      <c r="BNL105" s="45"/>
      <c r="BNM105" s="45"/>
      <c r="BNN105" s="45"/>
      <c r="BNO105" s="45"/>
      <c r="BNP105" s="45"/>
      <c r="BNQ105" s="45"/>
      <c r="BNR105" s="45"/>
      <c r="BNS105" s="45"/>
      <c r="BNT105" s="45"/>
      <c r="BNU105" s="45"/>
      <c r="BNV105" s="45"/>
      <c r="BNW105" s="45"/>
      <c r="BNX105" s="45"/>
      <c r="BNY105" s="45"/>
      <c r="BNZ105" s="45"/>
      <c r="BOA105" s="45"/>
      <c r="BOB105" s="45"/>
      <c r="BOC105" s="45"/>
      <c r="BOD105" s="45"/>
      <c r="BOE105" s="45"/>
      <c r="BOF105" s="45"/>
      <c r="BOG105" s="45"/>
      <c r="BOH105" s="45"/>
      <c r="BOI105" s="45"/>
      <c r="BOJ105" s="45"/>
      <c r="BOK105" s="45"/>
      <c r="BOL105" s="45"/>
      <c r="BOM105" s="45"/>
      <c r="BON105" s="45"/>
      <c r="BOO105" s="45"/>
      <c r="BOP105" s="45"/>
      <c r="BOQ105" s="45"/>
      <c r="BOR105" s="45"/>
      <c r="BOS105" s="45"/>
      <c r="BOT105" s="45"/>
      <c r="BOU105" s="45"/>
      <c r="BOV105" s="45"/>
      <c r="BOW105" s="45"/>
      <c r="BOX105" s="45"/>
      <c r="BOY105" s="45"/>
      <c r="BOZ105" s="45"/>
      <c r="BPA105" s="45"/>
      <c r="BPB105" s="45"/>
      <c r="BPC105" s="45"/>
      <c r="BPD105" s="45"/>
      <c r="BPE105" s="45"/>
      <c r="BPF105" s="45"/>
      <c r="BPG105" s="45"/>
      <c r="BPH105" s="45"/>
      <c r="BPI105" s="45"/>
      <c r="BPJ105" s="45"/>
      <c r="BPK105" s="45"/>
      <c r="BPL105" s="45"/>
      <c r="BPM105" s="45"/>
      <c r="BPN105" s="45"/>
      <c r="BPO105" s="45"/>
      <c r="BPP105" s="45"/>
      <c r="BPQ105" s="45"/>
      <c r="BPR105" s="45"/>
      <c r="BPS105" s="45"/>
      <c r="BPT105" s="45"/>
      <c r="BPU105" s="45"/>
      <c r="BPV105" s="45"/>
      <c r="BPW105" s="45"/>
      <c r="BPX105" s="45"/>
      <c r="BPY105" s="45"/>
      <c r="BPZ105" s="45"/>
      <c r="BQA105" s="45"/>
      <c r="BQB105" s="45"/>
      <c r="BQC105" s="45"/>
      <c r="BQD105" s="45"/>
      <c r="BQE105" s="45"/>
      <c r="BQF105" s="45"/>
      <c r="BQG105" s="45"/>
      <c r="BQH105" s="45"/>
      <c r="BQI105" s="45"/>
      <c r="BQJ105" s="45"/>
      <c r="BQK105" s="45"/>
      <c r="BQL105" s="45"/>
      <c r="BQM105" s="45"/>
      <c r="BQN105" s="45"/>
      <c r="BQO105" s="45"/>
      <c r="BQP105" s="45"/>
      <c r="BQQ105" s="45"/>
      <c r="BQR105" s="45"/>
      <c r="BQS105" s="45"/>
      <c r="BQT105" s="45"/>
      <c r="BQU105" s="45"/>
      <c r="BQV105" s="45"/>
      <c r="BQW105" s="45"/>
      <c r="BQX105" s="45"/>
      <c r="BQY105" s="45"/>
      <c r="BQZ105" s="45"/>
      <c r="BRA105" s="45"/>
      <c r="BRB105" s="45"/>
      <c r="BRC105" s="45"/>
      <c r="BRD105" s="45"/>
      <c r="BRE105" s="45"/>
      <c r="BRF105" s="45"/>
      <c r="BRG105" s="45"/>
      <c r="BRH105" s="45"/>
      <c r="BRI105" s="45"/>
      <c r="BRJ105" s="45"/>
      <c r="BRK105" s="45"/>
      <c r="BRL105" s="45"/>
      <c r="BRM105" s="45"/>
      <c r="BRN105" s="45"/>
      <c r="BRO105" s="45"/>
      <c r="BRP105" s="45"/>
      <c r="BRQ105" s="45"/>
      <c r="BRR105" s="45"/>
      <c r="BRS105" s="45"/>
      <c r="BRT105" s="45"/>
      <c r="BRU105" s="45"/>
      <c r="BRV105" s="45"/>
      <c r="BRW105" s="45"/>
      <c r="BRX105" s="45"/>
      <c r="BRY105" s="45"/>
      <c r="BRZ105" s="45"/>
      <c r="BSA105" s="45"/>
      <c r="BSB105" s="45"/>
      <c r="BSC105" s="45"/>
      <c r="BSD105" s="45"/>
      <c r="BSE105" s="45"/>
      <c r="BSF105" s="45"/>
      <c r="BSG105" s="45"/>
      <c r="BSH105" s="45"/>
      <c r="BSI105" s="45"/>
      <c r="BSJ105" s="45"/>
      <c r="BSK105" s="45"/>
      <c r="BSL105" s="45"/>
      <c r="BSM105" s="45"/>
      <c r="BSN105" s="45"/>
      <c r="BSO105" s="45"/>
      <c r="BSP105" s="45"/>
      <c r="BSQ105" s="45"/>
      <c r="BSR105" s="45"/>
      <c r="BSS105" s="45"/>
      <c r="BST105" s="45"/>
      <c r="BSU105" s="45"/>
      <c r="BSV105" s="45"/>
      <c r="BSW105" s="45"/>
      <c r="BSX105" s="45"/>
      <c r="BSY105" s="45"/>
      <c r="BSZ105" s="45"/>
      <c r="BTA105" s="45"/>
      <c r="BTB105" s="45"/>
      <c r="BTC105" s="45"/>
      <c r="BTD105" s="45"/>
      <c r="BTE105" s="45"/>
      <c r="BTF105" s="45"/>
      <c r="BTG105" s="45"/>
      <c r="BTH105" s="45"/>
      <c r="BTI105" s="45"/>
      <c r="BTJ105" s="45"/>
      <c r="BTK105" s="45"/>
      <c r="BTL105" s="45"/>
      <c r="BTM105" s="45"/>
      <c r="BTN105" s="45"/>
      <c r="BTO105" s="45"/>
      <c r="BTP105" s="45"/>
      <c r="BTQ105" s="45"/>
      <c r="BTR105" s="45"/>
      <c r="BTS105" s="45"/>
      <c r="BTT105" s="45"/>
      <c r="BTU105" s="45"/>
      <c r="BTV105" s="45"/>
      <c r="BTW105" s="45"/>
      <c r="BTX105" s="45"/>
      <c r="BTY105" s="45"/>
      <c r="BTZ105" s="45"/>
      <c r="BUA105" s="45"/>
      <c r="BUB105" s="45"/>
      <c r="BUC105" s="45"/>
      <c r="BUD105" s="45"/>
      <c r="BUE105" s="45"/>
      <c r="BUF105" s="45"/>
      <c r="BUG105" s="45"/>
      <c r="BUH105" s="45"/>
      <c r="BUI105" s="45"/>
      <c r="BUJ105" s="45"/>
      <c r="BUK105" s="45"/>
      <c r="BUL105" s="45"/>
      <c r="BUM105" s="45"/>
      <c r="BUN105" s="45"/>
      <c r="BUO105" s="45"/>
      <c r="BUP105" s="45"/>
      <c r="BUQ105" s="45"/>
      <c r="BUR105" s="45"/>
      <c r="BUS105" s="45"/>
      <c r="BUT105" s="45"/>
      <c r="BUU105" s="45"/>
      <c r="BUV105" s="45"/>
      <c r="BUW105" s="45"/>
      <c r="BUX105" s="45"/>
      <c r="BUY105" s="45"/>
      <c r="BUZ105" s="45"/>
      <c r="BVA105" s="45"/>
      <c r="BVB105" s="45"/>
      <c r="BVC105" s="45"/>
      <c r="BVD105" s="45"/>
      <c r="BVE105" s="45"/>
      <c r="BVF105" s="45"/>
      <c r="BVG105" s="45"/>
      <c r="BVH105" s="45"/>
      <c r="BVI105" s="45"/>
      <c r="BVJ105" s="45"/>
      <c r="BVK105" s="45"/>
      <c r="BVL105" s="45"/>
      <c r="BVM105" s="45"/>
      <c r="BVN105" s="45"/>
      <c r="BVO105" s="45"/>
      <c r="BVP105" s="45"/>
      <c r="BVQ105" s="45"/>
      <c r="BVR105" s="45"/>
      <c r="BVS105" s="45"/>
      <c r="BVT105" s="45"/>
      <c r="BVU105" s="45"/>
      <c r="BVV105" s="45"/>
      <c r="BVW105" s="45"/>
      <c r="BVX105" s="45"/>
      <c r="BVY105" s="45"/>
      <c r="BVZ105" s="45"/>
      <c r="BWA105" s="45"/>
      <c r="BWB105" s="45"/>
      <c r="BWC105" s="45"/>
      <c r="BWD105" s="45"/>
      <c r="BWE105" s="45"/>
      <c r="BWF105" s="45"/>
      <c r="BWG105" s="45"/>
      <c r="BWH105" s="45"/>
      <c r="BWI105" s="45"/>
      <c r="BWJ105" s="45"/>
      <c r="BWK105" s="45"/>
      <c r="BWL105" s="45"/>
      <c r="BWM105" s="45"/>
      <c r="BWN105" s="45"/>
      <c r="BWO105" s="45"/>
      <c r="BWP105" s="45"/>
      <c r="BWQ105" s="45"/>
      <c r="BWR105" s="45"/>
      <c r="BWS105" s="45"/>
      <c r="BWT105" s="45"/>
      <c r="BWU105" s="45"/>
      <c r="BWV105" s="45"/>
      <c r="BWW105" s="45"/>
      <c r="BWX105" s="45"/>
      <c r="BWY105" s="45"/>
      <c r="BWZ105" s="45"/>
      <c r="BXA105" s="45"/>
      <c r="BXB105" s="45"/>
      <c r="BXC105" s="45"/>
      <c r="BXD105" s="45"/>
      <c r="BXE105" s="45"/>
      <c r="BXF105" s="45"/>
      <c r="BXG105" s="45"/>
      <c r="BXH105" s="45"/>
      <c r="BXI105" s="45"/>
      <c r="BXJ105" s="45"/>
      <c r="BXK105" s="45"/>
      <c r="BXL105" s="45"/>
      <c r="BXM105" s="45"/>
      <c r="BXN105" s="45"/>
      <c r="BXO105" s="45"/>
      <c r="BXP105" s="45"/>
      <c r="BXQ105" s="45"/>
      <c r="BXR105" s="45"/>
      <c r="BXS105" s="45"/>
      <c r="BXT105" s="45"/>
      <c r="BXU105" s="45"/>
      <c r="BXV105" s="45"/>
      <c r="BXW105" s="45"/>
      <c r="BXX105" s="45"/>
      <c r="BXY105" s="45"/>
      <c r="BXZ105" s="45"/>
      <c r="BYA105" s="45"/>
      <c r="BYB105" s="45"/>
      <c r="BYC105" s="45"/>
      <c r="BYD105" s="45"/>
      <c r="BYE105" s="45"/>
      <c r="BYF105" s="45"/>
      <c r="BYG105" s="45"/>
      <c r="BYH105" s="45"/>
      <c r="BYI105" s="45"/>
      <c r="BYJ105" s="45"/>
      <c r="BYK105" s="45"/>
      <c r="BYL105" s="45"/>
      <c r="BYM105" s="45"/>
      <c r="BYN105" s="45"/>
      <c r="BYO105" s="45"/>
      <c r="BYP105" s="45"/>
      <c r="BYQ105" s="45"/>
      <c r="BYR105" s="45"/>
      <c r="BYS105" s="45"/>
      <c r="BYT105" s="45"/>
      <c r="BYU105" s="45"/>
      <c r="BYV105" s="45"/>
      <c r="BYW105" s="45"/>
      <c r="BYX105" s="45"/>
      <c r="BYY105" s="45"/>
      <c r="BYZ105" s="45"/>
      <c r="BZA105" s="45"/>
      <c r="BZB105" s="45"/>
      <c r="BZC105" s="45"/>
      <c r="BZD105" s="45"/>
      <c r="BZE105" s="45"/>
      <c r="BZF105" s="45"/>
      <c r="BZG105" s="45"/>
      <c r="BZH105" s="45"/>
      <c r="BZI105" s="45"/>
      <c r="BZJ105" s="45"/>
      <c r="BZK105" s="45"/>
      <c r="BZL105" s="45"/>
      <c r="BZM105" s="45"/>
      <c r="BZN105" s="45"/>
      <c r="BZO105" s="45"/>
      <c r="BZP105" s="45"/>
      <c r="BZQ105" s="45"/>
      <c r="BZR105" s="45"/>
      <c r="BZS105" s="45"/>
      <c r="BZT105" s="45"/>
      <c r="BZU105" s="45"/>
      <c r="BZV105" s="45"/>
      <c r="BZW105" s="45"/>
      <c r="BZX105" s="45"/>
      <c r="BZY105" s="45"/>
      <c r="BZZ105" s="45"/>
      <c r="CAA105" s="45"/>
      <c r="CAB105" s="45"/>
      <c r="CAC105" s="45"/>
      <c r="CAD105" s="45"/>
      <c r="CAE105" s="45"/>
      <c r="CAF105" s="45"/>
      <c r="CAG105" s="45"/>
      <c r="CAH105" s="45"/>
      <c r="CAI105" s="45"/>
      <c r="CAJ105" s="45"/>
      <c r="CAK105" s="45"/>
      <c r="CAL105" s="45"/>
      <c r="CAM105" s="45"/>
      <c r="CAN105" s="45"/>
      <c r="CAO105" s="45"/>
      <c r="CAP105" s="45"/>
      <c r="CAQ105" s="45"/>
      <c r="CAR105" s="45"/>
      <c r="CAS105" s="45"/>
      <c r="CAT105" s="45"/>
      <c r="CAU105" s="45"/>
      <c r="CAV105" s="45"/>
      <c r="CAW105" s="45"/>
      <c r="CAX105" s="45"/>
      <c r="CAY105" s="45"/>
      <c r="CAZ105" s="45"/>
      <c r="CBA105" s="45"/>
      <c r="CBB105" s="45"/>
      <c r="CBC105" s="45"/>
      <c r="CBD105" s="45"/>
      <c r="CBE105" s="45"/>
      <c r="CBF105" s="45"/>
      <c r="CBG105" s="45"/>
      <c r="CBH105" s="45"/>
      <c r="CBI105" s="45"/>
      <c r="CBJ105" s="45"/>
      <c r="CBK105" s="45"/>
      <c r="CBL105" s="45"/>
      <c r="CBM105" s="45"/>
      <c r="CBN105" s="45"/>
      <c r="CBO105" s="45"/>
      <c r="CBP105" s="45"/>
      <c r="CBQ105" s="45"/>
      <c r="CBR105" s="45"/>
      <c r="CBS105" s="45"/>
      <c r="CBT105" s="45"/>
      <c r="CBU105" s="45"/>
      <c r="CBV105" s="45"/>
      <c r="CBW105" s="45"/>
      <c r="CBX105" s="45"/>
      <c r="CBY105" s="45"/>
      <c r="CBZ105" s="45"/>
      <c r="CCA105" s="45"/>
      <c r="CCB105" s="45"/>
      <c r="CCC105" s="45"/>
      <c r="CCD105" s="45"/>
      <c r="CCE105" s="45"/>
      <c r="CCF105" s="45"/>
      <c r="CCG105" s="45"/>
      <c r="CCH105" s="45"/>
      <c r="CCI105" s="45"/>
      <c r="CCJ105" s="45"/>
      <c r="CCK105" s="45"/>
      <c r="CCL105" s="45"/>
      <c r="CCM105" s="45"/>
      <c r="CCN105" s="45"/>
      <c r="CCO105" s="45"/>
      <c r="CCP105" s="45"/>
      <c r="CCQ105" s="45"/>
      <c r="CCR105" s="45"/>
      <c r="CCS105" s="45"/>
      <c r="CCT105" s="45"/>
      <c r="CCU105" s="45"/>
      <c r="CCV105" s="45"/>
      <c r="CCW105" s="45"/>
      <c r="CCX105" s="45"/>
      <c r="CCY105" s="45"/>
      <c r="CCZ105" s="45"/>
      <c r="CDA105" s="45"/>
      <c r="CDB105" s="45"/>
      <c r="CDC105" s="45"/>
      <c r="CDD105" s="45"/>
      <c r="CDE105" s="45"/>
      <c r="CDF105" s="45"/>
      <c r="CDG105" s="45"/>
      <c r="CDH105" s="45"/>
      <c r="CDI105" s="45"/>
      <c r="CDJ105" s="45"/>
      <c r="CDK105" s="45"/>
      <c r="CDL105" s="45"/>
      <c r="CDM105" s="45"/>
      <c r="CDN105" s="45"/>
      <c r="CDO105" s="45"/>
      <c r="CDP105" s="45"/>
      <c r="CDQ105" s="45"/>
      <c r="CDR105" s="45"/>
      <c r="CDS105" s="45"/>
      <c r="CDT105" s="45"/>
      <c r="CDU105" s="45"/>
      <c r="CDV105" s="45"/>
      <c r="CDW105" s="45"/>
      <c r="CDX105" s="45"/>
      <c r="CDY105" s="45"/>
      <c r="CDZ105" s="45"/>
      <c r="CEA105" s="45"/>
      <c r="CEB105" s="45"/>
      <c r="CEC105" s="45"/>
      <c r="CED105" s="45"/>
      <c r="CEE105" s="45"/>
      <c r="CEF105" s="45"/>
      <c r="CEG105" s="45"/>
      <c r="CEH105" s="45"/>
      <c r="CEI105" s="45"/>
      <c r="CEJ105" s="45"/>
      <c r="CEK105" s="45"/>
      <c r="CEL105" s="45"/>
      <c r="CEM105" s="45"/>
      <c r="CEN105" s="45"/>
      <c r="CEO105" s="45"/>
      <c r="CEP105" s="45"/>
      <c r="CEQ105" s="45"/>
      <c r="CER105" s="45"/>
      <c r="CES105" s="45"/>
      <c r="CET105" s="45"/>
      <c r="CEU105" s="45"/>
      <c r="CEV105" s="45"/>
      <c r="CEW105" s="45"/>
      <c r="CEX105" s="45"/>
      <c r="CEY105" s="45"/>
      <c r="CEZ105" s="45"/>
      <c r="CFA105" s="45"/>
      <c r="CFB105" s="45"/>
      <c r="CFC105" s="45"/>
      <c r="CFD105" s="45"/>
      <c r="CFE105" s="45"/>
      <c r="CFF105" s="45"/>
      <c r="CFG105" s="45"/>
      <c r="CFH105" s="45"/>
      <c r="CFI105" s="45"/>
      <c r="CFJ105" s="45"/>
      <c r="CFK105" s="45"/>
      <c r="CFL105" s="45"/>
      <c r="CFM105" s="45"/>
      <c r="CFN105" s="45"/>
      <c r="CFO105" s="45"/>
      <c r="CFP105" s="45"/>
      <c r="CFQ105" s="45"/>
      <c r="CFR105" s="45"/>
      <c r="CFS105" s="45"/>
      <c r="CFT105" s="45"/>
      <c r="CFU105" s="45"/>
      <c r="CFV105" s="45"/>
      <c r="CFW105" s="45"/>
      <c r="CFX105" s="45"/>
      <c r="CFY105" s="45"/>
      <c r="CFZ105" s="45"/>
      <c r="CGA105" s="45"/>
      <c r="CGB105" s="45"/>
      <c r="CGC105" s="45"/>
      <c r="CGD105" s="45"/>
      <c r="CGE105" s="45"/>
      <c r="CGF105" s="45"/>
      <c r="CGG105" s="45"/>
      <c r="CGH105" s="45"/>
      <c r="CGI105" s="45"/>
      <c r="CGJ105" s="45"/>
      <c r="CGK105" s="45"/>
      <c r="CGL105" s="45"/>
      <c r="CGM105" s="45"/>
      <c r="CGN105" s="45"/>
      <c r="CGO105" s="45"/>
      <c r="CGP105" s="45"/>
      <c r="CGQ105" s="45"/>
      <c r="CGR105" s="45"/>
      <c r="CGS105" s="45"/>
      <c r="CGT105" s="45"/>
      <c r="CGU105" s="45"/>
      <c r="CGV105" s="45"/>
      <c r="CGW105" s="45"/>
      <c r="CGX105" s="45"/>
      <c r="CGY105" s="45"/>
      <c r="CGZ105" s="45"/>
      <c r="CHA105" s="45"/>
      <c r="CHB105" s="45"/>
      <c r="CHC105" s="45"/>
      <c r="CHD105" s="45"/>
      <c r="CHE105" s="45"/>
      <c r="CHF105" s="45"/>
      <c r="CHG105" s="45"/>
      <c r="CHH105" s="45"/>
      <c r="CHI105" s="45"/>
      <c r="CHJ105" s="45"/>
      <c r="CHK105" s="45"/>
      <c r="CHL105" s="45"/>
      <c r="CHM105" s="45"/>
      <c r="CHN105" s="45"/>
      <c r="CHO105" s="45"/>
      <c r="CHP105" s="45"/>
      <c r="CHQ105" s="45"/>
      <c r="CHR105" s="45"/>
      <c r="CHS105" s="45"/>
      <c r="CHT105" s="45"/>
      <c r="CHU105" s="45"/>
      <c r="CHV105" s="45"/>
      <c r="CHW105" s="45"/>
      <c r="CHX105" s="45"/>
      <c r="CHY105" s="45"/>
      <c r="CHZ105" s="45"/>
      <c r="CIA105" s="45"/>
      <c r="CIB105" s="45"/>
      <c r="CIC105" s="45"/>
      <c r="CID105" s="45"/>
      <c r="CIE105" s="45"/>
      <c r="CIF105" s="45"/>
      <c r="CIG105" s="45"/>
      <c r="CIH105" s="45"/>
      <c r="CII105" s="45"/>
      <c r="CIJ105" s="45"/>
      <c r="CIK105" s="45"/>
      <c r="CIL105" s="45"/>
      <c r="CIM105" s="45"/>
      <c r="CIN105" s="45"/>
      <c r="CIO105" s="45"/>
      <c r="CIP105" s="45"/>
      <c r="CIQ105" s="45"/>
      <c r="CIR105" s="45"/>
      <c r="CIS105" s="45"/>
      <c r="CIT105" s="45"/>
      <c r="CIU105" s="45"/>
      <c r="CIV105" s="45"/>
      <c r="CIW105" s="45"/>
      <c r="CIX105" s="45"/>
      <c r="CIY105" s="45"/>
      <c r="CIZ105" s="45"/>
      <c r="CJA105" s="45"/>
      <c r="CJB105" s="45"/>
      <c r="CJC105" s="45"/>
      <c r="CJD105" s="45"/>
      <c r="CJE105" s="45"/>
      <c r="CJF105" s="45"/>
      <c r="CJG105" s="45"/>
      <c r="CJH105" s="45"/>
      <c r="CJI105" s="45"/>
      <c r="CJJ105" s="45"/>
      <c r="CJK105" s="45"/>
      <c r="CJL105" s="45"/>
      <c r="CJM105" s="45"/>
      <c r="CJN105" s="45"/>
      <c r="CJO105" s="45"/>
      <c r="CJP105" s="45"/>
      <c r="CJQ105" s="45"/>
      <c r="CJR105" s="45"/>
      <c r="CJS105" s="45"/>
      <c r="CJT105" s="45"/>
      <c r="CJU105" s="45"/>
      <c r="CJV105" s="45"/>
      <c r="CJW105" s="45"/>
      <c r="CJX105" s="45"/>
      <c r="CJY105" s="45"/>
      <c r="CJZ105" s="45"/>
      <c r="CKA105" s="45"/>
      <c r="CKB105" s="45"/>
      <c r="CKC105" s="45"/>
      <c r="CKD105" s="45"/>
      <c r="CKE105" s="45"/>
      <c r="CKF105" s="45"/>
      <c r="CKG105" s="45"/>
      <c r="CKH105" s="45"/>
      <c r="CKI105" s="45"/>
      <c r="CKJ105" s="45"/>
      <c r="CKK105" s="45"/>
      <c r="CKL105" s="45"/>
      <c r="CKM105" s="45"/>
      <c r="CKN105" s="45"/>
      <c r="CKO105" s="45"/>
      <c r="CKP105" s="45"/>
      <c r="CKQ105" s="45"/>
      <c r="CKR105" s="45"/>
      <c r="CKS105" s="45"/>
      <c r="CKT105" s="45"/>
      <c r="CKU105" s="45"/>
      <c r="CKV105" s="45"/>
      <c r="CKW105" s="45"/>
      <c r="CKX105" s="45"/>
      <c r="CKY105" s="45"/>
      <c r="CKZ105" s="45"/>
      <c r="CLA105" s="45"/>
      <c r="CLB105" s="45"/>
      <c r="CLC105" s="45"/>
      <c r="CLD105" s="45"/>
      <c r="CLE105" s="45"/>
      <c r="CLF105" s="45"/>
      <c r="CLG105" s="45"/>
      <c r="CLH105" s="45"/>
      <c r="CLI105" s="45"/>
      <c r="CLJ105" s="45"/>
      <c r="CLK105" s="45"/>
      <c r="CLL105" s="45"/>
      <c r="CLM105" s="45"/>
      <c r="CLN105" s="45"/>
      <c r="CLO105" s="45"/>
      <c r="CLP105" s="45"/>
      <c r="CLQ105" s="45"/>
      <c r="CLR105" s="45"/>
      <c r="CLS105" s="45"/>
      <c r="CLT105" s="45"/>
      <c r="CLU105" s="45"/>
      <c r="CLV105" s="45"/>
      <c r="CLW105" s="45"/>
      <c r="CLX105" s="45"/>
      <c r="CLY105" s="45"/>
      <c r="CLZ105" s="45"/>
      <c r="CMA105" s="45"/>
      <c r="CMB105" s="45"/>
      <c r="CMC105" s="45"/>
      <c r="CMD105" s="45"/>
      <c r="CME105" s="45"/>
      <c r="CMF105" s="45"/>
      <c r="CMG105" s="45"/>
      <c r="CMH105" s="45"/>
      <c r="CMI105" s="45"/>
      <c r="CMJ105" s="45"/>
      <c r="CMK105" s="45"/>
      <c r="CML105" s="45"/>
      <c r="CMM105" s="45"/>
      <c r="CMN105" s="45"/>
      <c r="CMO105" s="45"/>
      <c r="CMP105" s="45"/>
      <c r="CMQ105" s="45"/>
      <c r="CMR105" s="45"/>
      <c r="CMS105" s="45"/>
      <c r="CMT105" s="45"/>
      <c r="CMU105" s="45"/>
      <c r="CMV105" s="45"/>
      <c r="CMW105" s="45"/>
      <c r="CMX105" s="45"/>
      <c r="CMY105" s="45"/>
      <c r="CMZ105" s="45"/>
      <c r="CNA105" s="45"/>
      <c r="CNB105" s="45"/>
      <c r="CNC105" s="45"/>
      <c r="CND105" s="45"/>
      <c r="CNE105" s="45"/>
      <c r="CNF105" s="45"/>
      <c r="CNG105" s="45"/>
      <c r="CNH105" s="45"/>
      <c r="CNI105" s="45"/>
      <c r="CNJ105" s="45"/>
      <c r="CNK105" s="45"/>
      <c r="CNL105" s="45"/>
      <c r="CNM105" s="45"/>
      <c r="CNN105" s="45"/>
      <c r="CNO105" s="45"/>
      <c r="CNP105" s="45"/>
      <c r="CNQ105" s="45"/>
      <c r="CNR105" s="45"/>
      <c r="CNS105" s="45"/>
      <c r="CNT105" s="45"/>
      <c r="CNU105" s="45"/>
      <c r="CNV105" s="45"/>
      <c r="CNW105" s="45"/>
      <c r="CNX105" s="45"/>
      <c r="CNY105" s="45"/>
      <c r="CNZ105" s="45"/>
      <c r="COA105" s="45"/>
      <c r="COB105" s="45"/>
      <c r="COC105" s="45"/>
      <c r="COD105" s="45"/>
      <c r="COE105" s="45"/>
      <c r="COF105" s="45"/>
      <c r="COG105" s="45"/>
      <c r="COH105" s="45"/>
      <c r="COI105" s="45"/>
      <c r="COJ105" s="45"/>
      <c r="COK105" s="45"/>
      <c r="COL105" s="45"/>
      <c r="COM105" s="45"/>
      <c r="CON105" s="45"/>
      <c r="COO105" s="45"/>
      <c r="COP105" s="45"/>
      <c r="COQ105" s="45"/>
      <c r="COR105" s="45"/>
      <c r="COS105" s="45"/>
      <c r="COT105" s="45"/>
      <c r="COU105" s="45"/>
      <c r="COV105" s="45"/>
      <c r="COW105" s="45"/>
      <c r="COX105" s="45"/>
      <c r="COY105" s="45"/>
      <c r="COZ105" s="45"/>
      <c r="CPA105" s="45"/>
      <c r="CPB105" s="45"/>
      <c r="CPC105" s="45"/>
      <c r="CPD105" s="45"/>
      <c r="CPE105" s="45"/>
      <c r="CPF105" s="45"/>
      <c r="CPG105" s="45"/>
      <c r="CPH105" s="45"/>
      <c r="CPI105" s="45"/>
      <c r="CPJ105" s="45"/>
      <c r="CPK105" s="45"/>
      <c r="CPL105" s="45"/>
      <c r="CPM105" s="45"/>
      <c r="CPN105" s="45"/>
      <c r="CPO105" s="45"/>
      <c r="CPP105" s="45"/>
      <c r="CPQ105" s="45"/>
      <c r="CPR105" s="45"/>
      <c r="CPS105" s="45"/>
      <c r="CPT105" s="45"/>
      <c r="CPU105" s="45"/>
      <c r="CPV105" s="45"/>
      <c r="CPW105" s="45"/>
      <c r="CPX105" s="45"/>
      <c r="CPY105" s="45"/>
      <c r="CPZ105" s="45"/>
      <c r="CQA105" s="45"/>
      <c r="CQB105" s="45"/>
      <c r="CQC105" s="45"/>
      <c r="CQD105" s="45"/>
      <c r="CQE105" s="45"/>
      <c r="CQF105" s="45"/>
      <c r="CQG105" s="45"/>
      <c r="CQH105" s="45"/>
      <c r="CQI105" s="45"/>
      <c r="CQJ105" s="45"/>
      <c r="CQK105" s="45"/>
      <c r="CQL105" s="45"/>
      <c r="CQM105" s="45"/>
      <c r="CQN105" s="45"/>
      <c r="CQO105" s="45"/>
      <c r="CQP105" s="45"/>
      <c r="CQQ105" s="45"/>
      <c r="CQR105" s="45"/>
      <c r="CQS105" s="45"/>
      <c r="CQT105" s="45"/>
      <c r="CQU105" s="45"/>
      <c r="CQV105" s="45"/>
      <c r="CQW105" s="45"/>
      <c r="CQX105" s="45"/>
      <c r="CQY105" s="45"/>
      <c r="CQZ105" s="45"/>
      <c r="CRA105" s="45"/>
      <c r="CRB105" s="45"/>
      <c r="CRC105" s="45"/>
      <c r="CRD105" s="45"/>
      <c r="CRE105" s="45"/>
      <c r="CRF105" s="45"/>
      <c r="CRG105" s="45"/>
      <c r="CRH105" s="45"/>
      <c r="CRI105" s="45"/>
      <c r="CRJ105" s="45"/>
      <c r="CRK105" s="45"/>
      <c r="CRL105" s="45"/>
      <c r="CRM105" s="45"/>
      <c r="CRN105" s="45"/>
      <c r="CRO105" s="45"/>
      <c r="CRP105" s="45"/>
      <c r="CRQ105" s="45"/>
      <c r="CRR105" s="45"/>
      <c r="CRS105" s="45"/>
      <c r="CRT105" s="45"/>
      <c r="CRU105" s="45"/>
      <c r="CRV105" s="45"/>
      <c r="CRW105" s="45"/>
      <c r="CRX105" s="45"/>
      <c r="CRY105" s="45"/>
      <c r="CRZ105" s="45"/>
      <c r="CSA105" s="45"/>
      <c r="CSB105" s="45"/>
      <c r="CSC105" s="45"/>
      <c r="CSD105" s="45"/>
      <c r="CSE105" s="45"/>
      <c r="CSF105" s="45"/>
      <c r="CSG105" s="45"/>
      <c r="CSH105" s="45"/>
      <c r="CSI105" s="45"/>
      <c r="CSJ105" s="45"/>
      <c r="CSK105" s="45"/>
      <c r="CSL105" s="45"/>
      <c r="CSM105" s="45"/>
      <c r="CSN105" s="45"/>
      <c r="CSO105" s="45"/>
      <c r="CSP105" s="45"/>
      <c r="CSQ105" s="45"/>
      <c r="CSR105" s="45"/>
      <c r="CSS105" s="45"/>
      <c r="CST105" s="45"/>
      <c r="CSU105" s="45"/>
      <c r="CSV105" s="45"/>
      <c r="CSW105" s="45"/>
      <c r="CSX105" s="45"/>
      <c r="CSY105" s="45"/>
      <c r="CSZ105" s="45"/>
      <c r="CTA105" s="45"/>
      <c r="CTB105" s="45"/>
      <c r="CTC105" s="45"/>
      <c r="CTD105" s="45"/>
      <c r="CTE105" s="45"/>
      <c r="CTF105" s="45"/>
      <c r="CTG105" s="45"/>
      <c r="CTH105" s="45"/>
      <c r="CTI105" s="45"/>
      <c r="CTJ105" s="45"/>
      <c r="CTK105" s="45"/>
      <c r="CTL105" s="45"/>
      <c r="CTM105" s="45"/>
      <c r="CTN105" s="45"/>
      <c r="CTO105" s="45"/>
      <c r="CTP105" s="45"/>
      <c r="CTQ105" s="45"/>
      <c r="CTR105" s="45"/>
      <c r="CTS105" s="45"/>
      <c r="CTT105" s="45"/>
      <c r="CTU105" s="45"/>
      <c r="CTV105" s="45"/>
      <c r="CTW105" s="45"/>
      <c r="CTX105" s="45"/>
      <c r="CTY105" s="45"/>
      <c r="CTZ105" s="45"/>
      <c r="CUA105" s="45"/>
      <c r="CUB105" s="45"/>
      <c r="CUC105" s="45"/>
      <c r="CUD105" s="45"/>
      <c r="CUE105" s="45"/>
      <c r="CUF105" s="45"/>
      <c r="CUG105" s="45"/>
      <c r="CUH105" s="45"/>
      <c r="CUI105" s="45"/>
      <c r="CUJ105" s="45"/>
      <c r="CUK105" s="45"/>
      <c r="CUL105" s="45"/>
      <c r="CUM105" s="45"/>
      <c r="CUN105" s="45"/>
      <c r="CUO105" s="45"/>
      <c r="CUP105" s="45"/>
      <c r="CUQ105" s="45"/>
      <c r="CUR105" s="45"/>
      <c r="CUS105" s="45"/>
      <c r="CUT105" s="45"/>
      <c r="CUU105" s="45"/>
      <c r="CUV105" s="45"/>
      <c r="CUW105" s="45"/>
      <c r="CUX105" s="45"/>
      <c r="CUY105" s="45"/>
      <c r="CUZ105" s="45"/>
      <c r="CVA105" s="45"/>
      <c r="CVB105" s="45"/>
      <c r="CVC105" s="45"/>
      <c r="CVD105" s="45"/>
      <c r="CVE105" s="45"/>
      <c r="CVF105" s="45"/>
      <c r="CVG105" s="45"/>
      <c r="CVH105" s="45"/>
      <c r="CVI105" s="45"/>
      <c r="CVJ105" s="45"/>
      <c r="CVK105" s="45"/>
      <c r="CVL105" s="45"/>
      <c r="CVM105" s="45"/>
      <c r="CVN105" s="45"/>
      <c r="CVO105" s="45"/>
      <c r="CVP105" s="45"/>
      <c r="CVQ105" s="45"/>
      <c r="CVR105" s="45"/>
      <c r="CVS105" s="45"/>
      <c r="CVT105" s="45"/>
      <c r="CVU105" s="45"/>
      <c r="CVV105" s="45"/>
      <c r="CVW105" s="45"/>
      <c r="CVX105" s="45"/>
      <c r="CVY105" s="45"/>
      <c r="CVZ105" s="45"/>
      <c r="CWA105" s="45"/>
      <c r="CWB105" s="45"/>
      <c r="CWC105" s="45"/>
      <c r="CWD105" s="45"/>
      <c r="CWE105" s="45"/>
      <c r="CWF105" s="45"/>
      <c r="CWG105" s="45"/>
      <c r="CWH105" s="45"/>
      <c r="CWI105" s="45"/>
      <c r="CWJ105" s="45"/>
      <c r="CWK105" s="45"/>
      <c r="CWL105" s="45"/>
      <c r="CWM105" s="45"/>
      <c r="CWN105" s="45"/>
      <c r="CWO105" s="45"/>
      <c r="CWP105" s="45"/>
      <c r="CWQ105" s="45"/>
      <c r="CWR105" s="45"/>
      <c r="CWS105" s="45"/>
      <c r="CWT105" s="45"/>
      <c r="CWU105" s="45"/>
      <c r="CWV105" s="45"/>
      <c r="CWW105" s="45"/>
      <c r="CWX105" s="45"/>
      <c r="CWY105" s="45"/>
      <c r="CWZ105" s="45"/>
      <c r="CXA105" s="45"/>
      <c r="CXB105" s="45"/>
      <c r="CXC105" s="45"/>
      <c r="CXD105" s="45"/>
      <c r="CXE105" s="45"/>
      <c r="CXF105" s="45"/>
      <c r="CXG105" s="45"/>
      <c r="CXH105" s="45"/>
      <c r="CXI105" s="45"/>
      <c r="CXJ105" s="45"/>
      <c r="CXK105" s="45"/>
      <c r="CXL105" s="45"/>
      <c r="CXM105" s="45"/>
      <c r="CXN105" s="45"/>
      <c r="CXO105" s="45"/>
      <c r="CXP105" s="45"/>
      <c r="CXQ105" s="45"/>
      <c r="CXR105" s="45"/>
      <c r="CXS105" s="45"/>
      <c r="CXT105" s="45"/>
      <c r="CXU105" s="45"/>
      <c r="CXV105" s="45"/>
      <c r="CXW105" s="45"/>
      <c r="CXX105" s="45"/>
      <c r="CXY105" s="45"/>
      <c r="CXZ105" s="45"/>
      <c r="CYA105" s="45"/>
      <c r="CYB105" s="45"/>
      <c r="CYC105" s="45"/>
      <c r="CYD105" s="45"/>
      <c r="CYE105" s="45"/>
      <c r="CYF105" s="45"/>
      <c r="CYG105" s="45"/>
      <c r="CYH105" s="45"/>
      <c r="CYI105" s="45"/>
      <c r="CYJ105" s="45"/>
      <c r="CYK105" s="45"/>
      <c r="CYL105" s="45"/>
      <c r="CYM105" s="45"/>
      <c r="CYN105" s="45"/>
      <c r="CYO105" s="45"/>
      <c r="CYP105" s="45"/>
      <c r="CYQ105" s="45"/>
      <c r="CYR105" s="45"/>
      <c r="CYS105" s="45"/>
      <c r="CYT105" s="45"/>
      <c r="CYU105" s="45"/>
      <c r="CYV105" s="45"/>
      <c r="CYW105" s="45"/>
      <c r="CYX105" s="45"/>
      <c r="CYY105" s="45"/>
      <c r="CYZ105" s="45"/>
      <c r="CZA105" s="45"/>
      <c r="CZB105" s="45"/>
      <c r="CZC105" s="45"/>
      <c r="CZD105" s="45"/>
      <c r="CZE105" s="45"/>
      <c r="CZF105" s="45"/>
      <c r="CZG105" s="45"/>
      <c r="CZH105" s="45"/>
      <c r="CZI105" s="45"/>
      <c r="CZJ105" s="45"/>
      <c r="CZK105" s="45"/>
      <c r="CZL105" s="45"/>
      <c r="CZM105" s="45"/>
      <c r="CZN105" s="45"/>
      <c r="CZO105" s="45"/>
      <c r="CZP105" s="45"/>
      <c r="CZQ105" s="45"/>
      <c r="CZR105" s="45"/>
      <c r="CZS105" s="45"/>
      <c r="CZT105" s="45"/>
      <c r="CZU105" s="45"/>
      <c r="CZV105" s="45"/>
      <c r="CZW105" s="45"/>
      <c r="CZX105" s="45"/>
      <c r="CZY105" s="45"/>
      <c r="CZZ105" s="45"/>
      <c r="DAA105" s="45"/>
      <c r="DAB105" s="45"/>
      <c r="DAC105" s="45"/>
      <c r="DAD105" s="45"/>
      <c r="DAE105" s="45"/>
      <c r="DAF105" s="45"/>
      <c r="DAG105" s="45"/>
      <c r="DAH105" s="45"/>
      <c r="DAI105" s="45"/>
      <c r="DAJ105" s="45"/>
      <c r="DAK105" s="45"/>
      <c r="DAL105" s="45"/>
      <c r="DAM105" s="45"/>
      <c r="DAN105" s="45"/>
      <c r="DAO105" s="45"/>
      <c r="DAP105" s="45"/>
      <c r="DAQ105" s="45"/>
      <c r="DAR105" s="45"/>
      <c r="DAS105" s="45"/>
      <c r="DAT105" s="45"/>
      <c r="DAU105" s="45"/>
      <c r="DAV105" s="45"/>
      <c r="DAW105" s="45"/>
      <c r="DAX105" s="45"/>
      <c r="DAY105" s="45"/>
      <c r="DAZ105" s="45"/>
      <c r="DBA105" s="45"/>
      <c r="DBB105" s="45"/>
      <c r="DBC105" s="45"/>
      <c r="DBD105" s="45"/>
      <c r="DBE105" s="45"/>
      <c r="DBF105" s="45"/>
      <c r="DBG105" s="45"/>
      <c r="DBH105" s="45"/>
      <c r="DBI105" s="45"/>
      <c r="DBJ105" s="45"/>
      <c r="DBK105" s="45"/>
      <c r="DBL105" s="45"/>
      <c r="DBM105" s="45"/>
      <c r="DBN105" s="45"/>
      <c r="DBO105" s="45"/>
      <c r="DBP105" s="45"/>
      <c r="DBQ105" s="45"/>
      <c r="DBR105" s="45"/>
      <c r="DBS105" s="45"/>
      <c r="DBT105" s="45"/>
      <c r="DBU105" s="45"/>
      <c r="DBV105" s="45"/>
      <c r="DBW105" s="45"/>
      <c r="DBX105" s="45"/>
      <c r="DBY105" s="45"/>
      <c r="DBZ105" s="45"/>
      <c r="DCA105" s="45"/>
      <c r="DCB105" s="45"/>
      <c r="DCC105" s="45"/>
      <c r="DCD105" s="45"/>
      <c r="DCE105" s="45"/>
      <c r="DCF105" s="45"/>
      <c r="DCG105" s="45"/>
      <c r="DCH105" s="45"/>
      <c r="DCI105" s="45"/>
      <c r="DCJ105" s="45"/>
      <c r="DCK105" s="45"/>
      <c r="DCL105" s="45"/>
      <c r="DCM105" s="45"/>
      <c r="DCN105" s="45"/>
      <c r="DCO105" s="45"/>
      <c r="DCP105" s="45"/>
      <c r="DCQ105" s="45"/>
      <c r="DCR105" s="45"/>
      <c r="DCS105" s="45"/>
      <c r="DCT105" s="45"/>
      <c r="DCU105" s="45"/>
      <c r="DCV105" s="45"/>
      <c r="DCW105" s="45"/>
      <c r="DCX105" s="45"/>
      <c r="DCY105" s="45"/>
      <c r="DCZ105" s="45"/>
      <c r="DDA105" s="45"/>
      <c r="DDB105" s="45"/>
      <c r="DDC105" s="45"/>
      <c r="DDD105" s="45"/>
      <c r="DDE105" s="45"/>
      <c r="DDF105" s="45"/>
      <c r="DDG105" s="45"/>
      <c r="DDH105" s="45"/>
      <c r="DDI105" s="45"/>
      <c r="DDJ105" s="45"/>
      <c r="DDK105" s="45"/>
      <c r="DDL105" s="45"/>
      <c r="DDM105" s="45"/>
      <c r="DDN105" s="45"/>
      <c r="DDO105" s="45"/>
      <c r="DDP105" s="45"/>
      <c r="DDQ105" s="45"/>
      <c r="DDR105" s="45"/>
      <c r="DDS105" s="45"/>
      <c r="DDT105" s="45"/>
      <c r="DDU105" s="45"/>
      <c r="DDV105" s="45"/>
      <c r="DDW105" s="45"/>
      <c r="DDX105" s="45"/>
      <c r="DDY105" s="45"/>
      <c r="DDZ105" s="45"/>
      <c r="DEA105" s="45"/>
      <c r="DEB105" s="45"/>
      <c r="DEC105" s="45"/>
      <c r="DED105" s="45"/>
      <c r="DEE105" s="45"/>
      <c r="DEF105" s="45"/>
      <c r="DEG105" s="45"/>
      <c r="DEH105" s="45"/>
      <c r="DEI105" s="45"/>
      <c r="DEJ105" s="45"/>
      <c r="DEK105" s="45"/>
      <c r="DEL105" s="45"/>
      <c r="DEM105" s="45"/>
      <c r="DEN105" s="45"/>
      <c r="DEO105" s="45"/>
      <c r="DEP105" s="45"/>
      <c r="DEQ105" s="45"/>
      <c r="DER105" s="45"/>
      <c r="DES105" s="45"/>
      <c r="DET105" s="45"/>
      <c r="DEU105" s="45"/>
      <c r="DEV105" s="45"/>
      <c r="DEW105" s="45"/>
      <c r="DEX105" s="45"/>
      <c r="DEY105" s="45"/>
      <c r="DEZ105" s="45"/>
      <c r="DFA105" s="45"/>
      <c r="DFB105" s="45"/>
      <c r="DFC105" s="45"/>
      <c r="DFD105" s="45"/>
      <c r="DFE105" s="45"/>
      <c r="DFF105" s="45"/>
      <c r="DFG105" s="45"/>
      <c r="DFH105" s="45"/>
      <c r="DFI105" s="45"/>
      <c r="DFJ105" s="45"/>
      <c r="DFK105" s="45"/>
      <c r="DFL105" s="45"/>
      <c r="DFM105" s="45"/>
      <c r="DFN105" s="45"/>
      <c r="DFO105" s="45"/>
      <c r="DFP105" s="45"/>
      <c r="DFQ105" s="45"/>
      <c r="DFR105" s="45"/>
      <c r="DFS105" s="45"/>
      <c r="DFT105" s="45"/>
      <c r="DFU105" s="45"/>
      <c r="DFV105" s="45"/>
      <c r="DFW105" s="45"/>
      <c r="DFX105" s="45"/>
      <c r="DFY105" s="45"/>
      <c r="DFZ105" s="45"/>
      <c r="DGA105" s="45"/>
      <c r="DGB105" s="45"/>
      <c r="DGC105" s="45"/>
      <c r="DGD105" s="45"/>
      <c r="DGE105" s="45"/>
      <c r="DGF105" s="45"/>
      <c r="DGG105" s="45"/>
      <c r="DGH105" s="45"/>
      <c r="DGI105" s="45"/>
      <c r="DGJ105" s="45"/>
      <c r="DGK105" s="45"/>
      <c r="DGL105" s="45"/>
      <c r="DGM105" s="45"/>
      <c r="DGN105" s="45"/>
      <c r="DGO105" s="45"/>
      <c r="DGP105" s="45"/>
      <c r="DGQ105" s="45"/>
      <c r="DGR105" s="45"/>
      <c r="DGS105" s="45"/>
      <c r="DGT105" s="45"/>
      <c r="DGU105" s="45"/>
      <c r="DGV105" s="45"/>
      <c r="DGW105" s="45"/>
      <c r="DGX105" s="45"/>
      <c r="DGY105" s="45"/>
      <c r="DGZ105" s="45"/>
      <c r="DHA105" s="45"/>
      <c r="DHB105" s="45"/>
      <c r="DHC105" s="45"/>
      <c r="DHD105" s="45"/>
      <c r="DHE105" s="45"/>
      <c r="DHF105" s="45"/>
      <c r="DHG105" s="45"/>
      <c r="DHH105" s="45"/>
      <c r="DHI105" s="45"/>
      <c r="DHJ105" s="45"/>
      <c r="DHK105" s="45"/>
      <c r="DHL105" s="45"/>
      <c r="DHM105" s="45"/>
      <c r="DHN105" s="45"/>
      <c r="DHO105" s="45"/>
      <c r="DHP105" s="45"/>
      <c r="DHQ105" s="45"/>
      <c r="DHR105" s="45"/>
      <c r="DHS105" s="45"/>
      <c r="DHT105" s="45"/>
      <c r="DHU105" s="45"/>
      <c r="DHV105" s="45"/>
      <c r="DHW105" s="45"/>
      <c r="DHX105" s="45"/>
      <c r="DHY105" s="45"/>
      <c r="DHZ105" s="45"/>
      <c r="DIA105" s="45"/>
      <c r="DIB105" s="45"/>
      <c r="DIC105" s="45"/>
      <c r="DID105" s="45"/>
      <c r="DIE105" s="45"/>
      <c r="DIF105" s="45"/>
      <c r="DIG105" s="45"/>
      <c r="DIH105" s="45"/>
      <c r="DII105" s="45"/>
      <c r="DIJ105" s="45"/>
      <c r="DIK105" s="45"/>
      <c r="DIL105" s="45"/>
      <c r="DIM105" s="45"/>
      <c r="DIN105" s="45"/>
      <c r="DIO105" s="45"/>
      <c r="DIP105" s="45"/>
      <c r="DIQ105" s="45"/>
      <c r="DIR105" s="45"/>
      <c r="DIS105" s="45"/>
      <c r="DIT105" s="45"/>
      <c r="DIU105" s="45"/>
      <c r="DIV105" s="45"/>
      <c r="DIW105" s="45"/>
      <c r="DIX105" s="45"/>
      <c r="DIY105" s="45"/>
      <c r="DIZ105" s="45"/>
      <c r="DJA105" s="45"/>
      <c r="DJB105" s="45"/>
      <c r="DJC105" s="45"/>
      <c r="DJD105" s="45"/>
      <c r="DJE105" s="45"/>
      <c r="DJF105" s="45"/>
      <c r="DJG105" s="45"/>
      <c r="DJH105" s="45"/>
      <c r="DJI105" s="45"/>
      <c r="DJJ105" s="45"/>
      <c r="DJK105" s="45"/>
      <c r="DJL105" s="45"/>
      <c r="DJM105" s="45"/>
      <c r="DJN105" s="45"/>
      <c r="DJO105" s="45"/>
      <c r="DJP105" s="45"/>
      <c r="DJQ105" s="45"/>
      <c r="DJR105" s="45"/>
      <c r="DJS105" s="45"/>
      <c r="DJT105" s="45"/>
      <c r="DJU105" s="45"/>
      <c r="DJV105" s="45"/>
      <c r="DJW105" s="45"/>
      <c r="DJX105" s="45"/>
      <c r="DJY105" s="45"/>
      <c r="DJZ105" s="45"/>
      <c r="DKA105" s="45"/>
      <c r="DKB105" s="45"/>
      <c r="DKC105" s="45"/>
      <c r="DKD105" s="45"/>
      <c r="DKE105" s="45"/>
      <c r="DKF105" s="45"/>
      <c r="DKG105" s="45"/>
      <c r="DKH105" s="45"/>
      <c r="DKI105" s="45"/>
      <c r="DKJ105" s="45"/>
      <c r="DKK105" s="45"/>
      <c r="DKL105" s="45"/>
      <c r="DKM105" s="45"/>
      <c r="DKN105" s="45"/>
      <c r="DKO105" s="45"/>
      <c r="DKP105" s="45"/>
      <c r="DKQ105" s="45"/>
      <c r="DKR105" s="45"/>
      <c r="DKS105" s="45"/>
      <c r="DKT105" s="45"/>
      <c r="DKU105" s="45"/>
      <c r="DKV105" s="45"/>
      <c r="DKW105" s="45"/>
      <c r="DKX105" s="45"/>
      <c r="DKY105" s="45"/>
      <c r="DKZ105" s="45"/>
      <c r="DLA105" s="45"/>
      <c r="DLB105" s="45"/>
      <c r="DLC105" s="45"/>
      <c r="DLD105" s="45"/>
      <c r="DLE105" s="45"/>
      <c r="DLF105" s="45"/>
      <c r="DLG105" s="45"/>
      <c r="DLH105" s="45"/>
      <c r="DLI105" s="45"/>
      <c r="DLJ105" s="45"/>
      <c r="DLK105" s="45"/>
      <c r="DLL105" s="45"/>
      <c r="DLM105" s="45"/>
      <c r="DLN105" s="45"/>
      <c r="DLO105" s="45"/>
      <c r="DLP105" s="45"/>
      <c r="DLQ105" s="45"/>
      <c r="DLR105" s="45"/>
      <c r="DLS105" s="45"/>
      <c r="DLT105" s="45"/>
      <c r="DLU105" s="45"/>
      <c r="DLV105" s="45"/>
      <c r="DLW105" s="45"/>
      <c r="DLX105" s="45"/>
      <c r="DLY105" s="45"/>
      <c r="DLZ105" s="45"/>
      <c r="DMA105" s="45"/>
      <c r="DMB105" s="45"/>
      <c r="DMC105" s="45"/>
      <c r="DMD105" s="45"/>
      <c r="DME105" s="45"/>
      <c r="DMF105" s="45"/>
      <c r="DMG105" s="45"/>
      <c r="DMH105" s="45"/>
      <c r="DMI105" s="45"/>
      <c r="DMJ105" s="45"/>
      <c r="DMK105" s="45"/>
      <c r="DML105" s="45"/>
      <c r="DMM105" s="45"/>
      <c r="DMN105" s="45"/>
      <c r="DMO105" s="45"/>
      <c r="DMP105" s="45"/>
      <c r="DMQ105" s="45"/>
      <c r="DMR105" s="45"/>
      <c r="DMS105" s="45"/>
      <c r="DMT105" s="45"/>
      <c r="DMU105" s="45"/>
      <c r="DMV105" s="45"/>
      <c r="DMW105" s="45"/>
      <c r="DMX105" s="45"/>
      <c r="DMY105" s="45"/>
      <c r="DMZ105" s="45"/>
      <c r="DNA105" s="45"/>
      <c r="DNB105" s="45"/>
      <c r="DNC105" s="45"/>
      <c r="DND105" s="45"/>
      <c r="DNE105" s="45"/>
      <c r="DNF105" s="45"/>
      <c r="DNG105" s="45"/>
      <c r="DNH105" s="45"/>
      <c r="DNI105" s="45"/>
      <c r="DNJ105" s="45"/>
      <c r="DNK105" s="45"/>
      <c r="DNL105" s="45"/>
      <c r="DNM105" s="45"/>
      <c r="DNN105" s="45"/>
      <c r="DNO105" s="45"/>
      <c r="DNP105" s="45"/>
      <c r="DNQ105" s="45"/>
      <c r="DNR105" s="45"/>
      <c r="DNS105" s="45"/>
      <c r="DNT105" s="45"/>
      <c r="DNU105" s="45"/>
      <c r="DNV105" s="45"/>
      <c r="DNW105" s="45"/>
      <c r="DNX105" s="45"/>
      <c r="DNY105" s="45"/>
      <c r="DNZ105" s="45"/>
      <c r="DOA105" s="45"/>
      <c r="DOB105" s="45"/>
      <c r="DOC105" s="45"/>
      <c r="DOD105" s="45"/>
      <c r="DOE105" s="45"/>
      <c r="DOF105" s="45"/>
      <c r="DOG105" s="45"/>
      <c r="DOH105" s="45"/>
      <c r="DOI105" s="45"/>
      <c r="DOJ105" s="45"/>
      <c r="DOK105" s="45"/>
      <c r="DOL105" s="45"/>
      <c r="DOM105" s="45"/>
      <c r="DON105" s="45"/>
      <c r="DOO105" s="45"/>
      <c r="DOP105" s="45"/>
      <c r="DOQ105" s="45"/>
      <c r="DOR105" s="45"/>
      <c r="DOS105" s="45"/>
      <c r="DOT105" s="45"/>
      <c r="DOU105" s="45"/>
      <c r="DOV105" s="45"/>
      <c r="DOW105" s="45"/>
      <c r="DOX105" s="45"/>
      <c r="DOY105" s="45"/>
      <c r="DOZ105" s="45"/>
      <c r="DPA105" s="45"/>
      <c r="DPB105" s="45"/>
      <c r="DPC105" s="45"/>
      <c r="DPD105" s="45"/>
      <c r="DPE105" s="45"/>
      <c r="DPF105" s="45"/>
      <c r="DPG105" s="45"/>
      <c r="DPH105" s="45"/>
      <c r="DPI105" s="45"/>
      <c r="DPJ105" s="45"/>
      <c r="DPK105" s="45"/>
      <c r="DPL105" s="45"/>
      <c r="DPM105" s="45"/>
      <c r="DPN105" s="45"/>
      <c r="DPO105" s="45"/>
      <c r="DPP105" s="45"/>
      <c r="DPQ105" s="45"/>
      <c r="DPR105" s="45"/>
      <c r="DPS105" s="45"/>
      <c r="DPT105" s="45"/>
      <c r="DPU105" s="45"/>
      <c r="DPV105" s="45"/>
      <c r="DPW105" s="45"/>
      <c r="DPX105" s="45"/>
      <c r="DPY105" s="45"/>
      <c r="DPZ105" s="45"/>
      <c r="DQA105" s="45"/>
      <c r="DQB105" s="45"/>
      <c r="DQC105" s="45"/>
      <c r="DQD105" s="45"/>
      <c r="DQE105" s="45"/>
      <c r="DQF105" s="45"/>
      <c r="DQG105" s="45"/>
      <c r="DQH105" s="45"/>
      <c r="DQI105" s="45"/>
      <c r="DQJ105" s="45"/>
      <c r="DQK105" s="45"/>
      <c r="DQL105" s="45"/>
      <c r="DQM105" s="45"/>
      <c r="DQN105" s="45"/>
      <c r="DQO105" s="45"/>
      <c r="DQP105" s="45"/>
      <c r="DQQ105" s="45"/>
      <c r="DQR105" s="45"/>
      <c r="DQS105" s="45"/>
      <c r="DQT105" s="45"/>
      <c r="DQU105" s="45"/>
      <c r="DQV105" s="45"/>
      <c r="DQW105" s="45"/>
      <c r="DQX105" s="45"/>
      <c r="DQY105" s="45"/>
      <c r="DQZ105" s="45"/>
      <c r="DRA105" s="45"/>
      <c r="DRB105" s="45"/>
      <c r="DRC105" s="45"/>
      <c r="DRD105" s="45"/>
      <c r="DRE105" s="45"/>
      <c r="DRF105" s="45"/>
      <c r="DRG105" s="45"/>
      <c r="DRH105" s="45"/>
      <c r="DRI105" s="45"/>
      <c r="DRJ105" s="45"/>
      <c r="DRK105" s="45"/>
      <c r="DRL105" s="45"/>
      <c r="DRM105" s="45"/>
      <c r="DRN105" s="45"/>
      <c r="DRO105" s="45"/>
      <c r="DRP105" s="45"/>
      <c r="DRQ105" s="45"/>
      <c r="DRR105" s="45"/>
      <c r="DRS105" s="45"/>
      <c r="DRT105" s="45"/>
      <c r="DRU105" s="45"/>
      <c r="DRV105" s="45"/>
      <c r="DRW105" s="45"/>
      <c r="DRX105" s="45"/>
      <c r="DRY105" s="45"/>
      <c r="DRZ105" s="45"/>
      <c r="DSA105" s="45"/>
      <c r="DSB105" s="45"/>
      <c r="DSC105" s="45"/>
      <c r="DSD105" s="45"/>
      <c r="DSE105" s="45"/>
      <c r="DSF105" s="45"/>
      <c r="DSG105" s="45"/>
      <c r="DSH105" s="45"/>
      <c r="DSI105" s="45"/>
      <c r="DSJ105" s="45"/>
      <c r="DSK105" s="45"/>
      <c r="DSL105" s="45"/>
      <c r="DSM105" s="45"/>
      <c r="DSN105" s="45"/>
      <c r="DSO105" s="45"/>
      <c r="DSP105" s="45"/>
      <c r="DSQ105" s="45"/>
      <c r="DSR105" s="45"/>
      <c r="DSS105" s="45"/>
      <c r="DST105" s="45"/>
      <c r="DSU105" s="45"/>
      <c r="DSV105" s="45"/>
      <c r="DSW105" s="45"/>
      <c r="DSX105" s="45"/>
      <c r="DSY105" s="45"/>
      <c r="DSZ105" s="45"/>
      <c r="DTA105" s="45"/>
      <c r="DTB105" s="45"/>
      <c r="DTC105" s="45"/>
      <c r="DTD105" s="45"/>
      <c r="DTE105" s="45"/>
      <c r="DTF105" s="45"/>
      <c r="DTG105" s="45"/>
      <c r="DTH105" s="45"/>
      <c r="DTI105" s="45"/>
      <c r="DTJ105" s="45"/>
      <c r="DTK105" s="45"/>
      <c r="DTL105" s="45"/>
      <c r="DTM105" s="45"/>
      <c r="DTN105" s="45"/>
      <c r="DTO105" s="45"/>
      <c r="DTP105" s="45"/>
      <c r="DTQ105" s="45"/>
      <c r="DTR105" s="45"/>
      <c r="DTS105" s="45"/>
      <c r="DTT105" s="45"/>
      <c r="DTU105" s="45"/>
      <c r="DTV105" s="45"/>
      <c r="DTW105" s="45"/>
      <c r="DTX105" s="45"/>
      <c r="DTY105" s="45"/>
      <c r="DTZ105" s="45"/>
      <c r="DUA105" s="45"/>
      <c r="DUB105" s="45"/>
      <c r="DUC105" s="45"/>
      <c r="DUD105" s="45"/>
      <c r="DUE105" s="45"/>
      <c r="DUF105" s="45"/>
      <c r="DUG105" s="45"/>
      <c r="DUH105" s="45"/>
      <c r="DUI105" s="45"/>
      <c r="DUJ105" s="45"/>
      <c r="DUK105" s="45"/>
      <c r="DUL105" s="45"/>
      <c r="DUM105" s="45"/>
      <c r="DUN105" s="45"/>
      <c r="DUO105" s="45"/>
      <c r="DUP105" s="45"/>
      <c r="DUQ105" s="45"/>
      <c r="DUR105" s="45"/>
      <c r="DUS105" s="45"/>
      <c r="DUT105" s="45"/>
      <c r="DUU105" s="45"/>
      <c r="DUV105" s="45"/>
      <c r="DUW105" s="45"/>
      <c r="DUX105" s="45"/>
      <c r="DUY105" s="45"/>
      <c r="DUZ105" s="45"/>
      <c r="DVA105" s="45"/>
      <c r="DVB105" s="45"/>
      <c r="DVC105" s="45"/>
      <c r="DVD105" s="45"/>
      <c r="DVE105" s="45"/>
      <c r="DVF105" s="45"/>
      <c r="DVG105" s="45"/>
      <c r="DVH105" s="45"/>
      <c r="DVI105" s="45"/>
      <c r="DVJ105" s="45"/>
      <c r="DVK105" s="45"/>
      <c r="DVL105" s="45"/>
      <c r="DVM105" s="45"/>
      <c r="DVN105" s="45"/>
      <c r="DVO105" s="45"/>
      <c r="DVP105" s="45"/>
      <c r="DVQ105" s="45"/>
      <c r="DVR105" s="45"/>
      <c r="DVS105" s="45"/>
      <c r="DVT105" s="45"/>
      <c r="DVU105" s="45"/>
      <c r="DVV105" s="45"/>
      <c r="DVW105" s="45"/>
      <c r="DVX105" s="45"/>
      <c r="DVY105" s="45"/>
      <c r="DVZ105" s="45"/>
      <c r="DWA105" s="45"/>
      <c r="DWB105" s="45"/>
      <c r="DWC105" s="45"/>
      <c r="DWD105" s="45"/>
      <c r="DWE105" s="45"/>
      <c r="DWF105" s="45"/>
      <c r="DWG105" s="45"/>
      <c r="DWH105" s="45"/>
      <c r="DWI105" s="45"/>
      <c r="DWJ105" s="45"/>
      <c r="DWK105" s="45"/>
      <c r="DWL105" s="45"/>
      <c r="DWM105" s="45"/>
      <c r="DWN105" s="45"/>
      <c r="DWO105" s="45"/>
      <c r="DWP105" s="45"/>
      <c r="DWQ105" s="45"/>
      <c r="DWR105" s="45"/>
      <c r="DWS105" s="45"/>
      <c r="DWT105" s="45"/>
      <c r="DWU105" s="45"/>
      <c r="DWV105" s="45"/>
      <c r="DWW105" s="45"/>
      <c r="DWX105" s="45"/>
      <c r="DWY105" s="45"/>
      <c r="DWZ105" s="45"/>
      <c r="DXA105" s="45"/>
      <c r="DXB105" s="45"/>
      <c r="DXC105" s="45"/>
      <c r="DXD105" s="45"/>
      <c r="DXE105" s="45"/>
      <c r="DXF105" s="45"/>
      <c r="DXG105" s="45"/>
      <c r="DXH105" s="45"/>
      <c r="DXI105" s="45"/>
      <c r="DXJ105" s="45"/>
      <c r="DXK105" s="45"/>
      <c r="DXL105" s="45"/>
      <c r="DXM105" s="45"/>
      <c r="DXN105" s="45"/>
      <c r="DXO105" s="45"/>
      <c r="DXP105" s="45"/>
      <c r="DXQ105" s="45"/>
      <c r="DXR105" s="45"/>
      <c r="DXS105" s="45"/>
      <c r="DXT105" s="45"/>
      <c r="DXU105" s="45"/>
      <c r="DXV105" s="45"/>
      <c r="DXW105" s="45"/>
      <c r="DXX105" s="45"/>
      <c r="DXY105" s="45"/>
      <c r="DXZ105" s="45"/>
      <c r="DYA105" s="45"/>
      <c r="DYB105" s="45"/>
      <c r="DYC105" s="45"/>
      <c r="DYD105" s="45"/>
      <c r="DYE105" s="45"/>
      <c r="DYF105" s="45"/>
      <c r="DYG105" s="45"/>
      <c r="DYH105" s="45"/>
      <c r="DYI105" s="45"/>
      <c r="DYJ105" s="45"/>
      <c r="DYK105" s="45"/>
      <c r="DYL105" s="45"/>
      <c r="DYM105" s="45"/>
      <c r="DYN105" s="45"/>
      <c r="DYO105" s="45"/>
      <c r="DYP105" s="45"/>
      <c r="DYQ105" s="45"/>
      <c r="DYR105" s="45"/>
      <c r="DYS105" s="45"/>
      <c r="DYT105" s="45"/>
      <c r="DYU105" s="45"/>
      <c r="DYV105" s="45"/>
      <c r="DYW105" s="45"/>
      <c r="DYX105" s="45"/>
      <c r="DYY105" s="45"/>
      <c r="DYZ105" s="45"/>
      <c r="DZA105" s="45"/>
      <c r="DZB105" s="45"/>
      <c r="DZC105" s="45"/>
      <c r="DZD105" s="45"/>
      <c r="DZE105" s="45"/>
      <c r="DZF105" s="45"/>
      <c r="DZG105" s="45"/>
      <c r="DZH105" s="45"/>
      <c r="DZI105" s="45"/>
      <c r="DZJ105" s="45"/>
      <c r="DZK105" s="45"/>
      <c r="DZL105" s="45"/>
      <c r="DZM105" s="45"/>
      <c r="DZN105" s="45"/>
      <c r="DZO105" s="45"/>
      <c r="DZP105" s="45"/>
      <c r="DZQ105" s="45"/>
      <c r="DZR105" s="45"/>
      <c r="DZS105" s="45"/>
      <c r="DZT105" s="45"/>
      <c r="DZU105" s="45"/>
      <c r="DZV105" s="45"/>
      <c r="DZW105" s="45"/>
      <c r="DZX105" s="45"/>
      <c r="DZY105" s="45"/>
      <c r="DZZ105" s="45"/>
      <c r="EAA105" s="45"/>
      <c r="EAB105" s="45"/>
      <c r="EAC105" s="45"/>
      <c r="EAD105" s="45"/>
      <c r="EAE105" s="45"/>
      <c r="EAF105" s="45"/>
      <c r="EAG105" s="45"/>
      <c r="EAH105" s="45"/>
      <c r="EAI105" s="45"/>
      <c r="EAJ105" s="45"/>
      <c r="EAK105" s="45"/>
      <c r="EAL105" s="45"/>
      <c r="EAM105" s="45"/>
      <c r="EAN105" s="45"/>
      <c r="EAO105" s="45"/>
      <c r="EAP105" s="45"/>
      <c r="EAQ105" s="45"/>
      <c r="EAR105" s="45"/>
      <c r="EAS105" s="45"/>
      <c r="EAT105" s="45"/>
      <c r="EAU105" s="45"/>
      <c r="EAV105" s="45"/>
      <c r="EAW105" s="45"/>
      <c r="EAX105" s="45"/>
      <c r="EAY105" s="45"/>
      <c r="EAZ105" s="45"/>
      <c r="EBA105" s="45"/>
      <c r="EBB105" s="45"/>
      <c r="EBC105" s="45"/>
      <c r="EBD105" s="45"/>
      <c r="EBE105" s="45"/>
      <c r="EBF105" s="45"/>
      <c r="EBG105" s="45"/>
      <c r="EBH105" s="45"/>
      <c r="EBI105" s="45"/>
      <c r="EBJ105" s="45"/>
      <c r="EBK105" s="45"/>
      <c r="EBL105" s="45"/>
      <c r="EBM105" s="45"/>
      <c r="EBN105" s="45"/>
      <c r="EBO105" s="45"/>
      <c r="EBP105" s="45"/>
      <c r="EBQ105" s="45"/>
      <c r="EBR105" s="45"/>
      <c r="EBS105" s="45"/>
      <c r="EBT105" s="45"/>
      <c r="EBU105" s="45"/>
      <c r="EBV105" s="45"/>
      <c r="EBW105" s="45"/>
      <c r="EBX105" s="45"/>
      <c r="EBY105" s="45"/>
      <c r="EBZ105" s="45"/>
      <c r="ECA105" s="45"/>
      <c r="ECB105" s="45"/>
      <c r="ECC105" s="45"/>
      <c r="ECD105" s="45"/>
      <c r="ECE105" s="45"/>
      <c r="ECF105" s="45"/>
      <c r="ECG105" s="45"/>
      <c r="ECH105" s="45"/>
      <c r="ECI105" s="45"/>
      <c r="ECJ105" s="45"/>
      <c r="ECK105" s="45"/>
      <c r="ECL105" s="45"/>
      <c r="ECM105" s="45"/>
      <c r="ECN105" s="45"/>
      <c r="ECO105" s="45"/>
      <c r="ECP105" s="45"/>
      <c r="ECQ105" s="45"/>
      <c r="ECR105" s="45"/>
      <c r="ECS105" s="45"/>
      <c r="ECT105" s="45"/>
      <c r="ECU105" s="45"/>
      <c r="ECV105" s="45"/>
      <c r="ECW105" s="45"/>
      <c r="ECX105" s="45"/>
      <c r="ECY105" s="45"/>
      <c r="ECZ105" s="45"/>
      <c r="EDA105" s="45"/>
      <c r="EDB105" s="45"/>
      <c r="EDC105" s="45"/>
      <c r="EDD105" s="45"/>
      <c r="EDE105" s="45"/>
      <c r="EDF105" s="45"/>
      <c r="EDG105" s="45"/>
      <c r="EDH105" s="45"/>
      <c r="EDI105" s="45"/>
      <c r="EDJ105" s="45"/>
      <c r="EDK105" s="45"/>
      <c r="EDL105" s="45"/>
      <c r="EDM105" s="45"/>
      <c r="EDN105" s="45"/>
      <c r="EDO105" s="45"/>
      <c r="EDP105" s="45"/>
      <c r="EDQ105" s="45"/>
      <c r="EDR105" s="45"/>
      <c r="EDS105" s="45"/>
      <c r="EDT105" s="45"/>
      <c r="EDU105" s="45"/>
      <c r="EDV105" s="45"/>
      <c r="EDW105" s="45"/>
      <c r="EDX105" s="45"/>
      <c r="EDY105" s="45"/>
      <c r="EDZ105" s="45"/>
      <c r="EEA105" s="45"/>
      <c r="EEB105" s="45"/>
      <c r="EEC105" s="45"/>
      <c r="EED105" s="45"/>
      <c r="EEE105" s="45"/>
      <c r="EEF105" s="45"/>
      <c r="EEG105" s="45"/>
      <c r="EEH105" s="45"/>
      <c r="EEI105" s="45"/>
      <c r="EEJ105" s="45"/>
      <c r="EEK105" s="45"/>
      <c r="EEL105" s="45"/>
      <c r="EEM105" s="45"/>
      <c r="EEN105" s="45"/>
      <c r="EEO105" s="45"/>
      <c r="EEP105" s="45"/>
      <c r="EEQ105" s="45"/>
      <c r="EER105" s="45"/>
      <c r="EES105" s="45"/>
      <c r="EET105" s="45"/>
      <c r="EEU105" s="45"/>
      <c r="EEV105" s="45"/>
      <c r="EEW105" s="45"/>
      <c r="EEX105" s="45"/>
      <c r="EEY105" s="45"/>
      <c r="EEZ105" s="45"/>
      <c r="EFA105" s="45"/>
      <c r="EFB105" s="45"/>
      <c r="EFC105" s="45"/>
      <c r="EFD105" s="45"/>
      <c r="EFE105" s="45"/>
      <c r="EFF105" s="45"/>
      <c r="EFG105" s="45"/>
      <c r="EFH105" s="45"/>
      <c r="EFI105" s="45"/>
      <c r="EFJ105" s="45"/>
      <c r="EFK105" s="45"/>
      <c r="EFL105" s="45"/>
      <c r="EFM105" s="45"/>
      <c r="EFN105" s="45"/>
      <c r="EFO105" s="45"/>
      <c r="EFP105" s="45"/>
      <c r="EFQ105" s="45"/>
      <c r="EFR105" s="45"/>
      <c r="EFS105" s="45"/>
      <c r="EFT105" s="45"/>
      <c r="EFU105" s="45"/>
      <c r="EFV105" s="45"/>
      <c r="EFW105" s="45"/>
      <c r="EFX105" s="45"/>
      <c r="EFY105" s="45"/>
      <c r="EFZ105" s="45"/>
      <c r="EGA105" s="45"/>
      <c r="EGB105" s="45"/>
      <c r="EGC105" s="45"/>
      <c r="EGD105" s="45"/>
      <c r="EGE105" s="45"/>
      <c r="EGF105" s="45"/>
      <c r="EGG105" s="45"/>
      <c r="EGH105" s="45"/>
      <c r="EGI105" s="45"/>
      <c r="EGJ105" s="45"/>
      <c r="EGK105" s="45"/>
      <c r="EGL105" s="45"/>
      <c r="EGM105" s="45"/>
      <c r="EGN105" s="45"/>
      <c r="EGO105" s="45"/>
      <c r="EGP105" s="45"/>
      <c r="EGQ105" s="45"/>
      <c r="EGR105" s="45"/>
      <c r="EGS105" s="45"/>
      <c r="EGT105" s="45"/>
      <c r="EGU105" s="45"/>
      <c r="EGV105" s="45"/>
      <c r="EGW105" s="45"/>
      <c r="EGX105" s="45"/>
      <c r="EGY105" s="45"/>
      <c r="EGZ105" s="45"/>
      <c r="EHA105" s="45"/>
      <c r="EHB105" s="45"/>
      <c r="EHC105" s="45"/>
      <c r="EHD105" s="45"/>
      <c r="EHE105" s="45"/>
      <c r="EHF105" s="45"/>
      <c r="EHG105" s="45"/>
      <c r="EHH105" s="45"/>
      <c r="EHI105" s="45"/>
      <c r="EHJ105" s="45"/>
      <c r="EHK105" s="45"/>
      <c r="EHL105" s="45"/>
      <c r="EHM105" s="45"/>
      <c r="EHN105" s="45"/>
      <c r="EHO105" s="45"/>
      <c r="EHP105" s="45"/>
      <c r="EHQ105" s="45"/>
      <c r="EHR105" s="45"/>
      <c r="EHS105" s="45"/>
      <c r="EHT105" s="45"/>
      <c r="EHU105" s="45"/>
      <c r="EHV105" s="45"/>
      <c r="EHW105" s="45"/>
      <c r="EHX105" s="45"/>
      <c r="EHY105" s="45"/>
      <c r="EHZ105" s="45"/>
      <c r="EIA105" s="45"/>
      <c r="EIB105" s="45"/>
      <c r="EIC105" s="45"/>
      <c r="EID105" s="45"/>
      <c r="EIE105" s="45"/>
      <c r="EIF105" s="45"/>
      <c r="EIG105" s="45"/>
      <c r="EIH105" s="45"/>
      <c r="EII105" s="45"/>
      <c r="EIJ105" s="45"/>
      <c r="EIK105" s="45"/>
      <c r="EIL105" s="45"/>
      <c r="EIM105" s="45"/>
      <c r="EIN105" s="45"/>
      <c r="EIO105" s="45"/>
      <c r="EIP105" s="45"/>
      <c r="EIQ105" s="45"/>
      <c r="EIR105" s="45"/>
      <c r="EIS105" s="45"/>
      <c r="EIT105" s="45"/>
      <c r="EIU105" s="45"/>
      <c r="EIV105" s="45"/>
      <c r="EIW105" s="45"/>
      <c r="EIX105" s="45"/>
      <c r="EIY105" s="45"/>
      <c r="EIZ105" s="45"/>
      <c r="EJA105" s="45"/>
      <c r="EJB105" s="45"/>
      <c r="EJC105" s="45"/>
      <c r="EJD105" s="45"/>
      <c r="EJE105" s="45"/>
      <c r="EJF105" s="45"/>
      <c r="EJG105" s="45"/>
      <c r="EJH105" s="45"/>
      <c r="EJI105" s="45"/>
      <c r="EJJ105" s="45"/>
      <c r="EJK105" s="45"/>
      <c r="EJL105" s="45"/>
      <c r="EJM105" s="45"/>
      <c r="EJN105" s="45"/>
      <c r="EJO105" s="45"/>
      <c r="EJP105" s="45"/>
      <c r="EJQ105" s="45"/>
      <c r="EJR105" s="45"/>
      <c r="EJS105" s="45"/>
      <c r="EJT105" s="45"/>
      <c r="EJU105" s="45"/>
      <c r="EJV105" s="45"/>
      <c r="EJW105" s="45"/>
      <c r="EJX105" s="45"/>
      <c r="EJY105" s="45"/>
      <c r="EJZ105" s="45"/>
      <c r="EKA105" s="45"/>
      <c r="EKB105" s="45"/>
      <c r="EKC105" s="45"/>
      <c r="EKD105" s="45"/>
      <c r="EKE105" s="45"/>
      <c r="EKF105" s="45"/>
      <c r="EKG105" s="45"/>
      <c r="EKH105" s="45"/>
      <c r="EKI105" s="45"/>
      <c r="EKJ105" s="45"/>
      <c r="EKK105" s="45"/>
      <c r="EKL105" s="45"/>
      <c r="EKM105" s="45"/>
      <c r="EKN105" s="45"/>
      <c r="EKO105" s="45"/>
      <c r="EKP105" s="45"/>
      <c r="EKQ105" s="45"/>
      <c r="EKR105" s="45"/>
      <c r="EKS105" s="45"/>
      <c r="EKT105" s="45"/>
      <c r="EKU105" s="45"/>
      <c r="EKV105" s="45"/>
      <c r="EKW105" s="45"/>
      <c r="EKX105" s="45"/>
      <c r="EKY105" s="45"/>
      <c r="EKZ105" s="45"/>
      <c r="ELA105" s="45"/>
      <c r="ELB105" s="45"/>
      <c r="ELC105" s="45"/>
      <c r="ELD105" s="45"/>
      <c r="ELE105" s="45"/>
      <c r="ELF105" s="45"/>
      <c r="ELG105" s="45"/>
      <c r="ELH105" s="45"/>
      <c r="ELI105" s="45"/>
      <c r="ELJ105" s="45"/>
      <c r="ELK105" s="45"/>
      <c r="ELL105" s="45"/>
      <c r="ELM105" s="45"/>
      <c r="ELN105" s="45"/>
      <c r="ELO105" s="45"/>
      <c r="ELP105" s="45"/>
      <c r="ELQ105" s="45"/>
      <c r="ELR105" s="45"/>
      <c r="ELS105" s="45"/>
      <c r="ELT105" s="45"/>
      <c r="ELU105" s="45"/>
      <c r="ELV105" s="45"/>
      <c r="ELW105" s="45"/>
      <c r="ELX105" s="45"/>
      <c r="ELY105" s="45"/>
      <c r="ELZ105" s="45"/>
      <c r="EMA105" s="45"/>
      <c r="EMB105" s="45"/>
      <c r="EMC105" s="45"/>
      <c r="EMD105" s="45"/>
      <c r="EME105" s="45"/>
      <c r="EMF105" s="45"/>
      <c r="EMG105" s="45"/>
      <c r="EMH105" s="45"/>
      <c r="EMI105" s="45"/>
      <c r="EMJ105" s="45"/>
      <c r="EMK105" s="45"/>
      <c r="EML105" s="45"/>
      <c r="EMM105" s="45"/>
      <c r="EMN105" s="45"/>
      <c r="EMO105" s="45"/>
      <c r="EMP105" s="45"/>
      <c r="EMQ105" s="45"/>
      <c r="EMR105" s="45"/>
      <c r="EMS105" s="45"/>
      <c r="EMT105" s="45"/>
      <c r="EMU105" s="45"/>
      <c r="EMV105" s="45"/>
      <c r="EMW105" s="45"/>
      <c r="EMX105" s="45"/>
      <c r="EMY105" s="45"/>
      <c r="EMZ105" s="45"/>
      <c r="ENA105" s="45"/>
      <c r="ENB105" s="45"/>
      <c r="ENC105" s="45"/>
      <c r="END105" s="45"/>
      <c r="ENE105" s="45"/>
      <c r="ENF105" s="45"/>
      <c r="ENG105" s="45"/>
      <c r="ENH105" s="45"/>
      <c r="ENI105" s="45"/>
      <c r="ENJ105" s="45"/>
      <c r="ENK105" s="45"/>
      <c r="ENL105" s="45"/>
      <c r="ENM105" s="45"/>
      <c r="ENN105" s="45"/>
      <c r="ENO105" s="45"/>
      <c r="ENP105" s="45"/>
      <c r="ENQ105" s="45"/>
      <c r="ENR105" s="45"/>
      <c r="ENS105" s="45"/>
      <c r="ENT105" s="45"/>
      <c r="ENU105" s="45"/>
      <c r="ENV105" s="45"/>
      <c r="ENW105" s="45"/>
      <c r="ENX105" s="45"/>
      <c r="ENY105" s="45"/>
      <c r="ENZ105" s="45"/>
      <c r="EOA105" s="45"/>
      <c r="EOB105" s="45"/>
      <c r="EOC105" s="45"/>
      <c r="EOD105" s="45"/>
      <c r="EOE105" s="45"/>
      <c r="EOF105" s="45"/>
      <c r="EOG105" s="45"/>
      <c r="EOH105" s="45"/>
      <c r="EOI105" s="45"/>
      <c r="EOJ105" s="45"/>
      <c r="EOK105" s="45"/>
      <c r="EOL105" s="45"/>
      <c r="EOM105" s="45"/>
      <c r="EON105" s="45"/>
      <c r="EOO105" s="45"/>
      <c r="EOP105" s="45"/>
      <c r="EOQ105" s="45"/>
      <c r="EOR105" s="45"/>
      <c r="EOS105" s="45"/>
      <c r="EOT105" s="45"/>
      <c r="EOU105" s="45"/>
      <c r="EOV105" s="45"/>
      <c r="EOW105" s="45"/>
      <c r="EOX105" s="45"/>
      <c r="EOY105" s="45"/>
      <c r="EOZ105" s="45"/>
      <c r="EPA105" s="45"/>
      <c r="EPB105" s="45"/>
      <c r="EPC105" s="45"/>
      <c r="EPD105" s="45"/>
      <c r="EPE105" s="45"/>
      <c r="EPF105" s="45"/>
      <c r="EPG105" s="45"/>
      <c r="EPH105" s="45"/>
      <c r="EPI105" s="45"/>
      <c r="EPJ105" s="45"/>
      <c r="EPK105" s="45"/>
      <c r="EPL105" s="45"/>
      <c r="EPM105" s="45"/>
      <c r="EPN105" s="45"/>
      <c r="EPO105" s="45"/>
      <c r="EPP105" s="45"/>
      <c r="EPQ105" s="45"/>
      <c r="EPR105" s="45"/>
      <c r="EPS105" s="45"/>
      <c r="EPT105" s="45"/>
      <c r="EPU105" s="45"/>
      <c r="EPV105" s="45"/>
      <c r="EPW105" s="45"/>
      <c r="EPX105" s="45"/>
      <c r="EPY105" s="45"/>
      <c r="EPZ105" s="45"/>
      <c r="EQA105" s="45"/>
      <c r="EQB105" s="45"/>
      <c r="EQC105" s="45"/>
      <c r="EQD105" s="45"/>
      <c r="EQE105" s="45"/>
      <c r="EQF105" s="45"/>
      <c r="EQG105" s="45"/>
      <c r="EQH105" s="45"/>
      <c r="EQI105" s="45"/>
      <c r="EQJ105" s="45"/>
      <c r="EQK105" s="45"/>
      <c r="EQL105" s="45"/>
      <c r="EQM105" s="45"/>
      <c r="EQN105" s="45"/>
      <c r="EQO105" s="45"/>
      <c r="EQP105" s="45"/>
      <c r="EQQ105" s="45"/>
      <c r="EQR105" s="45"/>
      <c r="EQS105" s="45"/>
      <c r="EQT105" s="45"/>
      <c r="EQU105" s="45"/>
      <c r="EQV105" s="45"/>
      <c r="EQW105" s="45"/>
      <c r="EQX105" s="45"/>
      <c r="EQY105" s="45"/>
      <c r="EQZ105" s="45"/>
      <c r="ERA105" s="45"/>
      <c r="ERB105" s="45"/>
      <c r="ERC105" s="45"/>
      <c r="ERD105" s="45"/>
      <c r="ERE105" s="45"/>
      <c r="ERF105" s="45"/>
      <c r="ERG105" s="45"/>
      <c r="ERH105" s="45"/>
      <c r="ERI105" s="45"/>
      <c r="ERJ105" s="45"/>
      <c r="ERK105" s="45"/>
      <c r="ERL105" s="45"/>
      <c r="ERM105" s="45"/>
      <c r="ERN105" s="45"/>
      <c r="ERO105" s="45"/>
      <c r="ERP105" s="45"/>
      <c r="ERQ105" s="45"/>
      <c r="ERR105" s="45"/>
      <c r="ERS105" s="45"/>
      <c r="ERT105" s="45"/>
      <c r="ERU105" s="45"/>
      <c r="ERV105" s="45"/>
      <c r="ERW105" s="45"/>
      <c r="ERX105" s="45"/>
      <c r="ERY105" s="45"/>
      <c r="ERZ105" s="45"/>
      <c r="ESA105" s="45"/>
      <c r="ESB105" s="45"/>
      <c r="ESC105" s="45"/>
      <c r="ESD105" s="45"/>
      <c r="ESE105" s="45"/>
      <c r="ESF105" s="45"/>
      <c r="ESG105" s="45"/>
      <c r="ESH105" s="45"/>
      <c r="ESI105" s="45"/>
      <c r="ESJ105" s="45"/>
      <c r="ESK105" s="45"/>
      <c r="ESL105" s="45"/>
      <c r="ESM105" s="45"/>
      <c r="ESN105" s="45"/>
      <c r="ESO105" s="45"/>
      <c r="ESP105" s="45"/>
      <c r="ESQ105" s="45"/>
      <c r="ESR105" s="45"/>
      <c r="ESS105" s="45"/>
      <c r="EST105" s="45"/>
      <c r="ESU105" s="45"/>
      <c r="ESV105" s="45"/>
      <c r="ESW105" s="45"/>
      <c r="ESX105" s="45"/>
      <c r="ESY105" s="45"/>
      <c r="ESZ105" s="45"/>
      <c r="ETA105" s="45"/>
      <c r="ETB105" s="45"/>
      <c r="ETC105" s="45"/>
      <c r="ETD105" s="45"/>
      <c r="ETE105" s="45"/>
      <c r="ETF105" s="45"/>
      <c r="ETG105" s="45"/>
      <c r="ETH105" s="45"/>
      <c r="ETI105" s="45"/>
      <c r="ETJ105" s="45"/>
      <c r="ETK105" s="45"/>
      <c r="ETL105" s="45"/>
      <c r="ETM105" s="45"/>
      <c r="ETN105" s="45"/>
      <c r="ETO105" s="45"/>
      <c r="ETP105" s="45"/>
      <c r="ETQ105" s="45"/>
      <c r="ETR105" s="45"/>
      <c r="ETS105" s="45"/>
      <c r="ETT105" s="45"/>
      <c r="ETU105" s="45"/>
      <c r="ETV105" s="45"/>
      <c r="ETW105" s="45"/>
      <c r="ETX105" s="45"/>
      <c r="ETY105" s="45"/>
      <c r="ETZ105" s="45"/>
      <c r="EUA105" s="45"/>
      <c r="EUB105" s="45"/>
      <c r="EUC105" s="45"/>
      <c r="EUD105" s="45"/>
      <c r="EUE105" s="45"/>
      <c r="EUF105" s="45"/>
      <c r="EUG105" s="45"/>
      <c r="EUH105" s="45"/>
      <c r="EUI105" s="45"/>
      <c r="EUJ105" s="45"/>
      <c r="EUK105" s="45"/>
      <c r="EUL105" s="45"/>
      <c r="EUM105" s="45"/>
      <c r="EUN105" s="45"/>
      <c r="EUO105" s="45"/>
      <c r="EUP105" s="45"/>
      <c r="EUQ105" s="45"/>
      <c r="EUR105" s="45"/>
      <c r="EUS105" s="45"/>
      <c r="EUT105" s="45"/>
      <c r="EUU105" s="45"/>
      <c r="EUV105" s="45"/>
      <c r="EUW105" s="45"/>
      <c r="EUX105" s="45"/>
      <c r="EUY105" s="45"/>
      <c r="EUZ105" s="45"/>
      <c r="EVA105" s="45"/>
      <c r="EVB105" s="45"/>
      <c r="EVC105" s="45"/>
      <c r="EVD105" s="45"/>
      <c r="EVE105" s="45"/>
      <c r="EVF105" s="45"/>
      <c r="EVG105" s="45"/>
      <c r="EVH105" s="45"/>
      <c r="EVI105" s="45"/>
      <c r="EVJ105" s="45"/>
      <c r="EVK105" s="45"/>
      <c r="EVL105" s="45"/>
      <c r="EVM105" s="45"/>
      <c r="EVN105" s="45"/>
      <c r="EVO105" s="45"/>
      <c r="EVP105" s="45"/>
      <c r="EVQ105" s="45"/>
      <c r="EVR105" s="45"/>
      <c r="EVS105" s="45"/>
      <c r="EVT105" s="45"/>
      <c r="EVU105" s="45"/>
      <c r="EVV105" s="45"/>
      <c r="EVW105" s="45"/>
      <c r="EVX105" s="45"/>
      <c r="EVY105" s="45"/>
      <c r="EVZ105" s="45"/>
      <c r="EWA105" s="45"/>
      <c r="EWB105" s="45"/>
      <c r="EWC105" s="45"/>
      <c r="EWD105" s="45"/>
      <c r="EWE105" s="45"/>
      <c r="EWF105" s="45"/>
      <c r="EWG105" s="45"/>
      <c r="EWH105" s="45"/>
      <c r="EWI105" s="45"/>
      <c r="EWJ105" s="45"/>
      <c r="EWK105" s="45"/>
      <c r="EWL105" s="45"/>
      <c r="EWM105" s="45"/>
      <c r="EWN105" s="45"/>
      <c r="EWO105" s="45"/>
      <c r="EWP105" s="45"/>
      <c r="EWQ105" s="45"/>
      <c r="EWR105" s="45"/>
      <c r="EWS105" s="45"/>
      <c r="EWT105" s="45"/>
      <c r="EWU105" s="45"/>
      <c r="EWV105" s="45"/>
      <c r="EWW105" s="45"/>
      <c r="EWX105" s="45"/>
      <c r="EWY105" s="45"/>
      <c r="EWZ105" s="45"/>
      <c r="EXA105" s="45"/>
      <c r="EXB105" s="45"/>
      <c r="EXC105" s="45"/>
      <c r="EXD105" s="45"/>
      <c r="EXE105" s="45"/>
      <c r="EXF105" s="45"/>
      <c r="EXG105" s="45"/>
      <c r="EXH105" s="45"/>
      <c r="EXI105" s="45"/>
      <c r="EXJ105" s="45"/>
      <c r="EXK105" s="45"/>
      <c r="EXL105" s="45"/>
      <c r="EXM105" s="45"/>
      <c r="EXN105" s="45"/>
      <c r="EXO105" s="45"/>
      <c r="EXP105" s="45"/>
      <c r="EXQ105" s="45"/>
      <c r="EXR105" s="45"/>
      <c r="EXS105" s="45"/>
      <c r="EXT105" s="45"/>
      <c r="EXU105" s="45"/>
      <c r="EXV105" s="45"/>
      <c r="EXW105" s="45"/>
      <c r="EXX105" s="45"/>
      <c r="EXY105" s="45"/>
      <c r="EXZ105" s="45"/>
      <c r="EYA105" s="45"/>
      <c r="EYB105" s="45"/>
      <c r="EYC105" s="45"/>
      <c r="EYD105" s="45"/>
      <c r="EYE105" s="45"/>
      <c r="EYF105" s="45"/>
      <c r="EYG105" s="45"/>
      <c r="EYH105" s="45"/>
      <c r="EYI105" s="45"/>
      <c r="EYJ105" s="45"/>
      <c r="EYK105" s="45"/>
      <c r="EYL105" s="45"/>
      <c r="EYM105" s="45"/>
      <c r="EYN105" s="45"/>
      <c r="EYO105" s="45"/>
      <c r="EYP105" s="45"/>
      <c r="EYQ105" s="45"/>
      <c r="EYR105" s="45"/>
      <c r="EYS105" s="45"/>
      <c r="EYT105" s="45"/>
      <c r="EYU105" s="45"/>
      <c r="EYV105" s="45"/>
      <c r="EYW105" s="45"/>
      <c r="EYX105" s="45"/>
      <c r="EYY105" s="45"/>
      <c r="EYZ105" s="45"/>
      <c r="EZA105" s="45"/>
      <c r="EZB105" s="45"/>
      <c r="EZC105" s="45"/>
      <c r="EZD105" s="45"/>
      <c r="EZE105" s="45"/>
      <c r="EZF105" s="45"/>
      <c r="EZG105" s="45"/>
      <c r="EZH105" s="45"/>
      <c r="EZI105" s="45"/>
      <c r="EZJ105" s="45"/>
      <c r="EZK105" s="45"/>
      <c r="EZL105" s="45"/>
      <c r="EZM105" s="45"/>
      <c r="EZN105" s="45"/>
      <c r="EZO105" s="45"/>
      <c r="EZP105" s="45"/>
      <c r="EZQ105" s="45"/>
      <c r="EZR105" s="45"/>
      <c r="EZS105" s="45"/>
      <c r="EZT105" s="45"/>
      <c r="EZU105" s="45"/>
      <c r="EZV105" s="45"/>
      <c r="EZW105" s="45"/>
      <c r="EZX105" s="45"/>
      <c r="EZY105" s="45"/>
      <c r="EZZ105" s="45"/>
      <c r="FAA105" s="45"/>
      <c r="FAB105" s="45"/>
      <c r="FAC105" s="45"/>
      <c r="FAD105" s="45"/>
      <c r="FAE105" s="45"/>
      <c r="FAF105" s="45"/>
      <c r="FAG105" s="45"/>
      <c r="FAH105" s="45"/>
      <c r="FAI105" s="45"/>
      <c r="FAJ105" s="45"/>
      <c r="FAK105" s="45"/>
      <c r="FAL105" s="45"/>
      <c r="FAM105" s="45"/>
      <c r="FAN105" s="45"/>
      <c r="FAO105" s="45"/>
      <c r="FAP105" s="45"/>
      <c r="FAQ105" s="45"/>
      <c r="FAR105" s="45"/>
      <c r="FAS105" s="45"/>
      <c r="FAT105" s="45"/>
      <c r="FAU105" s="45"/>
      <c r="FAV105" s="45"/>
      <c r="FAW105" s="45"/>
      <c r="FAX105" s="45"/>
      <c r="FAY105" s="45"/>
      <c r="FAZ105" s="45"/>
      <c r="FBA105" s="45"/>
      <c r="FBB105" s="45"/>
      <c r="FBC105" s="45"/>
      <c r="FBD105" s="45"/>
      <c r="FBE105" s="45"/>
      <c r="FBF105" s="45"/>
      <c r="FBG105" s="45"/>
      <c r="FBH105" s="45"/>
      <c r="FBI105" s="45"/>
      <c r="FBJ105" s="45"/>
      <c r="FBK105" s="45"/>
      <c r="FBL105" s="45"/>
      <c r="FBM105" s="45"/>
      <c r="FBN105" s="45"/>
      <c r="FBO105" s="45"/>
      <c r="FBP105" s="45"/>
      <c r="FBQ105" s="45"/>
      <c r="FBR105" s="45"/>
      <c r="FBS105" s="45"/>
      <c r="FBT105" s="45"/>
      <c r="FBU105" s="45"/>
      <c r="FBV105" s="45"/>
      <c r="FBW105" s="45"/>
      <c r="FBX105" s="45"/>
      <c r="FBY105" s="45"/>
      <c r="FBZ105" s="45"/>
      <c r="FCA105" s="45"/>
      <c r="FCB105" s="45"/>
      <c r="FCC105" s="45"/>
      <c r="FCD105" s="45"/>
      <c r="FCE105" s="45"/>
      <c r="FCF105" s="45"/>
      <c r="FCG105" s="45"/>
      <c r="FCH105" s="45"/>
      <c r="FCI105" s="45"/>
      <c r="FCJ105" s="45"/>
      <c r="FCK105" s="45"/>
      <c r="FCL105" s="45"/>
      <c r="FCM105" s="45"/>
      <c r="FCN105" s="45"/>
      <c r="FCO105" s="45"/>
      <c r="FCP105" s="45"/>
      <c r="FCQ105" s="45"/>
      <c r="FCR105" s="45"/>
      <c r="FCS105" s="45"/>
      <c r="FCT105" s="45"/>
      <c r="FCU105" s="45"/>
      <c r="FCV105" s="45"/>
      <c r="FCW105" s="45"/>
      <c r="FCX105" s="45"/>
      <c r="FCY105" s="45"/>
      <c r="FCZ105" s="45"/>
      <c r="FDA105" s="45"/>
      <c r="FDB105" s="45"/>
      <c r="FDC105" s="45"/>
      <c r="FDD105" s="45"/>
      <c r="FDE105" s="45"/>
      <c r="FDF105" s="45"/>
      <c r="FDG105" s="45"/>
      <c r="FDH105" s="45"/>
      <c r="FDI105" s="45"/>
      <c r="FDJ105" s="45"/>
      <c r="FDK105" s="45"/>
      <c r="FDL105" s="45"/>
      <c r="FDM105" s="45"/>
      <c r="FDN105" s="45"/>
      <c r="FDO105" s="45"/>
      <c r="FDP105" s="45"/>
      <c r="FDQ105" s="45"/>
      <c r="FDR105" s="45"/>
      <c r="FDS105" s="45"/>
      <c r="FDT105" s="45"/>
      <c r="FDU105" s="45"/>
      <c r="FDV105" s="45"/>
      <c r="FDW105" s="45"/>
      <c r="FDX105" s="45"/>
      <c r="FDY105" s="45"/>
      <c r="FDZ105" s="45"/>
      <c r="FEA105" s="45"/>
      <c r="FEB105" s="45"/>
      <c r="FEC105" s="45"/>
      <c r="FED105" s="45"/>
      <c r="FEE105" s="45"/>
      <c r="FEF105" s="45"/>
      <c r="FEG105" s="45"/>
      <c r="FEH105" s="45"/>
      <c r="FEI105" s="45"/>
      <c r="FEJ105" s="45"/>
      <c r="FEK105" s="45"/>
      <c r="FEL105" s="45"/>
      <c r="FEM105" s="45"/>
      <c r="FEN105" s="45"/>
      <c r="FEO105" s="45"/>
      <c r="FEP105" s="45"/>
      <c r="FEQ105" s="45"/>
      <c r="FER105" s="45"/>
      <c r="FES105" s="45"/>
      <c r="FET105" s="45"/>
      <c r="FEU105" s="45"/>
      <c r="FEV105" s="45"/>
      <c r="FEW105" s="45"/>
      <c r="FEX105" s="45"/>
      <c r="FEY105" s="45"/>
      <c r="FEZ105" s="45"/>
      <c r="FFA105" s="45"/>
      <c r="FFB105" s="45"/>
      <c r="FFC105" s="45"/>
      <c r="FFD105" s="45"/>
      <c r="FFE105" s="45"/>
      <c r="FFF105" s="45"/>
      <c r="FFG105" s="45"/>
      <c r="FFH105" s="45"/>
      <c r="FFI105" s="45"/>
      <c r="FFJ105" s="45"/>
      <c r="FFK105" s="45"/>
      <c r="FFL105" s="45"/>
      <c r="FFM105" s="45"/>
      <c r="FFN105" s="45"/>
      <c r="FFO105" s="45"/>
      <c r="FFP105" s="45"/>
      <c r="FFQ105" s="45"/>
      <c r="FFR105" s="45"/>
      <c r="FFS105" s="45"/>
      <c r="FFT105" s="45"/>
      <c r="FFU105" s="45"/>
      <c r="FFV105" s="45"/>
      <c r="FFW105" s="45"/>
      <c r="FFX105" s="45"/>
      <c r="FFY105" s="45"/>
      <c r="FFZ105" s="45"/>
      <c r="FGA105" s="45"/>
      <c r="FGB105" s="45"/>
      <c r="FGC105" s="45"/>
      <c r="FGD105" s="45"/>
      <c r="FGE105" s="45"/>
      <c r="FGF105" s="45"/>
      <c r="FGG105" s="45"/>
      <c r="FGH105" s="45"/>
      <c r="FGI105" s="45"/>
      <c r="FGJ105" s="45"/>
      <c r="FGK105" s="45"/>
      <c r="FGL105" s="45"/>
      <c r="FGM105" s="45"/>
      <c r="FGN105" s="45"/>
      <c r="FGO105" s="45"/>
      <c r="FGP105" s="45"/>
      <c r="FGQ105" s="45"/>
      <c r="FGR105" s="45"/>
      <c r="FGS105" s="45"/>
      <c r="FGT105" s="45"/>
      <c r="FGU105" s="45"/>
      <c r="FGV105" s="45"/>
      <c r="FGW105" s="45"/>
      <c r="FGX105" s="45"/>
      <c r="FGY105" s="45"/>
      <c r="FGZ105" s="45"/>
      <c r="FHA105" s="45"/>
      <c r="FHB105" s="45"/>
      <c r="FHC105" s="45"/>
      <c r="FHD105" s="45"/>
      <c r="FHE105" s="45"/>
      <c r="FHF105" s="45"/>
      <c r="FHG105" s="45"/>
      <c r="FHH105" s="45"/>
      <c r="FHI105" s="45"/>
      <c r="FHJ105" s="45"/>
      <c r="FHK105" s="45"/>
      <c r="FHL105" s="45"/>
      <c r="FHM105" s="45"/>
      <c r="FHN105" s="45"/>
      <c r="FHO105" s="45"/>
      <c r="FHP105" s="45"/>
      <c r="FHQ105" s="45"/>
      <c r="FHR105" s="45"/>
      <c r="FHS105" s="45"/>
      <c r="FHT105" s="45"/>
      <c r="FHU105" s="45"/>
      <c r="FHV105" s="45"/>
      <c r="FHW105" s="45"/>
      <c r="FHX105" s="45"/>
      <c r="FHY105" s="45"/>
      <c r="FHZ105" s="45"/>
      <c r="FIA105" s="45"/>
      <c r="FIB105" s="45"/>
      <c r="FIC105" s="45"/>
      <c r="FID105" s="45"/>
      <c r="FIE105" s="45"/>
      <c r="FIF105" s="45"/>
      <c r="FIG105" s="45"/>
      <c r="FIH105" s="45"/>
      <c r="FII105" s="45"/>
      <c r="FIJ105" s="45"/>
      <c r="FIK105" s="45"/>
      <c r="FIL105" s="45"/>
      <c r="FIM105" s="45"/>
      <c r="FIN105" s="45"/>
      <c r="FIO105" s="45"/>
      <c r="FIP105" s="45"/>
      <c r="FIQ105" s="45"/>
      <c r="FIR105" s="45"/>
      <c r="FIS105" s="45"/>
      <c r="FIT105" s="45"/>
      <c r="FIU105" s="45"/>
      <c r="FIV105" s="45"/>
      <c r="FIW105" s="45"/>
      <c r="FIX105" s="45"/>
      <c r="FIY105" s="45"/>
      <c r="FIZ105" s="45"/>
      <c r="FJA105" s="45"/>
      <c r="FJB105" s="45"/>
      <c r="FJC105" s="45"/>
      <c r="FJD105" s="45"/>
      <c r="FJE105" s="45"/>
      <c r="FJF105" s="45"/>
      <c r="FJG105" s="45"/>
      <c r="FJH105" s="45"/>
      <c r="FJI105" s="45"/>
      <c r="FJJ105" s="45"/>
      <c r="FJK105" s="45"/>
      <c r="FJL105" s="45"/>
      <c r="FJM105" s="45"/>
      <c r="FJN105" s="45"/>
      <c r="FJO105" s="45"/>
      <c r="FJP105" s="45"/>
      <c r="FJQ105" s="45"/>
      <c r="FJR105" s="45"/>
      <c r="FJS105" s="45"/>
      <c r="FJT105" s="45"/>
      <c r="FJU105" s="45"/>
      <c r="FJV105" s="45"/>
      <c r="FJW105" s="45"/>
      <c r="FJX105" s="45"/>
      <c r="FJY105" s="45"/>
      <c r="FJZ105" s="45"/>
      <c r="FKA105" s="45"/>
      <c r="FKB105" s="45"/>
      <c r="FKC105" s="45"/>
      <c r="FKD105" s="45"/>
      <c r="FKE105" s="45"/>
      <c r="FKF105" s="45"/>
      <c r="FKG105" s="45"/>
      <c r="FKH105" s="45"/>
      <c r="FKI105" s="45"/>
      <c r="FKJ105" s="45"/>
      <c r="FKK105" s="45"/>
      <c r="FKL105" s="45"/>
      <c r="FKM105" s="45"/>
      <c r="FKN105" s="45"/>
      <c r="FKO105" s="45"/>
      <c r="FKP105" s="45"/>
      <c r="FKQ105" s="45"/>
      <c r="FKR105" s="45"/>
      <c r="FKS105" s="45"/>
      <c r="FKT105" s="45"/>
      <c r="FKU105" s="45"/>
      <c r="FKV105" s="45"/>
      <c r="FKW105" s="45"/>
      <c r="FKX105" s="45"/>
      <c r="FKY105" s="45"/>
      <c r="FKZ105" s="45"/>
      <c r="FLA105" s="45"/>
      <c r="FLB105" s="45"/>
      <c r="FLC105" s="45"/>
      <c r="FLD105" s="45"/>
      <c r="FLE105" s="45"/>
      <c r="FLF105" s="45"/>
      <c r="FLG105" s="45"/>
      <c r="FLH105" s="45"/>
      <c r="FLI105" s="45"/>
      <c r="FLJ105" s="45"/>
      <c r="FLK105" s="45"/>
      <c r="FLL105" s="45"/>
      <c r="FLM105" s="45"/>
      <c r="FLN105" s="45"/>
      <c r="FLO105" s="45"/>
      <c r="FLP105" s="45"/>
      <c r="FLQ105" s="45"/>
      <c r="FLR105" s="45"/>
      <c r="FLS105" s="45"/>
      <c r="FLT105" s="45"/>
      <c r="FLU105" s="45"/>
      <c r="FLV105" s="45"/>
      <c r="FLW105" s="45"/>
      <c r="FLX105" s="45"/>
      <c r="FLY105" s="45"/>
      <c r="FLZ105" s="45"/>
      <c r="FMA105" s="45"/>
      <c r="FMB105" s="45"/>
      <c r="FMC105" s="45"/>
      <c r="FMD105" s="45"/>
      <c r="FME105" s="45"/>
      <c r="FMF105" s="45"/>
      <c r="FMG105" s="45"/>
      <c r="FMH105" s="45"/>
      <c r="FMI105" s="45"/>
      <c r="FMJ105" s="45"/>
      <c r="FMK105" s="45"/>
      <c r="FML105" s="45"/>
      <c r="FMM105" s="45"/>
      <c r="FMN105" s="45"/>
      <c r="FMO105" s="45"/>
      <c r="FMP105" s="45"/>
      <c r="FMQ105" s="45"/>
      <c r="FMR105" s="45"/>
      <c r="FMS105" s="45"/>
      <c r="FMT105" s="45"/>
      <c r="FMU105" s="45"/>
      <c r="FMV105" s="45"/>
      <c r="FMW105" s="45"/>
      <c r="FMX105" s="45"/>
      <c r="FMY105" s="45"/>
      <c r="FMZ105" s="45"/>
      <c r="FNA105" s="45"/>
      <c r="FNB105" s="45"/>
      <c r="FNC105" s="45"/>
      <c r="FND105" s="45"/>
      <c r="FNE105" s="45"/>
      <c r="FNF105" s="45"/>
      <c r="FNG105" s="45"/>
      <c r="FNH105" s="45"/>
      <c r="FNI105" s="45"/>
      <c r="FNJ105" s="45"/>
      <c r="FNK105" s="45"/>
      <c r="FNL105" s="45"/>
      <c r="FNM105" s="45"/>
      <c r="FNN105" s="45"/>
      <c r="FNO105" s="45"/>
      <c r="FNP105" s="45"/>
    </row>
    <row r="106" spans="1:4436" s="88" customFormat="1" outlineLevel="1">
      <c r="A106" s="26"/>
      <c r="B106" s="40">
        <v>3</v>
      </c>
      <c r="C106" s="41" t="s">
        <v>59</v>
      </c>
      <c r="D106" s="49"/>
      <c r="E106" s="94">
        <v>0</v>
      </c>
      <c r="F106" s="94">
        <v>0</v>
      </c>
      <c r="G106" s="236"/>
      <c r="H106" s="16" t="s">
        <v>181</v>
      </c>
      <c r="I106" s="17" t="s">
        <v>360</v>
      </c>
      <c r="J106" s="18">
        <v>0</v>
      </c>
      <c r="K106" s="18">
        <v>0</v>
      </c>
      <c r="L106" s="19">
        <v>0</v>
      </c>
      <c r="M106" s="19">
        <v>0</v>
      </c>
      <c r="N106" s="20">
        <f>SUM(J106:M106)</f>
        <v>0</v>
      </c>
      <c r="O106" s="45"/>
      <c r="P106" s="182"/>
      <c r="Q106" s="182"/>
      <c r="R106" s="26"/>
      <c r="S106" s="236"/>
      <c r="T106" s="26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  <c r="IW106" s="45"/>
      <c r="IX106" s="45"/>
      <c r="IY106" s="45"/>
      <c r="IZ106" s="45"/>
      <c r="JA106" s="45"/>
      <c r="JB106" s="45"/>
      <c r="JC106" s="45"/>
      <c r="JD106" s="45"/>
      <c r="JE106" s="45"/>
      <c r="JF106" s="45"/>
      <c r="JG106" s="45"/>
      <c r="JH106" s="45"/>
      <c r="JI106" s="45"/>
      <c r="JJ106" s="45"/>
      <c r="JK106" s="45"/>
      <c r="JL106" s="45"/>
      <c r="JM106" s="45"/>
      <c r="JN106" s="45"/>
      <c r="JO106" s="45"/>
      <c r="JP106" s="45"/>
      <c r="JQ106" s="45"/>
      <c r="JR106" s="45"/>
      <c r="JS106" s="45"/>
      <c r="JT106" s="45"/>
      <c r="JU106" s="45"/>
      <c r="JV106" s="45"/>
      <c r="JW106" s="45"/>
      <c r="JX106" s="45"/>
      <c r="JY106" s="45"/>
      <c r="JZ106" s="45"/>
      <c r="KA106" s="45"/>
      <c r="KB106" s="45"/>
      <c r="KC106" s="45"/>
      <c r="KD106" s="45"/>
      <c r="KE106" s="45"/>
      <c r="KF106" s="45"/>
      <c r="KG106" s="45"/>
      <c r="KH106" s="45"/>
      <c r="KI106" s="45"/>
      <c r="KJ106" s="45"/>
      <c r="KK106" s="45"/>
      <c r="KL106" s="45"/>
      <c r="KM106" s="45"/>
      <c r="KN106" s="45"/>
      <c r="KO106" s="45"/>
      <c r="KP106" s="45"/>
      <c r="KQ106" s="45"/>
      <c r="KR106" s="45"/>
      <c r="KS106" s="45"/>
      <c r="KT106" s="45"/>
      <c r="KU106" s="45"/>
      <c r="KV106" s="45"/>
      <c r="KW106" s="45"/>
      <c r="KX106" s="45"/>
      <c r="KY106" s="45"/>
      <c r="KZ106" s="45"/>
      <c r="LA106" s="45"/>
      <c r="LB106" s="45"/>
      <c r="LC106" s="45"/>
      <c r="LD106" s="45"/>
      <c r="LE106" s="45"/>
      <c r="LF106" s="45"/>
      <c r="LG106" s="45"/>
      <c r="LH106" s="45"/>
      <c r="LI106" s="45"/>
      <c r="LJ106" s="45"/>
      <c r="LK106" s="45"/>
      <c r="LL106" s="45"/>
      <c r="LM106" s="45"/>
      <c r="LN106" s="45"/>
      <c r="LO106" s="45"/>
      <c r="LP106" s="45"/>
      <c r="LQ106" s="45"/>
      <c r="LR106" s="45"/>
      <c r="LS106" s="45"/>
      <c r="LT106" s="45"/>
      <c r="LU106" s="45"/>
      <c r="LV106" s="45"/>
      <c r="LW106" s="45"/>
      <c r="LX106" s="45"/>
      <c r="LY106" s="45"/>
      <c r="LZ106" s="45"/>
      <c r="MA106" s="45"/>
      <c r="MB106" s="45"/>
      <c r="MC106" s="45"/>
      <c r="MD106" s="45"/>
      <c r="ME106" s="45"/>
      <c r="MF106" s="45"/>
      <c r="MG106" s="45"/>
      <c r="MH106" s="45"/>
      <c r="MI106" s="45"/>
      <c r="MJ106" s="45"/>
      <c r="MK106" s="45"/>
      <c r="ML106" s="45"/>
      <c r="MM106" s="45"/>
      <c r="MN106" s="45"/>
      <c r="MO106" s="45"/>
      <c r="MP106" s="45"/>
      <c r="MQ106" s="45"/>
      <c r="MR106" s="45"/>
      <c r="MS106" s="45"/>
      <c r="MT106" s="45"/>
      <c r="MU106" s="45"/>
      <c r="MV106" s="45"/>
      <c r="MW106" s="45"/>
      <c r="MX106" s="45"/>
      <c r="MY106" s="45"/>
      <c r="MZ106" s="45"/>
      <c r="NA106" s="45"/>
      <c r="NB106" s="45"/>
      <c r="NC106" s="45"/>
      <c r="ND106" s="45"/>
      <c r="NE106" s="45"/>
      <c r="NF106" s="45"/>
      <c r="NG106" s="45"/>
      <c r="NH106" s="45"/>
      <c r="NI106" s="45"/>
      <c r="NJ106" s="45"/>
      <c r="NK106" s="45"/>
      <c r="NL106" s="45"/>
      <c r="NM106" s="45"/>
      <c r="NN106" s="45"/>
      <c r="NO106" s="45"/>
      <c r="NP106" s="45"/>
      <c r="NQ106" s="45"/>
      <c r="NR106" s="45"/>
      <c r="NS106" s="45"/>
      <c r="NT106" s="45"/>
      <c r="NU106" s="45"/>
      <c r="NV106" s="45"/>
      <c r="NW106" s="45"/>
      <c r="NX106" s="45"/>
      <c r="NY106" s="45"/>
      <c r="NZ106" s="45"/>
      <c r="OA106" s="45"/>
      <c r="OB106" s="45"/>
      <c r="OC106" s="45"/>
      <c r="OD106" s="45"/>
      <c r="OE106" s="45"/>
      <c r="OF106" s="45"/>
      <c r="OG106" s="45"/>
      <c r="OH106" s="45"/>
      <c r="OI106" s="45"/>
      <c r="OJ106" s="45"/>
      <c r="OK106" s="45"/>
      <c r="OL106" s="45"/>
      <c r="OM106" s="45"/>
      <c r="ON106" s="45"/>
      <c r="OO106" s="45"/>
      <c r="OP106" s="45"/>
      <c r="OQ106" s="45"/>
      <c r="OR106" s="45"/>
      <c r="OS106" s="45"/>
      <c r="OT106" s="45"/>
      <c r="OU106" s="45"/>
      <c r="OV106" s="45"/>
      <c r="OW106" s="45"/>
      <c r="OX106" s="45"/>
      <c r="OY106" s="45"/>
      <c r="OZ106" s="45"/>
      <c r="PA106" s="45"/>
      <c r="PB106" s="45"/>
      <c r="PC106" s="45"/>
      <c r="PD106" s="45"/>
      <c r="PE106" s="45"/>
      <c r="PF106" s="45"/>
      <c r="PG106" s="45"/>
      <c r="PH106" s="45"/>
      <c r="PI106" s="45"/>
      <c r="PJ106" s="45"/>
      <c r="PK106" s="45"/>
      <c r="PL106" s="45"/>
      <c r="PM106" s="45"/>
      <c r="PN106" s="45"/>
      <c r="PO106" s="45"/>
      <c r="PP106" s="45"/>
      <c r="PQ106" s="45"/>
      <c r="PR106" s="45"/>
      <c r="PS106" s="45"/>
      <c r="PT106" s="45"/>
      <c r="PU106" s="45"/>
      <c r="PV106" s="45"/>
      <c r="PW106" s="45"/>
      <c r="PX106" s="45"/>
      <c r="PY106" s="45"/>
      <c r="PZ106" s="45"/>
      <c r="QA106" s="45"/>
      <c r="QB106" s="45"/>
      <c r="QC106" s="45"/>
      <c r="QD106" s="45"/>
      <c r="QE106" s="45"/>
      <c r="QF106" s="45"/>
      <c r="QG106" s="45"/>
      <c r="QH106" s="45"/>
      <c r="QI106" s="45"/>
      <c r="QJ106" s="45"/>
      <c r="QK106" s="45"/>
      <c r="QL106" s="45"/>
      <c r="QM106" s="45"/>
      <c r="QN106" s="45"/>
      <c r="QO106" s="45"/>
      <c r="QP106" s="45"/>
      <c r="QQ106" s="45"/>
      <c r="QR106" s="45"/>
      <c r="QS106" s="45"/>
      <c r="QT106" s="45"/>
      <c r="QU106" s="45"/>
      <c r="QV106" s="45"/>
      <c r="QW106" s="45"/>
      <c r="QX106" s="45"/>
      <c r="QY106" s="45"/>
      <c r="QZ106" s="45"/>
      <c r="RA106" s="45"/>
      <c r="RB106" s="45"/>
      <c r="RC106" s="45"/>
      <c r="RD106" s="45"/>
      <c r="RE106" s="45"/>
      <c r="RF106" s="45"/>
      <c r="RG106" s="45"/>
      <c r="RH106" s="45"/>
      <c r="RI106" s="45"/>
      <c r="RJ106" s="45"/>
      <c r="RK106" s="45"/>
      <c r="RL106" s="45"/>
      <c r="RM106" s="45"/>
      <c r="RN106" s="45"/>
      <c r="RO106" s="45"/>
      <c r="RP106" s="45"/>
      <c r="RQ106" s="45"/>
      <c r="RR106" s="45"/>
      <c r="RS106" s="45"/>
      <c r="RT106" s="45"/>
      <c r="RU106" s="45"/>
      <c r="RV106" s="45"/>
      <c r="RW106" s="45"/>
      <c r="RX106" s="45"/>
      <c r="RY106" s="45"/>
      <c r="RZ106" s="45"/>
      <c r="SA106" s="45"/>
      <c r="SB106" s="45"/>
      <c r="SC106" s="45"/>
      <c r="SD106" s="45"/>
      <c r="SE106" s="45"/>
      <c r="SF106" s="45"/>
      <c r="SG106" s="45"/>
      <c r="SH106" s="45"/>
      <c r="SI106" s="45"/>
      <c r="SJ106" s="45"/>
      <c r="SK106" s="45"/>
      <c r="SL106" s="45"/>
      <c r="SM106" s="45"/>
      <c r="SN106" s="45"/>
      <c r="SO106" s="45"/>
      <c r="SP106" s="45"/>
      <c r="SQ106" s="45"/>
      <c r="SR106" s="45"/>
      <c r="SS106" s="45"/>
      <c r="ST106" s="45"/>
      <c r="SU106" s="45"/>
      <c r="SV106" s="45"/>
      <c r="SW106" s="45"/>
      <c r="SX106" s="45"/>
      <c r="SY106" s="45"/>
      <c r="SZ106" s="45"/>
      <c r="TA106" s="45"/>
      <c r="TB106" s="45"/>
      <c r="TC106" s="45"/>
      <c r="TD106" s="45"/>
      <c r="TE106" s="45"/>
      <c r="TF106" s="45"/>
      <c r="TG106" s="45"/>
      <c r="TH106" s="45"/>
      <c r="TI106" s="45"/>
      <c r="TJ106" s="45"/>
      <c r="TK106" s="45"/>
      <c r="TL106" s="45"/>
      <c r="TM106" s="45"/>
      <c r="TN106" s="45"/>
      <c r="TO106" s="45"/>
      <c r="TP106" s="45"/>
      <c r="TQ106" s="45"/>
      <c r="TR106" s="45"/>
      <c r="TS106" s="45"/>
      <c r="TT106" s="45"/>
      <c r="TU106" s="45"/>
      <c r="TV106" s="45"/>
      <c r="TW106" s="45"/>
      <c r="TX106" s="45"/>
      <c r="TY106" s="45"/>
      <c r="TZ106" s="45"/>
      <c r="UA106" s="45"/>
      <c r="UB106" s="45"/>
      <c r="UC106" s="45"/>
      <c r="UD106" s="45"/>
      <c r="UE106" s="45"/>
      <c r="UF106" s="45"/>
      <c r="UG106" s="45"/>
      <c r="UH106" s="45"/>
      <c r="UI106" s="45"/>
      <c r="UJ106" s="45"/>
      <c r="UK106" s="45"/>
      <c r="UL106" s="45"/>
      <c r="UM106" s="45"/>
      <c r="UN106" s="45"/>
      <c r="UO106" s="45"/>
      <c r="UP106" s="45"/>
      <c r="UQ106" s="45"/>
      <c r="UR106" s="45"/>
      <c r="US106" s="45"/>
      <c r="UT106" s="45"/>
      <c r="UU106" s="45"/>
      <c r="UV106" s="45"/>
      <c r="UW106" s="45"/>
      <c r="UX106" s="45"/>
      <c r="UY106" s="45"/>
      <c r="UZ106" s="45"/>
      <c r="VA106" s="45"/>
      <c r="VB106" s="45"/>
      <c r="VC106" s="45"/>
      <c r="VD106" s="45"/>
      <c r="VE106" s="45"/>
      <c r="VF106" s="45"/>
      <c r="VG106" s="45"/>
      <c r="VH106" s="45"/>
      <c r="VI106" s="45"/>
      <c r="VJ106" s="45"/>
      <c r="VK106" s="45"/>
      <c r="VL106" s="45"/>
      <c r="VM106" s="45"/>
      <c r="VN106" s="45"/>
      <c r="VO106" s="45"/>
      <c r="VP106" s="45"/>
      <c r="VQ106" s="45"/>
      <c r="VR106" s="45"/>
      <c r="VS106" s="45"/>
      <c r="VT106" s="45"/>
      <c r="VU106" s="45"/>
      <c r="VV106" s="45"/>
      <c r="VW106" s="45"/>
      <c r="VX106" s="45"/>
      <c r="VY106" s="45"/>
      <c r="VZ106" s="45"/>
      <c r="WA106" s="45"/>
      <c r="WB106" s="45"/>
      <c r="WC106" s="45"/>
      <c r="WD106" s="45"/>
      <c r="WE106" s="45"/>
      <c r="WF106" s="45"/>
      <c r="WG106" s="45"/>
      <c r="WH106" s="45"/>
      <c r="WI106" s="45"/>
      <c r="WJ106" s="45"/>
      <c r="WK106" s="45"/>
      <c r="WL106" s="45"/>
      <c r="WM106" s="45"/>
      <c r="WN106" s="45"/>
      <c r="WO106" s="45"/>
      <c r="WP106" s="45"/>
      <c r="WQ106" s="45"/>
      <c r="WR106" s="45"/>
      <c r="WS106" s="45"/>
      <c r="WT106" s="45"/>
      <c r="WU106" s="45"/>
      <c r="WV106" s="45"/>
      <c r="WW106" s="45"/>
      <c r="WX106" s="45"/>
      <c r="WY106" s="45"/>
      <c r="WZ106" s="45"/>
      <c r="XA106" s="45"/>
      <c r="XB106" s="45"/>
      <c r="XC106" s="45"/>
      <c r="XD106" s="45"/>
      <c r="XE106" s="45"/>
      <c r="XF106" s="45"/>
      <c r="XG106" s="45"/>
      <c r="XH106" s="45"/>
      <c r="XI106" s="45"/>
      <c r="XJ106" s="45"/>
      <c r="XK106" s="45"/>
      <c r="XL106" s="45"/>
      <c r="XM106" s="45"/>
      <c r="XN106" s="45"/>
      <c r="XO106" s="45"/>
      <c r="XP106" s="45"/>
      <c r="XQ106" s="45"/>
      <c r="XR106" s="45"/>
      <c r="XS106" s="45"/>
      <c r="XT106" s="45"/>
      <c r="XU106" s="45"/>
      <c r="XV106" s="45"/>
      <c r="XW106" s="45"/>
      <c r="XX106" s="45"/>
      <c r="XY106" s="45"/>
      <c r="XZ106" s="45"/>
      <c r="YA106" s="45"/>
      <c r="YB106" s="45"/>
      <c r="YC106" s="45"/>
      <c r="YD106" s="45"/>
      <c r="YE106" s="45"/>
      <c r="YF106" s="45"/>
      <c r="YG106" s="45"/>
      <c r="YH106" s="45"/>
      <c r="YI106" s="45"/>
      <c r="YJ106" s="45"/>
      <c r="YK106" s="45"/>
      <c r="YL106" s="45"/>
      <c r="YM106" s="45"/>
      <c r="YN106" s="45"/>
      <c r="YO106" s="45"/>
      <c r="YP106" s="45"/>
      <c r="YQ106" s="45"/>
      <c r="YR106" s="45"/>
      <c r="YS106" s="45"/>
      <c r="YT106" s="45"/>
      <c r="YU106" s="45"/>
      <c r="YV106" s="45"/>
      <c r="YW106" s="45"/>
      <c r="YX106" s="45"/>
      <c r="YY106" s="45"/>
      <c r="YZ106" s="45"/>
      <c r="ZA106" s="45"/>
      <c r="ZB106" s="45"/>
      <c r="ZC106" s="45"/>
      <c r="ZD106" s="45"/>
      <c r="ZE106" s="45"/>
      <c r="ZF106" s="45"/>
      <c r="ZG106" s="45"/>
      <c r="ZH106" s="45"/>
      <c r="ZI106" s="45"/>
      <c r="ZJ106" s="45"/>
      <c r="ZK106" s="45"/>
      <c r="ZL106" s="45"/>
      <c r="ZM106" s="45"/>
      <c r="ZN106" s="45"/>
      <c r="ZO106" s="45"/>
      <c r="ZP106" s="45"/>
      <c r="ZQ106" s="45"/>
      <c r="ZR106" s="45"/>
      <c r="ZS106" s="45"/>
      <c r="ZT106" s="45"/>
      <c r="ZU106" s="45"/>
      <c r="ZV106" s="45"/>
      <c r="ZW106" s="45"/>
      <c r="ZX106" s="45"/>
      <c r="ZY106" s="45"/>
      <c r="ZZ106" s="45"/>
      <c r="AAA106" s="45"/>
      <c r="AAB106" s="45"/>
      <c r="AAC106" s="45"/>
      <c r="AAD106" s="45"/>
      <c r="AAE106" s="45"/>
      <c r="AAF106" s="45"/>
      <c r="AAG106" s="45"/>
      <c r="AAH106" s="45"/>
      <c r="AAI106" s="45"/>
      <c r="AAJ106" s="45"/>
      <c r="AAK106" s="45"/>
      <c r="AAL106" s="45"/>
      <c r="AAM106" s="45"/>
      <c r="AAN106" s="45"/>
      <c r="AAO106" s="45"/>
      <c r="AAP106" s="45"/>
      <c r="AAQ106" s="45"/>
      <c r="AAR106" s="45"/>
      <c r="AAS106" s="45"/>
      <c r="AAT106" s="45"/>
      <c r="AAU106" s="45"/>
      <c r="AAV106" s="45"/>
      <c r="AAW106" s="45"/>
      <c r="AAX106" s="45"/>
      <c r="AAY106" s="45"/>
      <c r="AAZ106" s="45"/>
      <c r="ABA106" s="45"/>
      <c r="ABB106" s="45"/>
      <c r="ABC106" s="45"/>
      <c r="ABD106" s="45"/>
      <c r="ABE106" s="45"/>
      <c r="ABF106" s="45"/>
      <c r="ABG106" s="45"/>
      <c r="ABH106" s="45"/>
      <c r="ABI106" s="45"/>
      <c r="ABJ106" s="45"/>
      <c r="ABK106" s="45"/>
      <c r="ABL106" s="45"/>
      <c r="ABM106" s="45"/>
      <c r="ABN106" s="45"/>
      <c r="ABO106" s="45"/>
      <c r="ABP106" s="45"/>
      <c r="ABQ106" s="45"/>
      <c r="ABR106" s="45"/>
      <c r="ABS106" s="45"/>
      <c r="ABT106" s="45"/>
      <c r="ABU106" s="45"/>
      <c r="ABV106" s="45"/>
      <c r="ABW106" s="45"/>
      <c r="ABX106" s="45"/>
      <c r="ABY106" s="45"/>
      <c r="ABZ106" s="45"/>
      <c r="ACA106" s="45"/>
      <c r="ACB106" s="45"/>
      <c r="ACC106" s="45"/>
      <c r="ACD106" s="45"/>
      <c r="ACE106" s="45"/>
      <c r="ACF106" s="45"/>
      <c r="ACG106" s="45"/>
      <c r="ACH106" s="45"/>
      <c r="ACI106" s="45"/>
      <c r="ACJ106" s="45"/>
      <c r="ACK106" s="45"/>
      <c r="ACL106" s="45"/>
      <c r="ACM106" s="45"/>
      <c r="ACN106" s="45"/>
      <c r="ACO106" s="45"/>
      <c r="ACP106" s="45"/>
      <c r="ACQ106" s="45"/>
      <c r="ACR106" s="45"/>
      <c r="ACS106" s="45"/>
      <c r="ACT106" s="45"/>
      <c r="ACU106" s="45"/>
      <c r="ACV106" s="45"/>
      <c r="ACW106" s="45"/>
      <c r="ACX106" s="45"/>
      <c r="ACY106" s="45"/>
      <c r="ACZ106" s="45"/>
      <c r="ADA106" s="45"/>
      <c r="ADB106" s="45"/>
      <c r="ADC106" s="45"/>
      <c r="ADD106" s="45"/>
      <c r="ADE106" s="45"/>
      <c r="ADF106" s="45"/>
      <c r="ADG106" s="45"/>
      <c r="ADH106" s="45"/>
      <c r="ADI106" s="45"/>
      <c r="ADJ106" s="45"/>
      <c r="ADK106" s="45"/>
      <c r="ADL106" s="45"/>
      <c r="ADM106" s="45"/>
      <c r="ADN106" s="45"/>
      <c r="ADO106" s="45"/>
      <c r="ADP106" s="45"/>
      <c r="ADQ106" s="45"/>
      <c r="ADR106" s="45"/>
      <c r="ADS106" s="45"/>
      <c r="ADT106" s="45"/>
      <c r="ADU106" s="45"/>
      <c r="ADV106" s="45"/>
      <c r="ADW106" s="45"/>
      <c r="ADX106" s="45"/>
      <c r="ADY106" s="45"/>
      <c r="ADZ106" s="45"/>
      <c r="AEA106" s="45"/>
      <c r="AEB106" s="45"/>
      <c r="AEC106" s="45"/>
      <c r="AED106" s="45"/>
      <c r="AEE106" s="45"/>
      <c r="AEF106" s="45"/>
      <c r="AEG106" s="45"/>
      <c r="AEH106" s="45"/>
      <c r="AEI106" s="45"/>
      <c r="AEJ106" s="45"/>
      <c r="AEK106" s="45"/>
      <c r="AEL106" s="45"/>
      <c r="AEM106" s="45"/>
      <c r="AEN106" s="45"/>
      <c r="AEO106" s="45"/>
      <c r="AEP106" s="45"/>
      <c r="AEQ106" s="45"/>
      <c r="AER106" s="45"/>
      <c r="AES106" s="45"/>
      <c r="AET106" s="45"/>
      <c r="AEU106" s="45"/>
      <c r="AEV106" s="45"/>
      <c r="AEW106" s="45"/>
      <c r="AEX106" s="45"/>
      <c r="AEY106" s="45"/>
      <c r="AEZ106" s="45"/>
      <c r="AFA106" s="45"/>
      <c r="AFB106" s="45"/>
      <c r="AFC106" s="45"/>
      <c r="AFD106" s="45"/>
      <c r="AFE106" s="45"/>
      <c r="AFF106" s="45"/>
      <c r="AFG106" s="45"/>
      <c r="AFH106" s="45"/>
      <c r="AFI106" s="45"/>
      <c r="AFJ106" s="45"/>
      <c r="AFK106" s="45"/>
      <c r="AFL106" s="45"/>
      <c r="AFM106" s="45"/>
      <c r="AFN106" s="45"/>
      <c r="AFO106" s="45"/>
      <c r="AFP106" s="45"/>
      <c r="AFQ106" s="45"/>
      <c r="AFR106" s="45"/>
      <c r="AFS106" s="45"/>
      <c r="AFT106" s="45"/>
      <c r="AFU106" s="45"/>
      <c r="AFV106" s="45"/>
      <c r="AFW106" s="45"/>
      <c r="AFX106" s="45"/>
      <c r="AFY106" s="45"/>
      <c r="AFZ106" s="45"/>
      <c r="AGA106" s="45"/>
      <c r="AGB106" s="45"/>
      <c r="AGC106" s="45"/>
      <c r="AGD106" s="45"/>
      <c r="AGE106" s="45"/>
      <c r="AGF106" s="45"/>
      <c r="AGG106" s="45"/>
      <c r="AGH106" s="45"/>
      <c r="AGI106" s="45"/>
      <c r="AGJ106" s="45"/>
      <c r="AGK106" s="45"/>
      <c r="AGL106" s="45"/>
      <c r="AGM106" s="45"/>
      <c r="AGN106" s="45"/>
      <c r="AGO106" s="45"/>
      <c r="AGP106" s="45"/>
      <c r="AGQ106" s="45"/>
      <c r="AGR106" s="45"/>
      <c r="AGS106" s="45"/>
      <c r="AGT106" s="45"/>
      <c r="AGU106" s="45"/>
      <c r="AGV106" s="45"/>
      <c r="AGW106" s="45"/>
      <c r="AGX106" s="45"/>
      <c r="AGY106" s="45"/>
      <c r="AGZ106" s="45"/>
      <c r="AHA106" s="45"/>
      <c r="AHB106" s="45"/>
      <c r="AHC106" s="45"/>
      <c r="AHD106" s="45"/>
      <c r="AHE106" s="45"/>
      <c r="AHF106" s="45"/>
      <c r="AHG106" s="45"/>
      <c r="AHH106" s="45"/>
      <c r="AHI106" s="45"/>
      <c r="AHJ106" s="45"/>
      <c r="AHK106" s="45"/>
      <c r="AHL106" s="45"/>
      <c r="AHM106" s="45"/>
      <c r="AHN106" s="45"/>
      <c r="AHO106" s="45"/>
      <c r="AHP106" s="45"/>
      <c r="AHQ106" s="45"/>
      <c r="AHR106" s="45"/>
      <c r="AHS106" s="45"/>
      <c r="AHT106" s="45"/>
      <c r="AHU106" s="45"/>
      <c r="AHV106" s="45"/>
      <c r="AHW106" s="45"/>
      <c r="AHX106" s="45"/>
      <c r="AHY106" s="45"/>
      <c r="AHZ106" s="45"/>
      <c r="AIA106" s="45"/>
      <c r="AIB106" s="45"/>
      <c r="AIC106" s="45"/>
      <c r="AID106" s="45"/>
      <c r="AIE106" s="45"/>
      <c r="AIF106" s="45"/>
      <c r="AIG106" s="45"/>
      <c r="AIH106" s="45"/>
      <c r="AII106" s="45"/>
      <c r="AIJ106" s="45"/>
      <c r="AIK106" s="45"/>
      <c r="AIL106" s="45"/>
      <c r="AIM106" s="45"/>
      <c r="AIN106" s="45"/>
      <c r="AIO106" s="45"/>
      <c r="AIP106" s="45"/>
      <c r="AIQ106" s="45"/>
      <c r="AIR106" s="45"/>
      <c r="AIS106" s="45"/>
      <c r="AIT106" s="45"/>
      <c r="AIU106" s="45"/>
      <c r="AIV106" s="45"/>
      <c r="AIW106" s="45"/>
      <c r="AIX106" s="45"/>
      <c r="AIY106" s="45"/>
      <c r="AIZ106" s="45"/>
      <c r="AJA106" s="45"/>
      <c r="AJB106" s="45"/>
      <c r="AJC106" s="45"/>
      <c r="AJD106" s="45"/>
      <c r="AJE106" s="45"/>
      <c r="AJF106" s="45"/>
      <c r="AJG106" s="45"/>
      <c r="AJH106" s="45"/>
      <c r="AJI106" s="45"/>
      <c r="AJJ106" s="45"/>
      <c r="AJK106" s="45"/>
      <c r="AJL106" s="45"/>
      <c r="AJM106" s="45"/>
      <c r="AJN106" s="45"/>
      <c r="AJO106" s="45"/>
      <c r="AJP106" s="45"/>
      <c r="AJQ106" s="45"/>
      <c r="AJR106" s="45"/>
      <c r="AJS106" s="45"/>
      <c r="AJT106" s="45"/>
      <c r="AJU106" s="45"/>
      <c r="AJV106" s="45"/>
      <c r="AJW106" s="45"/>
      <c r="AJX106" s="45"/>
      <c r="AJY106" s="45"/>
      <c r="AJZ106" s="45"/>
      <c r="AKA106" s="45"/>
      <c r="AKB106" s="45"/>
      <c r="AKC106" s="45"/>
      <c r="AKD106" s="45"/>
      <c r="AKE106" s="45"/>
      <c r="AKF106" s="45"/>
      <c r="AKG106" s="45"/>
      <c r="AKH106" s="45"/>
      <c r="AKI106" s="45"/>
      <c r="AKJ106" s="45"/>
      <c r="AKK106" s="45"/>
      <c r="AKL106" s="45"/>
      <c r="AKM106" s="45"/>
      <c r="AKN106" s="45"/>
      <c r="AKO106" s="45"/>
      <c r="AKP106" s="45"/>
      <c r="AKQ106" s="45"/>
      <c r="AKR106" s="45"/>
      <c r="AKS106" s="45"/>
      <c r="AKT106" s="45"/>
      <c r="AKU106" s="45"/>
      <c r="AKV106" s="45"/>
      <c r="AKW106" s="45"/>
      <c r="AKX106" s="45"/>
      <c r="AKY106" s="45"/>
      <c r="AKZ106" s="45"/>
      <c r="ALA106" s="45"/>
      <c r="ALB106" s="45"/>
      <c r="ALC106" s="45"/>
      <c r="ALD106" s="45"/>
      <c r="ALE106" s="45"/>
      <c r="ALF106" s="45"/>
      <c r="ALG106" s="45"/>
      <c r="ALH106" s="45"/>
      <c r="ALI106" s="45"/>
      <c r="ALJ106" s="45"/>
      <c r="ALK106" s="45"/>
      <c r="ALL106" s="45"/>
      <c r="ALM106" s="45"/>
      <c r="ALN106" s="45"/>
      <c r="ALO106" s="45"/>
      <c r="ALP106" s="45"/>
      <c r="ALQ106" s="45"/>
      <c r="ALR106" s="45"/>
      <c r="ALS106" s="45"/>
      <c r="ALT106" s="45"/>
      <c r="ALU106" s="45"/>
      <c r="ALV106" s="45"/>
      <c r="ALW106" s="45"/>
      <c r="ALX106" s="45"/>
      <c r="ALY106" s="45"/>
      <c r="ALZ106" s="45"/>
      <c r="AMA106" s="45"/>
      <c r="AMB106" s="45"/>
      <c r="AMC106" s="45"/>
      <c r="AMD106" s="45"/>
      <c r="AME106" s="45"/>
      <c r="AMF106" s="45"/>
      <c r="AMG106" s="45"/>
      <c r="AMH106" s="45"/>
      <c r="AMI106" s="45"/>
      <c r="AMJ106" s="45"/>
      <c r="AMK106" s="45"/>
      <c r="AML106" s="45"/>
      <c r="AMM106" s="45"/>
      <c r="AMN106" s="45"/>
      <c r="AMO106" s="45"/>
      <c r="AMP106" s="45"/>
      <c r="AMQ106" s="45"/>
      <c r="AMR106" s="45"/>
      <c r="AMS106" s="45"/>
      <c r="AMT106" s="45"/>
      <c r="AMU106" s="45"/>
      <c r="AMV106" s="45"/>
      <c r="AMW106" s="45"/>
      <c r="AMX106" s="45"/>
      <c r="AMY106" s="45"/>
      <c r="AMZ106" s="45"/>
      <c r="ANA106" s="45"/>
      <c r="ANB106" s="45"/>
      <c r="ANC106" s="45"/>
      <c r="AND106" s="45"/>
      <c r="ANE106" s="45"/>
      <c r="ANF106" s="45"/>
      <c r="ANG106" s="45"/>
      <c r="ANH106" s="45"/>
      <c r="ANI106" s="45"/>
      <c r="ANJ106" s="45"/>
      <c r="ANK106" s="45"/>
      <c r="ANL106" s="45"/>
      <c r="ANM106" s="45"/>
      <c r="ANN106" s="45"/>
      <c r="ANO106" s="45"/>
      <c r="ANP106" s="45"/>
      <c r="ANQ106" s="45"/>
      <c r="ANR106" s="45"/>
      <c r="ANS106" s="45"/>
      <c r="ANT106" s="45"/>
      <c r="ANU106" s="45"/>
      <c r="ANV106" s="45"/>
      <c r="ANW106" s="45"/>
      <c r="ANX106" s="45"/>
      <c r="ANY106" s="45"/>
      <c r="ANZ106" s="45"/>
      <c r="AOA106" s="45"/>
      <c r="AOB106" s="45"/>
      <c r="AOC106" s="45"/>
      <c r="AOD106" s="45"/>
      <c r="AOE106" s="45"/>
      <c r="AOF106" s="45"/>
      <c r="AOG106" s="45"/>
      <c r="AOH106" s="45"/>
      <c r="AOI106" s="45"/>
      <c r="AOJ106" s="45"/>
      <c r="AOK106" s="45"/>
      <c r="AOL106" s="45"/>
      <c r="AOM106" s="45"/>
      <c r="AON106" s="45"/>
      <c r="AOO106" s="45"/>
      <c r="AOP106" s="45"/>
      <c r="AOQ106" s="45"/>
      <c r="AOR106" s="45"/>
      <c r="AOS106" s="45"/>
      <c r="AOT106" s="45"/>
      <c r="AOU106" s="45"/>
      <c r="AOV106" s="45"/>
      <c r="AOW106" s="45"/>
      <c r="AOX106" s="45"/>
      <c r="AOY106" s="45"/>
      <c r="AOZ106" s="45"/>
      <c r="APA106" s="45"/>
      <c r="APB106" s="45"/>
      <c r="APC106" s="45"/>
      <c r="APD106" s="45"/>
      <c r="APE106" s="45"/>
      <c r="APF106" s="45"/>
      <c r="APG106" s="45"/>
      <c r="APH106" s="45"/>
      <c r="API106" s="45"/>
      <c r="APJ106" s="45"/>
      <c r="APK106" s="45"/>
      <c r="APL106" s="45"/>
      <c r="APM106" s="45"/>
      <c r="APN106" s="45"/>
      <c r="APO106" s="45"/>
      <c r="APP106" s="45"/>
      <c r="APQ106" s="45"/>
      <c r="APR106" s="45"/>
      <c r="APS106" s="45"/>
      <c r="APT106" s="45"/>
      <c r="APU106" s="45"/>
      <c r="APV106" s="45"/>
      <c r="APW106" s="45"/>
      <c r="APX106" s="45"/>
      <c r="APY106" s="45"/>
      <c r="APZ106" s="45"/>
      <c r="AQA106" s="45"/>
      <c r="AQB106" s="45"/>
      <c r="AQC106" s="45"/>
      <c r="AQD106" s="45"/>
      <c r="AQE106" s="45"/>
      <c r="AQF106" s="45"/>
      <c r="AQG106" s="45"/>
      <c r="AQH106" s="45"/>
      <c r="AQI106" s="45"/>
      <c r="AQJ106" s="45"/>
      <c r="AQK106" s="45"/>
      <c r="AQL106" s="45"/>
      <c r="AQM106" s="45"/>
      <c r="AQN106" s="45"/>
      <c r="AQO106" s="45"/>
      <c r="AQP106" s="45"/>
      <c r="AQQ106" s="45"/>
      <c r="AQR106" s="45"/>
      <c r="AQS106" s="45"/>
      <c r="AQT106" s="45"/>
      <c r="AQU106" s="45"/>
      <c r="AQV106" s="45"/>
      <c r="AQW106" s="45"/>
      <c r="AQX106" s="45"/>
      <c r="AQY106" s="45"/>
      <c r="AQZ106" s="45"/>
      <c r="ARA106" s="45"/>
      <c r="ARB106" s="45"/>
      <c r="ARC106" s="45"/>
      <c r="ARD106" s="45"/>
      <c r="ARE106" s="45"/>
      <c r="ARF106" s="45"/>
      <c r="ARG106" s="45"/>
      <c r="ARH106" s="45"/>
      <c r="ARI106" s="45"/>
      <c r="ARJ106" s="45"/>
      <c r="ARK106" s="45"/>
      <c r="ARL106" s="45"/>
      <c r="ARM106" s="45"/>
      <c r="ARN106" s="45"/>
      <c r="ARO106" s="45"/>
      <c r="ARP106" s="45"/>
      <c r="ARQ106" s="45"/>
      <c r="ARR106" s="45"/>
      <c r="ARS106" s="45"/>
      <c r="ART106" s="45"/>
      <c r="ARU106" s="45"/>
      <c r="ARV106" s="45"/>
      <c r="ARW106" s="45"/>
      <c r="ARX106" s="45"/>
      <c r="ARY106" s="45"/>
      <c r="ARZ106" s="45"/>
      <c r="ASA106" s="45"/>
      <c r="ASB106" s="45"/>
      <c r="ASC106" s="45"/>
      <c r="ASD106" s="45"/>
      <c r="ASE106" s="45"/>
      <c r="ASF106" s="45"/>
      <c r="ASG106" s="45"/>
      <c r="ASH106" s="45"/>
      <c r="ASI106" s="45"/>
      <c r="ASJ106" s="45"/>
      <c r="ASK106" s="45"/>
      <c r="ASL106" s="45"/>
      <c r="ASM106" s="45"/>
      <c r="ASN106" s="45"/>
      <c r="ASO106" s="45"/>
      <c r="ASP106" s="45"/>
      <c r="ASQ106" s="45"/>
      <c r="ASR106" s="45"/>
      <c r="ASS106" s="45"/>
      <c r="AST106" s="45"/>
      <c r="ASU106" s="45"/>
      <c r="ASV106" s="45"/>
      <c r="ASW106" s="45"/>
      <c r="ASX106" s="45"/>
      <c r="ASY106" s="45"/>
      <c r="ASZ106" s="45"/>
      <c r="ATA106" s="45"/>
      <c r="ATB106" s="45"/>
      <c r="ATC106" s="45"/>
      <c r="ATD106" s="45"/>
      <c r="ATE106" s="45"/>
      <c r="ATF106" s="45"/>
      <c r="ATG106" s="45"/>
      <c r="ATH106" s="45"/>
      <c r="ATI106" s="45"/>
      <c r="ATJ106" s="45"/>
      <c r="ATK106" s="45"/>
      <c r="ATL106" s="45"/>
      <c r="ATM106" s="45"/>
      <c r="ATN106" s="45"/>
      <c r="ATO106" s="45"/>
      <c r="ATP106" s="45"/>
      <c r="ATQ106" s="45"/>
      <c r="ATR106" s="45"/>
      <c r="ATS106" s="45"/>
      <c r="ATT106" s="45"/>
      <c r="ATU106" s="45"/>
      <c r="ATV106" s="45"/>
      <c r="ATW106" s="45"/>
      <c r="ATX106" s="45"/>
      <c r="ATY106" s="45"/>
      <c r="ATZ106" s="45"/>
      <c r="AUA106" s="45"/>
      <c r="AUB106" s="45"/>
      <c r="AUC106" s="45"/>
      <c r="AUD106" s="45"/>
      <c r="AUE106" s="45"/>
      <c r="AUF106" s="45"/>
      <c r="AUG106" s="45"/>
      <c r="AUH106" s="45"/>
      <c r="AUI106" s="45"/>
      <c r="AUJ106" s="45"/>
      <c r="AUK106" s="45"/>
      <c r="AUL106" s="45"/>
      <c r="AUM106" s="45"/>
      <c r="AUN106" s="45"/>
      <c r="AUO106" s="45"/>
      <c r="AUP106" s="45"/>
      <c r="AUQ106" s="45"/>
      <c r="AUR106" s="45"/>
      <c r="AUS106" s="45"/>
      <c r="AUT106" s="45"/>
      <c r="AUU106" s="45"/>
      <c r="AUV106" s="45"/>
      <c r="AUW106" s="45"/>
      <c r="AUX106" s="45"/>
      <c r="AUY106" s="45"/>
      <c r="AUZ106" s="45"/>
      <c r="AVA106" s="45"/>
      <c r="AVB106" s="45"/>
      <c r="AVC106" s="45"/>
      <c r="AVD106" s="45"/>
      <c r="AVE106" s="45"/>
      <c r="AVF106" s="45"/>
      <c r="AVG106" s="45"/>
      <c r="AVH106" s="45"/>
      <c r="AVI106" s="45"/>
      <c r="AVJ106" s="45"/>
      <c r="AVK106" s="45"/>
      <c r="AVL106" s="45"/>
      <c r="AVM106" s="45"/>
      <c r="AVN106" s="45"/>
      <c r="AVO106" s="45"/>
      <c r="AVP106" s="45"/>
      <c r="AVQ106" s="45"/>
      <c r="AVR106" s="45"/>
      <c r="AVS106" s="45"/>
      <c r="AVT106" s="45"/>
      <c r="AVU106" s="45"/>
      <c r="AVV106" s="45"/>
      <c r="AVW106" s="45"/>
      <c r="AVX106" s="45"/>
      <c r="AVY106" s="45"/>
      <c r="AVZ106" s="45"/>
      <c r="AWA106" s="45"/>
      <c r="AWB106" s="45"/>
      <c r="AWC106" s="45"/>
      <c r="AWD106" s="45"/>
      <c r="AWE106" s="45"/>
      <c r="AWF106" s="45"/>
      <c r="AWG106" s="45"/>
      <c r="AWH106" s="45"/>
      <c r="AWI106" s="45"/>
      <c r="AWJ106" s="45"/>
      <c r="AWK106" s="45"/>
      <c r="AWL106" s="45"/>
      <c r="AWM106" s="45"/>
      <c r="AWN106" s="45"/>
      <c r="AWO106" s="45"/>
      <c r="AWP106" s="45"/>
      <c r="AWQ106" s="45"/>
      <c r="AWR106" s="45"/>
      <c r="AWS106" s="45"/>
      <c r="AWT106" s="45"/>
      <c r="AWU106" s="45"/>
      <c r="AWV106" s="45"/>
      <c r="AWW106" s="45"/>
      <c r="AWX106" s="45"/>
      <c r="AWY106" s="45"/>
      <c r="AWZ106" s="45"/>
      <c r="AXA106" s="45"/>
      <c r="AXB106" s="45"/>
      <c r="AXC106" s="45"/>
      <c r="AXD106" s="45"/>
      <c r="AXE106" s="45"/>
      <c r="AXF106" s="45"/>
      <c r="AXG106" s="45"/>
      <c r="AXH106" s="45"/>
      <c r="AXI106" s="45"/>
      <c r="AXJ106" s="45"/>
      <c r="AXK106" s="45"/>
      <c r="AXL106" s="45"/>
      <c r="AXM106" s="45"/>
      <c r="AXN106" s="45"/>
      <c r="AXO106" s="45"/>
      <c r="AXP106" s="45"/>
      <c r="AXQ106" s="45"/>
      <c r="AXR106" s="45"/>
      <c r="AXS106" s="45"/>
      <c r="AXT106" s="45"/>
      <c r="AXU106" s="45"/>
      <c r="AXV106" s="45"/>
      <c r="AXW106" s="45"/>
      <c r="AXX106" s="45"/>
      <c r="AXY106" s="45"/>
      <c r="AXZ106" s="45"/>
      <c r="AYA106" s="45"/>
      <c r="AYB106" s="45"/>
      <c r="AYC106" s="45"/>
      <c r="AYD106" s="45"/>
      <c r="AYE106" s="45"/>
      <c r="AYF106" s="45"/>
      <c r="AYG106" s="45"/>
      <c r="AYH106" s="45"/>
      <c r="AYI106" s="45"/>
      <c r="AYJ106" s="45"/>
      <c r="AYK106" s="45"/>
      <c r="AYL106" s="45"/>
      <c r="AYM106" s="45"/>
      <c r="AYN106" s="45"/>
      <c r="AYO106" s="45"/>
      <c r="AYP106" s="45"/>
      <c r="AYQ106" s="45"/>
      <c r="AYR106" s="45"/>
      <c r="AYS106" s="45"/>
      <c r="AYT106" s="45"/>
      <c r="AYU106" s="45"/>
      <c r="AYV106" s="45"/>
      <c r="AYW106" s="45"/>
      <c r="AYX106" s="45"/>
      <c r="AYY106" s="45"/>
      <c r="AYZ106" s="45"/>
      <c r="AZA106" s="45"/>
      <c r="AZB106" s="45"/>
      <c r="AZC106" s="45"/>
      <c r="AZD106" s="45"/>
      <c r="AZE106" s="45"/>
      <c r="AZF106" s="45"/>
      <c r="AZG106" s="45"/>
      <c r="AZH106" s="45"/>
      <c r="AZI106" s="45"/>
      <c r="AZJ106" s="45"/>
      <c r="AZK106" s="45"/>
      <c r="AZL106" s="45"/>
      <c r="AZM106" s="45"/>
      <c r="AZN106" s="45"/>
      <c r="AZO106" s="45"/>
      <c r="AZP106" s="45"/>
      <c r="AZQ106" s="45"/>
      <c r="AZR106" s="45"/>
      <c r="AZS106" s="45"/>
      <c r="AZT106" s="45"/>
      <c r="AZU106" s="45"/>
      <c r="AZV106" s="45"/>
      <c r="AZW106" s="45"/>
      <c r="AZX106" s="45"/>
      <c r="AZY106" s="45"/>
      <c r="AZZ106" s="45"/>
      <c r="BAA106" s="45"/>
      <c r="BAB106" s="45"/>
      <c r="BAC106" s="45"/>
      <c r="BAD106" s="45"/>
      <c r="BAE106" s="45"/>
      <c r="BAF106" s="45"/>
      <c r="BAG106" s="45"/>
      <c r="BAH106" s="45"/>
      <c r="BAI106" s="45"/>
      <c r="BAJ106" s="45"/>
      <c r="BAK106" s="45"/>
      <c r="BAL106" s="45"/>
      <c r="BAM106" s="45"/>
      <c r="BAN106" s="45"/>
      <c r="BAO106" s="45"/>
      <c r="BAP106" s="45"/>
      <c r="BAQ106" s="45"/>
      <c r="BAR106" s="45"/>
      <c r="BAS106" s="45"/>
      <c r="BAT106" s="45"/>
      <c r="BAU106" s="45"/>
      <c r="BAV106" s="45"/>
      <c r="BAW106" s="45"/>
      <c r="BAX106" s="45"/>
      <c r="BAY106" s="45"/>
      <c r="BAZ106" s="45"/>
      <c r="BBA106" s="45"/>
      <c r="BBB106" s="45"/>
      <c r="BBC106" s="45"/>
      <c r="BBD106" s="45"/>
      <c r="BBE106" s="45"/>
      <c r="BBF106" s="45"/>
      <c r="BBG106" s="45"/>
      <c r="BBH106" s="45"/>
      <c r="BBI106" s="45"/>
      <c r="BBJ106" s="45"/>
      <c r="BBK106" s="45"/>
      <c r="BBL106" s="45"/>
      <c r="BBM106" s="45"/>
      <c r="BBN106" s="45"/>
      <c r="BBO106" s="45"/>
      <c r="BBP106" s="45"/>
      <c r="BBQ106" s="45"/>
      <c r="BBR106" s="45"/>
      <c r="BBS106" s="45"/>
      <c r="BBT106" s="45"/>
      <c r="BBU106" s="45"/>
      <c r="BBV106" s="45"/>
      <c r="BBW106" s="45"/>
      <c r="BBX106" s="45"/>
      <c r="BBY106" s="45"/>
      <c r="BBZ106" s="45"/>
      <c r="BCA106" s="45"/>
      <c r="BCB106" s="45"/>
      <c r="BCC106" s="45"/>
      <c r="BCD106" s="45"/>
      <c r="BCE106" s="45"/>
      <c r="BCF106" s="45"/>
      <c r="BCG106" s="45"/>
      <c r="BCH106" s="45"/>
      <c r="BCI106" s="45"/>
      <c r="BCJ106" s="45"/>
      <c r="BCK106" s="45"/>
      <c r="BCL106" s="45"/>
      <c r="BCM106" s="45"/>
      <c r="BCN106" s="45"/>
      <c r="BCO106" s="45"/>
      <c r="BCP106" s="45"/>
      <c r="BCQ106" s="45"/>
      <c r="BCR106" s="45"/>
      <c r="BCS106" s="45"/>
      <c r="BCT106" s="45"/>
      <c r="BCU106" s="45"/>
      <c r="BCV106" s="45"/>
      <c r="BCW106" s="45"/>
      <c r="BCX106" s="45"/>
      <c r="BCY106" s="45"/>
      <c r="BCZ106" s="45"/>
      <c r="BDA106" s="45"/>
      <c r="BDB106" s="45"/>
      <c r="BDC106" s="45"/>
      <c r="BDD106" s="45"/>
      <c r="BDE106" s="45"/>
      <c r="BDF106" s="45"/>
      <c r="BDG106" s="45"/>
      <c r="BDH106" s="45"/>
      <c r="BDI106" s="45"/>
      <c r="BDJ106" s="45"/>
      <c r="BDK106" s="45"/>
      <c r="BDL106" s="45"/>
      <c r="BDM106" s="45"/>
      <c r="BDN106" s="45"/>
      <c r="BDO106" s="45"/>
      <c r="BDP106" s="45"/>
      <c r="BDQ106" s="45"/>
      <c r="BDR106" s="45"/>
      <c r="BDS106" s="45"/>
      <c r="BDT106" s="45"/>
      <c r="BDU106" s="45"/>
      <c r="BDV106" s="45"/>
      <c r="BDW106" s="45"/>
      <c r="BDX106" s="45"/>
      <c r="BDY106" s="45"/>
      <c r="BDZ106" s="45"/>
      <c r="BEA106" s="45"/>
      <c r="BEB106" s="45"/>
      <c r="BEC106" s="45"/>
      <c r="BED106" s="45"/>
      <c r="BEE106" s="45"/>
      <c r="BEF106" s="45"/>
      <c r="BEG106" s="45"/>
      <c r="BEH106" s="45"/>
      <c r="BEI106" s="45"/>
      <c r="BEJ106" s="45"/>
      <c r="BEK106" s="45"/>
      <c r="BEL106" s="45"/>
      <c r="BEM106" s="45"/>
      <c r="BEN106" s="45"/>
      <c r="BEO106" s="45"/>
      <c r="BEP106" s="45"/>
      <c r="BEQ106" s="45"/>
      <c r="BER106" s="45"/>
      <c r="BES106" s="45"/>
      <c r="BET106" s="45"/>
      <c r="BEU106" s="45"/>
      <c r="BEV106" s="45"/>
      <c r="BEW106" s="45"/>
      <c r="BEX106" s="45"/>
      <c r="BEY106" s="45"/>
      <c r="BEZ106" s="45"/>
      <c r="BFA106" s="45"/>
      <c r="BFB106" s="45"/>
      <c r="BFC106" s="45"/>
      <c r="BFD106" s="45"/>
      <c r="BFE106" s="45"/>
      <c r="BFF106" s="45"/>
      <c r="BFG106" s="45"/>
      <c r="BFH106" s="45"/>
      <c r="BFI106" s="45"/>
      <c r="BFJ106" s="45"/>
      <c r="BFK106" s="45"/>
      <c r="BFL106" s="45"/>
      <c r="BFM106" s="45"/>
      <c r="BFN106" s="45"/>
      <c r="BFO106" s="45"/>
      <c r="BFP106" s="45"/>
      <c r="BFQ106" s="45"/>
      <c r="BFR106" s="45"/>
      <c r="BFS106" s="45"/>
      <c r="BFT106" s="45"/>
      <c r="BFU106" s="45"/>
      <c r="BFV106" s="45"/>
      <c r="BFW106" s="45"/>
      <c r="BFX106" s="45"/>
      <c r="BFY106" s="45"/>
      <c r="BFZ106" s="45"/>
      <c r="BGA106" s="45"/>
      <c r="BGB106" s="45"/>
      <c r="BGC106" s="45"/>
      <c r="BGD106" s="45"/>
      <c r="BGE106" s="45"/>
      <c r="BGF106" s="45"/>
      <c r="BGG106" s="45"/>
      <c r="BGH106" s="45"/>
      <c r="BGI106" s="45"/>
      <c r="BGJ106" s="45"/>
      <c r="BGK106" s="45"/>
      <c r="BGL106" s="45"/>
      <c r="BGM106" s="45"/>
      <c r="BGN106" s="45"/>
      <c r="BGO106" s="45"/>
      <c r="BGP106" s="45"/>
      <c r="BGQ106" s="45"/>
      <c r="BGR106" s="45"/>
      <c r="BGS106" s="45"/>
      <c r="BGT106" s="45"/>
      <c r="BGU106" s="45"/>
      <c r="BGV106" s="45"/>
      <c r="BGW106" s="45"/>
      <c r="BGX106" s="45"/>
      <c r="BGY106" s="45"/>
      <c r="BGZ106" s="45"/>
      <c r="BHA106" s="45"/>
      <c r="BHB106" s="45"/>
      <c r="BHC106" s="45"/>
      <c r="BHD106" s="45"/>
      <c r="BHE106" s="45"/>
      <c r="BHF106" s="45"/>
      <c r="BHG106" s="45"/>
      <c r="BHH106" s="45"/>
      <c r="BHI106" s="45"/>
      <c r="BHJ106" s="45"/>
      <c r="BHK106" s="45"/>
      <c r="BHL106" s="45"/>
      <c r="BHM106" s="45"/>
      <c r="BHN106" s="45"/>
      <c r="BHO106" s="45"/>
      <c r="BHP106" s="45"/>
      <c r="BHQ106" s="45"/>
      <c r="BHR106" s="45"/>
      <c r="BHS106" s="45"/>
      <c r="BHT106" s="45"/>
      <c r="BHU106" s="45"/>
      <c r="BHV106" s="45"/>
      <c r="BHW106" s="45"/>
      <c r="BHX106" s="45"/>
      <c r="BHY106" s="45"/>
      <c r="BHZ106" s="45"/>
      <c r="BIA106" s="45"/>
      <c r="BIB106" s="45"/>
      <c r="BIC106" s="45"/>
      <c r="BID106" s="45"/>
      <c r="BIE106" s="45"/>
      <c r="BIF106" s="45"/>
      <c r="BIG106" s="45"/>
      <c r="BIH106" s="45"/>
      <c r="BII106" s="45"/>
      <c r="BIJ106" s="45"/>
      <c r="BIK106" s="45"/>
      <c r="BIL106" s="45"/>
      <c r="BIM106" s="45"/>
      <c r="BIN106" s="45"/>
      <c r="BIO106" s="45"/>
      <c r="BIP106" s="45"/>
      <c r="BIQ106" s="45"/>
      <c r="BIR106" s="45"/>
      <c r="BIS106" s="45"/>
      <c r="BIT106" s="45"/>
      <c r="BIU106" s="45"/>
      <c r="BIV106" s="45"/>
      <c r="BIW106" s="45"/>
      <c r="BIX106" s="45"/>
      <c r="BIY106" s="45"/>
      <c r="BIZ106" s="45"/>
      <c r="BJA106" s="45"/>
      <c r="BJB106" s="45"/>
      <c r="BJC106" s="45"/>
      <c r="BJD106" s="45"/>
      <c r="BJE106" s="45"/>
      <c r="BJF106" s="45"/>
      <c r="BJG106" s="45"/>
      <c r="BJH106" s="45"/>
      <c r="BJI106" s="45"/>
      <c r="BJJ106" s="45"/>
      <c r="BJK106" s="45"/>
      <c r="BJL106" s="45"/>
      <c r="BJM106" s="45"/>
      <c r="BJN106" s="45"/>
      <c r="BJO106" s="45"/>
      <c r="BJP106" s="45"/>
      <c r="BJQ106" s="45"/>
      <c r="BJR106" s="45"/>
      <c r="BJS106" s="45"/>
      <c r="BJT106" s="45"/>
      <c r="BJU106" s="45"/>
      <c r="BJV106" s="45"/>
      <c r="BJW106" s="45"/>
      <c r="BJX106" s="45"/>
      <c r="BJY106" s="45"/>
      <c r="BJZ106" s="45"/>
      <c r="BKA106" s="45"/>
      <c r="BKB106" s="45"/>
      <c r="BKC106" s="45"/>
      <c r="BKD106" s="45"/>
      <c r="BKE106" s="45"/>
      <c r="BKF106" s="45"/>
      <c r="BKG106" s="45"/>
      <c r="BKH106" s="45"/>
      <c r="BKI106" s="45"/>
      <c r="BKJ106" s="45"/>
      <c r="BKK106" s="45"/>
      <c r="BKL106" s="45"/>
      <c r="BKM106" s="45"/>
      <c r="BKN106" s="45"/>
      <c r="BKO106" s="45"/>
      <c r="BKP106" s="45"/>
      <c r="BKQ106" s="45"/>
      <c r="BKR106" s="45"/>
      <c r="BKS106" s="45"/>
      <c r="BKT106" s="45"/>
      <c r="BKU106" s="45"/>
      <c r="BKV106" s="45"/>
      <c r="BKW106" s="45"/>
      <c r="BKX106" s="45"/>
      <c r="BKY106" s="45"/>
      <c r="BKZ106" s="45"/>
      <c r="BLA106" s="45"/>
      <c r="BLB106" s="45"/>
      <c r="BLC106" s="45"/>
      <c r="BLD106" s="45"/>
      <c r="BLE106" s="45"/>
      <c r="BLF106" s="45"/>
      <c r="BLG106" s="45"/>
      <c r="BLH106" s="45"/>
      <c r="BLI106" s="45"/>
      <c r="BLJ106" s="45"/>
      <c r="BLK106" s="45"/>
      <c r="BLL106" s="45"/>
      <c r="BLM106" s="45"/>
      <c r="BLN106" s="45"/>
      <c r="BLO106" s="45"/>
      <c r="BLP106" s="45"/>
      <c r="BLQ106" s="45"/>
      <c r="BLR106" s="45"/>
      <c r="BLS106" s="45"/>
      <c r="BLT106" s="45"/>
      <c r="BLU106" s="45"/>
      <c r="BLV106" s="45"/>
      <c r="BLW106" s="45"/>
      <c r="BLX106" s="45"/>
      <c r="BLY106" s="45"/>
      <c r="BLZ106" s="45"/>
      <c r="BMA106" s="45"/>
      <c r="BMB106" s="45"/>
      <c r="BMC106" s="45"/>
      <c r="BMD106" s="45"/>
      <c r="BME106" s="45"/>
      <c r="BMF106" s="45"/>
      <c r="BMG106" s="45"/>
      <c r="BMH106" s="45"/>
      <c r="BMI106" s="45"/>
      <c r="BMJ106" s="45"/>
      <c r="BMK106" s="45"/>
      <c r="BML106" s="45"/>
      <c r="BMM106" s="45"/>
      <c r="BMN106" s="45"/>
      <c r="BMO106" s="45"/>
      <c r="BMP106" s="45"/>
      <c r="BMQ106" s="45"/>
      <c r="BMR106" s="45"/>
      <c r="BMS106" s="45"/>
      <c r="BMT106" s="45"/>
      <c r="BMU106" s="45"/>
      <c r="BMV106" s="45"/>
      <c r="BMW106" s="45"/>
      <c r="BMX106" s="45"/>
      <c r="BMY106" s="45"/>
      <c r="BMZ106" s="45"/>
      <c r="BNA106" s="45"/>
      <c r="BNB106" s="45"/>
      <c r="BNC106" s="45"/>
      <c r="BND106" s="45"/>
      <c r="BNE106" s="45"/>
      <c r="BNF106" s="45"/>
      <c r="BNG106" s="45"/>
      <c r="BNH106" s="45"/>
      <c r="BNI106" s="45"/>
      <c r="BNJ106" s="45"/>
      <c r="BNK106" s="45"/>
      <c r="BNL106" s="45"/>
      <c r="BNM106" s="45"/>
      <c r="BNN106" s="45"/>
      <c r="BNO106" s="45"/>
      <c r="BNP106" s="45"/>
      <c r="BNQ106" s="45"/>
      <c r="BNR106" s="45"/>
      <c r="BNS106" s="45"/>
      <c r="BNT106" s="45"/>
      <c r="BNU106" s="45"/>
      <c r="BNV106" s="45"/>
      <c r="BNW106" s="45"/>
      <c r="BNX106" s="45"/>
      <c r="BNY106" s="45"/>
      <c r="BNZ106" s="45"/>
      <c r="BOA106" s="45"/>
      <c r="BOB106" s="45"/>
      <c r="BOC106" s="45"/>
      <c r="BOD106" s="45"/>
      <c r="BOE106" s="45"/>
      <c r="BOF106" s="45"/>
      <c r="BOG106" s="45"/>
      <c r="BOH106" s="45"/>
      <c r="BOI106" s="45"/>
      <c r="BOJ106" s="45"/>
      <c r="BOK106" s="45"/>
      <c r="BOL106" s="45"/>
      <c r="BOM106" s="45"/>
      <c r="BON106" s="45"/>
      <c r="BOO106" s="45"/>
      <c r="BOP106" s="45"/>
      <c r="BOQ106" s="45"/>
      <c r="BOR106" s="45"/>
      <c r="BOS106" s="45"/>
      <c r="BOT106" s="45"/>
      <c r="BOU106" s="45"/>
      <c r="BOV106" s="45"/>
      <c r="BOW106" s="45"/>
      <c r="BOX106" s="45"/>
      <c r="BOY106" s="45"/>
      <c r="BOZ106" s="45"/>
      <c r="BPA106" s="45"/>
      <c r="BPB106" s="45"/>
      <c r="BPC106" s="45"/>
      <c r="BPD106" s="45"/>
      <c r="BPE106" s="45"/>
      <c r="BPF106" s="45"/>
      <c r="BPG106" s="45"/>
      <c r="BPH106" s="45"/>
      <c r="BPI106" s="45"/>
      <c r="BPJ106" s="45"/>
      <c r="BPK106" s="45"/>
      <c r="BPL106" s="45"/>
      <c r="BPM106" s="45"/>
      <c r="BPN106" s="45"/>
      <c r="BPO106" s="45"/>
      <c r="BPP106" s="45"/>
      <c r="BPQ106" s="45"/>
      <c r="BPR106" s="45"/>
      <c r="BPS106" s="45"/>
      <c r="BPT106" s="45"/>
      <c r="BPU106" s="45"/>
      <c r="BPV106" s="45"/>
      <c r="BPW106" s="45"/>
      <c r="BPX106" s="45"/>
      <c r="BPY106" s="45"/>
      <c r="BPZ106" s="45"/>
      <c r="BQA106" s="45"/>
      <c r="BQB106" s="45"/>
      <c r="BQC106" s="45"/>
      <c r="BQD106" s="45"/>
      <c r="BQE106" s="45"/>
      <c r="BQF106" s="45"/>
      <c r="BQG106" s="45"/>
      <c r="BQH106" s="45"/>
      <c r="BQI106" s="45"/>
      <c r="BQJ106" s="45"/>
      <c r="BQK106" s="45"/>
      <c r="BQL106" s="45"/>
      <c r="BQM106" s="45"/>
      <c r="BQN106" s="45"/>
      <c r="BQO106" s="45"/>
      <c r="BQP106" s="45"/>
      <c r="BQQ106" s="45"/>
      <c r="BQR106" s="45"/>
      <c r="BQS106" s="45"/>
      <c r="BQT106" s="45"/>
      <c r="BQU106" s="45"/>
      <c r="BQV106" s="45"/>
      <c r="BQW106" s="45"/>
      <c r="BQX106" s="45"/>
      <c r="BQY106" s="45"/>
      <c r="BQZ106" s="45"/>
      <c r="BRA106" s="45"/>
      <c r="BRB106" s="45"/>
      <c r="BRC106" s="45"/>
      <c r="BRD106" s="45"/>
      <c r="BRE106" s="45"/>
      <c r="BRF106" s="45"/>
      <c r="BRG106" s="45"/>
      <c r="BRH106" s="45"/>
      <c r="BRI106" s="45"/>
      <c r="BRJ106" s="45"/>
      <c r="BRK106" s="45"/>
      <c r="BRL106" s="45"/>
      <c r="BRM106" s="45"/>
      <c r="BRN106" s="45"/>
      <c r="BRO106" s="45"/>
      <c r="BRP106" s="45"/>
      <c r="BRQ106" s="45"/>
      <c r="BRR106" s="45"/>
      <c r="BRS106" s="45"/>
      <c r="BRT106" s="45"/>
      <c r="BRU106" s="45"/>
      <c r="BRV106" s="45"/>
      <c r="BRW106" s="45"/>
      <c r="BRX106" s="45"/>
      <c r="BRY106" s="45"/>
      <c r="BRZ106" s="45"/>
      <c r="BSA106" s="45"/>
      <c r="BSB106" s="45"/>
      <c r="BSC106" s="45"/>
      <c r="BSD106" s="45"/>
      <c r="BSE106" s="45"/>
      <c r="BSF106" s="45"/>
      <c r="BSG106" s="45"/>
      <c r="BSH106" s="45"/>
      <c r="BSI106" s="45"/>
      <c r="BSJ106" s="45"/>
      <c r="BSK106" s="45"/>
      <c r="BSL106" s="45"/>
      <c r="BSM106" s="45"/>
      <c r="BSN106" s="45"/>
      <c r="BSO106" s="45"/>
      <c r="BSP106" s="45"/>
      <c r="BSQ106" s="45"/>
      <c r="BSR106" s="45"/>
      <c r="BSS106" s="45"/>
      <c r="BST106" s="45"/>
      <c r="BSU106" s="45"/>
      <c r="BSV106" s="45"/>
      <c r="BSW106" s="45"/>
      <c r="BSX106" s="45"/>
      <c r="BSY106" s="45"/>
      <c r="BSZ106" s="45"/>
      <c r="BTA106" s="45"/>
      <c r="BTB106" s="45"/>
      <c r="BTC106" s="45"/>
      <c r="BTD106" s="45"/>
      <c r="BTE106" s="45"/>
      <c r="BTF106" s="45"/>
      <c r="BTG106" s="45"/>
      <c r="BTH106" s="45"/>
      <c r="BTI106" s="45"/>
      <c r="BTJ106" s="45"/>
      <c r="BTK106" s="45"/>
      <c r="BTL106" s="45"/>
      <c r="BTM106" s="45"/>
      <c r="BTN106" s="45"/>
      <c r="BTO106" s="45"/>
      <c r="BTP106" s="45"/>
      <c r="BTQ106" s="45"/>
      <c r="BTR106" s="45"/>
      <c r="BTS106" s="45"/>
      <c r="BTT106" s="45"/>
      <c r="BTU106" s="45"/>
      <c r="BTV106" s="45"/>
      <c r="BTW106" s="45"/>
      <c r="BTX106" s="45"/>
      <c r="BTY106" s="45"/>
      <c r="BTZ106" s="45"/>
      <c r="BUA106" s="45"/>
      <c r="BUB106" s="45"/>
      <c r="BUC106" s="45"/>
      <c r="BUD106" s="45"/>
      <c r="BUE106" s="45"/>
      <c r="BUF106" s="45"/>
      <c r="BUG106" s="45"/>
      <c r="BUH106" s="45"/>
      <c r="BUI106" s="45"/>
      <c r="BUJ106" s="45"/>
      <c r="BUK106" s="45"/>
      <c r="BUL106" s="45"/>
      <c r="BUM106" s="45"/>
      <c r="BUN106" s="45"/>
      <c r="BUO106" s="45"/>
      <c r="BUP106" s="45"/>
      <c r="BUQ106" s="45"/>
      <c r="BUR106" s="45"/>
      <c r="BUS106" s="45"/>
      <c r="BUT106" s="45"/>
      <c r="BUU106" s="45"/>
      <c r="BUV106" s="45"/>
      <c r="BUW106" s="45"/>
      <c r="BUX106" s="45"/>
      <c r="BUY106" s="45"/>
      <c r="BUZ106" s="45"/>
      <c r="BVA106" s="45"/>
      <c r="BVB106" s="45"/>
      <c r="BVC106" s="45"/>
      <c r="BVD106" s="45"/>
      <c r="BVE106" s="45"/>
      <c r="BVF106" s="45"/>
      <c r="BVG106" s="45"/>
      <c r="BVH106" s="45"/>
      <c r="BVI106" s="45"/>
      <c r="BVJ106" s="45"/>
      <c r="BVK106" s="45"/>
      <c r="BVL106" s="45"/>
      <c r="BVM106" s="45"/>
      <c r="BVN106" s="45"/>
      <c r="BVO106" s="45"/>
      <c r="BVP106" s="45"/>
      <c r="BVQ106" s="45"/>
      <c r="BVR106" s="45"/>
      <c r="BVS106" s="45"/>
      <c r="BVT106" s="45"/>
      <c r="BVU106" s="45"/>
      <c r="BVV106" s="45"/>
      <c r="BVW106" s="45"/>
      <c r="BVX106" s="45"/>
      <c r="BVY106" s="45"/>
      <c r="BVZ106" s="45"/>
      <c r="BWA106" s="45"/>
      <c r="BWB106" s="45"/>
      <c r="BWC106" s="45"/>
      <c r="BWD106" s="45"/>
      <c r="BWE106" s="45"/>
      <c r="BWF106" s="45"/>
      <c r="BWG106" s="45"/>
      <c r="BWH106" s="45"/>
      <c r="BWI106" s="45"/>
      <c r="BWJ106" s="45"/>
      <c r="BWK106" s="45"/>
      <c r="BWL106" s="45"/>
      <c r="BWM106" s="45"/>
      <c r="BWN106" s="45"/>
      <c r="BWO106" s="45"/>
      <c r="BWP106" s="45"/>
      <c r="BWQ106" s="45"/>
      <c r="BWR106" s="45"/>
      <c r="BWS106" s="45"/>
      <c r="BWT106" s="45"/>
      <c r="BWU106" s="45"/>
      <c r="BWV106" s="45"/>
      <c r="BWW106" s="45"/>
      <c r="BWX106" s="45"/>
      <c r="BWY106" s="45"/>
      <c r="BWZ106" s="45"/>
      <c r="BXA106" s="45"/>
      <c r="BXB106" s="45"/>
      <c r="BXC106" s="45"/>
      <c r="BXD106" s="45"/>
      <c r="BXE106" s="45"/>
      <c r="BXF106" s="45"/>
      <c r="BXG106" s="45"/>
      <c r="BXH106" s="45"/>
      <c r="BXI106" s="45"/>
      <c r="BXJ106" s="45"/>
      <c r="BXK106" s="45"/>
      <c r="BXL106" s="45"/>
      <c r="BXM106" s="45"/>
      <c r="BXN106" s="45"/>
      <c r="BXO106" s="45"/>
      <c r="BXP106" s="45"/>
      <c r="BXQ106" s="45"/>
      <c r="BXR106" s="45"/>
      <c r="BXS106" s="45"/>
      <c r="BXT106" s="45"/>
      <c r="BXU106" s="45"/>
      <c r="BXV106" s="45"/>
      <c r="BXW106" s="45"/>
      <c r="BXX106" s="45"/>
      <c r="BXY106" s="45"/>
      <c r="BXZ106" s="45"/>
      <c r="BYA106" s="45"/>
      <c r="BYB106" s="45"/>
      <c r="BYC106" s="45"/>
      <c r="BYD106" s="45"/>
      <c r="BYE106" s="45"/>
      <c r="BYF106" s="45"/>
      <c r="BYG106" s="45"/>
      <c r="BYH106" s="45"/>
      <c r="BYI106" s="45"/>
      <c r="BYJ106" s="45"/>
      <c r="BYK106" s="45"/>
      <c r="BYL106" s="45"/>
      <c r="BYM106" s="45"/>
      <c r="BYN106" s="45"/>
      <c r="BYO106" s="45"/>
      <c r="BYP106" s="45"/>
      <c r="BYQ106" s="45"/>
      <c r="BYR106" s="45"/>
      <c r="BYS106" s="45"/>
      <c r="BYT106" s="45"/>
      <c r="BYU106" s="45"/>
      <c r="BYV106" s="45"/>
      <c r="BYW106" s="45"/>
      <c r="BYX106" s="45"/>
      <c r="BYY106" s="45"/>
      <c r="BYZ106" s="45"/>
      <c r="BZA106" s="45"/>
      <c r="BZB106" s="45"/>
      <c r="BZC106" s="45"/>
      <c r="BZD106" s="45"/>
      <c r="BZE106" s="45"/>
      <c r="BZF106" s="45"/>
      <c r="BZG106" s="45"/>
      <c r="BZH106" s="45"/>
      <c r="BZI106" s="45"/>
      <c r="BZJ106" s="45"/>
      <c r="BZK106" s="45"/>
      <c r="BZL106" s="45"/>
      <c r="BZM106" s="45"/>
      <c r="BZN106" s="45"/>
      <c r="BZO106" s="45"/>
      <c r="BZP106" s="45"/>
      <c r="BZQ106" s="45"/>
      <c r="BZR106" s="45"/>
      <c r="BZS106" s="45"/>
      <c r="BZT106" s="45"/>
      <c r="BZU106" s="45"/>
      <c r="BZV106" s="45"/>
      <c r="BZW106" s="45"/>
      <c r="BZX106" s="45"/>
      <c r="BZY106" s="45"/>
      <c r="BZZ106" s="45"/>
      <c r="CAA106" s="45"/>
      <c r="CAB106" s="45"/>
      <c r="CAC106" s="45"/>
      <c r="CAD106" s="45"/>
      <c r="CAE106" s="45"/>
      <c r="CAF106" s="45"/>
      <c r="CAG106" s="45"/>
      <c r="CAH106" s="45"/>
      <c r="CAI106" s="45"/>
      <c r="CAJ106" s="45"/>
      <c r="CAK106" s="45"/>
      <c r="CAL106" s="45"/>
      <c r="CAM106" s="45"/>
      <c r="CAN106" s="45"/>
      <c r="CAO106" s="45"/>
      <c r="CAP106" s="45"/>
      <c r="CAQ106" s="45"/>
      <c r="CAR106" s="45"/>
      <c r="CAS106" s="45"/>
      <c r="CAT106" s="45"/>
      <c r="CAU106" s="45"/>
      <c r="CAV106" s="45"/>
      <c r="CAW106" s="45"/>
      <c r="CAX106" s="45"/>
      <c r="CAY106" s="45"/>
      <c r="CAZ106" s="45"/>
      <c r="CBA106" s="45"/>
      <c r="CBB106" s="45"/>
      <c r="CBC106" s="45"/>
      <c r="CBD106" s="45"/>
      <c r="CBE106" s="45"/>
      <c r="CBF106" s="45"/>
      <c r="CBG106" s="45"/>
      <c r="CBH106" s="45"/>
      <c r="CBI106" s="45"/>
      <c r="CBJ106" s="45"/>
      <c r="CBK106" s="45"/>
      <c r="CBL106" s="45"/>
      <c r="CBM106" s="45"/>
      <c r="CBN106" s="45"/>
      <c r="CBO106" s="45"/>
      <c r="CBP106" s="45"/>
      <c r="CBQ106" s="45"/>
      <c r="CBR106" s="45"/>
      <c r="CBS106" s="45"/>
      <c r="CBT106" s="45"/>
      <c r="CBU106" s="45"/>
      <c r="CBV106" s="45"/>
      <c r="CBW106" s="45"/>
      <c r="CBX106" s="45"/>
      <c r="CBY106" s="45"/>
      <c r="CBZ106" s="45"/>
      <c r="CCA106" s="45"/>
      <c r="CCB106" s="45"/>
      <c r="CCC106" s="45"/>
      <c r="CCD106" s="45"/>
      <c r="CCE106" s="45"/>
      <c r="CCF106" s="45"/>
      <c r="CCG106" s="45"/>
      <c r="CCH106" s="45"/>
      <c r="CCI106" s="45"/>
      <c r="CCJ106" s="45"/>
      <c r="CCK106" s="45"/>
      <c r="CCL106" s="45"/>
      <c r="CCM106" s="45"/>
      <c r="CCN106" s="45"/>
      <c r="CCO106" s="45"/>
      <c r="CCP106" s="45"/>
      <c r="CCQ106" s="45"/>
      <c r="CCR106" s="45"/>
      <c r="CCS106" s="45"/>
      <c r="CCT106" s="45"/>
      <c r="CCU106" s="45"/>
      <c r="CCV106" s="45"/>
      <c r="CCW106" s="45"/>
      <c r="CCX106" s="45"/>
      <c r="CCY106" s="45"/>
      <c r="CCZ106" s="45"/>
      <c r="CDA106" s="45"/>
      <c r="CDB106" s="45"/>
      <c r="CDC106" s="45"/>
      <c r="CDD106" s="45"/>
      <c r="CDE106" s="45"/>
      <c r="CDF106" s="45"/>
      <c r="CDG106" s="45"/>
      <c r="CDH106" s="45"/>
      <c r="CDI106" s="45"/>
      <c r="CDJ106" s="45"/>
      <c r="CDK106" s="45"/>
      <c r="CDL106" s="45"/>
      <c r="CDM106" s="45"/>
      <c r="CDN106" s="45"/>
      <c r="CDO106" s="45"/>
      <c r="CDP106" s="45"/>
      <c r="CDQ106" s="45"/>
      <c r="CDR106" s="45"/>
      <c r="CDS106" s="45"/>
      <c r="CDT106" s="45"/>
      <c r="CDU106" s="45"/>
      <c r="CDV106" s="45"/>
      <c r="CDW106" s="45"/>
      <c r="CDX106" s="45"/>
      <c r="CDY106" s="45"/>
      <c r="CDZ106" s="45"/>
      <c r="CEA106" s="45"/>
      <c r="CEB106" s="45"/>
      <c r="CEC106" s="45"/>
      <c r="CED106" s="45"/>
      <c r="CEE106" s="45"/>
      <c r="CEF106" s="45"/>
      <c r="CEG106" s="45"/>
      <c r="CEH106" s="45"/>
      <c r="CEI106" s="45"/>
      <c r="CEJ106" s="45"/>
      <c r="CEK106" s="45"/>
      <c r="CEL106" s="45"/>
      <c r="CEM106" s="45"/>
      <c r="CEN106" s="45"/>
      <c r="CEO106" s="45"/>
      <c r="CEP106" s="45"/>
      <c r="CEQ106" s="45"/>
      <c r="CER106" s="45"/>
      <c r="CES106" s="45"/>
      <c r="CET106" s="45"/>
      <c r="CEU106" s="45"/>
      <c r="CEV106" s="45"/>
      <c r="CEW106" s="45"/>
      <c r="CEX106" s="45"/>
      <c r="CEY106" s="45"/>
      <c r="CEZ106" s="45"/>
      <c r="CFA106" s="45"/>
      <c r="CFB106" s="45"/>
      <c r="CFC106" s="45"/>
      <c r="CFD106" s="45"/>
      <c r="CFE106" s="45"/>
      <c r="CFF106" s="45"/>
      <c r="CFG106" s="45"/>
      <c r="CFH106" s="45"/>
      <c r="CFI106" s="45"/>
      <c r="CFJ106" s="45"/>
      <c r="CFK106" s="45"/>
      <c r="CFL106" s="45"/>
      <c r="CFM106" s="45"/>
      <c r="CFN106" s="45"/>
      <c r="CFO106" s="45"/>
      <c r="CFP106" s="45"/>
      <c r="CFQ106" s="45"/>
      <c r="CFR106" s="45"/>
      <c r="CFS106" s="45"/>
      <c r="CFT106" s="45"/>
      <c r="CFU106" s="45"/>
      <c r="CFV106" s="45"/>
      <c r="CFW106" s="45"/>
      <c r="CFX106" s="45"/>
      <c r="CFY106" s="45"/>
      <c r="CFZ106" s="45"/>
      <c r="CGA106" s="45"/>
      <c r="CGB106" s="45"/>
      <c r="CGC106" s="45"/>
      <c r="CGD106" s="45"/>
      <c r="CGE106" s="45"/>
      <c r="CGF106" s="45"/>
      <c r="CGG106" s="45"/>
      <c r="CGH106" s="45"/>
      <c r="CGI106" s="45"/>
      <c r="CGJ106" s="45"/>
      <c r="CGK106" s="45"/>
      <c r="CGL106" s="45"/>
      <c r="CGM106" s="45"/>
      <c r="CGN106" s="45"/>
      <c r="CGO106" s="45"/>
      <c r="CGP106" s="45"/>
      <c r="CGQ106" s="45"/>
      <c r="CGR106" s="45"/>
      <c r="CGS106" s="45"/>
      <c r="CGT106" s="45"/>
      <c r="CGU106" s="45"/>
      <c r="CGV106" s="45"/>
      <c r="CGW106" s="45"/>
      <c r="CGX106" s="45"/>
      <c r="CGY106" s="45"/>
      <c r="CGZ106" s="45"/>
      <c r="CHA106" s="45"/>
      <c r="CHB106" s="45"/>
      <c r="CHC106" s="45"/>
      <c r="CHD106" s="45"/>
      <c r="CHE106" s="45"/>
      <c r="CHF106" s="45"/>
      <c r="CHG106" s="45"/>
      <c r="CHH106" s="45"/>
      <c r="CHI106" s="45"/>
      <c r="CHJ106" s="45"/>
      <c r="CHK106" s="45"/>
      <c r="CHL106" s="45"/>
      <c r="CHM106" s="45"/>
      <c r="CHN106" s="45"/>
      <c r="CHO106" s="45"/>
      <c r="CHP106" s="45"/>
      <c r="CHQ106" s="45"/>
      <c r="CHR106" s="45"/>
      <c r="CHS106" s="45"/>
      <c r="CHT106" s="45"/>
      <c r="CHU106" s="45"/>
      <c r="CHV106" s="45"/>
      <c r="CHW106" s="45"/>
      <c r="CHX106" s="45"/>
      <c r="CHY106" s="45"/>
      <c r="CHZ106" s="45"/>
      <c r="CIA106" s="45"/>
      <c r="CIB106" s="45"/>
      <c r="CIC106" s="45"/>
      <c r="CID106" s="45"/>
      <c r="CIE106" s="45"/>
      <c r="CIF106" s="45"/>
      <c r="CIG106" s="45"/>
      <c r="CIH106" s="45"/>
      <c r="CII106" s="45"/>
      <c r="CIJ106" s="45"/>
      <c r="CIK106" s="45"/>
      <c r="CIL106" s="45"/>
      <c r="CIM106" s="45"/>
      <c r="CIN106" s="45"/>
      <c r="CIO106" s="45"/>
      <c r="CIP106" s="45"/>
      <c r="CIQ106" s="45"/>
      <c r="CIR106" s="45"/>
      <c r="CIS106" s="45"/>
      <c r="CIT106" s="45"/>
      <c r="CIU106" s="45"/>
      <c r="CIV106" s="45"/>
      <c r="CIW106" s="45"/>
      <c r="CIX106" s="45"/>
      <c r="CIY106" s="45"/>
      <c r="CIZ106" s="45"/>
      <c r="CJA106" s="45"/>
      <c r="CJB106" s="45"/>
      <c r="CJC106" s="45"/>
      <c r="CJD106" s="45"/>
      <c r="CJE106" s="45"/>
      <c r="CJF106" s="45"/>
      <c r="CJG106" s="45"/>
      <c r="CJH106" s="45"/>
      <c r="CJI106" s="45"/>
      <c r="CJJ106" s="45"/>
      <c r="CJK106" s="45"/>
      <c r="CJL106" s="45"/>
      <c r="CJM106" s="45"/>
      <c r="CJN106" s="45"/>
      <c r="CJO106" s="45"/>
      <c r="CJP106" s="45"/>
      <c r="CJQ106" s="45"/>
      <c r="CJR106" s="45"/>
      <c r="CJS106" s="45"/>
      <c r="CJT106" s="45"/>
      <c r="CJU106" s="45"/>
      <c r="CJV106" s="45"/>
      <c r="CJW106" s="45"/>
      <c r="CJX106" s="45"/>
      <c r="CJY106" s="45"/>
      <c r="CJZ106" s="45"/>
      <c r="CKA106" s="45"/>
      <c r="CKB106" s="45"/>
      <c r="CKC106" s="45"/>
      <c r="CKD106" s="45"/>
      <c r="CKE106" s="45"/>
      <c r="CKF106" s="45"/>
      <c r="CKG106" s="45"/>
      <c r="CKH106" s="45"/>
      <c r="CKI106" s="45"/>
      <c r="CKJ106" s="45"/>
      <c r="CKK106" s="45"/>
      <c r="CKL106" s="45"/>
      <c r="CKM106" s="45"/>
      <c r="CKN106" s="45"/>
      <c r="CKO106" s="45"/>
      <c r="CKP106" s="45"/>
      <c r="CKQ106" s="45"/>
      <c r="CKR106" s="45"/>
      <c r="CKS106" s="45"/>
      <c r="CKT106" s="45"/>
      <c r="CKU106" s="45"/>
      <c r="CKV106" s="45"/>
      <c r="CKW106" s="45"/>
      <c r="CKX106" s="45"/>
      <c r="CKY106" s="45"/>
      <c r="CKZ106" s="45"/>
      <c r="CLA106" s="45"/>
      <c r="CLB106" s="45"/>
      <c r="CLC106" s="45"/>
      <c r="CLD106" s="45"/>
      <c r="CLE106" s="45"/>
      <c r="CLF106" s="45"/>
      <c r="CLG106" s="45"/>
      <c r="CLH106" s="45"/>
      <c r="CLI106" s="45"/>
      <c r="CLJ106" s="45"/>
      <c r="CLK106" s="45"/>
      <c r="CLL106" s="45"/>
      <c r="CLM106" s="45"/>
      <c r="CLN106" s="45"/>
      <c r="CLO106" s="45"/>
      <c r="CLP106" s="45"/>
      <c r="CLQ106" s="45"/>
      <c r="CLR106" s="45"/>
      <c r="CLS106" s="45"/>
      <c r="CLT106" s="45"/>
      <c r="CLU106" s="45"/>
      <c r="CLV106" s="45"/>
      <c r="CLW106" s="45"/>
      <c r="CLX106" s="45"/>
      <c r="CLY106" s="45"/>
      <c r="CLZ106" s="45"/>
      <c r="CMA106" s="45"/>
      <c r="CMB106" s="45"/>
      <c r="CMC106" s="45"/>
      <c r="CMD106" s="45"/>
      <c r="CME106" s="45"/>
      <c r="CMF106" s="45"/>
      <c r="CMG106" s="45"/>
      <c r="CMH106" s="45"/>
      <c r="CMI106" s="45"/>
      <c r="CMJ106" s="45"/>
      <c r="CMK106" s="45"/>
      <c r="CML106" s="45"/>
      <c r="CMM106" s="45"/>
      <c r="CMN106" s="45"/>
      <c r="CMO106" s="45"/>
      <c r="CMP106" s="45"/>
      <c r="CMQ106" s="45"/>
      <c r="CMR106" s="45"/>
      <c r="CMS106" s="45"/>
      <c r="CMT106" s="45"/>
      <c r="CMU106" s="45"/>
      <c r="CMV106" s="45"/>
      <c r="CMW106" s="45"/>
      <c r="CMX106" s="45"/>
      <c r="CMY106" s="45"/>
      <c r="CMZ106" s="45"/>
      <c r="CNA106" s="45"/>
      <c r="CNB106" s="45"/>
      <c r="CNC106" s="45"/>
      <c r="CND106" s="45"/>
      <c r="CNE106" s="45"/>
      <c r="CNF106" s="45"/>
      <c r="CNG106" s="45"/>
      <c r="CNH106" s="45"/>
      <c r="CNI106" s="45"/>
      <c r="CNJ106" s="45"/>
      <c r="CNK106" s="45"/>
      <c r="CNL106" s="45"/>
      <c r="CNM106" s="45"/>
      <c r="CNN106" s="45"/>
      <c r="CNO106" s="45"/>
      <c r="CNP106" s="45"/>
      <c r="CNQ106" s="45"/>
      <c r="CNR106" s="45"/>
      <c r="CNS106" s="45"/>
      <c r="CNT106" s="45"/>
      <c r="CNU106" s="45"/>
      <c r="CNV106" s="45"/>
      <c r="CNW106" s="45"/>
      <c r="CNX106" s="45"/>
      <c r="CNY106" s="45"/>
      <c r="CNZ106" s="45"/>
      <c r="COA106" s="45"/>
      <c r="COB106" s="45"/>
      <c r="COC106" s="45"/>
      <c r="COD106" s="45"/>
      <c r="COE106" s="45"/>
      <c r="COF106" s="45"/>
      <c r="COG106" s="45"/>
      <c r="COH106" s="45"/>
      <c r="COI106" s="45"/>
      <c r="COJ106" s="45"/>
      <c r="COK106" s="45"/>
      <c r="COL106" s="45"/>
      <c r="COM106" s="45"/>
      <c r="CON106" s="45"/>
      <c r="COO106" s="45"/>
      <c r="COP106" s="45"/>
      <c r="COQ106" s="45"/>
      <c r="COR106" s="45"/>
      <c r="COS106" s="45"/>
      <c r="COT106" s="45"/>
      <c r="COU106" s="45"/>
      <c r="COV106" s="45"/>
      <c r="COW106" s="45"/>
      <c r="COX106" s="45"/>
      <c r="COY106" s="45"/>
      <c r="COZ106" s="45"/>
      <c r="CPA106" s="45"/>
      <c r="CPB106" s="45"/>
      <c r="CPC106" s="45"/>
      <c r="CPD106" s="45"/>
      <c r="CPE106" s="45"/>
      <c r="CPF106" s="45"/>
      <c r="CPG106" s="45"/>
      <c r="CPH106" s="45"/>
      <c r="CPI106" s="45"/>
      <c r="CPJ106" s="45"/>
      <c r="CPK106" s="45"/>
      <c r="CPL106" s="45"/>
      <c r="CPM106" s="45"/>
      <c r="CPN106" s="45"/>
      <c r="CPO106" s="45"/>
      <c r="CPP106" s="45"/>
      <c r="CPQ106" s="45"/>
      <c r="CPR106" s="45"/>
      <c r="CPS106" s="45"/>
      <c r="CPT106" s="45"/>
      <c r="CPU106" s="45"/>
      <c r="CPV106" s="45"/>
      <c r="CPW106" s="45"/>
      <c r="CPX106" s="45"/>
      <c r="CPY106" s="45"/>
      <c r="CPZ106" s="45"/>
      <c r="CQA106" s="45"/>
      <c r="CQB106" s="45"/>
      <c r="CQC106" s="45"/>
      <c r="CQD106" s="45"/>
      <c r="CQE106" s="45"/>
      <c r="CQF106" s="45"/>
      <c r="CQG106" s="45"/>
      <c r="CQH106" s="45"/>
      <c r="CQI106" s="45"/>
      <c r="CQJ106" s="45"/>
      <c r="CQK106" s="45"/>
      <c r="CQL106" s="45"/>
      <c r="CQM106" s="45"/>
      <c r="CQN106" s="45"/>
      <c r="CQO106" s="45"/>
      <c r="CQP106" s="45"/>
      <c r="CQQ106" s="45"/>
      <c r="CQR106" s="45"/>
      <c r="CQS106" s="45"/>
      <c r="CQT106" s="45"/>
      <c r="CQU106" s="45"/>
      <c r="CQV106" s="45"/>
      <c r="CQW106" s="45"/>
      <c r="CQX106" s="45"/>
      <c r="CQY106" s="45"/>
      <c r="CQZ106" s="45"/>
      <c r="CRA106" s="45"/>
      <c r="CRB106" s="45"/>
      <c r="CRC106" s="45"/>
      <c r="CRD106" s="45"/>
      <c r="CRE106" s="45"/>
      <c r="CRF106" s="45"/>
      <c r="CRG106" s="45"/>
      <c r="CRH106" s="45"/>
      <c r="CRI106" s="45"/>
      <c r="CRJ106" s="45"/>
      <c r="CRK106" s="45"/>
      <c r="CRL106" s="45"/>
      <c r="CRM106" s="45"/>
      <c r="CRN106" s="45"/>
      <c r="CRO106" s="45"/>
      <c r="CRP106" s="45"/>
      <c r="CRQ106" s="45"/>
      <c r="CRR106" s="45"/>
      <c r="CRS106" s="45"/>
      <c r="CRT106" s="45"/>
      <c r="CRU106" s="45"/>
      <c r="CRV106" s="45"/>
      <c r="CRW106" s="45"/>
      <c r="CRX106" s="45"/>
      <c r="CRY106" s="45"/>
      <c r="CRZ106" s="45"/>
      <c r="CSA106" s="45"/>
      <c r="CSB106" s="45"/>
      <c r="CSC106" s="45"/>
      <c r="CSD106" s="45"/>
      <c r="CSE106" s="45"/>
      <c r="CSF106" s="45"/>
      <c r="CSG106" s="45"/>
      <c r="CSH106" s="45"/>
      <c r="CSI106" s="45"/>
      <c r="CSJ106" s="45"/>
      <c r="CSK106" s="45"/>
      <c r="CSL106" s="45"/>
      <c r="CSM106" s="45"/>
      <c r="CSN106" s="45"/>
      <c r="CSO106" s="45"/>
      <c r="CSP106" s="45"/>
      <c r="CSQ106" s="45"/>
      <c r="CSR106" s="45"/>
      <c r="CSS106" s="45"/>
      <c r="CST106" s="45"/>
      <c r="CSU106" s="45"/>
      <c r="CSV106" s="45"/>
      <c r="CSW106" s="45"/>
      <c r="CSX106" s="45"/>
      <c r="CSY106" s="45"/>
      <c r="CSZ106" s="45"/>
      <c r="CTA106" s="45"/>
      <c r="CTB106" s="45"/>
      <c r="CTC106" s="45"/>
      <c r="CTD106" s="45"/>
      <c r="CTE106" s="45"/>
      <c r="CTF106" s="45"/>
      <c r="CTG106" s="45"/>
      <c r="CTH106" s="45"/>
      <c r="CTI106" s="45"/>
      <c r="CTJ106" s="45"/>
      <c r="CTK106" s="45"/>
      <c r="CTL106" s="45"/>
      <c r="CTM106" s="45"/>
      <c r="CTN106" s="45"/>
      <c r="CTO106" s="45"/>
      <c r="CTP106" s="45"/>
      <c r="CTQ106" s="45"/>
      <c r="CTR106" s="45"/>
      <c r="CTS106" s="45"/>
      <c r="CTT106" s="45"/>
      <c r="CTU106" s="45"/>
      <c r="CTV106" s="45"/>
      <c r="CTW106" s="45"/>
      <c r="CTX106" s="45"/>
      <c r="CTY106" s="45"/>
      <c r="CTZ106" s="45"/>
      <c r="CUA106" s="45"/>
      <c r="CUB106" s="45"/>
      <c r="CUC106" s="45"/>
      <c r="CUD106" s="45"/>
      <c r="CUE106" s="45"/>
      <c r="CUF106" s="45"/>
      <c r="CUG106" s="45"/>
      <c r="CUH106" s="45"/>
      <c r="CUI106" s="45"/>
      <c r="CUJ106" s="45"/>
      <c r="CUK106" s="45"/>
      <c r="CUL106" s="45"/>
      <c r="CUM106" s="45"/>
      <c r="CUN106" s="45"/>
      <c r="CUO106" s="45"/>
      <c r="CUP106" s="45"/>
      <c r="CUQ106" s="45"/>
      <c r="CUR106" s="45"/>
      <c r="CUS106" s="45"/>
      <c r="CUT106" s="45"/>
      <c r="CUU106" s="45"/>
      <c r="CUV106" s="45"/>
      <c r="CUW106" s="45"/>
      <c r="CUX106" s="45"/>
      <c r="CUY106" s="45"/>
      <c r="CUZ106" s="45"/>
      <c r="CVA106" s="45"/>
      <c r="CVB106" s="45"/>
      <c r="CVC106" s="45"/>
      <c r="CVD106" s="45"/>
      <c r="CVE106" s="45"/>
      <c r="CVF106" s="45"/>
      <c r="CVG106" s="45"/>
      <c r="CVH106" s="45"/>
      <c r="CVI106" s="45"/>
      <c r="CVJ106" s="45"/>
      <c r="CVK106" s="45"/>
      <c r="CVL106" s="45"/>
      <c r="CVM106" s="45"/>
      <c r="CVN106" s="45"/>
      <c r="CVO106" s="45"/>
      <c r="CVP106" s="45"/>
      <c r="CVQ106" s="45"/>
      <c r="CVR106" s="45"/>
      <c r="CVS106" s="45"/>
      <c r="CVT106" s="45"/>
      <c r="CVU106" s="45"/>
      <c r="CVV106" s="45"/>
      <c r="CVW106" s="45"/>
      <c r="CVX106" s="45"/>
      <c r="CVY106" s="45"/>
      <c r="CVZ106" s="45"/>
      <c r="CWA106" s="45"/>
      <c r="CWB106" s="45"/>
      <c r="CWC106" s="45"/>
      <c r="CWD106" s="45"/>
      <c r="CWE106" s="45"/>
      <c r="CWF106" s="45"/>
      <c r="CWG106" s="45"/>
      <c r="CWH106" s="45"/>
      <c r="CWI106" s="45"/>
      <c r="CWJ106" s="45"/>
      <c r="CWK106" s="45"/>
      <c r="CWL106" s="45"/>
      <c r="CWM106" s="45"/>
      <c r="CWN106" s="45"/>
      <c r="CWO106" s="45"/>
      <c r="CWP106" s="45"/>
      <c r="CWQ106" s="45"/>
      <c r="CWR106" s="45"/>
      <c r="CWS106" s="45"/>
      <c r="CWT106" s="45"/>
      <c r="CWU106" s="45"/>
      <c r="CWV106" s="45"/>
      <c r="CWW106" s="45"/>
      <c r="CWX106" s="45"/>
      <c r="CWY106" s="45"/>
      <c r="CWZ106" s="45"/>
      <c r="CXA106" s="45"/>
      <c r="CXB106" s="45"/>
      <c r="CXC106" s="45"/>
      <c r="CXD106" s="45"/>
      <c r="CXE106" s="45"/>
      <c r="CXF106" s="45"/>
      <c r="CXG106" s="45"/>
      <c r="CXH106" s="45"/>
      <c r="CXI106" s="45"/>
      <c r="CXJ106" s="45"/>
      <c r="CXK106" s="45"/>
      <c r="CXL106" s="45"/>
      <c r="CXM106" s="45"/>
      <c r="CXN106" s="45"/>
      <c r="CXO106" s="45"/>
      <c r="CXP106" s="45"/>
      <c r="CXQ106" s="45"/>
      <c r="CXR106" s="45"/>
      <c r="CXS106" s="45"/>
      <c r="CXT106" s="45"/>
      <c r="CXU106" s="45"/>
      <c r="CXV106" s="45"/>
      <c r="CXW106" s="45"/>
      <c r="CXX106" s="45"/>
      <c r="CXY106" s="45"/>
      <c r="CXZ106" s="45"/>
      <c r="CYA106" s="45"/>
      <c r="CYB106" s="45"/>
      <c r="CYC106" s="45"/>
      <c r="CYD106" s="45"/>
      <c r="CYE106" s="45"/>
      <c r="CYF106" s="45"/>
      <c r="CYG106" s="45"/>
      <c r="CYH106" s="45"/>
      <c r="CYI106" s="45"/>
      <c r="CYJ106" s="45"/>
      <c r="CYK106" s="45"/>
      <c r="CYL106" s="45"/>
      <c r="CYM106" s="45"/>
      <c r="CYN106" s="45"/>
      <c r="CYO106" s="45"/>
      <c r="CYP106" s="45"/>
      <c r="CYQ106" s="45"/>
      <c r="CYR106" s="45"/>
      <c r="CYS106" s="45"/>
      <c r="CYT106" s="45"/>
      <c r="CYU106" s="45"/>
      <c r="CYV106" s="45"/>
      <c r="CYW106" s="45"/>
      <c r="CYX106" s="45"/>
      <c r="CYY106" s="45"/>
      <c r="CYZ106" s="45"/>
      <c r="CZA106" s="45"/>
      <c r="CZB106" s="45"/>
      <c r="CZC106" s="45"/>
      <c r="CZD106" s="45"/>
      <c r="CZE106" s="45"/>
      <c r="CZF106" s="45"/>
      <c r="CZG106" s="45"/>
      <c r="CZH106" s="45"/>
      <c r="CZI106" s="45"/>
      <c r="CZJ106" s="45"/>
      <c r="CZK106" s="45"/>
      <c r="CZL106" s="45"/>
      <c r="CZM106" s="45"/>
      <c r="CZN106" s="45"/>
      <c r="CZO106" s="45"/>
      <c r="CZP106" s="45"/>
      <c r="CZQ106" s="45"/>
      <c r="CZR106" s="45"/>
      <c r="CZS106" s="45"/>
      <c r="CZT106" s="45"/>
      <c r="CZU106" s="45"/>
      <c r="CZV106" s="45"/>
      <c r="CZW106" s="45"/>
      <c r="CZX106" s="45"/>
      <c r="CZY106" s="45"/>
      <c r="CZZ106" s="45"/>
      <c r="DAA106" s="45"/>
      <c r="DAB106" s="45"/>
      <c r="DAC106" s="45"/>
      <c r="DAD106" s="45"/>
      <c r="DAE106" s="45"/>
      <c r="DAF106" s="45"/>
      <c r="DAG106" s="45"/>
      <c r="DAH106" s="45"/>
      <c r="DAI106" s="45"/>
      <c r="DAJ106" s="45"/>
      <c r="DAK106" s="45"/>
      <c r="DAL106" s="45"/>
      <c r="DAM106" s="45"/>
      <c r="DAN106" s="45"/>
      <c r="DAO106" s="45"/>
      <c r="DAP106" s="45"/>
      <c r="DAQ106" s="45"/>
      <c r="DAR106" s="45"/>
      <c r="DAS106" s="45"/>
      <c r="DAT106" s="45"/>
      <c r="DAU106" s="45"/>
      <c r="DAV106" s="45"/>
      <c r="DAW106" s="45"/>
      <c r="DAX106" s="45"/>
      <c r="DAY106" s="45"/>
      <c r="DAZ106" s="45"/>
      <c r="DBA106" s="45"/>
      <c r="DBB106" s="45"/>
      <c r="DBC106" s="45"/>
      <c r="DBD106" s="45"/>
      <c r="DBE106" s="45"/>
      <c r="DBF106" s="45"/>
      <c r="DBG106" s="45"/>
      <c r="DBH106" s="45"/>
      <c r="DBI106" s="45"/>
      <c r="DBJ106" s="45"/>
      <c r="DBK106" s="45"/>
      <c r="DBL106" s="45"/>
      <c r="DBM106" s="45"/>
      <c r="DBN106" s="45"/>
      <c r="DBO106" s="45"/>
      <c r="DBP106" s="45"/>
      <c r="DBQ106" s="45"/>
      <c r="DBR106" s="45"/>
      <c r="DBS106" s="45"/>
      <c r="DBT106" s="45"/>
      <c r="DBU106" s="45"/>
      <c r="DBV106" s="45"/>
      <c r="DBW106" s="45"/>
      <c r="DBX106" s="45"/>
      <c r="DBY106" s="45"/>
      <c r="DBZ106" s="45"/>
      <c r="DCA106" s="45"/>
      <c r="DCB106" s="45"/>
      <c r="DCC106" s="45"/>
      <c r="DCD106" s="45"/>
      <c r="DCE106" s="45"/>
      <c r="DCF106" s="45"/>
      <c r="DCG106" s="45"/>
      <c r="DCH106" s="45"/>
      <c r="DCI106" s="45"/>
      <c r="DCJ106" s="45"/>
      <c r="DCK106" s="45"/>
      <c r="DCL106" s="45"/>
      <c r="DCM106" s="45"/>
      <c r="DCN106" s="45"/>
      <c r="DCO106" s="45"/>
      <c r="DCP106" s="45"/>
      <c r="DCQ106" s="45"/>
      <c r="DCR106" s="45"/>
      <c r="DCS106" s="45"/>
      <c r="DCT106" s="45"/>
      <c r="DCU106" s="45"/>
      <c r="DCV106" s="45"/>
      <c r="DCW106" s="45"/>
      <c r="DCX106" s="45"/>
      <c r="DCY106" s="45"/>
      <c r="DCZ106" s="45"/>
      <c r="DDA106" s="45"/>
      <c r="DDB106" s="45"/>
      <c r="DDC106" s="45"/>
      <c r="DDD106" s="45"/>
      <c r="DDE106" s="45"/>
      <c r="DDF106" s="45"/>
      <c r="DDG106" s="45"/>
      <c r="DDH106" s="45"/>
      <c r="DDI106" s="45"/>
      <c r="DDJ106" s="45"/>
      <c r="DDK106" s="45"/>
      <c r="DDL106" s="45"/>
      <c r="DDM106" s="45"/>
      <c r="DDN106" s="45"/>
      <c r="DDO106" s="45"/>
      <c r="DDP106" s="45"/>
      <c r="DDQ106" s="45"/>
      <c r="DDR106" s="45"/>
      <c r="DDS106" s="45"/>
      <c r="DDT106" s="45"/>
      <c r="DDU106" s="45"/>
      <c r="DDV106" s="45"/>
      <c r="DDW106" s="45"/>
      <c r="DDX106" s="45"/>
      <c r="DDY106" s="45"/>
      <c r="DDZ106" s="45"/>
      <c r="DEA106" s="45"/>
      <c r="DEB106" s="45"/>
      <c r="DEC106" s="45"/>
      <c r="DED106" s="45"/>
      <c r="DEE106" s="45"/>
      <c r="DEF106" s="45"/>
      <c r="DEG106" s="45"/>
      <c r="DEH106" s="45"/>
      <c r="DEI106" s="45"/>
      <c r="DEJ106" s="45"/>
      <c r="DEK106" s="45"/>
      <c r="DEL106" s="45"/>
      <c r="DEM106" s="45"/>
      <c r="DEN106" s="45"/>
      <c r="DEO106" s="45"/>
      <c r="DEP106" s="45"/>
      <c r="DEQ106" s="45"/>
      <c r="DER106" s="45"/>
      <c r="DES106" s="45"/>
      <c r="DET106" s="45"/>
      <c r="DEU106" s="45"/>
      <c r="DEV106" s="45"/>
      <c r="DEW106" s="45"/>
      <c r="DEX106" s="45"/>
      <c r="DEY106" s="45"/>
      <c r="DEZ106" s="45"/>
      <c r="DFA106" s="45"/>
      <c r="DFB106" s="45"/>
      <c r="DFC106" s="45"/>
      <c r="DFD106" s="45"/>
      <c r="DFE106" s="45"/>
      <c r="DFF106" s="45"/>
      <c r="DFG106" s="45"/>
      <c r="DFH106" s="45"/>
      <c r="DFI106" s="45"/>
      <c r="DFJ106" s="45"/>
      <c r="DFK106" s="45"/>
      <c r="DFL106" s="45"/>
      <c r="DFM106" s="45"/>
      <c r="DFN106" s="45"/>
      <c r="DFO106" s="45"/>
      <c r="DFP106" s="45"/>
      <c r="DFQ106" s="45"/>
      <c r="DFR106" s="45"/>
      <c r="DFS106" s="45"/>
      <c r="DFT106" s="45"/>
      <c r="DFU106" s="45"/>
      <c r="DFV106" s="45"/>
      <c r="DFW106" s="45"/>
      <c r="DFX106" s="45"/>
      <c r="DFY106" s="45"/>
      <c r="DFZ106" s="45"/>
      <c r="DGA106" s="45"/>
      <c r="DGB106" s="45"/>
      <c r="DGC106" s="45"/>
      <c r="DGD106" s="45"/>
      <c r="DGE106" s="45"/>
      <c r="DGF106" s="45"/>
      <c r="DGG106" s="45"/>
      <c r="DGH106" s="45"/>
      <c r="DGI106" s="45"/>
      <c r="DGJ106" s="45"/>
      <c r="DGK106" s="45"/>
      <c r="DGL106" s="45"/>
      <c r="DGM106" s="45"/>
      <c r="DGN106" s="45"/>
      <c r="DGO106" s="45"/>
      <c r="DGP106" s="45"/>
      <c r="DGQ106" s="45"/>
      <c r="DGR106" s="45"/>
      <c r="DGS106" s="45"/>
      <c r="DGT106" s="45"/>
      <c r="DGU106" s="45"/>
      <c r="DGV106" s="45"/>
      <c r="DGW106" s="45"/>
      <c r="DGX106" s="45"/>
      <c r="DGY106" s="45"/>
      <c r="DGZ106" s="45"/>
      <c r="DHA106" s="45"/>
      <c r="DHB106" s="45"/>
      <c r="DHC106" s="45"/>
      <c r="DHD106" s="45"/>
      <c r="DHE106" s="45"/>
      <c r="DHF106" s="45"/>
      <c r="DHG106" s="45"/>
      <c r="DHH106" s="45"/>
      <c r="DHI106" s="45"/>
      <c r="DHJ106" s="45"/>
      <c r="DHK106" s="45"/>
      <c r="DHL106" s="45"/>
      <c r="DHM106" s="45"/>
      <c r="DHN106" s="45"/>
      <c r="DHO106" s="45"/>
      <c r="DHP106" s="45"/>
      <c r="DHQ106" s="45"/>
      <c r="DHR106" s="45"/>
      <c r="DHS106" s="45"/>
      <c r="DHT106" s="45"/>
      <c r="DHU106" s="45"/>
      <c r="DHV106" s="45"/>
      <c r="DHW106" s="45"/>
      <c r="DHX106" s="45"/>
      <c r="DHY106" s="45"/>
      <c r="DHZ106" s="45"/>
      <c r="DIA106" s="45"/>
      <c r="DIB106" s="45"/>
      <c r="DIC106" s="45"/>
      <c r="DID106" s="45"/>
      <c r="DIE106" s="45"/>
      <c r="DIF106" s="45"/>
      <c r="DIG106" s="45"/>
      <c r="DIH106" s="45"/>
      <c r="DII106" s="45"/>
      <c r="DIJ106" s="45"/>
      <c r="DIK106" s="45"/>
      <c r="DIL106" s="45"/>
      <c r="DIM106" s="45"/>
      <c r="DIN106" s="45"/>
      <c r="DIO106" s="45"/>
      <c r="DIP106" s="45"/>
      <c r="DIQ106" s="45"/>
      <c r="DIR106" s="45"/>
      <c r="DIS106" s="45"/>
      <c r="DIT106" s="45"/>
      <c r="DIU106" s="45"/>
      <c r="DIV106" s="45"/>
      <c r="DIW106" s="45"/>
      <c r="DIX106" s="45"/>
      <c r="DIY106" s="45"/>
      <c r="DIZ106" s="45"/>
      <c r="DJA106" s="45"/>
      <c r="DJB106" s="45"/>
      <c r="DJC106" s="45"/>
      <c r="DJD106" s="45"/>
      <c r="DJE106" s="45"/>
      <c r="DJF106" s="45"/>
      <c r="DJG106" s="45"/>
      <c r="DJH106" s="45"/>
      <c r="DJI106" s="45"/>
      <c r="DJJ106" s="45"/>
      <c r="DJK106" s="45"/>
      <c r="DJL106" s="45"/>
      <c r="DJM106" s="45"/>
      <c r="DJN106" s="45"/>
      <c r="DJO106" s="45"/>
      <c r="DJP106" s="45"/>
      <c r="DJQ106" s="45"/>
      <c r="DJR106" s="45"/>
      <c r="DJS106" s="45"/>
      <c r="DJT106" s="45"/>
      <c r="DJU106" s="45"/>
      <c r="DJV106" s="45"/>
      <c r="DJW106" s="45"/>
      <c r="DJX106" s="45"/>
      <c r="DJY106" s="45"/>
      <c r="DJZ106" s="45"/>
      <c r="DKA106" s="45"/>
      <c r="DKB106" s="45"/>
      <c r="DKC106" s="45"/>
      <c r="DKD106" s="45"/>
      <c r="DKE106" s="45"/>
      <c r="DKF106" s="45"/>
      <c r="DKG106" s="45"/>
      <c r="DKH106" s="45"/>
      <c r="DKI106" s="45"/>
      <c r="DKJ106" s="45"/>
      <c r="DKK106" s="45"/>
      <c r="DKL106" s="45"/>
      <c r="DKM106" s="45"/>
      <c r="DKN106" s="45"/>
      <c r="DKO106" s="45"/>
      <c r="DKP106" s="45"/>
      <c r="DKQ106" s="45"/>
      <c r="DKR106" s="45"/>
      <c r="DKS106" s="45"/>
      <c r="DKT106" s="45"/>
      <c r="DKU106" s="45"/>
      <c r="DKV106" s="45"/>
      <c r="DKW106" s="45"/>
      <c r="DKX106" s="45"/>
      <c r="DKY106" s="45"/>
      <c r="DKZ106" s="45"/>
      <c r="DLA106" s="45"/>
      <c r="DLB106" s="45"/>
      <c r="DLC106" s="45"/>
      <c r="DLD106" s="45"/>
      <c r="DLE106" s="45"/>
      <c r="DLF106" s="45"/>
      <c r="DLG106" s="45"/>
      <c r="DLH106" s="45"/>
      <c r="DLI106" s="45"/>
      <c r="DLJ106" s="45"/>
      <c r="DLK106" s="45"/>
      <c r="DLL106" s="45"/>
      <c r="DLM106" s="45"/>
      <c r="DLN106" s="45"/>
      <c r="DLO106" s="45"/>
      <c r="DLP106" s="45"/>
      <c r="DLQ106" s="45"/>
      <c r="DLR106" s="45"/>
      <c r="DLS106" s="45"/>
      <c r="DLT106" s="45"/>
      <c r="DLU106" s="45"/>
      <c r="DLV106" s="45"/>
      <c r="DLW106" s="45"/>
      <c r="DLX106" s="45"/>
      <c r="DLY106" s="45"/>
      <c r="DLZ106" s="45"/>
      <c r="DMA106" s="45"/>
      <c r="DMB106" s="45"/>
      <c r="DMC106" s="45"/>
      <c r="DMD106" s="45"/>
      <c r="DME106" s="45"/>
      <c r="DMF106" s="45"/>
      <c r="DMG106" s="45"/>
      <c r="DMH106" s="45"/>
      <c r="DMI106" s="45"/>
      <c r="DMJ106" s="45"/>
      <c r="DMK106" s="45"/>
      <c r="DML106" s="45"/>
      <c r="DMM106" s="45"/>
      <c r="DMN106" s="45"/>
      <c r="DMO106" s="45"/>
      <c r="DMP106" s="45"/>
      <c r="DMQ106" s="45"/>
      <c r="DMR106" s="45"/>
      <c r="DMS106" s="45"/>
      <c r="DMT106" s="45"/>
      <c r="DMU106" s="45"/>
      <c r="DMV106" s="45"/>
      <c r="DMW106" s="45"/>
      <c r="DMX106" s="45"/>
      <c r="DMY106" s="45"/>
      <c r="DMZ106" s="45"/>
      <c r="DNA106" s="45"/>
      <c r="DNB106" s="45"/>
      <c r="DNC106" s="45"/>
      <c r="DND106" s="45"/>
      <c r="DNE106" s="45"/>
      <c r="DNF106" s="45"/>
      <c r="DNG106" s="45"/>
      <c r="DNH106" s="45"/>
      <c r="DNI106" s="45"/>
      <c r="DNJ106" s="45"/>
      <c r="DNK106" s="45"/>
      <c r="DNL106" s="45"/>
      <c r="DNM106" s="45"/>
      <c r="DNN106" s="45"/>
      <c r="DNO106" s="45"/>
      <c r="DNP106" s="45"/>
      <c r="DNQ106" s="45"/>
      <c r="DNR106" s="45"/>
      <c r="DNS106" s="45"/>
      <c r="DNT106" s="45"/>
      <c r="DNU106" s="45"/>
      <c r="DNV106" s="45"/>
      <c r="DNW106" s="45"/>
      <c r="DNX106" s="45"/>
      <c r="DNY106" s="45"/>
      <c r="DNZ106" s="45"/>
      <c r="DOA106" s="45"/>
      <c r="DOB106" s="45"/>
      <c r="DOC106" s="45"/>
      <c r="DOD106" s="45"/>
      <c r="DOE106" s="45"/>
      <c r="DOF106" s="45"/>
      <c r="DOG106" s="45"/>
      <c r="DOH106" s="45"/>
      <c r="DOI106" s="45"/>
      <c r="DOJ106" s="45"/>
      <c r="DOK106" s="45"/>
      <c r="DOL106" s="45"/>
      <c r="DOM106" s="45"/>
      <c r="DON106" s="45"/>
      <c r="DOO106" s="45"/>
      <c r="DOP106" s="45"/>
      <c r="DOQ106" s="45"/>
      <c r="DOR106" s="45"/>
      <c r="DOS106" s="45"/>
      <c r="DOT106" s="45"/>
      <c r="DOU106" s="45"/>
      <c r="DOV106" s="45"/>
      <c r="DOW106" s="45"/>
      <c r="DOX106" s="45"/>
      <c r="DOY106" s="45"/>
      <c r="DOZ106" s="45"/>
      <c r="DPA106" s="45"/>
      <c r="DPB106" s="45"/>
      <c r="DPC106" s="45"/>
      <c r="DPD106" s="45"/>
      <c r="DPE106" s="45"/>
      <c r="DPF106" s="45"/>
      <c r="DPG106" s="45"/>
      <c r="DPH106" s="45"/>
      <c r="DPI106" s="45"/>
      <c r="DPJ106" s="45"/>
      <c r="DPK106" s="45"/>
      <c r="DPL106" s="45"/>
      <c r="DPM106" s="45"/>
      <c r="DPN106" s="45"/>
      <c r="DPO106" s="45"/>
      <c r="DPP106" s="45"/>
      <c r="DPQ106" s="45"/>
      <c r="DPR106" s="45"/>
      <c r="DPS106" s="45"/>
      <c r="DPT106" s="45"/>
      <c r="DPU106" s="45"/>
      <c r="DPV106" s="45"/>
      <c r="DPW106" s="45"/>
      <c r="DPX106" s="45"/>
      <c r="DPY106" s="45"/>
      <c r="DPZ106" s="45"/>
      <c r="DQA106" s="45"/>
      <c r="DQB106" s="45"/>
      <c r="DQC106" s="45"/>
      <c r="DQD106" s="45"/>
      <c r="DQE106" s="45"/>
      <c r="DQF106" s="45"/>
      <c r="DQG106" s="45"/>
      <c r="DQH106" s="45"/>
      <c r="DQI106" s="45"/>
      <c r="DQJ106" s="45"/>
      <c r="DQK106" s="45"/>
      <c r="DQL106" s="45"/>
      <c r="DQM106" s="45"/>
      <c r="DQN106" s="45"/>
      <c r="DQO106" s="45"/>
      <c r="DQP106" s="45"/>
      <c r="DQQ106" s="45"/>
      <c r="DQR106" s="45"/>
      <c r="DQS106" s="45"/>
      <c r="DQT106" s="45"/>
      <c r="DQU106" s="45"/>
      <c r="DQV106" s="45"/>
      <c r="DQW106" s="45"/>
      <c r="DQX106" s="45"/>
      <c r="DQY106" s="45"/>
      <c r="DQZ106" s="45"/>
      <c r="DRA106" s="45"/>
      <c r="DRB106" s="45"/>
      <c r="DRC106" s="45"/>
      <c r="DRD106" s="45"/>
      <c r="DRE106" s="45"/>
      <c r="DRF106" s="45"/>
      <c r="DRG106" s="45"/>
      <c r="DRH106" s="45"/>
      <c r="DRI106" s="45"/>
      <c r="DRJ106" s="45"/>
      <c r="DRK106" s="45"/>
      <c r="DRL106" s="45"/>
      <c r="DRM106" s="45"/>
      <c r="DRN106" s="45"/>
      <c r="DRO106" s="45"/>
      <c r="DRP106" s="45"/>
      <c r="DRQ106" s="45"/>
      <c r="DRR106" s="45"/>
      <c r="DRS106" s="45"/>
      <c r="DRT106" s="45"/>
      <c r="DRU106" s="45"/>
      <c r="DRV106" s="45"/>
      <c r="DRW106" s="45"/>
      <c r="DRX106" s="45"/>
      <c r="DRY106" s="45"/>
      <c r="DRZ106" s="45"/>
      <c r="DSA106" s="45"/>
      <c r="DSB106" s="45"/>
      <c r="DSC106" s="45"/>
      <c r="DSD106" s="45"/>
      <c r="DSE106" s="45"/>
      <c r="DSF106" s="45"/>
      <c r="DSG106" s="45"/>
      <c r="DSH106" s="45"/>
      <c r="DSI106" s="45"/>
      <c r="DSJ106" s="45"/>
      <c r="DSK106" s="45"/>
      <c r="DSL106" s="45"/>
      <c r="DSM106" s="45"/>
      <c r="DSN106" s="45"/>
      <c r="DSO106" s="45"/>
      <c r="DSP106" s="45"/>
      <c r="DSQ106" s="45"/>
      <c r="DSR106" s="45"/>
      <c r="DSS106" s="45"/>
      <c r="DST106" s="45"/>
      <c r="DSU106" s="45"/>
      <c r="DSV106" s="45"/>
      <c r="DSW106" s="45"/>
      <c r="DSX106" s="45"/>
      <c r="DSY106" s="45"/>
      <c r="DSZ106" s="45"/>
      <c r="DTA106" s="45"/>
      <c r="DTB106" s="45"/>
      <c r="DTC106" s="45"/>
      <c r="DTD106" s="45"/>
      <c r="DTE106" s="45"/>
      <c r="DTF106" s="45"/>
      <c r="DTG106" s="45"/>
      <c r="DTH106" s="45"/>
      <c r="DTI106" s="45"/>
      <c r="DTJ106" s="45"/>
      <c r="DTK106" s="45"/>
      <c r="DTL106" s="45"/>
      <c r="DTM106" s="45"/>
      <c r="DTN106" s="45"/>
      <c r="DTO106" s="45"/>
      <c r="DTP106" s="45"/>
      <c r="DTQ106" s="45"/>
      <c r="DTR106" s="45"/>
      <c r="DTS106" s="45"/>
      <c r="DTT106" s="45"/>
      <c r="DTU106" s="45"/>
      <c r="DTV106" s="45"/>
      <c r="DTW106" s="45"/>
      <c r="DTX106" s="45"/>
      <c r="DTY106" s="45"/>
      <c r="DTZ106" s="45"/>
      <c r="DUA106" s="45"/>
      <c r="DUB106" s="45"/>
      <c r="DUC106" s="45"/>
      <c r="DUD106" s="45"/>
      <c r="DUE106" s="45"/>
      <c r="DUF106" s="45"/>
      <c r="DUG106" s="45"/>
      <c r="DUH106" s="45"/>
      <c r="DUI106" s="45"/>
      <c r="DUJ106" s="45"/>
      <c r="DUK106" s="45"/>
      <c r="DUL106" s="45"/>
      <c r="DUM106" s="45"/>
      <c r="DUN106" s="45"/>
      <c r="DUO106" s="45"/>
      <c r="DUP106" s="45"/>
      <c r="DUQ106" s="45"/>
      <c r="DUR106" s="45"/>
      <c r="DUS106" s="45"/>
      <c r="DUT106" s="45"/>
      <c r="DUU106" s="45"/>
      <c r="DUV106" s="45"/>
      <c r="DUW106" s="45"/>
      <c r="DUX106" s="45"/>
      <c r="DUY106" s="45"/>
      <c r="DUZ106" s="45"/>
      <c r="DVA106" s="45"/>
      <c r="DVB106" s="45"/>
      <c r="DVC106" s="45"/>
      <c r="DVD106" s="45"/>
      <c r="DVE106" s="45"/>
      <c r="DVF106" s="45"/>
      <c r="DVG106" s="45"/>
      <c r="DVH106" s="45"/>
      <c r="DVI106" s="45"/>
      <c r="DVJ106" s="45"/>
      <c r="DVK106" s="45"/>
      <c r="DVL106" s="45"/>
      <c r="DVM106" s="45"/>
      <c r="DVN106" s="45"/>
      <c r="DVO106" s="45"/>
      <c r="DVP106" s="45"/>
      <c r="DVQ106" s="45"/>
      <c r="DVR106" s="45"/>
      <c r="DVS106" s="45"/>
      <c r="DVT106" s="45"/>
      <c r="DVU106" s="45"/>
      <c r="DVV106" s="45"/>
      <c r="DVW106" s="45"/>
      <c r="DVX106" s="45"/>
      <c r="DVY106" s="45"/>
      <c r="DVZ106" s="45"/>
      <c r="DWA106" s="45"/>
      <c r="DWB106" s="45"/>
      <c r="DWC106" s="45"/>
      <c r="DWD106" s="45"/>
      <c r="DWE106" s="45"/>
      <c r="DWF106" s="45"/>
      <c r="DWG106" s="45"/>
      <c r="DWH106" s="45"/>
      <c r="DWI106" s="45"/>
      <c r="DWJ106" s="45"/>
      <c r="DWK106" s="45"/>
      <c r="DWL106" s="45"/>
      <c r="DWM106" s="45"/>
      <c r="DWN106" s="45"/>
      <c r="DWO106" s="45"/>
      <c r="DWP106" s="45"/>
      <c r="DWQ106" s="45"/>
      <c r="DWR106" s="45"/>
      <c r="DWS106" s="45"/>
      <c r="DWT106" s="45"/>
      <c r="DWU106" s="45"/>
      <c r="DWV106" s="45"/>
      <c r="DWW106" s="45"/>
      <c r="DWX106" s="45"/>
      <c r="DWY106" s="45"/>
      <c r="DWZ106" s="45"/>
      <c r="DXA106" s="45"/>
      <c r="DXB106" s="45"/>
      <c r="DXC106" s="45"/>
      <c r="DXD106" s="45"/>
      <c r="DXE106" s="45"/>
      <c r="DXF106" s="45"/>
      <c r="DXG106" s="45"/>
      <c r="DXH106" s="45"/>
      <c r="DXI106" s="45"/>
      <c r="DXJ106" s="45"/>
      <c r="DXK106" s="45"/>
      <c r="DXL106" s="45"/>
      <c r="DXM106" s="45"/>
      <c r="DXN106" s="45"/>
      <c r="DXO106" s="45"/>
      <c r="DXP106" s="45"/>
      <c r="DXQ106" s="45"/>
      <c r="DXR106" s="45"/>
      <c r="DXS106" s="45"/>
      <c r="DXT106" s="45"/>
      <c r="DXU106" s="45"/>
      <c r="DXV106" s="45"/>
      <c r="DXW106" s="45"/>
      <c r="DXX106" s="45"/>
      <c r="DXY106" s="45"/>
      <c r="DXZ106" s="45"/>
      <c r="DYA106" s="45"/>
      <c r="DYB106" s="45"/>
      <c r="DYC106" s="45"/>
      <c r="DYD106" s="45"/>
      <c r="DYE106" s="45"/>
      <c r="DYF106" s="45"/>
      <c r="DYG106" s="45"/>
      <c r="DYH106" s="45"/>
      <c r="DYI106" s="45"/>
      <c r="DYJ106" s="45"/>
      <c r="DYK106" s="45"/>
      <c r="DYL106" s="45"/>
      <c r="DYM106" s="45"/>
      <c r="DYN106" s="45"/>
      <c r="DYO106" s="45"/>
      <c r="DYP106" s="45"/>
      <c r="DYQ106" s="45"/>
      <c r="DYR106" s="45"/>
      <c r="DYS106" s="45"/>
      <c r="DYT106" s="45"/>
      <c r="DYU106" s="45"/>
      <c r="DYV106" s="45"/>
      <c r="DYW106" s="45"/>
      <c r="DYX106" s="45"/>
      <c r="DYY106" s="45"/>
      <c r="DYZ106" s="45"/>
      <c r="DZA106" s="45"/>
      <c r="DZB106" s="45"/>
      <c r="DZC106" s="45"/>
      <c r="DZD106" s="45"/>
      <c r="DZE106" s="45"/>
      <c r="DZF106" s="45"/>
      <c r="DZG106" s="45"/>
      <c r="DZH106" s="45"/>
      <c r="DZI106" s="45"/>
      <c r="DZJ106" s="45"/>
      <c r="DZK106" s="45"/>
      <c r="DZL106" s="45"/>
      <c r="DZM106" s="45"/>
      <c r="DZN106" s="45"/>
      <c r="DZO106" s="45"/>
      <c r="DZP106" s="45"/>
      <c r="DZQ106" s="45"/>
      <c r="DZR106" s="45"/>
      <c r="DZS106" s="45"/>
      <c r="DZT106" s="45"/>
      <c r="DZU106" s="45"/>
      <c r="DZV106" s="45"/>
      <c r="DZW106" s="45"/>
      <c r="DZX106" s="45"/>
      <c r="DZY106" s="45"/>
      <c r="DZZ106" s="45"/>
      <c r="EAA106" s="45"/>
      <c r="EAB106" s="45"/>
      <c r="EAC106" s="45"/>
      <c r="EAD106" s="45"/>
      <c r="EAE106" s="45"/>
      <c r="EAF106" s="45"/>
      <c r="EAG106" s="45"/>
      <c r="EAH106" s="45"/>
      <c r="EAI106" s="45"/>
      <c r="EAJ106" s="45"/>
      <c r="EAK106" s="45"/>
      <c r="EAL106" s="45"/>
      <c r="EAM106" s="45"/>
      <c r="EAN106" s="45"/>
      <c r="EAO106" s="45"/>
      <c r="EAP106" s="45"/>
      <c r="EAQ106" s="45"/>
      <c r="EAR106" s="45"/>
      <c r="EAS106" s="45"/>
      <c r="EAT106" s="45"/>
      <c r="EAU106" s="45"/>
      <c r="EAV106" s="45"/>
      <c r="EAW106" s="45"/>
      <c r="EAX106" s="45"/>
      <c r="EAY106" s="45"/>
      <c r="EAZ106" s="45"/>
      <c r="EBA106" s="45"/>
      <c r="EBB106" s="45"/>
      <c r="EBC106" s="45"/>
      <c r="EBD106" s="45"/>
      <c r="EBE106" s="45"/>
      <c r="EBF106" s="45"/>
      <c r="EBG106" s="45"/>
      <c r="EBH106" s="45"/>
      <c r="EBI106" s="45"/>
      <c r="EBJ106" s="45"/>
      <c r="EBK106" s="45"/>
      <c r="EBL106" s="45"/>
      <c r="EBM106" s="45"/>
      <c r="EBN106" s="45"/>
      <c r="EBO106" s="45"/>
      <c r="EBP106" s="45"/>
      <c r="EBQ106" s="45"/>
      <c r="EBR106" s="45"/>
      <c r="EBS106" s="45"/>
      <c r="EBT106" s="45"/>
      <c r="EBU106" s="45"/>
      <c r="EBV106" s="45"/>
      <c r="EBW106" s="45"/>
      <c r="EBX106" s="45"/>
      <c r="EBY106" s="45"/>
      <c r="EBZ106" s="45"/>
      <c r="ECA106" s="45"/>
      <c r="ECB106" s="45"/>
      <c r="ECC106" s="45"/>
      <c r="ECD106" s="45"/>
      <c r="ECE106" s="45"/>
      <c r="ECF106" s="45"/>
      <c r="ECG106" s="45"/>
      <c r="ECH106" s="45"/>
      <c r="ECI106" s="45"/>
      <c r="ECJ106" s="45"/>
      <c r="ECK106" s="45"/>
      <c r="ECL106" s="45"/>
      <c r="ECM106" s="45"/>
      <c r="ECN106" s="45"/>
      <c r="ECO106" s="45"/>
      <c r="ECP106" s="45"/>
      <c r="ECQ106" s="45"/>
      <c r="ECR106" s="45"/>
      <c r="ECS106" s="45"/>
      <c r="ECT106" s="45"/>
      <c r="ECU106" s="45"/>
      <c r="ECV106" s="45"/>
      <c r="ECW106" s="45"/>
      <c r="ECX106" s="45"/>
      <c r="ECY106" s="45"/>
      <c r="ECZ106" s="45"/>
      <c r="EDA106" s="45"/>
      <c r="EDB106" s="45"/>
      <c r="EDC106" s="45"/>
      <c r="EDD106" s="45"/>
      <c r="EDE106" s="45"/>
      <c r="EDF106" s="45"/>
      <c r="EDG106" s="45"/>
      <c r="EDH106" s="45"/>
      <c r="EDI106" s="45"/>
      <c r="EDJ106" s="45"/>
      <c r="EDK106" s="45"/>
      <c r="EDL106" s="45"/>
      <c r="EDM106" s="45"/>
      <c r="EDN106" s="45"/>
      <c r="EDO106" s="45"/>
      <c r="EDP106" s="45"/>
      <c r="EDQ106" s="45"/>
      <c r="EDR106" s="45"/>
      <c r="EDS106" s="45"/>
      <c r="EDT106" s="45"/>
      <c r="EDU106" s="45"/>
      <c r="EDV106" s="45"/>
      <c r="EDW106" s="45"/>
      <c r="EDX106" s="45"/>
      <c r="EDY106" s="45"/>
      <c r="EDZ106" s="45"/>
      <c r="EEA106" s="45"/>
      <c r="EEB106" s="45"/>
      <c r="EEC106" s="45"/>
      <c r="EED106" s="45"/>
      <c r="EEE106" s="45"/>
      <c r="EEF106" s="45"/>
      <c r="EEG106" s="45"/>
      <c r="EEH106" s="45"/>
      <c r="EEI106" s="45"/>
      <c r="EEJ106" s="45"/>
      <c r="EEK106" s="45"/>
      <c r="EEL106" s="45"/>
      <c r="EEM106" s="45"/>
      <c r="EEN106" s="45"/>
      <c r="EEO106" s="45"/>
      <c r="EEP106" s="45"/>
      <c r="EEQ106" s="45"/>
      <c r="EER106" s="45"/>
      <c r="EES106" s="45"/>
      <c r="EET106" s="45"/>
      <c r="EEU106" s="45"/>
      <c r="EEV106" s="45"/>
      <c r="EEW106" s="45"/>
      <c r="EEX106" s="45"/>
      <c r="EEY106" s="45"/>
      <c r="EEZ106" s="45"/>
      <c r="EFA106" s="45"/>
      <c r="EFB106" s="45"/>
      <c r="EFC106" s="45"/>
      <c r="EFD106" s="45"/>
      <c r="EFE106" s="45"/>
      <c r="EFF106" s="45"/>
      <c r="EFG106" s="45"/>
      <c r="EFH106" s="45"/>
      <c r="EFI106" s="45"/>
      <c r="EFJ106" s="45"/>
      <c r="EFK106" s="45"/>
      <c r="EFL106" s="45"/>
      <c r="EFM106" s="45"/>
      <c r="EFN106" s="45"/>
      <c r="EFO106" s="45"/>
      <c r="EFP106" s="45"/>
      <c r="EFQ106" s="45"/>
      <c r="EFR106" s="45"/>
      <c r="EFS106" s="45"/>
      <c r="EFT106" s="45"/>
      <c r="EFU106" s="45"/>
      <c r="EFV106" s="45"/>
      <c r="EFW106" s="45"/>
      <c r="EFX106" s="45"/>
      <c r="EFY106" s="45"/>
      <c r="EFZ106" s="45"/>
      <c r="EGA106" s="45"/>
      <c r="EGB106" s="45"/>
      <c r="EGC106" s="45"/>
      <c r="EGD106" s="45"/>
      <c r="EGE106" s="45"/>
      <c r="EGF106" s="45"/>
      <c r="EGG106" s="45"/>
      <c r="EGH106" s="45"/>
      <c r="EGI106" s="45"/>
      <c r="EGJ106" s="45"/>
      <c r="EGK106" s="45"/>
      <c r="EGL106" s="45"/>
      <c r="EGM106" s="45"/>
      <c r="EGN106" s="45"/>
      <c r="EGO106" s="45"/>
      <c r="EGP106" s="45"/>
      <c r="EGQ106" s="45"/>
      <c r="EGR106" s="45"/>
      <c r="EGS106" s="45"/>
      <c r="EGT106" s="45"/>
      <c r="EGU106" s="45"/>
      <c r="EGV106" s="45"/>
      <c r="EGW106" s="45"/>
      <c r="EGX106" s="45"/>
      <c r="EGY106" s="45"/>
      <c r="EGZ106" s="45"/>
      <c r="EHA106" s="45"/>
      <c r="EHB106" s="45"/>
      <c r="EHC106" s="45"/>
      <c r="EHD106" s="45"/>
      <c r="EHE106" s="45"/>
      <c r="EHF106" s="45"/>
      <c r="EHG106" s="45"/>
      <c r="EHH106" s="45"/>
      <c r="EHI106" s="45"/>
      <c r="EHJ106" s="45"/>
      <c r="EHK106" s="45"/>
      <c r="EHL106" s="45"/>
      <c r="EHM106" s="45"/>
      <c r="EHN106" s="45"/>
      <c r="EHO106" s="45"/>
      <c r="EHP106" s="45"/>
      <c r="EHQ106" s="45"/>
      <c r="EHR106" s="45"/>
      <c r="EHS106" s="45"/>
      <c r="EHT106" s="45"/>
      <c r="EHU106" s="45"/>
      <c r="EHV106" s="45"/>
      <c r="EHW106" s="45"/>
      <c r="EHX106" s="45"/>
      <c r="EHY106" s="45"/>
      <c r="EHZ106" s="45"/>
      <c r="EIA106" s="45"/>
      <c r="EIB106" s="45"/>
      <c r="EIC106" s="45"/>
      <c r="EID106" s="45"/>
      <c r="EIE106" s="45"/>
      <c r="EIF106" s="45"/>
      <c r="EIG106" s="45"/>
      <c r="EIH106" s="45"/>
      <c r="EII106" s="45"/>
      <c r="EIJ106" s="45"/>
      <c r="EIK106" s="45"/>
      <c r="EIL106" s="45"/>
      <c r="EIM106" s="45"/>
      <c r="EIN106" s="45"/>
      <c r="EIO106" s="45"/>
      <c r="EIP106" s="45"/>
      <c r="EIQ106" s="45"/>
      <c r="EIR106" s="45"/>
      <c r="EIS106" s="45"/>
      <c r="EIT106" s="45"/>
      <c r="EIU106" s="45"/>
      <c r="EIV106" s="45"/>
      <c r="EIW106" s="45"/>
      <c r="EIX106" s="45"/>
      <c r="EIY106" s="45"/>
      <c r="EIZ106" s="45"/>
      <c r="EJA106" s="45"/>
      <c r="EJB106" s="45"/>
      <c r="EJC106" s="45"/>
      <c r="EJD106" s="45"/>
      <c r="EJE106" s="45"/>
      <c r="EJF106" s="45"/>
      <c r="EJG106" s="45"/>
      <c r="EJH106" s="45"/>
      <c r="EJI106" s="45"/>
      <c r="EJJ106" s="45"/>
      <c r="EJK106" s="45"/>
      <c r="EJL106" s="45"/>
      <c r="EJM106" s="45"/>
      <c r="EJN106" s="45"/>
      <c r="EJO106" s="45"/>
      <c r="EJP106" s="45"/>
      <c r="EJQ106" s="45"/>
      <c r="EJR106" s="45"/>
      <c r="EJS106" s="45"/>
      <c r="EJT106" s="45"/>
      <c r="EJU106" s="45"/>
      <c r="EJV106" s="45"/>
      <c r="EJW106" s="45"/>
      <c r="EJX106" s="45"/>
      <c r="EJY106" s="45"/>
      <c r="EJZ106" s="45"/>
      <c r="EKA106" s="45"/>
      <c r="EKB106" s="45"/>
      <c r="EKC106" s="45"/>
      <c r="EKD106" s="45"/>
      <c r="EKE106" s="45"/>
      <c r="EKF106" s="45"/>
      <c r="EKG106" s="45"/>
      <c r="EKH106" s="45"/>
      <c r="EKI106" s="45"/>
      <c r="EKJ106" s="45"/>
      <c r="EKK106" s="45"/>
      <c r="EKL106" s="45"/>
      <c r="EKM106" s="45"/>
      <c r="EKN106" s="45"/>
      <c r="EKO106" s="45"/>
      <c r="EKP106" s="45"/>
      <c r="EKQ106" s="45"/>
      <c r="EKR106" s="45"/>
      <c r="EKS106" s="45"/>
      <c r="EKT106" s="45"/>
      <c r="EKU106" s="45"/>
      <c r="EKV106" s="45"/>
      <c r="EKW106" s="45"/>
      <c r="EKX106" s="45"/>
      <c r="EKY106" s="45"/>
      <c r="EKZ106" s="45"/>
      <c r="ELA106" s="45"/>
      <c r="ELB106" s="45"/>
      <c r="ELC106" s="45"/>
      <c r="ELD106" s="45"/>
      <c r="ELE106" s="45"/>
      <c r="ELF106" s="45"/>
      <c r="ELG106" s="45"/>
      <c r="ELH106" s="45"/>
      <c r="ELI106" s="45"/>
      <c r="ELJ106" s="45"/>
      <c r="ELK106" s="45"/>
      <c r="ELL106" s="45"/>
      <c r="ELM106" s="45"/>
      <c r="ELN106" s="45"/>
      <c r="ELO106" s="45"/>
      <c r="ELP106" s="45"/>
      <c r="ELQ106" s="45"/>
      <c r="ELR106" s="45"/>
      <c r="ELS106" s="45"/>
      <c r="ELT106" s="45"/>
      <c r="ELU106" s="45"/>
      <c r="ELV106" s="45"/>
      <c r="ELW106" s="45"/>
      <c r="ELX106" s="45"/>
      <c r="ELY106" s="45"/>
      <c r="ELZ106" s="45"/>
      <c r="EMA106" s="45"/>
      <c r="EMB106" s="45"/>
      <c r="EMC106" s="45"/>
      <c r="EMD106" s="45"/>
      <c r="EME106" s="45"/>
      <c r="EMF106" s="45"/>
      <c r="EMG106" s="45"/>
      <c r="EMH106" s="45"/>
      <c r="EMI106" s="45"/>
      <c r="EMJ106" s="45"/>
      <c r="EMK106" s="45"/>
      <c r="EML106" s="45"/>
      <c r="EMM106" s="45"/>
      <c r="EMN106" s="45"/>
      <c r="EMO106" s="45"/>
      <c r="EMP106" s="45"/>
      <c r="EMQ106" s="45"/>
      <c r="EMR106" s="45"/>
      <c r="EMS106" s="45"/>
      <c r="EMT106" s="45"/>
      <c r="EMU106" s="45"/>
      <c r="EMV106" s="45"/>
      <c r="EMW106" s="45"/>
      <c r="EMX106" s="45"/>
      <c r="EMY106" s="45"/>
      <c r="EMZ106" s="45"/>
      <c r="ENA106" s="45"/>
      <c r="ENB106" s="45"/>
      <c r="ENC106" s="45"/>
      <c r="END106" s="45"/>
      <c r="ENE106" s="45"/>
      <c r="ENF106" s="45"/>
      <c r="ENG106" s="45"/>
      <c r="ENH106" s="45"/>
      <c r="ENI106" s="45"/>
      <c r="ENJ106" s="45"/>
      <c r="ENK106" s="45"/>
      <c r="ENL106" s="45"/>
      <c r="ENM106" s="45"/>
      <c r="ENN106" s="45"/>
      <c r="ENO106" s="45"/>
      <c r="ENP106" s="45"/>
      <c r="ENQ106" s="45"/>
      <c r="ENR106" s="45"/>
      <c r="ENS106" s="45"/>
      <c r="ENT106" s="45"/>
      <c r="ENU106" s="45"/>
      <c r="ENV106" s="45"/>
      <c r="ENW106" s="45"/>
      <c r="ENX106" s="45"/>
      <c r="ENY106" s="45"/>
      <c r="ENZ106" s="45"/>
      <c r="EOA106" s="45"/>
      <c r="EOB106" s="45"/>
      <c r="EOC106" s="45"/>
      <c r="EOD106" s="45"/>
      <c r="EOE106" s="45"/>
      <c r="EOF106" s="45"/>
      <c r="EOG106" s="45"/>
      <c r="EOH106" s="45"/>
      <c r="EOI106" s="45"/>
      <c r="EOJ106" s="45"/>
      <c r="EOK106" s="45"/>
      <c r="EOL106" s="45"/>
      <c r="EOM106" s="45"/>
      <c r="EON106" s="45"/>
      <c r="EOO106" s="45"/>
      <c r="EOP106" s="45"/>
      <c r="EOQ106" s="45"/>
      <c r="EOR106" s="45"/>
      <c r="EOS106" s="45"/>
      <c r="EOT106" s="45"/>
      <c r="EOU106" s="45"/>
      <c r="EOV106" s="45"/>
      <c r="EOW106" s="45"/>
      <c r="EOX106" s="45"/>
      <c r="EOY106" s="45"/>
      <c r="EOZ106" s="45"/>
      <c r="EPA106" s="45"/>
      <c r="EPB106" s="45"/>
      <c r="EPC106" s="45"/>
      <c r="EPD106" s="45"/>
      <c r="EPE106" s="45"/>
      <c r="EPF106" s="45"/>
      <c r="EPG106" s="45"/>
      <c r="EPH106" s="45"/>
      <c r="EPI106" s="45"/>
      <c r="EPJ106" s="45"/>
      <c r="EPK106" s="45"/>
      <c r="EPL106" s="45"/>
      <c r="EPM106" s="45"/>
      <c r="EPN106" s="45"/>
      <c r="EPO106" s="45"/>
      <c r="EPP106" s="45"/>
      <c r="EPQ106" s="45"/>
      <c r="EPR106" s="45"/>
      <c r="EPS106" s="45"/>
      <c r="EPT106" s="45"/>
      <c r="EPU106" s="45"/>
      <c r="EPV106" s="45"/>
      <c r="EPW106" s="45"/>
      <c r="EPX106" s="45"/>
      <c r="EPY106" s="45"/>
      <c r="EPZ106" s="45"/>
      <c r="EQA106" s="45"/>
      <c r="EQB106" s="45"/>
      <c r="EQC106" s="45"/>
      <c r="EQD106" s="45"/>
      <c r="EQE106" s="45"/>
      <c r="EQF106" s="45"/>
      <c r="EQG106" s="45"/>
      <c r="EQH106" s="45"/>
      <c r="EQI106" s="45"/>
      <c r="EQJ106" s="45"/>
      <c r="EQK106" s="45"/>
      <c r="EQL106" s="45"/>
      <c r="EQM106" s="45"/>
      <c r="EQN106" s="45"/>
      <c r="EQO106" s="45"/>
      <c r="EQP106" s="45"/>
      <c r="EQQ106" s="45"/>
      <c r="EQR106" s="45"/>
      <c r="EQS106" s="45"/>
      <c r="EQT106" s="45"/>
      <c r="EQU106" s="45"/>
      <c r="EQV106" s="45"/>
      <c r="EQW106" s="45"/>
      <c r="EQX106" s="45"/>
      <c r="EQY106" s="45"/>
      <c r="EQZ106" s="45"/>
      <c r="ERA106" s="45"/>
      <c r="ERB106" s="45"/>
      <c r="ERC106" s="45"/>
      <c r="ERD106" s="45"/>
      <c r="ERE106" s="45"/>
      <c r="ERF106" s="45"/>
      <c r="ERG106" s="45"/>
      <c r="ERH106" s="45"/>
      <c r="ERI106" s="45"/>
      <c r="ERJ106" s="45"/>
      <c r="ERK106" s="45"/>
      <c r="ERL106" s="45"/>
      <c r="ERM106" s="45"/>
      <c r="ERN106" s="45"/>
      <c r="ERO106" s="45"/>
      <c r="ERP106" s="45"/>
      <c r="ERQ106" s="45"/>
      <c r="ERR106" s="45"/>
      <c r="ERS106" s="45"/>
      <c r="ERT106" s="45"/>
      <c r="ERU106" s="45"/>
      <c r="ERV106" s="45"/>
      <c r="ERW106" s="45"/>
      <c r="ERX106" s="45"/>
      <c r="ERY106" s="45"/>
      <c r="ERZ106" s="45"/>
      <c r="ESA106" s="45"/>
      <c r="ESB106" s="45"/>
      <c r="ESC106" s="45"/>
      <c r="ESD106" s="45"/>
      <c r="ESE106" s="45"/>
      <c r="ESF106" s="45"/>
      <c r="ESG106" s="45"/>
      <c r="ESH106" s="45"/>
      <c r="ESI106" s="45"/>
      <c r="ESJ106" s="45"/>
      <c r="ESK106" s="45"/>
      <c r="ESL106" s="45"/>
      <c r="ESM106" s="45"/>
      <c r="ESN106" s="45"/>
      <c r="ESO106" s="45"/>
      <c r="ESP106" s="45"/>
      <c r="ESQ106" s="45"/>
      <c r="ESR106" s="45"/>
      <c r="ESS106" s="45"/>
      <c r="EST106" s="45"/>
      <c r="ESU106" s="45"/>
      <c r="ESV106" s="45"/>
      <c r="ESW106" s="45"/>
      <c r="ESX106" s="45"/>
      <c r="ESY106" s="45"/>
      <c r="ESZ106" s="45"/>
      <c r="ETA106" s="45"/>
      <c r="ETB106" s="45"/>
      <c r="ETC106" s="45"/>
      <c r="ETD106" s="45"/>
      <c r="ETE106" s="45"/>
      <c r="ETF106" s="45"/>
      <c r="ETG106" s="45"/>
      <c r="ETH106" s="45"/>
      <c r="ETI106" s="45"/>
      <c r="ETJ106" s="45"/>
      <c r="ETK106" s="45"/>
      <c r="ETL106" s="45"/>
      <c r="ETM106" s="45"/>
      <c r="ETN106" s="45"/>
      <c r="ETO106" s="45"/>
      <c r="ETP106" s="45"/>
      <c r="ETQ106" s="45"/>
      <c r="ETR106" s="45"/>
      <c r="ETS106" s="45"/>
      <c r="ETT106" s="45"/>
      <c r="ETU106" s="45"/>
      <c r="ETV106" s="45"/>
      <c r="ETW106" s="45"/>
      <c r="ETX106" s="45"/>
      <c r="ETY106" s="45"/>
      <c r="ETZ106" s="45"/>
      <c r="EUA106" s="45"/>
      <c r="EUB106" s="45"/>
      <c r="EUC106" s="45"/>
      <c r="EUD106" s="45"/>
      <c r="EUE106" s="45"/>
      <c r="EUF106" s="45"/>
      <c r="EUG106" s="45"/>
      <c r="EUH106" s="45"/>
      <c r="EUI106" s="45"/>
      <c r="EUJ106" s="45"/>
      <c r="EUK106" s="45"/>
      <c r="EUL106" s="45"/>
      <c r="EUM106" s="45"/>
      <c r="EUN106" s="45"/>
      <c r="EUO106" s="45"/>
      <c r="EUP106" s="45"/>
      <c r="EUQ106" s="45"/>
      <c r="EUR106" s="45"/>
      <c r="EUS106" s="45"/>
      <c r="EUT106" s="45"/>
      <c r="EUU106" s="45"/>
      <c r="EUV106" s="45"/>
      <c r="EUW106" s="45"/>
      <c r="EUX106" s="45"/>
      <c r="EUY106" s="45"/>
      <c r="EUZ106" s="45"/>
      <c r="EVA106" s="45"/>
      <c r="EVB106" s="45"/>
      <c r="EVC106" s="45"/>
      <c r="EVD106" s="45"/>
      <c r="EVE106" s="45"/>
      <c r="EVF106" s="45"/>
      <c r="EVG106" s="45"/>
      <c r="EVH106" s="45"/>
      <c r="EVI106" s="45"/>
      <c r="EVJ106" s="45"/>
      <c r="EVK106" s="45"/>
      <c r="EVL106" s="45"/>
      <c r="EVM106" s="45"/>
      <c r="EVN106" s="45"/>
      <c r="EVO106" s="45"/>
      <c r="EVP106" s="45"/>
      <c r="EVQ106" s="45"/>
      <c r="EVR106" s="45"/>
      <c r="EVS106" s="45"/>
      <c r="EVT106" s="45"/>
      <c r="EVU106" s="45"/>
      <c r="EVV106" s="45"/>
      <c r="EVW106" s="45"/>
      <c r="EVX106" s="45"/>
      <c r="EVY106" s="45"/>
      <c r="EVZ106" s="45"/>
      <c r="EWA106" s="45"/>
      <c r="EWB106" s="45"/>
      <c r="EWC106" s="45"/>
      <c r="EWD106" s="45"/>
      <c r="EWE106" s="45"/>
      <c r="EWF106" s="45"/>
      <c r="EWG106" s="45"/>
      <c r="EWH106" s="45"/>
      <c r="EWI106" s="45"/>
      <c r="EWJ106" s="45"/>
      <c r="EWK106" s="45"/>
      <c r="EWL106" s="45"/>
      <c r="EWM106" s="45"/>
      <c r="EWN106" s="45"/>
      <c r="EWO106" s="45"/>
      <c r="EWP106" s="45"/>
      <c r="EWQ106" s="45"/>
      <c r="EWR106" s="45"/>
      <c r="EWS106" s="45"/>
      <c r="EWT106" s="45"/>
      <c r="EWU106" s="45"/>
      <c r="EWV106" s="45"/>
      <c r="EWW106" s="45"/>
      <c r="EWX106" s="45"/>
      <c r="EWY106" s="45"/>
      <c r="EWZ106" s="45"/>
      <c r="EXA106" s="45"/>
      <c r="EXB106" s="45"/>
      <c r="EXC106" s="45"/>
      <c r="EXD106" s="45"/>
      <c r="EXE106" s="45"/>
      <c r="EXF106" s="45"/>
      <c r="EXG106" s="45"/>
      <c r="EXH106" s="45"/>
      <c r="EXI106" s="45"/>
      <c r="EXJ106" s="45"/>
      <c r="EXK106" s="45"/>
      <c r="EXL106" s="45"/>
      <c r="EXM106" s="45"/>
      <c r="EXN106" s="45"/>
      <c r="EXO106" s="45"/>
      <c r="EXP106" s="45"/>
      <c r="EXQ106" s="45"/>
      <c r="EXR106" s="45"/>
      <c r="EXS106" s="45"/>
      <c r="EXT106" s="45"/>
      <c r="EXU106" s="45"/>
      <c r="EXV106" s="45"/>
      <c r="EXW106" s="45"/>
      <c r="EXX106" s="45"/>
      <c r="EXY106" s="45"/>
      <c r="EXZ106" s="45"/>
      <c r="EYA106" s="45"/>
      <c r="EYB106" s="45"/>
      <c r="EYC106" s="45"/>
      <c r="EYD106" s="45"/>
      <c r="EYE106" s="45"/>
      <c r="EYF106" s="45"/>
      <c r="EYG106" s="45"/>
      <c r="EYH106" s="45"/>
      <c r="EYI106" s="45"/>
      <c r="EYJ106" s="45"/>
      <c r="EYK106" s="45"/>
      <c r="EYL106" s="45"/>
      <c r="EYM106" s="45"/>
      <c r="EYN106" s="45"/>
      <c r="EYO106" s="45"/>
      <c r="EYP106" s="45"/>
      <c r="EYQ106" s="45"/>
      <c r="EYR106" s="45"/>
      <c r="EYS106" s="45"/>
      <c r="EYT106" s="45"/>
      <c r="EYU106" s="45"/>
      <c r="EYV106" s="45"/>
      <c r="EYW106" s="45"/>
      <c r="EYX106" s="45"/>
      <c r="EYY106" s="45"/>
      <c r="EYZ106" s="45"/>
      <c r="EZA106" s="45"/>
      <c r="EZB106" s="45"/>
      <c r="EZC106" s="45"/>
      <c r="EZD106" s="45"/>
      <c r="EZE106" s="45"/>
      <c r="EZF106" s="45"/>
      <c r="EZG106" s="45"/>
      <c r="EZH106" s="45"/>
      <c r="EZI106" s="45"/>
      <c r="EZJ106" s="45"/>
      <c r="EZK106" s="45"/>
      <c r="EZL106" s="45"/>
      <c r="EZM106" s="45"/>
      <c r="EZN106" s="45"/>
      <c r="EZO106" s="45"/>
      <c r="EZP106" s="45"/>
      <c r="EZQ106" s="45"/>
      <c r="EZR106" s="45"/>
      <c r="EZS106" s="45"/>
      <c r="EZT106" s="45"/>
      <c r="EZU106" s="45"/>
      <c r="EZV106" s="45"/>
      <c r="EZW106" s="45"/>
      <c r="EZX106" s="45"/>
      <c r="EZY106" s="45"/>
      <c r="EZZ106" s="45"/>
      <c r="FAA106" s="45"/>
      <c r="FAB106" s="45"/>
      <c r="FAC106" s="45"/>
      <c r="FAD106" s="45"/>
      <c r="FAE106" s="45"/>
      <c r="FAF106" s="45"/>
      <c r="FAG106" s="45"/>
      <c r="FAH106" s="45"/>
      <c r="FAI106" s="45"/>
      <c r="FAJ106" s="45"/>
      <c r="FAK106" s="45"/>
      <c r="FAL106" s="45"/>
      <c r="FAM106" s="45"/>
      <c r="FAN106" s="45"/>
      <c r="FAO106" s="45"/>
      <c r="FAP106" s="45"/>
      <c r="FAQ106" s="45"/>
      <c r="FAR106" s="45"/>
      <c r="FAS106" s="45"/>
      <c r="FAT106" s="45"/>
      <c r="FAU106" s="45"/>
      <c r="FAV106" s="45"/>
      <c r="FAW106" s="45"/>
      <c r="FAX106" s="45"/>
      <c r="FAY106" s="45"/>
      <c r="FAZ106" s="45"/>
      <c r="FBA106" s="45"/>
      <c r="FBB106" s="45"/>
      <c r="FBC106" s="45"/>
      <c r="FBD106" s="45"/>
      <c r="FBE106" s="45"/>
      <c r="FBF106" s="45"/>
      <c r="FBG106" s="45"/>
      <c r="FBH106" s="45"/>
      <c r="FBI106" s="45"/>
      <c r="FBJ106" s="45"/>
      <c r="FBK106" s="45"/>
      <c r="FBL106" s="45"/>
      <c r="FBM106" s="45"/>
      <c r="FBN106" s="45"/>
      <c r="FBO106" s="45"/>
      <c r="FBP106" s="45"/>
      <c r="FBQ106" s="45"/>
      <c r="FBR106" s="45"/>
      <c r="FBS106" s="45"/>
      <c r="FBT106" s="45"/>
      <c r="FBU106" s="45"/>
      <c r="FBV106" s="45"/>
      <c r="FBW106" s="45"/>
      <c r="FBX106" s="45"/>
      <c r="FBY106" s="45"/>
      <c r="FBZ106" s="45"/>
      <c r="FCA106" s="45"/>
      <c r="FCB106" s="45"/>
      <c r="FCC106" s="45"/>
      <c r="FCD106" s="45"/>
      <c r="FCE106" s="45"/>
      <c r="FCF106" s="45"/>
      <c r="FCG106" s="45"/>
      <c r="FCH106" s="45"/>
      <c r="FCI106" s="45"/>
      <c r="FCJ106" s="45"/>
      <c r="FCK106" s="45"/>
      <c r="FCL106" s="45"/>
      <c r="FCM106" s="45"/>
      <c r="FCN106" s="45"/>
      <c r="FCO106" s="45"/>
      <c r="FCP106" s="45"/>
      <c r="FCQ106" s="45"/>
      <c r="FCR106" s="45"/>
      <c r="FCS106" s="45"/>
      <c r="FCT106" s="45"/>
      <c r="FCU106" s="45"/>
      <c r="FCV106" s="45"/>
      <c r="FCW106" s="45"/>
      <c r="FCX106" s="45"/>
      <c r="FCY106" s="45"/>
      <c r="FCZ106" s="45"/>
      <c r="FDA106" s="45"/>
      <c r="FDB106" s="45"/>
      <c r="FDC106" s="45"/>
      <c r="FDD106" s="45"/>
      <c r="FDE106" s="45"/>
      <c r="FDF106" s="45"/>
      <c r="FDG106" s="45"/>
      <c r="FDH106" s="45"/>
      <c r="FDI106" s="45"/>
      <c r="FDJ106" s="45"/>
      <c r="FDK106" s="45"/>
      <c r="FDL106" s="45"/>
      <c r="FDM106" s="45"/>
      <c r="FDN106" s="45"/>
      <c r="FDO106" s="45"/>
      <c r="FDP106" s="45"/>
      <c r="FDQ106" s="45"/>
      <c r="FDR106" s="45"/>
      <c r="FDS106" s="45"/>
      <c r="FDT106" s="45"/>
      <c r="FDU106" s="45"/>
      <c r="FDV106" s="45"/>
      <c r="FDW106" s="45"/>
      <c r="FDX106" s="45"/>
      <c r="FDY106" s="45"/>
      <c r="FDZ106" s="45"/>
      <c r="FEA106" s="45"/>
      <c r="FEB106" s="45"/>
      <c r="FEC106" s="45"/>
      <c r="FED106" s="45"/>
      <c r="FEE106" s="45"/>
      <c r="FEF106" s="45"/>
      <c r="FEG106" s="45"/>
      <c r="FEH106" s="45"/>
      <c r="FEI106" s="45"/>
      <c r="FEJ106" s="45"/>
      <c r="FEK106" s="45"/>
      <c r="FEL106" s="45"/>
      <c r="FEM106" s="45"/>
      <c r="FEN106" s="45"/>
      <c r="FEO106" s="45"/>
      <c r="FEP106" s="45"/>
      <c r="FEQ106" s="45"/>
      <c r="FER106" s="45"/>
      <c r="FES106" s="45"/>
      <c r="FET106" s="45"/>
      <c r="FEU106" s="45"/>
      <c r="FEV106" s="45"/>
      <c r="FEW106" s="45"/>
      <c r="FEX106" s="45"/>
      <c r="FEY106" s="45"/>
      <c r="FEZ106" s="45"/>
      <c r="FFA106" s="45"/>
      <c r="FFB106" s="45"/>
      <c r="FFC106" s="45"/>
      <c r="FFD106" s="45"/>
      <c r="FFE106" s="45"/>
      <c r="FFF106" s="45"/>
      <c r="FFG106" s="45"/>
      <c r="FFH106" s="45"/>
      <c r="FFI106" s="45"/>
      <c r="FFJ106" s="45"/>
      <c r="FFK106" s="45"/>
      <c r="FFL106" s="45"/>
      <c r="FFM106" s="45"/>
      <c r="FFN106" s="45"/>
      <c r="FFO106" s="45"/>
      <c r="FFP106" s="45"/>
      <c r="FFQ106" s="45"/>
      <c r="FFR106" s="45"/>
      <c r="FFS106" s="45"/>
      <c r="FFT106" s="45"/>
      <c r="FFU106" s="45"/>
      <c r="FFV106" s="45"/>
      <c r="FFW106" s="45"/>
      <c r="FFX106" s="45"/>
      <c r="FFY106" s="45"/>
      <c r="FFZ106" s="45"/>
      <c r="FGA106" s="45"/>
      <c r="FGB106" s="45"/>
      <c r="FGC106" s="45"/>
      <c r="FGD106" s="45"/>
      <c r="FGE106" s="45"/>
      <c r="FGF106" s="45"/>
      <c r="FGG106" s="45"/>
      <c r="FGH106" s="45"/>
      <c r="FGI106" s="45"/>
      <c r="FGJ106" s="45"/>
      <c r="FGK106" s="45"/>
      <c r="FGL106" s="45"/>
      <c r="FGM106" s="45"/>
      <c r="FGN106" s="45"/>
      <c r="FGO106" s="45"/>
      <c r="FGP106" s="45"/>
      <c r="FGQ106" s="45"/>
      <c r="FGR106" s="45"/>
      <c r="FGS106" s="45"/>
      <c r="FGT106" s="45"/>
      <c r="FGU106" s="45"/>
      <c r="FGV106" s="45"/>
      <c r="FGW106" s="45"/>
      <c r="FGX106" s="45"/>
      <c r="FGY106" s="45"/>
      <c r="FGZ106" s="45"/>
      <c r="FHA106" s="45"/>
      <c r="FHB106" s="45"/>
      <c r="FHC106" s="45"/>
      <c r="FHD106" s="45"/>
      <c r="FHE106" s="45"/>
      <c r="FHF106" s="45"/>
      <c r="FHG106" s="45"/>
      <c r="FHH106" s="45"/>
      <c r="FHI106" s="45"/>
      <c r="FHJ106" s="45"/>
      <c r="FHK106" s="45"/>
      <c r="FHL106" s="45"/>
      <c r="FHM106" s="45"/>
      <c r="FHN106" s="45"/>
      <c r="FHO106" s="45"/>
      <c r="FHP106" s="45"/>
      <c r="FHQ106" s="45"/>
      <c r="FHR106" s="45"/>
      <c r="FHS106" s="45"/>
      <c r="FHT106" s="45"/>
      <c r="FHU106" s="45"/>
      <c r="FHV106" s="45"/>
      <c r="FHW106" s="45"/>
      <c r="FHX106" s="45"/>
      <c r="FHY106" s="45"/>
      <c r="FHZ106" s="45"/>
      <c r="FIA106" s="45"/>
      <c r="FIB106" s="45"/>
      <c r="FIC106" s="45"/>
      <c r="FID106" s="45"/>
      <c r="FIE106" s="45"/>
      <c r="FIF106" s="45"/>
      <c r="FIG106" s="45"/>
      <c r="FIH106" s="45"/>
      <c r="FII106" s="45"/>
      <c r="FIJ106" s="45"/>
      <c r="FIK106" s="45"/>
      <c r="FIL106" s="45"/>
      <c r="FIM106" s="45"/>
      <c r="FIN106" s="45"/>
      <c r="FIO106" s="45"/>
      <c r="FIP106" s="45"/>
      <c r="FIQ106" s="45"/>
      <c r="FIR106" s="45"/>
      <c r="FIS106" s="45"/>
      <c r="FIT106" s="45"/>
      <c r="FIU106" s="45"/>
      <c r="FIV106" s="45"/>
      <c r="FIW106" s="45"/>
      <c r="FIX106" s="45"/>
      <c r="FIY106" s="45"/>
      <c r="FIZ106" s="45"/>
      <c r="FJA106" s="45"/>
      <c r="FJB106" s="45"/>
      <c r="FJC106" s="45"/>
      <c r="FJD106" s="45"/>
      <c r="FJE106" s="45"/>
      <c r="FJF106" s="45"/>
      <c r="FJG106" s="45"/>
      <c r="FJH106" s="45"/>
      <c r="FJI106" s="45"/>
      <c r="FJJ106" s="45"/>
      <c r="FJK106" s="45"/>
      <c r="FJL106" s="45"/>
      <c r="FJM106" s="45"/>
      <c r="FJN106" s="45"/>
      <c r="FJO106" s="45"/>
      <c r="FJP106" s="45"/>
      <c r="FJQ106" s="45"/>
      <c r="FJR106" s="45"/>
      <c r="FJS106" s="45"/>
      <c r="FJT106" s="45"/>
      <c r="FJU106" s="45"/>
      <c r="FJV106" s="45"/>
      <c r="FJW106" s="45"/>
      <c r="FJX106" s="45"/>
      <c r="FJY106" s="45"/>
      <c r="FJZ106" s="45"/>
      <c r="FKA106" s="45"/>
      <c r="FKB106" s="45"/>
      <c r="FKC106" s="45"/>
      <c r="FKD106" s="45"/>
      <c r="FKE106" s="45"/>
      <c r="FKF106" s="45"/>
      <c r="FKG106" s="45"/>
      <c r="FKH106" s="45"/>
      <c r="FKI106" s="45"/>
      <c r="FKJ106" s="45"/>
      <c r="FKK106" s="45"/>
      <c r="FKL106" s="45"/>
      <c r="FKM106" s="45"/>
      <c r="FKN106" s="45"/>
      <c r="FKO106" s="45"/>
      <c r="FKP106" s="45"/>
      <c r="FKQ106" s="45"/>
      <c r="FKR106" s="45"/>
      <c r="FKS106" s="45"/>
      <c r="FKT106" s="45"/>
      <c r="FKU106" s="45"/>
      <c r="FKV106" s="45"/>
      <c r="FKW106" s="45"/>
      <c r="FKX106" s="45"/>
      <c r="FKY106" s="45"/>
      <c r="FKZ106" s="45"/>
      <c r="FLA106" s="45"/>
      <c r="FLB106" s="45"/>
      <c r="FLC106" s="45"/>
      <c r="FLD106" s="45"/>
      <c r="FLE106" s="45"/>
      <c r="FLF106" s="45"/>
      <c r="FLG106" s="45"/>
      <c r="FLH106" s="45"/>
      <c r="FLI106" s="45"/>
      <c r="FLJ106" s="45"/>
      <c r="FLK106" s="45"/>
      <c r="FLL106" s="45"/>
      <c r="FLM106" s="45"/>
      <c r="FLN106" s="45"/>
      <c r="FLO106" s="45"/>
      <c r="FLP106" s="45"/>
      <c r="FLQ106" s="45"/>
      <c r="FLR106" s="45"/>
      <c r="FLS106" s="45"/>
      <c r="FLT106" s="45"/>
      <c r="FLU106" s="45"/>
      <c r="FLV106" s="45"/>
      <c r="FLW106" s="45"/>
      <c r="FLX106" s="45"/>
      <c r="FLY106" s="45"/>
      <c r="FLZ106" s="45"/>
      <c r="FMA106" s="45"/>
      <c r="FMB106" s="45"/>
      <c r="FMC106" s="45"/>
      <c r="FMD106" s="45"/>
      <c r="FME106" s="45"/>
      <c r="FMF106" s="45"/>
      <c r="FMG106" s="45"/>
      <c r="FMH106" s="45"/>
      <c r="FMI106" s="45"/>
      <c r="FMJ106" s="45"/>
      <c r="FMK106" s="45"/>
      <c r="FML106" s="45"/>
      <c r="FMM106" s="45"/>
      <c r="FMN106" s="45"/>
      <c r="FMO106" s="45"/>
      <c r="FMP106" s="45"/>
      <c r="FMQ106" s="45"/>
      <c r="FMR106" s="45"/>
      <c r="FMS106" s="45"/>
      <c r="FMT106" s="45"/>
      <c r="FMU106" s="45"/>
      <c r="FMV106" s="45"/>
      <c r="FMW106" s="45"/>
      <c r="FMX106" s="45"/>
      <c r="FMY106" s="45"/>
      <c r="FMZ106" s="45"/>
      <c r="FNA106" s="45"/>
      <c r="FNB106" s="45"/>
      <c r="FNC106" s="45"/>
      <c r="FND106" s="45"/>
      <c r="FNE106" s="45"/>
      <c r="FNF106" s="45"/>
      <c r="FNG106" s="45"/>
      <c r="FNH106" s="45"/>
      <c r="FNI106" s="45"/>
      <c r="FNJ106" s="45"/>
      <c r="FNK106" s="45"/>
      <c r="FNL106" s="45"/>
      <c r="FNM106" s="45"/>
      <c r="FNN106" s="45"/>
      <c r="FNO106" s="45"/>
      <c r="FNP106" s="45"/>
    </row>
    <row r="107" spans="1:4436" s="88" customFormat="1" outlineLevel="1">
      <c r="A107" s="26"/>
      <c r="B107" s="40">
        <v>4</v>
      </c>
      <c r="C107" s="41" t="s">
        <v>11</v>
      </c>
      <c r="D107" s="49"/>
      <c r="E107" s="94"/>
      <c r="F107" s="94"/>
      <c r="G107" s="236"/>
      <c r="H107" s="16"/>
      <c r="I107" s="17" t="s">
        <v>194</v>
      </c>
      <c r="J107" s="18">
        <v>0</v>
      </c>
      <c r="K107" s="18">
        <v>0</v>
      </c>
      <c r="L107" s="19">
        <v>0</v>
      </c>
      <c r="M107" s="19">
        <v>0</v>
      </c>
      <c r="N107" s="20">
        <f>SUM(J107:M107)</f>
        <v>0</v>
      </c>
      <c r="O107" s="45"/>
      <c r="P107" s="182"/>
      <c r="Q107" s="182"/>
      <c r="R107" s="26"/>
      <c r="S107" s="236"/>
      <c r="T107" s="26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  <c r="IW107" s="45"/>
      <c r="IX107" s="45"/>
      <c r="IY107" s="45"/>
      <c r="IZ107" s="45"/>
      <c r="JA107" s="45"/>
      <c r="JB107" s="45"/>
      <c r="JC107" s="45"/>
      <c r="JD107" s="45"/>
      <c r="JE107" s="45"/>
      <c r="JF107" s="45"/>
      <c r="JG107" s="45"/>
      <c r="JH107" s="45"/>
      <c r="JI107" s="45"/>
      <c r="JJ107" s="45"/>
      <c r="JK107" s="45"/>
      <c r="JL107" s="45"/>
      <c r="JM107" s="45"/>
      <c r="JN107" s="45"/>
      <c r="JO107" s="45"/>
      <c r="JP107" s="45"/>
      <c r="JQ107" s="45"/>
      <c r="JR107" s="45"/>
      <c r="JS107" s="45"/>
      <c r="JT107" s="45"/>
      <c r="JU107" s="45"/>
      <c r="JV107" s="45"/>
      <c r="JW107" s="45"/>
      <c r="JX107" s="45"/>
      <c r="JY107" s="45"/>
      <c r="JZ107" s="45"/>
      <c r="KA107" s="45"/>
      <c r="KB107" s="45"/>
      <c r="KC107" s="45"/>
      <c r="KD107" s="45"/>
      <c r="KE107" s="45"/>
      <c r="KF107" s="45"/>
      <c r="KG107" s="45"/>
      <c r="KH107" s="45"/>
      <c r="KI107" s="45"/>
      <c r="KJ107" s="45"/>
      <c r="KK107" s="45"/>
      <c r="KL107" s="45"/>
      <c r="KM107" s="45"/>
      <c r="KN107" s="45"/>
      <c r="KO107" s="45"/>
      <c r="KP107" s="45"/>
      <c r="KQ107" s="45"/>
      <c r="KR107" s="45"/>
      <c r="KS107" s="45"/>
      <c r="KT107" s="45"/>
      <c r="KU107" s="45"/>
      <c r="KV107" s="45"/>
      <c r="KW107" s="45"/>
      <c r="KX107" s="45"/>
      <c r="KY107" s="45"/>
      <c r="KZ107" s="45"/>
      <c r="LA107" s="45"/>
      <c r="LB107" s="45"/>
      <c r="LC107" s="45"/>
      <c r="LD107" s="45"/>
      <c r="LE107" s="45"/>
      <c r="LF107" s="45"/>
      <c r="LG107" s="45"/>
      <c r="LH107" s="45"/>
      <c r="LI107" s="45"/>
      <c r="LJ107" s="45"/>
      <c r="LK107" s="45"/>
      <c r="LL107" s="45"/>
      <c r="LM107" s="45"/>
      <c r="LN107" s="45"/>
      <c r="LO107" s="45"/>
      <c r="LP107" s="45"/>
      <c r="LQ107" s="45"/>
      <c r="LR107" s="45"/>
      <c r="LS107" s="45"/>
      <c r="LT107" s="45"/>
      <c r="LU107" s="45"/>
      <c r="LV107" s="45"/>
      <c r="LW107" s="45"/>
      <c r="LX107" s="45"/>
      <c r="LY107" s="45"/>
      <c r="LZ107" s="45"/>
      <c r="MA107" s="45"/>
      <c r="MB107" s="45"/>
      <c r="MC107" s="45"/>
      <c r="MD107" s="45"/>
      <c r="ME107" s="45"/>
      <c r="MF107" s="45"/>
      <c r="MG107" s="45"/>
      <c r="MH107" s="45"/>
      <c r="MI107" s="45"/>
      <c r="MJ107" s="45"/>
      <c r="MK107" s="45"/>
      <c r="ML107" s="45"/>
      <c r="MM107" s="45"/>
      <c r="MN107" s="45"/>
      <c r="MO107" s="45"/>
      <c r="MP107" s="45"/>
      <c r="MQ107" s="45"/>
      <c r="MR107" s="45"/>
      <c r="MS107" s="45"/>
      <c r="MT107" s="45"/>
      <c r="MU107" s="45"/>
      <c r="MV107" s="45"/>
      <c r="MW107" s="45"/>
      <c r="MX107" s="45"/>
      <c r="MY107" s="45"/>
      <c r="MZ107" s="45"/>
      <c r="NA107" s="45"/>
      <c r="NB107" s="45"/>
      <c r="NC107" s="45"/>
      <c r="ND107" s="45"/>
      <c r="NE107" s="45"/>
      <c r="NF107" s="45"/>
      <c r="NG107" s="45"/>
      <c r="NH107" s="45"/>
      <c r="NI107" s="45"/>
      <c r="NJ107" s="45"/>
      <c r="NK107" s="45"/>
      <c r="NL107" s="45"/>
      <c r="NM107" s="45"/>
      <c r="NN107" s="45"/>
      <c r="NO107" s="45"/>
      <c r="NP107" s="45"/>
      <c r="NQ107" s="45"/>
      <c r="NR107" s="45"/>
      <c r="NS107" s="45"/>
      <c r="NT107" s="45"/>
      <c r="NU107" s="45"/>
      <c r="NV107" s="45"/>
      <c r="NW107" s="45"/>
      <c r="NX107" s="45"/>
      <c r="NY107" s="45"/>
      <c r="NZ107" s="45"/>
      <c r="OA107" s="45"/>
      <c r="OB107" s="45"/>
      <c r="OC107" s="45"/>
      <c r="OD107" s="45"/>
      <c r="OE107" s="45"/>
      <c r="OF107" s="45"/>
      <c r="OG107" s="45"/>
      <c r="OH107" s="45"/>
      <c r="OI107" s="45"/>
      <c r="OJ107" s="45"/>
      <c r="OK107" s="45"/>
      <c r="OL107" s="45"/>
      <c r="OM107" s="45"/>
      <c r="ON107" s="45"/>
      <c r="OO107" s="45"/>
      <c r="OP107" s="45"/>
      <c r="OQ107" s="45"/>
      <c r="OR107" s="45"/>
      <c r="OS107" s="45"/>
      <c r="OT107" s="45"/>
      <c r="OU107" s="45"/>
      <c r="OV107" s="45"/>
      <c r="OW107" s="45"/>
      <c r="OX107" s="45"/>
      <c r="OY107" s="45"/>
      <c r="OZ107" s="45"/>
      <c r="PA107" s="45"/>
      <c r="PB107" s="45"/>
      <c r="PC107" s="45"/>
      <c r="PD107" s="45"/>
      <c r="PE107" s="45"/>
      <c r="PF107" s="45"/>
      <c r="PG107" s="45"/>
      <c r="PH107" s="45"/>
      <c r="PI107" s="45"/>
      <c r="PJ107" s="45"/>
      <c r="PK107" s="45"/>
      <c r="PL107" s="45"/>
      <c r="PM107" s="45"/>
      <c r="PN107" s="45"/>
      <c r="PO107" s="45"/>
      <c r="PP107" s="45"/>
      <c r="PQ107" s="45"/>
      <c r="PR107" s="45"/>
      <c r="PS107" s="45"/>
      <c r="PT107" s="45"/>
      <c r="PU107" s="45"/>
      <c r="PV107" s="45"/>
      <c r="PW107" s="45"/>
      <c r="PX107" s="45"/>
      <c r="PY107" s="45"/>
      <c r="PZ107" s="45"/>
      <c r="QA107" s="45"/>
      <c r="QB107" s="45"/>
      <c r="QC107" s="45"/>
      <c r="QD107" s="45"/>
      <c r="QE107" s="45"/>
      <c r="QF107" s="45"/>
      <c r="QG107" s="45"/>
      <c r="QH107" s="45"/>
      <c r="QI107" s="45"/>
      <c r="QJ107" s="45"/>
      <c r="QK107" s="45"/>
      <c r="QL107" s="45"/>
      <c r="QM107" s="45"/>
      <c r="QN107" s="45"/>
      <c r="QO107" s="45"/>
      <c r="QP107" s="45"/>
      <c r="QQ107" s="45"/>
      <c r="QR107" s="45"/>
      <c r="QS107" s="45"/>
      <c r="QT107" s="45"/>
      <c r="QU107" s="45"/>
      <c r="QV107" s="45"/>
      <c r="QW107" s="45"/>
      <c r="QX107" s="45"/>
      <c r="QY107" s="45"/>
      <c r="QZ107" s="45"/>
      <c r="RA107" s="45"/>
      <c r="RB107" s="45"/>
      <c r="RC107" s="45"/>
      <c r="RD107" s="45"/>
      <c r="RE107" s="45"/>
      <c r="RF107" s="45"/>
      <c r="RG107" s="45"/>
      <c r="RH107" s="45"/>
      <c r="RI107" s="45"/>
      <c r="RJ107" s="45"/>
      <c r="RK107" s="45"/>
      <c r="RL107" s="45"/>
      <c r="RM107" s="45"/>
      <c r="RN107" s="45"/>
      <c r="RO107" s="45"/>
      <c r="RP107" s="45"/>
      <c r="RQ107" s="45"/>
      <c r="RR107" s="45"/>
      <c r="RS107" s="45"/>
      <c r="RT107" s="45"/>
      <c r="RU107" s="45"/>
      <c r="RV107" s="45"/>
      <c r="RW107" s="45"/>
      <c r="RX107" s="45"/>
      <c r="RY107" s="45"/>
      <c r="RZ107" s="45"/>
      <c r="SA107" s="45"/>
      <c r="SB107" s="45"/>
      <c r="SC107" s="45"/>
      <c r="SD107" s="45"/>
      <c r="SE107" s="45"/>
      <c r="SF107" s="45"/>
      <c r="SG107" s="45"/>
      <c r="SH107" s="45"/>
      <c r="SI107" s="45"/>
      <c r="SJ107" s="45"/>
      <c r="SK107" s="45"/>
      <c r="SL107" s="45"/>
      <c r="SM107" s="45"/>
      <c r="SN107" s="45"/>
      <c r="SO107" s="45"/>
      <c r="SP107" s="45"/>
      <c r="SQ107" s="45"/>
      <c r="SR107" s="45"/>
      <c r="SS107" s="45"/>
      <c r="ST107" s="45"/>
      <c r="SU107" s="45"/>
      <c r="SV107" s="45"/>
      <c r="SW107" s="45"/>
      <c r="SX107" s="45"/>
      <c r="SY107" s="45"/>
      <c r="SZ107" s="45"/>
      <c r="TA107" s="45"/>
      <c r="TB107" s="45"/>
      <c r="TC107" s="45"/>
      <c r="TD107" s="45"/>
      <c r="TE107" s="45"/>
      <c r="TF107" s="45"/>
      <c r="TG107" s="45"/>
      <c r="TH107" s="45"/>
      <c r="TI107" s="45"/>
      <c r="TJ107" s="45"/>
      <c r="TK107" s="45"/>
      <c r="TL107" s="45"/>
      <c r="TM107" s="45"/>
      <c r="TN107" s="45"/>
      <c r="TO107" s="45"/>
      <c r="TP107" s="45"/>
      <c r="TQ107" s="45"/>
      <c r="TR107" s="45"/>
      <c r="TS107" s="45"/>
      <c r="TT107" s="45"/>
      <c r="TU107" s="45"/>
      <c r="TV107" s="45"/>
      <c r="TW107" s="45"/>
      <c r="TX107" s="45"/>
      <c r="TY107" s="45"/>
      <c r="TZ107" s="45"/>
      <c r="UA107" s="45"/>
      <c r="UB107" s="45"/>
      <c r="UC107" s="45"/>
      <c r="UD107" s="45"/>
      <c r="UE107" s="45"/>
      <c r="UF107" s="45"/>
      <c r="UG107" s="45"/>
      <c r="UH107" s="45"/>
      <c r="UI107" s="45"/>
      <c r="UJ107" s="45"/>
      <c r="UK107" s="45"/>
      <c r="UL107" s="45"/>
      <c r="UM107" s="45"/>
      <c r="UN107" s="45"/>
      <c r="UO107" s="45"/>
      <c r="UP107" s="45"/>
      <c r="UQ107" s="45"/>
      <c r="UR107" s="45"/>
      <c r="US107" s="45"/>
      <c r="UT107" s="45"/>
      <c r="UU107" s="45"/>
      <c r="UV107" s="45"/>
      <c r="UW107" s="45"/>
      <c r="UX107" s="45"/>
      <c r="UY107" s="45"/>
      <c r="UZ107" s="45"/>
      <c r="VA107" s="45"/>
      <c r="VB107" s="45"/>
      <c r="VC107" s="45"/>
      <c r="VD107" s="45"/>
      <c r="VE107" s="45"/>
      <c r="VF107" s="45"/>
      <c r="VG107" s="45"/>
      <c r="VH107" s="45"/>
      <c r="VI107" s="45"/>
      <c r="VJ107" s="45"/>
      <c r="VK107" s="45"/>
      <c r="VL107" s="45"/>
      <c r="VM107" s="45"/>
      <c r="VN107" s="45"/>
      <c r="VO107" s="45"/>
      <c r="VP107" s="45"/>
      <c r="VQ107" s="45"/>
      <c r="VR107" s="45"/>
      <c r="VS107" s="45"/>
      <c r="VT107" s="45"/>
      <c r="VU107" s="45"/>
      <c r="VV107" s="45"/>
      <c r="VW107" s="45"/>
      <c r="VX107" s="45"/>
      <c r="VY107" s="45"/>
      <c r="VZ107" s="45"/>
      <c r="WA107" s="45"/>
      <c r="WB107" s="45"/>
      <c r="WC107" s="45"/>
      <c r="WD107" s="45"/>
      <c r="WE107" s="45"/>
      <c r="WF107" s="45"/>
      <c r="WG107" s="45"/>
      <c r="WH107" s="45"/>
      <c r="WI107" s="45"/>
      <c r="WJ107" s="45"/>
      <c r="WK107" s="45"/>
      <c r="WL107" s="45"/>
      <c r="WM107" s="45"/>
      <c r="WN107" s="45"/>
      <c r="WO107" s="45"/>
      <c r="WP107" s="45"/>
      <c r="WQ107" s="45"/>
      <c r="WR107" s="45"/>
      <c r="WS107" s="45"/>
      <c r="WT107" s="45"/>
      <c r="WU107" s="45"/>
      <c r="WV107" s="45"/>
      <c r="WW107" s="45"/>
      <c r="WX107" s="45"/>
      <c r="WY107" s="45"/>
      <c r="WZ107" s="45"/>
      <c r="XA107" s="45"/>
      <c r="XB107" s="45"/>
      <c r="XC107" s="45"/>
      <c r="XD107" s="45"/>
      <c r="XE107" s="45"/>
      <c r="XF107" s="45"/>
      <c r="XG107" s="45"/>
      <c r="XH107" s="45"/>
      <c r="XI107" s="45"/>
      <c r="XJ107" s="45"/>
      <c r="XK107" s="45"/>
      <c r="XL107" s="45"/>
      <c r="XM107" s="45"/>
      <c r="XN107" s="45"/>
      <c r="XO107" s="45"/>
      <c r="XP107" s="45"/>
      <c r="XQ107" s="45"/>
      <c r="XR107" s="45"/>
      <c r="XS107" s="45"/>
      <c r="XT107" s="45"/>
      <c r="XU107" s="45"/>
      <c r="XV107" s="45"/>
      <c r="XW107" s="45"/>
      <c r="XX107" s="45"/>
      <c r="XY107" s="45"/>
      <c r="XZ107" s="45"/>
      <c r="YA107" s="45"/>
      <c r="YB107" s="45"/>
      <c r="YC107" s="45"/>
      <c r="YD107" s="45"/>
      <c r="YE107" s="45"/>
      <c r="YF107" s="45"/>
      <c r="YG107" s="45"/>
      <c r="YH107" s="45"/>
      <c r="YI107" s="45"/>
      <c r="YJ107" s="45"/>
      <c r="YK107" s="45"/>
      <c r="YL107" s="45"/>
      <c r="YM107" s="45"/>
      <c r="YN107" s="45"/>
      <c r="YO107" s="45"/>
      <c r="YP107" s="45"/>
      <c r="YQ107" s="45"/>
      <c r="YR107" s="45"/>
      <c r="YS107" s="45"/>
      <c r="YT107" s="45"/>
      <c r="YU107" s="45"/>
      <c r="YV107" s="45"/>
      <c r="YW107" s="45"/>
      <c r="YX107" s="45"/>
      <c r="YY107" s="45"/>
      <c r="YZ107" s="45"/>
      <c r="ZA107" s="45"/>
      <c r="ZB107" s="45"/>
      <c r="ZC107" s="45"/>
      <c r="ZD107" s="45"/>
      <c r="ZE107" s="45"/>
      <c r="ZF107" s="45"/>
      <c r="ZG107" s="45"/>
      <c r="ZH107" s="45"/>
      <c r="ZI107" s="45"/>
      <c r="ZJ107" s="45"/>
      <c r="ZK107" s="45"/>
      <c r="ZL107" s="45"/>
      <c r="ZM107" s="45"/>
      <c r="ZN107" s="45"/>
      <c r="ZO107" s="45"/>
      <c r="ZP107" s="45"/>
      <c r="ZQ107" s="45"/>
      <c r="ZR107" s="45"/>
      <c r="ZS107" s="45"/>
      <c r="ZT107" s="45"/>
      <c r="ZU107" s="45"/>
      <c r="ZV107" s="45"/>
      <c r="ZW107" s="45"/>
      <c r="ZX107" s="45"/>
      <c r="ZY107" s="45"/>
      <c r="ZZ107" s="45"/>
      <c r="AAA107" s="45"/>
      <c r="AAB107" s="45"/>
      <c r="AAC107" s="45"/>
      <c r="AAD107" s="45"/>
      <c r="AAE107" s="45"/>
      <c r="AAF107" s="45"/>
      <c r="AAG107" s="45"/>
      <c r="AAH107" s="45"/>
      <c r="AAI107" s="45"/>
      <c r="AAJ107" s="45"/>
      <c r="AAK107" s="45"/>
      <c r="AAL107" s="45"/>
      <c r="AAM107" s="45"/>
      <c r="AAN107" s="45"/>
      <c r="AAO107" s="45"/>
      <c r="AAP107" s="45"/>
      <c r="AAQ107" s="45"/>
      <c r="AAR107" s="45"/>
      <c r="AAS107" s="45"/>
      <c r="AAT107" s="45"/>
      <c r="AAU107" s="45"/>
      <c r="AAV107" s="45"/>
      <c r="AAW107" s="45"/>
      <c r="AAX107" s="45"/>
      <c r="AAY107" s="45"/>
      <c r="AAZ107" s="45"/>
      <c r="ABA107" s="45"/>
      <c r="ABB107" s="45"/>
      <c r="ABC107" s="45"/>
      <c r="ABD107" s="45"/>
      <c r="ABE107" s="45"/>
      <c r="ABF107" s="45"/>
      <c r="ABG107" s="45"/>
      <c r="ABH107" s="45"/>
      <c r="ABI107" s="45"/>
      <c r="ABJ107" s="45"/>
      <c r="ABK107" s="45"/>
      <c r="ABL107" s="45"/>
      <c r="ABM107" s="45"/>
      <c r="ABN107" s="45"/>
      <c r="ABO107" s="45"/>
      <c r="ABP107" s="45"/>
      <c r="ABQ107" s="45"/>
      <c r="ABR107" s="45"/>
      <c r="ABS107" s="45"/>
      <c r="ABT107" s="45"/>
      <c r="ABU107" s="45"/>
      <c r="ABV107" s="45"/>
      <c r="ABW107" s="45"/>
      <c r="ABX107" s="45"/>
      <c r="ABY107" s="45"/>
      <c r="ABZ107" s="45"/>
      <c r="ACA107" s="45"/>
      <c r="ACB107" s="45"/>
      <c r="ACC107" s="45"/>
      <c r="ACD107" s="45"/>
      <c r="ACE107" s="45"/>
      <c r="ACF107" s="45"/>
      <c r="ACG107" s="45"/>
      <c r="ACH107" s="45"/>
      <c r="ACI107" s="45"/>
      <c r="ACJ107" s="45"/>
      <c r="ACK107" s="45"/>
      <c r="ACL107" s="45"/>
      <c r="ACM107" s="45"/>
      <c r="ACN107" s="45"/>
      <c r="ACO107" s="45"/>
      <c r="ACP107" s="45"/>
      <c r="ACQ107" s="45"/>
      <c r="ACR107" s="45"/>
      <c r="ACS107" s="45"/>
      <c r="ACT107" s="45"/>
      <c r="ACU107" s="45"/>
      <c r="ACV107" s="45"/>
      <c r="ACW107" s="45"/>
      <c r="ACX107" s="45"/>
      <c r="ACY107" s="45"/>
      <c r="ACZ107" s="45"/>
      <c r="ADA107" s="45"/>
      <c r="ADB107" s="45"/>
      <c r="ADC107" s="45"/>
      <c r="ADD107" s="45"/>
      <c r="ADE107" s="45"/>
      <c r="ADF107" s="45"/>
      <c r="ADG107" s="45"/>
      <c r="ADH107" s="45"/>
      <c r="ADI107" s="45"/>
      <c r="ADJ107" s="45"/>
      <c r="ADK107" s="45"/>
      <c r="ADL107" s="45"/>
      <c r="ADM107" s="45"/>
      <c r="ADN107" s="45"/>
      <c r="ADO107" s="45"/>
      <c r="ADP107" s="45"/>
      <c r="ADQ107" s="45"/>
      <c r="ADR107" s="45"/>
      <c r="ADS107" s="45"/>
      <c r="ADT107" s="45"/>
      <c r="ADU107" s="45"/>
      <c r="ADV107" s="45"/>
      <c r="ADW107" s="45"/>
      <c r="ADX107" s="45"/>
      <c r="ADY107" s="45"/>
      <c r="ADZ107" s="45"/>
      <c r="AEA107" s="45"/>
      <c r="AEB107" s="45"/>
      <c r="AEC107" s="45"/>
      <c r="AED107" s="45"/>
      <c r="AEE107" s="45"/>
      <c r="AEF107" s="45"/>
      <c r="AEG107" s="45"/>
      <c r="AEH107" s="45"/>
      <c r="AEI107" s="45"/>
      <c r="AEJ107" s="45"/>
      <c r="AEK107" s="45"/>
      <c r="AEL107" s="45"/>
      <c r="AEM107" s="45"/>
      <c r="AEN107" s="45"/>
      <c r="AEO107" s="45"/>
      <c r="AEP107" s="45"/>
      <c r="AEQ107" s="45"/>
      <c r="AER107" s="45"/>
      <c r="AES107" s="45"/>
      <c r="AET107" s="45"/>
      <c r="AEU107" s="45"/>
      <c r="AEV107" s="45"/>
      <c r="AEW107" s="45"/>
      <c r="AEX107" s="45"/>
      <c r="AEY107" s="45"/>
      <c r="AEZ107" s="45"/>
      <c r="AFA107" s="45"/>
      <c r="AFB107" s="45"/>
      <c r="AFC107" s="45"/>
      <c r="AFD107" s="45"/>
      <c r="AFE107" s="45"/>
      <c r="AFF107" s="45"/>
      <c r="AFG107" s="45"/>
      <c r="AFH107" s="45"/>
      <c r="AFI107" s="45"/>
      <c r="AFJ107" s="45"/>
      <c r="AFK107" s="45"/>
      <c r="AFL107" s="45"/>
      <c r="AFM107" s="45"/>
      <c r="AFN107" s="45"/>
      <c r="AFO107" s="45"/>
      <c r="AFP107" s="45"/>
      <c r="AFQ107" s="45"/>
      <c r="AFR107" s="45"/>
      <c r="AFS107" s="45"/>
      <c r="AFT107" s="45"/>
      <c r="AFU107" s="45"/>
      <c r="AFV107" s="45"/>
      <c r="AFW107" s="45"/>
      <c r="AFX107" s="45"/>
      <c r="AFY107" s="45"/>
      <c r="AFZ107" s="45"/>
      <c r="AGA107" s="45"/>
      <c r="AGB107" s="45"/>
      <c r="AGC107" s="45"/>
      <c r="AGD107" s="45"/>
      <c r="AGE107" s="45"/>
      <c r="AGF107" s="45"/>
      <c r="AGG107" s="45"/>
      <c r="AGH107" s="45"/>
      <c r="AGI107" s="45"/>
      <c r="AGJ107" s="45"/>
      <c r="AGK107" s="45"/>
      <c r="AGL107" s="45"/>
      <c r="AGM107" s="45"/>
      <c r="AGN107" s="45"/>
      <c r="AGO107" s="45"/>
      <c r="AGP107" s="45"/>
      <c r="AGQ107" s="45"/>
      <c r="AGR107" s="45"/>
      <c r="AGS107" s="45"/>
      <c r="AGT107" s="45"/>
      <c r="AGU107" s="45"/>
      <c r="AGV107" s="45"/>
      <c r="AGW107" s="45"/>
      <c r="AGX107" s="45"/>
      <c r="AGY107" s="45"/>
      <c r="AGZ107" s="45"/>
      <c r="AHA107" s="45"/>
      <c r="AHB107" s="45"/>
      <c r="AHC107" s="45"/>
      <c r="AHD107" s="45"/>
      <c r="AHE107" s="45"/>
      <c r="AHF107" s="45"/>
      <c r="AHG107" s="45"/>
      <c r="AHH107" s="45"/>
      <c r="AHI107" s="45"/>
      <c r="AHJ107" s="45"/>
      <c r="AHK107" s="45"/>
      <c r="AHL107" s="45"/>
      <c r="AHM107" s="45"/>
      <c r="AHN107" s="45"/>
      <c r="AHO107" s="45"/>
      <c r="AHP107" s="45"/>
      <c r="AHQ107" s="45"/>
      <c r="AHR107" s="45"/>
      <c r="AHS107" s="45"/>
      <c r="AHT107" s="45"/>
      <c r="AHU107" s="45"/>
      <c r="AHV107" s="45"/>
      <c r="AHW107" s="45"/>
      <c r="AHX107" s="45"/>
      <c r="AHY107" s="45"/>
      <c r="AHZ107" s="45"/>
      <c r="AIA107" s="45"/>
      <c r="AIB107" s="45"/>
      <c r="AIC107" s="45"/>
      <c r="AID107" s="45"/>
      <c r="AIE107" s="45"/>
      <c r="AIF107" s="45"/>
      <c r="AIG107" s="45"/>
      <c r="AIH107" s="45"/>
      <c r="AII107" s="45"/>
      <c r="AIJ107" s="45"/>
      <c r="AIK107" s="45"/>
      <c r="AIL107" s="45"/>
      <c r="AIM107" s="45"/>
      <c r="AIN107" s="45"/>
      <c r="AIO107" s="45"/>
      <c r="AIP107" s="45"/>
      <c r="AIQ107" s="45"/>
      <c r="AIR107" s="45"/>
      <c r="AIS107" s="45"/>
      <c r="AIT107" s="45"/>
      <c r="AIU107" s="45"/>
      <c r="AIV107" s="45"/>
      <c r="AIW107" s="45"/>
      <c r="AIX107" s="45"/>
      <c r="AIY107" s="45"/>
      <c r="AIZ107" s="45"/>
      <c r="AJA107" s="45"/>
      <c r="AJB107" s="45"/>
      <c r="AJC107" s="45"/>
      <c r="AJD107" s="45"/>
      <c r="AJE107" s="45"/>
      <c r="AJF107" s="45"/>
      <c r="AJG107" s="45"/>
      <c r="AJH107" s="45"/>
      <c r="AJI107" s="45"/>
      <c r="AJJ107" s="45"/>
      <c r="AJK107" s="45"/>
      <c r="AJL107" s="45"/>
      <c r="AJM107" s="45"/>
      <c r="AJN107" s="45"/>
      <c r="AJO107" s="45"/>
      <c r="AJP107" s="45"/>
      <c r="AJQ107" s="45"/>
      <c r="AJR107" s="45"/>
      <c r="AJS107" s="45"/>
      <c r="AJT107" s="45"/>
      <c r="AJU107" s="45"/>
      <c r="AJV107" s="45"/>
      <c r="AJW107" s="45"/>
      <c r="AJX107" s="45"/>
      <c r="AJY107" s="45"/>
      <c r="AJZ107" s="45"/>
      <c r="AKA107" s="45"/>
      <c r="AKB107" s="45"/>
      <c r="AKC107" s="45"/>
      <c r="AKD107" s="45"/>
      <c r="AKE107" s="45"/>
      <c r="AKF107" s="45"/>
      <c r="AKG107" s="45"/>
      <c r="AKH107" s="45"/>
      <c r="AKI107" s="45"/>
      <c r="AKJ107" s="45"/>
      <c r="AKK107" s="45"/>
      <c r="AKL107" s="45"/>
      <c r="AKM107" s="45"/>
      <c r="AKN107" s="45"/>
      <c r="AKO107" s="45"/>
      <c r="AKP107" s="45"/>
      <c r="AKQ107" s="45"/>
      <c r="AKR107" s="45"/>
      <c r="AKS107" s="45"/>
      <c r="AKT107" s="45"/>
      <c r="AKU107" s="45"/>
      <c r="AKV107" s="45"/>
      <c r="AKW107" s="45"/>
      <c r="AKX107" s="45"/>
      <c r="AKY107" s="45"/>
      <c r="AKZ107" s="45"/>
      <c r="ALA107" s="45"/>
      <c r="ALB107" s="45"/>
      <c r="ALC107" s="45"/>
      <c r="ALD107" s="45"/>
      <c r="ALE107" s="45"/>
      <c r="ALF107" s="45"/>
      <c r="ALG107" s="45"/>
      <c r="ALH107" s="45"/>
      <c r="ALI107" s="45"/>
      <c r="ALJ107" s="45"/>
      <c r="ALK107" s="45"/>
      <c r="ALL107" s="45"/>
      <c r="ALM107" s="45"/>
      <c r="ALN107" s="45"/>
      <c r="ALO107" s="45"/>
      <c r="ALP107" s="45"/>
      <c r="ALQ107" s="45"/>
      <c r="ALR107" s="45"/>
      <c r="ALS107" s="45"/>
      <c r="ALT107" s="45"/>
      <c r="ALU107" s="45"/>
      <c r="ALV107" s="45"/>
      <c r="ALW107" s="45"/>
      <c r="ALX107" s="45"/>
      <c r="ALY107" s="45"/>
      <c r="ALZ107" s="45"/>
      <c r="AMA107" s="45"/>
      <c r="AMB107" s="45"/>
      <c r="AMC107" s="45"/>
      <c r="AMD107" s="45"/>
      <c r="AME107" s="45"/>
      <c r="AMF107" s="45"/>
      <c r="AMG107" s="45"/>
      <c r="AMH107" s="45"/>
      <c r="AMI107" s="45"/>
      <c r="AMJ107" s="45"/>
      <c r="AMK107" s="45"/>
      <c r="AML107" s="45"/>
      <c r="AMM107" s="45"/>
      <c r="AMN107" s="45"/>
      <c r="AMO107" s="45"/>
      <c r="AMP107" s="45"/>
      <c r="AMQ107" s="45"/>
      <c r="AMR107" s="45"/>
      <c r="AMS107" s="45"/>
      <c r="AMT107" s="45"/>
      <c r="AMU107" s="45"/>
      <c r="AMV107" s="45"/>
      <c r="AMW107" s="45"/>
      <c r="AMX107" s="45"/>
      <c r="AMY107" s="45"/>
      <c r="AMZ107" s="45"/>
      <c r="ANA107" s="45"/>
      <c r="ANB107" s="45"/>
      <c r="ANC107" s="45"/>
      <c r="AND107" s="45"/>
      <c r="ANE107" s="45"/>
      <c r="ANF107" s="45"/>
      <c r="ANG107" s="45"/>
      <c r="ANH107" s="45"/>
      <c r="ANI107" s="45"/>
      <c r="ANJ107" s="45"/>
      <c r="ANK107" s="45"/>
      <c r="ANL107" s="45"/>
      <c r="ANM107" s="45"/>
      <c r="ANN107" s="45"/>
      <c r="ANO107" s="45"/>
      <c r="ANP107" s="45"/>
      <c r="ANQ107" s="45"/>
      <c r="ANR107" s="45"/>
      <c r="ANS107" s="45"/>
      <c r="ANT107" s="45"/>
      <c r="ANU107" s="45"/>
      <c r="ANV107" s="45"/>
      <c r="ANW107" s="45"/>
      <c r="ANX107" s="45"/>
      <c r="ANY107" s="45"/>
      <c r="ANZ107" s="45"/>
      <c r="AOA107" s="45"/>
      <c r="AOB107" s="45"/>
      <c r="AOC107" s="45"/>
      <c r="AOD107" s="45"/>
      <c r="AOE107" s="45"/>
      <c r="AOF107" s="45"/>
      <c r="AOG107" s="45"/>
      <c r="AOH107" s="45"/>
      <c r="AOI107" s="45"/>
      <c r="AOJ107" s="45"/>
      <c r="AOK107" s="45"/>
      <c r="AOL107" s="45"/>
      <c r="AOM107" s="45"/>
      <c r="AON107" s="45"/>
      <c r="AOO107" s="45"/>
      <c r="AOP107" s="45"/>
      <c r="AOQ107" s="45"/>
      <c r="AOR107" s="45"/>
      <c r="AOS107" s="45"/>
      <c r="AOT107" s="45"/>
      <c r="AOU107" s="45"/>
      <c r="AOV107" s="45"/>
      <c r="AOW107" s="45"/>
      <c r="AOX107" s="45"/>
      <c r="AOY107" s="45"/>
      <c r="AOZ107" s="45"/>
      <c r="APA107" s="45"/>
      <c r="APB107" s="45"/>
      <c r="APC107" s="45"/>
      <c r="APD107" s="45"/>
      <c r="APE107" s="45"/>
      <c r="APF107" s="45"/>
      <c r="APG107" s="45"/>
      <c r="APH107" s="45"/>
      <c r="API107" s="45"/>
      <c r="APJ107" s="45"/>
      <c r="APK107" s="45"/>
      <c r="APL107" s="45"/>
      <c r="APM107" s="45"/>
      <c r="APN107" s="45"/>
      <c r="APO107" s="45"/>
      <c r="APP107" s="45"/>
      <c r="APQ107" s="45"/>
      <c r="APR107" s="45"/>
      <c r="APS107" s="45"/>
      <c r="APT107" s="45"/>
      <c r="APU107" s="45"/>
      <c r="APV107" s="45"/>
      <c r="APW107" s="45"/>
      <c r="APX107" s="45"/>
      <c r="APY107" s="45"/>
      <c r="APZ107" s="45"/>
      <c r="AQA107" s="45"/>
      <c r="AQB107" s="45"/>
      <c r="AQC107" s="45"/>
      <c r="AQD107" s="45"/>
      <c r="AQE107" s="45"/>
      <c r="AQF107" s="45"/>
      <c r="AQG107" s="45"/>
      <c r="AQH107" s="45"/>
      <c r="AQI107" s="45"/>
      <c r="AQJ107" s="45"/>
      <c r="AQK107" s="45"/>
      <c r="AQL107" s="45"/>
      <c r="AQM107" s="45"/>
      <c r="AQN107" s="45"/>
      <c r="AQO107" s="45"/>
      <c r="AQP107" s="45"/>
      <c r="AQQ107" s="45"/>
      <c r="AQR107" s="45"/>
      <c r="AQS107" s="45"/>
      <c r="AQT107" s="45"/>
      <c r="AQU107" s="45"/>
      <c r="AQV107" s="45"/>
      <c r="AQW107" s="45"/>
      <c r="AQX107" s="45"/>
      <c r="AQY107" s="45"/>
      <c r="AQZ107" s="45"/>
      <c r="ARA107" s="45"/>
      <c r="ARB107" s="45"/>
      <c r="ARC107" s="45"/>
      <c r="ARD107" s="45"/>
      <c r="ARE107" s="45"/>
      <c r="ARF107" s="45"/>
      <c r="ARG107" s="45"/>
      <c r="ARH107" s="45"/>
      <c r="ARI107" s="45"/>
      <c r="ARJ107" s="45"/>
      <c r="ARK107" s="45"/>
      <c r="ARL107" s="45"/>
      <c r="ARM107" s="45"/>
      <c r="ARN107" s="45"/>
      <c r="ARO107" s="45"/>
      <c r="ARP107" s="45"/>
      <c r="ARQ107" s="45"/>
      <c r="ARR107" s="45"/>
      <c r="ARS107" s="45"/>
      <c r="ART107" s="45"/>
      <c r="ARU107" s="45"/>
      <c r="ARV107" s="45"/>
      <c r="ARW107" s="45"/>
      <c r="ARX107" s="45"/>
      <c r="ARY107" s="45"/>
      <c r="ARZ107" s="45"/>
      <c r="ASA107" s="45"/>
      <c r="ASB107" s="45"/>
      <c r="ASC107" s="45"/>
      <c r="ASD107" s="45"/>
      <c r="ASE107" s="45"/>
      <c r="ASF107" s="45"/>
      <c r="ASG107" s="45"/>
      <c r="ASH107" s="45"/>
      <c r="ASI107" s="45"/>
      <c r="ASJ107" s="45"/>
      <c r="ASK107" s="45"/>
      <c r="ASL107" s="45"/>
      <c r="ASM107" s="45"/>
      <c r="ASN107" s="45"/>
      <c r="ASO107" s="45"/>
      <c r="ASP107" s="45"/>
      <c r="ASQ107" s="45"/>
      <c r="ASR107" s="45"/>
      <c r="ASS107" s="45"/>
      <c r="AST107" s="45"/>
      <c r="ASU107" s="45"/>
      <c r="ASV107" s="45"/>
      <c r="ASW107" s="45"/>
      <c r="ASX107" s="45"/>
      <c r="ASY107" s="45"/>
      <c r="ASZ107" s="45"/>
      <c r="ATA107" s="45"/>
      <c r="ATB107" s="45"/>
      <c r="ATC107" s="45"/>
      <c r="ATD107" s="45"/>
      <c r="ATE107" s="45"/>
      <c r="ATF107" s="45"/>
      <c r="ATG107" s="45"/>
      <c r="ATH107" s="45"/>
      <c r="ATI107" s="45"/>
      <c r="ATJ107" s="45"/>
      <c r="ATK107" s="45"/>
      <c r="ATL107" s="45"/>
      <c r="ATM107" s="45"/>
      <c r="ATN107" s="45"/>
      <c r="ATO107" s="45"/>
      <c r="ATP107" s="45"/>
      <c r="ATQ107" s="45"/>
      <c r="ATR107" s="45"/>
      <c r="ATS107" s="45"/>
      <c r="ATT107" s="45"/>
      <c r="ATU107" s="45"/>
      <c r="ATV107" s="45"/>
      <c r="ATW107" s="45"/>
      <c r="ATX107" s="45"/>
      <c r="ATY107" s="45"/>
      <c r="ATZ107" s="45"/>
      <c r="AUA107" s="45"/>
      <c r="AUB107" s="45"/>
      <c r="AUC107" s="45"/>
      <c r="AUD107" s="45"/>
      <c r="AUE107" s="45"/>
      <c r="AUF107" s="45"/>
      <c r="AUG107" s="45"/>
      <c r="AUH107" s="45"/>
      <c r="AUI107" s="45"/>
      <c r="AUJ107" s="45"/>
      <c r="AUK107" s="45"/>
      <c r="AUL107" s="45"/>
      <c r="AUM107" s="45"/>
      <c r="AUN107" s="45"/>
      <c r="AUO107" s="45"/>
      <c r="AUP107" s="45"/>
      <c r="AUQ107" s="45"/>
      <c r="AUR107" s="45"/>
      <c r="AUS107" s="45"/>
      <c r="AUT107" s="45"/>
      <c r="AUU107" s="45"/>
      <c r="AUV107" s="45"/>
      <c r="AUW107" s="45"/>
      <c r="AUX107" s="45"/>
      <c r="AUY107" s="45"/>
      <c r="AUZ107" s="45"/>
      <c r="AVA107" s="45"/>
      <c r="AVB107" s="45"/>
      <c r="AVC107" s="45"/>
      <c r="AVD107" s="45"/>
      <c r="AVE107" s="45"/>
      <c r="AVF107" s="45"/>
      <c r="AVG107" s="45"/>
      <c r="AVH107" s="45"/>
      <c r="AVI107" s="45"/>
      <c r="AVJ107" s="45"/>
      <c r="AVK107" s="45"/>
      <c r="AVL107" s="45"/>
      <c r="AVM107" s="45"/>
      <c r="AVN107" s="45"/>
      <c r="AVO107" s="45"/>
      <c r="AVP107" s="45"/>
      <c r="AVQ107" s="45"/>
      <c r="AVR107" s="45"/>
      <c r="AVS107" s="45"/>
      <c r="AVT107" s="45"/>
      <c r="AVU107" s="45"/>
      <c r="AVV107" s="45"/>
      <c r="AVW107" s="45"/>
      <c r="AVX107" s="45"/>
      <c r="AVY107" s="45"/>
      <c r="AVZ107" s="45"/>
      <c r="AWA107" s="45"/>
      <c r="AWB107" s="45"/>
      <c r="AWC107" s="45"/>
      <c r="AWD107" s="45"/>
      <c r="AWE107" s="45"/>
      <c r="AWF107" s="45"/>
      <c r="AWG107" s="45"/>
      <c r="AWH107" s="45"/>
      <c r="AWI107" s="45"/>
      <c r="AWJ107" s="45"/>
      <c r="AWK107" s="45"/>
      <c r="AWL107" s="45"/>
      <c r="AWM107" s="45"/>
      <c r="AWN107" s="45"/>
      <c r="AWO107" s="45"/>
      <c r="AWP107" s="45"/>
      <c r="AWQ107" s="45"/>
      <c r="AWR107" s="45"/>
      <c r="AWS107" s="45"/>
      <c r="AWT107" s="45"/>
      <c r="AWU107" s="45"/>
      <c r="AWV107" s="45"/>
      <c r="AWW107" s="45"/>
      <c r="AWX107" s="45"/>
      <c r="AWY107" s="45"/>
      <c r="AWZ107" s="45"/>
      <c r="AXA107" s="45"/>
      <c r="AXB107" s="45"/>
      <c r="AXC107" s="45"/>
      <c r="AXD107" s="45"/>
      <c r="AXE107" s="45"/>
      <c r="AXF107" s="45"/>
      <c r="AXG107" s="45"/>
      <c r="AXH107" s="45"/>
      <c r="AXI107" s="45"/>
      <c r="AXJ107" s="45"/>
      <c r="AXK107" s="45"/>
      <c r="AXL107" s="45"/>
      <c r="AXM107" s="45"/>
      <c r="AXN107" s="45"/>
      <c r="AXO107" s="45"/>
      <c r="AXP107" s="45"/>
      <c r="AXQ107" s="45"/>
      <c r="AXR107" s="45"/>
      <c r="AXS107" s="45"/>
      <c r="AXT107" s="45"/>
      <c r="AXU107" s="45"/>
      <c r="AXV107" s="45"/>
      <c r="AXW107" s="45"/>
      <c r="AXX107" s="45"/>
      <c r="AXY107" s="45"/>
      <c r="AXZ107" s="45"/>
      <c r="AYA107" s="45"/>
      <c r="AYB107" s="45"/>
      <c r="AYC107" s="45"/>
      <c r="AYD107" s="45"/>
      <c r="AYE107" s="45"/>
      <c r="AYF107" s="45"/>
      <c r="AYG107" s="45"/>
      <c r="AYH107" s="45"/>
      <c r="AYI107" s="45"/>
      <c r="AYJ107" s="45"/>
      <c r="AYK107" s="45"/>
      <c r="AYL107" s="45"/>
      <c r="AYM107" s="45"/>
      <c r="AYN107" s="45"/>
      <c r="AYO107" s="45"/>
      <c r="AYP107" s="45"/>
      <c r="AYQ107" s="45"/>
      <c r="AYR107" s="45"/>
      <c r="AYS107" s="45"/>
      <c r="AYT107" s="45"/>
      <c r="AYU107" s="45"/>
      <c r="AYV107" s="45"/>
      <c r="AYW107" s="45"/>
      <c r="AYX107" s="45"/>
      <c r="AYY107" s="45"/>
      <c r="AYZ107" s="45"/>
      <c r="AZA107" s="45"/>
      <c r="AZB107" s="45"/>
      <c r="AZC107" s="45"/>
      <c r="AZD107" s="45"/>
      <c r="AZE107" s="45"/>
      <c r="AZF107" s="45"/>
      <c r="AZG107" s="45"/>
      <c r="AZH107" s="45"/>
      <c r="AZI107" s="45"/>
      <c r="AZJ107" s="45"/>
      <c r="AZK107" s="45"/>
      <c r="AZL107" s="45"/>
      <c r="AZM107" s="45"/>
      <c r="AZN107" s="45"/>
      <c r="AZO107" s="45"/>
      <c r="AZP107" s="45"/>
      <c r="AZQ107" s="45"/>
      <c r="AZR107" s="45"/>
      <c r="AZS107" s="45"/>
      <c r="AZT107" s="45"/>
      <c r="AZU107" s="45"/>
      <c r="AZV107" s="45"/>
      <c r="AZW107" s="45"/>
      <c r="AZX107" s="45"/>
      <c r="AZY107" s="45"/>
      <c r="AZZ107" s="45"/>
      <c r="BAA107" s="45"/>
      <c r="BAB107" s="45"/>
      <c r="BAC107" s="45"/>
      <c r="BAD107" s="45"/>
      <c r="BAE107" s="45"/>
      <c r="BAF107" s="45"/>
      <c r="BAG107" s="45"/>
      <c r="BAH107" s="45"/>
      <c r="BAI107" s="45"/>
      <c r="BAJ107" s="45"/>
      <c r="BAK107" s="45"/>
      <c r="BAL107" s="45"/>
      <c r="BAM107" s="45"/>
      <c r="BAN107" s="45"/>
      <c r="BAO107" s="45"/>
      <c r="BAP107" s="45"/>
      <c r="BAQ107" s="45"/>
      <c r="BAR107" s="45"/>
      <c r="BAS107" s="45"/>
      <c r="BAT107" s="45"/>
      <c r="BAU107" s="45"/>
      <c r="BAV107" s="45"/>
      <c r="BAW107" s="45"/>
      <c r="BAX107" s="45"/>
      <c r="BAY107" s="45"/>
      <c r="BAZ107" s="45"/>
      <c r="BBA107" s="45"/>
      <c r="BBB107" s="45"/>
      <c r="BBC107" s="45"/>
      <c r="BBD107" s="45"/>
      <c r="BBE107" s="45"/>
      <c r="BBF107" s="45"/>
      <c r="BBG107" s="45"/>
      <c r="BBH107" s="45"/>
      <c r="BBI107" s="45"/>
      <c r="BBJ107" s="45"/>
      <c r="BBK107" s="45"/>
      <c r="BBL107" s="45"/>
      <c r="BBM107" s="45"/>
      <c r="BBN107" s="45"/>
      <c r="BBO107" s="45"/>
      <c r="BBP107" s="45"/>
      <c r="BBQ107" s="45"/>
      <c r="BBR107" s="45"/>
      <c r="BBS107" s="45"/>
      <c r="BBT107" s="45"/>
      <c r="BBU107" s="45"/>
      <c r="BBV107" s="45"/>
      <c r="BBW107" s="45"/>
      <c r="BBX107" s="45"/>
      <c r="BBY107" s="45"/>
      <c r="BBZ107" s="45"/>
      <c r="BCA107" s="45"/>
      <c r="BCB107" s="45"/>
      <c r="BCC107" s="45"/>
      <c r="BCD107" s="45"/>
      <c r="BCE107" s="45"/>
      <c r="BCF107" s="45"/>
      <c r="BCG107" s="45"/>
      <c r="BCH107" s="45"/>
      <c r="BCI107" s="45"/>
      <c r="BCJ107" s="45"/>
      <c r="BCK107" s="45"/>
      <c r="BCL107" s="45"/>
      <c r="BCM107" s="45"/>
      <c r="BCN107" s="45"/>
      <c r="BCO107" s="45"/>
      <c r="BCP107" s="45"/>
      <c r="BCQ107" s="45"/>
      <c r="BCR107" s="45"/>
      <c r="BCS107" s="45"/>
      <c r="BCT107" s="45"/>
      <c r="BCU107" s="45"/>
      <c r="BCV107" s="45"/>
      <c r="BCW107" s="45"/>
      <c r="BCX107" s="45"/>
      <c r="BCY107" s="45"/>
      <c r="BCZ107" s="45"/>
      <c r="BDA107" s="45"/>
      <c r="BDB107" s="45"/>
      <c r="BDC107" s="45"/>
      <c r="BDD107" s="45"/>
      <c r="BDE107" s="45"/>
      <c r="BDF107" s="45"/>
      <c r="BDG107" s="45"/>
      <c r="BDH107" s="45"/>
      <c r="BDI107" s="45"/>
      <c r="BDJ107" s="45"/>
      <c r="BDK107" s="45"/>
      <c r="BDL107" s="45"/>
      <c r="BDM107" s="45"/>
      <c r="BDN107" s="45"/>
      <c r="BDO107" s="45"/>
      <c r="BDP107" s="45"/>
      <c r="BDQ107" s="45"/>
      <c r="BDR107" s="45"/>
      <c r="BDS107" s="45"/>
      <c r="BDT107" s="45"/>
      <c r="BDU107" s="45"/>
      <c r="BDV107" s="45"/>
      <c r="BDW107" s="45"/>
      <c r="BDX107" s="45"/>
      <c r="BDY107" s="45"/>
      <c r="BDZ107" s="45"/>
      <c r="BEA107" s="45"/>
      <c r="BEB107" s="45"/>
      <c r="BEC107" s="45"/>
      <c r="BED107" s="45"/>
      <c r="BEE107" s="45"/>
      <c r="BEF107" s="45"/>
      <c r="BEG107" s="45"/>
      <c r="BEH107" s="45"/>
      <c r="BEI107" s="45"/>
      <c r="BEJ107" s="45"/>
      <c r="BEK107" s="45"/>
      <c r="BEL107" s="45"/>
      <c r="BEM107" s="45"/>
      <c r="BEN107" s="45"/>
      <c r="BEO107" s="45"/>
      <c r="BEP107" s="45"/>
      <c r="BEQ107" s="45"/>
      <c r="BER107" s="45"/>
      <c r="BES107" s="45"/>
      <c r="BET107" s="45"/>
      <c r="BEU107" s="45"/>
      <c r="BEV107" s="45"/>
      <c r="BEW107" s="45"/>
      <c r="BEX107" s="45"/>
      <c r="BEY107" s="45"/>
      <c r="BEZ107" s="45"/>
      <c r="BFA107" s="45"/>
      <c r="BFB107" s="45"/>
      <c r="BFC107" s="45"/>
      <c r="BFD107" s="45"/>
      <c r="BFE107" s="45"/>
      <c r="BFF107" s="45"/>
      <c r="BFG107" s="45"/>
      <c r="BFH107" s="45"/>
      <c r="BFI107" s="45"/>
      <c r="BFJ107" s="45"/>
      <c r="BFK107" s="45"/>
      <c r="BFL107" s="45"/>
      <c r="BFM107" s="45"/>
      <c r="BFN107" s="45"/>
      <c r="BFO107" s="45"/>
      <c r="BFP107" s="45"/>
      <c r="BFQ107" s="45"/>
      <c r="BFR107" s="45"/>
      <c r="BFS107" s="45"/>
      <c r="BFT107" s="45"/>
      <c r="BFU107" s="45"/>
      <c r="BFV107" s="45"/>
      <c r="BFW107" s="45"/>
      <c r="BFX107" s="45"/>
      <c r="BFY107" s="45"/>
      <c r="BFZ107" s="45"/>
      <c r="BGA107" s="45"/>
      <c r="BGB107" s="45"/>
      <c r="BGC107" s="45"/>
      <c r="BGD107" s="45"/>
      <c r="BGE107" s="45"/>
      <c r="BGF107" s="45"/>
      <c r="BGG107" s="45"/>
      <c r="BGH107" s="45"/>
      <c r="BGI107" s="45"/>
      <c r="BGJ107" s="45"/>
      <c r="BGK107" s="45"/>
      <c r="BGL107" s="45"/>
      <c r="BGM107" s="45"/>
      <c r="BGN107" s="45"/>
      <c r="BGO107" s="45"/>
      <c r="BGP107" s="45"/>
      <c r="BGQ107" s="45"/>
      <c r="BGR107" s="45"/>
      <c r="BGS107" s="45"/>
      <c r="BGT107" s="45"/>
      <c r="BGU107" s="45"/>
      <c r="BGV107" s="45"/>
      <c r="BGW107" s="45"/>
      <c r="BGX107" s="45"/>
      <c r="BGY107" s="45"/>
      <c r="BGZ107" s="45"/>
      <c r="BHA107" s="45"/>
      <c r="BHB107" s="45"/>
      <c r="BHC107" s="45"/>
      <c r="BHD107" s="45"/>
      <c r="BHE107" s="45"/>
      <c r="BHF107" s="45"/>
      <c r="BHG107" s="45"/>
      <c r="BHH107" s="45"/>
      <c r="BHI107" s="45"/>
      <c r="BHJ107" s="45"/>
      <c r="BHK107" s="45"/>
      <c r="BHL107" s="45"/>
      <c r="BHM107" s="45"/>
      <c r="BHN107" s="45"/>
      <c r="BHO107" s="45"/>
      <c r="BHP107" s="45"/>
      <c r="BHQ107" s="45"/>
      <c r="BHR107" s="45"/>
      <c r="BHS107" s="45"/>
      <c r="BHT107" s="45"/>
      <c r="BHU107" s="45"/>
      <c r="BHV107" s="45"/>
      <c r="BHW107" s="45"/>
      <c r="BHX107" s="45"/>
      <c r="BHY107" s="45"/>
      <c r="BHZ107" s="45"/>
      <c r="BIA107" s="45"/>
      <c r="BIB107" s="45"/>
      <c r="BIC107" s="45"/>
      <c r="BID107" s="45"/>
      <c r="BIE107" s="45"/>
      <c r="BIF107" s="45"/>
      <c r="BIG107" s="45"/>
      <c r="BIH107" s="45"/>
      <c r="BII107" s="45"/>
      <c r="BIJ107" s="45"/>
      <c r="BIK107" s="45"/>
      <c r="BIL107" s="45"/>
      <c r="BIM107" s="45"/>
      <c r="BIN107" s="45"/>
      <c r="BIO107" s="45"/>
      <c r="BIP107" s="45"/>
      <c r="BIQ107" s="45"/>
      <c r="BIR107" s="45"/>
      <c r="BIS107" s="45"/>
      <c r="BIT107" s="45"/>
      <c r="BIU107" s="45"/>
      <c r="BIV107" s="45"/>
      <c r="BIW107" s="45"/>
      <c r="BIX107" s="45"/>
      <c r="BIY107" s="45"/>
      <c r="BIZ107" s="45"/>
      <c r="BJA107" s="45"/>
      <c r="BJB107" s="45"/>
      <c r="BJC107" s="45"/>
      <c r="BJD107" s="45"/>
      <c r="BJE107" s="45"/>
      <c r="BJF107" s="45"/>
      <c r="BJG107" s="45"/>
      <c r="BJH107" s="45"/>
      <c r="BJI107" s="45"/>
      <c r="BJJ107" s="45"/>
      <c r="BJK107" s="45"/>
      <c r="BJL107" s="45"/>
      <c r="BJM107" s="45"/>
      <c r="BJN107" s="45"/>
      <c r="BJO107" s="45"/>
      <c r="BJP107" s="45"/>
      <c r="BJQ107" s="45"/>
      <c r="BJR107" s="45"/>
      <c r="BJS107" s="45"/>
      <c r="BJT107" s="45"/>
      <c r="BJU107" s="45"/>
      <c r="BJV107" s="45"/>
      <c r="BJW107" s="45"/>
      <c r="BJX107" s="45"/>
      <c r="BJY107" s="45"/>
      <c r="BJZ107" s="45"/>
      <c r="BKA107" s="45"/>
      <c r="BKB107" s="45"/>
      <c r="BKC107" s="45"/>
      <c r="BKD107" s="45"/>
      <c r="BKE107" s="45"/>
      <c r="BKF107" s="45"/>
      <c r="BKG107" s="45"/>
      <c r="BKH107" s="45"/>
      <c r="BKI107" s="45"/>
      <c r="BKJ107" s="45"/>
      <c r="BKK107" s="45"/>
      <c r="BKL107" s="45"/>
      <c r="BKM107" s="45"/>
      <c r="BKN107" s="45"/>
      <c r="BKO107" s="45"/>
      <c r="BKP107" s="45"/>
      <c r="BKQ107" s="45"/>
      <c r="BKR107" s="45"/>
      <c r="BKS107" s="45"/>
      <c r="BKT107" s="45"/>
      <c r="BKU107" s="45"/>
      <c r="BKV107" s="45"/>
      <c r="BKW107" s="45"/>
      <c r="BKX107" s="45"/>
      <c r="BKY107" s="45"/>
      <c r="BKZ107" s="45"/>
      <c r="BLA107" s="45"/>
      <c r="BLB107" s="45"/>
      <c r="BLC107" s="45"/>
      <c r="BLD107" s="45"/>
      <c r="BLE107" s="45"/>
      <c r="BLF107" s="45"/>
      <c r="BLG107" s="45"/>
      <c r="BLH107" s="45"/>
      <c r="BLI107" s="45"/>
      <c r="BLJ107" s="45"/>
      <c r="BLK107" s="45"/>
      <c r="BLL107" s="45"/>
      <c r="BLM107" s="45"/>
      <c r="BLN107" s="45"/>
      <c r="BLO107" s="45"/>
      <c r="BLP107" s="45"/>
      <c r="BLQ107" s="45"/>
      <c r="BLR107" s="45"/>
      <c r="BLS107" s="45"/>
      <c r="BLT107" s="45"/>
      <c r="BLU107" s="45"/>
      <c r="BLV107" s="45"/>
      <c r="BLW107" s="45"/>
      <c r="BLX107" s="45"/>
      <c r="BLY107" s="45"/>
      <c r="BLZ107" s="45"/>
      <c r="BMA107" s="45"/>
      <c r="BMB107" s="45"/>
      <c r="BMC107" s="45"/>
      <c r="BMD107" s="45"/>
      <c r="BME107" s="45"/>
      <c r="BMF107" s="45"/>
      <c r="BMG107" s="45"/>
      <c r="BMH107" s="45"/>
      <c r="BMI107" s="45"/>
      <c r="BMJ107" s="45"/>
      <c r="BMK107" s="45"/>
      <c r="BML107" s="45"/>
      <c r="BMM107" s="45"/>
      <c r="BMN107" s="45"/>
      <c r="BMO107" s="45"/>
      <c r="BMP107" s="45"/>
      <c r="BMQ107" s="45"/>
      <c r="BMR107" s="45"/>
      <c r="BMS107" s="45"/>
      <c r="BMT107" s="45"/>
      <c r="BMU107" s="45"/>
      <c r="BMV107" s="45"/>
      <c r="BMW107" s="45"/>
      <c r="BMX107" s="45"/>
      <c r="BMY107" s="45"/>
      <c r="BMZ107" s="45"/>
      <c r="BNA107" s="45"/>
      <c r="BNB107" s="45"/>
      <c r="BNC107" s="45"/>
      <c r="BND107" s="45"/>
      <c r="BNE107" s="45"/>
      <c r="BNF107" s="45"/>
      <c r="BNG107" s="45"/>
      <c r="BNH107" s="45"/>
      <c r="BNI107" s="45"/>
      <c r="BNJ107" s="45"/>
      <c r="BNK107" s="45"/>
      <c r="BNL107" s="45"/>
      <c r="BNM107" s="45"/>
      <c r="BNN107" s="45"/>
      <c r="BNO107" s="45"/>
      <c r="BNP107" s="45"/>
      <c r="BNQ107" s="45"/>
      <c r="BNR107" s="45"/>
      <c r="BNS107" s="45"/>
      <c r="BNT107" s="45"/>
      <c r="BNU107" s="45"/>
      <c r="BNV107" s="45"/>
      <c r="BNW107" s="45"/>
      <c r="BNX107" s="45"/>
      <c r="BNY107" s="45"/>
      <c r="BNZ107" s="45"/>
      <c r="BOA107" s="45"/>
      <c r="BOB107" s="45"/>
      <c r="BOC107" s="45"/>
      <c r="BOD107" s="45"/>
      <c r="BOE107" s="45"/>
      <c r="BOF107" s="45"/>
      <c r="BOG107" s="45"/>
      <c r="BOH107" s="45"/>
      <c r="BOI107" s="45"/>
      <c r="BOJ107" s="45"/>
      <c r="BOK107" s="45"/>
      <c r="BOL107" s="45"/>
      <c r="BOM107" s="45"/>
      <c r="BON107" s="45"/>
      <c r="BOO107" s="45"/>
      <c r="BOP107" s="45"/>
      <c r="BOQ107" s="45"/>
      <c r="BOR107" s="45"/>
      <c r="BOS107" s="45"/>
      <c r="BOT107" s="45"/>
      <c r="BOU107" s="45"/>
      <c r="BOV107" s="45"/>
      <c r="BOW107" s="45"/>
      <c r="BOX107" s="45"/>
      <c r="BOY107" s="45"/>
      <c r="BOZ107" s="45"/>
      <c r="BPA107" s="45"/>
      <c r="BPB107" s="45"/>
      <c r="BPC107" s="45"/>
      <c r="BPD107" s="45"/>
      <c r="BPE107" s="45"/>
      <c r="BPF107" s="45"/>
      <c r="BPG107" s="45"/>
      <c r="BPH107" s="45"/>
      <c r="BPI107" s="45"/>
      <c r="BPJ107" s="45"/>
      <c r="BPK107" s="45"/>
      <c r="BPL107" s="45"/>
      <c r="BPM107" s="45"/>
      <c r="BPN107" s="45"/>
      <c r="BPO107" s="45"/>
      <c r="BPP107" s="45"/>
      <c r="BPQ107" s="45"/>
      <c r="BPR107" s="45"/>
      <c r="BPS107" s="45"/>
      <c r="BPT107" s="45"/>
      <c r="BPU107" s="45"/>
      <c r="BPV107" s="45"/>
      <c r="BPW107" s="45"/>
      <c r="BPX107" s="45"/>
      <c r="BPY107" s="45"/>
      <c r="BPZ107" s="45"/>
      <c r="BQA107" s="45"/>
      <c r="BQB107" s="45"/>
      <c r="BQC107" s="45"/>
      <c r="BQD107" s="45"/>
      <c r="BQE107" s="45"/>
      <c r="BQF107" s="45"/>
      <c r="BQG107" s="45"/>
      <c r="BQH107" s="45"/>
      <c r="BQI107" s="45"/>
      <c r="BQJ107" s="45"/>
      <c r="BQK107" s="45"/>
      <c r="BQL107" s="45"/>
      <c r="BQM107" s="45"/>
      <c r="BQN107" s="45"/>
      <c r="BQO107" s="45"/>
      <c r="BQP107" s="45"/>
      <c r="BQQ107" s="45"/>
      <c r="BQR107" s="45"/>
      <c r="BQS107" s="45"/>
      <c r="BQT107" s="45"/>
      <c r="BQU107" s="45"/>
      <c r="BQV107" s="45"/>
      <c r="BQW107" s="45"/>
      <c r="BQX107" s="45"/>
      <c r="BQY107" s="45"/>
      <c r="BQZ107" s="45"/>
      <c r="BRA107" s="45"/>
      <c r="BRB107" s="45"/>
      <c r="BRC107" s="45"/>
      <c r="BRD107" s="45"/>
      <c r="BRE107" s="45"/>
      <c r="BRF107" s="45"/>
      <c r="BRG107" s="45"/>
      <c r="BRH107" s="45"/>
      <c r="BRI107" s="45"/>
      <c r="BRJ107" s="45"/>
      <c r="BRK107" s="45"/>
      <c r="BRL107" s="45"/>
      <c r="BRM107" s="45"/>
      <c r="BRN107" s="45"/>
      <c r="BRO107" s="45"/>
      <c r="BRP107" s="45"/>
      <c r="BRQ107" s="45"/>
      <c r="BRR107" s="45"/>
      <c r="BRS107" s="45"/>
      <c r="BRT107" s="45"/>
      <c r="BRU107" s="45"/>
      <c r="BRV107" s="45"/>
      <c r="BRW107" s="45"/>
      <c r="BRX107" s="45"/>
      <c r="BRY107" s="45"/>
      <c r="BRZ107" s="45"/>
      <c r="BSA107" s="45"/>
      <c r="BSB107" s="45"/>
      <c r="BSC107" s="45"/>
      <c r="BSD107" s="45"/>
      <c r="BSE107" s="45"/>
      <c r="BSF107" s="45"/>
      <c r="BSG107" s="45"/>
      <c r="BSH107" s="45"/>
      <c r="BSI107" s="45"/>
      <c r="BSJ107" s="45"/>
      <c r="BSK107" s="45"/>
      <c r="BSL107" s="45"/>
      <c r="BSM107" s="45"/>
      <c r="BSN107" s="45"/>
      <c r="BSO107" s="45"/>
      <c r="BSP107" s="45"/>
      <c r="BSQ107" s="45"/>
      <c r="BSR107" s="45"/>
      <c r="BSS107" s="45"/>
      <c r="BST107" s="45"/>
      <c r="BSU107" s="45"/>
      <c r="BSV107" s="45"/>
      <c r="BSW107" s="45"/>
      <c r="BSX107" s="45"/>
      <c r="BSY107" s="45"/>
      <c r="BSZ107" s="45"/>
      <c r="BTA107" s="45"/>
      <c r="BTB107" s="45"/>
      <c r="BTC107" s="45"/>
      <c r="BTD107" s="45"/>
      <c r="BTE107" s="45"/>
      <c r="BTF107" s="45"/>
      <c r="BTG107" s="45"/>
      <c r="BTH107" s="45"/>
      <c r="BTI107" s="45"/>
      <c r="BTJ107" s="45"/>
      <c r="BTK107" s="45"/>
      <c r="BTL107" s="45"/>
      <c r="BTM107" s="45"/>
      <c r="BTN107" s="45"/>
      <c r="BTO107" s="45"/>
      <c r="BTP107" s="45"/>
      <c r="BTQ107" s="45"/>
      <c r="BTR107" s="45"/>
      <c r="BTS107" s="45"/>
      <c r="BTT107" s="45"/>
      <c r="BTU107" s="45"/>
      <c r="BTV107" s="45"/>
      <c r="BTW107" s="45"/>
      <c r="BTX107" s="45"/>
      <c r="BTY107" s="45"/>
      <c r="BTZ107" s="45"/>
      <c r="BUA107" s="45"/>
      <c r="BUB107" s="45"/>
      <c r="BUC107" s="45"/>
      <c r="BUD107" s="45"/>
      <c r="BUE107" s="45"/>
      <c r="BUF107" s="45"/>
      <c r="BUG107" s="45"/>
      <c r="BUH107" s="45"/>
      <c r="BUI107" s="45"/>
      <c r="BUJ107" s="45"/>
      <c r="BUK107" s="45"/>
      <c r="BUL107" s="45"/>
      <c r="BUM107" s="45"/>
      <c r="BUN107" s="45"/>
      <c r="BUO107" s="45"/>
      <c r="BUP107" s="45"/>
      <c r="BUQ107" s="45"/>
      <c r="BUR107" s="45"/>
      <c r="BUS107" s="45"/>
      <c r="BUT107" s="45"/>
      <c r="BUU107" s="45"/>
      <c r="BUV107" s="45"/>
      <c r="BUW107" s="45"/>
      <c r="BUX107" s="45"/>
      <c r="BUY107" s="45"/>
      <c r="BUZ107" s="45"/>
      <c r="BVA107" s="45"/>
      <c r="BVB107" s="45"/>
      <c r="BVC107" s="45"/>
      <c r="BVD107" s="45"/>
      <c r="BVE107" s="45"/>
      <c r="BVF107" s="45"/>
      <c r="BVG107" s="45"/>
      <c r="BVH107" s="45"/>
      <c r="BVI107" s="45"/>
      <c r="BVJ107" s="45"/>
      <c r="BVK107" s="45"/>
      <c r="BVL107" s="45"/>
      <c r="BVM107" s="45"/>
      <c r="BVN107" s="45"/>
      <c r="BVO107" s="45"/>
      <c r="BVP107" s="45"/>
      <c r="BVQ107" s="45"/>
      <c r="BVR107" s="45"/>
      <c r="BVS107" s="45"/>
      <c r="BVT107" s="45"/>
      <c r="BVU107" s="45"/>
      <c r="BVV107" s="45"/>
      <c r="BVW107" s="45"/>
      <c r="BVX107" s="45"/>
      <c r="BVY107" s="45"/>
      <c r="BVZ107" s="45"/>
      <c r="BWA107" s="45"/>
      <c r="BWB107" s="45"/>
      <c r="BWC107" s="45"/>
      <c r="BWD107" s="45"/>
      <c r="BWE107" s="45"/>
      <c r="BWF107" s="45"/>
      <c r="BWG107" s="45"/>
      <c r="BWH107" s="45"/>
      <c r="BWI107" s="45"/>
      <c r="BWJ107" s="45"/>
      <c r="BWK107" s="45"/>
      <c r="BWL107" s="45"/>
      <c r="BWM107" s="45"/>
      <c r="BWN107" s="45"/>
      <c r="BWO107" s="45"/>
      <c r="BWP107" s="45"/>
      <c r="BWQ107" s="45"/>
      <c r="BWR107" s="45"/>
      <c r="BWS107" s="45"/>
      <c r="BWT107" s="45"/>
      <c r="BWU107" s="45"/>
      <c r="BWV107" s="45"/>
      <c r="BWW107" s="45"/>
      <c r="BWX107" s="45"/>
      <c r="BWY107" s="45"/>
      <c r="BWZ107" s="45"/>
      <c r="BXA107" s="45"/>
      <c r="BXB107" s="45"/>
      <c r="BXC107" s="45"/>
      <c r="BXD107" s="45"/>
      <c r="BXE107" s="45"/>
      <c r="BXF107" s="45"/>
      <c r="BXG107" s="45"/>
      <c r="BXH107" s="45"/>
      <c r="BXI107" s="45"/>
      <c r="BXJ107" s="45"/>
      <c r="BXK107" s="45"/>
      <c r="BXL107" s="45"/>
      <c r="BXM107" s="45"/>
      <c r="BXN107" s="45"/>
      <c r="BXO107" s="45"/>
      <c r="BXP107" s="45"/>
      <c r="BXQ107" s="45"/>
      <c r="BXR107" s="45"/>
      <c r="BXS107" s="45"/>
      <c r="BXT107" s="45"/>
      <c r="BXU107" s="45"/>
      <c r="BXV107" s="45"/>
      <c r="BXW107" s="45"/>
      <c r="BXX107" s="45"/>
      <c r="BXY107" s="45"/>
      <c r="BXZ107" s="45"/>
      <c r="BYA107" s="45"/>
      <c r="BYB107" s="45"/>
      <c r="BYC107" s="45"/>
      <c r="BYD107" s="45"/>
      <c r="BYE107" s="45"/>
      <c r="BYF107" s="45"/>
      <c r="BYG107" s="45"/>
      <c r="BYH107" s="45"/>
      <c r="BYI107" s="45"/>
      <c r="BYJ107" s="45"/>
      <c r="BYK107" s="45"/>
      <c r="BYL107" s="45"/>
      <c r="BYM107" s="45"/>
      <c r="BYN107" s="45"/>
      <c r="BYO107" s="45"/>
      <c r="BYP107" s="45"/>
      <c r="BYQ107" s="45"/>
      <c r="BYR107" s="45"/>
      <c r="BYS107" s="45"/>
      <c r="BYT107" s="45"/>
      <c r="BYU107" s="45"/>
      <c r="BYV107" s="45"/>
      <c r="BYW107" s="45"/>
      <c r="BYX107" s="45"/>
      <c r="BYY107" s="45"/>
      <c r="BYZ107" s="45"/>
      <c r="BZA107" s="45"/>
      <c r="BZB107" s="45"/>
      <c r="BZC107" s="45"/>
      <c r="BZD107" s="45"/>
      <c r="BZE107" s="45"/>
      <c r="BZF107" s="45"/>
      <c r="BZG107" s="45"/>
      <c r="BZH107" s="45"/>
      <c r="BZI107" s="45"/>
      <c r="BZJ107" s="45"/>
      <c r="BZK107" s="45"/>
      <c r="BZL107" s="45"/>
      <c r="BZM107" s="45"/>
      <c r="BZN107" s="45"/>
      <c r="BZO107" s="45"/>
      <c r="BZP107" s="45"/>
      <c r="BZQ107" s="45"/>
      <c r="BZR107" s="45"/>
      <c r="BZS107" s="45"/>
      <c r="BZT107" s="45"/>
      <c r="BZU107" s="45"/>
      <c r="BZV107" s="45"/>
      <c r="BZW107" s="45"/>
      <c r="BZX107" s="45"/>
      <c r="BZY107" s="45"/>
      <c r="BZZ107" s="45"/>
      <c r="CAA107" s="45"/>
      <c r="CAB107" s="45"/>
      <c r="CAC107" s="45"/>
      <c r="CAD107" s="45"/>
      <c r="CAE107" s="45"/>
      <c r="CAF107" s="45"/>
      <c r="CAG107" s="45"/>
      <c r="CAH107" s="45"/>
      <c r="CAI107" s="45"/>
      <c r="CAJ107" s="45"/>
      <c r="CAK107" s="45"/>
      <c r="CAL107" s="45"/>
      <c r="CAM107" s="45"/>
      <c r="CAN107" s="45"/>
      <c r="CAO107" s="45"/>
      <c r="CAP107" s="45"/>
      <c r="CAQ107" s="45"/>
      <c r="CAR107" s="45"/>
      <c r="CAS107" s="45"/>
      <c r="CAT107" s="45"/>
      <c r="CAU107" s="45"/>
      <c r="CAV107" s="45"/>
      <c r="CAW107" s="45"/>
      <c r="CAX107" s="45"/>
      <c r="CAY107" s="45"/>
      <c r="CAZ107" s="45"/>
      <c r="CBA107" s="45"/>
      <c r="CBB107" s="45"/>
      <c r="CBC107" s="45"/>
      <c r="CBD107" s="45"/>
      <c r="CBE107" s="45"/>
      <c r="CBF107" s="45"/>
      <c r="CBG107" s="45"/>
      <c r="CBH107" s="45"/>
      <c r="CBI107" s="45"/>
      <c r="CBJ107" s="45"/>
      <c r="CBK107" s="45"/>
      <c r="CBL107" s="45"/>
      <c r="CBM107" s="45"/>
      <c r="CBN107" s="45"/>
      <c r="CBO107" s="45"/>
      <c r="CBP107" s="45"/>
      <c r="CBQ107" s="45"/>
      <c r="CBR107" s="45"/>
      <c r="CBS107" s="45"/>
      <c r="CBT107" s="45"/>
      <c r="CBU107" s="45"/>
      <c r="CBV107" s="45"/>
      <c r="CBW107" s="45"/>
      <c r="CBX107" s="45"/>
      <c r="CBY107" s="45"/>
      <c r="CBZ107" s="45"/>
      <c r="CCA107" s="45"/>
      <c r="CCB107" s="45"/>
      <c r="CCC107" s="45"/>
      <c r="CCD107" s="45"/>
      <c r="CCE107" s="45"/>
      <c r="CCF107" s="45"/>
      <c r="CCG107" s="45"/>
      <c r="CCH107" s="45"/>
      <c r="CCI107" s="45"/>
      <c r="CCJ107" s="45"/>
      <c r="CCK107" s="45"/>
      <c r="CCL107" s="45"/>
      <c r="CCM107" s="45"/>
      <c r="CCN107" s="45"/>
      <c r="CCO107" s="45"/>
      <c r="CCP107" s="45"/>
      <c r="CCQ107" s="45"/>
      <c r="CCR107" s="45"/>
      <c r="CCS107" s="45"/>
      <c r="CCT107" s="45"/>
      <c r="CCU107" s="45"/>
      <c r="CCV107" s="45"/>
      <c r="CCW107" s="45"/>
      <c r="CCX107" s="45"/>
      <c r="CCY107" s="45"/>
      <c r="CCZ107" s="45"/>
      <c r="CDA107" s="45"/>
      <c r="CDB107" s="45"/>
      <c r="CDC107" s="45"/>
      <c r="CDD107" s="45"/>
      <c r="CDE107" s="45"/>
      <c r="CDF107" s="45"/>
      <c r="CDG107" s="45"/>
      <c r="CDH107" s="45"/>
      <c r="CDI107" s="45"/>
      <c r="CDJ107" s="45"/>
      <c r="CDK107" s="45"/>
      <c r="CDL107" s="45"/>
      <c r="CDM107" s="45"/>
      <c r="CDN107" s="45"/>
      <c r="CDO107" s="45"/>
      <c r="CDP107" s="45"/>
      <c r="CDQ107" s="45"/>
      <c r="CDR107" s="45"/>
      <c r="CDS107" s="45"/>
      <c r="CDT107" s="45"/>
      <c r="CDU107" s="45"/>
      <c r="CDV107" s="45"/>
      <c r="CDW107" s="45"/>
      <c r="CDX107" s="45"/>
      <c r="CDY107" s="45"/>
      <c r="CDZ107" s="45"/>
      <c r="CEA107" s="45"/>
      <c r="CEB107" s="45"/>
      <c r="CEC107" s="45"/>
      <c r="CED107" s="45"/>
      <c r="CEE107" s="45"/>
      <c r="CEF107" s="45"/>
      <c r="CEG107" s="45"/>
      <c r="CEH107" s="45"/>
      <c r="CEI107" s="45"/>
      <c r="CEJ107" s="45"/>
      <c r="CEK107" s="45"/>
      <c r="CEL107" s="45"/>
      <c r="CEM107" s="45"/>
      <c r="CEN107" s="45"/>
      <c r="CEO107" s="45"/>
      <c r="CEP107" s="45"/>
      <c r="CEQ107" s="45"/>
      <c r="CER107" s="45"/>
      <c r="CES107" s="45"/>
      <c r="CET107" s="45"/>
      <c r="CEU107" s="45"/>
      <c r="CEV107" s="45"/>
      <c r="CEW107" s="45"/>
      <c r="CEX107" s="45"/>
      <c r="CEY107" s="45"/>
      <c r="CEZ107" s="45"/>
      <c r="CFA107" s="45"/>
      <c r="CFB107" s="45"/>
      <c r="CFC107" s="45"/>
      <c r="CFD107" s="45"/>
      <c r="CFE107" s="45"/>
      <c r="CFF107" s="45"/>
      <c r="CFG107" s="45"/>
      <c r="CFH107" s="45"/>
      <c r="CFI107" s="45"/>
      <c r="CFJ107" s="45"/>
      <c r="CFK107" s="45"/>
      <c r="CFL107" s="45"/>
      <c r="CFM107" s="45"/>
      <c r="CFN107" s="45"/>
      <c r="CFO107" s="45"/>
      <c r="CFP107" s="45"/>
      <c r="CFQ107" s="45"/>
      <c r="CFR107" s="45"/>
      <c r="CFS107" s="45"/>
      <c r="CFT107" s="45"/>
      <c r="CFU107" s="45"/>
      <c r="CFV107" s="45"/>
      <c r="CFW107" s="45"/>
      <c r="CFX107" s="45"/>
      <c r="CFY107" s="45"/>
      <c r="CFZ107" s="45"/>
      <c r="CGA107" s="45"/>
      <c r="CGB107" s="45"/>
      <c r="CGC107" s="45"/>
      <c r="CGD107" s="45"/>
      <c r="CGE107" s="45"/>
      <c r="CGF107" s="45"/>
      <c r="CGG107" s="45"/>
      <c r="CGH107" s="45"/>
      <c r="CGI107" s="45"/>
      <c r="CGJ107" s="45"/>
      <c r="CGK107" s="45"/>
      <c r="CGL107" s="45"/>
      <c r="CGM107" s="45"/>
      <c r="CGN107" s="45"/>
      <c r="CGO107" s="45"/>
      <c r="CGP107" s="45"/>
      <c r="CGQ107" s="45"/>
      <c r="CGR107" s="45"/>
      <c r="CGS107" s="45"/>
      <c r="CGT107" s="45"/>
      <c r="CGU107" s="45"/>
      <c r="CGV107" s="45"/>
      <c r="CGW107" s="45"/>
      <c r="CGX107" s="45"/>
      <c r="CGY107" s="45"/>
      <c r="CGZ107" s="45"/>
      <c r="CHA107" s="45"/>
      <c r="CHB107" s="45"/>
      <c r="CHC107" s="45"/>
      <c r="CHD107" s="45"/>
      <c r="CHE107" s="45"/>
      <c r="CHF107" s="45"/>
      <c r="CHG107" s="45"/>
      <c r="CHH107" s="45"/>
      <c r="CHI107" s="45"/>
      <c r="CHJ107" s="45"/>
      <c r="CHK107" s="45"/>
      <c r="CHL107" s="45"/>
      <c r="CHM107" s="45"/>
      <c r="CHN107" s="45"/>
      <c r="CHO107" s="45"/>
      <c r="CHP107" s="45"/>
      <c r="CHQ107" s="45"/>
      <c r="CHR107" s="45"/>
      <c r="CHS107" s="45"/>
      <c r="CHT107" s="45"/>
      <c r="CHU107" s="45"/>
      <c r="CHV107" s="45"/>
      <c r="CHW107" s="45"/>
      <c r="CHX107" s="45"/>
      <c r="CHY107" s="45"/>
      <c r="CHZ107" s="45"/>
      <c r="CIA107" s="45"/>
      <c r="CIB107" s="45"/>
      <c r="CIC107" s="45"/>
      <c r="CID107" s="45"/>
      <c r="CIE107" s="45"/>
      <c r="CIF107" s="45"/>
      <c r="CIG107" s="45"/>
      <c r="CIH107" s="45"/>
      <c r="CII107" s="45"/>
      <c r="CIJ107" s="45"/>
      <c r="CIK107" s="45"/>
      <c r="CIL107" s="45"/>
      <c r="CIM107" s="45"/>
      <c r="CIN107" s="45"/>
      <c r="CIO107" s="45"/>
      <c r="CIP107" s="45"/>
      <c r="CIQ107" s="45"/>
      <c r="CIR107" s="45"/>
      <c r="CIS107" s="45"/>
      <c r="CIT107" s="45"/>
      <c r="CIU107" s="45"/>
      <c r="CIV107" s="45"/>
      <c r="CIW107" s="45"/>
      <c r="CIX107" s="45"/>
      <c r="CIY107" s="45"/>
      <c r="CIZ107" s="45"/>
      <c r="CJA107" s="45"/>
      <c r="CJB107" s="45"/>
      <c r="CJC107" s="45"/>
      <c r="CJD107" s="45"/>
      <c r="CJE107" s="45"/>
      <c r="CJF107" s="45"/>
      <c r="CJG107" s="45"/>
      <c r="CJH107" s="45"/>
      <c r="CJI107" s="45"/>
      <c r="CJJ107" s="45"/>
      <c r="CJK107" s="45"/>
      <c r="CJL107" s="45"/>
      <c r="CJM107" s="45"/>
      <c r="CJN107" s="45"/>
      <c r="CJO107" s="45"/>
      <c r="CJP107" s="45"/>
      <c r="CJQ107" s="45"/>
      <c r="CJR107" s="45"/>
      <c r="CJS107" s="45"/>
      <c r="CJT107" s="45"/>
      <c r="CJU107" s="45"/>
      <c r="CJV107" s="45"/>
      <c r="CJW107" s="45"/>
      <c r="CJX107" s="45"/>
      <c r="CJY107" s="45"/>
      <c r="CJZ107" s="45"/>
      <c r="CKA107" s="45"/>
      <c r="CKB107" s="45"/>
      <c r="CKC107" s="45"/>
      <c r="CKD107" s="45"/>
      <c r="CKE107" s="45"/>
      <c r="CKF107" s="45"/>
      <c r="CKG107" s="45"/>
      <c r="CKH107" s="45"/>
      <c r="CKI107" s="45"/>
      <c r="CKJ107" s="45"/>
      <c r="CKK107" s="45"/>
      <c r="CKL107" s="45"/>
      <c r="CKM107" s="45"/>
      <c r="CKN107" s="45"/>
      <c r="CKO107" s="45"/>
      <c r="CKP107" s="45"/>
      <c r="CKQ107" s="45"/>
      <c r="CKR107" s="45"/>
      <c r="CKS107" s="45"/>
      <c r="CKT107" s="45"/>
      <c r="CKU107" s="45"/>
      <c r="CKV107" s="45"/>
      <c r="CKW107" s="45"/>
      <c r="CKX107" s="45"/>
      <c r="CKY107" s="45"/>
      <c r="CKZ107" s="45"/>
      <c r="CLA107" s="45"/>
      <c r="CLB107" s="45"/>
      <c r="CLC107" s="45"/>
      <c r="CLD107" s="45"/>
      <c r="CLE107" s="45"/>
      <c r="CLF107" s="45"/>
      <c r="CLG107" s="45"/>
      <c r="CLH107" s="45"/>
      <c r="CLI107" s="45"/>
      <c r="CLJ107" s="45"/>
      <c r="CLK107" s="45"/>
      <c r="CLL107" s="45"/>
      <c r="CLM107" s="45"/>
      <c r="CLN107" s="45"/>
      <c r="CLO107" s="45"/>
      <c r="CLP107" s="45"/>
      <c r="CLQ107" s="45"/>
      <c r="CLR107" s="45"/>
      <c r="CLS107" s="45"/>
      <c r="CLT107" s="45"/>
      <c r="CLU107" s="45"/>
      <c r="CLV107" s="45"/>
      <c r="CLW107" s="45"/>
      <c r="CLX107" s="45"/>
      <c r="CLY107" s="45"/>
      <c r="CLZ107" s="45"/>
      <c r="CMA107" s="45"/>
      <c r="CMB107" s="45"/>
      <c r="CMC107" s="45"/>
      <c r="CMD107" s="45"/>
      <c r="CME107" s="45"/>
      <c r="CMF107" s="45"/>
      <c r="CMG107" s="45"/>
      <c r="CMH107" s="45"/>
      <c r="CMI107" s="45"/>
      <c r="CMJ107" s="45"/>
      <c r="CMK107" s="45"/>
      <c r="CML107" s="45"/>
      <c r="CMM107" s="45"/>
      <c r="CMN107" s="45"/>
      <c r="CMO107" s="45"/>
      <c r="CMP107" s="45"/>
      <c r="CMQ107" s="45"/>
      <c r="CMR107" s="45"/>
      <c r="CMS107" s="45"/>
      <c r="CMT107" s="45"/>
      <c r="CMU107" s="45"/>
      <c r="CMV107" s="45"/>
      <c r="CMW107" s="45"/>
      <c r="CMX107" s="45"/>
      <c r="CMY107" s="45"/>
      <c r="CMZ107" s="45"/>
      <c r="CNA107" s="45"/>
      <c r="CNB107" s="45"/>
      <c r="CNC107" s="45"/>
      <c r="CND107" s="45"/>
      <c r="CNE107" s="45"/>
      <c r="CNF107" s="45"/>
      <c r="CNG107" s="45"/>
      <c r="CNH107" s="45"/>
      <c r="CNI107" s="45"/>
      <c r="CNJ107" s="45"/>
      <c r="CNK107" s="45"/>
      <c r="CNL107" s="45"/>
      <c r="CNM107" s="45"/>
      <c r="CNN107" s="45"/>
      <c r="CNO107" s="45"/>
      <c r="CNP107" s="45"/>
      <c r="CNQ107" s="45"/>
      <c r="CNR107" s="45"/>
      <c r="CNS107" s="45"/>
      <c r="CNT107" s="45"/>
      <c r="CNU107" s="45"/>
      <c r="CNV107" s="45"/>
      <c r="CNW107" s="45"/>
      <c r="CNX107" s="45"/>
      <c r="CNY107" s="45"/>
      <c r="CNZ107" s="45"/>
      <c r="COA107" s="45"/>
      <c r="COB107" s="45"/>
      <c r="COC107" s="45"/>
      <c r="COD107" s="45"/>
      <c r="COE107" s="45"/>
      <c r="COF107" s="45"/>
      <c r="COG107" s="45"/>
      <c r="COH107" s="45"/>
      <c r="COI107" s="45"/>
      <c r="COJ107" s="45"/>
      <c r="COK107" s="45"/>
      <c r="COL107" s="45"/>
      <c r="COM107" s="45"/>
      <c r="CON107" s="45"/>
      <c r="COO107" s="45"/>
      <c r="COP107" s="45"/>
      <c r="COQ107" s="45"/>
      <c r="COR107" s="45"/>
      <c r="COS107" s="45"/>
      <c r="COT107" s="45"/>
      <c r="COU107" s="45"/>
      <c r="COV107" s="45"/>
      <c r="COW107" s="45"/>
      <c r="COX107" s="45"/>
      <c r="COY107" s="45"/>
      <c r="COZ107" s="45"/>
      <c r="CPA107" s="45"/>
      <c r="CPB107" s="45"/>
      <c r="CPC107" s="45"/>
      <c r="CPD107" s="45"/>
      <c r="CPE107" s="45"/>
      <c r="CPF107" s="45"/>
      <c r="CPG107" s="45"/>
      <c r="CPH107" s="45"/>
      <c r="CPI107" s="45"/>
      <c r="CPJ107" s="45"/>
      <c r="CPK107" s="45"/>
      <c r="CPL107" s="45"/>
      <c r="CPM107" s="45"/>
      <c r="CPN107" s="45"/>
      <c r="CPO107" s="45"/>
      <c r="CPP107" s="45"/>
      <c r="CPQ107" s="45"/>
      <c r="CPR107" s="45"/>
      <c r="CPS107" s="45"/>
      <c r="CPT107" s="45"/>
      <c r="CPU107" s="45"/>
      <c r="CPV107" s="45"/>
      <c r="CPW107" s="45"/>
      <c r="CPX107" s="45"/>
      <c r="CPY107" s="45"/>
      <c r="CPZ107" s="45"/>
      <c r="CQA107" s="45"/>
      <c r="CQB107" s="45"/>
      <c r="CQC107" s="45"/>
      <c r="CQD107" s="45"/>
      <c r="CQE107" s="45"/>
      <c r="CQF107" s="45"/>
      <c r="CQG107" s="45"/>
      <c r="CQH107" s="45"/>
      <c r="CQI107" s="45"/>
      <c r="CQJ107" s="45"/>
      <c r="CQK107" s="45"/>
      <c r="CQL107" s="45"/>
      <c r="CQM107" s="45"/>
      <c r="CQN107" s="45"/>
      <c r="CQO107" s="45"/>
      <c r="CQP107" s="45"/>
      <c r="CQQ107" s="45"/>
      <c r="CQR107" s="45"/>
      <c r="CQS107" s="45"/>
      <c r="CQT107" s="45"/>
      <c r="CQU107" s="45"/>
      <c r="CQV107" s="45"/>
      <c r="CQW107" s="45"/>
      <c r="CQX107" s="45"/>
      <c r="CQY107" s="45"/>
      <c r="CQZ107" s="45"/>
      <c r="CRA107" s="45"/>
      <c r="CRB107" s="45"/>
      <c r="CRC107" s="45"/>
      <c r="CRD107" s="45"/>
      <c r="CRE107" s="45"/>
      <c r="CRF107" s="45"/>
      <c r="CRG107" s="45"/>
      <c r="CRH107" s="45"/>
      <c r="CRI107" s="45"/>
      <c r="CRJ107" s="45"/>
      <c r="CRK107" s="45"/>
      <c r="CRL107" s="45"/>
      <c r="CRM107" s="45"/>
      <c r="CRN107" s="45"/>
      <c r="CRO107" s="45"/>
      <c r="CRP107" s="45"/>
      <c r="CRQ107" s="45"/>
      <c r="CRR107" s="45"/>
      <c r="CRS107" s="45"/>
      <c r="CRT107" s="45"/>
      <c r="CRU107" s="45"/>
      <c r="CRV107" s="45"/>
      <c r="CRW107" s="45"/>
      <c r="CRX107" s="45"/>
      <c r="CRY107" s="45"/>
      <c r="CRZ107" s="45"/>
      <c r="CSA107" s="45"/>
      <c r="CSB107" s="45"/>
      <c r="CSC107" s="45"/>
      <c r="CSD107" s="45"/>
      <c r="CSE107" s="45"/>
      <c r="CSF107" s="45"/>
      <c r="CSG107" s="45"/>
      <c r="CSH107" s="45"/>
      <c r="CSI107" s="45"/>
      <c r="CSJ107" s="45"/>
      <c r="CSK107" s="45"/>
      <c r="CSL107" s="45"/>
      <c r="CSM107" s="45"/>
      <c r="CSN107" s="45"/>
      <c r="CSO107" s="45"/>
      <c r="CSP107" s="45"/>
      <c r="CSQ107" s="45"/>
      <c r="CSR107" s="45"/>
      <c r="CSS107" s="45"/>
      <c r="CST107" s="45"/>
      <c r="CSU107" s="45"/>
      <c r="CSV107" s="45"/>
      <c r="CSW107" s="45"/>
      <c r="CSX107" s="45"/>
      <c r="CSY107" s="45"/>
      <c r="CSZ107" s="45"/>
      <c r="CTA107" s="45"/>
      <c r="CTB107" s="45"/>
      <c r="CTC107" s="45"/>
      <c r="CTD107" s="45"/>
      <c r="CTE107" s="45"/>
      <c r="CTF107" s="45"/>
      <c r="CTG107" s="45"/>
      <c r="CTH107" s="45"/>
      <c r="CTI107" s="45"/>
      <c r="CTJ107" s="45"/>
      <c r="CTK107" s="45"/>
      <c r="CTL107" s="45"/>
      <c r="CTM107" s="45"/>
      <c r="CTN107" s="45"/>
      <c r="CTO107" s="45"/>
      <c r="CTP107" s="45"/>
      <c r="CTQ107" s="45"/>
      <c r="CTR107" s="45"/>
      <c r="CTS107" s="45"/>
      <c r="CTT107" s="45"/>
      <c r="CTU107" s="45"/>
      <c r="CTV107" s="45"/>
      <c r="CTW107" s="45"/>
      <c r="CTX107" s="45"/>
      <c r="CTY107" s="45"/>
      <c r="CTZ107" s="45"/>
      <c r="CUA107" s="45"/>
      <c r="CUB107" s="45"/>
      <c r="CUC107" s="45"/>
      <c r="CUD107" s="45"/>
      <c r="CUE107" s="45"/>
      <c r="CUF107" s="45"/>
      <c r="CUG107" s="45"/>
      <c r="CUH107" s="45"/>
      <c r="CUI107" s="45"/>
      <c r="CUJ107" s="45"/>
      <c r="CUK107" s="45"/>
      <c r="CUL107" s="45"/>
      <c r="CUM107" s="45"/>
      <c r="CUN107" s="45"/>
      <c r="CUO107" s="45"/>
      <c r="CUP107" s="45"/>
      <c r="CUQ107" s="45"/>
      <c r="CUR107" s="45"/>
      <c r="CUS107" s="45"/>
      <c r="CUT107" s="45"/>
      <c r="CUU107" s="45"/>
      <c r="CUV107" s="45"/>
      <c r="CUW107" s="45"/>
      <c r="CUX107" s="45"/>
      <c r="CUY107" s="45"/>
      <c r="CUZ107" s="45"/>
      <c r="CVA107" s="45"/>
      <c r="CVB107" s="45"/>
      <c r="CVC107" s="45"/>
      <c r="CVD107" s="45"/>
      <c r="CVE107" s="45"/>
      <c r="CVF107" s="45"/>
      <c r="CVG107" s="45"/>
      <c r="CVH107" s="45"/>
      <c r="CVI107" s="45"/>
      <c r="CVJ107" s="45"/>
      <c r="CVK107" s="45"/>
      <c r="CVL107" s="45"/>
      <c r="CVM107" s="45"/>
      <c r="CVN107" s="45"/>
      <c r="CVO107" s="45"/>
      <c r="CVP107" s="45"/>
      <c r="CVQ107" s="45"/>
      <c r="CVR107" s="45"/>
      <c r="CVS107" s="45"/>
      <c r="CVT107" s="45"/>
      <c r="CVU107" s="45"/>
      <c r="CVV107" s="45"/>
      <c r="CVW107" s="45"/>
      <c r="CVX107" s="45"/>
      <c r="CVY107" s="45"/>
      <c r="CVZ107" s="45"/>
      <c r="CWA107" s="45"/>
      <c r="CWB107" s="45"/>
      <c r="CWC107" s="45"/>
      <c r="CWD107" s="45"/>
      <c r="CWE107" s="45"/>
      <c r="CWF107" s="45"/>
      <c r="CWG107" s="45"/>
      <c r="CWH107" s="45"/>
      <c r="CWI107" s="45"/>
      <c r="CWJ107" s="45"/>
      <c r="CWK107" s="45"/>
      <c r="CWL107" s="45"/>
      <c r="CWM107" s="45"/>
      <c r="CWN107" s="45"/>
      <c r="CWO107" s="45"/>
      <c r="CWP107" s="45"/>
      <c r="CWQ107" s="45"/>
      <c r="CWR107" s="45"/>
      <c r="CWS107" s="45"/>
      <c r="CWT107" s="45"/>
      <c r="CWU107" s="45"/>
      <c r="CWV107" s="45"/>
      <c r="CWW107" s="45"/>
      <c r="CWX107" s="45"/>
      <c r="CWY107" s="45"/>
      <c r="CWZ107" s="45"/>
      <c r="CXA107" s="45"/>
      <c r="CXB107" s="45"/>
      <c r="CXC107" s="45"/>
      <c r="CXD107" s="45"/>
      <c r="CXE107" s="45"/>
      <c r="CXF107" s="45"/>
      <c r="CXG107" s="45"/>
      <c r="CXH107" s="45"/>
      <c r="CXI107" s="45"/>
      <c r="CXJ107" s="45"/>
      <c r="CXK107" s="45"/>
      <c r="CXL107" s="45"/>
      <c r="CXM107" s="45"/>
      <c r="CXN107" s="45"/>
      <c r="CXO107" s="45"/>
      <c r="CXP107" s="45"/>
      <c r="CXQ107" s="45"/>
      <c r="CXR107" s="45"/>
      <c r="CXS107" s="45"/>
      <c r="CXT107" s="45"/>
      <c r="CXU107" s="45"/>
      <c r="CXV107" s="45"/>
      <c r="CXW107" s="45"/>
      <c r="CXX107" s="45"/>
      <c r="CXY107" s="45"/>
      <c r="CXZ107" s="45"/>
      <c r="CYA107" s="45"/>
      <c r="CYB107" s="45"/>
      <c r="CYC107" s="45"/>
      <c r="CYD107" s="45"/>
      <c r="CYE107" s="45"/>
      <c r="CYF107" s="45"/>
      <c r="CYG107" s="45"/>
      <c r="CYH107" s="45"/>
      <c r="CYI107" s="45"/>
      <c r="CYJ107" s="45"/>
      <c r="CYK107" s="45"/>
      <c r="CYL107" s="45"/>
      <c r="CYM107" s="45"/>
      <c r="CYN107" s="45"/>
      <c r="CYO107" s="45"/>
      <c r="CYP107" s="45"/>
      <c r="CYQ107" s="45"/>
      <c r="CYR107" s="45"/>
      <c r="CYS107" s="45"/>
      <c r="CYT107" s="45"/>
      <c r="CYU107" s="45"/>
      <c r="CYV107" s="45"/>
      <c r="CYW107" s="45"/>
      <c r="CYX107" s="45"/>
      <c r="CYY107" s="45"/>
      <c r="CYZ107" s="45"/>
      <c r="CZA107" s="45"/>
      <c r="CZB107" s="45"/>
      <c r="CZC107" s="45"/>
      <c r="CZD107" s="45"/>
      <c r="CZE107" s="45"/>
      <c r="CZF107" s="45"/>
      <c r="CZG107" s="45"/>
      <c r="CZH107" s="45"/>
      <c r="CZI107" s="45"/>
      <c r="CZJ107" s="45"/>
      <c r="CZK107" s="45"/>
      <c r="CZL107" s="45"/>
      <c r="CZM107" s="45"/>
      <c r="CZN107" s="45"/>
      <c r="CZO107" s="45"/>
      <c r="CZP107" s="45"/>
      <c r="CZQ107" s="45"/>
      <c r="CZR107" s="45"/>
      <c r="CZS107" s="45"/>
      <c r="CZT107" s="45"/>
      <c r="CZU107" s="45"/>
      <c r="CZV107" s="45"/>
      <c r="CZW107" s="45"/>
      <c r="CZX107" s="45"/>
      <c r="CZY107" s="45"/>
      <c r="CZZ107" s="45"/>
      <c r="DAA107" s="45"/>
      <c r="DAB107" s="45"/>
      <c r="DAC107" s="45"/>
      <c r="DAD107" s="45"/>
      <c r="DAE107" s="45"/>
      <c r="DAF107" s="45"/>
      <c r="DAG107" s="45"/>
      <c r="DAH107" s="45"/>
      <c r="DAI107" s="45"/>
      <c r="DAJ107" s="45"/>
      <c r="DAK107" s="45"/>
      <c r="DAL107" s="45"/>
      <c r="DAM107" s="45"/>
      <c r="DAN107" s="45"/>
      <c r="DAO107" s="45"/>
      <c r="DAP107" s="45"/>
      <c r="DAQ107" s="45"/>
      <c r="DAR107" s="45"/>
      <c r="DAS107" s="45"/>
      <c r="DAT107" s="45"/>
      <c r="DAU107" s="45"/>
      <c r="DAV107" s="45"/>
      <c r="DAW107" s="45"/>
      <c r="DAX107" s="45"/>
      <c r="DAY107" s="45"/>
      <c r="DAZ107" s="45"/>
      <c r="DBA107" s="45"/>
      <c r="DBB107" s="45"/>
      <c r="DBC107" s="45"/>
      <c r="DBD107" s="45"/>
      <c r="DBE107" s="45"/>
      <c r="DBF107" s="45"/>
      <c r="DBG107" s="45"/>
      <c r="DBH107" s="45"/>
      <c r="DBI107" s="45"/>
      <c r="DBJ107" s="45"/>
      <c r="DBK107" s="45"/>
      <c r="DBL107" s="45"/>
      <c r="DBM107" s="45"/>
      <c r="DBN107" s="45"/>
      <c r="DBO107" s="45"/>
      <c r="DBP107" s="45"/>
      <c r="DBQ107" s="45"/>
      <c r="DBR107" s="45"/>
      <c r="DBS107" s="45"/>
      <c r="DBT107" s="45"/>
      <c r="DBU107" s="45"/>
      <c r="DBV107" s="45"/>
      <c r="DBW107" s="45"/>
      <c r="DBX107" s="45"/>
      <c r="DBY107" s="45"/>
      <c r="DBZ107" s="45"/>
      <c r="DCA107" s="45"/>
      <c r="DCB107" s="45"/>
      <c r="DCC107" s="45"/>
      <c r="DCD107" s="45"/>
      <c r="DCE107" s="45"/>
      <c r="DCF107" s="45"/>
      <c r="DCG107" s="45"/>
      <c r="DCH107" s="45"/>
      <c r="DCI107" s="45"/>
      <c r="DCJ107" s="45"/>
      <c r="DCK107" s="45"/>
      <c r="DCL107" s="45"/>
      <c r="DCM107" s="45"/>
      <c r="DCN107" s="45"/>
      <c r="DCO107" s="45"/>
      <c r="DCP107" s="45"/>
      <c r="DCQ107" s="45"/>
      <c r="DCR107" s="45"/>
      <c r="DCS107" s="45"/>
      <c r="DCT107" s="45"/>
      <c r="DCU107" s="45"/>
      <c r="DCV107" s="45"/>
      <c r="DCW107" s="45"/>
      <c r="DCX107" s="45"/>
      <c r="DCY107" s="45"/>
      <c r="DCZ107" s="45"/>
      <c r="DDA107" s="45"/>
      <c r="DDB107" s="45"/>
      <c r="DDC107" s="45"/>
      <c r="DDD107" s="45"/>
      <c r="DDE107" s="45"/>
      <c r="DDF107" s="45"/>
      <c r="DDG107" s="45"/>
      <c r="DDH107" s="45"/>
      <c r="DDI107" s="45"/>
      <c r="DDJ107" s="45"/>
      <c r="DDK107" s="45"/>
      <c r="DDL107" s="45"/>
      <c r="DDM107" s="45"/>
      <c r="DDN107" s="45"/>
      <c r="DDO107" s="45"/>
      <c r="DDP107" s="45"/>
      <c r="DDQ107" s="45"/>
      <c r="DDR107" s="45"/>
      <c r="DDS107" s="45"/>
      <c r="DDT107" s="45"/>
      <c r="DDU107" s="45"/>
      <c r="DDV107" s="45"/>
      <c r="DDW107" s="45"/>
      <c r="DDX107" s="45"/>
      <c r="DDY107" s="45"/>
      <c r="DDZ107" s="45"/>
      <c r="DEA107" s="45"/>
      <c r="DEB107" s="45"/>
      <c r="DEC107" s="45"/>
      <c r="DED107" s="45"/>
      <c r="DEE107" s="45"/>
      <c r="DEF107" s="45"/>
      <c r="DEG107" s="45"/>
      <c r="DEH107" s="45"/>
      <c r="DEI107" s="45"/>
      <c r="DEJ107" s="45"/>
      <c r="DEK107" s="45"/>
      <c r="DEL107" s="45"/>
      <c r="DEM107" s="45"/>
      <c r="DEN107" s="45"/>
      <c r="DEO107" s="45"/>
      <c r="DEP107" s="45"/>
      <c r="DEQ107" s="45"/>
      <c r="DER107" s="45"/>
      <c r="DES107" s="45"/>
      <c r="DET107" s="45"/>
      <c r="DEU107" s="45"/>
      <c r="DEV107" s="45"/>
      <c r="DEW107" s="45"/>
      <c r="DEX107" s="45"/>
      <c r="DEY107" s="45"/>
      <c r="DEZ107" s="45"/>
      <c r="DFA107" s="45"/>
      <c r="DFB107" s="45"/>
      <c r="DFC107" s="45"/>
      <c r="DFD107" s="45"/>
      <c r="DFE107" s="45"/>
      <c r="DFF107" s="45"/>
      <c r="DFG107" s="45"/>
      <c r="DFH107" s="45"/>
      <c r="DFI107" s="45"/>
      <c r="DFJ107" s="45"/>
      <c r="DFK107" s="45"/>
      <c r="DFL107" s="45"/>
      <c r="DFM107" s="45"/>
      <c r="DFN107" s="45"/>
      <c r="DFO107" s="45"/>
      <c r="DFP107" s="45"/>
      <c r="DFQ107" s="45"/>
      <c r="DFR107" s="45"/>
      <c r="DFS107" s="45"/>
      <c r="DFT107" s="45"/>
      <c r="DFU107" s="45"/>
      <c r="DFV107" s="45"/>
      <c r="DFW107" s="45"/>
      <c r="DFX107" s="45"/>
      <c r="DFY107" s="45"/>
      <c r="DFZ107" s="45"/>
      <c r="DGA107" s="45"/>
      <c r="DGB107" s="45"/>
      <c r="DGC107" s="45"/>
      <c r="DGD107" s="45"/>
      <c r="DGE107" s="45"/>
      <c r="DGF107" s="45"/>
      <c r="DGG107" s="45"/>
      <c r="DGH107" s="45"/>
      <c r="DGI107" s="45"/>
      <c r="DGJ107" s="45"/>
      <c r="DGK107" s="45"/>
      <c r="DGL107" s="45"/>
      <c r="DGM107" s="45"/>
      <c r="DGN107" s="45"/>
      <c r="DGO107" s="45"/>
      <c r="DGP107" s="45"/>
      <c r="DGQ107" s="45"/>
      <c r="DGR107" s="45"/>
      <c r="DGS107" s="45"/>
      <c r="DGT107" s="45"/>
      <c r="DGU107" s="45"/>
      <c r="DGV107" s="45"/>
      <c r="DGW107" s="45"/>
      <c r="DGX107" s="45"/>
      <c r="DGY107" s="45"/>
      <c r="DGZ107" s="45"/>
      <c r="DHA107" s="45"/>
      <c r="DHB107" s="45"/>
      <c r="DHC107" s="45"/>
      <c r="DHD107" s="45"/>
      <c r="DHE107" s="45"/>
      <c r="DHF107" s="45"/>
      <c r="DHG107" s="45"/>
      <c r="DHH107" s="45"/>
      <c r="DHI107" s="45"/>
      <c r="DHJ107" s="45"/>
      <c r="DHK107" s="45"/>
      <c r="DHL107" s="45"/>
      <c r="DHM107" s="45"/>
      <c r="DHN107" s="45"/>
      <c r="DHO107" s="45"/>
      <c r="DHP107" s="45"/>
      <c r="DHQ107" s="45"/>
      <c r="DHR107" s="45"/>
      <c r="DHS107" s="45"/>
      <c r="DHT107" s="45"/>
      <c r="DHU107" s="45"/>
      <c r="DHV107" s="45"/>
      <c r="DHW107" s="45"/>
      <c r="DHX107" s="45"/>
      <c r="DHY107" s="45"/>
      <c r="DHZ107" s="45"/>
      <c r="DIA107" s="45"/>
      <c r="DIB107" s="45"/>
      <c r="DIC107" s="45"/>
      <c r="DID107" s="45"/>
      <c r="DIE107" s="45"/>
      <c r="DIF107" s="45"/>
      <c r="DIG107" s="45"/>
      <c r="DIH107" s="45"/>
      <c r="DII107" s="45"/>
      <c r="DIJ107" s="45"/>
      <c r="DIK107" s="45"/>
      <c r="DIL107" s="45"/>
      <c r="DIM107" s="45"/>
      <c r="DIN107" s="45"/>
      <c r="DIO107" s="45"/>
      <c r="DIP107" s="45"/>
      <c r="DIQ107" s="45"/>
      <c r="DIR107" s="45"/>
      <c r="DIS107" s="45"/>
      <c r="DIT107" s="45"/>
      <c r="DIU107" s="45"/>
      <c r="DIV107" s="45"/>
      <c r="DIW107" s="45"/>
      <c r="DIX107" s="45"/>
      <c r="DIY107" s="45"/>
      <c r="DIZ107" s="45"/>
      <c r="DJA107" s="45"/>
      <c r="DJB107" s="45"/>
      <c r="DJC107" s="45"/>
      <c r="DJD107" s="45"/>
      <c r="DJE107" s="45"/>
      <c r="DJF107" s="45"/>
      <c r="DJG107" s="45"/>
      <c r="DJH107" s="45"/>
      <c r="DJI107" s="45"/>
      <c r="DJJ107" s="45"/>
      <c r="DJK107" s="45"/>
      <c r="DJL107" s="45"/>
      <c r="DJM107" s="45"/>
      <c r="DJN107" s="45"/>
      <c r="DJO107" s="45"/>
      <c r="DJP107" s="45"/>
      <c r="DJQ107" s="45"/>
      <c r="DJR107" s="45"/>
      <c r="DJS107" s="45"/>
      <c r="DJT107" s="45"/>
      <c r="DJU107" s="45"/>
      <c r="DJV107" s="45"/>
      <c r="DJW107" s="45"/>
      <c r="DJX107" s="45"/>
      <c r="DJY107" s="45"/>
      <c r="DJZ107" s="45"/>
      <c r="DKA107" s="45"/>
      <c r="DKB107" s="45"/>
      <c r="DKC107" s="45"/>
      <c r="DKD107" s="45"/>
      <c r="DKE107" s="45"/>
      <c r="DKF107" s="45"/>
      <c r="DKG107" s="45"/>
      <c r="DKH107" s="45"/>
      <c r="DKI107" s="45"/>
      <c r="DKJ107" s="45"/>
      <c r="DKK107" s="45"/>
      <c r="DKL107" s="45"/>
      <c r="DKM107" s="45"/>
      <c r="DKN107" s="45"/>
      <c r="DKO107" s="45"/>
      <c r="DKP107" s="45"/>
      <c r="DKQ107" s="45"/>
      <c r="DKR107" s="45"/>
      <c r="DKS107" s="45"/>
      <c r="DKT107" s="45"/>
      <c r="DKU107" s="45"/>
      <c r="DKV107" s="45"/>
      <c r="DKW107" s="45"/>
      <c r="DKX107" s="45"/>
      <c r="DKY107" s="45"/>
      <c r="DKZ107" s="45"/>
      <c r="DLA107" s="45"/>
      <c r="DLB107" s="45"/>
      <c r="DLC107" s="45"/>
      <c r="DLD107" s="45"/>
      <c r="DLE107" s="45"/>
      <c r="DLF107" s="45"/>
      <c r="DLG107" s="45"/>
      <c r="DLH107" s="45"/>
      <c r="DLI107" s="45"/>
      <c r="DLJ107" s="45"/>
      <c r="DLK107" s="45"/>
      <c r="DLL107" s="45"/>
      <c r="DLM107" s="45"/>
      <c r="DLN107" s="45"/>
      <c r="DLO107" s="45"/>
      <c r="DLP107" s="45"/>
      <c r="DLQ107" s="45"/>
      <c r="DLR107" s="45"/>
      <c r="DLS107" s="45"/>
      <c r="DLT107" s="45"/>
      <c r="DLU107" s="45"/>
      <c r="DLV107" s="45"/>
      <c r="DLW107" s="45"/>
      <c r="DLX107" s="45"/>
      <c r="DLY107" s="45"/>
      <c r="DLZ107" s="45"/>
      <c r="DMA107" s="45"/>
      <c r="DMB107" s="45"/>
      <c r="DMC107" s="45"/>
      <c r="DMD107" s="45"/>
      <c r="DME107" s="45"/>
      <c r="DMF107" s="45"/>
      <c r="DMG107" s="45"/>
      <c r="DMH107" s="45"/>
      <c r="DMI107" s="45"/>
      <c r="DMJ107" s="45"/>
      <c r="DMK107" s="45"/>
      <c r="DML107" s="45"/>
      <c r="DMM107" s="45"/>
      <c r="DMN107" s="45"/>
      <c r="DMO107" s="45"/>
      <c r="DMP107" s="45"/>
      <c r="DMQ107" s="45"/>
      <c r="DMR107" s="45"/>
      <c r="DMS107" s="45"/>
      <c r="DMT107" s="45"/>
      <c r="DMU107" s="45"/>
      <c r="DMV107" s="45"/>
      <c r="DMW107" s="45"/>
      <c r="DMX107" s="45"/>
      <c r="DMY107" s="45"/>
      <c r="DMZ107" s="45"/>
      <c r="DNA107" s="45"/>
      <c r="DNB107" s="45"/>
      <c r="DNC107" s="45"/>
      <c r="DND107" s="45"/>
      <c r="DNE107" s="45"/>
      <c r="DNF107" s="45"/>
      <c r="DNG107" s="45"/>
      <c r="DNH107" s="45"/>
      <c r="DNI107" s="45"/>
      <c r="DNJ107" s="45"/>
      <c r="DNK107" s="45"/>
      <c r="DNL107" s="45"/>
      <c r="DNM107" s="45"/>
      <c r="DNN107" s="45"/>
      <c r="DNO107" s="45"/>
      <c r="DNP107" s="45"/>
      <c r="DNQ107" s="45"/>
      <c r="DNR107" s="45"/>
      <c r="DNS107" s="45"/>
      <c r="DNT107" s="45"/>
      <c r="DNU107" s="45"/>
      <c r="DNV107" s="45"/>
      <c r="DNW107" s="45"/>
      <c r="DNX107" s="45"/>
      <c r="DNY107" s="45"/>
      <c r="DNZ107" s="45"/>
      <c r="DOA107" s="45"/>
      <c r="DOB107" s="45"/>
      <c r="DOC107" s="45"/>
      <c r="DOD107" s="45"/>
      <c r="DOE107" s="45"/>
      <c r="DOF107" s="45"/>
      <c r="DOG107" s="45"/>
      <c r="DOH107" s="45"/>
      <c r="DOI107" s="45"/>
      <c r="DOJ107" s="45"/>
      <c r="DOK107" s="45"/>
      <c r="DOL107" s="45"/>
      <c r="DOM107" s="45"/>
      <c r="DON107" s="45"/>
      <c r="DOO107" s="45"/>
      <c r="DOP107" s="45"/>
      <c r="DOQ107" s="45"/>
      <c r="DOR107" s="45"/>
      <c r="DOS107" s="45"/>
      <c r="DOT107" s="45"/>
      <c r="DOU107" s="45"/>
      <c r="DOV107" s="45"/>
      <c r="DOW107" s="45"/>
      <c r="DOX107" s="45"/>
      <c r="DOY107" s="45"/>
      <c r="DOZ107" s="45"/>
      <c r="DPA107" s="45"/>
      <c r="DPB107" s="45"/>
      <c r="DPC107" s="45"/>
      <c r="DPD107" s="45"/>
      <c r="DPE107" s="45"/>
      <c r="DPF107" s="45"/>
      <c r="DPG107" s="45"/>
      <c r="DPH107" s="45"/>
      <c r="DPI107" s="45"/>
      <c r="DPJ107" s="45"/>
      <c r="DPK107" s="45"/>
      <c r="DPL107" s="45"/>
      <c r="DPM107" s="45"/>
      <c r="DPN107" s="45"/>
      <c r="DPO107" s="45"/>
      <c r="DPP107" s="45"/>
      <c r="DPQ107" s="45"/>
      <c r="DPR107" s="45"/>
      <c r="DPS107" s="45"/>
      <c r="DPT107" s="45"/>
      <c r="DPU107" s="45"/>
      <c r="DPV107" s="45"/>
      <c r="DPW107" s="45"/>
      <c r="DPX107" s="45"/>
      <c r="DPY107" s="45"/>
      <c r="DPZ107" s="45"/>
      <c r="DQA107" s="45"/>
      <c r="DQB107" s="45"/>
      <c r="DQC107" s="45"/>
      <c r="DQD107" s="45"/>
      <c r="DQE107" s="45"/>
      <c r="DQF107" s="45"/>
      <c r="DQG107" s="45"/>
      <c r="DQH107" s="45"/>
      <c r="DQI107" s="45"/>
      <c r="DQJ107" s="45"/>
      <c r="DQK107" s="45"/>
      <c r="DQL107" s="45"/>
      <c r="DQM107" s="45"/>
      <c r="DQN107" s="45"/>
      <c r="DQO107" s="45"/>
      <c r="DQP107" s="45"/>
      <c r="DQQ107" s="45"/>
      <c r="DQR107" s="45"/>
      <c r="DQS107" s="45"/>
      <c r="DQT107" s="45"/>
      <c r="DQU107" s="45"/>
      <c r="DQV107" s="45"/>
      <c r="DQW107" s="45"/>
      <c r="DQX107" s="45"/>
      <c r="DQY107" s="45"/>
      <c r="DQZ107" s="45"/>
      <c r="DRA107" s="45"/>
      <c r="DRB107" s="45"/>
      <c r="DRC107" s="45"/>
      <c r="DRD107" s="45"/>
      <c r="DRE107" s="45"/>
      <c r="DRF107" s="45"/>
      <c r="DRG107" s="45"/>
      <c r="DRH107" s="45"/>
      <c r="DRI107" s="45"/>
      <c r="DRJ107" s="45"/>
      <c r="DRK107" s="45"/>
      <c r="DRL107" s="45"/>
      <c r="DRM107" s="45"/>
      <c r="DRN107" s="45"/>
      <c r="DRO107" s="45"/>
      <c r="DRP107" s="45"/>
      <c r="DRQ107" s="45"/>
      <c r="DRR107" s="45"/>
      <c r="DRS107" s="45"/>
      <c r="DRT107" s="45"/>
      <c r="DRU107" s="45"/>
      <c r="DRV107" s="45"/>
      <c r="DRW107" s="45"/>
      <c r="DRX107" s="45"/>
      <c r="DRY107" s="45"/>
      <c r="DRZ107" s="45"/>
      <c r="DSA107" s="45"/>
      <c r="DSB107" s="45"/>
      <c r="DSC107" s="45"/>
      <c r="DSD107" s="45"/>
      <c r="DSE107" s="45"/>
      <c r="DSF107" s="45"/>
      <c r="DSG107" s="45"/>
      <c r="DSH107" s="45"/>
      <c r="DSI107" s="45"/>
      <c r="DSJ107" s="45"/>
      <c r="DSK107" s="45"/>
      <c r="DSL107" s="45"/>
      <c r="DSM107" s="45"/>
      <c r="DSN107" s="45"/>
      <c r="DSO107" s="45"/>
      <c r="DSP107" s="45"/>
      <c r="DSQ107" s="45"/>
      <c r="DSR107" s="45"/>
      <c r="DSS107" s="45"/>
      <c r="DST107" s="45"/>
      <c r="DSU107" s="45"/>
      <c r="DSV107" s="45"/>
      <c r="DSW107" s="45"/>
      <c r="DSX107" s="45"/>
      <c r="DSY107" s="45"/>
      <c r="DSZ107" s="45"/>
      <c r="DTA107" s="45"/>
      <c r="DTB107" s="45"/>
      <c r="DTC107" s="45"/>
      <c r="DTD107" s="45"/>
      <c r="DTE107" s="45"/>
      <c r="DTF107" s="45"/>
      <c r="DTG107" s="45"/>
      <c r="DTH107" s="45"/>
      <c r="DTI107" s="45"/>
      <c r="DTJ107" s="45"/>
      <c r="DTK107" s="45"/>
      <c r="DTL107" s="45"/>
      <c r="DTM107" s="45"/>
      <c r="DTN107" s="45"/>
      <c r="DTO107" s="45"/>
      <c r="DTP107" s="45"/>
      <c r="DTQ107" s="45"/>
      <c r="DTR107" s="45"/>
      <c r="DTS107" s="45"/>
      <c r="DTT107" s="45"/>
      <c r="DTU107" s="45"/>
      <c r="DTV107" s="45"/>
      <c r="DTW107" s="45"/>
      <c r="DTX107" s="45"/>
      <c r="DTY107" s="45"/>
      <c r="DTZ107" s="45"/>
      <c r="DUA107" s="45"/>
      <c r="DUB107" s="45"/>
      <c r="DUC107" s="45"/>
      <c r="DUD107" s="45"/>
      <c r="DUE107" s="45"/>
      <c r="DUF107" s="45"/>
      <c r="DUG107" s="45"/>
      <c r="DUH107" s="45"/>
      <c r="DUI107" s="45"/>
      <c r="DUJ107" s="45"/>
      <c r="DUK107" s="45"/>
      <c r="DUL107" s="45"/>
      <c r="DUM107" s="45"/>
      <c r="DUN107" s="45"/>
      <c r="DUO107" s="45"/>
      <c r="DUP107" s="45"/>
      <c r="DUQ107" s="45"/>
      <c r="DUR107" s="45"/>
      <c r="DUS107" s="45"/>
      <c r="DUT107" s="45"/>
      <c r="DUU107" s="45"/>
      <c r="DUV107" s="45"/>
      <c r="DUW107" s="45"/>
      <c r="DUX107" s="45"/>
      <c r="DUY107" s="45"/>
      <c r="DUZ107" s="45"/>
      <c r="DVA107" s="45"/>
      <c r="DVB107" s="45"/>
      <c r="DVC107" s="45"/>
      <c r="DVD107" s="45"/>
      <c r="DVE107" s="45"/>
      <c r="DVF107" s="45"/>
      <c r="DVG107" s="45"/>
      <c r="DVH107" s="45"/>
      <c r="DVI107" s="45"/>
      <c r="DVJ107" s="45"/>
      <c r="DVK107" s="45"/>
      <c r="DVL107" s="45"/>
      <c r="DVM107" s="45"/>
      <c r="DVN107" s="45"/>
      <c r="DVO107" s="45"/>
      <c r="DVP107" s="45"/>
      <c r="DVQ107" s="45"/>
      <c r="DVR107" s="45"/>
      <c r="DVS107" s="45"/>
      <c r="DVT107" s="45"/>
      <c r="DVU107" s="45"/>
      <c r="DVV107" s="45"/>
      <c r="DVW107" s="45"/>
      <c r="DVX107" s="45"/>
      <c r="DVY107" s="45"/>
      <c r="DVZ107" s="45"/>
      <c r="DWA107" s="45"/>
      <c r="DWB107" s="45"/>
      <c r="DWC107" s="45"/>
      <c r="DWD107" s="45"/>
      <c r="DWE107" s="45"/>
      <c r="DWF107" s="45"/>
      <c r="DWG107" s="45"/>
      <c r="DWH107" s="45"/>
      <c r="DWI107" s="45"/>
      <c r="DWJ107" s="45"/>
      <c r="DWK107" s="45"/>
      <c r="DWL107" s="45"/>
      <c r="DWM107" s="45"/>
      <c r="DWN107" s="45"/>
      <c r="DWO107" s="45"/>
      <c r="DWP107" s="45"/>
      <c r="DWQ107" s="45"/>
      <c r="DWR107" s="45"/>
      <c r="DWS107" s="45"/>
      <c r="DWT107" s="45"/>
      <c r="DWU107" s="45"/>
      <c r="DWV107" s="45"/>
      <c r="DWW107" s="45"/>
      <c r="DWX107" s="45"/>
      <c r="DWY107" s="45"/>
      <c r="DWZ107" s="45"/>
      <c r="DXA107" s="45"/>
      <c r="DXB107" s="45"/>
      <c r="DXC107" s="45"/>
      <c r="DXD107" s="45"/>
      <c r="DXE107" s="45"/>
      <c r="DXF107" s="45"/>
      <c r="DXG107" s="45"/>
      <c r="DXH107" s="45"/>
      <c r="DXI107" s="45"/>
      <c r="DXJ107" s="45"/>
      <c r="DXK107" s="45"/>
      <c r="DXL107" s="45"/>
      <c r="DXM107" s="45"/>
      <c r="DXN107" s="45"/>
      <c r="DXO107" s="45"/>
      <c r="DXP107" s="45"/>
      <c r="DXQ107" s="45"/>
      <c r="DXR107" s="45"/>
      <c r="DXS107" s="45"/>
      <c r="DXT107" s="45"/>
      <c r="DXU107" s="45"/>
      <c r="DXV107" s="45"/>
      <c r="DXW107" s="45"/>
      <c r="DXX107" s="45"/>
      <c r="DXY107" s="45"/>
      <c r="DXZ107" s="45"/>
      <c r="DYA107" s="45"/>
      <c r="DYB107" s="45"/>
      <c r="DYC107" s="45"/>
      <c r="DYD107" s="45"/>
      <c r="DYE107" s="45"/>
      <c r="DYF107" s="45"/>
      <c r="DYG107" s="45"/>
      <c r="DYH107" s="45"/>
      <c r="DYI107" s="45"/>
      <c r="DYJ107" s="45"/>
      <c r="DYK107" s="45"/>
      <c r="DYL107" s="45"/>
      <c r="DYM107" s="45"/>
      <c r="DYN107" s="45"/>
      <c r="DYO107" s="45"/>
      <c r="DYP107" s="45"/>
      <c r="DYQ107" s="45"/>
      <c r="DYR107" s="45"/>
      <c r="DYS107" s="45"/>
      <c r="DYT107" s="45"/>
      <c r="DYU107" s="45"/>
      <c r="DYV107" s="45"/>
      <c r="DYW107" s="45"/>
      <c r="DYX107" s="45"/>
      <c r="DYY107" s="45"/>
      <c r="DYZ107" s="45"/>
      <c r="DZA107" s="45"/>
      <c r="DZB107" s="45"/>
      <c r="DZC107" s="45"/>
      <c r="DZD107" s="45"/>
      <c r="DZE107" s="45"/>
      <c r="DZF107" s="45"/>
      <c r="DZG107" s="45"/>
      <c r="DZH107" s="45"/>
      <c r="DZI107" s="45"/>
      <c r="DZJ107" s="45"/>
      <c r="DZK107" s="45"/>
      <c r="DZL107" s="45"/>
      <c r="DZM107" s="45"/>
      <c r="DZN107" s="45"/>
      <c r="DZO107" s="45"/>
      <c r="DZP107" s="45"/>
      <c r="DZQ107" s="45"/>
      <c r="DZR107" s="45"/>
      <c r="DZS107" s="45"/>
      <c r="DZT107" s="45"/>
      <c r="DZU107" s="45"/>
      <c r="DZV107" s="45"/>
      <c r="DZW107" s="45"/>
      <c r="DZX107" s="45"/>
      <c r="DZY107" s="45"/>
      <c r="DZZ107" s="45"/>
      <c r="EAA107" s="45"/>
      <c r="EAB107" s="45"/>
      <c r="EAC107" s="45"/>
      <c r="EAD107" s="45"/>
      <c r="EAE107" s="45"/>
      <c r="EAF107" s="45"/>
      <c r="EAG107" s="45"/>
      <c r="EAH107" s="45"/>
      <c r="EAI107" s="45"/>
      <c r="EAJ107" s="45"/>
      <c r="EAK107" s="45"/>
      <c r="EAL107" s="45"/>
      <c r="EAM107" s="45"/>
      <c r="EAN107" s="45"/>
      <c r="EAO107" s="45"/>
      <c r="EAP107" s="45"/>
      <c r="EAQ107" s="45"/>
      <c r="EAR107" s="45"/>
      <c r="EAS107" s="45"/>
      <c r="EAT107" s="45"/>
      <c r="EAU107" s="45"/>
      <c r="EAV107" s="45"/>
      <c r="EAW107" s="45"/>
      <c r="EAX107" s="45"/>
      <c r="EAY107" s="45"/>
      <c r="EAZ107" s="45"/>
      <c r="EBA107" s="45"/>
      <c r="EBB107" s="45"/>
      <c r="EBC107" s="45"/>
      <c r="EBD107" s="45"/>
      <c r="EBE107" s="45"/>
      <c r="EBF107" s="45"/>
      <c r="EBG107" s="45"/>
      <c r="EBH107" s="45"/>
      <c r="EBI107" s="45"/>
      <c r="EBJ107" s="45"/>
      <c r="EBK107" s="45"/>
      <c r="EBL107" s="45"/>
      <c r="EBM107" s="45"/>
      <c r="EBN107" s="45"/>
      <c r="EBO107" s="45"/>
      <c r="EBP107" s="45"/>
      <c r="EBQ107" s="45"/>
      <c r="EBR107" s="45"/>
      <c r="EBS107" s="45"/>
      <c r="EBT107" s="45"/>
      <c r="EBU107" s="45"/>
      <c r="EBV107" s="45"/>
      <c r="EBW107" s="45"/>
      <c r="EBX107" s="45"/>
      <c r="EBY107" s="45"/>
      <c r="EBZ107" s="45"/>
      <c r="ECA107" s="45"/>
      <c r="ECB107" s="45"/>
      <c r="ECC107" s="45"/>
      <c r="ECD107" s="45"/>
      <c r="ECE107" s="45"/>
      <c r="ECF107" s="45"/>
      <c r="ECG107" s="45"/>
      <c r="ECH107" s="45"/>
      <c r="ECI107" s="45"/>
      <c r="ECJ107" s="45"/>
      <c r="ECK107" s="45"/>
      <c r="ECL107" s="45"/>
      <c r="ECM107" s="45"/>
      <c r="ECN107" s="45"/>
      <c r="ECO107" s="45"/>
      <c r="ECP107" s="45"/>
      <c r="ECQ107" s="45"/>
      <c r="ECR107" s="45"/>
      <c r="ECS107" s="45"/>
      <c r="ECT107" s="45"/>
      <c r="ECU107" s="45"/>
      <c r="ECV107" s="45"/>
      <c r="ECW107" s="45"/>
      <c r="ECX107" s="45"/>
      <c r="ECY107" s="45"/>
      <c r="ECZ107" s="45"/>
      <c r="EDA107" s="45"/>
      <c r="EDB107" s="45"/>
      <c r="EDC107" s="45"/>
      <c r="EDD107" s="45"/>
      <c r="EDE107" s="45"/>
      <c r="EDF107" s="45"/>
      <c r="EDG107" s="45"/>
      <c r="EDH107" s="45"/>
      <c r="EDI107" s="45"/>
      <c r="EDJ107" s="45"/>
      <c r="EDK107" s="45"/>
      <c r="EDL107" s="45"/>
      <c r="EDM107" s="45"/>
      <c r="EDN107" s="45"/>
      <c r="EDO107" s="45"/>
      <c r="EDP107" s="45"/>
      <c r="EDQ107" s="45"/>
      <c r="EDR107" s="45"/>
      <c r="EDS107" s="45"/>
      <c r="EDT107" s="45"/>
      <c r="EDU107" s="45"/>
      <c r="EDV107" s="45"/>
      <c r="EDW107" s="45"/>
      <c r="EDX107" s="45"/>
      <c r="EDY107" s="45"/>
      <c r="EDZ107" s="45"/>
      <c r="EEA107" s="45"/>
      <c r="EEB107" s="45"/>
      <c r="EEC107" s="45"/>
      <c r="EED107" s="45"/>
      <c r="EEE107" s="45"/>
      <c r="EEF107" s="45"/>
      <c r="EEG107" s="45"/>
      <c r="EEH107" s="45"/>
      <c r="EEI107" s="45"/>
      <c r="EEJ107" s="45"/>
      <c r="EEK107" s="45"/>
      <c r="EEL107" s="45"/>
      <c r="EEM107" s="45"/>
      <c r="EEN107" s="45"/>
      <c r="EEO107" s="45"/>
      <c r="EEP107" s="45"/>
      <c r="EEQ107" s="45"/>
      <c r="EER107" s="45"/>
      <c r="EES107" s="45"/>
      <c r="EET107" s="45"/>
      <c r="EEU107" s="45"/>
      <c r="EEV107" s="45"/>
      <c r="EEW107" s="45"/>
      <c r="EEX107" s="45"/>
      <c r="EEY107" s="45"/>
      <c r="EEZ107" s="45"/>
      <c r="EFA107" s="45"/>
      <c r="EFB107" s="45"/>
      <c r="EFC107" s="45"/>
      <c r="EFD107" s="45"/>
      <c r="EFE107" s="45"/>
      <c r="EFF107" s="45"/>
      <c r="EFG107" s="45"/>
      <c r="EFH107" s="45"/>
      <c r="EFI107" s="45"/>
      <c r="EFJ107" s="45"/>
      <c r="EFK107" s="45"/>
      <c r="EFL107" s="45"/>
      <c r="EFM107" s="45"/>
      <c r="EFN107" s="45"/>
      <c r="EFO107" s="45"/>
      <c r="EFP107" s="45"/>
      <c r="EFQ107" s="45"/>
      <c r="EFR107" s="45"/>
      <c r="EFS107" s="45"/>
      <c r="EFT107" s="45"/>
      <c r="EFU107" s="45"/>
      <c r="EFV107" s="45"/>
      <c r="EFW107" s="45"/>
      <c r="EFX107" s="45"/>
      <c r="EFY107" s="45"/>
      <c r="EFZ107" s="45"/>
      <c r="EGA107" s="45"/>
      <c r="EGB107" s="45"/>
      <c r="EGC107" s="45"/>
      <c r="EGD107" s="45"/>
      <c r="EGE107" s="45"/>
      <c r="EGF107" s="45"/>
      <c r="EGG107" s="45"/>
      <c r="EGH107" s="45"/>
      <c r="EGI107" s="45"/>
      <c r="EGJ107" s="45"/>
      <c r="EGK107" s="45"/>
      <c r="EGL107" s="45"/>
      <c r="EGM107" s="45"/>
      <c r="EGN107" s="45"/>
      <c r="EGO107" s="45"/>
      <c r="EGP107" s="45"/>
      <c r="EGQ107" s="45"/>
      <c r="EGR107" s="45"/>
      <c r="EGS107" s="45"/>
      <c r="EGT107" s="45"/>
      <c r="EGU107" s="45"/>
      <c r="EGV107" s="45"/>
      <c r="EGW107" s="45"/>
      <c r="EGX107" s="45"/>
      <c r="EGY107" s="45"/>
      <c r="EGZ107" s="45"/>
      <c r="EHA107" s="45"/>
      <c r="EHB107" s="45"/>
      <c r="EHC107" s="45"/>
      <c r="EHD107" s="45"/>
      <c r="EHE107" s="45"/>
      <c r="EHF107" s="45"/>
      <c r="EHG107" s="45"/>
      <c r="EHH107" s="45"/>
      <c r="EHI107" s="45"/>
      <c r="EHJ107" s="45"/>
      <c r="EHK107" s="45"/>
      <c r="EHL107" s="45"/>
      <c r="EHM107" s="45"/>
      <c r="EHN107" s="45"/>
      <c r="EHO107" s="45"/>
      <c r="EHP107" s="45"/>
      <c r="EHQ107" s="45"/>
      <c r="EHR107" s="45"/>
      <c r="EHS107" s="45"/>
      <c r="EHT107" s="45"/>
      <c r="EHU107" s="45"/>
      <c r="EHV107" s="45"/>
      <c r="EHW107" s="45"/>
      <c r="EHX107" s="45"/>
      <c r="EHY107" s="45"/>
      <c r="EHZ107" s="45"/>
      <c r="EIA107" s="45"/>
      <c r="EIB107" s="45"/>
      <c r="EIC107" s="45"/>
      <c r="EID107" s="45"/>
      <c r="EIE107" s="45"/>
      <c r="EIF107" s="45"/>
      <c r="EIG107" s="45"/>
      <c r="EIH107" s="45"/>
      <c r="EII107" s="45"/>
      <c r="EIJ107" s="45"/>
      <c r="EIK107" s="45"/>
      <c r="EIL107" s="45"/>
      <c r="EIM107" s="45"/>
      <c r="EIN107" s="45"/>
      <c r="EIO107" s="45"/>
      <c r="EIP107" s="45"/>
      <c r="EIQ107" s="45"/>
      <c r="EIR107" s="45"/>
      <c r="EIS107" s="45"/>
      <c r="EIT107" s="45"/>
      <c r="EIU107" s="45"/>
      <c r="EIV107" s="45"/>
      <c r="EIW107" s="45"/>
      <c r="EIX107" s="45"/>
      <c r="EIY107" s="45"/>
      <c r="EIZ107" s="45"/>
      <c r="EJA107" s="45"/>
      <c r="EJB107" s="45"/>
      <c r="EJC107" s="45"/>
      <c r="EJD107" s="45"/>
      <c r="EJE107" s="45"/>
      <c r="EJF107" s="45"/>
      <c r="EJG107" s="45"/>
      <c r="EJH107" s="45"/>
      <c r="EJI107" s="45"/>
      <c r="EJJ107" s="45"/>
      <c r="EJK107" s="45"/>
      <c r="EJL107" s="45"/>
      <c r="EJM107" s="45"/>
      <c r="EJN107" s="45"/>
      <c r="EJO107" s="45"/>
      <c r="EJP107" s="45"/>
      <c r="EJQ107" s="45"/>
      <c r="EJR107" s="45"/>
      <c r="EJS107" s="45"/>
      <c r="EJT107" s="45"/>
      <c r="EJU107" s="45"/>
      <c r="EJV107" s="45"/>
      <c r="EJW107" s="45"/>
      <c r="EJX107" s="45"/>
      <c r="EJY107" s="45"/>
      <c r="EJZ107" s="45"/>
      <c r="EKA107" s="45"/>
      <c r="EKB107" s="45"/>
      <c r="EKC107" s="45"/>
      <c r="EKD107" s="45"/>
      <c r="EKE107" s="45"/>
      <c r="EKF107" s="45"/>
      <c r="EKG107" s="45"/>
      <c r="EKH107" s="45"/>
      <c r="EKI107" s="45"/>
      <c r="EKJ107" s="45"/>
      <c r="EKK107" s="45"/>
      <c r="EKL107" s="45"/>
      <c r="EKM107" s="45"/>
      <c r="EKN107" s="45"/>
      <c r="EKO107" s="45"/>
      <c r="EKP107" s="45"/>
      <c r="EKQ107" s="45"/>
      <c r="EKR107" s="45"/>
      <c r="EKS107" s="45"/>
      <c r="EKT107" s="45"/>
      <c r="EKU107" s="45"/>
      <c r="EKV107" s="45"/>
      <c r="EKW107" s="45"/>
      <c r="EKX107" s="45"/>
      <c r="EKY107" s="45"/>
      <c r="EKZ107" s="45"/>
      <c r="ELA107" s="45"/>
      <c r="ELB107" s="45"/>
      <c r="ELC107" s="45"/>
      <c r="ELD107" s="45"/>
      <c r="ELE107" s="45"/>
      <c r="ELF107" s="45"/>
      <c r="ELG107" s="45"/>
      <c r="ELH107" s="45"/>
      <c r="ELI107" s="45"/>
      <c r="ELJ107" s="45"/>
      <c r="ELK107" s="45"/>
      <c r="ELL107" s="45"/>
      <c r="ELM107" s="45"/>
      <c r="ELN107" s="45"/>
      <c r="ELO107" s="45"/>
      <c r="ELP107" s="45"/>
      <c r="ELQ107" s="45"/>
      <c r="ELR107" s="45"/>
      <c r="ELS107" s="45"/>
      <c r="ELT107" s="45"/>
      <c r="ELU107" s="45"/>
      <c r="ELV107" s="45"/>
      <c r="ELW107" s="45"/>
      <c r="ELX107" s="45"/>
      <c r="ELY107" s="45"/>
      <c r="ELZ107" s="45"/>
      <c r="EMA107" s="45"/>
      <c r="EMB107" s="45"/>
      <c r="EMC107" s="45"/>
      <c r="EMD107" s="45"/>
      <c r="EME107" s="45"/>
      <c r="EMF107" s="45"/>
      <c r="EMG107" s="45"/>
      <c r="EMH107" s="45"/>
      <c r="EMI107" s="45"/>
      <c r="EMJ107" s="45"/>
      <c r="EMK107" s="45"/>
      <c r="EML107" s="45"/>
      <c r="EMM107" s="45"/>
      <c r="EMN107" s="45"/>
      <c r="EMO107" s="45"/>
      <c r="EMP107" s="45"/>
      <c r="EMQ107" s="45"/>
      <c r="EMR107" s="45"/>
      <c r="EMS107" s="45"/>
      <c r="EMT107" s="45"/>
      <c r="EMU107" s="45"/>
      <c r="EMV107" s="45"/>
      <c r="EMW107" s="45"/>
      <c r="EMX107" s="45"/>
      <c r="EMY107" s="45"/>
      <c r="EMZ107" s="45"/>
      <c r="ENA107" s="45"/>
      <c r="ENB107" s="45"/>
      <c r="ENC107" s="45"/>
      <c r="END107" s="45"/>
      <c r="ENE107" s="45"/>
      <c r="ENF107" s="45"/>
      <c r="ENG107" s="45"/>
      <c r="ENH107" s="45"/>
      <c r="ENI107" s="45"/>
      <c r="ENJ107" s="45"/>
      <c r="ENK107" s="45"/>
      <c r="ENL107" s="45"/>
      <c r="ENM107" s="45"/>
      <c r="ENN107" s="45"/>
      <c r="ENO107" s="45"/>
      <c r="ENP107" s="45"/>
      <c r="ENQ107" s="45"/>
      <c r="ENR107" s="45"/>
      <c r="ENS107" s="45"/>
      <c r="ENT107" s="45"/>
      <c r="ENU107" s="45"/>
      <c r="ENV107" s="45"/>
      <c r="ENW107" s="45"/>
      <c r="ENX107" s="45"/>
      <c r="ENY107" s="45"/>
      <c r="ENZ107" s="45"/>
      <c r="EOA107" s="45"/>
      <c r="EOB107" s="45"/>
      <c r="EOC107" s="45"/>
      <c r="EOD107" s="45"/>
      <c r="EOE107" s="45"/>
      <c r="EOF107" s="45"/>
      <c r="EOG107" s="45"/>
      <c r="EOH107" s="45"/>
      <c r="EOI107" s="45"/>
      <c r="EOJ107" s="45"/>
      <c r="EOK107" s="45"/>
      <c r="EOL107" s="45"/>
      <c r="EOM107" s="45"/>
      <c r="EON107" s="45"/>
      <c r="EOO107" s="45"/>
      <c r="EOP107" s="45"/>
      <c r="EOQ107" s="45"/>
      <c r="EOR107" s="45"/>
      <c r="EOS107" s="45"/>
      <c r="EOT107" s="45"/>
      <c r="EOU107" s="45"/>
      <c r="EOV107" s="45"/>
      <c r="EOW107" s="45"/>
      <c r="EOX107" s="45"/>
      <c r="EOY107" s="45"/>
      <c r="EOZ107" s="45"/>
      <c r="EPA107" s="45"/>
      <c r="EPB107" s="45"/>
      <c r="EPC107" s="45"/>
      <c r="EPD107" s="45"/>
      <c r="EPE107" s="45"/>
      <c r="EPF107" s="45"/>
      <c r="EPG107" s="45"/>
      <c r="EPH107" s="45"/>
      <c r="EPI107" s="45"/>
      <c r="EPJ107" s="45"/>
      <c r="EPK107" s="45"/>
      <c r="EPL107" s="45"/>
      <c r="EPM107" s="45"/>
      <c r="EPN107" s="45"/>
      <c r="EPO107" s="45"/>
      <c r="EPP107" s="45"/>
      <c r="EPQ107" s="45"/>
      <c r="EPR107" s="45"/>
      <c r="EPS107" s="45"/>
      <c r="EPT107" s="45"/>
      <c r="EPU107" s="45"/>
      <c r="EPV107" s="45"/>
      <c r="EPW107" s="45"/>
      <c r="EPX107" s="45"/>
      <c r="EPY107" s="45"/>
      <c r="EPZ107" s="45"/>
      <c r="EQA107" s="45"/>
      <c r="EQB107" s="45"/>
      <c r="EQC107" s="45"/>
      <c r="EQD107" s="45"/>
      <c r="EQE107" s="45"/>
      <c r="EQF107" s="45"/>
      <c r="EQG107" s="45"/>
      <c r="EQH107" s="45"/>
      <c r="EQI107" s="45"/>
      <c r="EQJ107" s="45"/>
      <c r="EQK107" s="45"/>
      <c r="EQL107" s="45"/>
      <c r="EQM107" s="45"/>
      <c r="EQN107" s="45"/>
      <c r="EQO107" s="45"/>
      <c r="EQP107" s="45"/>
      <c r="EQQ107" s="45"/>
      <c r="EQR107" s="45"/>
      <c r="EQS107" s="45"/>
      <c r="EQT107" s="45"/>
      <c r="EQU107" s="45"/>
      <c r="EQV107" s="45"/>
      <c r="EQW107" s="45"/>
      <c r="EQX107" s="45"/>
      <c r="EQY107" s="45"/>
      <c r="EQZ107" s="45"/>
      <c r="ERA107" s="45"/>
      <c r="ERB107" s="45"/>
      <c r="ERC107" s="45"/>
      <c r="ERD107" s="45"/>
      <c r="ERE107" s="45"/>
      <c r="ERF107" s="45"/>
      <c r="ERG107" s="45"/>
      <c r="ERH107" s="45"/>
      <c r="ERI107" s="45"/>
      <c r="ERJ107" s="45"/>
      <c r="ERK107" s="45"/>
      <c r="ERL107" s="45"/>
      <c r="ERM107" s="45"/>
      <c r="ERN107" s="45"/>
      <c r="ERO107" s="45"/>
      <c r="ERP107" s="45"/>
      <c r="ERQ107" s="45"/>
      <c r="ERR107" s="45"/>
      <c r="ERS107" s="45"/>
      <c r="ERT107" s="45"/>
      <c r="ERU107" s="45"/>
      <c r="ERV107" s="45"/>
      <c r="ERW107" s="45"/>
      <c r="ERX107" s="45"/>
      <c r="ERY107" s="45"/>
      <c r="ERZ107" s="45"/>
      <c r="ESA107" s="45"/>
      <c r="ESB107" s="45"/>
      <c r="ESC107" s="45"/>
      <c r="ESD107" s="45"/>
      <c r="ESE107" s="45"/>
      <c r="ESF107" s="45"/>
      <c r="ESG107" s="45"/>
      <c r="ESH107" s="45"/>
      <c r="ESI107" s="45"/>
      <c r="ESJ107" s="45"/>
      <c r="ESK107" s="45"/>
      <c r="ESL107" s="45"/>
      <c r="ESM107" s="45"/>
      <c r="ESN107" s="45"/>
      <c r="ESO107" s="45"/>
      <c r="ESP107" s="45"/>
      <c r="ESQ107" s="45"/>
      <c r="ESR107" s="45"/>
      <c r="ESS107" s="45"/>
      <c r="EST107" s="45"/>
      <c r="ESU107" s="45"/>
      <c r="ESV107" s="45"/>
      <c r="ESW107" s="45"/>
      <c r="ESX107" s="45"/>
      <c r="ESY107" s="45"/>
      <c r="ESZ107" s="45"/>
      <c r="ETA107" s="45"/>
      <c r="ETB107" s="45"/>
      <c r="ETC107" s="45"/>
      <c r="ETD107" s="45"/>
      <c r="ETE107" s="45"/>
      <c r="ETF107" s="45"/>
      <c r="ETG107" s="45"/>
      <c r="ETH107" s="45"/>
      <c r="ETI107" s="45"/>
      <c r="ETJ107" s="45"/>
      <c r="ETK107" s="45"/>
      <c r="ETL107" s="45"/>
      <c r="ETM107" s="45"/>
      <c r="ETN107" s="45"/>
      <c r="ETO107" s="45"/>
      <c r="ETP107" s="45"/>
      <c r="ETQ107" s="45"/>
      <c r="ETR107" s="45"/>
      <c r="ETS107" s="45"/>
      <c r="ETT107" s="45"/>
      <c r="ETU107" s="45"/>
      <c r="ETV107" s="45"/>
      <c r="ETW107" s="45"/>
      <c r="ETX107" s="45"/>
      <c r="ETY107" s="45"/>
      <c r="ETZ107" s="45"/>
      <c r="EUA107" s="45"/>
      <c r="EUB107" s="45"/>
      <c r="EUC107" s="45"/>
      <c r="EUD107" s="45"/>
      <c r="EUE107" s="45"/>
      <c r="EUF107" s="45"/>
      <c r="EUG107" s="45"/>
      <c r="EUH107" s="45"/>
      <c r="EUI107" s="45"/>
      <c r="EUJ107" s="45"/>
      <c r="EUK107" s="45"/>
      <c r="EUL107" s="45"/>
      <c r="EUM107" s="45"/>
      <c r="EUN107" s="45"/>
      <c r="EUO107" s="45"/>
      <c r="EUP107" s="45"/>
      <c r="EUQ107" s="45"/>
      <c r="EUR107" s="45"/>
      <c r="EUS107" s="45"/>
      <c r="EUT107" s="45"/>
      <c r="EUU107" s="45"/>
      <c r="EUV107" s="45"/>
      <c r="EUW107" s="45"/>
      <c r="EUX107" s="45"/>
      <c r="EUY107" s="45"/>
      <c r="EUZ107" s="45"/>
      <c r="EVA107" s="45"/>
      <c r="EVB107" s="45"/>
      <c r="EVC107" s="45"/>
      <c r="EVD107" s="45"/>
      <c r="EVE107" s="45"/>
      <c r="EVF107" s="45"/>
      <c r="EVG107" s="45"/>
      <c r="EVH107" s="45"/>
      <c r="EVI107" s="45"/>
      <c r="EVJ107" s="45"/>
      <c r="EVK107" s="45"/>
      <c r="EVL107" s="45"/>
      <c r="EVM107" s="45"/>
      <c r="EVN107" s="45"/>
      <c r="EVO107" s="45"/>
      <c r="EVP107" s="45"/>
      <c r="EVQ107" s="45"/>
      <c r="EVR107" s="45"/>
      <c r="EVS107" s="45"/>
      <c r="EVT107" s="45"/>
      <c r="EVU107" s="45"/>
      <c r="EVV107" s="45"/>
      <c r="EVW107" s="45"/>
      <c r="EVX107" s="45"/>
      <c r="EVY107" s="45"/>
      <c r="EVZ107" s="45"/>
      <c r="EWA107" s="45"/>
      <c r="EWB107" s="45"/>
      <c r="EWC107" s="45"/>
      <c r="EWD107" s="45"/>
      <c r="EWE107" s="45"/>
      <c r="EWF107" s="45"/>
      <c r="EWG107" s="45"/>
      <c r="EWH107" s="45"/>
      <c r="EWI107" s="45"/>
      <c r="EWJ107" s="45"/>
      <c r="EWK107" s="45"/>
      <c r="EWL107" s="45"/>
      <c r="EWM107" s="45"/>
      <c r="EWN107" s="45"/>
      <c r="EWO107" s="45"/>
      <c r="EWP107" s="45"/>
      <c r="EWQ107" s="45"/>
      <c r="EWR107" s="45"/>
      <c r="EWS107" s="45"/>
      <c r="EWT107" s="45"/>
      <c r="EWU107" s="45"/>
      <c r="EWV107" s="45"/>
      <c r="EWW107" s="45"/>
      <c r="EWX107" s="45"/>
      <c r="EWY107" s="45"/>
      <c r="EWZ107" s="45"/>
      <c r="EXA107" s="45"/>
      <c r="EXB107" s="45"/>
      <c r="EXC107" s="45"/>
      <c r="EXD107" s="45"/>
      <c r="EXE107" s="45"/>
      <c r="EXF107" s="45"/>
      <c r="EXG107" s="45"/>
      <c r="EXH107" s="45"/>
      <c r="EXI107" s="45"/>
      <c r="EXJ107" s="45"/>
      <c r="EXK107" s="45"/>
      <c r="EXL107" s="45"/>
      <c r="EXM107" s="45"/>
      <c r="EXN107" s="45"/>
      <c r="EXO107" s="45"/>
      <c r="EXP107" s="45"/>
      <c r="EXQ107" s="45"/>
      <c r="EXR107" s="45"/>
      <c r="EXS107" s="45"/>
      <c r="EXT107" s="45"/>
      <c r="EXU107" s="45"/>
      <c r="EXV107" s="45"/>
      <c r="EXW107" s="45"/>
      <c r="EXX107" s="45"/>
      <c r="EXY107" s="45"/>
      <c r="EXZ107" s="45"/>
      <c r="EYA107" s="45"/>
      <c r="EYB107" s="45"/>
      <c r="EYC107" s="45"/>
      <c r="EYD107" s="45"/>
      <c r="EYE107" s="45"/>
      <c r="EYF107" s="45"/>
      <c r="EYG107" s="45"/>
      <c r="EYH107" s="45"/>
      <c r="EYI107" s="45"/>
      <c r="EYJ107" s="45"/>
      <c r="EYK107" s="45"/>
      <c r="EYL107" s="45"/>
      <c r="EYM107" s="45"/>
      <c r="EYN107" s="45"/>
      <c r="EYO107" s="45"/>
      <c r="EYP107" s="45"/>
      <c r="EYQ107" s="45"/>
      <c r="EYR107" s="45"/>
      <c r="EYS107" s="45"/>
      <c r="EYT107" s="45"/>
      <c r="EYU107" s="45"/>
      <c r="EYV107" s="45"/>
      <c r="EYW107" s="45"/>
      <c r="EYX107" s="45"/>
      <c r="EYY107" s="45"/>
      <c r="EYZ107" s="45"/>
      <c r="EZA107" s="45"/>
      <c r="EZB107" s="45"/>
      <c r="EZC107" s="45"/>
      <c r="EZD107" s="45"/>
      <c r="EZE107" s="45"/>
      <c r="EZF107" s="45"/>
      <c r="EZG107" s="45"/>
      <c r="EZH107" s="45"/>
      <c r="EZI107" s="45"/>
      <c r="EZJ107" s="45"/>
      <c r="EZK107" s="45"/>
      <c r="EZL107" s="45"/>
      <c r="EZM107" s="45"/>
      <c r="EZN107" s="45"/>
      <c r="EZO107" s="45"/>
      <c r="EZP107" s="45"/>
      <c r="EZQ107" s="45"/>
      <c r="EZR107" s="45"/>
      <c r="EZS107" s="45"/>
      <c r="EZT107" s="45"/>
      <c r="EZU107" s="45"/>
      <c r="EZV107" s="45"/>
      <c r="EZW107" s="45"/>
      <c r="EZX107" s="45"/>
      <c r="EZY107" s="45"/>
      <c r="EZZ107" s="45"/>
      <c r="FAA107" s="45"/>
      <c r="FAB107" s="45"/>
      <c r="FAC107" s="45"/>
      <c r="FAD107" s="45"/>
      <c r="FAE107" s="45"/>
      <c r="FAF107" s="45"/>
      <c r="FAG107" s="45"/>
      <c r="FAH107" s="45"/>
      <c r="FAI107" s="45"/>
      <c r="FAJ107" s="45"/>
      <c r="FAK107" s="45"/>
      <c r="FAL107" s="45"/>
      <c r="FAM107" s="45"/>
      <c r="FAN107" s="45"/>
      <c r="FAO107" s="45"/>
      <c r="FAP107" s="45"/>
      <c r="FAQ107" s="45"/>
      <c r="FAR107" s="45"/>
      <c r="FAS107" s="45"/>
      <c r="FAT107" s="45"/>
      <c r="FAU107" s="45"/>
      <c r="FAV107" s="45"/>
      <c r="FAW107" s="45"/>
      <c r="FAX107" s="45"/>
      <c r="FAY107" s="45"/>
      <c r="FAZ107" s="45"/>
      <c r="FBA107" s="45"/>
      <c r="FBB107" s="45"/>
      <c r="FBC107" s="45"/>
      <c r="FBD107" s="45"/>
      <c r="FBE107" s="45"/>
      <c r="FBF107" s="45"/>
      <c r="FBG107" s="45"/>
      <c r="FBH107" s="45"/>
      <c r="FBI107" s="45"/>
      <c r="FBJ107" s="45"/>
      <c r="FBK107" s="45"/>
      <c r="FBL107" s="45"/>
      <c r="FBM107" s="45"/>
      <c r="FBN107" s="45"/>
      <c r="FBO107" s="45"/>
      <c r="FBP107" s="45"/>
      <c r="FBQ107" s="45"/>
      <c r="FBR107" s="45"/>
      <c r="FBS107" s="45"/>
      <c r="FBT107" s="45"/>
      <c r="FBU107" s="45"/>
      <c r="FBV107" s="45"/>
      <c r="FBW107" s="45"/>
      <c r="FBX107" s="45"/>
      <c r="FBY107" s="45"/>
      <c r="FBZ107" s="45"/>
      <c r="FCA107" s="45"/>
      <c r="FCB107" s="45"/>
      <c r="FCC107" s="45"/>
      <c r="FCD107" s="45"/>
      <c r="FCE107" s="45"/>
      <c r="FCF107" s="45"/>
      <c r="FCG107" s="45"/>
      <c r="FCH107" s="45"/>
      <c r="FCI107" s="45"/>
      <c r="FCJ107" s="45"/>
      <c r="FCK107" s="45"/>
      <c r="FCL107" s="45"/>
      <c r="FCM107" s="45"/>
      <c r="FCN107" s="45"/>
      <c r="FCO107" s="45"/>
      <c r="FCP107" s="45"/>
      <c r="FCQ107" s="45"/>
      <c r="FCR107" s="45"/>
      <c r="FCS107" s="45"/>
      <c r="FCT107" s="45"/>
      <c r="FCU107" s="45"/>
      <c r="FCV107" s="45"/>
      <c r="FCW107" s="45"/>
      <c r="FCX107" s="45"/>
      <c r="FCY107" s="45"/>
      <c r="FCZ107" s="45"/>
      <c r="FDA107" s="45"/>
      <c r="FDB107" s="45"/>
      <c r="FDC107" s="45"/>
      <c r="FDD107" s="45"/>
      <c r="FDE107" s="45"/>
      <c r="FDF107" s="45"/>
      <c r="FDG107" s="45"/>
      <c r="FDH107" s="45"/>
      <c r="FDI107" s="45"/>
      <c r="FDJ107" s="45"/>
      <c r="FDK107" s="45"/>
      <c r="FDL107" s="45"/>
      <c r="FDM107" s="45"/>
      <c r="FDN107" s="45"/>
      <c r="FDO107" s="45"/>
      <c r="FDP107" s="45"/>
      <c r="FDQ107" s="45"/>
      <c r="FDR107" s="45"/>
      <c r="FDS107" s="45"/>
      <c r="FDT107" s="45"/>
      <c r="FDU107" s="45"/>
      <c r="FDV107" s="45"/>
      <c r="FDW107" s="45"/>
      <c r="FDX107" s="45"/>
      <c r="FDY107" s="45"/>
      <c r="FDZ107" s="45"/>
      <c r="FEA107" s="45"/>
      <c r="FEB107" s="45"/>
      <c r="FEC107" s="45"/>
      <c r="FED107" s="45"/>
      <c r="FEE107" s="45"/>
      <c r="FEF107" s="45"/>
      <c r="FEG107" s="45"/>
      <c r="FEH107" s="45"/>
      <c r="FEI107" s="45"/>
      <c r="FEJ107" s="45"/>
      <c r="FEK107" s="45"/>
      <c r="FEL107" s="45"/>
      <c r="FEM107" s="45"/>
      <c r="FEN107" s="45"/>
      <c r="FEO107" s="45"/>
      <c r="FEP107" s="45"/>
      <c r="FEQ107" s="45"/>
      <c r="FER107" s="45"/>
      <c r="FES107" s="45"/>
      <c r="FET107" s="45"/>
      <c r="FEU107" s="45"/>
      <c r="FEV107" s="45"/>
      <c r="FEW107" s="45"/>
      <c r="FEX107" s="45"/>
      <c r="FEY107" s="45"/>
      <c r="FEZ107" s="45"/>
      <c r="FFA107" s="45"/>
      <c r="FFB107" s="45"/>
      <c r="FFC107" s="45"/>
      <c r="FFD107" s="45"/>
      <c r="FFE107" s="45"/>
      <c r="FFF107" s="45"/>
      <c r="FFG107" s="45"/>
      <c r="FFH107" s="45"/>
      <c r="FFI107" s="45"/>
      <c r="FFJ107" s="45"/>
      <c r="FFK107" s="45"/>
      <c r="FFL107" s="45"/>
      <c r="FFM107" s="45"/>
      <c r="FFN107" s="45"/>
      <c r="FFO107" s="45"/>
      <c r="FFP107" s="45"/>
      <c r="FFQ107" s="45"/>
      <c r="FFR107" s="45"/>
      <c r="FFS107" s="45"/>
      <c r="FFT107" s="45"/>
      <c r="FFU107" s="45"/>
      <c r="FFV107" s="45"/>
      <c r="FFW107" s="45"/>
      <c r="FFX107" s="45"/>
      <c r="FFY107" s="45"/>
      <c r="FFZ107" s="45"/>
      <c r="FGA107" s="45"/>
      <c r="FGB107" s="45"/>
      <c r="FGC107" s="45"/>
      <c r="FGD107" s="45"/>
      <c r="FGE107" s="45"/>
      <c r="FGF107" s="45"/>
      <c r="FGG107" s="45"/>
      <c r="FGH107" s="45"/>
      <c r="FGI107" s="45"/>
      <c r="FGJ107" s="45"/>
      <c r="FGK107" s="45"/>
      <c r="FGL107" s="45"/>
      <c r="FGM107" s="45"/>
      <c r="FGN107" s="45"/>
      <c r="FGO107" s="45"/>
      <c r="FGP107" s="45"/>
      <c r="FGQ107" s="45"/>
      <c r="FGR107" s="45"/>
      <c r="FGS107" s="45"/>
      <c r="FGT107" s="45"/>
      <c r="FGU107" s="45"/>
      <c r="FGV107" s="45"/>
      <c r="FGW107" s="45"/>
      <c r="FGX107" s="45"/>
      <c r="FGY107" s="45"/>
      <c r="FGZ107" s="45"/>
      <c r="FHA107" s="45"/>
      <c r="FHB107" s="45"/>
      <c r="FHC107" s="45"/>
      <c r="FHD107" s="45"/>
      <c r="FHE107" s="45"/>
      <c r="FHF107" s="45"/>
      <c r="FHG107" s="45"/>
      <c r="FHH107" s="45"/>
      <c r="FHI107" s="45"/>
      <c r="FHJ107" s="45"/>
      <c r="FHK107" s="45"/>
      <c r="FHL107" s="45"/>
      <c r="FHM107" s="45"/>
      <c r="FHN107" s="45"/>
      <c r="FHO107" s="45"/>
      <c r="FHP107" s="45"/>
      <c r="FHQ107" s="45"/>
      <c r="FHR107" s="45"/>
      <c r="FHS107" s="45"/>
      <c r="FHT107" s="45"/>
      <c r="FHU107" s="45"/>
      <c r="FHV107" s="45"/>
      <c r="FHW107" s="45"/>
      <c r="FHX107" s="45"/>
      <c r="FHY107" s="45"/>
      <c r="FHZ107" s="45"/>
      <c r="FIA107" s="45"/>
      <c r="FIB107" s="45"/>
      <c r="FIC107" s="45"/>
      <c r="FID107" s="45"/>
      <c r="FIE107" s="45"/>
      <c r="FIF107" s="45"/>
      <c r="FIG107" s="45"/>
      <c r="FIH107" s="45"/>
      <c r="FII107" s="45"/>
      <c r="FIJ107" s="45"/>
      <c r="FIK107" s="45"/>
      <c r="FIL107" s="45"/>
      <c r="FIM107" s="45"/>
      <c r="FIN107" s="45"/>
      <c r="FIO107" s="45"/>
      <c r="FIP107" s="45"/>
      <c r="FIQ107" s="45"/>
      <c r="FIR107" s="45"/>
      <c r="FIS107" s="45"/>
      <c r="FIT107" s="45"/>
      <c r="FIU107" s="45"/>
      <c r="FIV107" s="45"/>
      <c r="FIW107" s="45"/>
      <c r="FIX107" s="45"/>
      <c r="FIY107" s="45"/>
      <c r="FIZ107" s="45"/>
      <c r="FJA107" s="45"/>
      <c r="FJB107" s="45"/>
      <c r="FJC107" s="45"/>
      <c r="FJD107" s="45"/>
      <c r="FJE107" s="45"/>
      <c r="FJF107" s="45"/>
      <c r="FJG107" s="45"/>
      <c r="FJH107" s="45"/>
      <c r="FJI107" s="45"/>
      <c r="FJJ107" s="45"/>
      <c r="FJK107" s="45"/>
      <c r="FJL107" s="45"/>
      <c r="FJM107" s="45"/>
      <c r="FJN107" s="45"/>
      <c r="FJO107" s="45"/>
      <c r="FJP107" s="45"/>
      <c r="FJQ107" s="45"/>
      <c r="FJR107" s="45"/>
      <c r="FJS107" s="45"/>
      <c r="FJT107" s="45"/>
      <c r="FJU107" s="45"/>
      <c r="FJV107" s="45"/>
      <c r="FJW107" s="45"/>
      <c r="FJX107" s="45"/>
      <c r="FJY107" s="45"/>
      <c r="FJZ107" s="45"/>
      <c r="FKA107" s="45"/>
      <c r="FKB107" s="45"/>
      <c r="FKC107" s="45"/>
      <c r="FKD107" s="45"/>
      <c r="FKE107" s="45"/>
      <c r="FKF107" s="45"/>
      <c r="FKG107" s="45"/>
      <c r="FKH107" s="45"/>
      <c r="FKI107" s="45"/>
      <c r="FKJ107" s="45"/>
      <c r="FKK107" s="45"/>
      <c r="FKL107" s="45"/>
      <c r="FKM107" s="45"/>
      <c r="FKN107" s="45"/>
      <c r="FKO107" s="45"/>
      <c r="FKP107" s="45"/>
      <c r="FKQ107" s="45"/>
      <c r="FKR107" s="45"/>
      <c r="FKS107" s="45"/>
      <c r="FKT107" s="45"/>
      <c r="FKU107" s="45"/>
      <c r="FKV107" s="45"/>
      <c r="FKW107" s="45"/>
      <c r="FKX107" s="45"/>
      <c r="FKY107" s="45"/>
      <c r="FKZ107" s="45"/>
      <c r="FLA107" s="45"/>
      <c r="FLB107" s="45"/>
      <c r="FLC107" s="45"/>
      <c r="FLD107" s="45"/>
      <c r="FLE107" s="45"/>
      <c r="FLF107" s="45"/>
      <c r="FLG107" s="45"/>
      <c r="FLH107" s="45"/>
      <c r="FLI107" s="45"/>
      <c r="FLJ107" s="45"/>
      <c r="FLK107" s="45"/>
      <c r="FLL107" s="45"/>
      <c r="FLM107" s="45"/>
      <c r="FLN107" s="45"/>
      <c r="FLO107" s="45"/>
      <c r="FLP107" s="45"/>
      <c r="FLQ107" s="45"/>
      <c r="FLR107" s="45"/>
      <c r="FLS107" s="45"/>
      <c r="FLT107" s="45"/>
      <c r="FLU107" s="45"/>
      <c r="FLV107" s="45"/>
      <c r="FLW107" s="45"/>
      <c r="FLX107" s="45"/>
      <c r="FLY107" s="45"/>
      <c r="FLZ107" s="45"/>
      <c r="FMA107" s="45"/>
      <c r="FMB107" s="45"/>
      <c r="FMC107" s="45"/>
      <c r="FMD107" s="45"/>
      <c r="FME107" s="45"/>
      <c r="FMF107" s="45"/>
      <c r="FMG107" s="45"/>
      <c r="FMH107" s="45"/>
      <c r="FMI107" s="45"/>
      <c r="FMJ107" s="45"/>
      <c r="FMK107" s="45"/>
      <c r="FML107" s="45"/>
      <c r="FMM107" s="45"/>
      <c r="FMN107" s="45"/>
      <c r="FMO107" s="45"/>
      <c r="FMP107" s="45"/>
      <c r="FMQ107" s="45"/>
      <c r="FMR107" s="45"/>
      <c r="FMS107" s="45"/>
      <c r="FMT107" s="45"/>
      <c r="FMU107" s="45"/>
      <c r="FMV107" s="45"/>
      <c r="FMW107" s="45"/>
      <c r="FMX107" s="45"/>
      <c r="FMY107" s="45"/>
      <c r="FMZ107" s="45"/>
      <c r="FNA107" s="45"/>
      <c r="FNB107" s="45"/>
      <c r="FNC107" s="45"/>
      <c r="FND107" s="45"/>
      <c r="FNE107" s="45"/>
      <c r="FNF107" s="45"/>
      <c r="FNG107" s="45"/>
      <c r="FNH107" s="45"/>
      <c r="FNI107" s="45"/>
      <c r="FNJ107" s="45"/>
      <c r="FNK107" s="45"/>
      <c r="FNL107" s="45"/>
      <c r="FNM107" s="45"/>
      <c r="FNN107" s="45"/>
      <c r="FNO107" s="45"/>
      <c r="FNP107" s="45"/>
    </row>
    <row r="108" spans="1:4436" s="88" customFormat="1" outlineLevel="1">
      <c r="A108" s="26"/>
      <c r="B108" s="40"/>
      <c r="C108" s="145" t="s">
        <v>96</v>
      </c>
      <c r="D108" s="49"/>
      <c r="E108" s="94">
        <v>0</v>
      </c>
      <c r="F108" s="94">
        <v>0</v>
      </c>
      <c r="G108" s="236"/>
      <c r="H108" s="16"/>
      <c r="I108" s="17" t="s">
        <v>195</v>
      </c>
      <c r="J108" s="18">
        <v>0</v>
      </c>
      <c r="K108" s="18">
        <v>0</v>
      </c>
      <c r="L108" s="19">
        <v>0</v>
      </c>
      <c r="M108" s="19">
        <v>0</v>
      </c>
      <c r="N108" s="20">
        <f>SUM(J108:M108)</f>
        <v>0</v>
      </c>
      <c r="O108" s="45"/>
      <c r="P108" s="182"/>
      <c r="Q108" s="182"/>
      <c r="R108" s="26"/>
      <c r="S108" s="236"/>
      <c r="T108" s="26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  <c r="IW108" s="45"/>
      <c r="IX108" s="45"/>
      <c r="IY108" s="45"/>
      <c r="IZ108" s="45"/>
      <c r="JA108" s="45"/>
      <c r="JB108" s="45"/>
      <c r="JC108" s="45"/>
      <c r="JD108" s="45"/>
      <c r="JE108" s="45"/>
      <c r="JF108" s="45"/>
      <c r="JG108" s="45"/>
      <c r="JH108" s="45"/>
      <c r="JI108" s="45"/>
      <c r="JJ108" s="45"/>
      <c r="JK108" s="45"/>
      <c r="JL108" s="45"/>
      <c r="JM108" s="45"/>
      <c r="JN108" s="45"/>
      <c r="JO108" s="45"/>
      <c r="JP108" s="45"/>
      <c r="JQ108" s="45"/>
      <c r="JR108" s="45"/>
      <c r="JS108" s="45"/>
      <c r="JT108" s="45"/>
      <c r="JU108" s="45"/>
      <c r="JV108" s="45"/>
      <c r="JW108" s="45"/>
      <c r="JX108" s="45"/>
      <c r="JY108" s="45"/>
      <c r="JZ108" s="45"/>
      <c r="KA108" s="45"/>
      <c r="KB108" s="45"/>
      <c r="KC108" s="45"/>
      <c r="KD108" s="45"/>
      <c r="KE108" s="45"/>
      <c r="KF108" s="45"/>
      <c r="KG108" s="45"/>
      <c r="KH108" s="45"/>
      <c r="KI108" s="45"/>
      <c r="KJ108" s="45"/>
      <c r="KK108" s="45"/>
      <c r="KL108" s="45"/>
      <c r="KM108" s="45"/>
      <c r="KN108" s="45"/>
      <c r="KO108" s="45"/>
      <c r="KP108" s="45"/>
      <c r="KQ108" s="45"/>
      <c r="KR108" s="45"/>
      <c r="KS108" s="45"/>
      <c r="KT108" s="45"/>
      <c r="KU108" s="45"/>
      <c r="KV108" s="45"/>
      <c r="KW108" s="45"/>
      <c r="KX108" s="45"/>
      <c r="KY108" s="45"/>
      <c r="KZ108" s="45"/>
      <c r="LA108" s="45"/>
      <c r="LB108" s="45"/>
      <c r="LC108" s="45"/>
      <c r="LD108" s="45"/>
      <c r="LE108" s="45"/>
      <c r="LF108" s="45"/>
      <c r="LG108" s="45"/>
      <c r="LH108" s="45"/>
      <c r="LI108" s="45"/>
      <c r="LJ108" s="45"/>
      <c r="LK108" s="45"/>
      <c r="LL108" s="45"/>
      <c r="LM108" s="45"/>
      <c r="LN108" s="45"/>
      <c r="LO108" s="45"/>
      <c r="LP108" s="45"/>
      <c r="LQ108" s="45"/>
      <c r="LR108" s="45"/>
      <c r="LS108" s="45"/>
      <c r="LT108" s="45"/>
      <c r="LU108" s="45"/>
      <c r="LV108" s="45"/>
      <c r="LW108" s="45"/>
      <c r="LX108" s="45"/>
      <c r="LY108" s="45"/>
      <c r="LZ108" s="45"/>
      <c r="MA108" s="45"/>
      <c r="MB108" s="45"/>
      <c r="MC108" s="45"/>
      <c r="MD108" s="45"/>
      <c r="ME108" s="45"/>
      <c r="MF108" s="45"/>
      <c r="MG108" s="45"/>
      <c r="MH108" s="45"/>
      <c r="MI108" s="45"/>
      <c r="MJ108" s="45"/>
      <c r="MK108" s="45"/>
      <c r="ML108" s="45"/>
      <c r="MM108" s="45"/>
      <c r="MN108" s="45"/>
      <c r="MO108" s="45"/>
      <c r="MP108" s="45"/>
      <c r="MQ108" s="45"/>
      <c r="MR108" s="45"/>
      <c r="MS108" s="45"/>
      <c r="MT108" s="45"/>
      <c r="MU108" s="45"/>
      <c r="MV108" s="45"/>
      <c r="MW108" s="45"/>
      <c r="MX108" s="45"/>
      <c r="MY108" s="45"/>
      <c r="MZ108" s="45"/>
      <c r="NA108" s="45"/>
      <c r="NB108" s="45"/>
      <c r="NC108" s="45"/>
      <c r="ND108" s="45"/>
      <c r="NE108" s="45"/>
      <c r="NF108" s="45"/>
      <c r="NG108" s="45"/>
      <c r="NH108" s="45"/>
      <c r="NI108" s="45"/>
      <c r="NJ108" s="45"/>
      <c r="NK108" s="45"/>
      <c r="NL108" s="45"/>
      <c r="NM108" s="45"/>
      <c r="NN108" s="45"/>
      <c r="NO108" s="45"/>
      <c r="NP108" s="45"/>
      <c r="NQ108" s="45"/>
      <c r="NR108" s="45"/>
      <c r="NS108" s="45"/>
      <c r="NT108" s="45"/>
      <c r="NU108" s="45"/>
      <c r="NV108" s="45"/>
      <c r="NW108" s="45"/>
      <c r="NX108" s="45"/>
      <c r="NY108" s="45"/>
      <c r="NZ108" s="45"/>
      <c r="OA108" s="45"/>
      <c r="OB108" s="45"/>
      <c r="OC108" s="45"/>
      <c r="OD108" s="45"/>
      <c r="OE108" s="45"/>
      <c r="OF108" s="45"/>
      <c r="OG108" s="45"/>
      <c r="OH108" s="45"/>
      <c r="OI108" s="45"/>
      <c r="OJ108" s="45"/>
      <c r="OK108" s="45"/>
      <c r="OL108" s="45"/>
      <c r="OM108" s="45"/>
      <c r="ON108" s="45"/>
      <c r="OO108" s="45"/>
      <c r="OP108" s="45"/>
      <c r="OQ108" s="45"/>
      <c r="OR108" s="45"/>
      <c r="OS108" s="45"/>
      <c r="OT108" s="45"/>
      <c r="OU108" s="45"/>
      <c r="OV108" s="45"/>
      <c r="OW108" s="45"/>
      <c r="OX108" s="45"/>
      <c r="OY108" s="45"/>
      <c r="OZ108" s="45"/>
      <c r="PA108" s="45"/>
      <c r="PB108" s="45"/>
      <c r="PC108" s="45"/>
      <c r="PD108" s="45"/>
      <c r="PE108" s="45"/>
      <c r="PF108" s="45"/>
      <c r="PG108" s="45"/>
      <c r="PH108" s="45"/>
      <c r="PI108" s="45"/>
      <c r="PJ108" s="45"/>
      <c r="PK108" s="45"/>
      <c r="PL108" s="45"/>
      <c r="PM108" s="45"/>
      <c r="PN108" s="45"/>
      <c r="PO108" s="45"/>
      <c r="PP108" s="45"/>
      <c r="PQ108" s="45"/>
      <c r="PR108" s="45"/>
      <c r="PS108" s="45"/>
      <c r="PT108" s="45"/>
      <c r="PU108" s="45"/>
      <c r="PV108" s="45"/>
      <c r="PW108" s="45"/>
      <c r="PX108" s="45"/>
      <c r="PY108" s="45"/>
      <c r="PZ108" s="45"/>
      <c r="QA108" s="45"/>
      <c r="QB108" s="45"/>
      <c r="QC108" s="45"/>
      <c r="QD108" s="45"/>
      <c r="QE108" s="45"/>
      <c r="QF108" s="45"/>
      <c r="QG108" s="45"/>
      <c r="QH108" s="45"/>
      <c r="QI108" s="45"/>
      <c r="QJ108" s="45"/>
      <c r="QK108" s="45"/>
      <c r="QL108" s="45"/>
      <c r="QM108" s="45"/>
      <c r="QN108" s="45"/>
      <c r="QO108" s="45"/>
      <c r="QP108" s="45"/>
      <c r="QQ108" s="45"/>
      <c r="QR108" s="45"/>
      <c r="QS108" s="45"/>
      <c r="QT108" s="45"/>
      <c r="QU108" s="45"/>
      <c r="QV108" s="45"/>
      <c r="QW108" s="45"/>
      <c r="QX108" s="45"/>
      <c r="QY108" s="45"/>
      <c r="QZ108" s="45"/>
      <c r="RA108" s="45"/>
      <c r="RB108" s="45"/>
      <c r="RC108" s="45"/>
      <c r="RD108" s="45"/>
      <c r="RE108" s="45"/>
      <c r="RF108" s="45"/>
      <c r="RG108" s="45"/>
      <c r="RH108" s="45"/>
      <c r="RI108" s="45"/>
      <c r="RJ108" s="45"/>
      <c r="RK108" s="45"/>
      <c r="RL108" s="45"/>
      <c r="RM108" s="45"/>
      <c r="RN108" s="45"/>
      <c r="RO108" s="45"/>
      <c r="RP108" s="45"/>
      <c r="RQ108" s="45"/>
      <c r="RR108" s="45"/>
      <c r="RS108" s="45"/>
      <c r="RT108" s="45"/>
      <c r="RU108" s="45"/>
      <c r="RV108" s="45"/>
      <c r="RW108" s="45"/>
      <c r="RX108" s="45"/>
      <c r="RY108" s="45"/>
      <c r="RZ108" s="45"/>
      <c r="SA108" s="45"/>
      <c r="SB108" s="45"/>
      <c r="SC108" s="45"/>
      <c r="SD108" s="45"/>
      <c r="SE108" s="45"/>
      <c r="SF108" s="45"/>
      <c r="SG108" s="45"/>
      <c r="SH108" s="45"/>
      <c r="SI108" s="45"/>
      <c r="SJ108" s="45"/>
      <c r="SK108" s="45"/>
      <c r="SL108" s="45"/>
      <c r="SM108" s="45"/>
      <c r="SN108" s="45"/>
      <c r="SO108" s="45"/>
      <c r="SP108" s="45"/>
      <c r="SQ108" s="45"/>
      <c r="SR108" s="45"/>
      <c r="SS108" s="45"/>
      <c r="ST108" s="45"/>
      <c r="SU108" s="45"/>
      <c r="SV108" s="45"/>
      <c r="SW108" s="45"/>
      <c r="SX108" s="45"/>
      <c r="SY108" s="45"/>
      <c r="SZ108" s="45"/>
      <c r="TA108" s="45"/>
      <c r="TB108" s="45"/>
      <c r="TC108" s="45"/>
      <c r="TD108" s="45"/>
      <c r="TE108" s="45"/>
      <c r="TF108" s="45"/>
      <c r="TG108" s="45"/>
      <c r="TH108" s="45"/>
      <c r="TI108" s="45"/>
      <c r="TJ108" s="45"/>
      <c r="TK108" s="45"/>
      <c r="TL108" s="45"/>
      <c r="TM108" s="45"/>
      <c r="TN108" s="45"/>
      <c r="TO108" s="45"/>
      <c r="TP108" s="45"/>
      <c r="TQ108" s="45"/>
      <c r="TR108" s="45"/>
      <c r="TS108" s="45"/>
      <c r="TT108" s="45"/>
      <c r="TU108" s="45"/>
      <c r="TV108" s="45"/>
      <c r="TW108" s="45"/>
      <c r="TX108" s="45"/>
      <c r="TY108" s="45"/>
      <c r="TZ108" s="45"/>
      <c r="UA108" s="45"/>
      <c r="UB108" s="45"/>
      <c r="UC108" s="45"/>
      <c r="UD108" s="45"/>
      <c r="UE108" s="45"/>
      <c r="UF108" s="45"/>
      <c r="UG108" s="45"/>
      <c r="UH108" s="45"/>
      <c r="UI108" s="45"/>
      <c r="UJ108" s="45"/>
      <c r="UK108" s="45"/>
      <c r="UL108" s="45"/>
      <c r="UM108" s="45"/>
      <c r="UN108" s="45"/>
      <c r="UO108" s="45"/>
      <c r="UP108" s="45"/>
      <c r="UQ108" s="45"/>
      <c r="UR108" s="45"/>
      <c r="US108" s="45"/>
      <c r="UT108" s="45"/>
      <c r="UU108" s="45"/>
      <c r="UV108" s="45"/>
      <c r="UW108" s="45"/>
      <c r="UX108" s="45"/>
      <c r="UY108" s="45"/>
      <c r="UZ108" s="45"/>
      <c r="VA108" s="45"/>
      <c r="VB108" s="45"/>
      <c r="VC108" s="45"/>
      <c r="VD108" s="45"/>
      <c r="VE108" s="45"/>
      <c r="VF108" s="45"/>
      <c r="VG108" s="45"/>
      <c r="VH108" s="45"/>
      <c r="VI108" s="45"/>
      <c r="VJ108" s="45"/>
      <c r="VK108" s="45"/>
      <c r="VL108" s="45"/>
      <c r="VM108" s="45"/>
      <c r="VN108" s="45"/>
      <c r="VO108" s="45"/>
      <c r="VP108" s="45"/>
      <c r="VQ108" s="45"/>
      <c r="VR108" s="45"/>
      <c r="VS108" s="45"/>
      <c r="VT108" s="45"/>
      <c r="VU108" s="45"/>
      <c r="VV108" s="45"/>
      <c r="VW108" s="45"/>
      <c r="VX108" s="45"/>
      <c r="VY108" s="45"/>
      <c r="VZ108" s="45"/>
      <c r="WA108" s="45"/>
      <c r="WB108" s="45"/>
      <c r="WC108" s="45"/>
      <c r="WD108" s="45"/>
      <c r="WE108" s="45"/>
      <c r="WF108" s="45"/>
      <c r="WG108" s="45"/>
      <c r="WH108" s="45"/>
      <c r="WI108" s="45"/>
      <c r="WJ108" s="45"/>
      <c r="WK108" s="45"/>
      <c r="WL108" s="45"/>
      <c r="WM108" s="45"/>
      <c r="WN108" s="45"/>
      <c r="WO108" s="45"/>
      <c r="WP108" s="45"/>
      <c r="WQ108" s="45"/>
      <c r="WR108" s="45"/>
      <c r="WS108" s="45"/>
      <c r="WT108" s="45"/>
      <c r="WU108" s="45"/>
      <c r="WV108" s="45"/>
      <c r="WW108" s="45"/>
      <c r="WX108" s="45"/>
      <c r="WY108" s="45"/>
      <c r="WZ108" s="45"/>
      <c r="XA108" s="45"/>
      <c r="XB108" s="45"/>
      <c r="XC108" s="45"/>
      <c r="XD108" s="45"/>
      <c r="XE108" s="45"/>
      <c r="XF108" s="45"/>
      <c r="XG108" s="45"/>
      <c r="XH108" s="45"/>
      <c r="XI108" s="45"/>
      <c r="XJ108" s="45"/>
      <c r="XK108" s="45"/>
      <c r="XL108" s="45"/>
      <c r="XM108" s="45"/>
      <c r="XN108" s="45"/>
      <c r="XO108" s="45"/>
      <c r="XP108" s="45"/>
      <c r="XQ108" s="45"/>
      <c r="XR108" s="45"/>
      <c r="XS108" s="45"/>
      <c r="XT108" s="45"/>
      <c r="XU108" s="45"/>
      <c r="XV108" s="45"/>
      <c r="XW108" s="45"/>
      <c r="XX108" s="45"/>
      <c r="XY108" s="45"/>
      <c r="XZ108" s="45"/>
      <c r="YA108" s="45"/>
      <c r="YB108" s="45"/>
      <c r="YC108" s="45"/>
      <c r="YD108" s="45"/>
      <c r="YE108" s="45"/>
      <c r="YF108" s="45"/>
      <c r="YG108" s="45"/>
      <c r="YH108" s="45"/>
      <c r="YI108" s="45"/>
      <c r="YJ108" s="45"/>
      <c r="YK108" s="45"/>
      <c r="YL108" s="45"/>
      <c r="YM108" s="45"/>
      <c r="YN108" s="45"/>
      <c r="YO108" s="45"/>
      <c r="YP108" s="45"/>
      <c r="YQ108" s="45"/>
      <c r="YR108" s="45"/>
      <c r="YS108" s="45"/>
      <c r="YT108" s="45"/>
      <c r="YU108" s="45"/>
      <c r="YV108" s="45"/>
      <c r="YW108" s="45"/>
      <c r="YX108" s="45"/>
      <c r="YY108" s="45"/>
      <c r="YZ108" s="45"/>
      <c r="ZA108" s="45"/>
      <c r="ZB108" s="45"/>
      <c r="ZC108" s="45"/>
      <c r="ZD108" s="45"/>
      <c r="ZE108" s="45"/>
      <c r="ZF108" s="45"/>
      <c r="ZG108" s="45"/>
      <c r="ZH108" s="45"/>
      <c r="ZI108" s="45"/>
      <c r="ZJ108" s="45"/>
      <c r="ZK108" s="45"/>
      <c r="ZL108" s="45"/>
      <c r="ZM108" s="45"/>
      <c r="ZN108" s="45"/>
      <c r="ZO108" s="45"/>
      <c r="ZP108" s="45"/>
      <c r="ZQ108" s="45"/>
      <c r="ZR108" s="45"/>
      <c r="ZS108" s="45"/>
      <c r="ZT108" s="45"/>
      <c r="ZU108" s="45"/>
      <c r="ZV108" s="45"/>
      <c r="ZW108" s="45"/>
      <c r="ZX108" s="45"/>
      <c r="ZY108" s="45"/>
      <c r="ZZ108" s="45"/>
      <c r="AAA108" s="45"/>
      <c r="AAB108" s="45"/>
      <c r="AAC108" s="45"/>
      <c r="AAD108" s="45"/>
      <c r="AAE108" s="45"/>
      <c r="AAF108" s="45"/>
      <c r="AAG108" s="45"/>
      <c r="AAH108" s="45"/>
      <c r="AAI108" s="45"/>
      <c r="AAJ108" s="45"/>
      <c r="AAK108" s="45"/>
      <c r="AAL108" s="45"/>
      <c r="AAM108" s="45"/>
      <c r="AAN108" s="45"/>
      <c r="AAO108" s="45"/>
      <c r="AAP108" s="45"/>
      <c r="AAQ108" s="45"/>
      <c r="AAR108" s="45"/>
      <c r="AAS108" s="45"/>
      <c r="AAT108" s="45"/>
      <c r="AAU108" s="45"/>
      <c r="AAV108" s="45"/>
      <c r="AAW108" s="45"/>
      <c r="AAX108" s="45"/>
      <c r="AAY108" s="45"/>
      <c r="AAZ108" s="45"/>
      <c r="ABA108" s="45"/>
      <c r="ABB108" s="45"/>
      <c r="ABC108" s="45"/>
      <c r="ABD108" s="45"/>
      <c r="ABE108" s="45"/>
      <c r="ABF108" s="45"/>
      <c r="ABG108" s="45"/>
      <c r="ABH108" s="45"/>
      <c r="ABI108" s="45"/>
      <c r="ABJ108" s="45"/>
      <c r="ABK108" s="45"/>
      <c r="ABL108" s="45"/>
      <c r="ABM108" s="45"/>
      <c r="ABN108" s="45"/>
      <c r="ABO108" s="45"/>
      <c r="ABP108" s="45"/>
      <c r="ABQ108" s="45"/>
      <c r="ABR108" s="45"/>
      <c r="ABS108" s="45"/>
      <c r="ABT108" s="45"/>
      <c r="ABU108" s="45"/>
      <c r="ABV108" s="45"/>
      <c r="ABW108" s="45"/>
      <c r="ABX108" s="45"/>
      <c r="ABY108" s="45"/>
      <c r="ABZ108" s="45"/>
      <c r="ACA108" s="45"/>
      <c r="ACB108" s="45"/>
      <c r="ACC108" s="45"/>
      <c r="ACD108" s="45"/>
      <c r="ACE108" s="45"/>
      <c r="ACF108" s="45"/>
      <c r="ACG108" s="45"/>
      <c r="ACH108" s="45"/>
      <c r="ACI108" s="45"/>
      <c r="ACJ108" s="45"/>
      <c r="ACK108" s="45"/>
      <c r="ACL108" s="45"/>
      <c r="ACM108" s="45"/>
      <c r="ACN108" s="45"/>
      <c r="ACO108" s="45"/>
      <c r="ACP108" s="45"/>
      <c r="ACQ108" s="45"/>
      <c r="ACR108" s="45"/>
      <c r="ACS108" s="45"/>
      <c r="ACT108" s="45"/>
      <c r="ACU108" s="45"/>
      <c r="ACV108" s="45"/>
      <c r="ACW108" s="45"/>
      <c r="ACX108" s="45"/>
      <c r="ACY108" s="45"/>
      <c r="ACZ108" s="45"/>
      <c r="ADA108" s="45"/>
      <c r="ADB108" s="45"/>
      <c r="ADC108" s="45"/>
      <c r="ADD108" s="45"/>
      <c r="ADE108" s="45"/>
      <c r="ADF108" s="45"/>
      <c r="ADG108" s="45"/>
      <c r="ADH108" s="45"/>
      <c r="ADI108" s="45"/>
      <c r="ADJ108" s="45"/>
      <c r="ADK108" s="45"/>
      <c r="ADL108" s="45"/>
      <c r="ADM108" s="45"/>
      <c r="ADN108" s="45"/>
      <c r="ADO108" s="45"/>
      <c r="ADP108" s="45"/>
      <c r="ADQ108" s="45"/>
      <c r="ADR108" s="45"/>
      <c r="ADS108" s="45"/>
      <c r="ADT108" s="45"/>
      <c r="ADU108" s="45"/>
      <c r="ADV108" s="45"/>
      <c r="ADW108" s="45"/>
      <c r="ADX108" s="45"/>
      <c r="ADY108" s="45"/>
      <c r="ADZ108" s="45"/>
      <c r="AEA108" s="45"/>
      <c r="AEB108" s="45"/>
      <c r="AEC108" s="45"/>
      <c r="AED108" s="45"/>
      <c r="AEE108" s="45"/>
      <c r="AEF108" s="45"/>
      <c r="AEG108" s="45"/>
      <c r="AEH108" s="45"/>
      <c r="AEI108" s="45"/>
      <c r="AEJ108" s="45"/>
      <c r="AEK108" s="45"/>
      <c r="AEL108" s="45"/>
      <c r="AEM108" s="45"/>
      <c r="AEN108" s="45"/>
      <c r="AEO108" s="45"/>
      <c r="AEP108" s="45"/>
      <c r="AEQ108" s="45"/>
      <c r="AER108" s="45"/>
      <c r="AES108" s="45"/>
      <c r="AET108" s="45"/>
      <c r="AEU108" s="45"/>
      <c r="AEV108" s="45"/>
      <c r="AEW108" s="45"/>
      <c r="AEX108" s="45"/>
      <c r="AEY108" s="45"/>
      <c r="AEZ108" s="45"/>
      <c r="AFA108" s="45"/>
      <c r="AFB108" s="45"/>
      <c r="AFC108" s="45"/>
      <c r="AFD108" s="45"/>
      <c r="AFE108" s="45"/>
      <c r="AFF108" s="45"/>
      <c r="AFG108" s="45"/>
      <c r="AFH108" s="45"/>
      <c r="AFI108" s="45"/>
      <c r="AFJ108" s="45"/>
      <c r="AFK108" s="45"/>
      <c r="AFL108" s="45"/>
      <c r="AFM108" s="45"/>
      <c r="AFN108" s="45"/>
      <c r="AFO108" s="45"/>
      <c r="AFP108" s="45"/>
      <c r="AFQ108" s="45"/>
      <c r="AFR108" s="45"/>
      <c r="AFS108" s="45"/>
      <c r="AFT108" s="45"/>
      <c r="AFU108" s="45"/>
      <c r="AFV108" s="45"/>
      <c r="AFW108" s="45"/>
      <c r="AFX108" s="45"/>
      <c r="AFY108" s="45"/>
      <c r="AFZ108" s="45"/>
      <c r="AGA108" s="45"/>
      <c r="AGB108" s="45"/>
      <c r="AGC108" s="45"/>
      <c r="AGD108" s="45"/>
      <c r="AGE108" s="45"/>
      <c r="AGF108" s="45"/>
      <c r="AGG108" s="45"/>
      <c r="AGH108" s="45"/>
      <c r="AGI108" s="45"/>
      <c r="AGJ108" s="45"/>
      <c r="AGK108" s="45"/>
      <c r="AGL108" s="45"/>
      <c r="AGM108" s="45"/>
      <c r="AGN108" s="45"/>
      <c r="AGO108" s="45"/>
      <c r="AGP108" s="45"/>
      <c r="AGQ108" s="45"/>
      <c r="AGR108" s="45"/>
      <c r="AGS108" s="45"/>
      <c r="AGT108" s="45"/>
      <c r="AGU108" s="45"/>
      <c r="AGV108" s="45"/>
      <c r="AGW108" s="45"/>
      <c r="AGX108" s="45"/>
      <c r="AGY108" s="45"/>
      <c r="AGZ108" s="45"/>
      <c r="AHA108" s="45"/>
      <c r="AHB108" s="45"/>
      <c r="AHC108" s="45"/>
      <c r="AHD108" s="45"/>
      <c r="AHE108" s="45"/>
      <c r="AHF108" s="45"/>
      <c r="AHG108" s="45"/>
      <c r="AHH108" s="45"/>
      <c r="AHI108" s="45"/>
      <c r="AHJ108" s="45"/>
      <c r="AHK108" s="45"/>
      <c r="AHL108" s="45"/>
      <c r="AHM108" s="45"/>
      <c r="AHN108" s="45"/>
      <c r="AHO108" s="45"/>
      <c r="AHP108" s="45"/>
      <c r="AHQ108" s="45"/>
      <c r="AHR108" s="45"/>
      <c r="AHS108" s="45"/>
      <c r="AHT108" s="45"/>
      <c r="AHU108" s="45"/>
      <c r="AHV108" s="45"/>
      <c r="AHW108" s="45"/>
      <c r="AHX108" s="45"/>
      <c r="AHY108" s="45"/>
      <c r="AHZ108" s="45"/>
      <c r="AIA108" s="45"/>
      <c r="AIB108" s="45"/>
      <c r="AIC108" s="45"/>
      <c r="AID108" s="45"/>
      <c r="AIE108" s="45"/>
      <c r="AIF108" s="45"/>
      <c r="AIG108" s="45"/>
      <c r="AIH108" s="45"/>
      <c r="AII108" s="45"/>
      <c r="AIJ108" s="45"/>
      <c r="AIK108" s="45"/>
      <c r="AIL108" s="45"/>
      <c r="AIM108" s="45"/>
      <c r="AIN108" s="45"/>
      <c r="AIO108" s="45"/>
      <c r="AIP108" s="45"/>
      <c r="AIQ108" s="45"/>
      <c r="AIR108" s="45"/>
      <c r="AIS108" s="45"/>
      <c r="AIT108" s="45"/>
      <c r="AIU108" s="45"/>
      <c r="AIV108" s="45"/>
      <c r="AIW108" s="45"/>
      <c r="AIX108" s="45"/>
      <c r="AIY108" s="45"/>
      <c r="AIZ108" s="45"/>
      <c r="AJA108" s="45"/>
      <c r="AJB108" s="45"/>
      <c r="AJC108" s="45"/>
      <c r="AJD108" s="45"/>
      <c r="AJE108" s="45"/>
      <c r="AJF108" s="45"/>
      <c r="AJG108" s="45"/>
      <c r="AJH108" s="45"/>
      <c r="AJI108" s="45"/>
      <c r="AJJ108" s="45"/>
      <c r="AJK108" s="45"/>
      <c r="AJL108" s="45"/>
      <c r="AJM108" s="45"/>
      <c r="AJN108" s="45"/>
      <c r="AJO108" s="45"/>
      <c r="AJP108" s="45"/>
      <c r="AJQ108" s="45"/>
      <c r="AJR108" s="45"/>
      <c r="AJS108" s="45"/>
      <c r="AJT108" s="45"/>
      <c r="AJU108" s="45"/>
      <c r="AJV108" s="45"/>
      <c r="AJW108" s="45"/>
      <c r="AJX108" s="45"/>
      <c r="AJY108" s="45"/>
      <c r="AJZ108" s="45"/>
      <c r="AKA108" s="45"/>
      <c r="AKB108" s="45"/>
      <c r="AKC108" s="45"/>
      <c r="AKD108" s="45"/>
      <c r="AKE108" s="45"/>
      <c r="AKF108" s="45"/>
      <c r="AKG108" s="45"/>
      <c r="AKH108" s="45"/>
      <c r="AKI108" s="45"/>
      <c r="AKJ108" s="45"/>
      <c r="AKK108" s="45"/>
      <c r="AKL108" s="45"/>
      <c r="AKM108" s="45"/>
      <c r="AKN108" s="45"/>
      <c r="AKO108" s="45"/>
      <c r="AKP108" s="45"/>
      <c r="AKQ108" s="45"/>
      <c r="AKR108" s="45"/>
      <c r="AKS108" s="45"/>
      <c r="AKT108" s="45"/>
      <c r="AKU108" s="45"/>
      <c r="AKV108" s="45"/>
      <c r="AKW108" s="45"/>
      <c r="AKX108" s="45"/>
      <c r="AKY108" s="45"/>
      <c r="AKZ108" s="45"/>
      <c r="ALA108" s="45"/>
      <c r="ALB108" s="45"/>
      <c r="ALC108" s="45"/>
      <c r="ALD108" s="45"/>
      <c r="ALE108" s="45"/>
      <c r="ALF108" s="45"/>
      <c r="ALG108" s="45"/>
      <c r="ALH108" s="45"/>
      <c r="ALI108" s="45"/>
      <c r="ALJ108" s="45"/>
      <c r="ALK108" s="45"/>
      <c r="ALL108" s="45"/>
      <c r="ALM108" s="45"/>
      <c r="ALN108" s="45"/>
      <c r="ALO108" s="45"/>
      <c r="ALP108" s="45"/>
      <c r="ALQ108" s="45"/>
      <c r="ALR108" s="45"/>
      <c r="ALS108" s="45"/>
      <c r="ALT108" s="45"/>
      <c r="ALU108" s="45"/>
      <c r="ALV108" s="45"/>
      <c r="ALW108" s="45"/>
      <c r="ALX108" s="45"/>
      <c r="ALY108" s="45"/>
      <c r="ALZ108" s="45"/>
      <c r="AMA108" s="45"/>
      <c r="AMB108" s="45"/>
      <c r="AMC108" s="45"/>
      <c r="AMD108" s="45"/>
      <c r="AME108" s="45"/>
      <c r="AMF108" s="45"/>
      <c r="AMG108" s="45"/>
      <c r="AMH108" s="45"/>
      <c r="AMI108" s="45"/>
      <c r="AMJ108" s="45"/>
      <c r="AMK108" s="45"/>
      <c r="AML108" s="45"/>
      <c r="AMM108" s="45"/>
      <c r="AMN108" s="45"/>
      <c r="AMO108" s="45"/>
      <c r="AMP108" s="45"/>
      <c r="AMQ108" s="45"/>
      <c r="AMR108" s="45"/>
      <c r="AMS108" s="45"/>
      <c r="AMT108" s="45"/>
      <c r="AMU108" s="45"/>
      <c r="AMV108" s="45"/>
      <c r="AMW108" s="45"/>
      <c r="AMX108" s="45"/>
      <c r="AMY108" s="45"/>
      <c r="AMZ108" s="45"/>
      <c r="ANA108" s="45"/>
      <c r="ANB108" s="45"/>
      <c r="ANC108" s="45"/>
      <c r="AND108" s="45"/>
      <c r="ANE108" s="45"/>
      <c r="ANF108" s="45"/>
      <c r="ANG108" s="45"/>
      <c r="ANH108" s="45"/>
      <c r="ANI108" s="45"/>
      <c r="ANJ108" s="45"/>
      <c r="ANK108" s="45"/>
      <c r="ANL108" s="45"/>
      <c r="ANM108" s="45"/>
      <c r="ANN108" s="45"/>
      <c r="ANO108" s="45"/>
      <c r="ANP108" s="45"/>
      <c r="ANQ108" s="45"/>
      <c r="ANR108" s="45"/>
      <c r="ANS108" s="45"/>
      <c r="ANT108" s="45"/>
      <c r="ANU108" s="45"/>
      <c r="ANV108" s="45"/>
      <c r="ANW108" s="45"/>
      <c r="ANX108" s="45"/>
      <c r="ANY108" s="45"/>
      <c r="ANZ108" s="45"/>
      <c r="AOA108" s="45"/>
      <c r="AOB108" s="45"/>
      <c r="AOC108" s="45"/>
      <c r="AOD108" s="45"/>
      <c r="AOE108" s="45"/>
      <c r="AOF108" s="45"/>
      <c r="AOG108" s="45"/>
      <c r="AOH108" s="45"/>
      <c r="AOI108" s="45"/>
      <c r="AOJ108" s="45"/>
      <c r="AOK108" s="45"/>
      <c r="AOL108" s="45"/>
      <c r="AOM108" s="45"/>
      <c r="AON108" s="45"/>
      <c r="AOO108" s="45"/>
      <c r="AOP108" s="45"/>
      <c r="AOQ108" s="45"/>
      <c r="AOR108" s="45"/>
      <c r="AOS108" s="45"/>
      <c r="AOT108" s="45"/>
      <c r="AOU108" s="45"/>
      <c r="AOV108" s="45"/>
      <c r="AOW108" s="45"/>
      <c r="AOX108" s="45"/>
      <c r="AOY108" s="45"/>
      <c r="AOZ108" s="45"/>
      <c r="APA108" s="45"/>
      <c r="APB108" s="45"/>
      <c r="APC108" s="45"/>
      <c r="APD108" s="45"/>
      <c r="APE108" s="45"/>
      <c r="APF108" s="45"/>
      <c r="APG108" s="45"/>
      <c r="APH108" s="45"/>
      <c r="API108" s="45"/>
      <c r="APJ108" s="45"/>
      <c r="APK108" s="45"/>
      <c r="APL108" s="45"/>
      <c r="APM108" s="45"/>
      <c r="APN108" s="45"/>
      <c r="APO108" s="45"/>
      <c r="APP108" s="45"/>
      <c r="APQ108" s="45"/>
      <c r="APR108" s="45"/>
      <c r="APS108" s="45"/>
      <c r="APT108" s="45"/>
      <c r="APU108" s="45"/>
      <c r="APV108" s="45"/>
      <c r="APW108" s="45"/>
      <c r="APX108" s="45"/>
      <c r="APY108" s="45"/>
      <c r="APZ108" s="45"/>
      <c r="AQA108" s="45"/>
      <c r="AQB108" s="45"/>
      <c r="AQC108" s="45"/>
      <c r="AQD108" s="45"/>
      <c r="AQE108" s="45"/>
      <c r="AQF108" s="45"/>
      <c r="AQG108" s="45"/>
      <c r="AQH108" s="45"/>
      <c r="AQI108" s="45"/>
      <c r="AQJ108" s="45"/>
      <c r="AQK108" s="45"/>
      <c r="AQL108" s="45"/>
      <c r="AQM108" s="45"/>
      <c r="AQN108" s="45"/>
      <c r="AQO108" s="45"/>
      <c r="AQP108" s="45"/>
      <c r="AQQ108" s="45"/>
      <c r="AQR108" s="45"/>
      <c r="AQS108" s="45"/>
      <c r="AQT108" s="45"/>
      <c r="AQU108" s="45"/>
      <c r="AQV108" s="45"/>
      <c r="AQW108" s="45"/>
      <c r="AQX108" s="45"/>
      <c r="AQY108" s="45"/>
      <c r="AQZ108" s="45"/>
      <c r="ARA108" s="45"/>
      <c r="ARB108" s="45"/>
      <c r="ARC108" s="45"/>
      <c r="ARD108" s="45"/>
      <c r="ARE108" s="45"/>
      <c r="ARF108" s="45"/>
      <c r="ARG108" s="45"/>
      <c r="ARH108" s="45"/>
      <c r="ARI108" s="45"/>
      <c r="ARJ108" s="45"/>
      <c r="ARK108" s="45"/>
      <c r="ARL108" s="45"/>
      <c r="ARM108" s="45"/>
      <c r="ARN108" s="45"/>
      <c r="ARO108" s="45"/>
      <c r="ARP108" s="45"/>
      <c r="ARQ108" s="45"/>
      <c r="ARR108" s="45"/>
      <c r="ARS108" s="45"/>
      <c r="ART108" s="45"/>
      <c r="ARU108" s="45"/>
      <c r="ARV108" s="45"/>
      <c r="ARW108" s="45"/>
      <c r="ARX108" s="45"/>
      <c r="ARY108" s="45"/>
      <c r="ARZ108" s="45"/>
      <c r="ASA108" s="45"/>
      <c r="ASB108" s="45"/>
      <c r="ASC108" s="45"/>
      <c r="ASD108" s="45"/>
      <c r="ASE108" s="45"/>
      <c r="ASF108" s="45"/>
      <c r="ASG108" s="45"/>
      <c r="ASH108" s="45"/>
      <c r="ASI108" s="45"/>
      <c r="ASJ108" s="45"/>
      <c r="ASK108" s="45"/>
      <c r="ASL108" s="45"/>
      <c r="ASM108" s="45"/>
      <c r="ASN108" s="45"/>
      <c r="ASO108" s="45"/>
      <c r="ASP108" s="45"/>
      <c r="ASQ108" s="45"/>
      <c r="ASR108" s="45"/>
      <c r="ASS108" s="45"/>
      <c r="AST108" s="45"/>
      <c r="ASU108" s="45"/>
      <c r="ASV108" s="45"/>
      <c r="ASW108" s="45"/>
      <c r="ASX108" s="45"/>
      <c r="ASY108" s="45"/>
      <c r="ASZ108" s="45"/>
      <c r="ATA108" s="45"/>
      <c r="ATB108" s="45"/>
      <c r="ATC108" s="45"/>
      <c r="ATD108" s="45"/>
      <c r="ATE108" s="45"/>
      <c r="ATF108" s="45"/>
      <c r="ATG108" s="45"/>
      <c r="ATH108" s="45"/>
      <c r="ATI108" s="45"/>
      <c r="ATJ108" s="45"/>
      <c r="ATK108" s="45"/>
      <c r="ATL108" s="45"/>
      <c r="ATM108" s="45"/>
      <c r="ATN108" s="45"/>
      <c r="ATO108" s="45"/>
      <c r="ATP108" s="45"/>
      <c r="ATQ108" s="45"/>
      <c r="ATR108" s="45"/>
      <c r="ATS108" s="45"/>
      <c r="ATT108" s="45"/>
      <c r="ATU108" s="45"/>
      <c r="ATV108" s="45"/>
      <c r="ATW108" s="45"/>
      <c r="ATX108" s="45"/>
      <c r="ATY108" s="45"/>
      <c r="ATZ108" s="45"/>
      <c r="AUA108" s="45"/>
      <c r="AUB108" s="45"/>
      <c r="AUC108" s="45"/>
      <c r="AUD108" s="45"/>
      <c r="AUE108" s="45"/>
      <c r="AUF108" s="45"/>
      <c r="AUG108" s="45"/>
      <c r="AUH108" s="45"/>
      <c r="AUI108" s="45"/>
      <c r="AUJ108" s="45"/>
      <c r="AUK108" s="45"/>
      <c r="AUL108" s="45"/>
      <c r="AUM108" s="45"/>
      <c r="AUN108" s="45"/>
      <c r="AUO108" s="45"/>
      <c r="AUP108" s="45"/>
      <c r="AUQ108" s="45"/>
      <c r="AUR108" s="45"/>
      <c r="AUS108" s="45"/>
      <c r="AUT108" s="45"/>
      <c r="AUU108" s="45"/>
      <c r="AUV108" s="45"/>
      <c r="AUW108" s="45"/>
      <c r="AUX108" s="45"/>
      <c r="AUY108" s="45"/>
      <c r="AUZ108" s="45"/>
      <c r="AVA108" s="45"/>
      <c r="AVB108" s="45"/>
      <c r="AVC108" s="45"/>
      <c r="AVD108" s="45"/>
      <c r="AVE108" s="45"/>
      <c r="AVF108" s="45"/>
      <c r="AVG108" s="45"/>
      <c r="AVH108" s="45"/>
      <c r="AVI108" s="45"/>
      <c r="AVJ108" s="45"/>
      <c r="AVK108" s="45"/>
      <c r="AVL108" s="45"/>
      <c r="AVM108" s="45"/>
      <c r="AVN108" s="45"/>
      <c r="AVO108" s="45"/>
      <c r="AVP108" s="45"/>
      <c r="AVQ108" s="45"/>
      <c r="AVR108" s="45"/>
      <c r="AVS108" s="45"/>
      <c r="AVT108" s="45"/>
      <c r="AVU108" s="45"/>
      <c r="AVV108" s="45"/>
      <c r="AVW108" s="45"/>
      <c r="AVX108" s="45"/>
      <c r="AVY108" s="45"/>
      <c r="AVZ108" s="45"/>
      <c r="AWA108" s="45"/>
      <c r="AWB108" s="45"/>
      <c r="AWC108" s="45"/>
      <c r="AWD108" s="45"/>
      <c r="AWE108" s="45"/>
      <c r="AWF108" s="45"/>
      <c r="AWG108" s="45"/>
      <c r="AWH108" s="45"/>
      <c r="AWI108" s="45"/>
      <c r="AWJ108" s="45"/>
      <c r="AWK108" s="45"/>
      <c r="AWL108" s="45"/>
      <c r="AWM108" s="45"/>
      <c r="AWN108" s="45"/>
      <c r="AWO108" s="45"/>
      <c r="AWP108" s="45"/>
      <c r="AWQ108" s="45"/>
      <c r="AWR108" s="45"/>
      <c r="AWS108" s="45"/>
      <c r="AWT108" s="45"/>
      <c r="AWU108" s="45"/>
      <c r="AWV108" s="45"/>
      <c r="AWW108" s="45"/>
      <c r="AWX108" s="45"/>
      <c r="AWY108" s="45"/>
      <c r="AWZ108" s="45"/>
      <c r="AXA108" s="45"/>
      <c r="AXB108" s="45"/>
      <c r="AXC108" s="45"/>
      <c r="AXD108" s="45"/>
      <c r="AXE108" s="45"/>
      <c r="AXF108" s="45"/>
      <c r="AXG108" s="45"/>
      <c r="AXH108" s="45"/>
      <c r="AXI108" s="45"/>
      <c r="AXJ108" s="45"/>
      <c r="AXK108" s="45"/>
      <c r="AXL108" s="45"/>
      <c r="AXM108" s="45"/>
      <c r="AXN108" s="45"/>
      <c r="AXO108" s="45"/>
      <c r="AXP108" s="45"/>
      <c r="AXQ108" s="45"/>
      <c r="AXR108" s="45"/>
      <c r="AXS108" s="45"/>
      <c r="AXT108" s="45"/>
      <c r="AXU108" s="45"/>
      <c r="AXV108" s="45"/>
      <c r="AXW108" s="45"/>
      <c r="AXX108" s="45"/>
      <c r="AXY108" s="45"/>
      <c r="AXZ108" s="45"/>
      <c r="AYA108" s="45"/>
      <c r="AYB108" s="45"/>
      <c r="AYC108" s="45"/>
      <c r="AYD108" s="45"/>
      <c r="AYE108" s="45"/>
      <c r="AYF108" s="45"/>
      <c r="AYG108" s="45"/>
      <c r="AYH108" s="45"/>
      <c r="AYI108" s="45"/>
      <c r="AYJ108" s="45"/>
      <c r="AYK108" s="45"/>
      <c r="AYL108" s="45"/>
      <c r="AYM108" s="45"/>
      <c r="AYN108" s="45"/>
      <c r="AYO108" s="45"/>
      <c r="AYP108" s="45"/>
      <c r="AYQ108" s="45"/>
      <c r="AYR108" s="45"/>
      <c r="AYS108" s="45"/>
      <c r="AYT108" s="45"/>
      <c r="AYU108" s="45"/>
      <c r="AYV108" s="45"/>
      <c r="AYW108" s="45"/>
      <c r="AYX108" s="45"/>
      <c r="AYY108" s="45"/>
      <c r="AYZ108" s="45"/>
      <c r="AZA108" s="45"/>
      <c r="AZB108" s="45"/>
      <c r="AZC108" s="45"/>
      <c r="AZD108" s="45"/>
      <c r="AZE108" s="45"/>
      <c r="AZF108" s="45"/>
      <c r="AZG108" s="45"/>
      <c r="AZH108" s="45"/>
      <c r="AZI108" s="45"/>
      <c r="AZJ108" s="45"/>
      <c r="AZK108" s="45"/>
      <c r="AZL108" s="45"/>
      <c r="AZM108" s="45"/>
      <c r="AZN108" s="45"/>
      <c r="AZO108" s="45"/>
      <c r="AZP108" s="45"/>
      <c r="AZQ108" s="45"/>
      <c r="AZR108" s="45"/>
      <c r="AZS108" s="45"/>
      <c r="AZT108" s="45"/>
      <c r="AZU108" s="45"/>
      <c r="AZV108" s="45"/>
      <c r="AZW108" s="45"/>
      <c r="AZX108" s="45"/>
      <c r="AZY108" s="45"/>
      <c r="AZZ108" s="45"/>
      <c r="BAA108" s="45"/>
      <c r="BAB108" s="45"/>
      <c r="BAC108" s="45"/>
      <c r="BAD108" s="45"/>
      <c r="BAE108" s="45"/>
      <c r="BAF108" s="45"/>
      <c r="BAG108" s="45"/>
      <c r="BAH108" s="45"/>
      <c r="BAI108" s="45"/>
      <c r="BAJ108" s="45"/>
      <c r="BAK108" s="45"/>
      <c r="BAL108" s="45"/>
      <c r="BAM108" s="45"/>
      <c r="BAN108" s="45"/>
      <c r="BAO108" s="45"/>
      <c r="BAP108" s="45"/>
      <c r="BAQ108" s="45"/>
      <c r="BAR108" s="45"/>
      <c r="BAS108" s="45"/>
      <c r="BAT108" s="45"/>
      <c r="BAU108" s="45"/>
      <c r="BAV108" s="45"/>
      <c r="BAW108" s="45"/>
      <c r="BAX108" s="45"/>
      <c r="BAY108" s="45"/>
      <c r="BAZ108" s="45"/>
      <c r="BBA108" s="45"/>
      <c r="BBB108" s="45"/>
      <c r="BBC108" s="45"/>
      <c r="BBD108" s="45"/>
      <c r="BBE108" s="45"/>
      <c r="BBF108" s="45"/>
      <c r="BBG108" s="45"/>
      <c r="BBH108" s="45"/>
      <c r="BBI108" s="45"/>
      <c r="BBJ108" s="45"/>
      <c r="BBK108" s="45"/>
      <c r="BBL108" s="45"/>
      <c r="BBM108" s="45"/>
      <c r="BBN108" s="45"/>
      <c r="BBO108" s="45"/>
      <c r="BBP108" s="45"/>
      <c r="BBQ108" s="45"/>
      <c r="BBR108" s="45"/>
      <c r="BBS108" s="45"/>
      <c r="BBT108" s="45"/>
      <c r="BBU108" s="45"/>
      <c r="BBV108" s="45"/>
      <c r="BBW108" s="45"/>
      <c r="BBX108" s="45"/>
      <c r="BBY108" s="45"/>
      <c r="BBZ108" s="45"/>
      <c r="BCA108" s="45"/>
      <c r="BCB108" s="45"/>
      <c r="BCC108" s="45"/>
      <c r="BCD108" s="45"/>
      <c r="BCE108" s="45"/>
      <c r="BCF108" s="45"/>
      <c r="BCG108" s="45"/>
      <c r="BCH108" s="45"/>
      <c r="BCI108" s="45"/>
      <c r="BCJ108" s="45"/>
      <c r="BCK108" s="45"/>
      <c r="BCL108" s="45"/>
      <c r="BCM108" s="45"/>
      <c r="BCN108" s="45"/>
      <c r="BCO108" s="45"/>
      <c r="BCP108" s="45"/>
      <c r="BCQ108" s="45"/>
      <c r="BCR108" s="45"/>
      <c r="BCS108" s="45"/>
      <c r="BCT108" s="45"/>
      <c r="BCU108" s="45"/>
      <c r="BCV108" s="45"/>
      <c r="BCW108" s="45"/>
      <c r="BCX108" s="45"/>
      <c r="BCY108" s="45"/>
      <c r="BCZ108" s="45"/>
      <c r="BDA108" s="45"/>
      <c r="BDB108" s="45"/>
      <c r="BDC108" s="45"/>
      <c r="BDD108" s="45"/>
      <c r="BDE108" s="45"/>
      <c r="BDF108" s="45"/>
      <c r="BDG108" s="45"/>
      <c r="BDH108" s="45"/>
      <c r="BDI108" s="45"/>
      <c r="BDJ108" s="45"/>
      <c r="BDK108" s="45"/>
      <c r="BDL108" s="45"/>
      <c r="BDM108" s="45"/>
      <c r="BDN108" s="45"/>
      <c r="BDO108" s="45"/>
      <c r="BDP108" s="45"/>
      <c r="BDQ108" s="45"/>
      <c r="BDR108" s="45"/>
      <c r="BDS108" s="45"/>
      <c r="BDT108" s="45"/>
      <c r="BDU108" s="45"/>
      <c r="BDV108" s="45"/>
      <c r="BDW108" s="45"/>
      <c r="BDX108" s="45"/>
      <c r="BDY108" s="45"/>
      <c r="BDZ108" s="45"/>
      <c r="BEA108" s="45"/>
      <c r="BEB108" s="45"/>
      <c r="BEC108" s="45"/>
      <c r="BED108" s="45"/>
      <c r="BEE108" s="45"/>
      <c r="BEF108" s="45"/>
      <c r="BEG108" s="45"/>
      <c r="BEH108" s="45"/>
      <c r="BEI108" s="45"/>
      <c r="BEJ108" s="45"/>
      <c r="BEK108" s="45"/>
      <c r="BEL108" s="45"/>
      <c r="BEM108" s="45"/>
      <c r="BEN108" s="45"/>
      <c r="BEO108" s="45"/>
      <c r="BEP108" s="45"/>
      <c r="BEQ108" s="45"/>
      <c r="BER108" s="45"/>
      <c r="BES108" s="45"/>
      <c r="BET108" s="45"/>
      <c r="BEU108" s="45"/>
      <c r="BEV108" s="45"/>
      <c r="BEW108" s="45"/>
      <c r="BEX108" s="45"/>
      <c r="BEY108" s="45"/>
      <c r="BEZ108" s="45"/>
      <c r="BFA108" s="45"/>
      <c r="BFB108" s="45"/>
      <c r="BFC108" s="45"/>
      <c r="BFD108" s="45"/>
      <c r="BFE108" s="45"/>
      <c r="BFF108" s="45"/>
      <c r="BFG108" s="45"/>
      <c r="BFH108" s="45"/>
      <c r="BFI108" s="45"/>
      <c r="BFJ108" s="45"/>
      <c r="BFK108" s="45"/>
      <c r="BFL108" s="45"/>
      <c r="BFM108" s="45"/>
      <c r="BFN108" s="45"/>
      <c r="BFO108" s="45"/>
      <c r="BFP108" s="45"/>
      <c r="BFQ108" s="45"/>
      <c r="BFR108" s="45"/>
      <c r="BFS108" s="45"/>
      <c r="BFT108" s="45"/>
      <c r="BFU108" s="45"/>
      <c r="BFV108" s="45"/>
      <c r="BFW108" s="45"/>
      <c r="BFX108" s="45"/>
      <c r="BFY108" s="45"/>
      <c r="BFZ108" s="45"/>
      <c r="BGA108" s="45"/>
      <c r="BGB108" s="45"/>
      <c r="BGC108" s="45"/>
      <c r="BGD108" s="45"/>
      <c r="BGE108" s="45"/>
      <c r="BGF108" s="45"/>
      <c r="BGG108" s="45"/>
      <c r="BGH108" s="45"/>
      <c r="BGI108" s="45"/>
      <c r="BGJ108" s="45"/>
      <c r="BGK108" s="45"/>
      <c r="BGL108" s="45"/>
      <c r="BGM108" s="45"/>
      <c r="BGN108" s="45"/>
      <c r="BGO108" s="45"/>
      <c r="BGP108" s="45"/>
      <c r="BGQ108" s="45"/>
      <c r="BGR108" s="45"/>
      <c r="BGS108" s="45"/>
      <c r="BGT108" s="45"/>
      <c r="BGU108" s="45"/>
      <c r="BGV108" s="45"/>
      <c r="BGW108" s="45"/>
      <c r="BGX108" s="45"/>
      <c r="BGY108" s="45"/>
      <c r="BGZ108" s="45"/>
      <c r="BHA108" s="45"/>
      <c r="BHB108" s="45"/>
      <c r="BHC108" s="45"/>
      <c r="BHD108" s="45"/>
      <c r="BHE108" s="45"/>
      <c r="BHF108" s="45"/>
      <c r="BHG108" s="45"/>
      <c r="BHH108" s="45"/>
      <c r="BHI108" s="45"/>
      <c r="BHJ108" s="45"/>
      <c r="BHK108" s="45"/>
      <c r="BHL108" s="45"/>
      <c r="BHM108" s="45"/>
      <c r="BHN108" s="45"/>
      <c r="BHO108" s="45"/>
      <c r="BHP108" s="45"/>
      <c r="BHQ108" s="45"/>
      <c r="BHR108" s="45"/>
      <c r="BHS108" s="45"/>
      <c r="BHT108" s="45"/>
      <c r="BHU108" s="45"/>
      <c r="BHV108" s="45"/>
      <c r="BHW108" s="45"/>
      <c r="BHX108" s="45"/>
      <c r="BHY108" s="45"/>
      <c r="BHZ108" s="45"/>
      <c r="BIA108" s="45"/>
      <c r="BIB108" s="45"/>
      <c r="BIC108" s="45"/>
      <c r="BID108" s="45"/>
      <c r="BIE108" s="45"/>
      <c r="BIF108" s="45"/>
      <c r="BIG108" s="45"/>
      <c r="BIH108" s="45"/>
      <c r="BII108" s="45"/>
      <c r="BIJ108" s="45"/>
      <c r="BIK108" s="45"/>
      <c r="BIL108" s="45"/>
      <c r="BIM108" s="45"/>
      <c r="BIN108" s="45"/>
      <c r="BIO108" s="45"/>
      <c r="BIP108" s="45"/>
      <c r="BIQ108" s="45"/>
      <c r="BIR108" s="45"/>
      <c r="BIS108" s="45"/>
      <c r="BIT108" s="45"/>
      <c r="BIU108" s="45"/>
      <c r="BIV108" s="45"/>
      <c r="BIW108" s="45"/>
      <c r="BIX108" s="45"/>
      <c r="BIY108" s="45"/>
      <c r="BIZ108" s="45"/>
      <c r="BJA108" s="45"/>
      <c r="BJB108" s="45"/>
      <c r="BJC108" s="45"/>
      <c r="BJD108" s="45"/>
      <c r="BJE108" s="45"/>
      <c r="BJF108" s="45"/>
      <c r="BJG108" s="45"/>
      <c r="BJH108" s="45"/>
      <c r="BJI108" s="45"/>
      <c r="BJJ108" s="45"/>
      <c r="BJK108" s="45"/>
      <c r="BJL108" s="45"/>
      <c r="BJM108" s="45"/>
      <c r="BJN108" s="45"/>
      <c r="BJO108" s="45"/>
      <c r="BJP108" s="45"/>
      <c r="BJQ108" s="45"/>
      <c r="BJR108" s="45"/>
      <c r="BJS108" s="45"/>
      <c r="BJT108" s="45"/>
      <c r="BJU108" s="45"/>
      <c r="BJV108" s="45"/>
      <c r="BJW108" s="45"/>
      <c r="BJX108" s="45"/>
      <c r="BJY108" s="45"/>
      <c r="BJZ108" s="45"/>
      <c r="BKA108" s="45"/>
      <c r="BKB108" s="45"/>
      <c r="BKC108" s="45"/>
      <c r="BKD108" s="45"/>
      <c r="BKE108" s="45"/>
      <c r="BKF108" s="45"/>
      <c r="BKG108" s="45"/>
      <c r="BKH108" s="45"/>
      <c r="BKI108" s="45"/>
      <c r="BKJ108" s="45"/>
      <c r="BKK108" s="45"/>
      <c r="BKL108" s="45"/>
      <c r="BKM108" s="45"/>
      <c r="BKN108" s="45"/>
      <c r="BKO108" s="45"/>
      <c r="BKP108" s="45"/>
      <c r="BKQ108" s="45"/>
      <c r="BKR108" s="45"/>
      <c r="BKS108" s="45"/>
      <c r="BKT108" s="45"/>
      <c r="BKU108" s="45"/>
      <c r="BKV108" s="45"/>
      <c r="BKW108" s="45"/>
      <c r="BKX108" s="45"/>
      <c r="BKY108" s="45"/>
      <c r="BKZ108" s="45"/>
      <c r="BLA108" s="45"/>
      <c r="BLB108" s="45"/>
      <c r="BLC108" s="45"/>
      <c r="BLD108" s="45"/>
      <c r="BLE108" s="45"/>
      <c r="BLF108" s="45"/>
      <c r="BLG108" s="45"/>
      <c r="BLH108" s="45"/>
      <c r="BLI108" s="45"/>
      <c r="BLJ108" s="45"/>
      <c r="BLK108" s="45"/>
      <c r="BLL108" s="45"/>
      <c r="BLM108" s="45"/>
      <c r="BLN108" s="45"/>
      <c r="BLO108" s="45"/>
      <c r="BLP108" s="45"/>
      <c r="BLQ108" s="45"/>
      <c r="BLR108" s="45"/>
      <c r="BLS108" s="45"/>
      <c r="BLT108" s="45"/>
      <c r="BLU108" s="45"/>
      <c r="BLV108" s="45"/>
      <c r="BLW108" s="45"/>
      <c r="BLX108" s="45"/>
      <c r="BLY108" s="45"/>
      <c r="BLZ108" s="45"/>
      <c r="BMA108" s="45"/>
      <c r="BMB108" s="45"/>
      <c r="BMC108" s="45"/>
      <c r="BMD108" s="45"/>
      <c r="BME108" s="45"/>
      <c r="BMF108" s="45"/>
      <c r="BMG108" s="45"/>
      <c r="BMH108" s="45"/>
      <c r="BMI108" s="45"/>
      <c r="BMJ108" s="45"/>
      <c r="BMK108" s="45"/>
      <c r="BML108" s="45"/>
      <c r="BMM108" s="45"/>
      <c r="BMN108" s="45"/>
      <c r="BMO108" s="45"/>
      <c r="BMP108" s="45"/>
      <c r="BMQ108" s="45"/>
      <c r="BMR108" s="45"/>
      <c r="BMS108" s="45"/>
      <c r="BMT108" s="45"/>
      <c r="BMU108" s="45"/>
      <c r="BMV108" s="45"/>
      <c r="BMW108" s="45"/>
      <c r="BMX108" s="45"/>
      <c r="BMY108" s="45"/>
      <c r="BMZ108" s="45"/>
      <c r="BNA108" s="45"/>
      <c r="BNB108" s="45"/>
      <c r="BNC108" s="45"/>
      <c r="BND108" s="45"/>
      <c r="BNE108" s="45"/>
      <c r="BNF108" s="45"/>
      <c r="BNG108" s="45"/>
      <c r="BNH108" s="45"/>
      <c r="BNI108" s="45"/>
      <c r="BNJ108" s="45"/>
      <c r="BNK108" s="45"/>
      <c r="BNL108" s="45"/>
      <c r="BNM108" s="45"/>
      <c r="BNN108" s="45"/>
      <c r="BNO108" s="45"/>
      <c r="BNP108" s="45"/>
      <c r="BNQ108" s="45"/>
      <c r="BNR108" s="45"/>
      <c r="BNS108" s="45"/>
      <c r="BNT108" s="45"/>
      <c r="BNU108" s="45"/>
      <c r="BNV108" s="45"/>
      <c r="BNW108" s="45"/>
      <c r="BNX108" s="45"/>
      <c r="BNY108" s="45"/>
      <c r="BNZ108" s="45"/>
      <c r="BOA108" s="45"/>
      <c r="BOB108" s="45"/>
      <c r="BOC108" s="45"/>
      <c r="BOD108" s="45"/>
      <c r="BOE108" s="45"/>
      <c r="BOF108" s="45"/>
      <c r="BOG108" s="45"/>
      <c r="BOH108" s="45"/>
      <c r="BOI108" s="45"/>
      <c r="BOJ108" s="45"/>
      <c r="BOK108" s="45"/>
      <c r="BOL108" s="45"/>
      <c r="BOM108" s="45"/>
      <c r="BON108" s="45"/>
      <c r="BOO108" s="45"/>
      <c r="BOP108" s="45"/>
      <c r="BOQ108" s="45"/>
      <c r="BOR108" s="45"/>
      <c r="BOS108" s="45"/>
      <c r="BOT108" s="45"/>
      <c r="BOU108" s="45"/>
      <c r="BOV108" s="45"/>
      <c r="BOW108" s="45"/>
      <c r="BOX108" s="45"/>
      <c r="BOY108" s="45"/>
      <c r="BOZ108" s="45"/>
      <c r="BPA108" s="45"/>
      <c r="BPB108" s="45"/>
      <c r="BPC108" s="45"/>
      <c r="BPD108" s="45"/>
      <c r="BPE108" s="45"/>
      <c r="BPF108" s="45"/>
      <c r="BPG108" s="45"/>
      <c r="BPH108" s="45"/>
      <c r="BPI108" s="45"/>
      <c r="BPJ108" s="45"/>
      <c r="BPK108" s="45"/>
      <c r="BPL108" s="45"/>
      <c r="BPM108" s="45"/>
      <c r="BPN108" s="45"/>
      <c r="BPO108" s="45"/>
      <c r="BPP108" s="45"/>
      <c r="BPQ108" s="45"/>
      <c r="BPR108" s="45"/>
      <c r="BPS108" s="45"/>
      <c r="BPT108" s="45"/>
      <c r="BPU108" s="45"/>
      <c r="BPV108" s="45"/>
      <c r="BPW108" s="45"/>
      <c r="BPX108" s="45"/>
      <c r="BPY108" s="45"/>
      <c r="BPZ108" s="45"/>
      <c r="BQA108" s="45"/>
      <c r="BQB108" s="45"/>
      <c r="BQC108" s="45"/>
      <c r="BQD108" s="45"/>
      <c r="BQE108" s="45"/>
      <c r="BQF108" s="45"/>
      <c r="BQG108" s="45"/>
      <c r="BQH108" s="45"/>
      <c r="BQI108" s="45"/>
      <c r="BQJ108" s="45"/>
      <c r="BQK108" s="45"/>
      <c r="BQL108" s="45"/>
      <c r="BQM108" s="45"/>
      <c r="BQN108" s="45"/>
      <c r="BQO108" s="45"/>
      <c r="BQP108" s="45"/>
      <c r="BQQ108" s="45"/>
      <c r="BQR108" s="45"/>
      <c r="BQS108" s="45"/>
      <c r="BQT108" s="45"/>
      <c r="BQU108" s="45"/>
      <c r="BQV108" s="45"/>
      <c r="BQW108" s="45"/>
      <c r="BQX108" s="45"/>
      <c r="BQY108" s="45"/>
      <c r="BQZ108" s="45"/>
      <c r="BRA108" s="45"/>
      <c r="BRB108" s="45"/>
      <c r="BRC108" s="45"/>
      <c r="BRD108" s="45"/>
      <c r="BRE108" s="45"/>
      <c r="BRF108" s="45"/>
      <c r="BRG108" s="45"/>
      <c r="BRH108" s="45"/>
      <c r="BRI108" s="45"/>
      <c r="BRJ108" s="45"/>
      <c r="BRK108" s="45"/>
      <c r="BRL108" s="45"/>
      <c r="BRM108" s="45"/>
      <c r="BRN108" s="45"/>
      <c r="BRO108" s="45"/>
      <c r="BRP108" s="45"/>
      <c r="BRQ108" s="45"/>
      <c r="BRR108" s="45"/>
      <c r="BRS108" s="45"/>
      <c r="BRT108" s="45"/>
      <c r="BRU108" s="45"/>
      <c r="BRV108" s="45"/>
      <c r="BRW108" s="45"/>
      <c r="BRX108" s="45"/>
      <c r="BRY108" s="45"/>
      <c r="BRZ108" s="45"/>
      <c r="BSA108" s="45"/>
      <c r="BSB108" s="45"/>
      <c r="BSC108" s="45"/>
      <c r="BSD108" s="45"/>
      <c r="BSE108" s="45"/>
      <c r="BSF108" s="45"/>
      <c r="BSG108" s="45"/>
      <c r="BSH108" s="45"/>
      <c r="BSI108" s="45"/>
      <c r="BSJ108" s="45"/>
      <c r="BSK108" s="45"/>
      <c r="BSL108" s="45"/>
      <c r="BSM108" s="45"/>
      <c r="BSN108" s="45"/>
      <c r="BSO108" s="45"/>
      <c r="BSP108" s="45"/>
      <c r="BSQ108" s="45"/>
      <c r="BSR108" s="45"/>
      <c r="BSS108" s="45"/>
      <c r="BST108" s="45"/>
      <c r="BSU108" s="45"/>
      <c r="BSV108" s="45"/>
      <c r="BSW108" s="45"/>
      <c r="BSX108" s="45"/>
      <c r="BSY108" s="45"/>
      <c r="BSZ108" s="45"/>
      <c r="BTA108" s="45"/>
      <c r="BTB108" s="45"/>
      <c r="BTC108" s="45"/>
      <c r="BTD108" s="45"/>
      <c r="BTE108" s="45"/>
      <c r="BTF108" s="45"/>
      <c r="BTG108" s="45"/>
      <c r="BTH108" s="45"/>
      <c r="BTI108" s="45"/>
      <c r="BTJ108" s="45"/>
      <c r="BTK108" s="45"/>
      <c r="BTL108" s="45"/>
      <c r="BTM108" s="45"/>
      <c r="BTN108" s="45"/>
      <c r="BTO108" s="45"/>
      <c r="BTP108" s="45"/>
      <c r="BTQ108" s="45"/>
      <c r="BTR108" s="45"/>
      <c r="BTS108" s="45"/>
      <c r="BTT108" s="45"/>
      <c r="BTU108" s="45"/>
      <c r="BTV108" s="45"/>
      <c r="BTW108" s="45"/>
      <c r="BTX108" s="45"/>
      <c r="BTY108" s="45"/>
      <c r="BTZ108" s="45"/>
      <c r="BUA108" s="45"/>
      <c r="BUB108" s="45"/>
      <c r="BUC108" s="45"/>
      <c r="BUD108" s="45"/>
      <c r="BUE108" s="45"/>
      <c r="BUF108" s="45"/>
      <c r="BUG108" s="45"/>
      <c r="BUH108" s="45"/>
      <c r="BUI108" s="45"/>
      <c r="BUJ108" s="45"/>
      <c r="BUK108" s="45"/>
      <c r="BUL108" s="45"/>
      <c r="BUM108" s="45"/>
      <c r="BUN108" s="45"/>
      <c r="BUO108" s="45"/>
      <c r="BUP108" s="45"/>
      <c r="BUQ108" s="45"/>
      <c r="BUR108" s="45"/>
      <c r="BUS108" s="45"/>
      <c r="BUT108" s="45"/>
      <c r="BUU108" s="45"/>
      <c r="BUV108" s="45"/>
      <c r="BUW108" s="45"/>
      <c r="BUX108" s="45"/>
      <c r="BUY108" s="45"/>
      <c r="BUZ108" s="45"/>
      <c r="BVA108" s="45"/>
      <c r="BVB108" s="45"/>
      <c r="BVC108" s="45"/>
      <c r="BVD108" s="45"/>
      <c r="BVE108" s="45"/>
      <c r="BVF108" s="45"/>
      <c r="BVG108" s="45"/>
      <c r="BVH108" s="45"/>
      <c r="BVI108" s="45"/>
      <c r="BVJ108" s="45"/>
      <c r="BVK108" s="45"/>
      <c r="BVL108" s="45"/>
      <c r="BVM108" s="45"/>
      <c r="BVN108" s="45"/>
      <c r="BVO108" s="45"/>
      <c r="BVP108" s="45"/>
      <c r="BVQ108" s="45"/>
      <c r="BVR108" s="45"/>
      <c r="BVS108" s="45"/>
      <c r="BVT108" s="45"/>
      <c r="BVU108" s="45"/>
      <c r="BVV108" s="45"/>
      <c r="BVW108" s="45"/>
      <c r="BVX108" s="45"/>
      <c r="BVY108" s="45"/>
      <c r="BVZ108" s="45"/>
      <c r="BWA108" s="45"/>
      <c r="BWB108" s="45"/>
      <c r="BWC108" s="45"/>
      <c r="BWD108" s="45"/>
      <c r="BWE108" s="45"/>
      <c r="BWF108" s="45"/>
      <c r="BWG108" s="45"/>
      <c r="BWH108" s="45"/>
      <c r="BWI108" s="45"/>
      <c r="BWJ108" s="45"/>
      <c r="BWK108" s="45"/>
      <c r="BWL108" s="45"/>
      <c r="BWM108" s="45"/>
      <c r="BWN108" s="45"/>
      <c r="BWO108" s="45"/>
      <c r="BWP108" s="45"/>
      <c r="BWQ108" s="45"/>
      <c r="BWR108" s="45"/>
      <c r="BWS108" s="45"/>
      <c r="BWT108" s="45"/>
      <c r="BWU108" s="45"/>
      <c r="BWV108" s="45"/>
      <c r="BWW108" s="45"/>
      <c r="BWX108" s="45"/>
      <c r="BWY108" s="45"/>
      <c r="BWZ108" s="45"/>
      <c r="BXA108" s="45"/>
      <c r="BXB108" s="45"/>
      <c r="BXC108" s="45"/>
      <c r="BXD108" s="45"/>
      <c r="BXE108" s="45"/>
      <c r="BXF108" s="45"/>
      <c r="BXG108" s="45"/>
      <c r="BXH108" s="45"/>
      <c r="BXI108" s="45"/>
      <c r="BXJ108" s="45"/>
      <c r="BXK108" s="45"/>
      <c r="BXL108" s="45"/>
      <c r="BXM108" s="45"/>
      <c r="BXN108" s="45"/>
      <c r="BXO108" s="45"/>
      <c r="BXP108" s="45"/>
      <c r="BXQ108" s="45"/>
      <c r="BXR108" s="45"/>
      <c r="BXS108" s="45"/>
      <c r="BXT108" s="45"/>
      <c r="BXU108" s="45"/>
      <c r="BXV108" s="45"/>
      <c r="BXW108" s="45"/>
      <c r="BXX108" s="45"/>
      <c r="BXY108" s="45"/>
      <c r="BXZ108" s="45"/>
      <c r="BYA108" s="45"/>
      <c r="BYB108" s="45"/>
      <c r="BYC108" s="45"/>
      <c r="BYD108" s="45"/>
      <c r="BYE108" s="45"/>
      <c r="BYF108" s="45"/>
      <c r="BYG108" s="45"/>
      <c r="BYH108" s="45"/>
      <c r="BYI108" s="45"/>
      <c r="BYJ108" s="45"/>
      <c r="BYK108" s="45"/>
      <c r="BYL108" s="45"/>
      <c r="BYM108" s="45"/>
      <c r="BYN108" s="45"/>
      <c r="BYO108" s="45"/>
      <c r="BYP108" s="45"/>
      <c r="BYQ108" s="45"/>
      <c r="BYR108" s="45"/>
      <c r="BYS108" s="45"/>
      <c r="BYT108" s="45"/>
      <c r="BYU108" s="45"/>
      <c r="BYV108" s="45"/>
      <c r="BYW108" s="45"/>
      <c r="BYX108" s="45"/>
      <c r="BYY108" s="45"/>
      <c r="BYZ108" s="45"/>
      <c r="BZA108" s="45"/>
      <c r="BZB108" s="45"/>
      <c r="BZC108" s="45"/>
      <c r="BZD108" s="45"/>
      <c r="BZE108" s="45"/>
      <c r="BZF108" s="45"/>
      <c r="BZG108" s="45"/>
      <c r="BZH108" s="45"/>
      <c r="BZI108" s="45"/>
      <c r="BZJ108" s="45"/>
      <c r="BZK108" s="45"/>
      <c r="BZL108" s="45"/>
      <c r="BZM108" s="45"/>
      <c r="BZN108" s="45"/>
      <c r="BZO108" s="45"/>
      <c r="BZP108" s="45"/>
      <c r="BZQ108" s="45"/>
      <c r="BZR108" s="45"/>
      <c r="BZS108" s="45"/>
      <c r="BZT108" s="45"/>
      <c r="BZU108" s="45"/>
      <c r="BZV108" s="45"/>
      <c r="BZW108" s="45"/>
      <c r="BZX108" s="45"/>
      <c r="BZY108" s="45"/>
      <c r="BZZ108" s="45"/>
      <c r="CAA108" s="45"/>
      <c r="CAB108" s="45"/>
      <c r="CAC108" s="45"/>
      <c r="CAD108" s="45"/>
      <c r="CAE108" s="45"/>
      <c r="CAF108" s="45"/>
      <c r="CAG108" s="45"/>
      <c r="CAH108" s="45"/>
      <c r="CAI108" s="45"/>
      <c r="CAJ108" s="45"/>
      <c r="CAK108" s="45"/>
      <c r="CAL108" s="45"/>
      <c r="CAM108" s="45"/>
      <c r="CAN108" s="45"/>
      <c r="CAO108" s="45"/>
      <c r="CAP108" s="45"/>
      <c r="CAQ108" s="45"/>
      <c r="CAR108" s="45"/>
      <c r="CAS108" s="45"/>
      <c r="CAT108" s="45"/>
      <c r="CAU108" s="45"/>
      <c r="CAV108" s="45"/>
      <c r="CAW108" s="45"/>
      <c r="CAX108" s="45"/>
      <c r="CAY108" s="45"/>
      <c r="CAZ108" s="45"/>
      <c r="CBA108" s="45"/>
      <c r="CBB108" s="45"/>
      <c r="CBC108" s="45"/>
      <c r="CBD108" s="45"/>
      <c r="CBE108" s="45"/>
      <c r="CBF108" s="45"/>
      <c r="CBG108" s="45"/>
      <c r="CBH108" s="45"/>
      <c r="CBI108" s="45"/>
      <c r="CBJ108" s="45"/>
      <c r="CBK108" s="45"/>
      <c r="CBL108" s="45"/>
      <c r="CBM108" s="45"/>
      <c r="CBN108" s="45"/>
      <c r="CBO108" s="45"/>
      <c r="CBP108" s="45"/>
      <c r="CBQ108" s="45"/>
      <c r="CBR108" s="45"/>
      <c r="CBS108" s="45"/>
      <c r="CBT108" s="45"/>
      <c r="CBU108" s="45"/>
      <c r="CBV108" s="45"/>
      <c r="CBW108" s="45"/>
      <c r="CBX108" s="45"/>
      <c r="CBY108" s="45"/>
      <c r="CBZ108" s="45"/>
      <c r="CCA108" s="45"/>
      <c r="CCB108" s="45"/>
      <c r="CCC108" s="45"/>
      <c r="CCD108" s="45"/>
      <c r="CCE108" s="45"/>
      <c r="CCF108" s="45"/>
      <c r="CCG108" s="45"/>
      <c r="CCH108" s="45"/>
      <c r="CCI108" s="45"/>
      <c r="CCJ108" s="45"/>
      <c r="CCK108" s="45"/>
      <c r="CCL108" s="45"/>
      <c r="CCM108" s="45"/>
      <c r="CCN108" s="45"/>
      <c r="CCO108" s="45"/>
      <c r="CCP108" s="45"/>
      <c r="CCQ108" s="45"/>
      <c r="CCR108" s="45"/>
      <c r="CCS108" s="45"/>
      <c r="CCT108" s="45"/>
      <c r="CCU108" s="45"/>
      <c r="CCV108" s="45"/>
      <c r="CCW108" s="45"/>
      <c r="CCX108" s="45"/>
      <c r="CCY108" s="45"/>
      <c r="CCZ108" s="45"/>
      <c r="CDA108" s="45"/>
      <c r="CDB108" s="45"/>
      <c r="CDC108" s="45"/>
      <c r="CDD108" s="45"/>
      <c r="CDE108" s="45"/>
      <c r="CDF108" s="45"/>
      <c r="CDG108" s="45"/>
      <c r="CDH108" s="45"/>
      <c r="CDI108" s="45"/>
      <c r="CDJ108" s="45"/>
      <c r="CDK108" s="45"/>
      <c r="CDL108" s="45"/>
      <c r="CDM108" s="45"/>
      <c r="CDN108" s="45"/>
      <c r="CDO108" s="45"/>
      <c r="CDP108" s="45"/>
      <c r="CDQ108" s="45"/>
      <c r="CDR108" s="45"/>
      <c r="CDS108" s="45"/>
      <c r="CDT108" s="45"/>
      <c r="CDU108" s="45"/>
      <c r="CDV108" s="45"/>
      <c r="CDW108" s="45"/>
      <c r="CDX108" s="45"/>
      <c r="CDY108" s="45"/>
      <c r="CDZ108" s="45"/>
      <c r="CEA108" s="45"/>
      <c r="CEB108" s="45"/>
      <c r="CEC108" s="45"/>
      <c r="CED108" s="45"/>
      <c r="CEE108" s="45"/>
      <c r="CEF108" s="45"/>
      <c r="CEG108" s="45"/>
      <c r="CEH108" s="45"/>
      <c r="CEI108" s="45"/>
      <c r="CEJ108" s="45"/>
      <c r="CEK108" s="45"/>
      <c r="CEL108" s="45"/>
      <c r="CEM108" s="45"/>
      <c r="CEN108" s="45"/>
      <c r="CEO108" s="45"/>
      <c r="CEP108" s="45"/>
      <c r="CEQ108" s="45"/>
      <c r="CER108" s="45"/>
      <c r="CES108" s="45"/>
      <c r="CET108" s="45"/>
      <c r="CEU108" s="45"/>
      <c r="CEV108" s="45"/>
      <c r="CEW108" s="45"/>
      <c r="CEX108" s="45"/>
      <c r="CEY108" s="45"/>
      <c r="CEZ108" s="45"/>
      <c r="CFA108" s="45"/>
      <c r="CFB108" s="45"/>
      <c r="CFC108" s="45"/>
      <c r="CFD108" s="45"/>
      <c r="CFE108" s="45"/>
      <c r="CFF108" s="45"/>
      <c r="CFG108" s="45"/>
      <c r="CFH108" s="45"/>
      <c r="CFI108" s="45"/>
      <c r="CFJ108" s="45"/>
      <c r="CFK108" s="45"/>
      <c r="CFL108" s="45"/>
      <c r="CFM108" s="45"/>
      <c r="CFN108" s="45"/>
      <c r="CFO108" s="45"/>
      <c r="CFP108" s="45"/>
      <c r="CFQ108" s="45"/>
      <c r="CFR108" s="45"/>
      <c r="CFS108" s="45"/>
      <c r="CFT108" s="45"/>
      <c r="CFU108" s="45"/>
      <c r="CFV108" s="45"/>
      <c r="CFW108" s="45"/>
      <c r="CFX108" s="45"/>
      <c r="CFY108" s="45"/>
      <c r="CFZ108" s="45"/>
      <c r="CGA108" s="45"/>
      <c r="CGB108" s="45"/>
      <c r="CGC108" s="45"/>
      <c r="CGD108" s="45"/>
      <c r="CGE108" s="45"/>
      <c r="CGF108" s="45"/>
      <c r="CGG108" s="45"/>
      <c r="CGH108" s="45"/>
      <c r="CGI108" s="45"/>
      <c r="CGJ108" s="45"/>
      <c r="CGK108" s="45"/>
      <c r="CGL108" s="45"/>
      <c r="CGM108" s="45"/>
      <c r="CGN108" s="45"/>
      <c r="CGO108" s="45"/>
      <c r="CGP108" s="45"/>
      <c r="CGQ108" s="45"/>
      <c r="CGR108" s="45"/>
      <c r="CGS108" s="45"/>
      <c r="CGT108" s="45"/>
      <c r="CGU108" s="45"/>
      <c r="CGV108" s="45"/>
      <c r="CGW108" s="45"/>
      <c r="CGX108" s="45"/>
      <c r="CGY108" s="45"/>
      <c r="CGZ108" s="45"/>
      <c r="CHA108" s="45"/>
      <c r="CHB108" s="45"/>
      <c r="CHC108" s="45"/>
      <c r="CHD108" s="45"/>
      <c r="CHE108" s="45"/>
      <c r="CHF108" s="45"/>
      <c r="CHG108" s="45"/>
      <c r="CHH108" s="45"/>
      <c r="CHI108" s="45"/>
      <c r="CHJ108" s="45"/>
      <c r="CHK108" s="45"/>
      <c r="CHL108" s="45"/>
      <c r="CHM108" s="45"/>
      <c r="CHN108" s="45"/>
      <c r="CHO108" s="45"/>
      <c r="CHP108" s="45"/>
      <c r="CHQ108" s="45"/>
      <c r="CHR108" s="45"/>
      <c r="CHS108" s="45"/>
      <c r="CHT108" s="45"/>
      <c r="CHU108" s="45"/>
      <c r="CHV108" s="45"/>
      <c r="CHW108" s="45"/>
      <c r="CHX108" s="45"/>
      <c r="CHY108" s="45"/>
      <c r="CHZ108" s="45"/>
      <c r="CIA108" s="45"/>
      <c r="CIB108" s="45"/>
      <c r="CIC108" s="45"/>
      <c r="CID108" s="45"/>
      <c r="CIE108" s="45"/>
      <c r="CIF108" s="45"/>
      <c r="CIG108" s="45"/>
      <c r="CIH108" s="45"/>
      <c r="CII108" s="45"/>
      <c r="CIJ108" s="45"/>
      <c r="CIK108" s="45"/>
      <c r="CIL108" s="45"/>
      <c r="CIM108" s="45"/>
      <c r="CIN108" s="45"/>
      <c r="CIO108" s="45"/>
      <c r="CIP108" s="45"/>
      <c r="CIQ108" s="45"/>
      <c r="CIR108" s="45"/>
      <c r="CIS108" s="45"/>
      <c r="CIT108" s="45"/>
      <c r="CIU108" s="45"/>
      <c r="CIV108" s="45"/>
      <c r="CIW108" s="45"/>
      <c r="CIX108" s="45"/>
      <c r="CIY108" s="45"/>
      <c r="CIZ108" s="45"/>
      <c r="CJA108" s="45"/>
      <c r="CJB108" s="45"/>
      <c r="CJC108" s="45"/>
      <c r="CJD108" s="45"/>
      <c r="CJE108" s="45"/>
      <c r="CJF108" s="45"/>
      <c r="CJG108" s="45"/>
      <c r="CJH108" s="45"/>
      <c r="CJI108" s="45"/>
      <c r="CJJ108" s="45"/>
      <c r="CJK108" s="45"/>
      <c r="CJL108" s="45"/>
      <c r="CJM108" s="45"/>
      <c r="CJN108" s="45"/>
      <c r="CJO108" s="45"/>
      <c r="CJP108" s="45"/>
      <c r="CJQ108" s="45"/>
      <c r="CJR108" s="45"/>
      <c r="CJS108" s="45"/>
      <c r="CJT108" s="45"/>
      <c r="CJU108" s="45"/>
      <c r="CJV108" s="45"/>
      <c r="CJW108" s="45"/>
      <c r="CJX108" s="45"/>
      <c r="CJY108" s="45"/>
      <c r="CJZ108" s="45"/>
      <c r="CKA108" s="45"/>
      <c r="CKB108" s="45"/>
      <c r="CKC108" s="45"/>
      <c r="CKD108" s="45"/>
      <c r="CKE108" s="45"/>
      <c r="CKF108" s="45"/>
      <c r="CKG108" s="45"/>
      <c r="CKH108" s="45"/>
      <c r="CKI108" s="45"/>
      <c r="CKJ108" s="45"/>
      <c r="CKK108" s="45"/>
      <c r="CKL108" s="45"/>
      <c r="CKM108" s="45"/>
      <c r="CKN108" s="45"/>
      <c r="CKO108" s="45"/>
      <c r="CKP108" s="45"/>
      <c r="CKQ108" s="45"/>
      <c r="CKR108" s="45"/>
      <c r="CKS108" s="45"/>
      <c r="CKT108" s="45"/>
      <c r="CKU108" s="45"/>
      <c r="CKV108" s="45"/>
      <c r="CKW108" s="45"/>
      <c r="CKX108" s="45"/>
      <c r="CKY108" s="45"/>
      <c r="CKZ108" s="45"/>
      <c r="CLA108" s="45"/>
      <c r="CLB108" s="45"/>
      <c r="CLC108" s="45"/>
      <c r="CLD108" s="45"/>
      <c r="CLE108" s="45"/>
      <c r="CLF108" s="45"/>
      <c r="CLG108" s="45"/>
      <c r="CLH108" s="45"/>
      <c r="CLI108" s="45"/>
      <c r="CLJ108" s="45"/>
      <c r="CLK108" s="45"/>
      <c r="CLL108" s="45"/>
      <c r="CLM108" s="45"/>
      <c r="CLN108" s="45"/>
      <c r="CLO108" s="45"/>
      <c r="CLP108" s="45"/>
      <c r="CLQ108" s="45"/>
      <c r="CLR108" s="45"/>
      <c r="CLS108" s="45"/>
      <c r="CLT108" s="45"/>
      <c r="CLU108" s="45"/>
      <c r="CLV108" s="45"/>
      <c r="CLW108" s="45"/>
      <c r="CLX108" s="45"/>
      <c r="CLY108" s="45"/>
      <c r="CLZ108" s="45"/>
      <c r="CMA108" s="45"/>
      <c r="CMB108" s="45"/>
      <c r="CMC108" s="45"/>
      <c r="CMD108" s="45"/>
      <c r="CME108" s="45"/>
      <c r="CMF108" s="45"/>
      <c r="CMG108" s="45"/>
      <c r="CMH108" s="45"/>
      <c r="CMI108" s="45"/>
      <c r="CMJ108" s="45"/>
      <c r="CMK108" s="45"/>
      <c r="CML108" s="45"/>
      <c r="CMM108" s="45"/>
      <c r="CMN108" s="45"/>
      <c r="CMO108" s="45"/>
      <c r="CMP108" s="45"/>
      <c r="CMQ108" s="45"/>
      <c r="CMR108" s="45"/>
      <c r="CMS108" s="45"/>
      <c r="CMT108" s="45"/>
      <c r="CMU108" s="45"/>
      <c r="CMV108" s="45"/>
      <c r="CMW108" s="45"/>
      <c r="CMX108" s="45"/>
      <c r="CMY108" s="45"/>
      <c r="CMZ108" s="45"/>
      <c r="CNA108" s="45"/>
      <c r="CNB108" s="45"/>
      <c r="CNC108" s="45"/>
      <c r="CND108" s="45"/>
      <c r="CNE108" s="45"/>
      <c r="CNF108" s="45"/>
      <c r="CNG108" s="45"/>
      <c r="CNH108" s="45"/>
      <c r="CNI108" s="45"/>
      <c r="CNJ108" s="45"/>
      <c r="CNK108" s="45"/>
      <c r="CNL108" s="45"/>
      <c r="CNM108" s="45"/>
      <c r="CNN108" s="45"/>
      <c r="CNO108" s="45"/>
      <c r="CNP108" s="45"/>
      <c r="CNQ108" s="45"/>
      <c r="CNR108" s="45"/>
      <c r="CNS108" s="45"/>
      <c r="CNT108" s="45"/>
      <c r="CNU108" s="45"/>
      <c r="CNV108" s="45"/>
      <c r="CNW108" s="45"/>
      <c r="CNX108" s="45"/>
      <c r="CNY108" s="45"/>
      <c r="CNZ108" s="45"/>
      <c r="COA108" s="45"/>
      <c r="COB108" s="45"/>
      <c r="COC108" s="45"/>
      <c r="COD108" s="45"/>
      <c r="COE108" s="45"/>
      <c r="COF108" s="45"/>
      <c r="COG108" s="45"/>
      <c r="COH108" s="45"/>
      <c r="COI108" s="45"/>
      <c r="COJ108" s="45"/>
      <c r="COK108" s="45"/>
      <c r="COL108" s="45"/>
      <c r="COM108" s="45"/>
      <c r="CON108" s="45"/>
      <c r="COO108" s="45"/>
      <c r="COP108" s="45"/>
      <c r="COQ108" s="45"/>
      <c r="COR108" s="45"/>
      <c r="COS108" s="45"/>
      <c r="COT108" s="45"/>
      <c r="COU108" s="45"/>
      <c r="COV108" s="45"/>
      <c r="COW108" s="45"/>
      <c r="COX108" s="45"/>
      <c r="COY108" s="45"/>
      <c r="COZ108" s="45"/>
      <c r="CPA108" s="45"/>
      <c r="CPB108" s="45"/>
      <c r="CPC108" s="45"/>
      <c r="CPD108" s="45"/>
      <c r="CPE108" s="45"/>
      <c r="CPF108" s="45"/>
      <c r="CPG108" s="45"/>
      <c r="CPH108" s="45"/>
      <c r="CPI108" s="45"/>
      <c r="CPJ108" s="45"/>
      <c r="CPK108" s="45"/>
      <c r="CPL108" s="45"/>
      <c r="CPM108" s="45"/>
      <c r="CPN108" s="45"/>
      <c r="CPO108" s="45"/>
      <c r="CPP108" s="45"/>
      <c r="CPQ108" s="45"/>
      <c r="CPR108" s="45"/>
      <c r="CPS108" s="45"/>
      <c r="CPT108" s="45"/>
      <c r="CPU108" s="45"/>
      <c r="CPV108" s="45"/>
      <c r="CPW108" s="45"/>
      <c r="CPX108" s="45"/>
      <c r="CPY108" s="45"/>
      <c r="CPZ108" s="45"/>
      <c r="CQA108" s="45"/>
      <c r="CQB108" s="45"/>
      <c r="CQC108" s="45"/>
      <c r="CQD108" s="45"/>
      <c r="CQE108" s="45"/>
      <c r="CQF108" s="45"/>
      <c r="CQG108" s="45"/>
      <c r="CQH108" s="45"/>
      <c r="CQI108" s="45"/>
      <c r="CQJ108" s="45"/>
      <c r="CQK108" s="45"/>
      <c r="CQL108" s="45"/>
      <c r="CQM108" s="45"/>
      <c r="CQN108" s="45"/>
      <c r="CQO108" s="45"/>
      <c r="CQP108" s="45"/>
      <c r="CQQ108" s="45"/>
      <c r="CQR108" s="45"/>
      <c r="CQS108" s="45"/>
      <c r="CQT108" s="45"/>
      <c r="CQU108" s="45"/>
      <c r="CQV108" s="45"/>
      <c r="CQW108" s="45"/>
      <c r="CQX108" s="45"/>
      <c r="CQY108" s="45"/>
      <c r="CQZ108" s="45"/>
      <c r="CRA108" s="45"/>
      <c r="CRB108" s="45"/>
      <c r="CRC108" s="45"/>
      <c r="CRD108" s="45"/>
      <c r="CRE108" s="45"/>
      <c r="CRF108" s="45"/>
      <c r="CRG108" s="45"/>
      <c r="CRH108" s="45"/>
      <c r="CRI108" s="45"/>
      <c r="CRJ108" s="45"/>
      <c r="CRK108" s="45"/>
      <c r="CRL108" s="45"/>
      <c r="CRM108" s="45"/>
      <c r="CRN108" s="45"/>
      <c r="CRO108" s="45"/>
      <c r="CRP108" s="45"/>
      <c r="CRQ108" s="45"/>
      <c r="CRR108" s="45"/>
      <c r="CRS108" s="45"/>
      <c r="CRT108" s="45"/>
      <c r="CRU108" s="45"/>
      <c r="CRV108" s="45"/>
      <c r="CRW108" s="45"/>
      <c r="CRX108" s="45"/>
      <c r="CRY108" s="45"/>
      <c r="CRZ108" s="45"/>
      <c r="CSA108" s="45"/>
      <c r="CSB108" s="45"/>
      <c r="CSC108" s="45"/>
      <c r="CSD108" s="45"/>
      <c r="CSE108" s="45"/>
      <c r="CSF108" s="45"/>
      <c r="CSG108" s="45"/>
      <c r="CSH108" s="45"/>
      <c r="CSI108" s="45"/>
      <c r="CSJ108" s="45"/>
      <c r="CSK108" s="45"/>
      <c r="CSL108" s="45"/>
      <c r="CSM108" s="45"/>
      <c r="CSN108" s="45"/>
      <c r="CSO108" s="45"/>
      <c r="CSP108" s="45"/>
      <c r="CSQ108" s="45"/>
      <c r="CSR108" s="45"/>
      <c r="CSS108" s="45"/>
      <c r="CST108" s="45"/>
      <c r="CSU108" s="45"/>
      <c r="CSV108" s="45"/>
      <c r="CSW108" s="45"/>
      <c r="CSX108" s="45"/>
      <c r="CSY108" s="45"/>
      <c r="CSZ108" s="45"/>
      <c r="CTA108" s="45"/>
      <c r="CTB108" s="45"/>
      <c r="CTC108" s="45"/>
      <c r="CTD108" s="45"/>
      <c r="CTE108" s="45"/>
      <c r="CTF108" s="45"/>
      <c r="CTG108" s="45"/>
      <c r="CTH108" s="45"/>
      <c r="CTI108" s="45"/>
      <c r="CTJ108" s="45"/>
      <c r="CTK108" s="45"/>
      <c r="CTL108" s="45"/>
      <c r="CTM108" s="45"/>
      <c r="CTN108" s="45"/>
      <c r="CTO108" s="45"/>
      <c r="CTP108" s="45"/>
      <c r="CTQ108" s="45"/>
      <c r="CTR108" s="45"/>
      <c r="CTS108" s="45"/>
      <c r="CTT108" s="45"/>
      <c r="CTU108" s="45"/>
      <c r="CTV108" s="45"/>
      <c r="CTW108" s="45"/>
      <c r="CTX108" s="45"/>
      <c r="CTY108" s="45"/>
      <c r="CTZ108" s="45"/>
      <c r="CUA108" s="45"/>
      <c r="CUB108" s="45"/>
      <c r="CUC108" s="45"/>
      <c r="CUD108" s="45"/>
      <c r="CUE108" s="45"/>
      <c r="CUF108" s="45"/>
      <c r="CUG108" s="45"/>
      <c r="CUH108" s="45"/>
      <c r="CUI108" s="45"/>
      <c r="CUJ108" s="45"/>
      <c r="CUK108" s="45"/>
      <c r="CUL108" s="45"/>
      <c r="CUM108" s="45"/>
      <c r="CUN108" s="45"/>
      <c r="CUO108" s="45"/>
      <c r="CUP108" s="45"/>
      <c r="CUQ108" s="45"/>
      <c r="CUR108" s="45"/>
      <c r="CUS108" s="45"/>
      <c r="CUT108" s="45"/>
      <c r="CUU108" s="45"/>
      <c r="CUV108" s="45"/>
      <c r="CUW108" s="45"/>
      <c r="CUX108" s="45"/>
      <c r="CUY108" s="45"/>
      <c r="CUZ108" s="45"/>
      <c r="CVA108" s="45"/>
      <c r="CVB108" s="45"/>
      <c r="CVC108" s="45"/>
      <c r="CVD108" s="45"/>
      <c r="CVE108" s="45"/>
      <c r="CVF108" s="45"/>
      <c r="CVG108" s="45"/>
      <c r="CVH108" s="45"/>
      <c r="CVI108" s="45"/>
      <c r="CVJ108" s="45"/>
      <c r="CVK108" s="45"/>
      <c r="CVL108" s="45"/>
      <c r="CVM108" s="45"/>
      <c r="CVN108" s="45"/>
      <c r="CVO108" s="45"/>
      <c r="CVP108" s="45"/>
      <c r="CVQ108" s="45"/>
      <c r="CVR108" s="45"/>
      <c r="CVS108" s="45"/>
      <c r="CVT108" s="45"/>
      <c r="CVU108" s="45"/>
      <c r="CVV108" s="45"/>
      <c r="CVW108" s="45"/>
      <c r="CVX108" s="45"/>
      <c r="CVY108" s="45"/>
      <c r="CVZ108" s="45"/>
      <c r="CWA108" s="45"/>
      <c r="CWB108" s="45"/>
      <c r="CWC108" s="45"/>
      <c r="CWD108" s="45"/>
      <c r="CWE108" s="45"/>
      <c r="CWF108" s="45"/>
      <c r="CWG108" s="45"/>
      <c r="CWH108" s="45"/>
      <c r="CWI108" s="45"/>
      <c r="CWJ108" s="45"/>
      <c r="CWK108" s="45"/>
      <c r="CWL108" s="45"/>
      <c r="CWM108" s="45"/>
      <c r="CWN108" s="45"/>
      <c r="CWO108" s="45"/>
      <c r="CWP108" s="45"/>
      <c r="CWQ108" s="45"/>
      <c r="CWR108" s="45"/>
      <c r="CWS108" s="45"/>
      <c r="CWT108" s="45"/>
      <c r="CWU108" s="45"/>
      <c r="CWV108" s="45"/>
      <c r="CWW108" s="45"/>
      <c r="CWX108" s="45"/>
      <c r="CWY108" s="45"/>
      <c r="CWZ108" s="45"/>
      <c r="CXA108" s="45"/>
      <c r="CXB108" s="45"/>
      <c r="CXC108" s="45"/>
      <c r="CXD108" s="45"/>
      <c r="CXE108" s="45"/>
      <c r="CXF108" s="45"/>
      <c r="CXG108" s="45"/>
      <c r="CXH108" s="45"/>
      <c r="CXI108" s="45"/>
      <c r="CXJ108" s="45"/>
      <c r="CXK108" s="45"/>
      <c r="CXL108" s="45"/>
      <c r="CXM108" s="45"/>
      <c r="CXN108" s="45"/>
      <c r="CXO108" s="45"/>
      <c r="CXP108" s="45"/>
      <c r="CXQ108" s="45"/>
      <c r="CXR108" s="45"/>
      <c r="CXS108" s="45"/>
      <c r="CXT108" s="45"/>
      <c r="CXU108" s="45"/>
      <c r="CXV108" s="45"/>
      <c r="CXW108" s="45"/>
      <c r="CXX108" s="45"/>
      <c r="CXY108" s="45"/>
      <c r="CXZ108" s="45"/>
      <c r="CYA108" s="45"/>
      <c r="CYB108" s="45"/>
      <c r="CYC108" s="45"/>
      <c r="CYD108" s="45"/>
      <c r="CYE108" s="45"/>
      <c r="CYF108" s="45"/>
      <c r="CYG108" s="45"/>
      <c r="CYH108" s="45"/>
      <c r="CYI108" s="45"/>
      <c r="CYJ108" s="45"/>
      <c r="CYK108" s="45"/>
      <c r="CYL108" s="45"/>
      <c r="CYM108" s="45"/>
      <c r="CYN108" s="45"/>
      <c r="CYO108" s="45"/>
      <c r="CYP108" s="45"/>
      <c r="CYQ108" s="45"/>
      <c r="CYR108" s="45"/>
      <c r="CYS108" s="45"/>
      <c r="CYT108" s="45"/>
      <c r="CYU108" s="45"/>
      <c r="CYV108" s="45"/>
      <c r="CYW108" s="45"/>
      <c r="CYX108" s="45"/>
      <c r="CYY108" s="45"/>
      <c r="CYZ108" s="45"/>
      <c r="CZA108" s="45"/>
      <c r="CZB108" s="45"/>
      <c r="CZC108" s="45"/>
      <c r="CZD108" s="45"/>
      <c r="CZE108" s="45"/>
      <c r="CZF108" s="45"/>
      <c r="CZG108" s="45"/>
      <c r="CZH108" s="45"/>
      <c r="CZI108" s="45"/>
      <c r="CZJ108" s="45"/>
      <c r="CZK108" s="45"/>
      <c r="CZL108" s="45"/>
      <c r="CZM108" s="45"/>
      <c r="CZN108" s="45"/>
      <c r="CZO108" s="45"/>
      <c r="CZP108" s="45"/>
      <c r="CZQ108" s="45"/>
      <c r="CZR108" s="45"/>
      <c r="CZS108" s="45"/>
      <c r="CZT108" s="45"/>
      <c r="CZU108" s="45"/>
      <c r="CZV108" s="45"/>
      <c r="CZW108" s="45"/>
      <c r="CZX108" s="45"/>
      <c r="CZY108" s="45"/>
      <c r="CZZ108" s="45"/>
      <c r="DAA108" s="45"/>
      <c r="DAB108" s="45"/>
      <c r="DAC108" s="45"/>
      <c r="DAD108" s="45"/>
      <c r="DAE108" s="45"/>
      <c r="DAF108" s="45"/>
      <c r="DAG108" s="45"/>
      <c r="DAH108" s="45"/>
      <c r="DAI108" s="45"/>
      <c r="DAJ108" s="45"/>
      <c r="DAK108" s="45"/>
      <c r="DAL108" s="45"/>
      <c r="DAM108" s="45"/>
      <c r="DAN108" s="45"/>
      <c r="DAO108" s="45"/>
      <c r="DAP108" s="45"/>
      <c r="DAQ108" s="45"/>
      <c r="DAR108" s="45"/>
      <c r="DAS108" s="45"/>
      <c r="DAT108" s="45"/>
      <c r="DAU108" s="45"/>
      <c r="DAV108" s="45"/>
      <c r="DAW108" s="45"/>
      <c r="DAX108" s="45"/>
      <c r="DAY108" s="45"/>
      <c r="DAZ108" s="45"/>
      <c r="DBA108" s="45"/>
      <c r="DBB108" s="45"/>
      <c r="DBC108" s="45"/>
      <c r="DBD108" s="45"/>
      <c r="DBE108" s="45"/>
      <c r="DBF108" s="45"/>
      <c r="DBG108" s="45"/>
      <c r="DBH108" s="45"/>
      <c r="DBI108" s="45"/>
      <c r="DBJ108" s="45"/>
      <c r="DBK108" s="45"/>
      <c r="DBL108" s="45"/>
      <c r="DBM108" s="45"/>
      <c r="DBN108" s="45"/>
      <c r="DBO108" s="45"/>
      <c r="DBP108" s="45"/>
      <c r="DBQ108" s="45"/>
      <c r="DBR108" s="45"/>
      <c r="DBS108" s="45"/>
      <c r="DBT108" s="45"/>
      <c r="DBU108" s="45"/>
      <c r="DBV108" s="45"/>
      <c r="DBW108" s="45"/>
      <c r="DBX108" s="45"/>
      <c r="DBY108" s="45"/>
      <c r="DBZ108" s="45"/>
      <c r="DCA108" s="45"/>
      <c r="DCB108" s="45"/>
      <c r="DCC108" s="45"/>
      <c r="DCD108" s="45"/>
      <c r="DCE108" s="45"/>
      <c r="DCF108" s="45"/>
      <c r="DCG108" s="45"/>
      <c r="DCH108" s="45"/>
      <c r="DCI108" s="45"/>
      <c r="DCJ108" s="45"/>
      <c r="DCK108" s="45"/>
      <c r="DCL108" s="45"/>
      <c r="DCM108" s="45"/>
      <c r="DCN108" s="45"/>
      <c r="DCO108" s="45"/>
      <c r="DCP108" s="45"/>
      <c r="DCQ108" s="45"/>
      <c r="DCR108" s="45"/>
      <c r="DCS108" s="45"/>
      <c r="DCT108" s="45"/>
      <c r="DCU108" s="45"/>
      <c r="DCV108" s="45"/>
      <c r="DCW108" s="45"/>
      <c r="DCX108" s="45"/>
      <c r="DCY108" s="45"/>
      <c r="DCZ108" s="45"/>
      <c r="DDA108" s="45"/>
      <c r="DDB108" s="45"/>
      <c r="DDC108" s="45"/>
      <c r="DDD108" s="45"/>
      <c r="DDE108" s="45"/>
      <c r="DDF108" s="45"/>
      <c r="DDG108" s="45"/>
      <c r="DDH108" s="45"/>
      <c r="DDI108" s="45"/>
      <c r="DDJ108" s="45"/>
      <c r="DDK108" s="45"/>
      <c r="DDL108" s="45"/>
      <c r="DDM108" s="45"/>
      <c r="DDN108" s="45"/>
      <c r="DDO108" s="45"/>
      <c r="DDP108" s="45"/>
      <c r="DDQ108" s="45"/>
      <c r="DDR108" s="45"/>
      <c r="DDS108" s="45"/>
      <c r="DDT108" s="45"/>
      <c r="DDU108" s="45"/>
      <c r="DDV108" s="45"/>
      <c r="DDW108" s="45"/>
      <c r="DDX108" s="45"/>
      <c r="DDY108" s="45"/>
      <c r="DDZ108" s="45"/>
      <c r="DEA108" s="45"/>
      <c r="DEB108" s="45"/>
      <c r="DEC108" s="45"/>
      <c r="DED108" s="45"/>
      <c r="DEE108" s="45"/>
      <c r="DEF108" s="45"/>
      <c r="DEG108" s="45"/>
      <c r="DEH108" s="45"/>
      <c r="DEI108" s="45"/>
      <c r="DEJ108" s="45"/>
      <c r="DEK108" s="45"/>
      <c r="DEL108" s="45"/>
      <c r="DEM108" s="45"/>
      <c r="DEN108" s="45"/>
      <c r="DEO108" s="45"/>
      <c r="DEP108" s="45"/>
      <c r="DEQ108" s="45"/>
      <c r="DER108" s="45"/>
      <c r="DES108" s="45"/>
      <c r="DET108" s="45"/>
      <c r="DEU108" s="45"/>
      <c r="DEV108" s="45"/>
      <c r="DEW108" s="45"/>
      <c r="DEX108" s="45"/>
      <c r="DEY108" s="45"/>
      <c r="DEZ108" s="45"/>
      <c r="DFA108" s="45"/>
      <c r="DFB108" s="45"/>
      <c r="DFC108" s="45"/>
      <c r="DFD108" s="45"/>
      <c r="DFE108" s="45"/>
      <c r="DFF108" s="45"/>
      <c r="DFG108" s="45"/>
      <c r="DFH108" s="45"/>
      <c r="DFI108" s="45"/>
      <c r="DFJ108" s="45"/>
      <c r="DFK108" s="45"/>
      <c r="DFL108" s="45"/>
      <c r="DFM108" s="45"/>
      <c r="DFN108" s="45"/>
      <c r="DFO108" s="45"/>
      <c r="DFP108" s="45"/>
      <c r="DFQ108" s="45"/>
      <c r="DFR108" s="45"/>
      <c r="DFS108" s="45"/>
      <c r="DFT108" s="45"/>
      <c r="DFU108" s="45"/>
      <c r="DFV108" s="45"/>
      <c r="DFW108" s="45"/>
      <c r="DFX108" s="45"/>
      <c r="DFY108" s="45"/>
      <c r="DFZ108" s="45"/>
      <c r="DGA108" s="45"/>
      <c r="DGB108" s="45"/>
      <c r="DGC108" s="45"/>
      <c r="DGD108" s="45"/>
      <c r="DGE108" s="45"/>
      <c r="DGF108" s="45"/>
      <c r="DGG108" s="45"/>
      <c r="DGH108" s="45"/>
      <c r="DGI108" s="45"/>
      <c r="DGJ108" s="45"/>
      <c r="DGK108" s="45"/>
      <c r="DGL108" s="45"/>
      <c r="DGM108" s="45"/>
      <c r="DGN108" s="45"/>
      <c r="DGO108" s="45"/>
      <c r="DGP108" s="45"/>
      <c r="DGQ108" s="45"/>
      <c r="DGR108" s="45"/>
      <c r="DGS108" s="45"/>
      <c r="DGT108" s="45"/>
      <c r="DGU108" s="45"/>
      <c r="DGV108" s="45"/>
      <c r="DGW108" s="45"/>
      <c r="DGX108" s="45"/>
      <c r="DGY108" s="45"/>
      <c r="DGZ108" s="45"/>
      <c r="DHA108" s="45"/>
      <c r="DHB108" s="45"/>
      <c r="DHC108" s="45"/>
      <c r="DHD108" s="45"/>
      <c r="DHE108" s="45"/>
      <c r="DHF108" s="45"/>
      <c r="DHG108" s="45"/>
      <c r="DHH108" s="45"/>
      <c r="DHI108" s="45"/>
      <c r="DHJ108" s="45"/>
      <c r="DHK108" s="45"/>
      <c r="DHL108" s="45"/>
      <c r="DHM108" s="45"/>
      <c r="DHN108" s="45"/>
      <c r="DHO108" s="45"/>
      <c r="DHP108" s="45"/>
      <c r="DHQ108" s="45"/>
      <c r="DHR108" s="45"/>
      <c r="DHS108" s="45"/>
      <c r="DHT108" s="45"/>
      <c r="DHU108" s="45"/>
      <c r="DHV108" s="45"/>
      <c r="DHW108" s="45"/>
      <c r="DHX108" s="45"/>
      <c r="DHY108" s="45"/>
      <c r="DHZ108" s="45"/>
      <c r="DIA108" s="45"/>
      <c r="DIB108" s="45"/>
      <c r="DIC108" s="45"/>
      <c r="DID108" s="45"/>
      <c r="DIE108" s="45"/>
      <c r="DIF108" s="45"/>
      <c r="DIG108" s="45"/>
      <c r="DIH108" s="45"/>
      <c r="DII108" s="45"/>
      <c r="DIJ108" s="45"/>
      <c r="DIK108" s="45"/>
      <c r="DIL108" s="45"/>
      <c r="DIM108" s="45"/>
      <c r="DIN108" s="45"/>
      <c r="DIO108" s="45"/>
      <c r="DIP108" s="45"/>
      <c r="DIQ108" s="45"/>
      <c r="DIR108" s="45"/>
      <c r="DIS108" s="45"/>
      <c r="DIT108" s="45"/>
      <c r="DIU108" s="45"/>
      <c r="DIV108" s="45"/>
      <c r="DIW108" s="45"/>
      <c r="DIX108" s="45"/>
      <c r="DIY108" s="45"/>
      <c r="DIZ108" s="45"/>
      <c r="DJA108" s="45"/>
      <c r="DJB108" s="45"/>
      <c r="DJC108" s="45"/>
      <c r="DJD108" s="45"/>
      <c r="DJE108" s="45"/>
      <c r="DJF108" s="45"/>
      <c r="DJG108" s="45"/>
      <c r="DJH108" s="45"/>
      <c r="DJI108" s="45"/>
      <c r="DJJ108" s="45"/>
      <c r="DJK108" s="45"/>
      <c r="DJL108" s="45"/>
      <c r="DJM108" s="45"/>
      <c r="DJN108" s="45"/>
      <c r="DJO108" s="45"/>
      <c r="DJP108" s="45"/>
      <c r="DJQ108" s="45"/>
      <c r="DJR108" s="45"/>
      <c r="DJS108" s="45"/>
      <c r="DJT108" s="45"/>
      <c r="DJU108" s="45"/>
      <c r="DJV108" s="45"/>
      <c r="DJW108" s="45"/>
      <c r="DJX108" s="45"/>
      <c r="DJY108" s="45"/>
      <c r="DJZ108" s="45"/>
      <c r="DKA108" s="45"/>
      <c r="DKB108" s="45"/>
      <c r="DKC108" s="45"/>
      <c r="DKD108" s="45"/>
      <c r="DKE108" s="45"/>
      <c r="DKF108" s="45"/>
      <c r="DKG108" s="45"/>
      <c r="DKH108" s="45"/>
      <c r="DKI108" s="45"/>
      <c r="DKJ108" s="45"/>
      <c r="DKK108" s="45"/>
      <c r="DKL108" s="45"/>
      <c r="DKM108" s="45"/>
      <c r="DKN108" s="45"/>
      <c r="DKO108" s="45"/>
      <c r="DKP108" s="45"/>
      <c r="DKQ108" s="45"/>
      <c r="DKR108" s="45"/>
      <c r="DKS108" s="45"/>
      <c r="DKT108" s="45"/>
      <c r="DKU108" s="45"/>
      <c r="DKV108" s="45"/>
      <c r="DKW108" s="45"/>
      <c r="DKX108" s="45"/>
      <c r="DKY108" s="45"/>
      <c r="DKZ108" s="45"/>
      <c r="DLA108" s="45"/>
      <c r="DLB108" s="45"/>
      <c r="DLC108" s="45"/>
      <c r="DLD108" s="45"/>
      <c r="DLE108" s="45"/>
      <c r="DLF108" s="45"/>
      <c r="DLG108" s="45"/>
      <c r="DLH108" s="45"/>
      <c r="DLI108" s="45"/>
      <c r="DLJ108" s="45"/>
      <c r="DLK108" s="45"/>
      <c r="DLL108" s="45"/>
      <c r="DLM108" s="45"/>
      <c r="DLN108" s="45"/>
      <c r="DLO108" s="45"/>
      <c r="DLP108" s="45"/>
      <c r="DLQ108" s="45"/>
      <c r="DLR108" s="45"/>
      <c r="DLS108" s="45"/>
      <c r="DLT108" s="45"/>
      <c r="DLU108" s="45"/>
      <c r="DLV108" s="45"/>
      <c r="DLW108" s="45"/>
      <c r="DLX108" s="45"/>
      <c r="DLY108" s="45"/>
      <c r="DLZ108" s="45"/>
      <c r="DMA108" s="45"/>
      <c r="DMB108" s="45"/>
      <c r="DMC108" s="45"/>
      <c r="DMD108" s="45"/>
      <c r="DME108" s="45"/>
      <c r="DMF108" s="45"/>
      <c r="DMG108" s="45"/>
      <c r="DMH108" s="45"/>
      <c r="DMI108" s="45"/>
      <c r="DMJ108" s="45"/>
      <c r="DMK108" s="45"/>
      <c r="DML108" s="45"/>
      <c r="DMM108" s="45"/>
      <c r="DMN108" s="45"/>
      <c r="DMO108" s="45"/>
      <c r="DMP108" s="45"/>
      <c r="DMQ108" s="45"/>
      <c r="DMR108" s="45"/>
      <c r="DMS108" s="45"/>
      <c r="DMT108" s="45"/>
      <c r="DMU108" s="45"/>
      <c r="DMV108" s="45"/>
      <c r="DMW108" s="45"/>
      <c r="DMX108" s="45"/>
      <c r="DMY108" s="45"/>
      <c r="DMZ108" s="45"/>
      <c r="DNA108" s="45"/>
      <c r="DNB108" s="45"/>
      <c r="DNC108" s="45"/>
      <c r="DND108" s="45"/>
      <c r="DNE108" s="45"/>
      <c r="DNF108" s="45"/>
      <c r="DNG108" s="45"/>
      <c r="DNH108" s="45"/>
      <c r="DNI108" s="45"/>
      <c r="DNJ108" s="45"/>
      <c r="DNK108" s="45"/>
      <c r="DNL108" s="45"/>
      <c r="DNM108" s="45"/>
      <c r="DNN108" s="45"/>
      <c r="DNO108" s="45"/>
      <c r="DNP108" s="45"/>
      <c r="DNQ108" s="45"/>
      <c r="DNR108" s="45"/>
      <c r="DNS108" s="45"/>
      <c r="DNT108" s="45"/>
      <c r="DNU108" s="45"/>
      <c r="DNV108" s="45"/>
      <c r="DNW108" s="45"/>
      <c r="DNX108" s="45"/>
      <c r="DNY108" s="45"/>
      <c r="DNZ108" s="45"/>
      <c r="DOA108" s="45"/>
      <c r="DOB108" s="45"/>
      <c r="DOC108" s="45"/>
      <c r="DOD108" s="45"/>
      <c r="DOE108" s="45"/>
      <c r="DOF108" s="45"/>
      <c r="DOG108" s="45"/>
      <c r="DOH108" s="45"/>
      <c r="DOI108" s="45"/>
      <c r="DOJ108" s="45"/>
      <c r="DOK108" s="45"/>
      <c r="DOL108" s="45"/>
      <c r="DOM108" s="45"/>
      <c r="DON108" s="45"/>
      <c r="DOO108" s="45"/>
      <c r="DOP108" s="45"/>
      <c r="DOQ108" s="45"/>
      <c r="DOR108" s="45"/>
      <c r="DOS108" s="45"/>
      <c r="DOT108" s="45"/>
      <c r="DOU108" s="45"/>
      <c r="DOV108" s="45"/>
      <c r="DOW108" s="45"/>
      <c r="DOX108" s="45"/>
      <c r="DOY108" s="45"/>
      <c r="DOZ108" s="45"/>
      <c r="DPA108" s="45"/>
      <c r="DPB108" s="45"/>
      <c r="DPC108" s="45"/>
      <c r="DPD108" s="45"/>
      <c r="DPE108" s="45"/>
      <c r="DPF108" s="45"/>
      <c r="DPG108" s="45"/>
      <c r="DPH108" s="45"/>
      <c r="DPI108" s="45"/>
      <c r="DPJ108" s="45"/>
      <c r="DPK108" s="45"/>
      <c r="DPL108" s="45"/>
      <c r="DPM108" s="45"/>
      <c r="DPN108" s="45"/>
      <c r="DPO108" s="45"/>
      <c r="DPP108" s="45"/>
      <c r="DPQ108" s="45"/>
      <c r="DPR108" s="45"/>
      <c r="DPS108" s="45"/>
      <c r="DPT108" s="45"/>
      <c r="DPU108" s="45"/>
      <c r="DPV108" s="45"/>
      <c r="DPW108" s="45"/>
      <c r="DPX108" s="45"/>
      <c r="DPY108" s="45"/>
      <c r="DPZ108" s="45"/>
      <c r="DQA108" s="45"/>
      <c r="DQB108" s="45"/>
      <c r="DQC108" s="45"/>
      <c r="DQD108" s="45"/>
      <c r="DQE108" s="45"/>
      <c r="DQF108" s="45"/>
      <c r="DQG108" s="45"/>
      <c r="DQH108" s="45"/>
      <c r="DQI108" s="45"/>
      <c r="DQJ108" s="45"/>
      <c r="DQK108" s="45"/>
      <c r="DQL108" s="45"/>
      <c r="DQM108" s="45"/>
      <c r="DQN108" s="45"/>
      <c r="DQO108" s="45"/>
      <c r="DQP108" s="45"/>
      <c r="DQQ108" s="45"/>
      <c r="DQR108" s="45"/>
      <c r="DQS108" s="45"/>
      <c r="DQT108" s="45"/>
      <c r="DQU108" s="45"/>
      <c r="DQV108" s="45"/>
      <c r="DQW108" s="45"/>
      <c r="DQX108" s="45"/>
      <c r="DQY108" s="45"/>
      <c r="DQZ108" s="45"/>
      <c r="DRA108" s="45"/>
      <c r="DRB108" s="45"/>
      <c r="DRC108" s="45"/>
      <c r="DRD108" s="45"/>
      <c r="DRE108" s="45"/>
      <c r="DRF108" s="45"/>
      <c r="DRG108" s="45"/>
      <c r="DRH108" s="45"/>
      <c r="DRI108" s="45"/>
      <c r="DRJ108" s="45"/>
      <c r="DRK108" s="45"/>
      <c r="DRL108" s="45"/>
      <c r="DRM108" s="45"/>
      <c r="DRN108" s="45"/>
      <c r="DRO108" s="45"/>
      <c r="DRP108" s="45"/>
      <c r="DRQ108" s="45"/>
      <c r="DRR108" s="45"/>
      <c r="DRS108" s="45"/>
      <c r="DRT108" s="45"/>
      <c r="DRU108" s="45"/>
      <c r="DRV108" s="45"/>
      <c r="DRW108" s="45"/>
      <c r="DRX108" s="45"/>
      <c r="DRY108" s="45"/>
      <c r="DRZ108" s="45"/>
      <c r="DSA108" s="45"/>
      <c r="DSB108" s="45"/>
      <c r="DSC108" s="45"/>
      <c r="DSD108" s="45"/>
      <c r="DSE108" s="45"/>
      <c r="DSF108" s="45"/>
      <c r="DSG108" s="45"/>
      <c r="DSH108" s="45"/>
      <c r="DSI108" s="45"/>
      <c r="DSJ108" s="45"/>
      <c r="DSK108" s="45"/>
      <c r="DSL108" s="45"/>
      <c r="DSM108" s="45"/>
      <c r="DSN108" s="45"/>
      <c r="DSO108" s="45"/>
      <c r="DSP108" s="45"/>
      <c r="DSQ108" s="45"/>
      <c r="DSR108" s="45"/>
      <c r="DSS108" s="45"/>
      <c r="DST108" s="45"/>
      <c r="DSU108" s="45"/>
      <c r="DSV108" s="45"/>
      <c r="DSW108" s="45"/>
      <c r="DSX108" s="45"/>
      <c r="DSY108" s="45"/>
      <c r="DSZ108" s="45"/>
      <c r="DTA108" s="45"/>
      <c r="DTB108" s="45"/>
      <c r="DTC108" s="45"/>
      <c r="DTD108" s="45"/>
      <c r="DTE108" s="45"/>
      <c r="DTF108" s="45"/>
      <c r="DTG108" s="45"/>
      <c r="DTH108" s="45"/>
      <c r="DTI108" s="45"/>
      <c r="DTJ108" s="45"/>
      <c r="DTK108" s="45"/>
      <c r="DTL108" s="45"/>
      <c r="DTM108" s="45"/>
      <c r="DTN108" s="45"/>
      <c r="DTO108" s="45"/>
      <c r="DTP108" s="45"/>
      <c r="DTQ108" s="45"/>
      <c r="DTR108" s="45"/>
      <c r="DTS108" s="45"/>
      <c r="DTT108" s="45"/>
      <c r="DTU108" s="45"/>
      <c r="DTV108" s="45"/>
      <c r="DTW108" s="45"/>
      <c r="DTX108" s="45"/>
      <c r="DTY108" s="45"/>
      <c r="DTZ108" s="45"/>
      <c r="DUA108" s="45"/>
      <c r="DUB108" s="45"/>
      <c r="DUC108" s="45"/>
      <c r="DUD108" s="45"/>
      <c r="DUE108" s="45"/>
      <c r="DUF108" s="45"/>
      <c r="DUG108" s="45"/>
      <c r="DUH108" s="45"/>
      <c r="DUI108" s="45"/>
      <c r="DUJ108" s="45"/>
      <c r="DUK108" s="45"/>
      <c r="DUL108" s="45"/>
      <c r="DUM108" s="45"/>
      <c r="DUN108" s="45"/>
      <c r="DUO108" s="45"/>
      <c r="DUP108" s="45"/>
      <c r="DUQ108" s="45"/>
      <c r="DUR108" s="45"/>
      <c r="DUS108" s="45"/>
      <c r="DUT108" s="45"/>
      <c r="DUU108" s="45"/>
      <c r="DUV108" s="45"/>
      <c r="DUW108" s="45"/>
      <c r="DUX108" s="45"/>
      <c r="DUY108" s="45"/>
      <c r="DUZ108" s="45"/>
      <c r="DVA108" s="45"/>
      <c r="DVB108" s="45"/>
      <c r="DVC108" s="45"/>
      <c r="DVD108" s="45"/>
      <c r="DVE108" s="45"/>
      <c r="DVF108" s="45"/>
      <c r="DVG108" s="45"/>
      <c r="DVH108" s="45"/>
      <c r="DVI108" s="45"/>
      <c r="DVJ108" s="45"/>
      <c r="DVK108" s="45"/>
      <c r="DVL108" s="45"/>
      <c r="DVM108" s="45"/>
      <c r="DVN108" s="45"/>
      <c r="DVO108" s="45"/>
      <c r="DVP108" s="45"/>
      <c r="DVQ108" s="45"/>
      <c r="DVR108" s="45"/>
      <c r="DVS108" s="45"/>
      <c r="DVT108" s="45"/>
      <c r="DVU108" s="45"/>
      <c r="DVV108" s="45"/>
      <c r="DVW108" s="45"/>
      <c r="DVX108" s="45"/>
      <c r="DVY108" s="45"/>
      <c r="DVZ108" s="45"/>
      <c r="DWA108" s="45"/>
      <c r="DWB108" s="45"/>
      <c r="DWC108" s="45"/>
      <c r="DWD108" s="45"/>
      <c r="DWE108" s="45"/>
      <c r="DWF108" s="45"/>
      <c r="DWG108" s="45"/>
      <c r="DWH108" s="45"/>
      <c r="DWI108" s="45"/>
      <c r="DWJ108" s="45"/>
      <c r="DWK108" s="45"/>
      <c r="DWL108" s="45"/>
      <c r="DWM108" s="45"/>
      <c r="DWN108" s="45"/>
      <c r="DWO108" s="45"/>
      <c r="DWP108" s="45"/>
      <c r="DWQ108" s="45"/>
      <c r="DWR108" s="45"/>
      <c r="DWS108" s="45"/>
      <c r="DWT108" s="45"/>
      <c r="DWU108" s="45"/>
      <c r="DWV108" s="45"/>
      <c r="DWW108" s="45"/>
      <c r="DWX108" s="45"/>
      <c r="DWY108" s="45"/>
      <c r="DWZ108" s="45"/>
      <c r="DXA108" s="45"/>
      <c r="DXB108" s="45"/>
      <c r="DXC108" s="45"/>
      <c r="DXD108" s="45"/>
      <c r="DXE108" s="45"/>
      <c r="DXF108" s="45"/>
      <c r="DXG108" s="45"/>
      <c r="DXH108" s="45"/>
      <c r="DXI108" s="45"/>
      <c r="DXJ108" s="45"/>
      <c r="DXK108" s="45"/>
      <c r="DXL108" s="45"/>
      <c r="DXM108" s="45"/>
      <c r="DXN108" s="45"/>
      <c r="DXO108" s="45"/>
      <c r="DXP108" s="45"/>
      <c r="DXQ108" s="45"/>
      <c r="DXR108" s="45"/>
      <c r="DXS108" s="45"/>
      <c r="DXT108" s="45"/>
      <c r="DXU108" s="45"/>
      <c r="DXV108" s="45"/>
      <c r="DXW108" s="45"/>
      <c r="DXX108" s="45"/>
      <c r="DXY108" s="45"/>
      <c r="DXZ108" s="45"/>
      <c r="DYA108" s="45"/>
      <c r="DYB108" s="45"/>
      <c r="DYC108" s="45"/>
      <c r="DYD108" s="45"/>
      <c r="DYE108" s="45"/>
      <c r="DYF108" s="45"/>
      <c r="DYG108" s="45"/>
      <c r="DYH108" s="45"/>
      <c r="DYI108" s="45"/>
      <c r="DYJ108" s="45"/>
      <c r="DYK108" s="45"/>
      <c r="DYL108" s="45"/>
      <c r="DYM108" s="45"/>
      <c r="DYN108" s="45"/>
      <c r="DYO108" s="45"/>
      <c r="DYP108" s="45"/>
      <c r="DYQ108" s="45"/>
      <c r="DYR108" s="45"/>
      <c r="DYS108" s="45"/>
      <c r="DYT108" s="45"/>
      <c r="DYU108" s="45"/>
      <c r="DYV108" s="45"/>
      <c r="DYW108" s="45"/>
      <c r="DYX108" s="45"/>
      <c r="DYY108" s="45"/>
      <c r="DYZ108" s="45"/>
      <c r="DZA108" s="45"/>
      <c r="DZB108" s="45"/>
      <c r="DZC108" s="45"/>
      <c r="DZD108" s="45"/>
      <c r="DZE108" s="45"/>
      <c r="DZF108" s="45"/>
      <c r="DZG108" s="45"/>
      <c r="DZH108" s="45"/>
      <c r="DZI108" s="45"/>
      <c r="DZJ108" s="45"/>
      <c r="DZK108" s="45"/>
      <c r="DZL108" s="45"/>
      <c r="DZM108" s="45"/>
      <c r="DZN108" s="45"/>
      <c r="DZO108" s="45"/>
      <c r="DZP108" s="45"/>
      <c r="DZQ108" s="45"/>
      <c r="DZR108" s="45"/>
      <c r="DZS108" s="45"/>
      <c r="DZT108" s="45"/>
      <c r="DZU108" s="45"/>
      <c r="DZV108" s="45"/>
      <c r="DZW108" s="45"/>
      <c r="DZX108" s="45"/>
      <c r="DZY108" s="45"/>
      <c r="DZZ108" s="45"/>
      <c r="EAA108" s="45"/>
      <c r="EAB108" s="45"/>
      <c r="EAC108" s="45"/>
      <c r="EAD108" s="45"/>
      <c r="EAE108" s="45"/>
      <c r="EAF108" s="45"/>
      <c r="EAG108" s="45"/>
      <c r="EAH108" s="45"/>
      <c r="EAI108" s="45"/>
      <c r="EAJ108" s="45"/>
      <c r="EAK108" s="45"/>
      <c r="EAL108" s="45"/>
      <c r="EAM108" s="45"/>
      <c r="EAN108" s="45"/>
      <c r="EAO108" s="45"/>
      <c r="EAP108" s="45"/>
      <c r="EAQ108" s="45"/>
      <c r="EAR108" s="45"/>
      <c r="EAS108" s="45"/>
      <c r="EAT108" s="45"/>
      <c r="EAU108" s="45"/>
      <c r="EAV108" s="45"/>
      <c r="EAW108" s="45"/>
      <c r="EAX108" s="45"/>
      <c r="EAY108" s="45"/>
      <c r="EAZ108" s="45"/>
      <c r="EBA108" s="45"/>
      <c r="EBB108" s="45"/>
      <c r="EBC108" s="45"/>
      <c r="EBD108" s="45"/>
      <c r="EBE108" s="45"/>
      <c r="EBF108" s="45"/>
      <c r="EBG108" s="45"/>
      <c r="EBH108" s="45"/>
      <c r="EBI108" s="45"/>
      <c r="EBJ108" s="45"/>
      <c r="EBK108" s="45"/>
      <c r="EBL108" s="45"/>
      <c r="EBM108" s="45"/>
      <c r="EBN108" s="45"/>
      <c r="EBO108" s="45"/>
      <c r="EBP108" s="45"/>
      <c r="EBQ108" s="45"/>
      <c r="EBR108" s="45"/>
      <c r="EBS108" s="45"/>
      <c r="EBT108" s="45"/>
      <c r="EBU108" s="45"/>
      <c r="EBV108" s="45"/>
      <c r="EBW108" s="45"/>
      <c r="EBX108" s="45"/>
      <c r="EBY108" s="45"/>
      <c r="EBZ108" s="45"/>
      <c r="ECA108" s="45"/>
      <c r="ECB108" s="45"/>
      <c r="ECC108" s="45"/>
      <c r="ECD108" s="45"/>
      <c r="ECE108" s="45"/>
      <c r="ECF108" s="45"/>
      <c r="ECG108" s="45"/>
      <c r="ECH108" s="45"/>
      <c r="ECI108" s="45"/>
      <c r="ECJ108" s="45"/>
      <c r="ECK108" s="45"/>
      <c r="ECL108" s="45"/>
      <c r="ECM108" s="45"/>
      <c r="ECN108" s="45"/>
      <c r="ECO108" s="45"/>
      <c r="ECP108" s="45"/>
      <c r="ECQ108" s="45"/>
      <c r="ECR108" s="45"/>
      <c r="ECS108" s="45"/>
      <c r="ECT108" s="45"/>
      <c r="ECU108" s="45"/>
      <c r="ECV108" s="45"/>
      <c r="ECW108" s="45"/>
      <c r="ECX108" s="45"/>
      <c r="ECY108" s="45"/>
      <c r="ECZ108" s="45"/>
      <c r="EDA108" s="45"/>
      <c r="EDB108" s="45"/>
      <c r="EDC108" s="45"/>
      <c r="EDD108" s="45"/>
      <c r="EDE108" s="45"/>
      <c r="EDF108" s="45"/>
      <c r="EDG108" s="45"/>
      <c r="EDH108" s="45"/>
      <c r="EDI108" s="45"/>
      <c r="EDJ108" s="45"/>
      <c r="EDK108" s="45"/>
      <c r="EDL108" s="45"/>
      <c r="EDM108" s="45"/>
      <c r="EDN108" s="45"/>
      <c r="EDO108" s="45"/>
      <c r="EDP108" s="45"/>
      <c r="EDQ108" s="45"/>
      <c r="EDR108" s="45"/>
      <c r="EDS108" s="45"/>
      <c r="EDT108" s="45"/>
      <c r="EDU108" s="45"/>
      <c r="EDV108" s="45"/>
      <c r="EDW108" s="45"/>
      <c r="EDX108" s="45"/>
      <c r="EDY108" s="45"/>
      <c r="EDZ108" s="45"/>
      <c r="EEA108" s="45"/>
      <c r="EEB108" s="45"/>
      <c r="EEC108" s="45"/>
      <c r="EED108" s="45"/>
      <c r="EEE108" s="45"/>
      <c r="EEF108" s="45"/>
      <c r="EEG108" s="45"/>
      <c r="EEH108" s="45"/>
      <c r="EEI108" s="45"/>
      <c r="EEJ108" s="45"/>
      <c r="EEK108" s="45"/>
      <c r="EEL108" s="45"/>
      <c r="EEM108" s="45"/>
      <c r="EEN108" s="45"/>
      <c r="EEO108" s="45"/>
      <c r="EEP108" s="45"/>
      <c r="EEQ108" s="45"/>
      <c r="EER108" s="45"/>
      <c r="EES108" s="45"/>
      <c r="EET108" s="45"/>
      <c r="EEU108" s="45"/>
      <c r="EEV108" s="45"/>
      <c r="EEW108" s="45"/>
      <c r="EEX108" s="45"/>
      <c r="EEY108" s="45"/>
      <c r="EEZ108" s="45"/>
      <c r="EFA108" s="45"/>
      <c r="EFB108" s="45"/>
      <c r="EFC108" s="45"/>
      <c r="EFD108" s="45"/>
      <c r="EFE108" s="45"/>
      <c r="EFF108" s="45"/>
      <c r="EFG108" s="45"/>
      <c r="EFH108" s="45"/>
      <c r="EFI108" s="45"/>
      <c r="EFJ108" s="45"/>
      <c r="EFK108" s="45"/>
      <c r="EFL108" s="45"/>
      <c r="EFM108" s="45"/>
      <c r="EFN108" s="45"/>
      <c r="EFO108" s="45"/>
      <c r="EFP108" s="45"/>
      <c r="EFQ108" s="45"/>
      <c r="EFR108" s="45"/>
      <c r="EFS108" s="45"/>
      <c r="EFT108" s="45"/>
      <c r="EFU108" s="45"/>
      <c r="EFV108" s="45"/>
      <c r="EFW108" s="45"/>
      <c r="EFX108" s="45"/>
      <c r="EFY108" s="45"/>
      <c r="EFZ108" s="45"/>
      <c r="EGA108" s="45"/>
      <c r="EGB108" s="45"/>
      <c r="EGC108" s="45"/>
      <c r="EGD108" s="45"/>
      <c r="EGE108" s="45"/>
      <c r="EGF108" s="45"/>
      <c r="EGG108" s="45"/>
      <c r="EGH108" s="45"/>
      <c r="EGI108" s="45"/>
      <c r="EGJ108" s="45"/>
      <c r="EGK108" s="45"/>
      <c r="EGL108" s="45"/>
      <c r="EGM108" s="45"/>
      <c r="EGN108" s="45"/>
      <c r="EGO108" s="45"/>
      <c r="EGP108" s="45"/>
      <c r="EGQ108" s="45"/>
      <c r="EGR108" s="45"/>
      <c r="EGS108" s="45"/>
      <c r="EGT108" s="45"/>
      <c r="EGU108" s="45"/>
      <c r="EGV108" s="45"/>
      <c r="EGW108" s="45"/>
      <c r="EGX108" s="45"/>
      <c r="EGY108" s="45"/>
      <c r="EGZ108" s="45"/>
      <c r="EHA108" s="45"/>
      <c r="EHB108" s="45"/>
      <c r="EHC108" s="45"/>
      <c r="EHD108" s="45"/>
      <c r="EHE108" s="45"/>
      <c r="EHF108" s="45"/>
      <c r="EHG108" s="45"/>
      <c r="EHH108" s="45"/>
      <c r="EHI108" s="45"/>
      <c r="EHJ108" s="45"/>
      <c r="EHK108" s="45"/>
      <c r="EHL108" s="45"/>
      <c r="EHM108" s="45"/>
      <c r="EHN108" s="45"/>
      <c r="EHO108" s="45"/>
      <c r="EHP108" s="45"/>
      <c r="EHQ108" s="45"/>
      <c r="EHR108" s="45"/>
      <c r="EHS108" s="45"/>
      <c r="EHT108" s="45"/>
      <c r="EHU108" s="45"/>
      <c r="EHV108" s="45"/>
      <c r="EHW108" s="45"/>
      <c r="EHX108" s="45"/>
      <c r="EHY108" s="45"/>
      <c r="EHZ108" s="45"/>
      <c r="EIA108" s="45"/>
      <c r="EIB108" s="45"/>
      <c r="EIC108" s="45"/>
      <c r="EID108" s="45"/>
      <c r="EIE108" s="45"/>
      <c r="EIF108" s="45"/>
      <c r="EIG108" s="45"/>
      <c r="EIH108" s="45"/>
      <c r="EII108" s="45"/>
      <c r="EIJ108" s="45"/>
      <c r="EIK108" s="45"/>
      <c r="EIL108" s="45"/>
      <c r="EIM108" s="45"/>
      <c r="EIN108" s="45"/>
      <c r="EIO108" s="45"/>
      <c r="EIP108" s="45"/>
      <c r="EIQ108" s="45"/>
      <c r="EIR108" s="45"/>
      <c r="EIS108" s="45"/>
      <c r="EIT108" s="45"/>
      <c r="EIU108" s="45"/>
      <c r="EIV108" s="45"/>
      <c r="EIW108" s="45"/>
      <c r="EIX108" s="45"/>
      <c r="EIY108" s="45"/>
      <c r="EIZ108" s="45"/>
      <c r="EJA108" s="45"/>
      <c r="EJB108" s="45"/>
      <c r="EJC108" s="45"/>
      <c r="EJD108" s="45"/>
      <c r="EJE108" s="45"/>
      <c r="EJF108" s="45"/>
      <c r="EJG108" s="45"/>
      <c r="EJH108" s="45"/>
      <c r="EJI108" s="45"/>
      <c r="EJJ108" s="45"/>
      <c r="EJK108" s="45"/>
      <c r="EJL108" s="45"/>
      <c r="EJM108" s="45"/>
      <c r="EJN108" s="45"/>
      <c r="EJO108" s="45"/>
      <c r="EJP108" s="45"/>
      <c r="EJQ108" s="45"/>
      <c r="EJR108" s="45"/>
      <c r="EJS108" s="45"/>
      <c r="EJT108" s="45"/>
      <c r="EJU108" s="45"/>
      <c r="EJV108" s="45"/>
      <c r="EJW108" s="45"/>
      <c r="EJX108" s="45"/>
      <c r="EJY108" s="45"/>
      <c r="EJZ108" s="45"/>
      <c r="EKA108" s="45"/>
      <c r="EKB108" s="45"/>
      <c r="EKC108" s="45"/>
      <c r="EKD108" s="45"/>
      <c r="EKE108" s="45"/>
      <c r="EKF108" s="45"/>
      <c r="EKG108" s="45"/>
      <c r="EKH108" s="45"/>
      <c r="EKI108" s="45"/>
      <c r="EKJ108" s="45"/>
      <c r="EKK108" s="45"/>
      <c r="EKL108" s="45"/>
      <c r="EKM108" s="45"/>
      <c r="EKN108" s="45"/>
      <c r="EKO108" s="45"/>
      <c r="EKP108" s="45"/>
      <c r="EKQ108" s="45"/>
      <c r="EKR108" s="45"/>
      <c r="EKS108" s="45"/>
      <c r="EKT108" s="45"/>
      <c r="EKU108" s="45"/>
      <c r="EKV108" s="45"/>
      <c r="EKW108" s="45"/>
      <c r="EKX108" s="45"/>
      <c r="EKY108" s="45"/>
      <c r="EKZ108" s="45"/>
      <c r="ELA108" s="45"/>
      <c r="ELB108" s="45"/>
      <c r="ELC108" s="45"/>
      <c r="ELD108" s="45"/>
      <c r="ELE108" s="45"/>
      <c r="ELF108" s="45"/>
      <c r="ELG108" s="45"/>
      <c r="ELH108" s="45"/>
      <c r="ELI108" s="45"/>
      <c r="ELJ108" s="45"/>
      <c r="ELK108" s="45"/>
      <c r="ELL108" s="45"/>
      <c r="ELM108" s="45"/>
      <c r="ELN108" s="45"/>
      <c r="ELO108" s="45"/>
      <c r="ELP108" s="45"/>
      <c r="ELQ108" s="45"/>
      <c r="ELR108" s="45"/>
      <c r="ELS108" s="45"/>
      <c r="ELT108" s="45"/>
      <c r="ELU108" s="45"/>
      <c r="ELV108" s="45"/>
      <c r="ELW108" s="45"/>
      <c r="ELX108" s="45"/>
      <c r="ELY108" s="45"/>
      <c r="ELZ108" s="45"/>
      <c r="EMA108" s="45"/>
      <c r="EMB108" s="45"/>
      <c r="EMC108" s="45"/>
      <c r="EMD108" s="45"/>
      <c r="EME108" s="45"/>
      <c r="EMF108" s="45"/>
      <c r="EMG108" s="45"/>
      <c r="EMH108" s="45"/>
      <c r="EMI108" s="45"/>
      <c r="EMJ108" s="45"/>
      <c r="EMK108" s="45"/>
      <c r="EML108" s="45"/>
      <c r="EMM108" s="45"/>
      <c r="EMN108" s="45"/>
      <c r="EMO108" s="45"/>
      <c r="EMP108" s="45"/>
      <c r="EMQ108" s="45"/>
      <c r="EMR108" s="45"/>
      <c r="EMS108" s="45"/>
      <c r="EMT108" s="45"/>
      <c r="EMU108" s="45"/>
      <c r="EMV108" s="45"/>
      <c r="EMW108" s="45"/>
      <c r="EMX108" s="45"/>
      <c r="EMY108" s="45"/>
      <c r="EMZ108" s="45"/>
      <c r="ENA108" s="45"/>
      <c r="ENB108" s="45"/>
      <c r="ENC108" s="45"/>
      <c r="END108" s="45"/>
      <c r="ENE108" s="45"/>
      <c r="ENF108" s="45"/>
      <c r="ENG108" s="45"/>
      <c r="ENH108" s="45"/>
      <c r="ENI108" s="45"/>
      <c r="ENJ108" s="45"/>
      <c r="ENK108" s="45"/>
      <c r="ENL108" s="45"/>
      <c r="ENM108" s="45"/>
      <c r="ENN108" s="45"/>
      <c r="ENO108" s="45"/>
      <c r="ENP108" s="45"/>
      <c r="ENQ108" s="45"/>
      <c r="ENR108" s="45"/>
      <c r="ENS108" s="45"/>
      <c r="ENT108" s="45"/>
      <c r="ENU108" s="45"/>
      <c r="ENV108" s="45"/>
      <c r="ENW108" s="45"/>
      <c r="ENX108" s="45"/>
      <c r="ENY108" s="45"/>
      <c r="ENZ108" s="45"/>
      <c r="EOA108" s="45"/>
      <c r="EOB108" s="45"/>
      <c r="EOC108" s="45"/>
      <c r="EOD108" s="45"/>
      <c r="EOE108" s="45"/>
      <c r="EOF108" s="45"/>
      <c r="EOG108" s="45"/>
      <c r="EOH108" s="45"/>
      <c r="EOI108" s="45"/>
      <c r="EOJ108" s="45"/>
      <c r="EOK108" s="45"/>
      <c r="EOL108" s="45"/>
      <c r="EOM108" s="45"/>
      <c r="EON108" s="45"/>
      <c r="EOO108" s="45"/>
      <c r="EOP108" s="45"/>
      <c r="EOQ108" s="45"/>
      <c r="EOR108" s="45"/>
      <c r="EOS108" s="45"/>
      <c r="EOT108" s="45"/>
      <c r="EOU108" s="45"/>
      <c r="EOV108" s="45"/>
      <c r="EOW108" s="45"/>
      <c r="EOX108" s="45"/>
      <c r="EOY108" s="45"/>
      <c r="EOZ108" s="45"/>
      <c r="EPA108" s="45"/>
      <c r="EPB108" s="45"/>
      <c r="EPC108" s="45"/>
      <c r="EPD108" s="45"/>
      <c r="EPE108" s="45"/>
      <c r="EPF108" s="45"/>
      <c r="EPG108" s="45"/>
      <c r="EPH108" s="45"/>
      <c r="EPI108" s="45"/>
      <c r="EPJ108" s="45"/>
      <c r="EPK108" s="45"/>
      <c r="EPL108" s="45"/>
      <c r="EPM108" s="45"/>
      <c r="EPN108" s="45"/>
      <c r="EPO108" s="45"/>
      <c r="EPP108" s="45"/>
      <c r="EPQ108" s="45"/>
      <c r="EPR108" s="45"/>
      <c r="EPS108" s="45"/>
      <c r="EPT108" s="45"/>
      <c r="EPU108" s="45"/>
      <c r="EPV108" s="45"/>
      <c r="EPW108" s="45"/>
      <c r="EPX108" s="45"/>
      <c r="EPY108" s="45"/>
      <c r="EPZ108" s="45"/>
      <c r="EQA108" s="45"/>
      <c r="EQB108" s="45"/>
      <c r="EQC108" s="45"/>
      <c r="EQD108" s="45"/>
      <c r="EQE108" s="45"/>
      <c r="EQF108" s="45"/>
      <c r="EQG108" s="45"/>
      <c r="EQH108" s="45"/>
      <c r="EQI108" s="45"/>
      <c r="EQJ108" s="45"/>
      <c r="EQK108" s="45"/>
      <c r="EQL108" s="45"/>
      <c r="EQM108" s="45"/>
      <c r="EQN108" s="45"/>
      <c r="EQO108" s="45"/>
      <c r="EQP108" s="45"/>
      <c r="EQQ108" s="45"/>
      <c r="EQR108" s="45"/>
      <c r="EQS108" s="45"/>
      <c r="EQT108" s="45"/>
      <c r="EQU108" s="45"/>
      <c r="EQV108" s="45"/>
      <c r="EQW108" s="45"/>
      <c r="EQX108" s="45"/>
      <c r="EQY108" s="45"/>
      <c r="EQZ108" s="45"/>
      <c r="ERA108" s="45"/>
      <c r="ERB108" s="45"/>
      <c r="ERC108" s="45"/>
      <c r="ERD108" s="45"/>
      <c r="ERE108" s="45"/>
      <c r="ERF108" s="45"/>
      <c r="ERG108" s="45"/>
      <c r="ERH108" s="45"/>
      <c r="ERI108" s="45"/>
      <c r="ERJ108" s="45"/>
      <c r="ERK108" s="45"/>
      <c r="ERL108" s="45"/>
      <c r="ERM108" s="45"/>
      <c r="ERN108" s="45"/>
      <c r="ERO108" s="45"/>
      <c r="ERP108" s="45"/>
      <c r="ERQ108" s="45"/>
      <c r="ERR108" s="45"/>
      <c r="ERS108" s="45"/>
      <c r="ERT108" s="45"/>
      <c r="ERU108" s="45"/>
      <c r="ERV108" s="45"/>
      <c r="ERW108" s="45"/>
      <c r="ERX108" s="45"/>
      <c r="ERY108" s="45"/>
      <c r="ERZ108" s="45"/>
      <c r="ESA108" s="45"/>
      <c r="ESB108" s="45"/>
      <c r="ESC108" s="45"/>
      <c r="ESD108" s="45"/>
      <c r="ESE108" s="45"/>
      <c r="ESF108" s="45"/>
      <c r="ESG108" s="45"/>
      <c r="ESH108" s="45"/>
      <c r="ESI108" s="45"/>
      <c r="ESJ108" s="45"/>
      <c r="ESK108" s="45"/>
      <c r="ESL108" s="45"/>
      <c r="ESM108" s="45"/>
      <c r="ESN108" s="45"/>
      <c r="ESO108" s="45"/>
      <c r="ESP108" s="45"/>
      <c r="ESQ108" s="45"/>
      <c r="ESR108" s="45"/>
      <c r="ESS108" s="45"/>
      <c r="EST108" s="45"/>
      <c r="ESU108" s="45"/>
      <c r="ESV108" s="45"/>
      <c r="ESW108" s="45"/>
      <c r="ESX108" s="45"/>
      <c r="ESY108" s="45"/>
      <c r="ESZ108" s="45"/>
      <c r="ETA108" s="45"/>
      <c r="ETB108" s="45"/>
      <c r="ETC108" s="45"/>
      <c r="ETD108" s="45"/>
      <c r="ETE108" s="45"/>
      <c r="ETF108" s="45"/>
      <c r="ETG108" s="45"/>
      <c r="ETH108" s="45"/>
      <c r="ETI108" s="45"/>
      <c r="ETJ108" s="45"/>
      <c r="ETK108" s="45"/>
      <c r="ETL108" s="45"/>
      <c r="ETM108" s="45"/>
      <c r="ETN108" s="45"/>
      <c r="ETO108" s="45"/>
      <c r="ETP108" s="45"/>
      <c r="ETQ108" s="45"/>
      <c r="ETR108" s="45"/>
      <c r="ETS108" s="45"/>
      <c r="ETT108" s="45"/>
      <c r="ETU108" s="45"/>
      <c r="ETV108" s="45"/>
      <c r="ETW108" s="45"/>
      <c r="ETX108" s="45"/>
      <c r="ETY108" s="45"/>
      <c r="ETZ108" s="45"/>
      <c r="EUA108" s="45"/>
      <c r="EUB108" s="45"/>
      <c r="EUC108" s="45"/>
      <c r="EUD108" s="45"/>
      <c r="EUE108" s="45"/>
      <c r="EUF108" s="45"/>
      <c r="EUG108" s="45"/>
      <c r="EUH108" s="45"/>
      <c r="EUI108" s="45"/>
      <c r="EUJ108" s="45"/>
      <c r="EUK108" s="45"/>
      <c r="EUL108" s="45"/>
      <c r="EUM108" s="45"/>
      <c r="EUN108" s="45"/>
      <c r="EUO108" s="45"/>
      <c r="EUP108" s="45"/>
      <c r="EUQ108" s="45"/>
      <c r="EUR108" s="45"/>
      <c r="EUS108" s="45"/>
      <c r="EUT108" s="45"/>
      <c r="EUU108" s="45"/>
      <c r="EUV108" s="45"/>
      <c r="EUW108" s="45"/>
      <c r="EUX108" s="45"/>
      <c r="EUY108" s="45"/>
      <c r="EUZ108" s="45"/>
      <c r="EVA108" s="45"/>
      <c r="EVB108" s="45"/>
      <c r="EVC108" s="45"/>
      <c r="EVD108" s="45"/>
      <c r="EVE108" s="45"/>
      <c r="EVF108" s="45"/>
      <c r="EVG108" s="45"/>
      <c r="EVH108" s="45"/>
      <c r="EVI108" s="45"/>
      <c r="EVJ108" s="45"/>
      <c r="EVK108" s="45"/>
      <c r="EVL108" s="45"/>
      <c r="EVM108" s="45"/>
      <c r="EVN108" s="45"/>
      <c r="EVO108" s="45"/>
      <c r="EVP108" s="45"/>
      <c r="EVQ108" s="45"/>
      <c r="EVR108" s="45"/>
      <c r="EVS108" s="45"/>
      <c r="EVT108" s="45"/>
      <c r="EVU108" s="45"/>
      <c r="EVV108" s="45"/>
      <c r="EVW108" s="45"/>
      <c r="EVX108" s="45"/>
      <c r="EVY108" s="45"/>
      <c r="EVZ108" s="45"/>
      <c r="EWA108" s="45"/>
      <c r="EWB108" s="45"/>
      <c r="EWC108" s="45"/>
      <c r="EWD108" s="45"/>
      <c r="EWE108" s="45"/>
      <c r="EWF108" s="45"/>
      <c r="EWG108" s="45"/>
      <c r="EWH108" s="45"/>
      <c r="EWI108" s="45"/>
      <c r="EWJ108" s="45"/>
      <c r="EWK108" s="45"/>
      <c r="EWL108" s="45"/>
      <c r="EWM108" s="45"/>
      <c r="EWN108" s="45"/>
      <c r="EWO108" s="45"/>
      <c r="EWP108" s="45"/>
      <c r="EWQ108" s="45"/>
      <c r="EWR108" s="45"/>
      <c r="EWS108" s="45"/>
      <c r="EWT108" s="45"/>
      <c r="EWU108" s="45"/>
      <c r="EWV108" s="45"/>
      <c r="EWW108" s="45"/>
      <c r="EWX108" s="45"/>
      <c r="EWY108" s="45"/>
      <c r="EWZ108" s="45"/>
      <c r="EXA108" s="45"/>
      <c r="EXB108" s="45"/>
      <c r="EXC108" s="45"/>
      <c r="EXD108" s="45"/>
      <c r="EXE108" s="45"/>
      <c r="EXF108" s="45"/>
      <c r="EXG108" s="45"/>
      <c r="EXH108" s="45"/>
      <c r="EXI108" s="45"/>
      <c r="EXJ108" s="45"/>
      <c r="EXK108" s="45"/>
      <c r="EXL108" s="45"/>
      <c r="EXM108" s="45"/>
      <c r="EXN108" s="45"/>
      <c r="EXO108" s="45"/>
      <c r="EXP108" s="45"/>
      <c r="EXQ108" s="45"/>
      <c r="EXR108" s="45"/>
      <c r="EXS108" s="45"/>
      <c r="EXT108" s="45"/>
      <c r="EXU108" s="45"/>
      <c r="EXV108" s="45"/>
      <c r="EXW108" s="45"/>
      <c r="EXX108" s="45"/>
      <c r="EXY108" s="45"/>
      <c r="EXZ108" s="45"/>
      <c r="EYA108" s="45"/>
      <c r="EYB108" s="45"/>
      <c r="EYC108" s="45"/>
      <c r="EYD108" s="45"/>
      <c r="EYE108" s="45"/>
      <c r="EYF108" s="45"/>
      <c r="EYG108" s="45"/>
      <c r="EYH108" s="45"/>
      <c r="EYI108" s="45"/>
      <c r="EYJ108" s="45"/>
      <c r="EYK108" s="45"/>
      <c r="EYL108" s="45"/>
      <c r="EYM108" s="45"/>
      <c r="EYN108" s="45"/>
      <c r="EYO108" s="45"/>
      <c r="EYP108" s="45"/>
      <c r="EYQ108" s="45"/>
      <c r="EYR108" s="45"/>
      <c r="EYS108" s="45"/>
      <c r="EYT108" s="45"/>
      <c r="EYU108" s="45"/>
      <c r="EYV108" s="45"/>
      <c r="EYW108" s="45"/>
      <c r="EYX108" s="45"/>
      <c r="EYY108" s="45"/>
      <c r="EYZ108" s="45"/>
      <c r="EZA108" s="45"/>
      <c r="EZB108" s="45"/>
      <c r="EZC108" s="45"/>
      <c r="EZD108" s="45"/>
      <c r="EZE108" s="45"/>
      <c r="EZF108" s="45"/>
      <c r="EZG108" s="45"/>
      <c r="EZH108" s="45"/>
      <c r="EZI108" s="45"/>
      <c r="EZJ108" s="45"/>
      <c r="EZK108" s="45"/>
      <c r="EZL108" s="45"/>
      <c r="EZM108" s="45"/>
      <c r="EZN108" s="45"/>
      <c r="EZO108" s="45"/>
      <c r="EZP108" s="45"/>
      <c r="EZQ108" s="45"/>
      <c r="EZR108" s="45"/>
      <c r="EZS108" s="45"/>
      <c r="EZT108" s="45"/>
      <c r="EZU108" s="45"/>
      <c r="EZV108" s="45"/>
      <c r="EZW108" s="45"/>
      <c r="EZX108" s="45"/>
      <c r="EZY108" s="45"/>
      <c r="EZZ108" s="45"/>
      <c r="FAA108" s="45"/>
      <c r="FAB108" s="45"/>
      <c r="FAC108" s="45"/>
      <c r="FAD108" s="45"/>
      <c r="FAE108" s="45"/>
      <c r="FAF108" s="45"/>
      <c r="FAG108" s="45"/>
      <c r="FAH108" s="45"/>
      <c r="FAI108" s="45"/>
      <c r="FAJ108" s="45"/>
      <c r="FAK108" s="45"/>
      <c r="FAL108" s="45"/>
      <c r="FAM108" s="45"/>
      <c r="FAN108" s="45"/>
      <c r="FAO108" s="45"/>
      <c r="FAP108" s="45"/>
      <c r="FAQ108" s="45"/>
      <c r="FAR108" s="45"/>
      <c r="FAS108" s="45"/>
      <c r="FAT108" s="45"/>
      <c r="FAU108" s="45"/>
      <c r="FAV108" s="45"/>
      <c r="FAW108" s="45"/>
      <c r="FAX108" s="45"/>
      <c r="FAY108" s="45"/>
      <c r="FAZ108" s="45"/>
      <c r="FBA108" s="45"/>
      <c r="FBB108" s="45"/>
      <c r="FBC108" s="45"/>
      <c r="FBD108" s="45"/>
      <c r="FBE108" s="45"/>
      <c r="FBF108" s="45"/>
      <c r="FBG108" s="45"/>
      <c r="FBH108" s="45"/>
      <c r="FBI108" s="45"/>
      <c r="FBJ108" s="45"/>
      <c r="FBK108" s="45"/>
      <c r="FBL108" s="45"/>
      <c r="FBM108" s="45"/>
      <c r="FBN108" s="45"/>
      <c r="FBO108" s="45"/>
      <c r="FBP108" s="45"/>
      <c r="FBQ108" s="45"/>
      <c r="FBR108" s="45"/>
      <c r="FBS108" s="45"/>
      <c r="FBT108" s="45"/>
      <c r="FBU108" s="45"/>
      <c r="FBV108" s="45"/>
      <c r="FBW108" s="45"/>
      <c r="FBX108" s="45"/>
      <c r="FBY108" s="45"/>
      <c r="FBZ108" s="45"/>
      <c r="FCA108" s="45"/>
      <c r="FCB108" s="45"/>
      <c r="FCC108" s="45"/>
      <c r="FCD108" s="45"/>
      <c r="FCE108" s="45"/>
      <c r="FCF108" s="45"/>
      <c r="FCG108" s="45"/>
      <c r="FCH108" s="45"/>
      <c r="FCI108" s="45"/>
      <c r="FCJ108" s="45"/>
      <c r="FCK108" s="45"/>
      <c r="FCL108" s="45"/>
      <c r="FCM108" s="45"/>
      <c r="FCN108" s="45"/>
      <c r="FCO108" s="45"/>
      <c r="FCP108" s="45"/>
      <c r="FCQ108" s="45"/>
      <c r="FCR108" s="45"/>
      <c r="FCS108" s="45"/>
      <c r="FCT108" s="45"/>
      <c r="FCU108" s="45"/>
      <c r="FCV108" s="45"/>
      <c r="FCW108" s="45"/>
      <c r="FCX108" s="45"/>
      <c r="FCY108" s="45"/>
      <c r="FCZ108" s="45"/>
      <c r="FDA108" s="45"/>
      <c r="FDB108" s="45"/>
      <c r="FDC108" s="45"/>
      <c r="FDD108" s="45"/>
      <c r="FDE108" s="45"/>
      <c r="FDF108" s="45"/>
      <c r="FDG108" s="45"/>
      <c r="FDH108" s="45"/>
      <c r="FDI108" s="45"/>
      <c r="FDJ108" s="45"/>
      <c r="FDK108" s="45"/>
      <c r="FDL108" s="45"/>
      <c r="FDM108" s="45"/>
      <c r="FDN108" s="45"/>
      <c r="FDO108" s="45"/>
      <c r="FDP108" s="45"/>
      <c r="FDQ108" s="45"/>
      <c r="FDR108" s="45"/>
      <c r="FDS108" s="45"/>
      <c r="FDT108" s="45"/>
      <c r="FDU108" s="45"/>
      <c r="FDV108" s="45"/>
      <c r="FDW108" s="45"/>
      <c r="FDX108" s="45"/>
      <c r="FDY108" s="45"/>
      <c r="FDZ108" s="45"/>
      <c r="FEA108" s="45"/>
      <c r="FEB108" s="45"/>
      <c r="FEC108" s="45"/>
      <c r="FED108" s="45"/>
      <c r="FEE108" s="45"/>
      <c r="FEF108" s="45"/>
      <c r="FEG108" s="45"/>
      <c r="FEH108" s="45"/>
      <c r="FEI108" s="45"/>
      <c r="FEJ108" s="45"/>
      <c r="FEK108" s="45"/>
      <c r="FEL108" s="45"/>
      <c r="FEM108" s="45"/>
      <c r="FEN108" s="45"/>
      <c r="FEO108" s="45"/>
      <c r="FEP108" s="45"/>
      <c r="FEQ108" s="45"/>
      <c r="FER108" s="45"/>
      <c r="FES108" s="45"/>
      <c r="FET108" s="45"/>
      <c r="FEU108" s="45"/>
      <c r="FEV108" s="45"/>
      <c r="FEW108" s="45"/>
      <c r="FEX108" s="45"/>
      <c r="FEY108" s="45"/>
      <c r="FEZ108" s="45"/>
      <c r="FFA108" s="45"/>
      <c r="FFB108" s="45"/>
      <c r="FFC108" s="45"/>
      <c r="FFD108" s="45"/>
      <c r="FFE108" s="45"/>
      <c r="FFF108" s="45"/>
      <c r="FFG108" s="45"/>
      <c r="FFH108" s="45"/>
      <c r="FFI108" s="45"/>
      <c r="FFJ108" s="45"/>
      <c r="FFK108" s="45"/>
      <c r="FFL108" s="45"/>
      <c r="FFM108" s="45"/>
      <c r="FFN108" s="45"/>
      <c r="FFO108" s="45"/>
      <c r="FFP108" s="45"/>
      <c r="FFQ108" s="45"/>
      <c r="FFR108" s="45"/>
      <c r="FFS108" s="45"/>
      <c r="FFT108" s="45"/>
      <c r="FFU108" s="45"/>
      <c r="FFV108" s="45"/>
      <c r="FFW108" s="45"/>
      <c r="FFX108" s="45"/>
      <c r="FFY108" s="45"/>
      <c r="FFZ108" s="45"/>
      <c r="FGA108" s="45"/>
      <c r="FGB108" s="45"/>
      <c r="FGC108" s="45"/>
      <c r="FGD108" s="45"/>
      <c r="FGE108" s="45"/>
      <c r="FGF108" s="45"/>
      <c r="FGG108" s="45"/>
      <c r="FGH108" s="45"/>
      <c r="FGI108" s="45"/>
      <c r="FGJ108" s="45"/>
      <c r="FGK108" s="45"/>
      <c r="FGL108" s="45"/>
      <c r="FGM108" s="45"/>
      <c r="FGN108" s="45"/>
      <c r="FGO108" s="45"/>
      <c r="FGP108" s="45"/>
      <c r="FGQ108" s="45"/>
      <c r="FGR108" s="45"/>
      <c r="FGS108" s="45"/>
      <c r="FGT108" s="45"/>
      <c r="FGU108" s="45"/>
      <c r="FGV108" s="45"/>
      <c r="FGW108" s="45"/>
      <c r="FGX108" s="45"/>
      <c r="FGY108" s="45"/>
      <c r="FGZ108" s="45"/>
      <c r="FHA108" s="45"/>
      <c r="FHB108" s="45"/>
      <c r="FHC108" s="45"/>
      <c r="FHD108" s="45"/>
      <c r="FHE108" s="45"/>
      <c r="FHF108" s="45"/>
      <c r="FHG108" s="45"/>
      <c r="FHH108" s="45"/>
      <c r="FHI108" s="45"/>
      <c r="FHJ108" s="45"/>
      <c r="FHK108" s="45"/>
      <c r="FHL108" s="45"/>
      <c r="FHM108" s="45"/>
      <c r="FHN108" s="45"/>
      <c r="FHO108" s="45"/>
      <c r="FHP108" s="45"/>
      <c r="FHQ108" s="45"/>
      <c r="FHR108" s="45"/>
      <c r="FHS108" s="45"/>
      <c r="FHT108" s="45"/>
      <c r="FHU108" s="45"/>
      <c r="FHV108" s="45"/>
      <c r="FHW108" s="45"/>
      <c r="FHX108" s="45"/>
      <c r="FHY108" s="45"/>
      <c r="FHZ108" s="45"/>
      <c r="FIA108" s="45"/>
      <c r="FIB108" s="45"/>
      <c r="FIC108" s="45"/>
      <c r="FID108" s="45"/>
      <c r="FIE108" s="45"/>
      <c r="FIF108" s="45"/>
      <c r="FIG108" s="45"/>
      <c r="FIH108" s="45"/>
      <c r="FII108" s="45"/>
      <c r="FIJ108" s="45"/>
      <c r="FIK108" s="45"/>
      <c r="FIL108" s="45"/>
      <c r="FIM108" s="45"/>
      <c r="FIN108" s="45"/>
      <c r="FIO108" s="45"/>
      <c r="FIP108" s="45"/>
      <c r="FIQ108" s="45"/>
      <c r="FIR108" s="45"/>
      <c r="FIS108" s="45"/>
      <c r="FIT108" s="45"/>
      <c r="FIU108" s="45"/>
      <c r="FIV108" s="45"/>
      <c r="FIW108" s="45"/>
      <c r="FIX108" s="45"/>
      <c r="FIY108" s="45"/>
      <c r="FIZ108" s="45"/>
      <c r="FJA108" s="45"/>
      <c r="FJB108" s="45"/>
      <c r="FJC108" s="45"/>
      <c r="FJD108" s="45"/>
      <c r="FJE108" s="45"/>
      <c r="FJF108" s="45"/>
      <c r="FJG108" s="45"/>
      <c r="FJH108" s="45"/>
      <c r="FJI108" s="45"/>
      <c r="FJJ108" s="45"/>
      <c r="FJK108" s="45"/>
      <c r="FJL108" s="45"/>
      <c r="FJM108" s="45"/>
      <c r="FJN108" s="45"/>
      <c r="FJO108" s="45"/>
      <c r="FJP108" s="45"/>
      <c r="FJQ108" s="45"/>
      <c r="FJR108" s="45"/>
      <c r="FJS108" s="45"/>
      <c r="FJT108" s="45"/>
      <c r="FJU108" s="45"/>
      <c r="FJV108" s="45"/>
      <c r="FJW108" s="45"/>
      <c r="FJX108" s="45"/>
      <c r="FJY108" s="45"/>
      <c r="FJZ108" s="45"/>
      <c r="FKA108" s="45"/>
      <c r="FKB108" s="45"/>
      <c r="FKC108" s="45"/>
      <c r="FKD108" s="45"/>
      <c r="FKE108" s="45"/>
      <c r="FKF108" s="45"/>
      <c r="FKG108" s="45"/>
      <c r="FKH108" s="45"/>
      <c r="FKI108" s="45"/>
      <c r="FKJ108" s="45"/>
      <c r="FKK108" s="45"/>
      <c r="FKL108" s="45"/>
      <c r="FKM108" s="45"/>
      <c r="FKN108" s="45"/>
      <c r="FKO108" s="45"/>
      <c r="FKP108" s="45"/>
      <c r="FKQ108" s="45"/>
      <c r="FKR108" s="45"/>
      <c r="FKS108" s="45"/>
      <c r="FKT108" s="45"/>
      <c r="FKU108" s="45"/>
      <c r="FKV108" s="45"/>
      <c r="FKW108" s="45"/>
      <c r="FKX108" s="45"/>
      <c r="FKY108" s="45"/>
      <c r="FKZ108" s="45"/>
      <c r="FLA108" s="45"/>
      <c r="FLB108" s="45"/>
      <c r="FLC108" s="45"/>
      <c r="FLD108" s="45"/>
      <c r="FLE108" s="45"/>
      <c r="FLF108" s="45"/>
      <c r="FLG108" s="45"/>
      <c r="FLH108" s="45"/>
      <c r="FLI108" s="45"/>
      <c r="FLJ108" s="45"/>
      <c r="FLK108" s="45"/>
      <c r="FLL108" s="45"/>
      <c r="FLM108" s="45"/>
      <c r="FLN108" s="45"/>
      <c r="FLO108" s="45"/>
      <c r="FLP108" s="45"/>
      <c r="FLQ108" s="45"/>
      <c r="FLR108" s="45"/>
      <c r="FLS108" s="45"/>
      <c r="FLT108" s="45"/>
      <c r="FLU108" s="45"/>
      <c r="FLV108" s="45"/>
      <c r="FLW108" s="45"/>
      <c r="FLX108" s="45"/>
      <c r="FLY108" s="45"/>
      <c r="FLZ108" s="45"/>
      <c r="FMA108" s="45"/>
      <c r="FMB108" s="45"/>
      <c r="FMC108" s="45"/>
      <c r="FMD108" s="45"/>
      <c r="FME108" s="45"/>
      <c r="FMF108" s="45"/>
      <c r="FMG108" s="45"/>
      <c r="FMH108" s="45"/>
      <c r="FMI108" s="45"/>
      <c r="FMJ108" s="45"/>
      <c r="FMK108" s="45"/>
      <c r="FML108" s="45"/>
      <c r="FMM108" s="45"/>
      <c r="FMN108" s="45"/>
      <c r="FMO108" s="45"/>
      <c r="FMP108" s="45"/>
      <c r="FMQ108" s="45"/>
      <c r="FMR108" s="45"/>
      <c r="FMS108" s="45"/>
      <c r="FMT108" s="45"/>
      <c r="FMU108" s="45"/>
      <c r="FMV108" s="45"/>
      <c r="FMW108" s="45"/>
      <c r="FMX108" s="45"/>
      <c r="FMY108" s="45"/>
      <c r="FMZ108" s="45"/>
      <c r="FNA108" s="45"/>
      <c r="FNB108" s="45"/>
      <c r="FNC108" s="45"/>
      <c r="FND108" s="45"/>
      <c r="FNE108" s="45"/>
      <c r="FNF108" s="45"/>
      <c r="FNG108" s="45"/>
      <c r="FNH108" s="45"/>
      <c r="FNI108" s="45"/>
      <c r="FNJ108" s="45"/>
      <c r="FNK108" s="45"/>
      <c r="FNL108" s="45"/>
      <c r="FNM108" s="45"/>
      <c r="FNN108" s="45"/>
      <c r="FNO108" s="45"/>
      <c r="FNP108" s="45"/>
    </row>
    <row r="109" spans="1:4436" s="88" customFormat="1" outlineLevel="1">
      <c r="A109" s="26"/>
      <c r="B109" s="40"/>
      <c r="C109" s="145" t="s">
        <v>97</v>
      </c>
      <c r="D109" s="49"/>
      <c r="E109" s="94">
        <v>0</v>
      </c>
      <c r="F109" s="94">
        <v>0</v>
      </c>
      <c r="G109" s="236"/>
      <c r="H109" s="171"/>
      <c r="I109" s="174" t="s">
        <v>361</v>
      </c>
      <c r="J109" s="173">
        <f>J106+J107-J108</f>
        <v>0</v>
      </c>
      <c r="K109" s="173">
        <f>K106+K107-K108</f>
        <v>0</v>
      </c>
      <c r="L109" s="173">
        <f>L106+L107-L108</f>
        <v>0</v>
      </c>
      <c r="M109" s="173">
        <f>M106+M107-M108</f>
        <v>0</v>
      </c>
      <c r="N109" s="180">
        <f>N106+N107-N108</f>
        <v>0</v>
      </c>
      <c r="O109" s="45"/>
      <c r="P109" s="182"/>
      <c r="Q109" s="182"/>
      <c r="R109" s="26"/>
      <c r="S109" s="236"/>
      <c r="T109" s="26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  <c r="IW109" s="45"/>
      <c r="IX109" s="45"/>
      <c r="IY109" s="45"/>
      <c r="IZ109" s="45"/>
      <c r="JA109" s="45"/>
      <c r="JB109" s="45"/>
      <c r="JC109" s="45"/>
      <c r="JD109" s="45"/>
      <c r="JE109" s="45"/>
      <c r="JF109" s="45"/>
      <c r="JG109" s="45"/>
      <c r="JH109" s="45"/>
      <c r="JI109" s="45"/>
      <c r="JJ109" s="45"/>
      <c r="JK109" s="45"/>
      <c r="JL109" s="45"/>
      <c r="JM109" s="45"/>
      <c r="JN109" s="45"/>
      <c r="JO109" s="45"/>
      <c r="JP109" s="45"/>
      <c r="JQ109" s="45"/>
      <c r="JR109" s="45"/>
      <c r="JS109" s="45"/>
      <c r="JT109" s="45"/>
      <c r="JU109" s="45"/>
      <c r="JV109" s="45"/>
      <c r="JW109" s="45"/>
      <c r="JX109" s="45"/>
      <c r="JY109" s="45"/>
      <c r="JZ109" s="45"/>
      <c r="KA109" s="45"/>
      <c r="KB109" s="45"/>
      <c r="KC109" s="45"/>
      <c r="KD109" s="45"/>
      <c r="KE109" s="45"/>
      <c r="KF109" s="45"/>
      <c r="KG109" s="45"/>
      <c r="KH109" s="45"/>
      <c r="KI109" s="45"/>
      <c r="KJ109" s="45"/>
      <c r="KK109" s="45"/>
      <c r="KL109" s="45"/>
      <c r="KM109" s="45"/>
      <c r="KN109" s="45"/>
      <c r="KO109" s="45"/>
      <c r="KP109" s="45"/>
      <c r="KQ109" s="45"/>
      <c r="KR109" s="45"/>
      <c r="KS109" s="45"/>
      <c r="KT109" s="45"/>
      <c r="KU109" s="45"/>
      <c r="KV109" s="45"/>
      <c r="KW109" s="45"/>
      <c r="KX109" s="45"/>
      <c r="KY109" s="45"/>
      <c r="KZ109" s="45"/>
      <c r="LA109" s="45"/>
      <c r="LB109" s="45"/>
      <c r="LC109" s="45"/>
      <c r="LD109" s="45"/>
      <c r="LE109" s="45"/>
      <c r="LF109" s="45"/>
      <c r="LG109" s="45"/>
      <c r="LH109" s="45"/>
      <c r="LI109" s="45"/>
      <c r="LJ109" s="45"/>
      <c r="LK109" s="45"/>
      <c r="LL109" s="45"/>
      <c r="LM109" s="45"/>
      <c r="LN109" s="45"/>
      <c r="LO109" s="45"/>
      <c r="LP109" s="45"/>
      <c r="LQ109" s="45"/>
      <c r="LR109" s="45"/>
      <c r="LS109" s="45"/>
      <c r="LT109" s="45"/>
      <c r="LU109" s="45"/>
      <c r="LV109" s="45"/>
      <c r="LW109" s="45"/>
      <c r="LX109" s="45"/>
      <c r="LY109" s="45"/>
      <c r="LZ109" s="45"/>
      <c r="MA109" s="45"/>
      <c r="MB109" s="45"/>
      <c r="MC109" s="45"/>
      <c r="MD109" s="45"/>
      <c r="ME109" s="45"/>
      <c r="MF109" s="45"/>
      <c r="MG109" s="45"/>
      <c r="MH109" s="45"/>
      <c r="MI109" s="45"/>
      <c r="MJ109" s="45"/>
      <c r="MK109" s="45"/>
      <c r="ML109" s="45"/>
      <c r="MM109" s="45"/>
      <c r="MN109" s="45"/>
      <c r="MO109" s="45"/>
      <c r="MP109" s="45"/>
      <c r="MQ109" s="45"/>
      <c r="MR109" s="45"/>
      <c r="MS109" s="45"/>
      <c r="MT109" s="45"/>
      <c r="MU109" s="45"/>
      <c r="MV109" s="45"/>
      <c r="MW109" s="45"/>
      <c r="MX109" s="45"/>
      <c r="MY109" s="45"/>
      <c r="MZ109" s="45"/>
      <c r="NA109" s="45"/>
      <c r="NB109" s="45"/>
      <c r="NC109" s="45"/>
      <c r="ND109" s="45"/>
      <c r="NE109" s="45"/>
      <c r="NF109" s="45"/>
      <c r="NG109" s="45"/>
      <c r="NH109" s="45"/>
      <c r="NI109" s="45"/>
      <c r="NJ109" s="45"/>
      <c r="NK109" s="45"/>
      <c r="NL109" s="45"/>
      <c r="NM109" s="45"/>
      <c r="NN109" s="45"/>
      <c r="NO109" s="45"/>
      <c r="NP109" s="45"/>
      <c r="NQ109" s="45"/>
      <c r="NR109" s="45"/>
      <c r="NS109" s="45"/>
      <c r="NT109" s="45"/>
      <c r="NU109" s="45"/>
      <c r="NV109" s="45"/>
      <c r="NW109" s="45"/>
      <c r="NX109" s="45"/>
      <c r="NY109" s="45"/>
      <c r="NZ109" s="45"/>
      <c r="OA109" s="45"/>
      <c r="OB109" s="45"/>
      <c r="OC109" s="45"/>
      <c r="OD109" s="45"/>
      <c r="OE109" s="45"/>
      <c r="OF109" s="45"/>
      <c r="OG109" s="45"/>
      <c r="OH109" s="45"/>
      <c r="OI109" s="45"/>
      <c r="OJ109" s="45"/>
      <c r="OK109" s="45"/>
      <c r="OL109" s="45"/>
      <c r="OM109" s="45"/>
      <c r="ON109" s="45"/>
      <c r="OO109" s="45"/>
      <c r="OP109" s="45"/>
      <c r="OQ109" s="45"/>
      <c r="OR109" s="45"/>
      <c r="OS109" s="45"/>
      <c r="OT109" s="45"/>
      <c r="OU109" s="45"/>
      <c r="OV109" s="45"/>
      <c r="OW109" s="45"/>
      <c r="OX109" s="45"/>
      <c r="OY109" s="45"/>
      <c r="OZ109" s="45"/>
      <c r="PA109" s="45"/>
      <c r="PB109" s="45"/>
      <c r="PC109" s="45"/>
      <c r="PD109" s="45"/>
      <c r="PE109" s="45"/>
      <c r="PF109" s="45"/>
      <c r="PG109" s="45"/>
      <c r="PH109" s="45"/>
      <c r="PI109" s="45"/>
      <c r="PJ109" s="45"/>
      <c r="PK109" s="45"/>
      <c r="PL109" s="45"/>
      <c r="PM109" s="45"/>
      <c r="PN109" s="45"/>
      <c r="PO109" s="45"/>
      <c r="PP109" s="45"/>
      <c r="PQ109" s="45"/>
      <c r="PR109" s="45"/>
      <c r="PS109" s="45"/>
      <c r="PT109" s="45"/>
      <c r="PU109" s="45"/>
      <c r="PV109" s="45"/>
      <c r="PW109" s="45"/>
      <c r="PX109" s="45"/>
      <c r="PY109" s="45"/>
      <c r="PZ109" s="45"/>
      <c r="QA109" s="45"/>
      <c r="QB109" s="45"/>
      <c r="QC109" s="45"/>
      <c r="QD109" s="45"/>
      <c r="QE109" s="45"/>
      <c r="QF109" s="45"/>
      <c r="QG109" s="45"/>
      <c r="QH109" s="45"/>
      <c r="QI109" s="45"/>
      <c r="QJ109" s="45"/>
      <c r="QK109" s="45"/>
      <c r="QL109" s="45"/>
      <c r="QM109" s="45"/>
      <c r="QN109" s="45"/>
      <c r="QO109" s="45"/>
      <c r="QP109" s="45"/>
      <c r="QQ109" s="45"/>
      <c r="QR109" s="45"/>
      <c r="QS109" s="45"/>
      <c r="QT109" s="45"/>
      <c r="QU109" s="45"/>
      <c r="QV109" s="45"/>
      <c r="QW109" s="45"/>
      <c r="QX109" s="45"/>
      <c r="QY109" s="45"/>
      <c r="QZ109" s="45"/>
      <c r="RA109" s="45"/>
      <c r="RB109" s="45"/>
      <c r="RC109" s="45"/>
      <c r="RD109" s="45"/>
      <c r="RE109" s="45"/>
      <c r="RF109" s="45"/>
      <c r="RG109" s="45"/>
      <c r="RH109" s="45"/>
      <c r="RI109" s="45"/>
      <c r="RJ109" s="45"/>
      <c r="RK109" s="45"/>
      <c r="RL109" s="45"/>
      <c r="RM109" s="45"/>
      <c r="RN109" s="45"/>
      <c r="RO109" s="45"/>
      <c r="RP109" s="45"/>
      <c r="RQ109" s="45"/>
      <c r="RR109" s="45"/>
      <c r="RS109" s="45"/>
      <c r="RT109" s="45"/>
      <c r="RU109" s="45"/>
      <c r="RV109" s="45"/>
      <c r="RW109" s="45"/>
      <c r="RX109" s="45"/>
      <c r="RY109" s="45"/>
      <c r="RZ109" s="45"/>
      <c r="SA109" s="45"/>
      <c r="SB109" s="45"/>
      <c r="SC109" s="45"/>
      <c r="SD109" s="45"/>
      <c r="SE109" s="45"/>
      <c r="SF109" s="45"/>
      <c r="SG109" s="45"/>
      <c r="SH109" s="45"/>
      <c r="SI109" s="45"/>
      <c r="SJ109" s="45"/>
      <c r="SK109" s="45"/>
      <c r="SL109" s="45"/>
      <c r="SM109" s="45"/>
      <c r="SN109" s="45"/>
      <c r="SO109" s="45"/>
      <c r="SP109" s="45"/>
      <c r="SQ109" s="45"/>
      <c r="SR109" s="45"/>
      <c r="SS109" s="45"/>
      <c r="ST109" s="45"/>
      <c r="SU109" s="45"/>
      <c r="SV109" s="45"/>
      <c r="SW109" s="45"/>
      <c r="SX109" s="45"/>
      <c r="SY109" s="45"/>
      <c r="SZ109" s="45"/>
      <c r="TA109" s="45"/>
      <c r="TB109" s="45"/>
      <c r="TC109" s="45"/>
      <c r="TD109" s="45"/>
      <c r="TE109" s="45"/>
      <c r="TF109" s="45"/>
      <c r="TG109" s="45"/>
      <c r="TH109" s="45"/>
      <c r="TI109" s="45"/>
      <c r="TJ109" s="45"/>
      <c r="TK109" s="45"/>
      <c r="TL109" s="45"/>
      <c r="TM109" s="45"/>
      <c r="TN109" s="45"/>
      <c r="TO109" s="45"/>
      <c r="TP109" s="45"/>
      <c r="TQ109" s="45"/>
      <c r="TR109" s="45"/>
      <c r="TS109" s="45"/>
      <c r="TT109" s="45"/>
      <c r="TU109" s="45"/>
      <c r="TV109" s="45"/>
      <c r="TW109" s="45"/>
      <c r="TX109" s="45"/>
      <c r="TY109" s="45"/>
      <c r="TZ109" s="45"/>
      <c r="UA109" s="45"/>
      <c r="UB109" s="45"/>
      <c r="UC109" s="45"/>
      <c r="UD109" s="45"/>
      <c r="UE109" s="45"/>
      <c r="UF109" s="45"/>
      <c r="UG109" s="45"/>
      <c r="UH109" s="45"/>
      <c r="UI109" s="45"/>
      <c r="UJ109" s="45"/>
      <c r="UK109" s="45"/>
      <c r="UL109" s="45"/>
      <c r="UM109" s="45"/>
      <c r="UN109" s="45"/>
      <c r="UO109" s="45"/>
      <c r="UP109" s="45"/>
      <c r="UQ109" s="45"/>
      <c r="UR109" s="45"/>
      <c r="US109" s="45"/>
      <c r="UT109" s="45"/>
      <c r="UU109" s="45"/>
      <c r="UV109" s="45"/>
      <c r="UW109" s="45"/>
      <c r="UX109" s="45"/>
      <c r="UY109" s="45"/>
      <c r="UZ109" s="45"/>
      <c r="VA109" s="45"/>
      <c r="VB109" s="45"/>
      <c r="VC109" s="45"/>
      <c r="VD109" s="45"/>
      <c r="VE109" s="45"/>
      <c r="VF109" s="45"/>
      <c r="VG109" s="45"/>
      <c r="VH109" s="45"/>
      <c r="VI109" s="45"/>
      <c r="VJ109" s="45"/>
      <c r="VK109" s="45"/>
      <c r="VL109" s="45"/>
      <c r="VM109" s="45"/>
      <c r="VN109" s="45"/>
      <c r="VO109" s="45"/>
      <c r="VP109" s="45"/>
      <c r="VQ109" s="45"/>
      <c r="VR109" s="45"/>
      <c r="VS109" s="45"/>
      <c r="VT109" s="45"/>
      <c r="VU109" s="45"/>
      <c r="VV109" s="45"/>
      <c r="VW109" s="45"/>
      <c r="VX109" s="45"/>
      <c r="VY109" s="45"/>
      <c r="VZ109" s="45"/>
      <c r="WA109" s="45"/>
      <c r="WB109" s="45"/>
      <c r="WC109" s="45"/>
      <c r="WD109" s="45"/>
      <c r="WE109" s="45"/>
      <c r="WF109" s="45"/>
      <c r="WG109" s="45"/>
      <c r="WH109" s="45"/>
      <c r="WI109" s="45"/>
      <c r="WJ109" s="45"/>
      <c r="WK109" s="45"/>
      <c r="WL109" s="45"/>
      <c r="WM109" s="45"/>
      <c r="WN109" s="45"/>
      <c r="WO109" s="45"/>
      <c r="WP109" s="45"/>
      <c r="WQ109" s="45"/>
      <c r="WR109" s="45"/>
      <c r="WS109" s="45"/>
      <c r="WT109" s="45"/>
      <c r="WU109" s="45"/>
      <c r="WV109" s="45"/>
      <c r="WW109" s="45"/>
      <c r="WX109" s="45"/>
      <c r="WY109" s="45"/>
      <c r="WZ109" s="45"/>
      <c r="XA109" s="45"/>
      <c r="XB109" s="45"/>
      <c r="XC109" s="45"/>
      <c r="XD109" s="45"/>
      <c r="XE109" s="45"/>
      <c r="XF109" s="45"/>
      <c r="XG109" s="45"/>
      <c r="XH109" s="45"/>
      <c r="XI109" s="45"/>
      <c r="XJ109" s="45"/>
      <c r="XK109" s="45"/>
      <c r="XL109" s="45"/>
      <c r="XM109" s="45"/>
      <c r="XN109" s="45"/>
      <c r="XO109" s="45"/>
      <c r="XP109" s="45"/>
      <c r="XQ109" s="45"/>
      <c r="XR109" s="45"/>
      <c r="XS109" s="45"/>
      <c r="XT109" s="45"/>
      <c r="XU109" s="45"/>
      <c r="XV109" s="45"/>
      <c r="XW109" s="45"/>
      <c r="XX109" s="45"/>
      <c r="XY109" s="45"/>
      <c r="XZ109" s="45"/>
      <c r="YA109" s="45"/>
      <c r="YB109" s="45"/>
      <c r="YC109" s="45"/>
      <c r="YD109" s="45"/>
      <c r="YE109" s="45"/>
      <c r="YF109" s="45"/>
      <c r="YG109" s="45"/>
      <c r="YH109" s="45"/>
      <c r="YI109" s="45"/>
      <c r="YJ109" s="45"/>
      <c r="YK109" s="45"/>
      <c r="YL109" s="45"/>
      <c r="YM109" s="45"/>
      <c r="YN109" s="45"/>
      <c r="YO109" s="45"/>
      <c r="YP109" s="45"/>
      <c r="YQ109" s="45"/>
      <c r="YR109" s="45"/>
      <c r="YS109" s="45"/>
      <c r="YT109" s="45"/>
      <c r="YU109" s="45"/>
      <c r="YV109" s="45"/>
      <c r="YW109" s="45"/>
      <c r="YX109" s="45"/>
      <c r="YY109" s="45"/>
      <c r="YZ109" s="45"/>
      <c r="ZA109" s="45"/>
      <c r="ZB109" s="45"/>
      <c r="ZC109" s="45"/>
      <c r="ZD109" s="45"/>
      <c r="ZE109" s="45"/>
      <c r="ZF109" s="45"/>
      <c r="ZG109" s="45"/>
      <c r="ZH109" s="45"/>
      <c r="ZI109" s="45"/>
      <c r="ZJ109" s="45"/>
      <c r="ZK109" s="45"/>
      <c r="ZL109" s="45"/>
      <c r="ZM109" s="45"/>
      <c r="ZN109" s="45"/>
      <c r="ZO109" s="45"/>
      <c r="ZP109" s="45"/>
      <c r="ZQ109" s="45"/>
      <c r="ZR109" s="45"/>
      <c r="ZS109" s="45"/>
      <c r="ZT109" s="45"/>
      <c r="ZU109" s="45"/>
      <c r="ZV109" s="45"/>
      <c r="ZW109" s="45"/>
      <c r="ZX109" s="45"/>
      <c r="ZY109" s="45"/>
      <c r="ZZ109" s="45"/>
      <c r="AAA109" s="45"/>
      <c r="AAB109" s="45"/>
      <c r="AAC109" s="45"/>
      <c r="AAD109" s="45"/>
      <c r="AAE109" s="45"/>
      <c r="AAF109" s="45"/>
      <c r="AAG109" s="45"/>
      <c r="AAH109" s="45"/>
      <c r="AAI109" s="45"/>
      <c r="AAJ109" s="45"/>
      <c r="AAK109" s="45"/>
      <c r="AAL109" s="45"/>
      <c r="AAM109" s="45"/>
      <c r="AAN109" s="45"/>
      <c r="AAO109" s="45"/>
      <c r="AAP109" s="45"/>
      <c r="AAQ109" s="45"/>
      <c r="AAR109" s="45"/>
      <c r="AAS109" s="45"/>
      <c r="AAT109" s="45"/>
      <c r="AAU109" s="45"/>
      <c r="AAV109" s="45"/>
      <c r="AAW109" s="45"/>
      <c r="AAX109" s="45"/>
      <c r="AAY109" s="45"/>
      <c r="AAZ109" s="45"/>
      <c r="ABA109" s="45"/>
      <c r="ABB109" s="45"/>
      <c r="ABC109" s="45"/>
      <c r="ABD109" s="45"/>
      <c r="ABE109" s="45"/>
      <c r="ABF109" s="45"/>
      <c r="ABG109" s="45"/>
      <c r="ABH109" s="45"/>
      <c r="ABI109" s="45"/>
      <c r="ABJ109" s="45"/>
      <c r="ABK109" s="45"/>
      <c r="ABL109" s="45"/>
      <c r="ABM109" s="45"/>
      <c r="ABN109" s="45"/>
      <c r="ABO109" s="45"/>
      <c r="ABP109" s="45"/>
      <c r="ABQ109" s="45"/>
      <c r="ABR109" s="45"/>
      <c r="ABS109" s="45"/>
      <c r="ABT109" s="45"/>
      <c r="ABU109" s="45"/>
      <c r="ABV109" s="45"/>
      <c r="ABW109" s="45"/>
      <c r="ABX109" s="45"/>
      <c r="ABY109" s="45"/>
      <c r="ABZ109" s="45"/>
      <c r="ACA109" s="45"/>
      <c r="ACB109" s="45"/>
      <c r="ACC109" s="45"/>
      <c r="ACD109" s="45"/>
      <c r="ACE109" s="45"/>
      <c r="ACF109" s="45"/>
      <c r="ACG109" s="45"/>
      <c r="ACH109" s="45"/>
      <c r="ACI109" s="45"/>
      <c r="ACJ109" s="45"/>
      <c r="ACK109" s="45"/>
      <c r="ACL109" s="45"/>
      <c r="ACM109" s="45"/>
      <c r="ACN109" s="45"/>
      <c r="ACO109" s="45"/>
      <c r="ACP109" s="45"/>
      <c r="ACQ109" s="45"/>
      <c r="ACR109" s="45"/>
      <c r="ACS109" s="45"/>
      <c r="ACT109" s="45"/>
      <c r="ACU109" s="45"/>
      <c r="ACV109" s="45"/>
      <c r="ACW109" s="45"/>
      <c r="ACX109" s="45"/>
      <c r="ACY109" s="45"/>
      <c r="ACZ109" s="45"/>
      <c r="ADA109" s="45"/>
      <c r="ADB109" s="45"/>
      <c r="ADC109" s="45"/>
      <c r="ADD109" s="45"/>
      <c r="ADE109" s="45"/>
      <c r="ADF109" s="45"/>
      <c r="ADG109" s="45"/>
      <c r="ADH109" s="45"/>
      <c r="ADI109" s="45"/>
      <c r="ADJ109" s="45"/>
      <c r="ADK109" s="45"/>
      <c r="ADL109" s="45"/>
      <c r="ADM109" s="45"/>
      <c r="ADN109" s="45"/>
      <c r="ADO109" s="45"/>
      <c r="ADP109" s="45"/>
      <c r="ADQ109" s="45"/>
      <c r="ADR109" s="45"/>
      <c r="ADS109" s="45"/>
      <c r="ADT109" s="45"/>
      <c r="ADU109" s="45"/>
      <c r="ADV109" s="45"/>
      <c r="ADW109" s="45"/>
      <c r="ADX109" s="45"/>
      <c r="ADY109" s="45"/>
      <c r="ADZ109" s="45"/>
      <c r="AEA109" s="45"/>
      <c r="AEB109" s="45"/>
      <c r="AEC109" s="45"/>
      <c r="AED109" s="45"/>
      <c r="AEE109" s="45"/>
      <c r="AEF109" s="45"/>
      <c r="AEG109" s="45"/>
      <c r="AEH109" s="45"/>
      <c r="AEI109" s="45"/>
      <c r="AEJ109" s="45"/>
      <c r="AEK109" s="45"/>
      <c r="AEL109" s="45"/>
      <c r="AEM109" s="45"/>
      <c r="AEN109" s="45"/>
      <c r="AEO109" s="45"/>
      <c r="AEP109" s="45"/>
      <c r="AEQ109" s="45"/>
      <c r="AER109" s="45"/>
      <c r="AES109" s="45"/>
      <c r="AET109" s="45"/>
      <c r="AEU109" s="45"/>
      <c r="AEV109" s="45"/>
      <c r="AEW109" s="45"/>
      <c r="AEX109" s="45"/>
      <c r="AEY109" s="45"/>
      <c r="AEZ109" s="45"/>
      <c r="AFA109" s="45"/>
      <c r="AFB109" s="45"/>
      <c r="AFC109" s="45"/>
      <c r="AFD109" s="45"/>
      <c r="AFE109" s="45"/>
      <c r="AFF109" s="45"/>
      <c r="AFG109" s="45"/>
      <c r="AFH109" s="45"/>
      <c r="AFI109" s="45"/>
      <c r="AFJ109" s="45"/>
      <c r="AFK109" s="45"/>
      <c r="AFL109" s="45"/>
      <c r="AFM109" s="45"/>
      <c r="AFN109" s="45"/>
      <c r="AFO109" s="45"/>
      <c r="AFP109" s="45"/>
      <c r="AFQ109" s="45"/>
      <c r="AFR109" s="45"/>
      <c r="AFS109" s="45"/>
      <c r="AFT109" s="45"/>
      <c r="AFU109" s="45"/>
      <c r="AFV109" s="45"/>
      <c r="AFW109" s="45"/>
      <c r="AFX109" s="45"/>
      <c r="AFY109" s="45"/>
      <c r="AFZ109" s="45"/>
      <c r="AGA109" s="45"/>
      <c r="AGB109" s="45"/>
      <c r="AGC109" s="45"/>
      <c r="AGD109" s="45"/>
      <c r="AGE109" s="45"/>
      <c r="AGF109" s="45"/>
      <c r="AGG109" s="45"/>
      <c r="AGH109" s="45"/>
      <c r="AGI109" s="45"/>
      <c r="AGJ109" s="45"/>
      <c r="AGK109" s="45"/>
      <c r="AGL109" s="45"/>
      <c r="AGM109" s="45"/>
      <c r="AGN109" s="45"/>
      <c r="AGO109" s="45"/>
      <c r="AGP109" s="45"/>
      <c r="AGQ109" s="45"/>
      <c r="AGR109" s="45"/>
      <c r="AGS109" s="45"/>
      <c r="AGT109" s="45"/>
      <c r="AGU109" s="45"/>
      <c r="AGV109" s="45"/>
      <c r="AGW109" s="45"/>
      <c r="AGX109" s="45"/>
      <c r="AGY109" s="45"/>
      <c r="AGZ109" s="45"/>
      <c r="AHA109" s="45"/>
      <c r="AHB109" s="45"/>
      <c r="AHC109" s="45"/>
      <c r="AHD109" s="45"/>
      <c r="AHE109" s="45"/>
      <c r="AHF109" s="45"/>
      <c r="AHG109" s="45"/>
      <c r="AHH109" s="45"/>
      <c r="AHI109" s="45"/>
      <c r="AHJ109" s="45"/>
      <c r="AHK109" s="45"/>
      <c r="AHL109" s="45"/>
      <c r="AHM109" s="45"/>
      <c r="AHN109" s="45"/>
      <c r="AHO109" s="45"/>
      <c r="AHP109" s="45"/>
      <c r="AHQ109" s="45"/>
      <c r="AHR109" s="45"/>
      <c r="AHS109" s="45"/>
      <c r="AHT109" s="45"/>
      <c r="AHU109" s="45"/>
      <c r="AHV109" s="45"/>
      <c r="AHW109" s="45"/>
      <c r="AHX109" s="45"/>
      <c r="AHY109" s="45"/>
      <c r="AHZ109" s="45"/>
      <c r="AIA109" s="45"/>
      <c r="AIB109" s="45"/>
      <c r="AIC109" s="45"/>
      <c r="AID109" s="45"/>
      <c r="AIE109" s="45"/>
      <c r="AIF109" s="45"/>
      <c r="AIG109" s="45"/>
      <c r="AIH109" s="45"/>
      <c r="AII109" s="45"/>
      <c r="AIJ109" s="45"/>
      <c r="AIK109" s="45"/>
      <c r="AIL109" s="45"/>
      <c r="AIM109" s="45"/>
      <c r="AIN109" s="45"/>
      <c r="AIO109" s="45"/>
      <c r="AIP109" s="45"/>
      <c r="AIQ109" s="45"/>
      <c r="AIR109" s="45"/>
      <c r="AIS109" s="45"/>
      <c r="AIT109" s="45"/>
      <c r="AIU109" s="45"/>
      <c r="AIV109" s="45"/>
      <c r="AIW109" s="45"/>
      <c r="AIX109" s="45"/>
      <c r="AIY109" s="45"/>
      <c r="AIZ109" s="45"/>
      <c r="AJA109" s="45"/>
      <c r="AJB109" s="45"/>
      <c r="AJC109" s="45"/>
      <c r="AJD109" s="45"/>
      <c r="AJE109" s="45"/>
      <c r="AJF109" s="45"/>
      <c r="AJG109" s="45"/>
      <c r="AJH109" s="45"/>
      <c r="AJI109" s="45"/>
      <c r="AJJ109" s="45"/>
      <c r="AJK109" s="45"/>
      <c r="AJL109" s="45"/>
      <c r="AJM109" s="45"/>
      <c r="AJN109" s="45"/>
      <c r="AJO109" s="45"/>
      <c r="AJP109" s="45"/>
      <c r="AJQ109" s="45"/>
      <c r="AJR109" s="45"/>
      <c r="AJS109" s="45"/>
      <c r="AJT109" s="45"/>
      <c r="AJU109" s="45"/>
      <c r="AJV109" s="45"/>
      <c r="AJW109" s="45"/>
      <c r="AJX109" s="45"/>
      <c r="AJY109" s="45"/>
      <c r="AJZ109" s="45"/>
      <c r="AKA109" s="45"/>
      <c r="AKB109" s="45"/>
      <c r="AKC109" s="45"/>
      <c r="AKD109" s="45"/>
      <c r="AKE109" s="45"/>
      <c r="AKF109" s="45"/>
      <c r="AKG109" s="45"/>
      <c r="AKH109" s="45"/>
      <c r="AKI109" s="45"/>
      <c r="AKJ109" s="45"/>
      <c r="AKK109" s="45"/>
      <c r="AKL109" s="45"/>
      <c r="AKM109" s="45"/>
      <c r="AKN109" s="45"/>
      <c r="AKO109" s="45"/>
      <c r="AKP109" s="45"/>
      <c r="AKQ109" s="45"/>
      <c r="AKR109" s="45"/>
      <c r="AKS109" s="45"/>
      <c r="AKT109" s="45"/>
      <c r="AKU109" s="45"/>
      <c r="AKV109" s="45"/>
      <c r="AKW109" s="45"/>
      <c r="AKX109" s="45"/>
      <c r="AKY109" s="45"/>
      <c r="AKZ109" s="45"/>
      <c r="ALA109" s="45"/>
      <c r="ALB109" s="45"/>
      <c r="ALC109" s="45"/>
      <c r="ALD109" s="45"/>
      <c r="ALE109" s="45"/>
      <c r="ALF109" s="45"/>
      <c r="ALG109" s="45"/>
      <c r="ALH109" s="45"/>
      <c r="ALI109" s="45"/>
      <c r="ALJ109" s="45"/>
      <c r="ALK109" s="45"/>
      <c r="ALL109" s="45"/>
      <c r="ALM109" s="45"/>
      <c r="ALN109" s="45"/>
      <c r="ALO109" s="45"/>
      <c r="ALP109" s="45"/>
      <c r="ALQ109" s="45"/>
      <c r="ALR109" s="45"/>
      <c r="ALS109" s="45"/>
      <c r="ALT109" s="45"/>
      <c r="ALU109" s="45"/>
      <c r="ALV109" s="45"/>
      <c r="ALW109" s="45"/>
      <c r="ALX109" s="45"/>
      <c r="ALY109" s="45"/>
      <c r="ALZ109" s="45"/>
      <c r="AMA109" s="45"/>
      <c r="AMB109" s="45"/>
      <c r="AMC109" s="45"/>
      <c r="AMD109" s="45"/>
      <c r="AME109" s="45"/>
      <c r="AMF109" s="45"/>
      <c r="AMG109" s="45"/>
      <c r="AMH109" s="45"/>
      <c r="AMI109" s="45"/>
      <c r="AMJ109" s="45"/>
      <c r="AMK109" s="45"/>
      <c r="AML109" s="45"/>
      <c r="AMM109" s="45"/>
      <c r="AMN109" s="45"/>
      <c r="AMO109" s="45"/>
      <c r="AMP109" s="45"/>
      <c r="AMQ109" s="45"/>
      <c r="AMR109" s="45"/>
      <c r="AMS109" s="45"/>
      <c r="AMT109" s="45"/>
      <c r="AMU109" s="45"/>
      <c r="AMV109" s="45"/>
      <c r="AMW109" s="45"/>
      <c r="AMX109" s="45"/>
      <c r="AMY109" s="45"/>
      <c r="AMZ109" s="45"/>
      <c r="ANA109" s="45"/>
      <c r="ANB109" s="45"/>
      <c r="ANC109" s="45"/>
      <c r="AND109" s="45"/>
      <c r="ANE109" s="45"/>
      <c r="ANF109" s="45"/>
      <c r="ANG109" s="45"/>
      <c r="ANH109" s="45"/>
      <c r="ANI109" s="45"/>
      <c r="ANJ109" s="45"/>
      <c r="ANK109" s="45"/>
      <c r="ANL109" s="45"/>
      <c r="ANM109" s="45"/>
      <c r="ANN109" s="45"/>
      <c r="ANO109" s="45"/>
      <c r="ANP109" s="45"/>
      <c r="ANQ109" s="45"/>
      <c r="ANR109" s="45"/>
      <c r="ANS109" s="45"/>
      <c r="ANT109" s="45"/>
      <c r="ANU109" s="45"/>
      <c r="ANV109" s="45"/>
      <c r="ANW109" s="45"/>
      <c r="ANX109" s="45"/>
      <c r="ANY109" s="45"/>
      <c r="ANZ109" s="45"/>
      <c r="AOA109" s="45"/>
      <c r="AOB109" s="45"/>
      <c r="AOC109" s="45"/>
      <c r="AOD109" s="45"/>
      <c r="AOE109" s="45"/>
      <c r="AOF109" s="45"/>
      <c r="AOG109" s="45"/>
      <c r="AOH109" s="45"/>
      <c r="AOI109" s="45"/>
      <c r="AOJ109" s="45"/>
      <c r="AOK109" s="45"/>
      <c r="AOL109" s="45"/>
      <c r="AOM109" s="45"/>
      <c r="AON109" s="45"/>
      <c r="AOO109" s="45"/>
      <c r="AOP109" s="45"/>
      <c r="AOQ109" s="45"/>
      <c r="AOR109" s="45"/>
      <c r="AOS109" s="45"/>
      <c r="AOT109" s="45"/>
      <c r="AOU109" s="45"/>
      <c r="AOV109" s="45"/>
      <c r="AOW109" s="45"/>
      <c r="AOX109" s="45"/>
      <c r="AOY109" s="45"/>
      <c r="AOZ109" s="45"/>
      <c r="APA109" s="45"/>
      <c r="APB109" s="45"/>
      <c r="APC109" s="45"/>
      <c r="APD109" s="45"/>
      <c r="APE109" s="45"/>
      <c r="APF109" s="45"/>
      <c r="APG109" s="45"/>
      <c r="APH109" s="45"/>
      <c r="API109" s="45"/>
      <c r="APJ109" s="45"/>
      <c r="APK109" s="45"/>
      <c r="APL109" s="45"/>
      <c r="APM109" s="45"/>
      <c r="APN109" s="45"/>
      <c r="APO109" s="45"/>
      <c r="APP109" s="45"/>
      <c r="APQ109" s="45"/>
      <c r="APR109" s="45"/>
      <c r="APS109" s="45"/>
      <c r="APT109" s="45"/>
      <c r="APU109" s="45"/>
      <c r="APV109" s="45"/>
      <c r="APW109" s="45"/>
      <c r="APX109" s="45"/>
      <c r="APY109" s="45"/>
      <c r="APZ109" s="45"/>
      <c r="AQA109" s="45"/>
      <c r="AQB109" s="45"/>
      <c r="AQC109" s="45"/>
      <c r="AQD109" s="45"/>
      <c r="AQE109" s="45"/>
      <c r="AQF109" s="45"/>
      <c r="AQG109" s="45"/>
      <c r="AQH109" s="45"/>
      <c r="AQI109" s="45"/>
      <c r="AQJ109" s="45"/>
      <c r="AQK109" s="45"/>
      <c r="AQL109" s="45"/>
      <c r="AQM109" s="45"/>
      <c r="AQN109" s="45"/>
      <c r="AQO109" s="45"/>
      <c r="AQP109" s="45"/>
      <c r="AQQ109" s="45"/>
      <c r="AQR109" s="45"/>
      <c r="AQS109" s="45"/>
      <c r="AQT109" s="45"/>
      <c r="AQU109" s="45"/>
      <c r="AQV109" s="45"/>
      <c r="AQW109" s="45"/>
      <c r="AQX109" s="45"/>
      <c r="AQY109" s="45"/>
      <c r="AQZ109" s="45"/>
      <c r="ARA109" s="45"/>
      <c r="ARB109" s="45"/>
      <c r="ARC109" s="45"/>
      <c r="ARD109" s="45"/>
      <c r="ARE109" s="45"/>
      <c r="ARF109" s="45"/>
      <c r="ARG109" s="45"/>
      <c r="ARH109" s="45"/>
      <c r="ARI109" s="45"/>
      <c r="ARJ109" s="45"/>
      <c r="ARK109" s="45"/>
      <c r="ARL109" s="45"/>
      <c r="ARM109" s="45"/>
      <c r="ARN109" s="45"/>
      <c r="ARO109" s="45"/>
      <c r="ARP109" s="45"/>
      <c r="ARQ109" s="45"/>
      <c r="ARR109" s="45"/>
      <c r="ARS109" s="45"/>
      <c r="ART109" s="45"/>
      <c r="ARU109" s="45"/>
      <c r="ARV109" s="45"/>
      <c r="ARW109" s="45"/>
      <c r="ARX109" s="45"/>
      <c r="ARY109" s="45"/>
      <c r="ARZ109" s="45"/>
      <c r="ASA109" s="45"/>
      <c r="ASB109" s="45"/>
      <c r="ASC109" s="45"/>
      <c r="ASD109" s="45"/>
      <c r="ASE109" s="45"/>
      <c r="ASF109" s="45"/>
      <c r="ASG109" s="45"/>
      <c r="ASH109" s="45"/>
      <c r="ASI109" s="45"/>
      <c r="ASJ109" s="45"/>
      <c r="ASK109" s="45"/>
      <c r="ASL109" s="45"/>
      <c r="ASM109" s="45"/>
      <c r="ASN109" s="45"/>
      <c r="ASO109" s="45"/>
      <c r="ASP109" s="45"/>
      <c r="ASQ109" s="45"/>
      <c r="ASR109" s="45"/>
      <c r="ASS109" s="45"/>
      <c r="AST109" s="45"/>
      <c r="ASU109" s="45"/>
      <c r="ASV109" s="45"/>
      <c r="ASW109" s="45"/>
      <c r="ASX109" s="45"/>
      <c r="ASY109" s="45"/>
      <c r="ASZ109" s="45"/>
      <c r="ATA109" s="45"/>
      <c r="ATB109" s="45"/>
      <c r="ATC109" s="45"/>
      <c r="ATD109" s="45"/>
      <c r="ATE109" s="45"/>
      <c r="ATF109" s="45"/>
      <c r="ATG109" s="45"/>
      <c r="ATH109" s="45"/>
      <c r="ATI109" s="45"/>
      <c r="ATJ109" s="45"/>
      <c r="ATK109" s="45"/>
      <c r="ATL109" s="45"/>
      <c r="ATM109" s="45"/>
      <c r="ATN109" s="45"/>
      <c r="ATO109" s="45"/>
      <c r="ATP109" s="45"/>
      <c r="ATQ109" s="45"/>
      <c r="ATR109" s="45"/>
      <c r="ATS109" s="45"/>
      <c r="ATT109" s="45"/>
      <c r="ATU109" s="45"/>
      <c r="ATV109" s="45"/>
      <c r="ATW109" s="45"/>
      <c r="ATX109" s="45"/>
      <c r="ATY109" s="45"/>
      <c r="ATZ109" s="45"/>
      <c r="AUA109" s="45"/>
      <c r="AUB109" s="45"/>
      <c r="AUC109" s="45"/>
      <c r="AUD109" s="45"/>
      <c r="AUE109" s="45"/>
      <c r="AUF109" s="45"/>
      <c r="AUG109" s="45"/>
      <c r="AUH109" s="45"/>
      <c r="AUI109" s="45"/>
      <c r="AUJ109" s="45"/>
      <c r="AUK109" s="45"/>
      <c r="AUL109" s="45"/>
      <c r="AUM109" s="45"/>
      <c r="AUN109" s="45"/>
      <c r="AUO109" s="45"/>
      <c r="AUP109" s="45"/>
      <c r="AUQ109" s="45"/>
      <c r="AUR109" s="45"/>
      <c r="AUS109" s="45"/>
      <c r="AUT109" s="45"/>
      <c r="AUU109" s="45"/>
      <c r="AUV109" s="45"/>
      <c r="AUW109" s="45"/>
      <c r="AUX109" s="45"/>
      <c r="AUY109" s="45"/>
      <c r="AUZ109" s="45"/>
      <c r="AVA109" s="45"/>
      <c r="AVB109" s="45"/>
      <c r="AVC109" s="45"/>
      <c r="AVD109" s="45"/>
      <c r="AVE109" s="45"/>
      <c r="AVF109" s="45"/>
      <c r="AVG109" s="45"/>
      <c r="AVH109" s="45"/>
      <c r="AVI109" s="45"/>
      <c r="AVJ109" s="45"/>
      <c r="AVK109" s="45"/>
      <c r="AVL109" s="45"/>
      <c r="AVM109" s="45"/>
      <c r="AVN109" s="45"/>
      <c r="AVO109" s="45"/>
      <c r="AVP109" s="45"/>
      <c r="AVQ109" s="45"/>
      <c r="AVR109" s="45"/>
      <c r="AVS109" s="45"/>
      <c r="AVT109" s="45"/>
      <c r="AVU109" s="45"/>
      <c r="AVV109" s="45"/>
      <c r="AVW109" s="45"/>
      <c r="AVX109" s="45"/>
      <c r="AVY109" s="45"/>
      <c r="AVZ109" s="45"/>
      <c r="AWA109" s="45"/>
      <c r="AWB109" s="45"/>
      <c r="AWC109" s="45"/>
      <c r="AWD109" s="45"/>
      <c r="AWE109" s="45"/>
      <c r="AWF109" s="45"/>
      <c r="AWG109" s="45"/>
      <c r="AWH109" s="45"/>
      <c r="AWI109" s="45"/>
      <c r="AWJ109" s="45"/>
      <c r="AWK109" s="45"/>
      <c r="AWL109" s="45"/>
      <c r="AWM109" s="45"/>
      <c r="AWN109" s="45"/>
      <c r="AWO109" s="45"/>
      <c r="AWP109" s="45"/>
      <c r="AWQ109" s="45"/>
      <c r="AWR109" s="45"/>
      <c r="AWS109" s="45"/>
      <c r="AWT109" s="45"/>
      <c r="AWU109" s="45"/>
      <c r="AWV109" s="45"/>
      <c r="AWW109" s="45"/>
      <c r="AWX109" s="45"/>
      <c r="AWY109" s="45"/>
      <c r="AWZ109" s="45"/>
      <c r="AXA109" s="45"/>
      <c r="AXB109" s="45"/>
      <c r="AXC109" s="45"/>
      <c r="AXD109" s="45"/>
      <c r="AXE109" s="45"/>
      <c r="AXF109" s="45"/>
      <c r="AXG109" s="45"/>
      <c r="AXH109" s="45"/>
      <c r="AXI109" s="45"/>
      <c r="AXJ109" s="45"/>
      <c r="AXK109" s="45"/>
      <c r="AXL109" s="45"/>
      <c r="AXM109" s="45"/>
      <c r="AXN109" s="45"/>
      <c r="AXO109" s="45"/>
      <c r="AXP109" s="45"/>
      <c r="AXQ109" s="45"/>
      <c r="AXR109" s="45"/>
      <c r="AXS109" s="45"/>
      <c r="AXT109" s="45"/>
      <c r="AXU109" s="45"/>
      <c r="AXV109" s="45"/>
      <c r="AXW109" s="45"/>
      <c r="AXX109" s="45"/>
      <c r="AXY109" s="45"/>
      <c r="AXZ109" s="45"/>
      <c r="AYA109" s="45"/>
      <c r="AYB109" s="45"/>
      <c r="AYC109" s="45"/>
      <c r="AYD109" s="45"/>
      <c r="AYE109" s="45"/>
      <c r="AYF109" s="45"/>
      <c r="AYG109" s="45"/>
      <c r="AYH109" s="45"/>
      <c r="AYI109" s="45"/>
      <c r="AYJ109" s="45"/>
      <c r="AYK109" s="45"/>
      <c r="AYL109" s="45"/>
      <c r="AYM109" s="45"/>
      <c r="AYN109" s="45"/>
      <c r="AYO109" s="45"/>
      <c r="AYP109" s="45"/>
      <c r="AYQ109" s="45"/>
      <c r="AYR109" s="45"/>
      <c r="AYS109" s="45"/>
      <c r="AYT109" s="45"/>
      <c r="AYU109" s="45"/>
      <c r="AYV109" s="45"/>
      <c r="AYW109" s="45"/>
      <c r="AYX109" s="45"/>
      <c r="AYY109" s="45"/>
      <c r="AYZ109" s="45"/>
      <c r="AZA109" s="45"/>
      <c r="AZB109" s="45"/>
      <c r="AZC109" s="45"/>
      <c r="AZD109" s="45"/>
      <c r="AZE109" s="45"/>
      <c r="AZF109" s="45"/>
      <c r="AZG109" s="45"/>
      <c r="AZH109" s="45"/>
      <c r="AZI109" s="45"/>
      <c r="AZJ109" s="45"/>
      <c r="AZK109" s="45"/>
      <c r="AZL109" s="45"/>
      <c r="AZM109" s="45"/>
      <c r="AZN109" s="45"/>
      <c r="AZO109" s="45"/>
      <c r="AZP109" s="45"/>
      <c r="AZQ109" s="45"/>
      <c r="AZR109" s="45"/>
      <c r="AZS109" s="45"/>
      <c r="AZT109" s="45"/>
      <c r="AZU109" s="45"/>
      <c r="AZV109" s="45"/>
      <c r="AZW109" s="45"/>
      <c r="AZX109" s="45"/>
      <c r="AZY109" s="45"/>
      <c r="AZZ109" s="45"/>
      <c r="BAA109" s="45"/>
      <c r="BAB109" s="45"/>
      <c r="BAC109" s="45"/>
      <c r="BAD109" s="45"/>
      <c r="BAE109" s="45"/>
      <c r="BAF109" s="45"/>
      <c r="BAG109" s="45"/>
      <c r="BAH109" s="45"/>
      <c r="BAI109" s="45"/>
      <c r="BAJ109" s="45"/>
      <c r="BAK109" s="45"/>
      <c r="BAL109" s="45"/>
      <c r="BAM109" s="45"/>
      <c r="BAN109" s="45"/>
      <c r="BAO109" s="45"/>
      <c r="BAP109" s="45"/>
      <c r="BAQ109" s="45"/>
      <c r="BAR109" s="45"/>
      <c r="BAS109" s="45"/>
      <c r="BAT109" s="45"/>
      <c r="BAU109" s="45"/>
      <c r="BAV109" s="45"/>
      <c r="BAW109" s="45"/>
      <c r="BAX109" s="45"/>
      <c r="BAY109" s="45"/>
      <c r="BAZ109" s="45"/>
      <c r="BBA109" s="45"/>
      <c r="BBB109" s="45"/>
      <c r="BBC109" s="45"/>
      <c r="BBD109" s="45"/>
      <c r="BBE109" s="45"/>
      <c r="BBF109" s="45"/>
      <c r="BBG109" s="45"/>
      <c r="BBH109" s="45"/>
      <c r="BBI109" s="45"/>
      <c r="BBJ109" s="45"/>
      <c r="BBK109" s="45"/>
      <c r="BBL109" s="45"/>
      <c r="BBM109" s="45"/>
      <c r="BBN109" s="45"/>
      <c r="BBO109" s="45"/>
      <c r="BBP109" s="45"/>
      <c r="BBQ109" s="45"/>
      <c r="BBR109" s="45"/>
      <c r="BBS109" s="45"/>
      <c r="BBT109" s="45"/>
      <c r="BBU109" s="45"/>
      <c r="BBV109" s="45"/>
      <c r="BBW109" s="45"/>
      <c r="BBX109" s="45"/>
      <c r="BBY109" s="45"/>
      <c r="BBZ109" s="45"/>
      <c r="BCA109" s="45"/>
      <c r="BCB109" s="45"/>
      <c r="BCC109" s="45"/>
      <c r="BCD109" s="45"/>
      <c r="BCE109" s="45"/>
      <c r="BCF109" s="45"/>
      <c r="BCG109" s="45"/>
      <c r="BCH109" s="45"/>
      <c r="BCI109" s="45"/>
      <c r="BCJ109" s="45"/>
      <c r="BCK109" s="45"/>
      <c r="BCL109" s="45"/>
      <c r="BCM109" s="45"/>
      <c r="BCN109" s="45"/>
      <c r="BCO109" s="45"/>
      <c r="BCP109" s="45"/>
      <c r="BCQ109" s="45"/>
      <c r="BCR109" s="45"/>
      <c r="BCS109" s="45"/>
      <c r="BCT109" s="45"/>
      <c r="BCU109" s="45"/>
      <c r="BCV109" s="45"/>
      <c r="BCW109" s="45"/>
      <c r="BCX109" s="45"/>
      <c r="BCY109" s="45"/>
      <c r="BCZ109" s="45"/>
      <c r="BDA109" s="45"/>
      <c r="BDB109" s="45"/>
      <c r="BDC109" s="45"/>
      <c r="BDD109" s="45"/>
      <c r="BDE109" s="45"/>
      <c r="BDF109" s="45"/>
      <c r="BDG109" s="45"/>
      <c r="BDH109" s="45"/>
      <c r="BDI109" s="45"/>
      <c r="BDJ109" s="45"/>
      <c r="BDK109" s="45"/>
      <c r="BDL109" s="45"/>
      <c r="BDM109" s="45"/>
      <c r="BDN109" s="45"/>
      <c r="BDO109" s="45"/>
      <c r="BDP109" s="45"/>
      <c r="BDQ109" s="45"/>
      <c r="BDR109" s="45"/>
      <c r="BDS109" s="45"/>
      <c r="BDT109" s="45"/>
      <c r="BDU109" s="45"/>
      <c r="BDV109" s="45"/>
      <c r="BDW109" s="45"/>
      <c r="BDX109" s="45"/>
      <c r="BDY109" s="45"/>
      <c r="BDZ109" s="45"/>
      <c r="BEA109" s="45"/>
      <c r="BEB109" s="45"/>
      <c r="BEC109" s="45"/>
      <c r="BED109" s="45"/>
      <c r="BEE109" s="45"/>
      <c r="BEF109" s="45"/>
      <c r="BEG109" s="45"/>
      <c r="BEH109" s="45"/>
      <c r="BEI109" s="45"/>
      <c r="BEJ109" s="45"/>
      <c r="BEK109" s="45"/>
      <c r="BEL109" s="45"/>
      <c r="BEM109" s="45"/>
      <c r="BEN109" s="45"/>
      <c r="BEO109" s="45"/>
      <c r="BEP109" s="45"/>
      <c r="BEQ109" s="45"/>
      <c r="BER109" s="45"/>
      <c r="BES109" s="45"/>
      <c r="BET109" s="45"/>
      <c r="BEU109" s="45"/>
      <c r="BEV109" s="45"/>
      <c r="BEW109" s="45"/>
      <c r="BEX109" s="45"/>
      <c r="BEY109" s="45"/>
      <c r="BEZ109" s="45"/>
      <c r="BFA109" s="45"/>
      <c r="BFB109" s="45"/>
      <c r="BFC109" s="45"/>
      <c r="BFD109" s="45"/>
      <c r="BFE109" s="45"/>
      <c r="BFF109" s="45"/>
      <c r="BFG109" s="45"/>
      <c r="BFH109" s="45"/>
      <c r="BFI109" s="45"/>
      <c r="BFJ109" s="45"/>
      <c r="BFK109" s="45"/>
      <c r="BFL109" s="45"/>
      <c r="BFM109" s="45"/>
      <c r="BFN109" s="45"/>
      <c r="BFO109" s="45"/>
      <c r="BFP109" s="45"/>
      <c r="BFQ109" s="45"/>
      <c r="BFR109" s="45"/>
      <c r="BFS109" s="45"/>
      <c r="BFT109" s="45"/>
      <c r="BFU109" s="45"/>
      <c r="BFV109" s="45"/>
      <c r="BFW109" s="45"/>
      <c r="BFX109" s="45"/>
      <c r="BFY109" s="45"/>
      <c r="BFZ109" s="45"/>
      <c r="BGA109" s="45"/>
      <c r="BGB109" s="45"/>
      <c r="BGC109" s="45"/>
      <c r="BGD109" s="45"/>
      <c r="BGE109" s="45"/>
      <c r="BGF109" s="45"/>
      <c r="BGG109" s="45"/>
      <c r="BGH109" s="45"/>
      <c r="BGI109" s="45"/>
      <c r="BGJ109" s="45"/>
      <c r="BGK109" s="45"/>
      <c r="BGL109" s="45"/>
      <c r="BGM109" s="45"/>
      <c r="BGN109" s="45"/>
      <c r="BGO109" s="45"/>
      <c r="BGP109" s="45"/>
      <c r="BGQ109" s="45"/>
      <c r="BGR109" s="45"/>
      <c r="BGS109" s="45"/>
      <c r="BGT109" s="45"/>
      <c r="BGU109" s="45"/>
      <c r="BGV109" s="45"/>
      <c r="BGW109" s="45"/>
      <c r="BGX109" s="45"/>
      <c r="BGY109" s="45"/>
      <c r="BGZ109" s="45"/>
      <c r="BHA109" s="45"/>
      <c r="BHB109" s="45"/>
      <c r="BHC109" s="45"/>
      <c r="BHD109" s="45"/>
      <c r="BHE109" s="45"/>
      <c r="BHF109" s="45"/>
      <c r="BHG109" s="45"/>
      <c r="BHH109" s="45"/>
      <c r="BHI109" s="45"/>
      <c r="BHJ109" s="45"/>
      <c r="BHK109" s="45"/>
      <c r="BHL109" s="45"/>
      <c r="BHM109" s="45"/>
      <c r="BHN109" s="45"/>
      <c r="BHO109" s="45"/>
      <c r="BHP109" s="45"/>
      <c r="BHQ109" s="45"/>
      <c r="BHR109" s="45"/>
      <c r="BHS109" s="45"/>
      <c r="BHT109" s="45"/>
      <c r="BHU109" s="45"/>
      <c r="BHV109" s="45"/>
      <c r="BHW109" s="45"/>
      <c r="BHX109" s="45"/>
      <c r="BHY109" s="45"/>
      <c r="BHZ109" s="45"/>
      <c r="BIA109" s="45"/>
      <c r="BIB109" s="45"/>
      <c r="BIC109" s="45"/>
      <c r="BID109" s="45"/>
      <c r="BIE109" s="45"/>
      <c r="BIF109" s="45"/>
      <c r="BIG109" s="45"/>
      <c r="BIH109" s="45"/>
      <c r="BII109" s="45"/>
      <c r="BIJ109" s="45"/>
      <c r="BIK109" s="45"/>
      <c r="BIL109" s="45"/>
      <c r="BIM109" s="45"/>
      <c r="BIN109" s="45"/>
      <c r="BIO109" s="45"/>
      <c r="BIP109" s="45"/>
      <c r="BIQ109" s="45"/>
      <c r="BIR109" s="45"/>
      <c r="BIS109" s="45"/>
      <c r="BIT109" s="45"/>
      <c r="BIU109" s="45"/>
      <c r="BIV109" s="45"/>
      <c r="BIW109" s="45"/>
      <c r="BIX109" s="45"/>
      <c r="BIY109" s="45"/>
      <c r="BIZ109" s="45"/>
      <c r="BJA109" s="45"/>
      <c r="BJB109" s="45"/>
      <c r="BJC109" s="45"/>
      <c r="BJD109" s="45"/>
      <c r="BJE109" s="45"/>
      <c r="BJF109" s="45"/>
      <c r="BJG109" s="45"/>
      <c r="BJH109" s="45"/>
      <c r="BJI109" s="45"/>
      <c r="BJJ109" s="45"/>
      <c r="BJK109" s="45"/>
      <c r="BJL109" s="45"/>
      <c r="BJM109" s="45"/>
      <c r="BJN109" s="45"/>
      <c r="BJO109" s="45"/>
      <c r="BJP109" s="45"/>
      <c r="BJQ109" s="45"/>
      <c r="BJR109" s="45"/>
      <c r="BJS109" s="45"/>
      <c r="BJT109" s="45"/>
      <c r="BJU109" s="45"/>
      <c r="BJV109" s="45"/>
      <c r="BJW109" s="45"/>
      <c r="BJX109" s="45"/>
      <c r="BJY109" s="45"/>
      <c r="BJZ109" s="45"/>
      <c r="BKA109" s="45"/>
      <c r="BKB109" s="45"/>
      <c r="BKC109" s="45"/>
      <c r="BKD109" s="45"/>
      <c r="BKE109" s="45"/>
      <c r="BKF109" s="45"/>
      <c r="BKG109" s="45"/>
      <c r="BKH109" s="45"/>
      <c r="BKI109" s="45"/>
      <c r="BKJ109" s="45"/>
      <c r="BKK109" s="45"/>
      <c r="BKL109" s="45"/>
      <c r="BKM109" s="45"/>
      <c r="BKN109" s="45"/>
      <c r="BKO109" s="45"/>
      <c r="BKP109" s="45"/>
      <c r="BKQ109" s="45"/>
      <c r="BKR109" s="45"/>
      <c r="BKS109" s="45"/>
      <c r="BKT109" s="45"/>
      <c r="BKU109" s="45"/>
      <c r="BKV109" s="45"/>
      <c r="BKW109" s="45"/>
      <c r="BKX109" s="45"/>
      <c r="BKY109" s="45"/>
      <c r="BKZ109" s="45"/>
      <c r="BLA109" s="45"/>
      <c r="BLB109" s="45"/>
      <c r="BLC109" s="45"/>
      <c r="BLD109" s="45"/>
      <c r="BLE109" s="45"/>
      <c r="BLF109" s="45"/>
      <c r="BLG109" s="45"/>
      <c r="BLH109" s="45"/>
      <c r="BLI109" s="45"/>
      <c r="BLJ109" s="45"/>
      <c r="BLK109" s="45"/>
      <c r="BLL109" s="45"/>
      <c r="BLM109" s="45"/>
      <c r="BLN109" s="45"/>
      <c r="BLO109" s="45"/>
      <c r="BLP109" s="45"/>
      <c r="BLQ109" s="45"/>
      <c r="BLR109" s="45"/>
      <c r="BLS109" s="45"/>
      <c r="BLT109" s="45"/>
      <c r="BLU109" s="45"/>
      <c r="BLV109" s="45"/>
      <c r="BLW109" s="45"/>
      <c r="BLX109" s="45"/>
      <c r="BLY109" s="45"/>
      <c r="BLZ109" s="45"/>
      <c r="BMA109" s="45"/>
      <c r="BMB109" s="45"/>
      <c r="BMC109" s="45"/>
      <c r="BMD109" s="45"/>
      <c r="BME109" s="45"/>
      <c r="BMF109" s="45"/>
      <c r="BMG109" s="45"/>
      <c r="BMH109" s="45"/>
      <c r="BMI109" s="45"/>
      <c r="BMJ109" s="45"/>
      <c r="BMK109" s="45"/>
      <c r="BML109" s="45"/>
      <c r="BMM109" s="45"/>
      <c r="BMN109" s="45"/>
      <c r="BMO109" s="45"/>
      <c r="BMP109" s="45"/>
      <c r="BMQ109" s="45"/>
      <c r="BMR109" s="45"/>
      <c r="BMS109" s="45"/>
      <c r="BMT109" s="45"/>
      <c r="BMU109" s="45"/>
      <c r="BMV109" s="45"/>
      <c r="BMW109" s="45"/>
      <c r="BMX109" s="45"/>
      <c r="BMY109" s="45"/>
      <c r="BMZ109" s="45"/>
      <c r="BNA109" s="45"/>
      <c r="BNB109" s="45"/>
      <c r="BNC109" s="45"/>
      <c r="BND109" s="45"/>
      <c r="BNE109" s="45"/>
      <c r="BNF109" s="45"/>
      <c r="BNG109" s="45"/>
      <c r="BNH109" s="45"/>
      <c r="BNI109" s="45"/>
      <c r="BNJ109" s="45"/>
      <c r="BNK109" s="45"/>
      <c r="BNL109" s="45"/>
      <c r="BNM109" s="45"/>
      <c r="BNN109" s="45"/>
      <c r="BNO109" s="45"/>
      <c r="BNP109" s="45"/>
      <c r="BNQ109" s="45"/>
      <c r="BNR109" s="45"/>
      <c r="BNS109" s="45"/>
      <c r="BNT109" s="45"/>
      <c r="BNU109" s="45"/>
      <c r="BNV109" s="45"/>
      <c r="BNW109" s="45"/>
      <c r="BNX109" s="45"/>
      <c r="BNY109" s="45"/>
      <c r="BNZ109" s="45"/>
      <c r="BOA109" s="45"/>
      <c r="BOB109" s="45"/>
      <c r="BOC109" s="45"/>
      <c r="BOD109" s="45"/>
      <c r="BOE109" s="45"/>
      <c r="BOF109" s="45"/>
      <c r="BOG109" s="45"/>
      <c r="BOH109" s="45"/>
      <c r="BOI109" s="45"/>
      <c r="BOJ109" s="45"/>
      <c r="BOK109" s="45"/>
      <c r="BOL109" s="45"/>
      <c r="BOM109" s="45"/>
      <c r="BON109" s="45"/>
      <c r="BOO109" s="45"/>
      <c r="BOP109" s="45"/>
      <c r="BOQ109" s="45"/>
      <c r="BOR109" s="45"/>
      <c r="BOS109" s="45"/>
      <c r="BOT109" s="45"/>
      <c r="BOU109" s="45"/>
      <c r="BOV109" s="45"/>
      <c r="BOW109" s="45"/>
      <c r="BOX109" s="45"/>
      <c r="BOY109" s="45"/>
      <c r="BOZ109" s="45"/>
      <c r="BPA109" s="45"/>
      <c r="BPB109" s="45"/>
      <c r="BPC109" s="45"/>
      <c r="BPD109" s="45"/>
      <c r="BPE109" s="45"/>
      <c r="BPF109" s="45"/>
      <c r="BPG109" s="45"/>
      <c r="BPH109" s="45"/>
      <c r="BPI109" s="45"/>
      <c r="BPJ109" s="45"/>
      <c r="BPK109" s="45"/>
      <c r="BPL109" s="45"/>
      <c r="BPM109" s="45"/>
      <c r="BPN109" s="45"/>
      <c r="BPO109" s="45"/>
      <c r="BPP109" s="45"/>
      <c r="BPQ109" s="45"/>
      <c r="BPR109" s="45"/>
      <c r="BPS109" s="45"/>
      <c r="BPT109" s="45"/>
      <c r="BPU109" s="45"/>
      <c r="BPV109" s="45"/>
      <c r="BPW109" s="45"/>
      <c r="BPX109" s="45"/>
      <c r="BPY109" s="45"/>
      <c r="BPZ109" s="45"/>
      <c r="BQA109" s="45"/>
      <c r="BQB109" s="45"/>
      <c r="BQC109" s="45"/>
      <c r="BQD109" s="45"/>
      <c r="BQE109" s="45"/>
      <c r="BQF109" s="45"/>
      <c r="BQG109" s="45"/>
      <c r="BQH109" s="45"/>
      <c r="BQI109" s="45"/>
      <c r="BQJ109" s="45"/>
      <c r="BQK109" s="45"/>
      <c r="BQL109" s="45"/>
      <c r="BQM109" s="45"/>
      <c r="BQN109" s="45"/>
      <c r="BQO109" s="45"/>
      <c r="BQP109" s="45"/>
      <c r="BQQ109" s="45"/>
      <c r="BQR109" s="45"/>
      <c r="BQS109" s="45"/>
      <c r="BQT109" s="45"/>
      <c r="BQU109" s="45"/>
      <c r="BQV109" s="45"/>
      <c r="BQW109" s="45"/>
      <c r="BQX109" s="45"/>
      <c r="BQY109" s="45"/>
      <c r="BQZ109" s="45"/>
      <c r="BRA109" s="45"/>
      <c r="BRB109" s="45"/>
      <c r="BRC109" s="45"/>
      <c r="BRD109" s="45"/>
      <c r="BRE109" s="45"/>
      <c r="BRF109" s="45"/>
      <c r="BRG109" s="45"/>
      <c r="BRH109" s="45"/>
      <c r="BRI109" s="45"/>
      <c r="BRJ109" s="45"/>
      <c r="BRK109" s="45"/>
      <c r="BRL109" s="45"/>
      <c r="BRM109" s="45"/>
      <c r="BRN109" s="45"/>
      <c r="BRO109" s="45"/>
      <c r="BRP109" s="45"/>
      <c r="BRQ109" s="45"/>
      <c r="BRR109" s="45"/>
      <c r="BRS109" s="45"/>
      <c r="BRT109" s="45"/>
      <c r="BRU109" s="45"/>
      <c r="BRV109" s="45"/>
      <c r="BRW109" s="45"/>
      <c r="BRX109" s="45"/>
      <c r="BRY109" s="45"/>
      <c r="BRZ109" s="45"/>
      <c r="BSA109" s="45"/>
      <c r="BSB109" s="45"/>
      <c r="BSC109" s="45"/>
      <c r="BSD109" s="45"/>
      <c r="BSE109" s="45"/>
      <c r="BSF109" s="45"/>
      <c r="BSG109" s="45"/>
      <c r="BSH109" s="45"/>
      <c r="BSI109" s="45"/>
      <c r="BSJ109" s="45"/>
      <c r="BSK109" s="45"/>
      <c r="BSL109" s="45"/>
      <c r="BSM109" s="45"/>
      <c r="BSN109" s="45"/>
      <c r="BSO109" s="45"/>
      <c r="BSP109" s="45"/>
      <c r="BSQ109" s="45"/>
      <c r="BSR109" s="45"/>
      <c r="BSS109" s="45"/>
      <c r="BST109" s="45"/>
      <c r="BSU109" s="45"/>
      <c r="BSV109" s="45"/>
      <c r="BSW109" s="45"/>
      <c r="BSX109" s="45"/>
      <c r="BSY109" s="45"/>
      <c r="BSZ109" s="45"/>
      <c r="BTA109" s="45"/>
      <c r="BTB109" s="45"/>
      <c r="BTC109" s="45"/>
      <c r="BTD109" s="45"/>
      <c r="BTE109" s="45"/>
      <c r="BTF109" s="45"/>
      <c r="BTG109" s="45"/>
      <c r="BTH109" s="45"/>
      <c r="BTI109" s="45"/>
      <c r="BTJ109" s="45"/>
      <c r="BTK109" s="45"/>
      <c r="BTL109" s="45"/>
      <c r="BTM109" s="45"/>
      <c r="BTN109" s="45"/>
      <c r="BTO109" s="45"/>
      <c r="BTP109" s="45"/>
      <c r="BTQ109" s="45"/>
      <c r="BTR109" s="45"/>
      <c r="BTS109" s="45"/>
      <c r="BTT109" s="45"/>
      <c r="BTU109" s="45"/>
      <c r="BTV109" s="45"/>
      <c r="BTW109" s="45"/>
      <c r="BTX109" s="45"/>
      <c r="BTY109" s="45"/>
      <c r="BTZ109" s="45"/>
      <c r="BUA109" s="45"/>
      <c r="BUB109" s="45"/>
      <c r="BUC109" s="45"/>
      <c r="BUD109" s="45"/>
      <c r="BUE109" s="45"/>
      <c r="BUF109" s="45"/>
      <c r="BUG109" s="45"/>
      <c r="BUH109" s="45"/>
      <c r="BUI109" s="45"/>
      <c r="BUJ109" s="45"/>
      <c r="BUK109" s="45"/>
      <c r="BUL109" s="45"/>
      <c r="BUM109" s="45"/>
      <c r="BUN109" s="45"/>
      <c r="BUO109" s="45"/>
      <c r="BUP109" s="45"/>
      <c r="BUQ109" s="45"/>
      <c r="BUR109" s="45"/>
      <c r="BUS109" s="45"/>
      <c r="BUT109" s="45"/>
      <c r="BUU109" s="45"/>
      <c r="BUV109" s="45"/>
      <c r="BUW109" s="45"/>
      <c r="BUX109" s="45"/>
      <c r="BUY109" s="45"/>
      <c r="BUZ109" s="45"/>
      <c r="BVA109" s="45"/>
      <c r="BVB109" s="45"/>
      <c r="BVC109" s="45"/>
      <c r="BVD109" s="45"/>
      <c r="BVE109" s="45"/>
      <c r="BVF109" s="45"/>
      <c r="BVG109" s="45"/>
      <c r="BVH109" s="45"/>
      <c r="BVI109" s="45"/>
      <c r="BVJ109" s="45"/>
      <c r="BVK109" s="45"/>
      <c r="BVL109" s="45"/>
      <c r="BVM109" s="45"/>
      <c r="BVN109" s="45"/>
      <c r="BVO109" s="45"/>
      <c r="BVP109" s="45"/>
      <c r="BVQ109" s="45"/>
      <c r="BVR109" s="45"/>
      <c r="BVS109" s="45"/>
      <c r="BVT109" s="45"/>
      <c r="BVU109" s="45"/>
      <c r="BVV109" s="45"/>
      <c r="BVW109" s="45"/>
      <c r="BVX109" s="45"/>
      <c r="BVY109" s="45"/>
      <c r="BVZ109" s="45"/>
      <c r="BWA109" s="45"/>
      <c r="BWB109" s="45"/>
      <c r="BWC109" s="45"/>
      <c r="BWD109" s="45"/>
      <c r="BWE109" s="45"/>
      <c r="BWF109" s="45"/>
      <c r="BWG109" s="45"/>
      <c r="BWH109" s="45"/>
      <c r="BWI109" s="45"/>
      <c r="BWJ109" s="45"/>
      <c r="BWK109" s="45"/>
      <c r="BWL109" s="45"/>
      <c r="BWM109" s="45"/>
      <c r="BWN109" s="45"/>
      <c r="BWO109" s="45"/>
      <c r="BWP109" s="45"/>
      <c r="BWQ109" s="45"/>
      <c r="BWR109" s="45"/>
      <c r="BWS109" s="45"/>
      <c r="BWT109" s="45"/>
      <c r="BWU109" s="45"/>
      <c r="BWV109" s="45"/>
      <c r="BWW109" s="45"/>
      <c r="BWX109" s="45"/>
      <c r="BWY109" s="45"/>
      <c r="BWZ109" s="45"/>
      <c r="BXA109" s="45"/>
      <c r="BXB109" s="45"/>
      <c r="BXC109" s="45"/>
      <c r="BXD109" s="45"/>
      <c r="BXE109" s="45"/>
      <c r="BXF109" s="45"/>
      <c r="BXG109" s="45"/>
      <c r="BXH109" s="45"/>
      <c r="BXI109" s="45"/>
      <c r="BXJ109" s="45"/>
      <c r="BXK109" s="45"/>
      <c r="BXL109" s="45"/>
      <c r="BXM109" s="45"/>
      <c r="BXN109" s="45"/>
      <c r="BXO109" s="45"/>
      <c r="BXP109" s="45"/>
      <c r="BXQ109" s="45"/>
      <c r="BXR109" s="45"/>
      <c r="BXS109" s="45"/>
      <c r="BXT109" s="45"/>
      <c r="BXU109" s="45"/>
      <c r="BXV109" s="45"/>
      <c r="BXW109" s="45"/>
      <c r="BXX109" s="45"/>
      <c r="BXY109" s="45"/>
      <c r="BXZ109" s="45"/>
      <c r="BYA109" s="45"/>
      <c r="BYB109" s="45"/>
      <c r="BYC109" s="45"/>
      <c r="BYD109" s="45"/>
      <c r="BYE109" s="45"/>
      <c r="BYF109" s="45"/>
      <c r="BYG109" s="45"/>
      <c r="BYH109" s="45"/>
      <c r="BYI109" s="45"/>
      <c r="BYJ109" s="45"/>
      <c r="BYK109" s="45"/>
      <c r="BYL109" s="45"/>
      <c r="BYM109" s="45"/>
      <c r="BYN109" s="45"/>
      <c r="BYO109" s="45"/>
      <c r="BYP109" s="45"/>
      <c r="BYQ109" s="45"/>
      <c r="BYR109" s="45"/>
      <c r="BYS109" s="45"/>
      <c r="BYT109" s="45"/>
      <c r="BYU109" s="45"/>
      <c r="BYV109" s="45"/>
      <c r="BYW109" s="45"/>
      <c r="BYX109" s="45"/>
      <c r="BYY109" s="45"/>
      <c r="BYZ109" s="45"/>
      <c r="BZA109" s="45"/>
      <c r="BZB109" s="45"/>
      <c r="BZC109" s="45"/>
      <c r="BZD109" s="45"/>
      <c r="BZE109" s="45"/>
      <c r="BZF109" s="45"/>
      <c r="BZG109" s="45"/>
      <c r="BZH109" s="45"/>
      <c r="BZI109" s="45"/>
      <c r="BZJ109" s="45"/>
      <c r="BZK109" s="45"/>
      <c r="BZL109" s="45"/>
      <c r="BZM109" s="45"/>
      <c r="BZN109" s="45"/>
      <c r="BZO109" s="45"/>
      <c r="BZP109" s="45"/>
      <c r="BZQ109" s="45"/>
      <c r="BZR109" s="45"/>
      <c r="BZS109" s="45"/>
      <c r="BZT109" s="45"/>
      <c r="BZU109" s="45"/>
      <c r="BZV109" s="45"/>
      <c r="BZW109" s="45"/>
      <c r="BZX109" s="45"/>
      <c r="BZY109" s="45"/>
      <c r="BZZ109" s="45"/>
      <c r="CAA109" s="45"/>
      <c r="CAB109" s="45"/>
      <c r="CAC109" s="45"/>
      <c r="CAD109" s="45"/>
      <c r="CAE109" s="45"/>
      <c r="CAF109" s="45"/>
      <c r="CAG109" s="45"/>
      <c r="CAH109" s="45"/>
      <c r="CAI109" s="45"/>
      <c r="CAJ109" s="45"/>
      <c r="CAK109" s="45"/>
      <c r="CAL109" s="45"/>
      <c r="CAM109" s="45"/>
      <c r="CAN109" s="45"/>
      <c r="CAO109" s="45"/>
      <c r="CAP109" s="45"/>
      <c r="CAQ109" s="45"/>
      <c r="CAR109" s="45"/>
      <c r="CAS109" s="45"/>
      <c r="CAT109" s="45"/>
      <c r="CAU109" s="45"/>
      <c r="CAV109" s="45"/>
      <c r="CAW109" s="45"/>
      <c r="CAX109" s="45"/>
      <c r="CAY109" s="45"/>
      <c r="CAZ109" s="45"/>
      <c r="CBA109" s="45"/>
      <c r="CBB109" s="45"/>
      <c r="CBC109" s="45"/>
      <c r="CBD109" s="45"/>
      <c r="CBE109" s="45"/>
      <c r="CBF109" s="45"/>
      <c r="CBG109" s="45"/>
      <c r="CBH109" s="45"/>
      <c r="CBI109" s="45"/>
      <c r="CBJ109" s="45"/>
      <c r="CBK109" s="45"/>
      <c r="CBL109" s="45"/>
      <c r="CBM109" s="45"/>
      <c r="CBN109" s="45"/>
      <c r="CBO109" s="45"/>
      <c r="CBP109" s="45"/>
      <c r="CBQ109" s="45"/>
      <c r="CBR109" s="45"/>
      <c r="CBS109" s="45"/>
      <c r="CBT109" s="45"/>
      <c r="CBU109" s="45"/>
      <c r="CBV109" s="45"/>
      <c r="CBW109" s="45"/>
      <c r="CBX109" s="45"/>
      <c r="CBY109" s="45"/>
      <c r="CBZ109" s="45"/>
      <c r="CCA109" s="45"/>
      <c r="CCB109" s="45"/>
      <c r="CCC109" s="45"/>
      <c r="CCD109" s="45"/>
      <c r="CCE109" s="45"/>
      <c r="CCF109" s="45"/>
      <c r="CCG109" s="45"/>
      <c r="CCH109" s="45"/>
      <c r="CCI109" s="45"/>
      <c r="CCJ109" s="45"/>
      <c r="CCK109" s="45"/>
      <c r="CCL109" s="45"/>
      <c r="CCM109" s="45"/>
      <c r="CCN109" s="45"/>
      <c r="CCO109" s="45"/>
      <c r="CCP109" s="45"/>
      <c r="CCQ109" s="45"/>
      <c r="CCR109" s="45"/>
      <c r="CCS109" s="45"/>
      <c r="CCT109" s="45"/>
      <c r="CCU109" s="45"/>
      <c r="CCV109" s="45"/>
      <c r="CCW109" s="45"/>
      <c r="CCX109" s="45"/>
      <c r="CCY109" s="45"/>
      <c r="CCZ109" s="45"/>
      <c r="CDA109" s="45"/>
      <c r="CDB109" s="45"/>
      <c r="CDC109" s="45"/>
      <c r="CDD109" s="45"/>
      <c r="CDE109" s="45"/>
      <c r="CDF109" s="45"/>
      <c r="CDG109" s="45"/>
      <c r="CDH109" s="45"/>
      <c r="CDI109" s="45"/>
      <c r="CDJ109" s="45"/>
      <c r="CDK109" s="45"/>
      <c r="CDL109" s="45"/>
      <c r="CDM109" s="45"/>
      <c r="CDN109" s="45"/>
      <c r="CDO109" s="45"/>
      <c r="CDP109" s="45"/>
      <c r="CDQ109" s="45"/>
      <c r="CDR109" s="45"/>
      <c r="CDS109" s="45"/>
      <c r="CDT109" s="45"/>
      <c r="CDU109" s="45"/>
      <c r="CDV109" s="45"/>
      <c r="CDW109" s="45"/>
      <c r="CDX109" s="45"/>
      <c r="CDY109" s="45"/>
      <c r="CDZ109" s="45"/>
      <c r="CEA109" s="45"/>
      <c r="CEB109" s="45"/>
      <c r="CEC109" s="45"/>
      <c r="CED109" s="45"/>
      <c r="CEE109" s="45"/>
      <c r="CEF109" s="45"/>
      <c r="CEG109" s="45"/>
      <c r="CEH109" s="45"/>
      <c r="CEI109" s="45"/>
      <c r="CEJ109" s="45"/>
      <c r="CEK109" s="45"/>
      <c r="CEL109" s="45"/>
      <c r="CEM109" s="45"/>
      <c r="CEN109" s="45"/>
      <c r="CEO109" s="45"/>
      <c r="CEP109" s="45"/>
      <c r="CEQ109" s="45"/>
      <c r="CER109" s="45"/>
      <c r="CES109" s="45"/>
      <c r="CET109" s="45"/>
      <c r="CEU109" s="45"/>
      <c r="CEV109" s="45"/>
      <c r="CEW109" s="45"/>
      <c r="CEX109" s="45"/>
      <c r="CEY109" s="45"/>
      <c r="CEZ109" s="45"/>
      <c r="CFA109" s="45"/>
      <c r="CFB109" s="45"/>
      <c r="CFC109" s="45"/>
      <c r="CFD109" s="45"/>
      <c r="CFE109" s="45"/>
      <c r="CFF109" s="45"/>
      <c r="CFG109" s="45"/>
      <c r="CFH109" s="45"/>
      <c r="CFI109" s="45"/>
      <c r="CFJ109" s="45"/>
      <c r="CFK109" s="45"/>
      <c r="CFL109" s="45"/>
      <c r="CFM109" s="45"/>
      <c r="CFN109" s="45"/>
      <c r="CFO109" s="45"/>
      <c r="CFP109" s="45"/>
      <c r="CFQ109" s="45"/>
      <c r="CFR109" s="45"/>
      <c r="CFS109" s="45"/>
      <c r="CFT109" s="45"/>
      <c r="CFU109" s="45"/>
      <c r="CFV109" s="45"/>
      <c r="CFW109" s="45"/>
      <c r="CFX109" s="45"/>
      <c r="CFY109" s="45"/>
      <c r="CFZ109" s="45"/>
      <c r="CGA109" s="45"/>
      <c r="CGB109" s="45"/>
      <c r="CGC109" s="45"/>
      <c r="CGD109" s="45"/>
      <c r="CGE109" s="45"/>
      <c r="CGF109" s="45"/>
      <c r="CGG109" s="45"/>
      <c r="CGH109" s="45"/>
      <c r="CGI109" s="45"/>
      <c r="CGJ109" s="45"/>
      <c r="CGK109" s="45"/>
      <c r="CGL109" s="45"/>
      <c r="CGM109" s="45"/>
      <c r="CGN109" s="45"/>
      <c r="CGO109" s="45"/>
      <c r="CGP109" s="45"/>
      <c r="CGQ109" s="45"/>
      <c r="CGR109" s="45"/>
      <c r="CGS109" s="45"/>
      <c r="CGT109" s="45"/>
      <c r="CGU109" s="45"/>
      <c r="CGV109" s="45"/>
      <c r="CGW109" s="45"/>
      <c r="CGX109" s="45"/>
      <c r="CGY109" s="45"/>
      <c r="CGZ109" s="45"/>
      <c r="CHA109" s="45"/>
      <c r="CHB109" s="45"/>
      <c r="CHC109" s="45"/>
      <c r="CHD109" s="45"/>
      <c r="CHE109" s="45"/>
      <c r="CHF109" s="45"/>
      <c r="CHG109" s="45"/>
      <c r="CHH109" s="45"/>
      <c r="CHI109" s="45"/>
      <c r="CHJ109" s="45"/>
      <c r="CHK109" s="45"/>
      <c r="CHL109" s="45"/>
      <c r="CHM109" s="45"/>
      <c r="CHN109" s="45"/>
      <c r="CHO109" s="45"/>
      <c r="CHP109" s="45"/>
      <c r="CHQ109" s="45"/>
      <c r="CHR109" s="45"/>
      <c r="CHS109" s="45"/>
      <c r="CHT109" s="45"/>
      <c r="CHU109" s="45"/>
      <c r="CHV109" s="45"/>
      <c r="CHW109" s="45"/>
      <c r="CHX109" s="45"/>
      <c r="CHY109" s="45"/>
      <c r="CHZ109" s="45"/>
      <c r="CIA109" s="45"/>
      <c r="CIB109" s="45"/>
      <c r="CIC109" s="45"/>
      <c r="CID109" s="45"/>
      <c r="CIE109" s="45"/>
      <c r="CIF109" s="45"/>
      <c r="CIG109" s="45"/>
      <c r="CIH109" s="45"/>
      <c r="CII109" s="45"/>
      <c r="CIJ109" s="45"/>
      <c r="CIK109" s="45"/>
      <c r="CIL109" s="45"/>
      <c r="CIM109" s="45"/>
      <c r="CIN109" s="45"/>
      <c r="CIO109" s="45"/>
      <c r="CIP109" s="45"/>
      <c r="CIQ109" s="45"/>
      <c r="CIR109" s="45"/>
      <c r="CIS109" s="45"/>
      <c r="CIT109" s="45"/>
      <c r="CIU109" s="45"/>
      <c r="CIV109" s="45"/>
      <c r="CIW109" s="45"/>
      <c r="CIX109" s="45"/>
      <c r="CIY109" s="45"/>
      <c r="CIZ109" s="45"/>
      <c r="CJA109" s="45"/>
      <c r="CJB109" s="45"/>
      <c r="CJC109" s="45"/>
      <c r="CJD109" s="45"/>
      <c r="CJE109" s="45"/>
      <c r="CJF109" s="45"/>
      <c r="CJG109" s="45"/>
      <c r="CJH109" s="45"/>
      <c r="CJI109" s="45"/>
      <c r="CJJ109" s="45"/>
      <c r="CJK109" s="45"/>
      <c r="CJL109" s="45"/>
      <c r="CJM109" s="45"/>
      <c r="CJN109" s="45"/>
      <c r="CJO109" s="45"/>
      <c r="CJP109" s="45"/>
      <c r="CJQ109" s="45"/>
      <c r="CJR109" s="45"/>
      <c r="CJS109" s="45"/>
      <c r="CJT109" s="45"/>
      <c r="CJU109" s="45"/>
      <c r="CJV109" s="45"/>
      <c r="CJW109" s="45"/>
      <c r="CJX109" s="45"/>
      <c r="CJY109" s="45"/>
      <c r="CJZ109" s="45"/>
      <c r="CKA109" s="45"/>
      <c r="CKB109" s="45"/>
      <c r="CKC109" s="45"/>
      <c r="CKD109" s="45"/>
      <c r="CKE109" s="45"/>
      <c r="CKF109" s="45"/>
      <c r="CKG109" s="45"/>
      <c r="CKH109" s="45"/>
      <c r="CKI109" s="45"/>
      <c r="CKJ109" s="45"/>
      <c r="CKK109" s="45"/>
      <c r="CKL109" s="45"/>
      <c r="CKM109" s="45"/>
      <c r="CKN109" s="45"/>
      <c r="CKO109" s="45"/>
      <c r="CKP109" s="45"/>
      <c r="CKQ109" s="45"/>
      <c r="CKR109" s="45"/>
      <c r="CKS109" s="45"/>
      <c r="CKT109" s="45"/>
      <c r="CKU109" s="45"/>
      <c r="CKV109" s="45"/>
      <c r="CKW109" s="45"/>
      <c r="CKX109" s="45"/>
      <c r="CKY109" s="45"/>
      <c r="CKZ109" s="45"/>
      <c r="CLA109" s="45"/>
      <c r="CLB109" s="45"/>
      <c r="CLC109" s="45"/>
      <c r="CLD109" s="45"/>
      <c r="CLE109" s="45"/>
      <c r="CLF109" s="45"/>
      <c r="CLG109" s="45"/>
      <c r="CLH109" s="45"/>
      <c r="CLI109" s="45"/>
      <c r="CLJ109" s="45"/>
      <c r="CLK109" s="45"/>
      <c r="CLL109" s="45"/>
      <c r="CLM109" s="45"/>
      <c r="CLN109" s="45"/>
      <c r="CLO109" s="45"/>
      <c r="CLP109" s="45"/>
      <c r="CLQ109" s="45"/>
      <c r="CLR109" s="45"/>
      <c r="CLS109" s="45"/>
      <c r="CLT109" s="45"/>
      <c r="CLU109" s="45"/>
      <c r="CLV109" s="45"/>
      <c r="CLW109" s="45"/>
      <c r="CLX109" s="45"/>
      <c r="CLY109" s="45"/>
      <c r="CLZ109" s="45"/>
      <c r="CMA109" s="45"/>
      <c r="CMB109" s="45"/>
      <c r="CMC109" s="45"/>
      <c r="CMD109" s="45"/>
      <c r="CME109" s="45"/>
      <c r="CMF109" s="45"/>
      <c r="CMG109" s="45"/>
      <c r="CMH109" s="45"/>
      <c r="CMI109" s="45"/>
      <c r="CMJ109" s="45"/>
      <c r="CMK109" s="45"/>
      <c r="CML109" s="45"/>
      <c r="CMM109" s="45"/>
      <c r="CMN109" s="45"/>
      <c r="CMO109" s="45"/>
      <c r="CMP109" s="45"/>
      <c r="CMQ109" s="45"/>
      <c r="CMR109" s="45"/>
      <c r="CMS109" s="45"/>
      <c r="CMT109" s="45"/>
      <c r="CMU109" s="45"/>
      <c r="CMV109" s="45"/>
      <c r="CMW109" s="45"/>
      <c r="CMX109" s="45"/>
      <c r="CMY109" s="45"/>
      <c r="CMZ109" s="45"/>
      <c r="CNA109" s="45"/>
      <c r="CNB109" s="45"/>
      <c r="CNC109" s="45"/>
      <c r="CND109" s="45"/>
      <c r="CNE109" s="45"/>
      <c r="CNF109" s="45"/>
      <c r="CNG109" s="45"/>
      <c r="CNH109" s="45"/>
      <c r="CNI109" s="45"/>
      <c r="CNJ109" s="45"/>
      <c r="CNK109" s="45"/>
      <c r="CNL109" s="45"/>
      <c r="CNM109" s="45"/>
      <c r="CNN109" s="45"/>
      <c r="CNO109" s="45"/>
      <c r="CNP109" s="45"/>
      <c r="CNQ109" s="45"/>
      <c r="CNR109" s="45"/>
      <c r="CNS109" s="45"/>
      <c r="CNT109" s="45"/>
      <c r="CNU109" s="45"/>
      <c r="CNV109" s="45"/>
      <c r="CNW109" s="45"/>
      <c r="CNX109" s="45"/>
      <c r="CNY109" s="45"/>
      <c r="CNZ109" s="45"/>
      <c r="COA109" s="45"/>
      <c r="COB109" s="45"/>
      <c r="COC109" s="45"/>
      <c r="COD109" s="45"/>
      <c r="COE109" s="45"/>
      <c r="COF109" s="45"/>
      <c r="COG109" s="45"/>
      <c r="COH109" s="45"/>
      <c r="COI109" s="45"/>
      <c r="COJ109" s="45"/>
      <c r="COK109" s="45"/>
      <c r="COL109" s="45"/>
      <c r="COM109" s="45"/>
      <c r="CON109" s="45"/>
      <c r="COO109" s="45"/>
      <c r="COP109" s="45"/>
      <c r="COQ109" s="45"/>
      <c r="COR109" s="45"/>
      <c r="COS109" s="45"/>
      <c r="COT109" s="45"/>
      <c r="COU109" s="45"/>
      <c r="COV109" s="45"/>
      <c r="COW109" s="45"/>
      <c r="COX109" s="45"/>
      <c r="COY109" s="45"/>
      <c r="COZ109" s="45"/>
      <c r="CPA109" s="45"/>
      <c r="CPB109" s="45"/>
      <c r="CPC109" s="45"/>
      <c r="CPD109" s="45"/>
      <c r="CPE109" s="45"/>
      <c r="CPF109" s="45"/>
      <c r="CPG109" s="45"/>
      <c r="CPH109" s="45"/>
      <c r="CPI109" s="45"/>
      <c r="CPJ109" s="45"/>
      <c r="CPK109" s="45"/>
      <c r="CPL109" s="45"/>
      <c r="CPM109" s="45"/>
      <c r="CPN109" s="45"/>
      <c r="CPO109" s="45"/>
      <c r="CPP109" s="45"/>
      <c r="CPQ109" s="45"/>
      <c r="CPR109" s="45"/>
      <c r="CPS109" s="45"/>
      <c r="CPT109" s="45"/>
      <c r="CPU109" s="45"/>
      <c r="CPV109" s="45"/>
      <c r="CPW109" s="45"/>
      <c r="CPX109" s="45"/>
      <c r="CPY109" s="45"/>
      <c r="CPZ109" s="45"/>
      <c r="CQA109" s="45"/>
      <c r="CQB109" s="45"/>
      <c r="CQC109" s="45"/>
      <c r="CQD109" s="45"/>
      <c r="CQE109" s="45"/>
      <c r="CQF109" s="45"/>
      <c r="CQG109" s="45"/>
      <c r="CQH109" s="45"/>
      <c r="CQI109" s="45"/>
      <c r="CQJ109" s="45"/>
      <c r="CQK109" s="45"/>
      <c r="CQL109" s="45"/>
      <c r="CQM109" s="45"/>
      <c r="CQN109" s="45"/>
      <c r="CQO109" s="45"/>
      <c r="CQP109" s="45"/>
      <c r="CQQ109" s="45"/>
      <c r="CQR109" s="45"/>
      <c r="CQS109" s="45"/>
      <c r="CQT109" s="45"/>
      <c r="CQU109" s="45"/>
      <c r="CQV109" s="45"/>
      <c r="CQW109" s="45"/>
      <c r="CQX109" s="45"/>
      <c r="CQY109" s="45"/>
      <c r="CQZ109" s="45"/>
      <c r="CRA109" s="45"/>
      <c r="CRB109" s="45"/>
      <c r="CRC109" s="45"/>
      <c r="CRD109" s="45"/>
      <c r="CRE109" s="45"/>
      <c r="CRF109" s="45"/>
      <c r="CRG109" s="45"/>
      <c r="CRH109" s="45"/>
      <c r="CRI109" s="45"/>
      <c r="CRJ109" s="45"/>
      <c r="CRK109" s="45"/>
      <c r="CRL109" s="45"/>
      <c r="CRM109" s="45"/>
      <c r="CRN109" s="45"/>
      <c r="CRO109" s="45"/>
      <c r="CRP109" s="45"/>
      <c r="CRQ109" s="45"/>
      <c r="CRR109" s="45"/>
      <c r="CRS109" s="45"/>
      <c r="CRT109" s="45"/>
      <c r="CRU109" s="45"/>
      <c r="CRV109" s="45"/>
      <c r="CRW109" s="45"/>
      <c r="CRX109" s="45"/>
      <c r="CRY109" s="45"/>
      <c r="CRZ109" s="45"/>
      <c r="CSA109" s="45"/>
      <c r="CSB109" s="45"/>
      <c r="CSC109" s="45"/>
      <c r="CSD109" s="45"/>
      <c r="CSE109" s="45"/>
      <c r="CSF109" s="45"/>
      <c r="CSG109" s="45"/>
      <c r="CSH109" s="45"/>
      <c r="CSI109" s="45"/>
      <c r="CSJ109" s="45"/>
      <c r="CSK109" s="45"/>
      <c r="CSL109" s="45"/>
      <c r="CSM109" s="45"/>
      <c r="CSN109" s="45"/>
      <c r="CSO109" s="45"/>
      <c r="CSP109" s="45"/>
      <c r="CSQ109" s="45"/>
      <c r="CSR109" s="45"/>
      <c r="CSS109" s="45"/>
      <c r="CST109" s="45"/>
      <c r="CSU109" s="45"/>
      <c r="CSV109" s="45"/>
      <c r="CSW109" s="45"/>
      <c r="CSX109" s="45"/>
      <c r="CSY109" s="45"/>
      <c r="CSZ109" s="45"/>
      <c r="CTA109" s="45"/>
      <c r="CTB109" s="45"/>
      <c r="CTC109" s="45"/>
      <c r="CTD109" s="45"/>
      <c r="CTE109" s="45"/>
      <c r="CTF109" s="45"/>
      <c r="CTG109" s="45"/>
      <c r="CTH109" s="45"/>
      <c r="CTI109" s="45"/>
      <c r="CTJ109" s="45"/>
      <c r="CTK109" s="45"/>
      <c r="CTL109" s="45"/>
      <c r="CTM109" s="45"/>
      <c r="CTN109" s="45"/>
      <c r="CTO109" s="45"/>
      <c r="CTP109" s="45"/>
      <c r="CTQ109" s="45"/>
      <c r="CTR109" s="45"/>
      <c r="CTS109" s="45"/>
      <c r="CTT109" s="45"/>
      <c r="CTU109" s="45"/>
      <c r="CTV109" s="45"/>
      <c r="CTW109" s="45"/>
      <c r="CTX109" s="45"/>
      <c r="CTY109" s="45"/>
      <c r="CTZ109" s="45"/>
      <c r="CUA109" s="45"/>
      <c r="CUB109" s="45"/>
      <c r="CUC109" s="45"/>
      <c r="CUD109" s="45"/>
      <c r="CUE109" s="45"/>
      <c r="CUF109" s="45"/>
      <c r="CUG109" s="45"/>
      <c r="CUH109" s="45"/>
      <c r="CUI109" s="45"/>
      <c r="CUJ109" s="45"/>
      <c r="CUK109" s="45"/>
      <c r="CUL109" s="45"/>
      <c r="CUM109" s="45"/>
      <c r="CUN109" s="45"/>
      <c r="CUO109" s="45"/>
      <c r="CUP109" s="45"/>
      <c r="CUQ109" s="45"/>
      <c r="CUR109" s="45"/>
      <c r="CUS109" s="45"/>
      <c r="CUT109" s="45"/>
      <c r="CUU109" s="45"/>
      <c r="CUV109" s="45"/>
      <c r="CUW109" s="45"/>
      <c r="CUX109" s="45"/>
      <c r="CUY109" s="45"/>
      <c r="CUZ109" s="45"/>
      <c r="CVA109" s="45"/>
      <c r="CVB109" s="45"/>
      <c r="CVC109" s="45"/>
      <c r="CVD109" s="45"/>
      <c r="CVE109" s="45"/>
      <c r="CVF109" s="45"/>
      <c r="CVG109" s="45"/>
      <c r="CVH109" s="45"/>
      <c r="CVI109" s="45"/>
      <c r="CVJ109" s="45"/>
      <c r="CVK109" s="45"/>
      <c r="CVL109" s="45"/>
      <c r="CVM109" s="45"/>
      <c r="CVN109" s="45"/>
      <c r="CVO109" s="45"/>
      <c r="CVP109" s="45"/>
      <c r="CVQ109" s="45"/>
      <c r="CVR109" s="45"/>
      <c r="CVS109" s="45"/>
      <c r="CVT109" s="45"/>
      <c r="CVU109" s="45"/>
      <c r="CVV109" s="45"/>
      <c r="CVW109" s="45"/>
      <c r="CVX109" s="45"/>
      <c r="CVY109" s="45"/>
      <c r="CVZ109" s="45"/>
      <c r="CWA109" s="45"/>
      <c r="CWB109" s="45"/>
      <c r="CWC109" s="45"/>
      <c r="CWD109" s="45"/>
      <c r="CWE109" s="45"/>
      <c r="CWF109" s="45"/>
      <c r="CWG109" s="45"/>
      <c r="CWH109" s="45"/>
      <c r="CWI109" s="45"/>
      <c r="CWJ109" s="45"/>
      <c r="CWK109" s="45"/>
      <c r="CWL109" s="45"/>
      <c r="CWM109" s="45"/>
      <c r="CWN109" s="45"/>
      <c r="CWO109" s="45"/>
      <c r="CWP109" s="45"/>
      <c r="CWQ109" s="45"/>
      <c r="CWR109" s="45"/>
      <c r="CWS109" s="45"/>
      <c r="CWT109" s="45"/>
      <c r="CWU109" s="45"/>
      <c r="CWV109" s="45"/>
      <c r="CWW109" s="45"/>
      <c r="CWX109" s="45"/>
      <c r="CWY109" s="45"/>
      <c r="CWZ109" s="45"/>
      <c r="CXA109" s="45"/>
      <c r="CXB109" s="45"/>
      <c r="CXC109" s="45"/>
      <c r="CXD109" s="45"/>
      <c r="CXE109" s="45"/>
      <c r="CXF109" s="45"/>
      <c r="CXG109" s="45"/>
      <c r="CXH109" s="45"/>
      <c r="CXI109" s="45"/>
      <c r="CXJ109" s="45"/>
      <c r="CXK109" s="45"/>
      <c r="CXL109" s="45"/>
      <c r="CXM109" s="45"/>
      <c r="CXN109" s="45"/>
      <c r="CXO109" s="45"/>
      <c r="CXP109" s="45"/>
      <c r="CXQ109" s="45"/>
      <c r="CXR109" s="45"/>
      <c r="CXS109" s="45"/>
      <c r="CXT109" s="45"/>
      <c r="CXU109" s="45"/>
      <c r="CXV109" s="45"/>
      <c r="CXW109" s="45"/>
      <c r="CXX109" s="45"/>
      <c r="CXY109" s="45"/>
      <c r="CXZ109" s="45"/>
      <c r="CYA109" s="45"/>
      <c r="CYB109" s="45"/>
      <c r="CYC109" s="45"/>
      <c r="CYD109" s="45"/>
      <c r="CYE109" s="45"/>
      <c r="CYF109" s="45"/>
      <c r="CYG109" s="45"/>
      <c r="CYH109" s="45"/>
      <c r="CYI109" s="45"/>
      <c r="CYJ109" s="45"/>
      <c r="CYK109" s="45"/>
      <c r="CYL109" s="45"/>
      <c r="CYM109" s="45"/>
      <c r="CYN109" s="45"/>
      <c r="CYO109" s="45"/>
      <c r="CYP109" s="45"/>
      <c r="CYQ109" s="45"/>
      <c r="CYR109" s="45"/>
      <c r="CYS109" s="45"/>
      <c r="CYT109" s="45"/>
      <c r="CYU109" s="45"/>
      <c r="CYV109" s="45"/>
      <c r="CYW109" s="45"/>
      <c r="CYX109" s="45"/>
      <c r="CYY109" s="45"/>
      <c r="CYZ109" s="45"/>
      <c r="CZA109" s="45"/>
      <c r="CZB109" s="45"/>
      <c r="CZC109" s="45"/>
      <c r="CZD109" s="45"/>
      <c r="CZE109" s="45"/>
      <c r="CZF109" s="45"/>
      <c r="CZG109" s="45"/>
      <c r="CZH109" s="45"/>
      <c r="CZI109" s="45"/>
      <c r="CZJ109" s="45"/>
      <c r="CZK109" s="45"/>
      <c r="CZL109" s="45"/>
      <c r="CZM109" s="45"/>
      <c r="CZN109" s="45"/>
      <c r="CZO109" s="45"/>
      <c r="CZP109" s="45"/>
      <c r="CZQ109" s="45"/>
      <c r="CZR109" s="45"/>
      <c r="CZS109" s="45"/>
      <c r="CZT109" s="45"/>
      <c r="CZU109" s="45"/>
      <c r="CZV109" s="45"/>
      <c r="CZW109" s="45"/>
      <c r="CZX109" s="45"/>
      <c r="CZY109" s="45"/>
      <c r="CZZ109" s="45"/>
      <c r="DAA109" s="45"/>
      <c r="DAB109" s="45"/>
      <c r="DAC109" s="45"/>
      <c r="DAD109" s="45"/>
      <c r="DAE109" s="45"/>
      <c r="DAF109" s="45"/>
      <c r="DAG109" s="45"/>
      <c r="DAH109" s="45"/>
      <c r="DAI109" s="45"/>
      <c r="DAJ109" s="45"/>
      <c r="DAK109" s="45"/>
      <c r="DAL109" s="45"/>
      <c r="DAM109" s="45"/>
      <c r="DAN109" s="45"/>
      <c r="DAO109" s="45"/>
      <c r="DAP109" s="45"/>
      <c r="DAQ109" s="45"/>
      <c r="DAR109" s="45"/>
      <c r="DAS109" s="45"/>
      <c r="DAT109" s="45"/>
      <c r="DAU109" s="45"/>
      <c r="DAV109" s="45"/>
      <c r="DAW109" s="45"/>
      <c r="DAX109" s="45"/>
      <c r="DAY109" s="45"/>
      <c r="DAZ109" s="45"/>
      <c r="DBA109" s="45"/>
      <c r="DBB109" s="45"/>
      <c r="DBC109" s="45"/>
      <c r="DBD109" s="45"/>
      <c r="DBE109" s="45"/>
      <c r="DBF109" s="45"/>
      <c r="DBG109" s="45"/>
      <c r="DBH109" s="45"/>
      <c r="DBI109" s="45"/>
      <c r="DBJ109" s="45"/>
      <c r="DBK109" s="45"/>
      <c r="DBL109" s="45"/>
      <c r="DBM109" s="45"/>
      <c r="DBN109" s="45"/>
      <c r="DBO109" s="45"/>
      <c r="DBP109" s="45"/>
      <c r="DBQ109" s="45"/>
      <c r="DBR109" s="45"/>
      <c r="DBS109" s="45"/>
      <c r="DBT109" s="45"/>
      <c r="DBU109" s="45"/>
      <c r="DBV109" s="45"/>
      <c r="DBW109" s="45"/>
      <c r="DBX109" s="45"/>
      <c r="DBY109" s="45"/>
      <c r="DBZ109" s="45"/>
      <c r="DCA109" s="45"/>
      <c r="DCB109" s="45"/>
      <c r="DCC109" s="45"/>
      <c r="DCD109" s="45"/>
      <c r="DCE109" s="45"/>
      <c r="DCF109" s="45"/>
      <c r="DCG109" s="45"/>
      <c r="DCH109" s="45"/>
      <c r="DCI109" s="45"/>
      <c r="DCJ109" s="45"/>
      <c r="DCK109" s="45"/>
      <c r="DCL109" s="45"/>
      <c r="DCM109" s="45"/>
      <c r="DCN109" s="45"/>
      <c r="DCO109" s="45"/>
      <c r="DCP109" s="45"/>
      <c r="DCQ109" s="45"/>
      <c r="DCR109" s="45"/>
      <c r="DCS109" s="45"/>
      <c r="DCT109" s="45"/>
      <c r="DCU109" s="45"/>
      <c r="DCV109" s="45"/>
      <c r="DCW109" s="45"/>
      <c r="DCX109" s="45"/>
      <c r="DCY109" s="45"/>
      <c r="DCZ109" s="45"/>
      <c r="DDA109" s="45"/>
      <c r="DDB109" s="45"/>
      <c r="DDC109" s="45"/>
      <c r="DDD109" s="45"/>
      <c r="DDE109" s="45"/>
      <c r="DDF109" s="45"/>
      <c r="DDG109" s="45"/>
      <c r="DDH109" s="45"/>
      <c r="DDI109" s="45"/>
      <c r="DDJ109" s="45"/>
      <c r="DDK109" s="45"/>
      <c r="DDL109" s="45"/>
      <c r="DDM109" s="45"/>
      <c r="DDN109" s="45"/>
      <c r="DDO109" s="45"/>
      <c r="DDP109" s="45"/>
      <c r="DDQ109" s="45"/>
      <c r="DDR109" s="45"/>
      <c r="DDS109" s="45"/>
      <c r="DDT109" s="45"/>
      <c r="DDU109" s="45"/>
      <c r="DDV109" s="45"/>
      <c r="DDW109" s="45"/>
      <c r="DDX109" s="45"/>
      <c r="DDY109" s="45"/>
      <c r="DDZ109" s="45"/>
      <c r="DEA109" s="45"/>
      <c r="DEB109" s="45"/>
      <c r="DEC109" s="45"/>
      <c r="DED109" s="45"/>
      <c r="DEE109" s="45"/>
      <c r="DEF109" s="45"/>
      <c r="DEG109" s="45"/>
      <c r="DEH109" s="45"/>
      <c r="DEI109" s="45"/>
      <c r="DEJ109" s="45"/>
      <c r="DEK109" s="45"/>
      <c r="DEL109" s="45"/>
      <c r="DEM109" s="45"/>
      <c r="DEN109" s="45"/>
      <c r="DEO109" s="45"/>
      <c r="DEP109" s="45"/>
      <c r="DEQ109" s="45"/>
      <c r="DER109" s="45"/>
      <c r="DES109" s="45"/>
      <c r="DET109" s="45"/>
      <c r="DEU109" s="45"/>
      <c r="DEV109" s="45"/>
      <c r="DEW109" s="45"/>
      <c r="DEX109" s="45"/>
      <c r="DEY109" s="45"/>
      <c r="DEZ109" s="45"/>
      <c r="DFA109" s="45"/>
      <c r="DFB109" s="45"/>
      <c r="DFC109" s="45"/>
      <c r="DFD109" s="45"/>
      <c r="DFE109" s="45"/>
      <c r="DFF109" s="45"/>
      <c r="DFG109" s="45"/>
      <c r="DFH109" s="45"/>
      <c r="DFI109" s="45"/>
      <c r="DFJ109" s="45"/>
      <c r="DFK109" s="45"/>
      <c r="DFL109" s="45"/>
      <c r="DFM109" s="45"/>
      <c r="DFN109" s="45"/>
      <c r="DFO109" s="45"/>
      <c r="DFP109" s="45"/>
      <c r="DFQ109" s="45"/>
      <c r="DFR109" s="45"/>
      <c r="DFS109" s="45"/>
      <c r="DFT109" s="45"/>
      <c r="DFU109" s="45"/>
      <c r="DFV109" s="45"/>
      <c r="DFW109" s="45"/>
      <c r="DFX109" s="45"/>
      <c r="DFY109" s="45"/>
      <c r="DFZ109" s="45"/>
      <c r="DGA109" s="45"/>
      <c r="DGB109" s="45"/>
      <c r="DGC109" s="45"/>
      <c r="DGD109" s="45"/>
      <c r="DGE109" s="45"/>
      <c r="DGF109" s="45"/>
      <c r="DGG109" s="45"/>
      <c r="DGH109" s="45"/>
      <c r="DGI109" s="45"/>
      <c r="DGJ109" s="45"/>
      <c r="DGK109" s="45"/>
      <c r="DGL109" s="45"/>
      <c r="DGM109" s="45"/>
      <c r="DGN109" s="45"/>
      <c r="DGO109" s="45"/>
      <c r="DGP109" s="45"/>
      <c r="DGQ109" s="45"/>
      <c r="DGR109" s="45"/>
      <c r="DGS109" s="45"/>
      <c r="DGT109" s="45"/>
      <c r="DGU109" s="45"/>
      <c r="DGV109" s="45"/>
      <c r="DGW109" s="45"/>
      <c r="DGX109" s="45"/>
      <c r="DGY109" s="45"/>
      <c r="DGZ109" s="45"/>
      <c r="DHA109" s="45"/>
      <c r="DHB109" s="45"/>
      <c r="DHC109" s="45"/>
      <c r="DHD109" s="45"/>
      <c r="DHE109" s="45"/>
      <c r="DHF109" s="45"/>
      <c r="DHG109" s="45"/>
      <c r="DHH109" s="45"/>
      <c r="DHI109" s="45"/>
      <c r="DHJ109" s="45"/>
      <c r="DHK109" s="45"/>
      <c r="DHL109" s="45"/>
      <c r="DHM109" s="45"/>
      <c r="DHN109" s="45"/>
      <c r="DHO109" s="45"/>
      <c r="DHP109" s="45"/>
      <c r="DHQ109" s="45"/>
      <c r="DHR109" s="45"/>
      <c r="DHS109" s="45"/>
      <c r="DHT109" s="45"/>
      <c r="DHU109" s="45"/>
      <c r="DHV109" s="45"/>
      <c r="DHW109" s="45"/>
      <c r="DHX109" s="45"/>
      <c r="DHY109" s="45"/>
      <c r="DHZ109" s="45"/>
      <c r="DIA109" s="45"/>
      <c r="DIB109" s="45"/>
      <c r="DIC109" s="45"/>
      <c r="DID109" s="45"/>
      <c r="DIE109" s="45"/>
      <c r="DIF109" s="45"/>
      <c r="DIG109" s="45"/>
      <c r="DIH109" s="45"/>
      <c r="DII109" s="45"/>
      <c r="DIJ109" s="45"/>
      <c r="DIK109" s="45"/>
      <c r="DIL109" s="45"/>
      <c r="DIM109" s="45"/>
      <c r="DIN109" s="45"/>
      <c r="DIO109" s="45"/>
      <c r="DIP109" s="45"/>
      <c r="DIQ109" s="45"/>
      <c r="DIR109" s="45"/>
      <c r="DIS109" s="45"/>
      <c r="DIT109" s="45"/>
      <c r="DIU109" s="45"/>
      <c r="DIV109" s="45"/>
      <c r="DIW109" s="45"/>
      <c r="DIX109" s="45"/>
      <c r="DIY109" s="45"/>
      <c r="DIZ109" s="45"/>
      <c r="DJA109" s="45"/>
      <c r="DJB109" s="45"/>
      <c r="DJC109" s="45"/>
      <c r="DJD109" s="45"/>
      <c r="DJE109" s="45"/>
      <c r="DJF109" s="45"/>
      <c r="DJG109" s="45"/>
      <c r="DJH109" s="45"/>
      <c r="DJI109" s="45"/>
      <c r="DJJ109" s="45"/>
      <c r="DJK109" s="45"/>
      <c r="DJL109" s="45"/>
      <c r="DJM109" s="45"/>
      <c r="DJN109" s="45"/>
      <c r="DJO109" s="45"/>
      <c r="DJP109" s="45"/>
      <c r="DJQ109" s="45"/>
      <c r="DJR109" s="45"/>
      <c r="DJS109" s="45"/>
      <c r="DJT109" s="45"/>
      <c r="DJU109" s="45"/>
      <c r="DJV109" s="45"/>
      <c r="DJW109" s="45"/>
      <c r="DJX109" s="45"/>
      <c r="DJY109" s="45"/>
      <c r="DJZ109" s="45"/>
      <c r="DKA109" s="45"/>
      <c r="DKB109" s="45"/>
      <c r="DKC109" s="45"/>
      <c r="DKD109" s="45"/>
      <c r="DKE109" s="45"/>
      <c r="DKF109" s="45"/>
      <c r="DKG109" s="45"/>
      <c r="DKH109" s="45"/>
      <c r="DKI109" s="45"/>
      <c r="DKJ109" s="45"/>
      <c r="DKK109" s="45"/>
      <c r="DKL109" s="45"/>
      <c r="DKM109" s="45"/>
      <c r="DKN109" s="45"/>
      <c r="DKO109" s="45"/>
      <c r="DKP109" s="45"/>
      <c r="DKQ109" s="45"/>
      <c r="DKR109" s="45"/>
      <c r="DKS109" s="45"/>
      <c r="DKT109" s="45"/>
      <c r="DKU109" s="45"/>
      <c r="DKV109" s="45"/>
      <c r="DKW109" s="45"/>
      <c r="DKX109" s="45"/>
      <c r="DKY109" s="45"/>
      <c r="DKZ109" s="45"/>
      <c r="DLA109" s="45"/>
      <c r="DLB109" s="45"/>
      <c r="DLC109" s="45"/>
      <c r="DLD109" s="45"/>
      <c r="DLE109" s="45"/>
      <c r="DLF109" s="45"/>
      <c r="DLG109" s="45"/>
      <c r="DLH109" s="45"/>
      <c r="DLI109" s="45"/>
      <c r="DLJ109" s="45"/>
      <c r="DLK109" s="45"/>
      <c r="DLL109" s="45"/>
      <c r="DLM109" s="45"/>
      <c r="DLN109" s="45"/>
      <c r="DLO109" s="45"/>
      <c r="DLP109" s="45"/>
      <c r="DLQ109" s="45"/>
      <c r="DLR109" s="45"/>
      <c r="DLS109" s="45"/>
      <c r="DLT109" s="45"/>
      <c r="DLU109" s="45"/>
      <c r="DLV109" s="45"/>
      <c r="DLW109" s="45"/>
      <c r="DLX109" s="45"/>
      <c r="DLY109" s="45"/>
      <c r="DLZ109" s="45"/>
      <c r="DMA109" s="45"/>
      <c r="DMB109" s="45"/>
      <c r="DMC109" s="45"/>
      <c r="DMD109" s="45"/>
      <c r="DME109" s="45"/>
      <c r="DMF109" s="45"/>
      <c r="DMG109" s="45"/>
      <c r="DMH109" s="45"/>
      <c r="DMI109" s="45"/>
      <c r="DMJ109" s="45"/>
      <c r="DMK109" s="45"/>
      <c r="DML109" s="45"/>
      <c r="DMM109" s="45"/>
      <c r="DMN109" s="45"/>
      <c r="DMO109" s="45"/>
      <c r="DMP109" s="45"/>
      <c r="DMQ109" s="45"/>
      <c r="DMR109" s="45"/>
      <c r="DMS109" s="45"/>
      <c r="DMT109" s="45"/>
      <c r="DMU109" s="45"/>
      <c r="DMV109" s="45"/>
      <c r="DMW109" s="45"/>
      <c r="DMX109" s="45"/>
      <c r="DMY109" s="45"/>
      <c r="DMZ109" s="45"/>
      <c r="DNA109" s="45"/>
      <c r="DNB109" s="45"/>
      <c r="DNC109" s="45"/>
      <c r="DND109" s="45"/>
      <c r="DNE109" s="45"/>
      <c r="DNF109" s="45"/>
      <c r="DNG109" s="45"/>
      <c r="DNH109" s="45"/>
      <c r="DNI109" s="45"/>
      <c r="DNJ109" s="45"/>
      <c r="DNK109" s="45"/>
      <c r="DNL109" s="45"/>
      <c r="DNM109" s="45"/>
      <c r="DNN109" s="45"/>
      <c r="DNO109" s="45"/>
      <c r="DNP109" s="45"/>
      <c r="DNQ109" s="45"/>
      <c r="DNR109" s="45"/>
      <c r="DNS109" s="45"/>
      <c r="DNT109" s="45"/>
      <c r="DNU109" s="45"/>
      <c r="DNV109" s="45"/>
      <c r="DNW109" s="45"/>
      <c r="DNX109" s="45"/>
      <c r="DNY109" s="45"/>
      <c r="DNZ109" s="45"/>
      <c r="DOA109" s="45"/>
      <c r="DOB109" s="45"/>
      <c r="DOC109" s="45"/>
      <c r="DOD109" s="45"/>
      <c r="DOE109" s="45"/>
      <c r="DOF109" s="45"/>
      <c r="DOG109" s="45"/>
      <c r="DOH109" s="45"/>
      <c r="DOI109" s="45"/>
      <c r="DOJ109" s="45"/>
      <c r="DOK109" s="45"/>
      <c r="DOL109" s="45"/>
      <c r="DOM109" s="45"/>
      <c r="DON109" s="45"/>
      <c r="DOO109" s="45"/>
      <c r="DOP109" s="45"/>
      <c r="DOQ109" s="45"/>
      <c r="DOR109" s="45"/>
      <c r="DOS109" s="45"/>
      <c r="DOT109" s="45"/>
      <c r="DOU109" s="45"/>
      <c r="DOV109" s="45"/>
      <c r="DOW109" s="45"/>
      <c r="DOX109" s="45"/>
      <c r="DOY109" s="45"/>
      <c r="DOZ109" s="45"/>
      <c r="DPA109" s="45"/>
      <c r="DPB109" s="45"/>
      <c r="DPC109" s="45"/>
      <c r="DPD109" s="45"/>
      <c r="DPE109" s="45"/>
      <c r="DPF109" s="45"/>
      <c r="DPG109" s="45"/>
      <c r="DPH109" s="45"/>
      <c r="DPI109" s="45"/>
      <c r="DPJ109" s="45"/>
      <c r="DPK109" s="45"/>
      <c r="DPL109" s="45"/>
      <c r="DPM109" s="45"/>
      <c r="DPN109" s="45"/>
      <c r="DPO109" s="45"/>
      <c r="DPP109" s="45"/>
      <c r="DPQ109" s="45"/>
      <c r="DPR109" s="45"/>
      <c r="DPS109" s="45"/>
      <c r="DPT109" s="45"/>
      <c r="DPU109" s="45"/>
      <c r="DPV109" s="45"/>
      <c r="DPW109" s="45"/>
      <c r="DPX109" s="45"/>
      <c r="DPY109" s="45"/>
      <c r="DPZ109" s="45"/>
      <c r="DQA109" s="45"/>
      <c r="DQB109" s="45"/>
      <c r="DQC109" s="45"/>
      <c r="DQD109" s="45"/>
      <c r="DQE109" s="45"/>
      <c r="DQF109" s="45"/>
      <c r="DQG109" s="45"/>
      <c r="DQH109" s="45"/>
      <c r="DQI109" s="45"/>
      <c r="DQJ109" s="45"/>
      <c r="DQK109" s="45"/>
      <c r="DQL109" s="45"/>
      <c r="DQM109" s="45"/>
      <c r="DQN109" s="45"/>
      <c r="DQO109" s="45"/>
      <c r="DQP109" s="45"/>
      <c r="DQQ109" s="45"/>
      <c r="DQR109" s="45"/>
      <c r="DQS109" s="45"/>
      <c r="DQT109" s="45"/>
      <c r="DQU109" s="45"/>
      <c r="DQV109" s="45"/>
      <c r="DQW109" s="45"/>
      <c r="DQX109" s="45"/>
      <c r="DQY109" s="45"/>
      <c r="DQZ109" s="45"/>
      <c r="DRA109" s="45"/>
      <c r="DRB109" s="45"/>
      <c r="DRC109" s="45"/>
      <c r="DRD109" s="45"/>
      <c r="DRE109" s="45"/>
      <c r="DRF109" s="45"/>
      <c r="DRG109" s="45"/>
      <c r="DRH109" s="45"/>
      <c r="DRI109" s="45"/>
      <c r="DRJ109" s="45"/>
      <c r="DRK109" s="45"/>
      <c r="DRL109" s="45"/>
      <c r="DRM109" s="45"/>
      <c r="DRN109" s="45"/>
      <c r="DRO109" s="45"/>
      <c r="DRP109" s="45"/>
      <c r="DRQ109" s="45"/>
      <c r="DRR109" s="45"/>
      <c r="DRS109" s="45"/>
      <c r="DRT109" s="45"/>
      <c r="DRU109" s="45"/>
      <c r="DRV109" s="45"/>
      <c r="DRW109" s="45"/>
      <c r="DRX109" s="45"/>
      <c r="DRY109" s="45"/>
      <c r="DRZ109" s="45"/>
      <c r="DSA109" s="45"/>
      <c r="DSB109" s="45"/>
      <c r="DSC109" s="45"/>
      <c r="DSD109" s="45"/>
      <c r="DSE109" s="45"/>
      <c r="DSF109" s="45"/>
      <c r="DSG109" s="45"/>
      <c r="DSH109" s="45"/>
      <c r="DSI109" s="45"/>
      <c r="DSJ109" s="45"/>
      <c r="DSK109" s="45"/>
      <c r="DSL109" s="45"/>
      <c r="DSM109" s="45"/>
      <c r="DSN109" s="45"/>
      <c r="DSO109" s="45"/>
      <c r="DSP109" s="45"/>
      <c r="DSQ109" s="45"/>
      <c r="DSR109" s="45"/>
      <c r="DSS109" s="45"/>
      <c r="DST109" s="45"/>
      <c r="DSU109" s="45"/>
      <c r="DSV109" s="45"/>
      <c r="DSW109" s="45"/>
      <c r="DSX109" s="45"/>
      <c r="DSY109" s="45"/>
      <c r="DSZ109" s="45"/>
      <c r="DTA109" s="45"/>
      <c r="DTB109" s="45"/>
      <c r="DTC109" s="45"/>
      <c r="DTD109" s="45"/>
      <c r="DTE109" s="45"/>
      <c r="DTF109" s="45"/>
      <c r="DTG109" s="45"/>
      <c r="DTH109" s="45"/>
      <c r="DTI109" s="45"/>
      <c r="DTJ109" s="45"/>
      <c r="DTK109" s="45"/>
      <c r="DTL109" s="45"/>
      <c r="DTM109" s="45"/>
      <c r="DTN109" s="45"/>
      <c r="DTO109" s="45"/>
      <c r="DTP109" s="45"/>
      <c r="DTQ109" s="45"/>
      <c r="DTR109" s="45"/>
      <c r="DTS109" s="45"/>
      <c r="DTT109" s="45"/>
      <c r="DTU109" s="45"/>
      <c r="DTV109" s="45"/>
      <c r="DTW109" s="45"/>
      <c r="DTX109" s="45"/>
      <c r="DTY109" s="45"/>
      <c r="DTZ109" s="45"/>
      <c r="DUA109" s="45"/>
      <c r="DUB109" s="45"/>
      <c r="DUC109" s="45"/>
      <c r="DUD109" s="45"/>
      <c r="DUE109" s="45"/>
      <c r="DUF109" s="45"/>
      <c r="DUG109" s="45"/>
      <c r="DUH109" s="45"/>
      <c r="DUI109" s="45"/>
      <c r="DUJ109" s="45"/>
      <c r="DUK109" s="45"/>
      <c r="DUL109" s="45"/>
      <c r="DUM109" s="45"/>
      <c r="DUN109" s="45"/>
      <c r="DUO109" s="45"/>
      <c r="DUP109" s="45"/>
      <c r="DUQ109" s="45"/>
      <c r="DUR109" s="45"/>
      <c r="DUS109" s="45"/>
      <c r="DUT109" s="45"/>
      <c r="DUU109" s="45"/>
      <c r="DUV109" s="45"/>
      <c r="DUW109" s="45"/>
      <c r="DUX109" s="45"/>
      <c r="DUY109" s="45"/>
      <c r="DUZ109" s="45"/>
      <c r="DVA109" s="45"/>
      <c r="DVB109" s="45"/>
      <c r="DVC109" s="45"/>
      <c r="DVD109" s="45"/>
      <c r="DVE109" s="45"/>
      <c r="DVF109" s="45"/>
      <c r="DVG109" s="45"/>
      <c r="DVH109" s="45"/>
      <c r="DVI109" s="45"/>
      <c r="DVJ109" s="45"/>
      <c r="DVK109" s="45"/>
      <c r="DVL109" s="45"/>
      <c r="DVM109" s="45"/>
      <c r="DVN109" s="45"/>
      <c r="DVO109" s="45"/>
      <c r="DVP109" s="45"/>
      <c r="DVQ109" s="45"/>
      <c r="DVR109" s="45"/>
      <c r="DVS109" s="45"/>
      <c r="DVT109" s="45"/>
      <c r="DVU109" s="45"/>
      <c r="DVV109" s="45"/>
      <c r="DVW109" s="45"/>
      <c r="DVX109" s="45"/>
      <c r="DVY109" s="45"/>
      <c r="DVZ109" s="45"/>
      <c r="DWA109" s="45"/>
      <c r="DWB109" s="45"/>
      <c r="DWC109" s="45"/>
      <c r="DWD109" s="45"/>
      <c r="DWE109" s="45"/>
      <c r="DWF109" s="45"/>
      <c r="DWG109" s="45"/>
      <c r="DWH109" s="45"/>
      <c r="DWI109" s="45"/>
      <c r="DWJ109" s="45"/>
      <c r="DWK109" s="45"/>
      <c r="DWL109" s="45"/>
      <c r="DWM109" s="45"/>
      <c r="DWN109" s="45"/>
      <c r="DWO109" s="45"/>
      <c r="DWP109" s="45"/>
      <c r="DWQ109" s="45"/>
      <c r="DWR109" s="45"/>
      <c r="DWS109" s="45"/>
      <c r="DWT109" s="45"/>
      <c r="DWU109" s="45"/>
      <c r="DWV109" s="45"/>
      <c r="DWW109" s="45"/>
      <c r="DWX109" s="45"/>
      <c r="DWY109" s="45"/>
      <c r="DWZ109" s="45"/>
      <c r="DXA109" s="45"/>
      <c r="DXB109" s="45"/>
      <c r="DXC109" s="45"/>
      <c r="DXD109" s="45"/>
      <c r="DXE109" s="45"/>
      <c r="DXF109" s="45"/>
      <c r="DXG109" s="45"/>
      <c r="DXH109" s="45"/>
      <c r="DXI109" s="45"/>
      <c r="DXJ109" s="45"/>
      <c r="DXK109" s="45"/>
      <c r="DXL109" s="45"/>
      <c r="DXM109" s="45"/>
      <c r="DXN109" s="45"/>
      <c r="DXO109" s="45"/>
      <c r="DXP109" s="45"/>
      <c r="DXQ109" s="45"/>
      <c r="DXR109" s="45"/>
      <c r="DXS109" s="45"/>
      <c r="DXT109" s="45"/>
      <c r="DXU109" s="45"/>
      <c r="DXV109" s="45"/>
      <c r="DXW109" s="45"/>
      <c r="DXX109" s="45"/>
      <c r="DXY109" s="45"/>
      <c r="DXZ109" s="45"/>
      <c r="DYA109" s="45"/>
      <c r="DYB109" s="45"/>
      <c r="DYC109" s="45"/>
      <c r="DYD109" s="45"/>
      <c r="DYE109" s="45"/>
      <c r="DYF109" s="45"/>
      <c r="DYG109" s="45"/>
      <c r="DYH109" s="45"/>
      <c r="DYI109" s="45"/>
      <c r="DYJ109" s="45"/>
      <c r="DYK109" s="45"/>
      <c r="DYL109" s="45"/>
      <c r="DYM109" s="45"/>
      <c r="DYN109" s="45"/>
      <c r="DYO109" s="45"/>
      <c r="DYP109" s="45"/>
      <c r="DYQ109" s="45"/>
      <c r="DYR109" s="45"/>
      <c r="DYS109" s="45"/>
      <c r="DYT109" s="45"/>
      <c r="DYU109" s="45"/>
      <c r="DYV109" s="45"/>
      <c r="DYW109" s="45"/>
      <c r="DYX109" s="45"/>
      <c r="DYY109" s="45"/>
      <c r="DYZ109" s="45"/>
      <c r="DZA109" s="45"/>
      <c r="DZB109" s="45"/>
      <c r="DZC109" s="45"/>
      <c r="DZD109" s="45"/>
      <c r="DZE109" s="45"/>
      <c r="DZF109" s="45"/>
      <c r="DZG109" s="45"/>
      <c r="DZH109" s="45"/>
      <c r="DZI109" s="45"/>
      <c r="DZJ109" s="45"/>
      <c r="DZK109" s="45"/>
      <c r="DZL109" s="45"/>
      <c r="DZM109" s="45"/>
      <c r="DZN109" s="45"/>
      <c r="DZO109" s="45"/>
      <c r="DZP109" s="45"/>
      <c r="DZQ109" s="45"/>
      <c r="DZR109" s="45"/>
      <c r="DZS109" s="45"/>
      <c r="DZT109" s="45"/>
      <c r="DZU109" s="45"/>
      <c r="DZV109" s="45"/>
      <c r="DZW109" s="45"/>
      <c r="DZX109" s="45"/>
      <c r="DZY109" s="45"/>
      <c r="DZZ109" s="45"/>
      <c r="EAA109" s="45"/>
      <c r="EAB109" s="45"/>
      <c r="EAC109" s="45"/>
      <c r="EAD109" s="45"/>
      <c r="EAE109" s="45"/>
      <c r="EAF109" s="45"/>
      <c r="EAG109" s="45"/>
      <c r="EAH109" s="45"/>
      <c r="EAI109" s="45"/>
      <c r="EAJ109" s="45"/>
      <c r="EAK109" s="45"/>
      <c r="EAL109" s="45"/>
      <c r="EAM109" s="45"/>
      <c r="EAN109" s="45"/>
      <c r="EAO109" s="45"/>
      <c r="EAP109" s="45"/>
      <c r="EAQ109" s="45"/>
      <c r="EAR109" s="45"/>
      <c r="EAS109" s="45"/>
      <c r="EAT109" s="45"/>
      <c r="EAU109" s="45"/>
      <c r="EAV109" s="45"/>
      <c r="EAW109" s="45"/>
      <c r="EAX109" s="45"/>
      <c r="EAY109" s="45"/>
      <c r="EAZ109" s="45"/>
      <c r="EBA109" s="45"/>
      <c r="EBB109" s="45"/>
      <c r="EBC109" s="45"/>
      <c r="EBD109" s="45"/>
      <c r="EBE109" s="45"/>
      <c r="EBF109" s="45"/>
      <c r="EBG109" s="45"/>
      <c r="EBH109" s="45"/>
      <c r="EBI109" s="45"/>
      <c r="EBJ109" s="45"/>
      <c r="EBK109" s="45"/>
      <c r="EBL109" s="45"/>
      <c r="EBM109" s="45"/>
      <c r="EBN109" s="45"/>
      <c r="EBO109" s="45"/>
      <c r="EBP109" s="45"/>
      <c r="EBQ109" s="45"/>
      <c r="EBR109" s="45"/>
      <c r="EBS109" s="45"/>
      <c r="EBT109" s="45"/>
      <c r="EBU109" s="45"/>
      <c r="EBV109" s="45"/>
      <c r="EBW109" s="45"/>
      <c r="EBX109" s="45"/>
      <c r="EBY109" s="45"/>
      <c r="EBZ109" s="45"/>
      <c r="ECA109" s="45"/>
      <c r="ECB109" s="45"/>
      <c r="ECC109" s="45"/>
      <c r="ECD109" s="45"/>
      <c r="ECE109" s="45"/>
      <c r="ECF109" s="45"/>
      <c r="ECG109" s="45"/>
      <c r="ECH109" s="45"/>
      <c r="ECI109" s="45"/>
      <c r="ECJ109" s="45"/>
      <c r="ECK109" s="45"/>
      <c r="ECL109" s="45"/>
      <c r="ECM109" s="45"/>
      <c r="ECN109" s="45"/>
      <c r="ECO109" s="45"/>
      <c r="ECP109" s="45"/>
      <c r="ECQ109" s="45"/>
      <c r="ECR109" s="45"/>
      <c r="ECS109" s="45"/>
      <c r="ECT109" s="45"/>
      <c r="ECU109" s="45"/>
      <c r="ECV109" s="45"/>
      <c r="ECW109" s="45"/>
      <c r="ECX109" s="45"/>
      <c r="ECY109" s="45"/>
      <c r="ECZ109" s="45"/>
      <c r="EDA109" s="45"/>
      <c r="EDB109" s="45"/>
      <c r="EDC109" s="45"/>
      <c r="EDD109" s="45"/>
      <c r="EDE109" s="45"/>
      <c r="EDF109" s="45"/>
      <c r="EDG109" s="45"/>
      <c r="EDH109" s="45"/>
      <c r="EDI109" s="45"/>
      <c r="EDJ109" s="45"/>
      <c r="EDK109" s="45"/>
      <c r="EDL109" s="45"/>
      <c r="EDM109" s="45"/>
      <c r="EDN109" s="45"/>
      <c r="EDO109" s="45"/>
      <c r="EDP109" s="45"/>
      <c r="EDQ109" s="45"/>
      <c r="EDR109" s="45"/>
      <c r="EDS109" s="45"/>
      <c r="EDT109" s="45"/>
      <c r="EDU109" s="45"/>
      <c r="EDV109" s="45"/>
      <c r="EDW109" s="45"/>
      <c r="EDX109" s="45"/>
      <c r="EDY109" s="45"/>
      <c r="EDZ109" s="45"/>
      <c r="EEA109" s="45"/>
      <c r="EEB109" s="45"/>
      <c r="EEC109" s="45"/>
      <c r="EED109" s="45"/>
      <c r="EEE109" s="45"/>
      <c r="EEF109" s="45"/>
      <c r="EEG109" s="45"/>
      <c r="EEH109" s="45"/>
      <c r="EEI109" s="45"/>
      <c r="EEJ109" s="45"/>
      <c r="EEK109" s="45"/>
      <c r="EEL109" s="45"/>
      <c r="EEM109" s="45"/>
      <c r="EEN109" s="45"/>
      <c r="EEO109" s="45"/>
      <c r="EEP109" s="45"/>
      <c r="EEQ109" s="45"/>
      <c r="EER109" s="45"/>
      <c r="EES109" s="45"/>
      <c r="EET109" s="45"/>
      <c r="EEU109" s="45"/>
      <c r="EEV109" s="45"/>
      <c r="EEW109" s="45"/>
      <c r="EEX109" s="45"/>
      <c r="EEY109" s="45"/>
      <c r="EEZ109" s="45"/>
      <c r="EFA109" s="45"/>
      <c r="EFB109" s="45"/>
      <c r="EFC109" s="45"/>
      <c r="EFD109" s="45"/>
      <c r="EFE109" s="45"/>
      <c r="EFF109" s="45"/>
      <c r="EFG109" s="45"/>
      <c r="EFH109" s="45"/>
      <c r="EFI109" s="45"/>
      <c r="EFJ109" s="45"/>
      <c r="EFK109" s="45"/>
      <c r="EFL109" s="45"/>
      <c r="EFM109" s="45"/>
      <c r="EFN109" s="45"/>
      <c r="EFO109" s="45"/>
      <c r="EFP109" s="45"/>
      <c r="EFQ109" s="45"/>
      <c r="EFR109" s="45"/>
      <c r="EFS109" s="45"/>
      <c r="EFT109" s="45"/>
      <c r="EFU109" s="45"/>
      <c r="EFV109" s="45"/>
      <c r="EFW109" s="45"/>
      <c r="EFX109" s="45"/>
      <c r="EFY109" s="45"/>
      <c r="EFZ109" s="45"/>
      <c r="EGA109" s="45"/>
      <c r="EGB109" s="45"/>
      <c r="EGC109" s="45"/>
      <c r="EGD109" s="45"/>
      <c r="EGE109" s="45"/>
      <c r="EGF109" s="45"/>
      <c r="EGG109" s="45"/>
      <c r="EGH109" s="45"/>
      <c r="EGI109" s="45"/>
      <c r="EGJ109" s="45"/>
      <c r="EGK109" s="45"/>
      <c r="EGL109" s="45"/>
      <c r="EGM109" s="45"/>
      <c r="EGN109" s="45"/>
      <c r="EGO109" s="45"/>
      <c r="EGP109" s="45"/>
      <c r="EGQ109" s="45"/>
      <c r="EGR109" s="45"/>
      <c r="EGS109" s="45"/>
      <c r="EGT109" s="45"/>
      <c r="EGU109" s="45"/>
      <c r="EGV109" s="45"/>
      <c r="EGW109" s="45"/>
      <c r="EGX109" s="45"/>
      <c r="EGY109" s="45"/>
      <c r="EGZ109" s="45"/>
      <c r="EHA109" s="45"/>
      <c r="EHB109" s="45"/>
      <c r="EHC109" s="45"/>
      <c r="EHD109" s="45"/>
      <c r="EHE109" s="45"/>
      <c r="EHF109" s="45"/>
      <c r="EHG109" s="45"/>
      <c r="EHH109" s="45"/>
      <c r="EHI109" s="45"/>
      <c r="EHJ109" s="45"/>
      <c r="EHK109" s="45"/>
      <c r="EHL109" s="45"/>
      <c r="EHM109" s="45"/>
      <c r="EHN109" s="45"/>
      <c r="EHO109" s="45"/>
      <c r="EHP109" s="45"/>
      <c r="EHQ109" s="45"/>
      <c r="EHR109" s="45"/>
      <c r="EHS109" s="45"/>
      <c r="EHT109" s="45"/>
      <c r="EHU109" s="45"/>
      <c r="EHV109" s="45"/>
      <c r="EHW109" s="45"/>
      <c r="EHX109" s="45"/>
      <c r="EHY109" s="45"/>
      <c r="EHZ109" s="45"/>
      <c r="EIA109" s="45"/>
      <c r="EIB109" s="45"/>
      <c r="EIC109" s="45"/>
      <c r="EID109" s="45"/>
      <c r="EIE109" s="45"/>
      <c r="EIF109" s="45"/>
      <c r="EIG109" s="45"/>
      <c r="EIH109" s="45"/>
      <c r="EII109" s="45"/>
      <c r="EIJ109" s="45"/>
      <c r="EIK109" s="45"/>
      <c r="EIL109" s="45"/>
      <c r="EIM109" s="45"/>
      <c r="EIN109" s="45"/>
      <c r="EIO109" s="45"/>
      <c r="EIP109" s="45"/>
      <c r="EIQ109" s="45"/>
      <c r="EIR109" s="45"/>
      <c r="EIS109" s="45"/>
      <c r="EIT109" s="45"/>
      <c r="EIU109" s="45"/>
      <c r="EIV109" s="45"/>
      <c r="EIW109" s="45"/>
      <c r="EIX109" s="45"/>
      <c r="EIY109" s="45"/>
      <c r="EIZ109" s="45"/>
      <c r="EJA109" s="45"/>
      <c r="EJB109" s="45"/>
      <c r="EJC109" s="45"/>
      <c r="EJD109" s="45"/>
      <c r="EJE109" s="45"/>
      <c r="EJF109" s="45"/>
      <c r="EJG109" s="45"/>
      <c r="EJH109" s="45"/>
      <c r="EJI109" s="45"/>
      <c r="EJJ109" s="45"/>
      <c r="EJK109" s="45"/>
      <c r="EJL109" s="45"/>
      <c r="EJM109" s="45"/>
      <c r="EJN109" s="45"/>
      <c r="EJO109" s="45"/>
      <c r="EJP109" s="45"/>
      <c r="EJQ109" s="45"/>
      <c r="EJR109" s="45"/>
      <c r="EJS109" s="45"/>
      <c r="EJT109" s="45"/>
      <c r="EJU109" s="45"/>
      <c r="EJV109" s="45"/>
      <c r="EJW109" s="45"/>
      <c r="EJX109" s="45"/>
      <c r="EJY109" s="45"/>
      <c r="EJZ109" s="45"/>
      <c r="EKA109" s="45"/>
      <c r="EKB109" s="45"/>
      <c r="EKC109" s="45"/>
      <c r="EKD109" s="45"/>
      <c r="EKE109" s="45"/>
      <c r="EKF109" s="45"/>
      <c r="EKG109" s="45"/>
      <c r="EKH109" s="45"/>
      <c r="EKI109" s="45"/>
      <c r="EKJ109" s="45"/>
      <c r="EKK109" s="45"/>
      <c r="EKL109" s="45"/>
      <c r="EKM109" s="45"/>
      <c r="EKN109" s="45"/>
      <c r="EKO109" s="45"/>
      <c r="EKP109" s="45"/>
      <c r="EKQ109" s="45"/>
      <c r="EKR109" s="45"/>
      <c r="EKS109" s="45"/>
      <c r="EKT109" s="45"/>
      <c r="EKU109" s="45"/>
      <c r="EKV109" s="45"/>
      <c r="EKW109" s="45"/>
      <c r="EKX109" s="45"/>
      <c r="EKY109" s="45"/>
      <c r="EKZ109" s="45"/>
      <c r="ELA109" s="45"/>
      <c r="ELB109" s="45"/>
      <c r="ELC109" s="45"/>
      <c r="ELD109" s="45"/>
      <c r="ELE109" s="45"/>
      <c r="ELF109" s="45"/>
      <c r="ELG109" s="45"/>
      <c r="ELH109" s="45"/>
      <c r="ELI109" s="45"/>
      <c r="ELJ109" s="45"/>
      <c r="ELK109" s="45"/>
      <c r="ELL109" s="45"/>
      <c r="ELM109" s="45"/>
      <c r="ELN109" s="45"/>
      <c r="ELO109" s="45"/>
      <c r="ELP109" s="45"/>
      <c r="ELQ109" s="45"/>
      <c r="ELR109" s="45"/>
      <c r="ELS109" s="45"/>
      <c r="ELT109" s="45"/>
      <c r="ELU109" s="45"/>
      <c r="ELV109" s="45"/>
      <c r="ELW109" s="45"/>
      <c r="ELX109" s="45"/>
      <c r="ELY109" s="45"/>
      <c r="ELZ109" s="45"/>
      <c r="EMA109" s="45"/>
      <c r="EMB109" s="45"/>
      <c r="EMC109" s="45"/>
      <c r="EMD109" s="45"/>
      <c r="EME109" s="45"/>
      <c r="EMF109" s="45"/>
      <c r="EMG109" s="45"/>
      <c r="EMH109" s="45"/>
      <c r="EMI109" s="45"/>
      <c r="EMJ109" s="45"/>
      <c r="EMK109" s="45"/>
      <c r="EML109" s="45"/>
      <c r="EMM109" s="45"/>
      <c r="EMN109" s="45"/>
      <c r="EMO109" s="45"/>
      <c r="EMP109" s="45"/>
      <c r="EMQ109" s="45"/>
      <c r="EMR109" s="45"/>
      <c r="EMS109" s="45"/>
      <c r="EMT109" s="45"/>
      <c r="EMU109" s="45"/>
      <c r="EMV109" s="45"/>
      <c r="EMW109" s="45"/>
      <c r="EMX109" s="45"/>
      <c r="EMY109" s="45"/>
      <c r="EMZ109" s="45"/>
      <c r="ENA109" s="45"/>
      <c r="ENB109" s="45"/>
      <c r="ENC109" s="45"/>
      <c r="END109" s="45"/>
      <c r="ENE109" s="45"/>
      <c r="ENF109" s="45"/>
      <c r="ENG109" s="45"/>
      <c r="ENH109" s="45"/>
      <c r="ENI109" s="45"/>
      <c r="ENJ109" s="45"/>
      <c r="ENK109" s="45"/>
      <c r="ENL109" s="45"/>
      <c r="ENM109" s="45"/>
      <c r="ENN109" s="45"/>
      <c r="ENO109" s="45"/>
      <c r="ENP109" s="45"/>
      <c r="ENQ109" s="45"/>
      <c r="ENR109" s="45"/>
      <c r="ENS109" s="45"/>
      <c r="ENT109" s="45"/>
      <c r="ENU109" s="45"/>
      <c r="ENV109" s="45"/>
      <c r="ENW109" s="45"/>
      <c r="ENX109" s="45"/>
      <c r="ENY109" s="45"/>
      <c r="ENZ109" s="45"/>
      <c r="EOA109" s="45"/>
      <c r="EOB109" s="45"/>
      <c r="EOC109" s="45"/>
      <c r="EOD109" s="45"/>
      <c r="EOE109" s="45"/>
      <c r="EOF109" s="45"/>
      <c r="EOG109" s="45"/>
      <c r="EOH109" s="45"/>
      <c r="EOI109" s="45"/>
      <c r="EOJ109" s="45"/>
      <c r="EOK109" s="45"/>
      <c r="EOL109" s="45"/>
      <c r="EOM109" s="45"/>
      <c r="EON109" s="45"/>
      <c r="EOO109" s="45"/>
      <c r="EOP109" s="45"/>
      <c r="EOQ109" s="45"/>
      <c r="EOR109" s="45"/>
      <c r="EOS109" s="45"/>
      <c r="EOT109" s="45"/>
      <c r="EOU109" s="45"/>
      <c r="EOV109" s="45"/>
      <c r="EOW109" s="45"/>
      <c r="EOX109" s="45"/>
      <c r="EOY109" s="45"/>
      <c r="EOZ109" s="45"/>
      <c r="EPA109" s="45"/>
      <c r="EPB109" s="45"/>
      <c r="EPC109" s="45"/>
      <c r="EPD109" s="45"/>
      <c r="EPE109" s="45"/>
      <c r="EPF109" s="45"/>
      <c r="EPG109" s="45"/>
      <c r="EPH109" s="45"/>
      <c r="EPI109" s="45"/>
      <c r="EPJ109" s="45"/>
      <c r="EPK109" s="45"/>
      <c r="EPL109" s="45"/>
      <c r="EPM109" s="45"/>
      <c r="EPN109" s="45"/>
      <c r="EPO109" s="45"/>
      <c r="EPP109" s="45"/>
      <c r="EPQ109" s="45"/>
      <c r="EPR109" s="45"/>
      <c r="EPS109" s="45"/>
      <c r="EPT109" s="45"/>
      <c r="EPU109" s="45"/>
      <c r="EPV109" s="45"/>
      <c r="EPW109" s="45"/>
      <c r="EPX109" s="45"/>
      <c r="EPY109" s="45"/>
      <c r="EPZ109" s="45"/>
      <c r="EQA109" s="45"/>
      <c r="EQB109" s="45"/>
      <c r="EQC109" s="45"/>
      <c r="EQD109" s="45"/>
      <c r="EQE109" s="45"/>
      <c r="EQF109" s="45"/>
      <c r="EQG109" s="45"/>
      <c r="EQH109" s="45"/>
      <c r="EQI109" s="45"/>
      <c r="EQJ109" s="45"/>
      <c r="EQK109" s="45"/>
      <c r="EQL109" s="45"/>
      <c r="EQM109" s="45"/>
      <c r="EQN109" s="45"/>
      <c r="EQO109" s="45"/>
      <c r="EQP109" s="45"/>
      <c r="EQQ109" s="45"/>
      <c r="EQR109" s="45"/>
      <c r="EQS109" s="45"/>
      <c r="EQT109" s="45"/>
      <c r="EQU109" s="45"/>
      <c r="EQV109" s="45"/>
      <c r="EQW109" s="45"/>
      <c r="EQX109" s="45"/>
      <c r="EQY109" s="45"/>
      <c r="EQZ109" s="45"/>
      <c r="ERA109" s="45"/>
      <c r="ERB109" s="45"/>
      <c r="ERC109" s="45"/>
      <c r="ERD109" s="45"/>
      <c r="ERE109" s="45"/>
      <c r="ERF109" s="45"/>
      <c r="ERG109" s="45"/>
      <c r="ERH109" s="45"/>
      <c r="ERI109" s="45"/>
      <c r="ERJ109" s="45"/>
      <c r="ERK109" s="45"/>
      <c r="ERL109" s="45"/>
      <c r="ERM109" s="45"/>
      <c r="ERN109" s="45"/>
      <c r="ERO109" s="45"/>
      <c r="ERP109" s="45"/>
      <c r="ERQ109" s="45"/>
      <c r="ERR109" s="45"/>
      <c r="ERS109" s="45"/>
      <c r="ERT109" s="45"/>
      <c r="ERU109" s="45"/>
      <c r="ERV109" s="45"/>
      <c r="ERW109" s="45"/>
      <c r="ERX109" s="45"/>
      <c r="ERY109" s="45"/>
      <c r="ERZ109" s="45"/>
      <c r="ESA109" s="45"/>
      <c r="ESB109" s="45"/>
      <c r="ESC109" s="45"/>
      <c r="ESD109" s="45"/>
      <c r="ESE109" s="45"/>
      <c r="ESF109" s="45"/>
      <c r="ESG109" s="45"/>
      <c r="ESH109" s="45"/>
      <c r="ESI109" s="45"/>
      <c r="ESJ109" s="45"/>
      <c r="ESK109" s="45"/>
      <c r="ESL109" s="45"/>
      <c r="ESM109" s="45"/>
      <c r="ESN109" s="45"/>
      <c r="ESO109" s="45"/>
      <c r="ESP109" s="45"/>
      <c r="ESQ109" s="45"/>
      <c r="ESR109" s="45"/>
      <c r="ESS109" s="45"/>
      <c r="EST109" s="45"/>
      <c r="ESU109" s="45"/>
      <c r="ESV109" s="45"/>
      <c r="ESW109" s="45"/>
      <c r="ESX109" s="45"/>
      <c r="ESY109" s="45"/>
      <c r="ESZ109" s="45"/>
      <c r="ETA109" s="45"/>
      <c r="ETB109" s="45"/>
      <c r="ETC109" s="45"/>
      <c r="ETD109" s="45"/>
      <c r="ETE109" s="45"/>
      <c r="ETF109" s="45"/>
      <c r="ETG109" s="45"/>
      <c r="ETH109" s="45"/>
      <c r="ETI109" s="45"/>
      <c r="ETJ109" s="45"/>
      <c r="ETK109" s="45"/>
      <c r="ETL109" s="45"/>
      <c r="ETM109" s="45"/>
      <c r="ETN109" s="45"/>
      <c r="ETO109" s="45"/>
      <c r="ETP109" s="45"/>
      <c r="ETQ109" s="45"/>
      <c r="ETR109" s="45"/>
      <c r="ETS109" s="45"/>
      <c r="ETT109" s="45"/>
      <c r="ETU109" s="45"/>
      <c r="ETV109" s="45"/>
      <c r="ETW109" s="45"/>
      <c r="ETX109" s="45"/>
      <c r="ETY109" s="45"/>
      <c r="ETZ109" s="45"/>
      <c r="EUA109" s="45"/>
      <c r="EUB109" s="45"/>
      <c r="EUC109" s="45"/>
      <c r="EUD109" s="45"/>
      <c r="EUE109" s="45"/>
      <c r="EUF109" s="45"/>
      <c r="EUG109" s="45"/>
      <c r="EUH109" s="45"/>
      <c r="EUI109" s="45"/>
      <c r="EUJ109" s="45"/>
      <c r="EUK109" s="45"/>
      <c r="EUL109" s="45"/>
      <c r="EUM109" s="45"/>
      <c r="EUN109" s="45"/>
      <c r="EUO109" s="45"/>
      <c r="EUP109" s="45"/>
      <c r="EUQ109" s="45"/>
      <c r="EUR109" s="45"/>
      <c r="EUS109" s="45"/>
      <c r="EUT109" s="45"/>
      <c r="EUU109" s="45"/>
      <c r="EUV109" s="45"/>
      <c r="EUW109" s="45"/>
      <c r="EUX109" s="45"/>
      <c r="EUY109" s="45"/>
      <c r="EUZ109" s="45"/>
      <c r="EVA109" s="45"/>
      <c r="EVB109" s="45"/>
      <c r="EVC109" s="45"/>
      <c r="EVD109" s="45"/>
      <c r="EVE109" s="45"/>
      <c r="EVF109" s="45"/>
      <c r="EVG109" s="45"/>
      <c r="EVH109" s="45"/>
      <c r="EVI109" s="45"/>
      <c r="EVJ109" s="45"/>
      <c r="EVK109" s="45"/>
      <c r="EVL109" s="45"/>
      <c r="EVM109" s="45"/>
      <c r="EVN109" s="45"/>
      <c r="EVO109" s="45"/>
      <c r="EVP109" s="45"/>
      <c r="EVQ109" s="45"/>
      <c r="EVR109" s="45"/>
      <c r="EVS109" s="45"/>
      <c r="EVT109" s="45"/>
      <c r="EVU109" s="45"/>
      <c r="EVV109" s="45"/>
      <c r="EVW109" s="45"/>
      <c r="EVX109" s="45"/>
      <c r="EVY109" s="45"/>
      <c r="EVZ109" s="45"/>
      <c r="EWA109" s="45"/>
      <c r="EWB109" s="45"/>
      <c r="EWC109" s="45"/>
      <c r="EWD109" s="45"/>
      <c r="EWE109" s="45"/>
      <c r="EWF109" s="45"/>
      <c r="EWG109" s="45"/>
      <c r="EWH109" s="45"/>
      <c r="EWI109" s="45"/>
      <c r="EWJ109" s="45"/>
      <c r="EWK109" s="45"/>
      <c r="EWL109" s="45"/>
      <c r="EWM109" s="45"/>
      <c r="EWN109" s="45"/>
      <c r="EWO109" s="45"/>
      <c r="EWP109" s="45"/>
      <c r="EWQ109" s="45"/>
      <c r="EWR109" s="45"/>
      <c r="EWS109" s="45"/>
      <c r="EWT109" s="45"/>
      <c r="EWU109" s="45"/>
      <c r="EWV109" s="45"/>
      <c r="EWW109" s="45"/>
      <c r="EWX109" s="45"/>
      <c r="EWY109" s="45"/>
      <c r="EWZ109" s="45"/>
      <c r="EXA109" s="45"/>
      <c r="EXB109" s="45"/>
      <c r="EXC109" s="45"/>
      <c r="EXD109" s="45"/>
      <c r="EXE109" s="45"/>
      <c r="EXF109" s="45"/>
      <c r="EXG109" s="45"/>
      <c r="EXH109" s="45"/>
      <c r="EXI109" s="45"/>
      <c r="EXJ109" s="45"/>
      <c r="EXK109" s="45"/>
      <c r="EXL109" s="45"/>
      <c r="EXM109" s="45"/>
      <c r="EXN109" s="45"/>
      <c r="EXO109" s="45"/>
      <c r="EXP109" s="45"/>
      <c r="EXQ109" s="45"/>
      <c r="EXR109" s="45"/>
      <c r="EXS109" s="45"/>
      <c r="EXT109" s="45"/>
      <c r="EXU109" s="45"/>
      <c r="EXV109" s="45"/>
      <c r="EXW109" s="45"/>
      <c r="EXX109" s="45"/>
      <c r="EXY109" s="45"/>
      <c r="EXZ109" s="45"/>
      <c r="EYA109" s="45"/>
      <c r="EYB109" s="45"/>
      <c r="EYC109" s="45"/>
      <c r="EYD109" s="45"/>
      <c r="EYE109" s="45"/>
      <c r="EYF109" s="45"/>
      <c r="EYG109" s="45"/>
      <c r="EYH109" s="45"/>
      <c r="EYI109" s="45"/>
      <c r="EYJ109" s="45"/>
      <c r="EYK109" s="45"/>
      <c r="EYL109" s="45"/>
      <c r="EYM109" s="45"/>
      <c r="EYN109" s="45"/>
      <c r="EYO109" s="45"/>
      <c r="EYP109" s="45"/>
      <c r="EYQ109" s="45"/>
      <c r="EYR109" s="45"/>
      <c r="EYS109" s="45"/>
      <c r="EYT109" s="45"/>
      <c r="EYU109" s="45"/>
      <c r="EYV109" s="45"/>
      <c r="EYW109" s="45"/>
      <c r="EYX109" s="45"/>
      <c r="EYY109" s="45"/>
      <c r="EYZ109" s="45"/>
      <c r="EZA109" s="45"/>
      <c r="EZB109" s="45"/>
      <c r="EZC109" s="45"/>
      <c r="EZD109" s="45"/>
      <c r="EZE109" s="45"/>
      <c r="EZF109" s="45"/>
      <c r="EZG109" s="45"/>
      <c r="EZH109" s="45"/>
      <c r="EZI109" s="45"/>
      <c r="EZJ109" s="45"/>
      <c r="EZK109" s="45"/>
      <c r="EZL109" s="45"/>
      <c r="EZM109" s="45"/>
      <c r="EZN109" s="45"/>
      <c r="EZO109" s="45"/>
      <c r="EZP109" s="45"/>
      <c r="EZQ109" s="45"/>
      <c r="EZR109" s="45"/>
      <c r="EZS109" s="45"/>
      <c r="EZT109" s="45"/>
      <c r="EZU109" s="45"/>
      <c r="EZV109" s="45"/>
      <c r="EZW109" s="45"/>
      <c r="EZX109" s="45"/>
      <c r="EZY109" s="45"/>
      <c r="EZZ109" s="45"/>
      <c r="FAA109" s="45"/>
      <c r="FAB109" s="45"/>
      <c r="FAC109" s="45"/>
      <c r="FAD109" s="45"/>
      <c r="FAE109" s="45"/>
      <c r="FAF109" s="45"/>
      <c r="FAG109" s="45"/>
      <c r="FAH109" s="45"/>
      <c r="FAI109" s="45"/>
      <c r="FAJ109" s="45"/>
      <c r="FAK109" s="45"/>
      <c r="FAL109" s="45"/>
      <c r="FAM109" s="45"/>
      <c r="FAN109" s="45"/>
      <c r="FAO109" s="45"/>
      <c r="FAP109" s="45"/>
      <c r="FAQ109" s="45"/>
      <c r="FAR109" s="45"/>
      <c r="FAS109" s="45"/>
      <c r="FAT109" s="45"/>
      <c r="FAU109" s="45"/>
      <c r="FAV109" s="45"/>
      <c r="FAW109" s="45"/>
      <c r="FAX109" s="45"/>
      <c r="FAY109" s="45"/>
      <c r="FAZ109" s="45"/>
      <c r="FBA109" s="45"/>
      <c r="FBB109" s="45"/>
      <c r="FBC109" s="45"/>
      <c r="FBD109" s="45"/>
      <c r="FBE109" s="45"/>
      <c r="FBF109" s="45"/>
      <c r="FBG109" s="45"/>
      <c r="FBH109" s="45"/>
      <c r="FBI109" s="45"/>
      <c r="FBJ109" s="45"/>
      <c r="FBK109" s="45"/>
      <c r="FBL109" s="45"/>
      <c r="FBM109" s="45"/>
      <c r="FBN109" s="45"/>
      <c r="FBO109" s="45"/>
      <c r="FBP109" s="45"/>
      <c r="FBQ109" s="45"/>
      <c r="FBR109" s="45"/>
      <c r="FBS109" s="45"/>
      <c r="FBT109" s="45"/>
      <c r="FBU109" s="45"/>
      <c r="FBV109" s="45"/>
      <c r="FBW109" s="45"/>
      <c r="FBX109" s="45"/>
      <c r="FBY109" s="45"/>
      <c r="FBZ109" s="45"/>
      <c r="FCA109" s="45"/>
      <c r="FCB109" s="45"/>
      <c r="FCC109" s="45"/>
      <c r="FCD109" s="45"/>
      <c r="FCE109" s="45"/>
      <c r="FCF109" s="45"/>
      <c r="FCG109" s="45"/>
      <c r="FCH109" s="45"/>
      <c r="FCI109" s="45"/>
      <c r="FCJ109" s="45"/>
      <c r="FCK109" s="45"/>
      <c r="FCL109" s="45"/>
      <c r="FCM109" s="45"/>
      <c r="FCN109" s="45"/>
      <c r="FCO109" s="45"/>
      <c r="FCP109" s="45"/>
      <c r="FCQ109" s="45"/>
      <c r="FCR109" s="45"/>
      <c r="FCS109" s="45"/>
      <c r="FCT109" s="45"/>
      <c r="FCU109" s="45"/>
      <c r="FCV109" s="45"/>
      <c r="FCW109" s="45"/>
      <c r="FCX109" s="45"/>
      <c r="FCY109" s="45"/>
      <c r="FCZ109" s="45"/>
      <c r="FDA109" s="45"/>
      <c r="FDB109" s="45"/>
      <c r="FDC109" s="45"/>
      <c r="FDD109" s="45"/>
      <c r="FDE109" s="45"/>
      <c r="FDF109" s="45"/>
      <c r="FDG109" s="45"/>
      <c r="FDH109" s="45"/>
      <c r="FDI109" s="45"/>
      <c r="FDJ109" s="45"/>
      <c r="FDK109" s="45"/>
      <c r="FDL109" s="45"/>
      <c r="FDM109" s="45"/>
      <c r="FDN109" s="45"/>
      <c r="FDO109" s="45"/>
      <c r="FDP109" s="45"/>
      <c r="FDQ109" s="45"/>
      <c r="FDR109" s="45"/>
      <c r="FDS109" s="45"/>
      <c r="FDT109" s="45"/>
      <c r="FDU109" s="45"/>
      <c r="FDV109" s="45"/>
      <c r="FDW109" s="45"/>
      <c r="FDX109" s="45"/>
      <c r="FDY109" s="45"/>
      <c r="FDZ109" s="45"/>
      <c r="FEA109" s="45"/>
      <c r="FEB109" s="45"/>
      <c r="FEC109" s="45"/>
      <c r="FED109" s="45"/>
      <c r="FEE109" s="45"/>
      <c r="FEF109" s="45"/>
      <c r="FEG109" s="45"/>
      <c r="FEH109" s="45"/>
      <c r="FEI109" s="45"/>
      <c r="FEJ109" s="45"/>
      <c r="FEK109" s="45"/>
      <c r="FEL109" s="45"/>
      <c r="FEM109" s="45"/>
      <c r="FEN109" s="45"/>
      <c r="FEO109" s="45"/>
      <c r="FEP109" s="45"/>
      <c r="FEQ109" s="45"/>
      <c r="FER109" s="45"/>
      <c r="FES109" s="45"/>
      <c r="FET109" s="45"/>
      <c r="FEU109" s="45"/>
      <c r="FEV109" s="45"/>
      <c r="FEW109" s="45"/>
      <c r="FEX109" s="45"/>
      <c r="FEY109" s="45"/>
      <c r="FEZ109" s="45"/>
      <c r="FFA109" s="45"/>
      <c r="FFB109" s="45"/>
      <c r="FFC109" s="45"/>
      <c r="FFD109" s="45"/>
      <c r="FFE109" s="45"/>
      <c r="FFF109" s="45"/>
      <c r="FFG109" s="45"/>
      <c r="FFH109" s="45"/>
      <c r="FFI109" s="45"/>
      <c r="FFJ109" s="45"/>
      <c r="FFK109" s="45"/>
      <c r="FFL109" s="45"/>
      <c r="FFM109" s="45"/>
      <c r="FFN109" s="45"/>
      <c r="FFO109" s="45"/>
      <c r="FFP109" s="45"/>
      <c r="FFQ109" s="45"/>
      <c r="FFR109" s="45"/>
      <c r="FFS109" s="45"/>
      <c r="FFT109" s="45"/>
      <c r="FFU109" s="45"/>
      <c r="FFV109" s="45"/>
      <c r="FFW109" s="45"/>
      <c r="FFX109" s="45"/>
      <c r="FFY109" s="45"/>
      <c r="FFZ109" s="45"/>
      <c r="FGA109" s="45"/>
      <c r="FGB109" s="45"/>
      <c r="FGC109" s="45"/>
      <c r="FGD109" s="45"/>
      <c r="FGE109" s="45"/>
      <c r="FGF109" s="45"/>
      <c r="FGG109" s="45"/>
      <c r="FGH109" s="45"/>
      <c r="FGI109" s="45"/>
      <c r="FGJ109" s="45"/>
      <c r="FGK109" s="45"/>
      <c r="FGL109" s="45"/>
      <c r="FGM109" s="45"/>
      <c r="FGN109" s="45"/>
      <c r="FGO109" s="45"/>
      <c r="FGP109" s="45"/>
      <c r="FGQ109" s="45"/>
      <c r="FGR109" s="45"/>
      <c r="FGS109" s="45"/>
      <c r="FGT109" s="45"/>
      <c r="FGU109" s="45"/>
      <c r="FGV109" s="45"/>
      <c r="FGW109" s="45"/>
      <c r="FGX109" s="45"/>
      <c r="FGY109" s="45"/>
      <c r="FGZ109" s="45"/>
      <c r="FHA109" s="45"/>
      <c r="FHB109" s="45"/>
      <c r="FHC109" s="45"/>
      <c r="FHD109" s="45"/>
      <c r="FHE109" s="45"/>
      <c r="FHF109" s="45"/>
      <c r="FHG109" s="45"/>
      <c r="FHH109" s="45"/>
      <c r="FHI109" s="45"/>
      <c r="FHJ109" s="45"/>
      <c r="FHK109" s="45"/>
      <c r="FHL109" s="45"/>
      <c r="FHM109" s="45"/>
      <c r="FHN109" s="45"/>
      <c r="FHO109" s="45"/>
      <c r="FHP109" s="45"/>
      <c r="FHQ109" s="45"/>
      <c r="FHR109" s="45"/>
      <c r="FHS109" s="45"/>
      <c r="FHT109" s="45"/>
      <c r="FHU109" s="45"/>
      <c r="FHV109" s="45"/>
      <c r="FHW109" s="45"/>
      <c r="FHX109" s="45"/>
      <c r="FHY109" s="45"/>
      <c r="FHZ109" s="45"/>
      <c r="FIA109" s="45"/>
      <c r="FIB109" s="45"/>
      <c r="FIC109" s="45"/>
      <c r="FID109" s="45"/>
      <c r="FIE109" s="45"/>
      <c r="FIF109" s="45"/>
      <c r="FIG109" s="45"/>
      <c r="FIH109" s="45"/>
      <c r="FII109" s="45"/>
      <c r="FIJ109" s="45"/>
      <c r="FIK109" s="45"/>
      <c r="FIL109" s="45"/>
      <c r="FIM109" s="45"/>
      <c r="FIN109" s="45"/>
      <c r="FIO109" s="45"/>
      <c r="FIP109" s="45"/>
      <c r="FIQ109" s="45"/>
      <c r="FIR109" s="45"/>
      <c r="FIS109" s="45"/>
      <c r="FIT109" s="45"/>
      <c r="FIU109" s="45"/>
      <c r="FIV109" s="45"/>
      <c r="FIW109" s="45"/>
      <c r="FIX109" s="45"/>
      <c r="FIY109" s="45"/>
      <c r="FIZ109" s="45"/>
      <c r="FJA109" s="45"/>
      <c r="FJB109" s="45"/>
      <c r="FJC109" s="45"/>
      <c r="FJD109" s="45"/>
      <c r="FJE109" s="45"/>
      <c r="FJF109" s="45"/>
      <c r="FJG109" s="45"/>
      <c r="FJH109" s="45"/>
      <c r="FJI109" s="45"/>
      <c r="FJJ109" s="45"/>
      <c r="FJK109" s="45"/>
      <c r="FJL109" s="45"/>
      <c r="FJM109" s="45"/>
      <c r="FJN109" s="45"/>
      <c r="FJO109" s="45"/>
      <c r="FJP109" s="45"/>
      <c r="FJQ109" s="45"/>
      <c r="FJR109" s="45"/>
      <c r="FJS109" s="45"/>
      <c r="FJT109" s="45"/>
      <c r="FJU109" s="45"/>
      <c r="FJV109" s="45"/>
      <c r="FJW109" s="45"/>
      <c r="FJX109" s="45"/>
      <c r="FJY109" s="45"/>
      <c r="FJZ109" s="45"/>
      <c r="FKA109" s="45"/>
      <c r="FKB109" s="45"/>
      <c r="FKC109" s="45"/>
      <c r="FKD109" s="45"/>
      <c r="FKE109" s="45"/>
      <c r="FKF109" s="45"/>
      <c r="FKG109" s="45"/>
      <c r="FKH109" s="45"/>
      <c r="FKI109" s="45"/>
      <c r="FKJ109" s="45"/>
      <c r="FKK109" s="45"/>
      <c r="FKL109" s="45"/>
      <c r="FKM109" s="45"/>
      <c r="FKN109" s="45"/>
      <c r="FKO109" s="45"/>
      <c r="FKP109" s="45"/>
      <c r="FKQ109" s="45"/>
      <c r="FKR109" s="45"/>
      <c r="FKS109" s="45"/>
      <c r="FKT109" s="45"/>
      <c r="FKU109" s="45"/>
      <c r="FKV109" s="45"/>
      <c r="FKW109" s="45"/>
      <c r="FKX109" s="45"/>
      <c r="FKY109" s="45"/>
      <c r="FKZ109" s="45"/>
      <c r="FLA109" s="45"/>
      <c r="FLB109" s="45"/>
      <c r="FLC109" s="45"/>
      <c r="FLD109" s="45"/>
      <c r="FLE109" s="45"/>
      <c r="FLF109" s="45"/>
      <c r="FLG109" s="45"/>
      <c r="FLH109" s="45"/>
      <c r="FLI109" s="45"/>
      <c r="FLJ109" s="45"/>
      <c r="FLK109" s="45"/>
      <c r="FLL109" s="45"/>
      <c r="FLM109" s="45"/>
      <c r="FLN109" s="45"/>
      <c r="FLO109" s="45"/>
      <c r="FLP109" s="45"/>
      <c r="FLQ109" s="45"/>
      <c r="FLR109" s="45"/>
      <c r="FLS109" s="45"/>
      <c r="FLT109" s="45"/>
      <c r="FLU109" s="45"/>
      <c r="FLV109" s="45"/>
      <c r="FLW109" s="45"/>
      <c r="FLX109" s="45"/>
      <c r="FLY109" s="45"/>
      <c r="FLZ109" s="45"/>
      <c r="FMA109" s="45"/>
      <c r="FMB109" s="45"/>
      <c r="FMC109" s="45"/>
      <c r="FMD109" s="45"/>
      <c r="FME109" s="45"/>
      <c r="FMF109" s="45"/>
      <c r="FMG109" s="45"/>
      <c r="FMH109" s="45"/>
      <c r="FMI109" s="45"/>
      <c r="FMJ109" s="45"/>
      <c r="FMK109" s="45"/>
      <c r="FML109" s="45"/>
      <c r="FMM109" s="45"/>
      <c r="FMN109" s="45"/>
      <c r="FMO109" s="45"/>
      <c r="FMP109" s="45"/>
      <c r="FMQ109" s="45"/>
      <c r="FMR109" s="45"/>
      <c r="FMS109" s="45"/>
      <c r="FMT109" s="45"/>
      <c r="FMU109" s="45"/>
      <c r="FMV109" s="45"/>
      <c r="FMW109" s="45"/>
      <c r="FMX109" s="45"/>
      <c r="FMY109" s="45"/>
      <c r="FMZ109" s="45"/>
      <c r="FNA109" s="45"/>
      <c r="FNB109" s="45"/>
      <c r="FNC109" s="45"/>
      <c r="FND109" s="45"/>
      <c r="FNE109" s="45"/>
      <c r="FNF109" s="45"/>
      <c r="FNG109" s="45"/>
      <c r="FNH109" s="45"/>
      <c r="FNI109" s="45"/>
      <c r="FNJ109" s="45"/>
      <c r="FNK109" s="45"/>
      <c r="FNL109" s="45"/>
      <c r="FNM109" s="45"/>
      <c r="FNN109" s="45"/>
      <c r="FNO109" s="45"/>
      <c r="FNP109" s="45"/>
    </row>
    <row r="110" spans="1:4436" s="88" customFormat="1" ht="12" outlineLevel="1" thickBot="1">
      <c r="A110" s="26"/>
      <c r="B110" s="40"/>
      <c r="C110" s="145" t="s">
        <v>98</v>
      </c>
      <c r="D110" s="49"/>
      <c r="E110" s="94">
        <v>0</v>
      </c>
      <c r="F110" s="94">
        <v>0</v>
      </c>
      <c r="G110" s="236"/>
      <c r="H110" s="47"/>
      <c r="I110" s="44"/>
      <c r="J110" s="44"/>
      <c r="K110" s="44"/>
      <c r="L110" s="44"/>
      <c r="M110" s="44"/>
      <c r="N110" s="169"/>
      <c r="O110" s="45"/>
      <c r="P110" s="182"/>
      <c r="Q110" s="182"/>
      <c r="R110" s="26"/>
      <c r="S110" s="236"/>
      <c r="T110" s="26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  <c r="IW110" s="45"/>
      <c r="IX110" s="45"/>
      <c r="IY110" s="45"/>
      <c r="IZ110" s="45"/>
      <c r="JA110" s="45"/>
      <c r="JB110" s="45"/>
      <c r="JC110" s="45"/>
      <c r="JD110" s="45"/>
      <c r="JE110" s="45"/>
      <c r="JF110" s="45"/>
      <c r="JG110" s="45"/>
      <c r="JH110" s="45"/>
      <c r="JI110" s="45"/>
      <c r="JJ110" s="45"/>
      <c r="JK110" s="45"/>
      <c r="JL110" s="45"/>
      <c r="JM110" s="45"/>
      <c r="JN110" s="45"/>
      <c r="JO110" s="45"/>
      <c r="JP110" s="45"/>
      <c r="JQ110" s="45"/>
      <c r="JR110" s="45"/>
      <c r="JS110" s="45"/>
      <c r="JT110" s="45"/>
      <c r="JU110" s="45"/>
      <c r="JV110" s="45"/>
      <c r="JW110" s="45"/>
      <c r="JX110" s="45"/>
      <c r="JY110" s="45"/>
      <c r="JZ110" s="45"/>
      <c r="KA110" s="45"/>
      <c r="KB110" s="45"/>
      <c r="KC110" s="45"/>
      <c r="KD110" s="45"/>
      <c r="KE110" s="45"/>
      <c r="KF110" s="45"/>
      <c r="KG110" s="45"/>
      <c r="KH110" s="45"/>
      <c r="KI110" s="45"/>
      <c r="KJ110" s="45"/>
      <c r="KK110" s="45"/>
      <c r="KL110" s="45"/>
      <c r="KM110" s="45"/>
      <c r="KN110" s="45"/>
      <c r="KO110" s="45"/>
      <c r="KP110" s="45"/>
      <c r="KQ110" s="45"/>
      <c r="KR110" s="45"/>
      <c r="KS110" s="45"/>
      <c r="KT110" s="45"/>
      <c r="KU110" s="45"/>
      <c r="KV110" s="45"/>
      <c r="KW110" s="45"/>
      <c r="KX110" s="45"/>
      <c r="KY110" s="45"/>
      <c r="KZ110" s="45"/>
      <c r="LA110" s="45"/>
      <c r="LB110" s="45"/>
      <c r="LC110" s="45"/>
      <c r="LD110" s="45"/>
      <c r="LE110" s="45"/>
      <c r="LF110" s="45"/>
      <c r="LG110" s="45"/>
      <c r="LH110" s="45"/>
      <c r="LI110" s="45"/>
      <c r="LJ110" s="45"/>
      <c r="LK110" s="45"/>
      <c r="LL110" s="45"/>
      <c r="LM110" s="45"/>
      <c r="LN110" s="45"/>
      <c r="LO110" s="45"/>
      <c r="LP110" s="45"/>
      <c r="LQ110" s="45"/>
      <c r="LR110" s="45"/>
      <c r="LS110" s="45"/>
      <c r="LT110" s="45"/>
      <c r="LU110" s="45"/>
      <c r="LV110" s="45"/>
      <c r="LW110" s="45"/>
      <c r="LX110" s="45"/>
      <c r="LY110" s="45"/>
      <c r="LZ110" s="45"/>
      <c r="MA110" s="45"/>
      <c r="MB110" s="45"/>
      <c r="MC110" s="45"/>
      <c r="MD110" s="45"/>
      <c r="ME110" s="45"/>
      <c r="MF110" s="45"/>
      <c r="MG110" s="45"/>
      <c r="MH110" s="45"/>
      <c r="MI110" s="45"/>
      <c r="MJ110" s="45"/>
      <c r="MK110" s="45"/>
      <c r="ML110" s="45"/>
      <c r="MM110" s="45"/>
      <c r="MN110" s="45"/>
      <c r="MO110" s="45"/>
      <c r="MP110" s="45"/>
      <c r="MQ110" s="45"/>
      <c r="MR110" s="45"/>
      <c r="MS110" s="45"/>
      <c r="MT110" s="45"/>
      <c r="MU110" s="45"/>
      <c r="MV110" s="45"/>
      <c r="MW110" s="45"/>
      <c r="MX110" s="45"/>
      <c r="MY110" s="45"/>
      <c r="MZ110" s="45"/>
      <c r="NA110" s="45"/>
      <c r="NB110" s="45"/>
      <c r="NC110" s="45"/>
      <c r="ND110" s="45"/>
      <c r="NE110" s="45"/>
      <c r="NF110" s="45"/>
      <c r="NG110" s="45"/>
      <c r="NH110" s="45"/>
      <c r="NI110" s="45"/>
      <c r="NJ110" s="45"/>
      <c r="NK110" s="45"/>
      <c r="NL110" s="45"/>
      <c r="NM110" s="45"/>
      <c r="NN110" s="45"/>
      <c r="NO110" s="45"/>
      <c r="NP110" s="45"/>
      <c r="NQ110" s="45"/>
      <c r="NR110" s="45"/>
      <c r="NS110" s="45"/>
      <c r="NT110" s="45"/>
      <c r="NU110" s="45"/>
      <c r="NV110" s="45"/>
      <c r="NW110" s="45"/>
      <c r="NX110" s="45"/>
      <c r="NY110" s="45"/>
      <c r="NZ110" s="45"/>
      <c r="OA110" s="45"/>
      <c r="OB110" s="45"/>
      <c r="OC110" s="45"/>
      <c r="OD110" s="45"/>
      <c r="OE110" s="45"/>
      <c r="OF110" s="45"/>
      <c r="OG110" s="45"/>
      <c r="OH110" s="45"/>
      <c r="OI110" s="45"/>
      <c r="OJ110" s="45"/>
      <c r="OK110" s="45"/>
      <c r="OL110" s="45"/>
      <c r="OM110" s="45"/>
      <c r="ON110" s="45"/>
      <c r="OO110" s="45"/>
      <c r="OP110" s="45"/>
      <c r="OQ110" s="45"/>
      <c r="OR110" s="45"/>
      <c r="OS110" s="45"/>
      <c r="OT110" s="45"/>
      <c r="OU110" s="45"/>
      <c r="OV110" s="45"/>
      <c r="OW110" s="45"/>
      <c r="OX110" s="45"/>
      <c r="OY110" s="45"/>
      <c r="OZ110" s="45"/>
      <c r="PA110" s="45"/>
      <c r="PB110" s="45"/>
      <c r="PC110" s="45"/>
      <c r="PD110" s="45"/>
      <c r="PE110" s="45"/>
      <c r="PF110" s="45"/>
      <c r="PG110" s="45"/>
      <c r="PH110" s="45"/>
      <c r="PI110" s="45"/>
      <c r="PJ110" s="45"/>
      <c r="PK110" s="45"/>
      <c r="PL110" s="45"/>
      <c r="PM110" s="45"/>
      <c r="PN110" s="45"/>
      <c r="PO110" s="45"/>
      <c r="PP110" s="45"/>
      <c r="PQ110" s="45"/>
      <c r="PR110" s="45"/>
      <c r="PS110" s="45"/>
      <c r="PT110" s="45"/>
      <c r="PU110" s="45"/>
      <c r="PV110" s="45"/>
      <c r="PW110" s="45"/>
      <c r="PX110" s="45"/>
      <c r="PY110" s="45"/>
      <c r="PZ110" s="45"/>
      <c r="QA110" s="45"/>
      <c r="QB110" s="45"/>
      <c r="QC110" s="45"/>
      <c r="QD110" s="45"/>
      <c r="QE110" s="45"/>
      <c r="QF110" s="45"/>
      <c r="QG110" s="45"/>
      <c r="QH110" s="45"/>
      <c r="QI110" s="45"/>
      <c r="QJ110" s="45"/>
      <c r="QK110" s="45"/>
      <c r="QL110" s="45"/>
      <c r="QM110" s="45"/>
      <c r="QN110" s="45"/>
      <c r="QO110" s="45"/>
      <c r="QP110" s="45"/>
      <c r="QQ110" s="45"/>
      <c r="QR110" s="45"/>
      <c r="QS110" s="45"/>
      <c r="QT110" s="45"/>
      <c r="QU110" s="45"/>
      <c r="QV110" s="45"/>
      <c r="QW110" s="45"/>
      <c r="QX110" s="45"/>
      <c r="QY110" s="45"/>
      <c r="QZ110" s="45"/>
      <c r="RA110" s="45"/>
      <c r="RB110" s="45"/>
      <c r="RC110" s="45"/>
      <c r="RD110" s="45"/>
      <c r="RE110" s="45"/>
      <c r="RF110" s="45"/>
      <c r="RG110" s="45"/>
      <c r="RH110" s="45"/>
      <c r="RI110" s="45"/>
      <c r="RJ110" s="45"/>
      <c r="RK110" s="45"/>
      <c r="RL110" s="45"/>
      <c r="RM110" s="45"/>
      <c r="RN110" s="45"/>
      <c r="RO110" s="45"/>
      <c r="RP110" s="45"/>
      <c r="RQ110" s="45"/>
      <c r="RR110" s="45"/>
      <c r="RS110" s="45"/>
      <c r="RT110" s="45"/>
      <c r="RU110" s="45"/>
      <c r="RV110" s="45"/>
      <c r="RW110" s="45"/>
      <c r="RX110" s="45"/>
      <c r="RY110" s="45"/>
      <c r="RZ110" s="45"/>
      <c r="SA110" s="45"/>
      <c r="SB110" s="45"/>
      <c r="SC110" s="45"/>
      <c r="SD110" s="45"/>
      <c r="SE110" s="45"/>
      <c r="SF110" s="45"/>
      <c r="SG110" s="45"/>
      <c r="SH110" s="45"/>
      <c r="SI110" s="45"/>
      <c r="SJ110" s="45"/>
      <c r="SK110" s="45"/>
      <c r="SL110" s="45"/>
      <c r="SM110" s="45"/>
      <c r="SN110" s="45"/>
      <c r="SO110" s="45"/>
      <c r="SP110" s="45"/>
      <c r="SQ110" s="45"/>
      <c r="SR110" s="45"/>
      <c r="SS110" s="45"/>
      <c r="ST110" s="45"/>
      <c r="SU110" s="45"/>
      <c r="SV110" s="45"/>
      <c r="SW110" s="45"/>
      <c r="SX110" s="45"/>
      <c r="SY110" s="45"/>
      <c r="SZ110" s="45"/>
      <c r="TA110" s="45"/>
      <c r="TB110" s="45"/>
      <c r="TC110" s="45"/>
      <c r="TD110" s="45"/>
      <c r="TE110" s="45"/>
      <c r="TF110" s="45"/>
      <c r="TG110" s="45"/>
      <c r="TH110" s="45"/>
      <c r="TI110" s="45"/>
      <c r="TJ110" s="45"/>
      <c r="TK110" s="45"/>
      <c r="TL110" s="45"/>
      <c r="TM110" s="45"/>
      <c r="TN110" s="45"/>
      <c r="TO110" s="45"/>
      <c r="TP110" s="45"/>
      <c r="TQ110" s="45"/>
      <c r="TR110" s="45"/>
      <c r="TS110" s="45"/>
      <c r="TT110" s="45"/>
      <c r="TU110" s="45"/>
      <c r="TV110" s="45"/>
      <c r="TW110" s="45"/>
      <c r="TX110" s="45"/>
      <c r="TY110" s="45"/>
      <c r="TZ110" s="45"/>
      <c r="UA110" s="45"/>
      <c r="UB110" s="45"/>
      <c r="UC110" s="45"/>
      <c r="UD110" s="45"/>
      <c r="UE110" s="45"/>
      <c r="UF110" s="45"/>
      <c r="UG110" s="45"/>
      <c r="UH110" s="45"/>
      <c r="UI110" s="45"/>
      <c r="UJ110" s="45"/>
      <c r="UK110" s="45"/>
      <c r="UL110" s="45"/>
      <c r="UM110" s="45"/>
      <c r="UN110" s="45"/>
      <c r="UO110" s="45"/>
      <c r="UP110" s="45"/>
      <c r="UQ110" s="45"/>
      <c r="UR110" s="45"/>
      <c r="US110" s="45"/>
      <c r="UT110" s="45"/>
      <c r="UU110" s="45"/>
      <c r="UV110" s="45"/>
      <c r="UW110" s="45"/>
      <c r="UX110" s="45"/>
      <c r="UY110" s="45"/>
      <c r="UZ110" s="45"/>
      <c r="VA110" s="45"/>
      <c r="VB110" s="45"/>
      <c r="VC110" s="45"/>
      <c r="VD110" s="45"/>
      <c r="VE110" s="45"/>
      <c r="VF110" s="45"/>
      <c r="VG110" s="45"/>
      <c r="VH110" s="45"/>
      <c r="VI110" s="45"/>
      <c r="VJ110" s="45"/>
      <c r="VK110" s="45"/>
      <c r="VL110" s="45"/>
      <c r="VM110" s="45"/>
      <c r="VN110" s="45"/>
      <c r="VO110" s="45"/>
      <c r="VP110" s="45"/>
      <c r="VQ110" s="45"/>
      <c r="VR110" s="45"/>
      <c r="VS110" s="45"/>
      <c r="VT110" s="45"/>
      <c r="VU110" s="45"/>
      <c r="VV110" s="45"/>
      <c r="VW110" s="45"/>
      <c r="VX110" s="45"/>
      <c r="VY110" s="45"/>
      <c r="VZ110" s="45"/>
      <c r="WA110" s="45"/>
      <c r="WB110" s="45"/>
      <c r="WC110" s="45"/>
      <c r="WD110" s="45"/>
      <c r="WE110" s="45"/>
      <c r="WF110" s="45"/>
      <c r="WG110" s="45"/>
      <c r="WH110" s="45"/>
      <c r="WI110" s="45"/>
      <c r="WJ110" s="45"/>
      <c r="WK110" s="45"/>
      <c r="WL110" s="45"/>
      <c r="WM110" s="45"/>
      <c r="WN110" s="45"/>
      <c r="WO110" s="45"/>
      <c r="WP110" s="45"/>
      <c r="WQ110" s="45"/>
      <c r="WR110" s="45"/>
      <c r="WS110" s="45"/>
      <c r="WT110" s="45"/>
      <c r="WU110" s="45"/>
      <c r="WV110" s="45"/>
      <c r="WW110" s="45"/>
      <c r="WX110" s="45"/>
      <c r="WY110" s="45"/>
      <c r="WZ110" s="45"/>
      <c r="XA110" s="45"/>
      <c r="XB110" s="45"/>
      <c r="XC110" s="45"/>
      <c r="XD110" s="45"/>
      <c r="XE110" s="45"/>
      <c r="XF110" s="45"/>
      <c r="XG110" s="45"/>
      <c r="XH110" s="45"/>
      <c r="XI110" s="45"/>
      <c r="XJ110" s="45"/>
      <c r="XK110" s="45"/>
      <c r="XL110" s="45"/>
      <c r="XM110" s="45"/>
      <c r="XN110" s="45"/>
      <c r="XO110" s="45"/>
      <c r="XP110" s="45"/>
      <c r="XQ110" s="45"/>
      <c r="XR110" s="45"/>
      <c r="XS110" s="45"/>
      <c r="XT110" s="45"/>
      <c r="XU110" s="45"/>
      <c r="XV110" s="45"/>
      <c r="XW110" s="45"/>
      <c r="XX110" s="45"/>
      <c r="XY110" s="45"/>
      <c r="XZ110" s="45"/>
      <c r="YA110" s="45"/>
      <c r="YB110" s="45"/>
      <c r="YC110" s="45"/>
      <c r="YD110" s="45"/>
      <c r="YE110" s="45"/>
      <c r="YF110" s="45"/>
      <c r="YG110" s="45"/>
      <c r="YH110" s="45"/>
      <c r="YI110" s="45"/>
      <c r="YJ110" s="45"/>
      <c r="YK110" s="45"/>
      <c r="YL110" s="45"/>
      <c r="YM110" s="45"/>
      <c r="YN110" s="45"/>
      <c r="YO110" s="45"/>
      <c r="YP110" s="45"/>
      <c r="YQ110" s="45"/>
      <c r="YR110" s="45"/>
      <c r="YS110" s="45"/>
      <c r="YT110" s="45"/>
      <c r="YU110" s="45"/>
      <c r="YV110" s="45"/>
      <c r="YW110" s="45"/>
      <c r="YX110" s="45"/>
      <c r="YY110" s="45"/>
      <c r="YZ110" s="45"/>
      <c r="ZA110" s="45"/>
      <c r="ZB110" s="45"/>
      <c r="ZC110" s="45"/>
      <c r="ZD110" s="45"/>
      <c r="ZE110" s="45"/>
      <c r="ZF110" s="45"/>
      <c r="ZG110" s="45"/>
      <c r="ZH110" s="45"/>
      <c r="ZI110" s="45"/>
      <c r="ZJ110" s="45"/>
      <c r="ZK110" s="45"/>
      <c r="ZL110" s="45"/>
      <c r="ZM110" s="45"/>
      <c r="ZN110" s="45"/>
      <c r="ZO110" s="45"/>
      <c r="ZP110" s="45"/>
      <c r="ZQ110" s="45"/>
      <c r="ZR110" s="45"/>
      <c r="ZS110" s="45"/>
      <c r="ZT110" s="45"/>
      <c r="ZU110" s="45"/>
      <c r="ZV110" s="45"/>
      <c r="ZW110" s="45"/>
      <c r="ZX110" s="45"/>
      <c r="ZY110" s="45"/>
      <c r="ZZ110" s="45"/>
      <c r="AAA110" s="45"/>
      <c r="AAB110" s="45"/>
      <c r="AAC110" s="45"/>
      <c r="AAD110" s="45"/>
      <c r="AAE110" s="45"/>
      <c r="AAF110" s="45"/>
      <c r="AAG110" s="45"/>
      <c r="AAH110" s="45"/>
      <c r="AAI110" s="45"/>
      <c r="AAJ110" s="45"/>
      <c r="AAK110" s="45"/>
      <c r="AAL110" s="45"/>
      <c r="AAM110" s="45"/>
      <c r="AAN110" s="45"/>
      <c r="AAO110" s="45"/>
      <c r="AAP110" s="45"/>
      <c r="AAQ110" s="45"/>
      <c r="AAR110" s="45"/>
      <c r="AAS110" s="45"/>
      <c r="AAT110" s="45"/>
      <c r="AAU110" s="45"/>
      <c r="AAV110" s="45"/>
      <c r="AAW110" s="45"/>
      <c r="AAX110" s="45"/>
      <c r="AAY110" s="45"/>
      <c r="AAZ110" s="45"/>
      <c r="ABA110" s="45"/>
      <c r="ABB110" s="45"/>
      <c r="ABC110" s="45"/>
      <c r="ABD110" s="45"/>
      <c r="ABE110" s="45"/>
      <c r="ABF110" s="45"/>
      <c r="ABG110" s="45"/>
      <c r="ABH110" s="45"/>
      <c r="ABI110" s="45"/>
      <c r="ABJ110" s="45"/>
      <c r="ABK110" s="45"/>
      <c r="ABL110" s="45"/>
      <c r="ABM110" s="45"/>
      <c r="ABN110" s="45"/>
      <c r="ABO110" s="45"/>
      <c r="ABP110" s="45"/>
      <c r="ABQ110" s="45"/>
      <c r="ABR110" s="45"/>
      <c r="ABS110" s="45"/>
      <c r="ABT110" s="45"/>
      <c r="ABU110" s="45"/>
      <c r="ABV110" s="45"/>
      <c r="ABW110" s="45"/>
      <c r="ABX110" s="45"/>
      <c r="ABY110" s="45"/>
      <c r="ABZ110" s="45"/>
      <c r="ACA110" s="45"/>
      <c r="ACB110" s="45"/>
      <c r="ACC110" s="45"/>
      <c r="ACD110" s="45"/>
      <c r="ACE110" s="45"/>
      <c r="ACF110" s="45"/>
      <c r="ACG110" s="45"/>
      <c r="ACH110" s="45"/>
      <c r="ACI110" s="45"/>
      <c r="ACJ110" s="45"/>
      <c r="ACK110" s="45"/>
      <c r="ACL110" s="45"/>
      <c r="ACM110" s="45"/>
      <c r="ACN110" s="45"/>
      <c r="ACO110" s="45"/>
      <c r="ACP110" s="45"/>
      <c r="ACQ110" s="45"/>
      <c r="ACR110" s="45"/>
      <c r="ACS110" s="45"/>
      <c r="ACT110" s="45"/>
      <c r="ACU110" s="45"/>
      <c r="ACV110" s="45"/>
      <c r="ACW110" s="45"/>
      <c r="ACX110" s="45"/>
      <c r="ACY110" s="45"/>
      <c r="ACZ110" s="45"/>
      <c r="ADA110" s="45"/>
      <c r="ADB110" s="45"/>
      <c r="ADC110" s="45"/>
      <c r="ADD110" s="45"/>
      <c r="ADE110" s="45"/>
      <c r="ADF110" s="45"/>
      <c r="ADG110" s="45"/>
      <c r="ADH110" s="45"/>
      <c r="ADI110" s="45"/>
      <c r="ADJ110" s="45"/>
      <c r="ADK110" s="45"/>
      <c r="ADL110" s="45"/>
      <c r="ADM110" s="45"/>
      <c r="ADN110" s="45"/>
      <c r="ADO110" s="45"/>
      <c r="ADP110" s="45"/>
      <c r="ADQ110" s="45"/>
      <c r="ADR110" s="45"/>
      <c r="ADS110" s="45"/>
      <c r="ADT110" s="45"/>
      <c r="ADU110" s="45"/>
      <c r="ADV110" s="45"/>
      <c r="ADW110" s="45"/>
      <c r="ADX110" s="45"/>
      <c r="ADY110" s="45"/>
      <c r="ADZ110" s="45"/>
      <c r="AEA110" s="45"/>
      <c r="AEB110" s="45"/>
      <c r="AEC110" s="45"/>
      <c r="AED110" s="45"/>
      <c r="AEE110" s="45"/>
      <c r="AEF110" s="45"/>
      <c r="AEG110" s="45"/>
      <c r="AEH110" s="45"/>
      <c r="AEI110" s="45"/>
      <c r="AEJ110" s="45"/>
      <c r="AEK110" s="45"/>
      <c r="AEL110" s="45"/>
      <c r="AEM110" s="45"/>
      <c r="AEN110" s="45"/>
      <c r="AEO110" s="45"/>
      <c r="AEP110" s="45"/>
      <c r="AEQ110" s="45"/>
      <c r="AER110" s="45"/>
      <c r="AES110" s="45"/>
      <c r="AET110" s="45"/>
      <c r="AEU110" s="45"/>
      <c r="AEV110" s="45"/>
      <c r="AEW110" s="45"/>
      <c r="AEX110" s="45"/>
      <c r="AEY110" s="45"/>
      <c r="AEZ110" s="45"/>
      <c r="AFA110" s="45"/>
      <c r="AFB110" s="45"/>
      <c r="AFC110" s="45"/>
      <c r="AFD110" s="45"/>
      <c r="AFE110" s="45"/>
      <c r="AFF110" s="45"/>
      <c r="AFG110" s="45"/>
      <c r="AFH110" s="45"/>
      <c r="AFI110" s="45"/>
      <c r="AFJ110" s="45"/>
      <c r="AFK110" s="45"/>
      <c r="AFL110" s="45"/>
      <c r="AFM110" s="45"/>
      <c r="AFN110" s="45"/>
      <c r="AFO110" s="45"/>
      <c r="AFP110" s="45"/>
      <c r="AFQ110" s="45"/>
      <c r="AFR110" s="45"/>
      <c r="AFS110" s="45"/>
      <c r="AFT110" s="45"/>
      <c r="AFU110" s="45"/>
      <c r="AFV110" s="45"/>
      <c r="AFW110" s="45"/>
      <c r="AFX110" s="45"/>
      <c r="AFY110" s="45"/>
      <c r="AFZ110" s="45"/>
      <c r="AGA110" s="45"/>
      <c r="AGB110" s="45"/>
      <c r="AGC110" s="45"/>
      <c r="AGD110" s="45"/>
      <c r="AGE110" s="45"/>
      <c r="AGF110" s="45"/>
      <c r="AGG110" s="45"/>
      <c r="AGH110" s="45"/>
      <c r="AGI110" s="45"/>
      <c r="AGJ110" s="45"/>
      <c r="AGK110" s="45"/>
      <c r="AGL110" s="45"/>
      <c r="AGM110" s="45"/>
      <c r="AGN110" s="45"/>
      <c r="AGO110" s="45"/>
      <c r="AGP110" s="45"/>
      <c r="AGQ110" s="45"/>
      <c r="AGR110" s="45"/>
      <c r="AGS110" s="45"/>
      <c r="AGT110" s="45"/>
      <c r="AGU110" s="45"/>
      <c r="AGV110" s="45"/>
      <c r="AGW110" s="45"/>
      <c r="AGX110" s="45"/>
      <c r="AGY110" s="45"/>
      <c r="AGZ110" s="45"/>
      <c r="AHA110" s="45"/>
      <c r="AHB110" s="45"/>
      <c r="AHC110" s="45"/>
      <c r="AHD110" s="45"/>
      <c r="AHE110" s="45"/>
      <c r="AHF110" s="45"/>
      <c r="AHG110" s="45"/>
      <c r="AHH110" s="45"/>
      <c r="AHI110" s="45"/>
      <c r="AHJ110" s="45"/>
      <c r="AHK110" s="45"/>
      <c r="AHL110" s="45"/>
      <c r="AHM110" s="45"/>
      <c r="AHN110" s="45"/>
      <c r="AHO110" s="45"/>
      <c r="AHP110" s="45"/>
      <c r="AHQ110" s="45"/>
      <c r="AHR110" s="45"/>
      <c r="AHS110" s="45"/>
      <c r="AHT110" s="45"/>
      <c r="AHU110" s="45"/>
      <c r="AHV110" s="45"/>
      <c r="AHW110" s="45"/>
      <c r="AHX110" s="45"/>
      <c r="AHY110" s="45"/>
      <c r="AHZ110" s="45"/>
      <c r="AIA110" s="45"/>
      <c r="AIB110" s="45"/>
      <c r="AIC110" s="45"/>
      <c r="AID110" s="45"/>
      <c r="AIE110" s="45"/>
      <c r="AIF110" s="45"/>
      <c r="AIG110" s="45"/>
      <c r="AIH110" s="45"/>
      <c r="AII110" s="45"/>
      <c r="AIJ110" s="45"/>
      <c r="AIK110" s="45"/>
      <c r="AIL110" s="45"/>
      <c r="AIM110" s="45"/>
      <c r="AIN110" s="45"/>
      <c r="AIO110" s="45"/>
      <c r="AIP110" s="45"/>
      <c r="AIQ110" s="45"/>
      <c r="AIR110" s="45"/>
      <c r="AIS110" s="45"/>
      <c r="AIT110" s="45"/>
      <c r="AIU110" s="45"/>
      <c r="AIV110" s="45"/>
      <c r="AIW110" s="45"/>
      <c r="AIX110" s="45"/>
      <c r="AIY110" s="45"/>
      <c r="AIZ110" s="45"/>
      <c r="AJA110" s="45"/>
      <c r="AJB110" s="45"/>
      <c r="AJC110" s="45"/>
      <c r="AJD110" s="45"/>
      <c r="AJE110" s="45"/>
      <c r="AJF110" s="45"/>
      <c r="AJG110" s="45"/>
      <c r="AJH110" s="45"/>
      <c r="AJI110" s="45"/>
      <c r="AJJ110" s="45"/>
      <c r="AJK110" s="45"/>
      <c r="AJL110" s="45"/>
      <c r="AJM110" s="45"/>
      <c r="AJN110" s="45"/>
      <c r="AJO110" s="45"/>
      <c r="AJP110" s="45"/>
      <c r="AJQ110" s="45"/>
      <c r="AJR110" s="45"/>
      <c r="AJS110" s="45"/>
      <c r="AJT110" s="45"/>
      <c r="AJU110" s="45"/>
      <c r="AJV110" s="45"/>
      <c r="AJW110" s="45"/>
      <c r="AJX110" s="45"/>
      <c r="AJY110" s="45"/>
      <c r="AJZ110" s="45"/>
      <c r="AKA110" s="45"/>
      <c r="AKB110" s="45"/>
      <c r="AKC110" s="45"/>
      <c r="AKD110" s="45"/>
      <c r="AKE110" s="45"/>
      <c r="AKF110" s="45"/>
      <c r="AKG110" s="45"/>
      <c r="AKH110" s="45"/>
      <c r="AKI110" s="45"/>
      <c r="AKJ110" s="45"/>
      <c r="AKK110" s="45"/>
      <c r="AKL110" s="45"/>
      <c r="AKM110" s="45"/>
      <c r="AKN110" s="45"/>
      <c r="AKO110" s="45"/>
      <c r="AKP110" s="45"/>
      <c r="AKQ110" s="45"/>
      <c r="AKR110" s="45"/>
      <c r="AKS110" s="45"/>
      <c r="AKT110" s="45"/>
      <c r="AKU110" s="45"/>
      <c r="AKV110" s="45"/>
      <c r="AKW110" s="45"/>
      <c r="AKX110" s="45"/>
      <c r="AKY110" s="45"/>
      <c r="AKZ110" s="45"/>
      <c r="ALA110" s="45"/>
      <c r="ALB110" s="45"/>
      <c r="ALC110" s="45"/>
      <c r="ALD110" s="45"/>
      <c r="ALE110" s="45"/>
      <c r="ALF110" s="45"/>
      <c r="ALG110" s="45"/>
      <c r="ALH110" s="45"/>
      <c r="ALI110" s="45"/>
      <c r="ALJ110" s="45"/>
      <c r="ALK110" s="45"/>
      <c r="ALL110" s="45"/>
      <c r="ALM110" s="45"/>
      <c r="ALN110" s="45"/>
      <c r="ALO110" s="45"/>
      <c r="ALP110" s="45"/>
      <c r="ALQ110" s="45"/>
      <c r="ALR110" s="45"/>
      <c r="ALS110" s="45"/>
      <c r="ALT110" s="45"/>
      <c r="ALU110" s="45"/>
      <c r="ALV110" s="45"/>
      <c r="ALW110" s="45"/>
      <c r="ALX110" s="45"/>
      <c r="ALY110" s="45"/>
      <c r="ALZ110" s="45"/>
      <c r="AMA110" s="45"/>
      <c r="AMB110" s="45"/>
      <c r="AMC110" s="45"/>
      <c r="AMD110" s="45"/>
      <c r="AME110" s="45"/>
      <c r="AMF110" s="45"/>
      <c r="AMG110" s="45"/>
      <c r="AMH110" s="45"/>
      <c r="AMI110" s="45"/>
      <c r="AMJ110" s="45"/>
      <c r="AMK110" s="45"/>
      <c r="AML110" s="45"/>
      <c r="AMM110" s="45"/>
      <c r="AMN110" s="45"/>
      <c r="AMO110" s="45"/>
      <c r="AMP110" s="45"/>
      <c r="AMQ110" s="45"/>
      <c r="AMR110" s="45"/>
      <c r="AMS110" s="45"/>
      <c r="AMT110" s="45"/>
      <c r="AMU110" s="45"/>
      <c r="AMV110" s="45"/>
      <c r="AMW110" s="45"/>
      <c r="AMX110" s="45"/>
      <c r="AMY110" s="45"/>
      <c r="AMZ110" s="45"/>
      <c r="ANA110" s="45"/>
      <c r="ANB110" s="45"/>
      <c r="ANC110" s="45"/>
      <c r="AND110" s="45"/>
      <c r="ANE110" s="45"/>
      <c r="ANF110" s="45"/>
      <c r="ANG110" s="45"/>
      <c r="ANH110" s="45"/>
      <c r="ANI110" s="45"/>
      <c r="ANJ110" s="45"/>
      <c r="ANK110" s="45"/>
      <c r="ANL110" s="45"/>
      <c r="ANM110" s="45"/>
      <c r="ANN110" s="45"/>
      <c r="ANO110" s="45"/>
      <c r="ANP110" s="45"/>
      <c r="ANQ110" s="45"/>
      <c r="ANR110" s="45"/>
      <c r="ANS110" s="45"/>
      <c r="ANT110" s="45"/>
      <c r="ANU110" s="45"/>
      <c r="ANV110" s="45"/>
      <c r="ANW110" s="45"/>
      <c r="ANX110" s="45"/>
      <c r="ANY110" s="45"/>
      <c r="ANZ110" s="45"/>
      <c r="AOA110" s="45"/>
      <c r="AOB110" s="45"/>
      <c r="AOC110" s="45"/>
      <c r="AOD110" s="45"/>
      <c r="AOE110" s="45"/>
      <c r="AOF110" s="45"/>
      <c r="AOG110" s="45"/>
      <c r="AOH110" s="45"/>
      <c r="AOI110" s="45"/>
      <c r="AOJ110" s="45"/>
      <c r="AOK110" s="45"/>
      <c r="AOL110" s="45"/>
      <c r="AOM110" s="45"/>
      <c r="AON110" s="45"/>
      <c r="AOO110" s="45"/>
      <c r="AOP110" s="45"/>
      <c r="AOQ110" s="45"/>
      <c r="AOR110" s="45"/>
      <c r="AOS110" s="45"/>
      <c r="AOT110" s="45"/>
      <c r="AOU110" s="45"/>
      <c r="AOV110" s="45"/>
      <c r="AOW110" s="45"/>
      <c r="AOX110" s="45"/>
      <c r="AOY110" s="45"/>
      <c r="AOZ110" s="45"/>
      <c r="APA110" s="45"/>
      <c r="APB110" s="45"/>
      <c r="APC110" s="45"/>
      <c r="APD110" s="45"/>
      <c r="APE110" s="45"/>
      <c r="APF110" s="45"/>
      <c r="APG110" s="45"/>
      <c r="APH110" s="45"/>
      <c r="API110" s="45"/>
      <c r="APJ110" s="45"/>
      <c r="APK110" s="45"/>
      <c r="APL110" s="45"/>
      <c r="APM110" s="45"/>
      <c r="APN110" s="45"/>
      <c r="APO110" s="45"/>
      <c r="APP110" s="45"/>
      <c r="APQ110" s="45"/>
      <c r="APR110" s="45"/>
      <c r="APS110" s="45"/>
      <c r="APT110" s="45"/>
      <c r="APU110" s="45"/>
      <c r="APV110" s="45"/>
      <c r="APW110" s="45"/>
      <c r="APX110" s="45"/>
      <c r="APY110" s="45"/>
      <c r="APZ110" s="45"/>
      <c r="AQA110" s="45"/>
      <c r="AQB110" s="45"/>
      <c r="AQC110" s="45"/>
      <c r="AQD110" s="45"/>
      <c r="AQE110" s="45"/>
      <c r="AQF110" s="45"/>
      <c r="AQG110" s="45"/>
      <c r="AQH110" s="45"/>
      <c r="AQI110" s="45"/>
      <c r="AQJ110" s="45"/>
      <c r="AQK110" s="45"/>
      <c r="AQL110" s="45"/>
      <c r="AQM110" s="45"/>
      <c r="AQN110" s="45"/>
      <c r="AQO110" s="45"/>
      <c r="AQP110" s="45"/>
      <c r="AQQ110" s="45"/>
      <c r="AQR110" s="45"/>
      <c r="AQS110" s="45"/>
      <c r="AQT110" s="45"/>
      <c r="AQU110" s="45"/>
      <c r="AQV110" s="45"/>
      <c r="AQW110" s="45"/>
      <c r="AQX110" s="45"/>
      <c r="AQY110" s="45"/>
      <c r="AQZ110" s="45"/>
      <c r="ARA110" s="45"/>
      <c r="ARB110" s="45"/>
      <c r="ARC110" s="45"/>
      <c r="ARD110" s="45"/>
      <c r="ARE110" s="45"/>
      <c r="ARF110" s="45"/>
      <c r="ARG110" s="45"/>
      <c r="ARH110" s="45"/>
      <c r="ARI110" s="45"/>
      <c r="ARJ110" s="45"/>
      <c r="ARK110" s="45"/>
      <c r="ARL110" s="45"/>
      <c r="ARM110" s="45"/>
      <c r="ARN110" s="45"/>
      <c r="ARO110" s="45"/>
      <c r="ARP110" s="45"/>
      <c r="ARQ110" s="45"/>
      <c r="ARR110" s="45"/>
      <c r="ARS110" s="45"/>
      <c r="ART110" s="45"/>
      <c r="ARU110" s="45"/>
      <c r="ARV110" s="45"/>
      <c r="ARW110" s="45"/>
      <c r="ARX110" s="45"/>
      <c r="ARY110" s="45"/>
      <c r="ARZ110" s="45"/>
      <c r="ASA110" s="45"/>
      <c r="ASB110" s="45"/>
      <c r="ASC110" s="45"/>
      <c r="ASD110" s="45"/>
      <c r="ASE110" s="45"/>
      <c r="ASF110" s="45"/>
      <c r="ASG110" s="45"/>
      <c r="ASH110" s="45"/>
      <c r="ASI110" s="45"/>
      <c r="ASJ110" s="45"/>
      <c r="ASK110" s="45"/>
      <c r="ASL110" s="45"/>
      <c r="ASM110" s="45"/>
      <c r="ASN110" s="45"/>
      <c r="ASO110" s="45"/>
      <c r="ASP110" s="45"/>
      <c r="ASQ110" s="45"/>
      <c r="ASR110" s="45"/>
      <c r="ASS110" s="45"/>
      <c r="AST110" s="45"/>
      <c r="ASU110" s="45"/>
      <c r="ASV110" s="45"/>
      <c r="ASW110" s="45"/>
      <c r="ASX110" s="45"/>
      <c r="ASY110" s="45"/>
      <c r="ASZ110" s="45"/>
      <c r="ATA110" s="45"/>
      <c r="ATB110" s="45"/>
      <c r="ATC110" s="45"/>
      <c r="ATD110" s="45"/>
      <c r="ATE110" s="45"/>
      <c r="ATF110" s="45"/>
      <c r="ATG110" s="45"/>
      <c r="ATH110" s="45"/>
      <c r="ATI110" s="45"/>
      <c r="ATJ110" s="45"/>
      <c r="ATK110" s="45"/>
      <c r="ATL110" s="45"/>
      <c r="ATM110" s="45"/>
      <c r="ATN110" s="45"/>
      <c r="ATO110" s="45"/>
      <c r="ATP110" s="45"/>
      <c r="ATQ110" s="45"/>
      <c r="ATR110" s="45"/>
      <c r="ATS110" s="45"/>
      <c r="ATT110" s="45"/>
      <c r="ATU110" s="45"/>
      <c r="ATV110" s="45"/>
      <c r="ATW110" s="45"/>
      <c r="ATX110" s="45"/>
      <c r="ATY110" s="45"/>
      <c r="ATZ110" s="45"/>
      <c r="AUA110" s="45"/>
      <c r="AUB110" s="45"/>
      <c r="AUC110" s="45"/>
      <c r="AUD110" s="45"/>
      <c r="AUE110" s="45"/>
      <c r="AUF110" s="45"/>
      <c r="AUG110" s="45"/>
      <c r="AUH110" s="45"/>
      <c r="AUI110" s="45"/>
      <c r="AUJ110" s="45"/>
      <c r="AUK110" s="45"/>
      <c r="AUL110" s="45"/>
      <c r="AUM110" s="45"/>
      <c r="AUN110" s="45"/>
      <c r="AUO110" s="45"/>
      <c r="AUP110" s="45"/>
      <c r="AUQ110" s="45"/>
      <c r="AUR110" s="45"/>
      <c r="AUS110" s="45"/>
      <c r="AUT110" s="45"/>
      <c r="AUU110" s="45"/>
      <c r="AUV110" s="45"/>
      <c r="AUW110" s="45"/>
      <c r="AUX110" s="45"/>
      <c r="AUY110" s="45"/>
      <c r="AUZ110" s="45"/>
      <c r="AVA110" s="45"/>
      <c r="AVB110" s="45"/>
      <c r="AVC110" s="45"/>
      <c r="AVD110" s="45"/>
      <c r="AVE110" s="45"/>
      <c r="AVF110" s="45"/>
      <c r="AVG110" s="45"/>
      <c r="AVH110" s="45"/>
      <c r="AVI110" s="45"/>
      <c r="AVJ110" s="45"/>
      <c r="AVK110" s="45"/>
      <c r="AVL110" s="45"/>
      <c r="AVM110" s="45"/>
      <c r="AVN110" s="45"/>
      <c r="AVO110" s="45"/>
      <c r="AVP110" s="45"/>
      <c r="AVQ110" s="45"/>
      <c r="AVR110" s="45"/>
      <c r="AVS110" s="45"/>
      <c r="AVT110" s="45"/>
      <c r="AVU110" s="45"/>
      <c r="AVV110" s="45"/>
      <c r="AVW110" s="45"/>
      <c r="AVX110" s="45"/>
      <c r="AVY110" s="45"/>
      <c r="AVZ110" s="45"/>
      <c r="AWA110" s="45"/>
      <c r="AWB110" s="45"/>
      <c r="AWC110" s="45"/>
      <c r="AWD110" s="45"/>
      <c r="AWE110" s="45"/>
      <c r="AWF110" s="45"/>
      <c r="AWG110" s="45"/>
      <c r="AWH110" s="45"/>
      <c r="AWI110" s="45"/>
      <c r="AWJ110" s="45"/>
      <c r="AWK110" s="45"/>
      <c r="AWL110" s="45"/>
      <c r="AWM110" s="45"/>
      <c r="AWN110" s="45"/>
      <c r="AWO110" s="45"/>
      <c r="AWP110" s="45"/>
      <c r="AWQ110" s="45"/>
      <c r="AWR110" s="45"/>
      <c r="AWS110" s="45"/>
      <c r="AWT110" s="45"/>
      <c r="AWU110" s="45"/>
      <c r="AWV110" s="45"/>
      <c r="AWW110" s="45"/>
      <c r="AWX110" s="45"/>
      <c r="AWY110" s="45"/>
      <c r="AWZ110" s="45"/>
      <c r="AXA110" s="45"/>
      <c r="AXB110" s="45"/>
      <c r="AXC110" s="45"/>
      <c r="AXD110" s="45"/>
      <c r="AXE110" s="45"/>
      <c r="AXF110" s="45"/>
      <c r="AXG110" s="45"/>
      <c r="AXH110" s="45"/>
      <c r="AXI110" s="45"/>
      <c r="AXJ110" s="45"/>
      <c r="AXK110" s="45"/>
      <c r="AXL110" s="45"/>
      <c r="AXM110" s="45"/>
      <c r="AXN110" s="45"/>
      <c r="AXO110" s="45"/>
      <c r="AXP110" s="45"/>
      <c r="AXQ110" s="45"/>
      <c r="AXR110" s="45"/>
      <c r="AXS110" s="45"/>
      <c r="AXT110" s="45"/>
      <c r="AXU110" s="45"/>
      <c r="AXV110" s="45"/>
      <c r="AXW110" s="45"/>
      <c r="AXX110" s="45"/>
      <c r="AXY110" s="45"/>
      <c r="AXZ110" s="45"/>
      <c r="AYA110" s="45"/>
      <c r="AYB110" s="45"/>
      <c r="AYC110" s="45"/>
      <c r="AYD110" s="45"/>
      <c r="AYE110" s="45"/>
      <c r="AYF110" s="45"/>
      <c r="AYG110" s="45"/>
      <c r="AYH110" s="45"/>
      <c r="AYI110" s="45"/>
      <c r="AYJ110" s="45"/>
      <c r="AYK110" s="45"/>
      <c r="AYL110" s="45"/>
      <c r="AYM110" s="45"/>
      <c r="AYN110" s="45"/>
      <c r="AYO110" s="45"/>
      <c r="AYP110" s="45"/>
      <c r="AYQ110" s="45"/>
      <c r="AYR110" s="45"/>
      <c r="AYS110" s="45"/>
      <c r="AYT110" s="45"/>
      <c r="AYU110" s="45"/>
      <c r="AYV110" s="45"/>
      <c r="AYW110" s="45"/>
      <c r="AYX110" s="45"/>
      <c r="AYY110" s="45"/>
      <c r="AYZ110" s="45"/>
      <c r="AZA110" s="45"/>
      <c r="AZB110" s="45"/>
      <c r="AZC110" s="45"/>
      <c r="AZD110" s="45"/>
      <c r="AZE110" s="45"/>
      <c r="AZF110" s="45"/>
      <c r="AZG110" s="45"/>
      <c r="AZH110" s="45"/>
      <c r="AZI110" s="45"/>
      <c r="AZJ110" s="45"/>
      <c r="AZK110" s="45"/>
      <c r="AZL110" s="45"/>
      <c r="AZM110" s="45"/>
      <c r="AZN110" s="45"/>
      <c r="AZO110" s="45"/>
      <c r="AZP110" s="45"/>
      <c r="AZQ110" s="45"/>
      <c r="AZR110" s="45"/>
      <c r="AZS110" s="45"/>
      <c r="AZT110" s="45"/>
      <c r="AZU110" s="45"/>
      <c r="AZV110" s="45"/>
      <c r="AZW110" s="45"/>
      <c r="AZX110" s="45"/>
      <c r="AZY110" s="45"/>
      <c r="AZZ110" s="45"/>
      <c r="BAA110" s="45"/>
      <c r="BAB110" s="45"/>
      <c r="BAC110" s="45"/>
      <c r="BAD110" s="45"/>
      <c r="BAE110" s="45"/>
      <c r="BAF110" s="45"/>
      <c r="BAG110" s="45"/>
      <c r="BAH110" s="45"/>
      <c r="BAI110" s="45"/>
      <c r="BAJ110" s="45"/>
      <c r="BAK110" s="45"/>
      <c r="BAL110" s="45"/>
      <c r="BAM110" s="45"/>
      <c r="BAN110" s="45"/>
      <c r="BAO110" s="45"/>
      <c r="BAP110" s="45"/>
      <c r="BAQ110" s="45"/>
      <c r="BAR110" s="45"/>
      <c r="BAS110" s="45"/>
      <c r="BAT110" s="45"/>
      <c r="BAU110" s="45"/>
      <c r="BAV110" s="45"/>
      <c r="BAW110" s="45"/>
      <c r="BAX110" s="45"/>
      <c r="BAY110" s="45"/>
      <c r="BAZ110" s="45"/>
      <c r="BBA110" s="45"/>
      <c r="BBB110" s="45"/>
      <c r="BBC110" s="45"/>
      <c r="BBD110" s="45"/>
      <c r="BBE110" s="45"/>
      <c r="BBF110" s="45"/>
      <c r="BBG110" s="45"/>
      <c r="BBH110" s="45"/>
      <c r="BBI110" s="45"/>
      <c r="BBJ110" s="45"/>
      <c r="BBK110" s="45"/>
      <c r="BBL110" s="45"/>
      <c r="BBM110" s="45"/>
      <c r="BBN110" s="45"/>
      <c r="BBO110" s="45"/>
      <c r="BBP110" s="45"/>
      <c r="BBQ110" s="45"/>
      <c r="BBR110" s="45"/>
      <c r="BBS110" s="45"/>
      <c r="BBT110" s="45"/>
      <c r="BBU110" s="45"/>
      <c r="BBV110" s="45"/>
      <c r="BBW110" s="45"/>
      <c r="BBX110" s="45"/>
      <c r="BBY110" s="45"/>
      <c r="BBZ110" s="45"/>
      <c r="BCA110" s="45"/>
      <c r="BCB110" s="45"/>
      <c r="BCC110" s="45"/>
      <c r="BCD110" s="45"/>
      <c r="BCE110" s="45"/>
      <c r="BCF110" s="45"/>
      <c r="BCG110" s="45"/>
      <c r="BCH110" s="45"/>
      <c r="BCI110" s="45"/>
      <c r="BCJ110" s="45"/>
      <c r="BCK110" s="45"/>
      <c r="BCL110" s="45"/>
      <c r="BCM110" s="45"/>
      <c r="BCN110" s="45"/>
      <c r="BCO110" s="45"/>
      <c r="BCP110" s="45"/>
      <c r="BCQ110" s="45"/>
      <c r="BCR110" s="45"/>
      <c r="BCS110" s="45"/>
      <c r="BCT110" s="45"/>
      <c r="BCU110" s="45"/>
      <c r="BCV110" s="45"/>
      <c r="BCW110" s="45"/>
      <c r="BCX110" s="45"/>
      <c r="BCY110" s="45"/>
      <c r="BCZ110" s="45"/>
      <c r="BDA110" s="45"/>
      <c r="BDB110" s="45"/>
      <c r="BDC110" s="45"/>
      <c r="BDD110" s="45"/>
      <c r="BDE110" s="45"/>
      <c r="BDF110" s="45"/>
      <c r="BDG110" s="45"/>
      <c r="BDH110" s="45"/>
      <c r="BDI110" s="45"/>
      <c r="BDJ110" s="45"/>
      <c r="BDK110" s="45"/>
      <c r="BDL110" s="45"/>
      <c r="BDM110" s="45"/>
      <c r="BDN110" s="45"/>
      <c r="BDO110" s="45"/>
      <c r="BDP110" s="45"/>
      <c r="BDQ110" s="45"/>
      <c r="BDR110" s="45"/>
      <c r="BDS110" s="45"/>
      <c r="BDT110" s="45"/>
      <c r="BDU110" s="45"/>
      <c r="BDV110" s="45"/>
      <c r="BDW110" s="45"/>
      <c r="BDX110" s="45"/>
      <c r="BDY110" s="45"/>
      <c r="BDZ110" s="45"/>
      <c r="BEA110" s="45"/>
      <c r="BEB110" s="45"/>
      <c r="BEC110" s="45"/>
      <c r="BED110" s="45"/>
      <c r="BEE110" s="45"/>
      <c r="BEF110" s="45"/>
      <c r="BEG110" s="45"/>
      <c r="BEH110" s="45"/>
      <c r="BEI110" s="45"/>
      <c r="BEJ110" s="45"/>
      <c r="BEK110" s="45"/>
      <c r="BEL110" s="45"/>
      <c r="BEM110" s="45"/>
      <c r="BEN110" s="45"/>
      <c r="BEO110" s="45"/>
      <c r="BEP110" s="45"/>
      <c r="BEQ110" s="45"/>
      <c r="BER110" s="45"/>
      <c r="BES110" s="45"/>
      <c r="BET110" s="45"/>
      <c r="BEU110" s="45"/>
      <c r="BEV110" s="45"/>
      <c r="BEW110" s="45"/>
      <c r="BEX110" s="45"/>
      <c r="BEY110" s="45"/>
      <c r="BEZ110" s="45"/>
      <c r="BFA110" s="45"/>
      <c r="BFB110" s="45"/>
      <c r="BFC110" s="45"/>
      <c r="BFD110" s="45"/>
      <c r="BFE110" s="45"/>
      <c r="BFF110" s="45"/>
      <c r="BFG110" s="45"/>
      <c r="BFH110" s="45"/>
      <c r="BFI110" s="45"/>
      <c r="BFJ110" s="45"/>
      <c r="BFK110" s="45"/>
      <c r="BFL110" s="45"/>
      <c r="BFM110" s="45"/>
      <c r="BFN110" s="45"/>
      <c r="BFO110" s="45"/>
      <c r="BFP110" s="45"/>
      <c r="BFQ110" s="45"/>
      <c r="BFR110" s="45"/>
      <c r="BFS110" s="45"/>
      <c r="BFT110" s="45"/>
      <c r="BFU110" s="45"/>
      <c r="BFV110" s="45"/>
      <c r="BFW110" s="45"/>
      <c r="BFX110" s="45"/>
      <c r="BFY110" s="45"/>
      <c r="BFZ110" s="45"/>
      <c r="BGA110" s="45"/>
      <c r="BGB110" s="45"/>
      <c r="BGC110" s="45"/>
      <c r="BGD110" s="45"/>
      <c r="BGE110" s="45"/>
      <c r="BGF110" s="45"/>
      <c r="BGG110" s="45"/>
      <c r="BGH110" s="45"/>
      <c r="BGI110" s="45"/>
      <c r="BGJ110" s="45"/>
      <c r="BGK110" s="45"/>
      <c r="BGL110" s="45"/>
      <c r="BGM110" s="45"/>
      <c r="BGN110" s="45"/>
      <c r="BGO110" s="45"/>
      <c r="BGP110" s="45"/>
      <c r="BGQ110" s="45"/>
      <c r="BGR110" s="45"/>
      <c r="BGS110" s="45"/>
      <c r="BGT110" s="45"/>
      <c r="BGU110" s="45"/>
      <c r="BGV110" s="45"/>
      <c r="BGW110" s="45"/>
      <c r="BGX110" s="45"/>
      <c r="BGY110" s="45"/>
      <c r="BGZ110" s="45"/>
      <c r="BHA110" s="45"/>
      <c r="BHB110" s="45"/>
      <c r="BHC110" s="45"/>
      <c r="BHD110" s="45"/>
      <c r="BHE110" s="45"/>
      <c r="BHF110" s="45"/>
      <c r="BHG110" s="45"/>
      <c r="BHH110" s="45"/>
      <c r="BHI110" s="45"/>
      <c r="BHJ110" s="45"/>
      <c r="BHK110" s="45"/>
      <c r="BHL110" s="45"/>
      <c r="BHM110" s="45"/>
      <c r="BHN110" s="45"/>
      <c r="BHO110" s="45"/>
      <c r="BHP110" s="45"/>
      <c r="BHQ110" s="45"/>
      <c r="BHR110" s="45"/>
      <c r="BHS110" s="45"/>
      <c r="BHT110" s="45"/>
      <c r="BHU110" s="45"/>
      <c r="BHV110" s="45"/>
      <c r="BHW110" s="45"/>
      <c r="BHX110" s="45"/>
      <c r="BHY110" s="45"/>
      <c r="BHZ110" s="45"/>
      <c r="BIA110" s="45"/>
      <c r="BIB110" s="45"/>
      <c r="BIC110" s="45"/>
      <c r="BID110" s="45"/>
      <c r="BIE110" s="45"/>
      <c r="BIF110" s="45"/>
      <c r="BIG110" s="45"/>
      <c r="BIH110" s="45"/>
      <c r="BII110" s="45"/>
      <c r="BIJ110" s="45"/>
      <c r="BIK110" s="45"/>
      <c r="BIL110" s="45"/>
      <c r="BIM110" s="45"/>
      <c r="BIN110" s="45"/>
      <c r="BIO110" s="45"/>
      <c r="BIP110" s="45"/>
      <c r="BIQ110" s="45"/>
      <c r="BIR110" s="45"/>
      <c r="BIS110" s="45"/>
      <c r="BIT110" s="45"/>
      <c r="BIU110" s="45"/>
      <c r="BIV110" s="45"/>
      <c r="BIW110" s="45"/>
      <c r="BIX110" s="45"/>
      <c r="BIY110" s="45"/>
      <c r="BIZ110" s="45"/>
      <c r="BJA110" s="45"/>
      <c r="BJB110" s="45"/>
      <c r="BJC110" s="45"/>
      <c r="BJD110" s="45"/>
      <c r="BJE110" s="45"/>
      <c r="BJF110" s="45"/>
      <c r="BJG110" s="45"/>
      <c r="BJH110" s="45"/>
      <c r="BJI110" s="45"/>
      <c r="BJJ110" s="45"/>
      <c r="BJK110" s="45"/>
      <c r="BJL110" s="45"/>
      <c r="BJM110" s="45"/>
      <c r="BJN110" s="45"/>
      <c r="BJO110" s="45"/>
      <c r="BJP110" s="45"/>
      <c r="BJQ110" s="45"/>
      <c r="BJR110" s="45"/>
      <c r="BJS110" s="45"/>
      <c r="BJT110" s="45"/>
      <c r="BJU110" s="45"/>
      <c r="BJV110" s="45"/>
      <c r="BJW110" s="45"/>
      <c r="BJX110" s="45"/>
      <c r="BJY110" s="45"/>
      <c r="BJZ110" s="45"/>
      <c r="BKA110" s="45"/>
      <c r="BKB110" s="45"/>
      <c r="BKC110" s="45"/>
      <c r="BKD110" s="45"/>
      <c r="BKE110" s="45"/>
      <c r="BKF110" s="45"/>
      <c r="BKG110" s="45"/>
      <c r="BKH110" s="45"/>
      <c r="BKI110" s="45"/>
      <c r="BKJ110" s="45"/>
      <c r="BKK110" s="45"/>
      <c r="BKL110" s="45"/>
      <c r="BKM110" s="45"/>
      <c r="BKN110" s="45"/>
      <c r="BKO110" s="45"/>
      <c r="BKP110" s="45"/>
      <c r="BKQ110" s="45"/>
      <c r="BKR110" s="45"/>
      <c r="BKS110" s="45"/>
      <c r="BKT110" s="45"/>
      <c r="BKU110" s="45"/>
      <c r="BKV110" s="45"/>
      <c r="BKW110" s="45"/>
      <c r="BKX110" s="45"/>
      <c r="BKY110" s="45"/>
      <c r="BKZ110" s="45"/>
      <c r="BLA110" s="45"/>
      <c r="BLB110" s="45"/>
      <c r="BLC110" s="45"/>
      <c r="BLD110" s="45"/>
      <c r="BLE110" s="45"/>
      <c r="BLF110" s="45"/>
      <c r="BLG110" s="45"/>
      <c r="BLH110" s="45"/>
      <c r="BLI110" s="45"/>
      <c r="BLJ110" s="45"/>
      <c r="BLK110" s="45"/>
      <c r="BLL110" s="45"/>
      <c r="BLM110" s="45"/>
      <c r="BLN110" s="45"/>
      <c r="BLO110" s="45"/>
      <c r="BLP110" s="45"/>
      <c r="BLQ110" s="45"/>
      <c r="BLR110" s="45"/>
      <c r="BLS110" s="45"/>
      <c r="BLT110" s="45"/>
      <c r="BLU110" s="45"/>
      <c r="BLV110" s="45"/>
      <c r="BLW110" s="45"/>
      <c r="BLX110" s="45"/>
      <c r="BLY110" s="45"/>
      <c r="BLZ110" s="45"/>
      <c r="BMA110" s="45"/>
      <c r="BMB110" s="45"/>
      <c r="BMC110" s="45"/>
      <c r="BMD110" s="45"/>
      <c r="BME110" s="45"/>
      <c r="BMF110" s="45"/>
      <c r="BMG110" s="45"/>
      <c r="BMH110" s="45"/>
      <c r="BMI110" s="45"/>
      <c r="BMJ110" s="45"/>
      <c r="BMK110" s="45"/>
      <c r="BML110" s="45"/>
      <c r="BMM110" s="45"/>
      <c r="BMN110" s="45"/>
      <c r="BMO110" s="45"/>
      <c r="BMP110" s="45"/>
      <c r="BMQ110" s="45"/>
      <c r="BMR110" s="45"/>
      <c r="BMS110" s="45"/>
      <c r="BMT110" s="45"/>
      <c r="BMU110" s="45"/>
      <c r="BMV110" s="45"/>
      <c r="BMW110" s="45"/>
      <c r="BMX110" s="45"/>
      <c r="BMY110" s="45"/>
      <c r="BMZ110" s="45"/>
      <c r="BNA110" s="45"/>
      <c r="BNB110" s="45"/>
      <c r="BNC110" s="45"/>
      <c r="BND110" s="45"/>
      <c r="BNE110" s="45"/>
      <c r="BNF110" s="45"/>
      <c r="BNG110" s="45"/>
      <c r="BNH110" s="45"/>
      <c r="BNI110" s="45"/>
      <c r="BNJ110" s="45"/>
      <c r="BNK110" s="45"/>
      <c r="BNL110" s="45"/>
      <c r="BNM110" s="45"/>
      <c r="BNN110" s="45"/>
      <c r="BNO110" s="45"/>
      <c r="BNP110" s="45"/>
      <c r="BNQ110" s="45"/>
      <c r="BNR110" s="45"/>
      <c r="BNS110" s="45"/>
      <c r="BNT110" s="45"/>
      <c r="BNU110" s="45"/>
      <c r="BNV110" s="45"/>
      <c r="BNW110" s="45"/>
      <c r="BNX110" s="45"/>
      <c r="BNY110" s="45"/>
      <c r="BNZ110" s="45"/>
      <c r="BOA110" s="45"/>
      <c r="BOB110" s="45"/>
      <c r="BOC110" s="45"/>
      <c r="BOD110" s="45"/>
      <c r="BOE110" s="45"/>
      <c r="BOF110" s="45"/>
      <c r="BOG110" s="45"/>
      <c r="BOH110" s="45"/>
      <c r="BOI110" s="45"/>
      <c r="BOJ110" s="45"/>
      <c r="BOK110" s="45"/>
      <c r="BOL110" s="45"/>
      <c r="BOM110" s="45"/>
      <c r="BON110" s="45"/>
      <c r="BOO110" s="45"/>
      <c r="BOP110" s="45"/>
      <c r="BOQ110" s="45"/>
      <c r="BOR110" s="45"/>
      <c r="BOS110" s="45"/>
      <c r="BOT110" s="45"/>
      <c r="BOU110" s="45"/>
      <c r="BOV110" s="45"/>
      <c r="BOW110" s="45"/>
      <c r="BOX110" s="45"/>
      <c r="BOY110" s="45"/>
      <c r="BOZ110" s="45"/>
      <c r="BPA110" s="45"/>
      <c r="BPB110" s="45"/>
      <c r="BPC110" s="45"/>
      <c r="BPD110" s="45"/>
      <c r="BPE110" s="45"/>
      <c r="BPF110" s="45"/>
      <c r="BPG110" s="45"/>
      <c r="BPH110" s="45"/>
      <c r="BPI110" s="45"/>
      <c r="BPJ110" s="45"/>
      <c r="BPK110" s="45"/>
      <c r="BPL110" s="45"/>
      <c r="BPM110" s="45"/>
      <c r="BPN110" s="45"/>
      <c r="BPO110" s="45"/>
      <c r="BPP110" s="45"/>
      <c r="BPQ110" s="45"/>
      <c r="BPR110" s="45"/>
      <c r="BPS110" s="45"/>
      <c r="BPT110" s="45"/>
      <c r="BPU110" s="45"/>
      <c r="BPV110" s="45"/>
      <c r="BPW110" s="45"/>
      <c r="BPX110" s="45"/>
      <c r="BPY110" s="45"/>
      <c r="BPZ110" s="45"/>
      <c r="BQA110" s="45"/>
      <c r="BQB110" s="45"/>
      <c r="BQC110" s="45"/>
      <c r="BQD110" s="45"/>
      <c r="BQE110" s="45"/>
      <c r="BQF110" s="45"/>
      <c r="BQG110" s="45"/>
      <c r="BQH110" s="45"/>
      <c r="BQI110" s="45"/>
      <c r="BQJ110" s="45"/>
      <c r="BQK110" s="45"/>
      <c r="BQL110" s="45"/>
      <c r="BQM110" s="45"/>
      <c r="BQN110" s="45"/>
      <c r="BQO110" s="45"/>
      <c r="BQP110" s="45"/>
      <c r="BQQ110" s="45"/>
      <c r="BQR110" s="45"/>
      <c r="BQS110" s="45"/>
      <c r="BQT110" s="45"/>
      <c r="BQU110" s="45"/>
      <c r="BQV110" s="45"/>
      <c r="BQW110" s="45"/>
      <c r="BQX110" s="45"/>
      <c r="BQY110" s="45"/>
      <c r="BQZ110" s="45"/>
      <c r="BRA110" s="45"/>
      <c r="BRB110" s="45"/>
      <c r="BRC110" s="45"/>
      <c r="BRD110" s="45"/>
      <c r="BRE110" s="45"/>
      <c r="BRF110" s="45"/>
      <c r="BRG110" s="45"/>
      <c r="BRH110" s="45"/>
      <c r="BRI110" s="45"/>
      <c r="BRJ110" s="45"/>
      <c r="BRK110" s="45"/>
      <c r="BRL110" s="45"/>
      <c r="BRM110" s="45"/>
      <c r="BRN110" s="45"/>
      <c r="BRO110" s="45"/>
      <c r="BRP110" s="45"/>
      <c r="BRQ110" s="45"/>
      <c r="BRR110" s="45"/>
      <c r="BRS110" s="45"/>
      <c r="BRT110" s="45"/>
      <c r="BRU110" s="45"/>
      <c r="BRV110" s="45"/>
      <c r="BRW110" s="45"/>
      <c r="BRX110" s="45"/>
      <c r="BRY110" s="45"/>
      <c r="BRZ110" s="45"/>
      <c r="BSA110" s="45"/>
      <c r="BSB110" s="45"/>
      <c r="BSC110" s="45"/>
      <c r="BSD110" s="45"/>
      <c r="BSE110" s="45"/>
      <c r="BSF110" s="45"/>
      <c r="BSG110" s="45"/>
      <c r="BSH110" s="45"/>
      <c r="BSI110" s="45"/>
      <c r="BSJ110" s="45"/>
      <c r="BSK110" s="45"/>
      <c r="BSL110" s="45"/>
      <c r="BSM110" s="45"/>
      <c r="BSN110" s="45"/>
      <c r="BSO110" s="45"/>
      <c r="BSP110" s="45"/>
      <c r="BSQ110" s="45"/>
      <c r="BSR110" s="45"/>
      <c r="BSS110" s="45"/>
      <c r="BST110" s="45"/>
      <c r="BSU110" s="45"/>
      <c r="BSV110" s="45"/>
      <c r="BSW110" s="45"/>
      <c r="BSX110" s="45"/>
      <c r="BSY110" s="45"/>
      <c r="BSZ110" s="45"/>
      <c r="BTA110" s="45"/>
      <c r="BTB110" s="45"/>
      <c r="BTC110" s="45"/>
      <c r="BTD110" s="45"/>
      <c r="BTE110" s="45"/>
      <c r="BTF110" s="45"/>
      <c r="BTG110" s="45"/>
      <c r="BTH110" s="45"/>
      <c r="BTI110" s="45"/>
      <c r="BTJ110" s="45"/>
      <c r="BTK110" s="45"/>
      <c r="BTL110" s="45"/>
      <c r="BTM110" s="45"/>
      <c r="BTN110" s="45"/>
      <c r="BTO110" s="45"/>
      <c r="BTP110" s="45"/>
      <c r="BTQ110" s="45"/>
      <c r="BTR110" s="45"/>
      <c r="BTS110" s="45"/>
      <c r="BTT110" s="45"/>
      <c r="BTU110" s="45"/>
      <c r="BTV110" s="45"/>
      <c r="BTW110" s="45"/>
      <c r="BTX110" s="45"/>
      <c r="BTY110" s="45"/>
      <c r="BTZ110" s="45"/>
      <c r="BUA110" s="45"/>
      <c r="BUB110" s="45"/>
      <c r="BUC110" s="45"/>
      <c r="BUD110" s="45"/>
      <c r="BUE110" s="45"/>
      <c r="BUF110" s="45"/>
      <c r="BUG110" s="45"/>
      <c r="BUH110" s="45"/>
      <c r="BUI110" s="45"/>
      <c r="BUJ110" s="45"/>
      <c r="BUK110" s="45"/>
      <c r="BUL110" s="45"/>
      <c r="BUM110" s="45"/>
      <c r="BUN110" s="45"/>
      <c r="BUO110" s="45"/>
      <c r="BUP110" s="45"/>
      <c r="BUQ110" s="45"/>
      <c r="BUR110" s="45"/>
      <c r="BUS110" s="45"/>
      <c r="BUT110" s="45"/>
      <c r="BUU110" s="45"/>
      <c r="BUV110" s="45"/>
      <c r="BUW110" s="45"/>
      <c r="BUX110" s="45"/>
      <c r="BUY110" s="45"/>
      <c r="BUZ110" s="45"/>
      <c r="BVA110" s="45"/>
      <c r="BVB110" s="45"/>
      <c r="BVC110" s="45"/>
      <c r="BVD110" s="45"/>
      <c r="BVE110" s="45"/>
      <c r="BVF110" s="45"/>
      <c r="BVG110" s="45"/>
      <c r="BVH110" s="45"/>
      <c r="BVI110" s="45"/>
      <c r="BVJ110" s="45"/>
      <c r="BVK110" s="45"/>
      <c r="BVL110" s="45"/>
      <c r="BVM110" s="45"/>
      <c r="BVN110" s="45"/>
      <c r="BVO110" s="45"/>
      <c r="BVP110" s="45"/>
      <c r="BVQ110" s="45"/>
      <c r="BVR110" s="45"/>
      <c r="BVS110" s="45"/>
      <c r="BVT110" s="45"/>
      <c r="BVU110" s="45"/>
      <c r="BVV110" s="45"/>
      <c r="BVW110" s="45"/>
      <c r="BVX110" s="45"/>
      <c r="BVY110" s="45"/>
      <c r="BVZ110" s="45"/>
      <c r="BWA110" s="45"/>
      <c r="BWB110" s="45"/>
      <c r="BWC110" s="45"/>
      <c r="BWD110" s="45"/>
      <c r="BWE110" s="45"/>
      <c r="BWF110" s="45"/>
      <c r="BWG110" s="45"/>
      <c r="BWH110" s="45"/>
      <c r="BWI110" s="45"/>
      <c r="BWJ110" s="45"/>
      <c r="BWK110" s="45"/>
      <c r="BWL110" s="45"/>
      <c r="BWM110" s="45"/>
      <c r="BWN110" s="45"/>
      <c r="BWO110" s="45"/>
      <c r="BWP110" s="45"/>
      <c r="BWQ110" s="45"/>
      <c r="BWR110" s="45"/>
      <c r="BWS110" s="45"/>
      <c r="BWT110" s="45"/>
      <c r="BWU110" s="45"/>
      <c r="BWV110" s="45"/>
      <c r="BWW110" s="45"/>
      <c r="BWX110" s="45"/>
      <c r="BWY110" s="45"/>
      <c r="BWZ110" s="45"/>
      <c r="BXA110" s="45"/>
      <c r="BXB110" s="45"/>
      <c r="BXC110" s="45"/>
      <c r="BXD110" s="45"/>
      <c r="BXE110" s="45"/>
      <c r="BXF110" s="45"/>
      <c r="BXG110" s="45"/>
      <c r="BXH110" s="45"/>
      <c r="BXI110" s="45"/>
      <c r="BXJ110" s="45"/>
      <c r="BXK110" s="45"/>
      <c r="BXL110" s="45"/>
      <c r="BXM110" s="45"/>
      <c r="BXN110" s="45"/>
      <c r="BXO110" s="45"/>
      <c r="BXP110" s="45"/>
      <c r="BXQ110" s="45"/>
      <c r="BXR110" s="45"/>
      <c r="BXS110" s="45"/>
      <c r="BXT110" s="45"/>
      <c r="BXU110" s="45"/>
      <c r="BXV110" s="45"/>
      <c r="BXW110" s="45"/>
      <c r="BXX110" s="45"/>
      <c r="BXY110" s="45"/>
      <c r="BXZ110" s="45"/>
      <c r="BYA110" s="45"/>
      <c r="BYB110" s="45"/>
      <c r="BYC110" s="45"/>
      <c r="BYD110" s="45"/>
      <c r="BYE110" s="45"/>
      <c r="BYF110" s="45"/>
      <c r="BYG110" s="45"/>
      <c r="BYH110" s="45"/>
      <c r="BYI110" s="45"/>
      <c r="BYJ110" s="45"/>
      <c r="BYK110" s="45"/>
      <c r="BYL110" s="45"/>
      <c r="BYM110" s="45"/>
      <c r="BYN110" s="45"/>
      <c r="BYO110" s="45"/>
      <c r="BYP110" s="45"/>
      <c r="BYQ110" s="45"/>
      <c r="BYR110" s="45"/>
      <c r="BYS110" s="45"/>
      <c r="BYT110" s="45"/>
      <c r="BYU110" s="45"/>
      <c r="BYV110" s="45"/>
      <c r="BYW110" s="45"/>
      <c r="BYX110" s="45"/>
      <c r="BYY110" s="45"/>
      <c r="BYZ110" s="45"/>
      <c r="BZA110" s="45"/>
      <c r="BZB110" s="45"/>
      <c r="BZC110" s="45"/>
      <c r="BZD110" s="45"/>
      <c r="BZE110" s="45"/>
      <c r="BZF110" s="45"/>
      <c r="BZG110" s="45"/>
      <c r="BZH110" s="45"/>
      <c r="BZI110" s="45"/>
      <c r="BZJ110" s="45"/>
      <c r="BZK110" s="45"/>
      <c r="BZL110" s="45"/>
      <c r="BZM110" s="45"/>
      <c r="BZN110" s="45"/>
      <c r="BZO110" s="45"/>
      <c r="BZP110" s="45"/>
      <c r="BZQ110" s="45"/>
      <c r="BZR110" s="45"/>
      <c r="BZS110" s="45"/>
      <c r="BZT110" s="45"/>
      <c r="BZU110" s="45"/>
      <c r="BZV110" s="45"/>
      <c r="BZW110" s="45"/>
      <c r="BZX110" s="45"/>
      <c r="BZY110" s="45"/>
      <c r="BZZ110" s="45"/>
      <c r="CAA110" s="45"/>
      <c r="CAB110" s="45"/>
      <c r="CAC110" s="45"/>
      <c r="CAD110" s="45"/>
      <c r="CAE110" s="45"/>
      <c r="CAF110" s="45"/>
      <c r="CAG110" s="45"/>
      <c r="CAH110" s="45"/>
      <c r="CAI110" s="45"/>
      <c r="CAJ110" s="45"/>
      <c r="CAK110" s="45"/>
      <c r="CAL110" s="45"/>
      <c r="CAM110" s="45"/>
      <c r="CAN110" s="45"/>
      <c r="CAO110" s="45"/>
      <c r="CAP110" s="45"/>
      <c r="CAQ110" s="45"/>
      <c r="CAR110" s="45"/>
      <c r="CAS110" s="45"/>
      <c r="CAT110" s="45"/>
      <c r="CAU110" s="45"/>
      <c r="CAV110" s="45"/>
      <c r="CAW110" s="45"/>
      <c r="CAX110" s="45"/>
      <c r="CAY110" s="45"/>
      <c r="CAZ110" s="45"/>
      <c r="CBA110" s="45"/>
      <c r="CBB110" s="45"/>
      <c r="CBC110" s="45"/>
      <c r="CBD110" s="45"/>
      <c r="CBE110" s="45"/>
      <c r="CBF110" s="45"/>
      <c r="CBG110" s="45"/>
      <c r="CBH110" s="45"/>
      <c r="CBI110" s="45"/>
      <c r="CBJ110" s="45"/>
      <c r="CBK110" s="45"/>
      <c r="CBL110" s="45"/>
      <c r="CBM110" s="45"/>
      <c r="CBN110" s="45"/>
      <c r="CBO110" s="45"/>
      <c r="CBP110" s="45"/>
      <c r="CBQ110" s="45"/>
      <c r="CBR110" s="45"/>
      <c r="CBS110" s="45"/>
      <c r="CBT110" s="45"/>
      <c r="CBU110" s="45"/>
      <c r="CBV110" s="45"/>
      <c r="CBW110" s="45"/>
      <c r="CBX110" s="45"/>
      <c r="CBY110" s="45"/>
      <c r="CBZ110" s="45"/>
      <c r="CCA110" s="45"/>
      <c r="CCB110" s="45"/>
      <c r="CCC110" s="45"/>
      <c r="CCD110" s="45"/>
      <c r="CCE110" s="45"/>
      <c r="CCF110" s="45"/>
      <c r="CCG110" s="45"/>
      <c r="CCH110" s="45"/>
      <c r="CCI110" s="45"/>
      <c r="CCJ110" s="45"/>
      <c r="CCK110" s="45"/>
      <c r="CCL110" s="45"/>
      <c r="CCM110" s="45"/>
      <c r="CCN110" s="45"/>
      <c r="CCO110" s="45"/>
      <c r="CCP110" s="45"/>
      <c r="CCQ110" s="45"/>
      <c r="CCR110" s="45"/>
      <c r="CCS110" s="45"/>
      <c r="CCT110" s="45"/>
      <c r="CCU110" s="45"/>
      <c r="CCV110" s="45"/>
      <c r="CCW110" s="45"/>
      <c r="CCX110" s="45"/>
      <c r="CCY110" s="45"/>
      <c r="CCZ110" s="45"/>
      <c r="CDA110" s="45"/>
      <c r="CDB110" s="45"/>
      <c r="CDC110" s="45"/>
      <c r="CDD110" s="45"/>
      <c r="CDE110" s="45"/>
      <c r="CDF110" s="45"/>
      <c r="CDG110" s="45"/>
      <c r="CDH110" s="45"/>
      <c r="CDI110" s="45"/>
      <c r="CDJ110" s="45"/>
      <c r="CDK110" s="45"/>
      <c r="CDL110" s="45"/>
      <c r="CDM110" s="45"/>
      <c r="CDN110" s="45"/>
      <c r="CDO110" s="45"/>
      <c r="CDP110" s="45"/>
      <c r="CDQ110" s="45"/>
      <c r="CDR110" s="45"/>
      <c r="CDS110" s="45"/>
      <c r="CDT110" s="45"/>
      <c r="CDU110" s="45"/>
      <c r="CDV110" s="45"/>
      <c r="CDW110" s="45"/>
      <c r="CDX110" s="45"/>
      <c r="CDY110" s="45"/>
      <c r="CDZ110" s="45"/>
      <c r="CEA110" s="45"/>
      <c r="CEB110" s="45"/>
      <c r="CEC110" s="45"/>
      <c r="CED110" s="45"/>
      <c r="CEE110" s="45"/>
      <c r="CEF110" s="45"/>
      <c r="CEG110" s="45"/>
      <c r="CEH110" s="45"/>
      <c r="CEI110" s="45"/>
      <c r="CEJ110" s="45"/>
      <c r="CEK110" s="45"/>
      <c r="CEL110" s="45"/>
      <c r="CEM110" s="45"/>
      <c r="CEN110" s="45"/>
      <c r="CEO110" s="45"/>
      <c r="CEP110" s="45"/>
      <c r="CEQ110" s="45"/>
      <c r="CER110" s="45"/>
      <c r="CES110" s="45"/>
      <c r="CET110" s="45"/>
      <c r="CEU110" s="45"/>
      <c r="CEV110" s="45"/>
      <c r="CEW110" s="45"/>
      <c r="CEX110" s="45"/>
      <c r="CEY110" s="45"/>
      <c r="CEZ110" s="45"/>
      <c r="CFA110" s="45"/>
      <c r="CFB110" s="45"/>
      <c r="CFC110" s="45"/>
      <c r="CFD110" s="45"/>
      <c r="CFE110" s="45"/>
      <c r="CFF110" s="45"/>
      <c r="CFG110" s="45"/>
      <c r="CFH110" s="45"/>
      <c r="CFI110" s="45"/>
      <c r="CFJ110" s="45"/>
      <c r="CFK110" s="45"/>
      <c r="CFL110" s="45"/>
      <c r="CFM110" s="45"/>
      <c r="CFN110" s="45"/>
      <c r="CFO110" s="45"/>
      <c r="CFP110" s="45"/>
      <c r="CFQ110" s="45"/>
      <c r="CFR110" s="45"/>
      <c r="CFS110" s="45"/>
      <c r="CFT110" s="45"/>
      <c r="CFU110" s="45"/>
      <c r="CFV110" s="45"/>
      <c r="CFW110" s="45"/>
      <c r="CFX110" s="45"/>
      <c r="CFY110" s="45"/>
      <c r="CFZ110" s="45"/>
      <c r="CGA110" s="45"/>
      <c r="CGB110" s="45"/>
      <c r="CGC110" s="45"/>
      <c r="CGD110" s="45"/>
      <c r="CGE110" s="45"/>
      <c r="CGF110" s="45"/>
      <c r="CGG110" s="45"/>
      <c r="CGH110" s="45"/>
      <c r="CGI110" s="45"/>
      <c r="CGJ110" s="45"/>
      <c r="CGK110" s="45"/>
      <c r="CGL110" s="45"/>
      <c r="CGM110" s="45"/>
      <c r="CGN110" s="45"/>
      <c r="CGO110" s="45"/>
      <c r="CGP110" s="45"/>
      <c r="CGQ110" s="45"/>
      <c r="CGR110" s="45"/>
      <c r="CGS110" s="45"/>
      <c r="CGT110" s="45"/>
      <c r="CGU110" s="45"/>
      <c r="CGV110" s="45"/>
      <c r="CGW110" s="45"/>
      <c r="CGX110" s="45"/>
      <c r="CGY110" s="45"/>
      <c r="CGZ110" s="45"/>
      <c r="CHA110" s="45"/>
      <c r="CHB110" s="45"/>
      <c r="CHC110" s="45"/>
      <c r="CHD110" s="45"/>
      <c r="CHE110" s="45"/>
      <c r="CHF110" s="45"/>
      <c r="CHG110" s="45"/>
      <c r="CHH110" s="45"/>
      <c r="CHI110" s="45"/>
      <c r="CHJ110" s="45"/>
      <c r="CHK110" s="45"/>
      <c r="CHL110" s="45"/>
      <c r="CHM110" s="45"/>
      <c r="CHN110" s="45"/>
      <c r="CHO110" s="45"/>
      <c r="CHP110" s="45"/>
      <c r="CHQ110" s="45"/>
      <c r="CHR110" s="45"/>
      <c r="CHS110" s="45"/>
      <c r="CHT110" s="45"/>
      <c r="CHU110" s="45"/>
      <c r="CHV110" s="45"/>
      <c r="CHW110" s="45"/>
      <c r="CHX110" s="45"/>
      <c r="CHY110" s="45"/>
      <c r="CHZ110" s="45"/>
      <c r="CIA110" s="45"/>
      <c r="CIB110" s="45"/>
      <c r="CIC110" s="45"/>
      <c r="CID110" s="45"/>
      <c r="CIE110" s="45"/>
      <c r="CIF110" s="45"/>
      <c r="CIG110" s="45"/>
      <c r="CIH110" s="45"/>
      <c r="CII110" s="45"/>
      <c r="CIJ110" s="45"/>
      <c r="CIK110" s="45"/>
      <c r="CIL110" s="45"/>
      <c r="CIM110" s="45"/>
      <c r="CIN110" s="45"/>
      <c r="CIO110" s="45"/>
      <c r="CIP110" s="45"/>
      <c r="CIQ110" s="45"/>
      <c r="CIR110" s="45"/>
      <c r="CIS110" s="45"/>
      <c r="CIT110" s="45"/>
      <c r="CIU110" s="45"/>
      <c r="CIV110" s="45"/>
      <c r="CIW110" s="45"/>
      <c r="CIX110" s="45"/>
      <c r="CIY110" s="45"/>
      <c r="CIZ110" s="45"/>
      <c r="CJA110" s="45"/>
      <c r="CJB110" s="45"/>
      <c r="CJC110" s="45"/>
      <c r="CJD110" s="45"/>
      <c r="CJE110" s="45"/>
      <c r="CJF110" s="45"/>
      <c r="CJG110" s="45"/>
      <c r="CJH110" s="45"/>
      <c r="CJI110" s="45"/>
      <c r="CJJ110" s="45"/>
      <c r="CJK110" s="45"/>
      <c r="CJL110" s="45"/>
      <c r="CJM110" s="45"/>
      <c r="CJN110" s="45"/>
      <c r="CJO110" s="45"/>
      <c r="CJP110" s="45"/>
      <c r="CJQ110" s="45"/>
      <c r="CJR110" s="45"/>
      <c r="CJS110" s="45"/>
      <c r="CJT110" s="45"/>
      <c r="CJU110" s="45"/>
      <c r="CJV110" s="45"/>
      <c r="CJW110" s="45"/>
      <c r="CJX110" s="45"/>
      <c r="CJY110" s="45"/>
      <c r="CJZ110" s="45"/>
      <c r="CKA110" s="45"/>
      <c r="CKB110" s="45"/>
      <c r="CKC110" s="45"/>
      <c r="CKD110" s="45"/>
      <c r="CKE110" s="45"/>
      <c r="CKF110" s="45"/>
      <c r="CKG110" s="45"/>
      <c r="CKH110" s="45"/>
      <c r="CKI110" s="45"/>
      <c r="CKJ110" s="45"/>
      <c r="CKK110" s="45"/>
      <c r="CKL110" s="45"/>
      <c r="CKM110" s="45"/>
      <c r="CKN110" s="45"/>
      <c r="CKO110" s="45"/>
      <c r="CKP110" s="45"/>
      <c r="CKQ110" s="45"/>
      <c r="CKR110" s="45"/>
      <c r="CKS110" s="45"/>
      <c r="CKT110" s="45"/>
      <c r="CKU110" s="45"/>
      <c r="CKV110" s="45"/>
      <c r="CKW110" s="45"/>
      <c r="CKX110" s="45"/>
      <c r="CKY110" s="45"/>
      <c r="CKZ110" s="45"/>
      <c r="CLA110" s="45"/>
      <c r="CLB110" s="45"/>
      <c r="CLC110" s="45"/>
      <c r="CLD110" s="45"/>
      <c r="CLE110" s="45"/>
      <c r="CLF110" s="45"/>
      <c r="CLG110" s="45"/>
      <c r="CLH110" s="45"/>
      <c r="CLI110" s="45"/>
      <c r="CLJ110" s="45"/>
      <c r="CLK110" s="45"/>
      <c r="CLL110" s="45"/>
      <c r="CLM110" s="45"/>
      <c r="CLN110" s="45"/>
      <c r="CLO110" s="45"/>
      <c r="CLP110" s="45"/>
      <c r="CLQ110" s="45"/>
      <c r="CLR110" s="45"/>
      <c r="CLS110" s="45"/>
      <c r="CLT110" s="45"/>
      <c r="CLU110" s="45"/>
      <c r="CLV110" s="45"/>
      <c r="CLW110" s="45"/>
      <c r="CLX110" s="45"/>
      <c r="CLY110" s="45"/>
      <c r="CLZ110" s="45"/>
      <c r="CMA110" s="45"/>
      <c r="CMB110" s="45"/>
      <c r="CMC110" s="45"/>
      <c r="CMD110" s="45"/>
      <c r="CME110" s="45"/>
      <c r="CMF110" s="45"/>
      <c r="CMG110" s="45"/>
      <c r="CMH110" s="45"/>
      <c r="CMI110" s="45"/>
      <c r="CMJ110" s="45"/>
      <c r="CMK110" s="45"/>
      <c r="CML110" s="45"/>
      <c r="CMM110" s="45"/>
      <c r="CMN110" s="45"/>
      <c r="CMO110" s="45"/>
      <c r="CMP110" s="45"/>
      <c r="CMQ110" s="45"/>
      <c r="CMR110" s="45"/>
      <c r="CMS110" s="45"/>
      <c r="CMT110" s="45"/>
      <c r="CMU110" s="45"/>
      <c r="CMV110" s="45"/>
      <c r="CMW110" s="45"/>
      <c r="CMX110" s="45"/>
      <c r="CMY110" s="45"/>
      <c r="CMZ110" s="45"/>
      <c r="CNA110" s="45"/>
      <c r="CNB110" s="45"/>
      <c r="CNC110" s="45"/>
      <c r="CND110" s="45"/>
      <c r="CNE110" s="45"/>
      <c r="CNF110" s="45"/>
      <c r="CNG110" s="45"/>
      <c r="CNH110" s="45"/>
      <c r="CNI110" s="45"/>
      <c r="CNJ110" s="45"/>
      <c r="CNK110" s="45"/>
      <c r="CNL110" s="45"/>
      <c r="CNM110" s="45"/>
      <c r="CNN110" s="45"/>
      <c r="CNO110" s="45"/>
      <c r="CNP110" s="45"/>
      <c r="CNQ110" s="45"/>
      <c r="CNR110" s="45"/>
      <c r="CNS110" s="45"/>
      <c r="CNT110" s="45"/>
      <c r="CNU110" s="45"/>
      <c r="CNV110" s="45"/>
      <c r="CNW110" s="45"/>
      <c r="CNX110" s="45"/>
      <c r="CNY110" s="45"/>
      <c r="CNZ110" s="45"/>
      <c r="COA110" s="45"/>
      <c r="COB110" s="45"/>
      <c r="COC110" s="45"/>
      <c r="COD110" s="45"/>
      <c r="COE110" s="45"/>
      <c r="COF110" s="45"/>
      <c r="COG110" s="45"/>
      <c r="COH110" s="45"/>
      <c r="COI110" s="45"/>
      <c r="COJ110" s="45"/>
      <c r="COK110" s="45"/>
      <c r="COL110" s="45"/>
      <c r="COM110" s="45"/>
      <c r="CON110" s="45"/>
      <c r="COO110" s="45"/>
      <c r="COP110" s="45"/>
      <c r="COQ110" s="45"/>
      <c r="COR110" s="45"/>
      <c r="COS110" s="45"/>
      <c r="COT110" s="45"/>
      <c r="COU110" s="45"/>
      <c r="COV110" s="45"/>
      <c r="COW110" s="45"/>
      <c r="COX110" s="45"/>
      <c r="COY110" s="45"/>
      <c r="COZ110" s="45"/>
      <c r="CPA110" s="45"/>
      <c r="CPB110" s="45"/>
      <c r="CPC110" s="45"/>
      <c r="CPD110" s="45"/>
      <c r="CPE110" s="45"/>
      <c r="CPF110" s="45"/>
      <c r="CPG110" s="45"/>
      <c r="CPH110" s="45"/>
      <c r="CPI110" s="45"/>
      <c r="CPJ110" s="45"/>
      <c r="CPK110" s="45"/>
      <c r="CPL110" s="45"/>
      <c r="CPM110" s="45"/>
      <c r="CPN110" s="45"/>
      <c r="CPO110" s="45"/>
      <c r="CPP110" s="45"/>
      <c r="CPQ110" s="45"/>
      <c r="CPR110" s="45"/>
      <c r="CPS110" s="45"/>
      <c r="CPT110" s="45"/>
      <c r="CPU110" s="45"/>
      <c r="CPV110" s="45"/>
      <c r="CPW110" s="45"/>
      <c r="CPX110" s="45"/>
      <c r="CPY110" s="45"/>
      <c r="CPZ110" s="45"/>
      <c r="CQA110" s="45"/>
      <c r="CQB110" s="45"/>
      <c r="CQC110" s="45"/>
      <c r="CQD110" s="45"/>
      <c r="CQE110" s="45"/>
      <c r="CQF110" s="45"/>
      <c r="CQG110" s="45"/>
      <c r="CQH110" s="45"/>
      <c r="CQI110" s="45"/>
      <c r="CQJ110" s="45"/>
      <c r="CQK110" s="45"/>
      <c r="CQL110" s="45"/>
      <c r="CQM110" s="45"/>
      <c r="CQN110" s="45"/>
      <c r="CQO110" s="45"/>
      <c r="CQP110" s="45"/>
      <c r="CQQ110" s="45"/>
      <c r="CQR110" s="45"/>
      <c r="CQS110" s="45"/>
      <c r="CQT110" s="45"/>
      <c r="CQU110" s="45"/>
      <c r="CQV110" s="45"/>
      <c r="CQW110" s="45"/>
      <c r="CQX110" s="45"/>
      <c r="CQY110" s="45"/>
      <c r="CQZ110" s="45"/>
      <c r="CRA110" s="45"/>
      <c r="CRB110" s="45"/>
      <c r="CRC110" s="45"/>
      <c r="CRD110" s="45"/>
      <c r="CRE110" s="45"/>
      <c r="CRF110" s="45"/>
      <c r="CRG110" s="45"/>
      <c r="CRH110" s="45"/>
      <c r="CRI110" s="45"/>
      <c r="CRJ110" s="45"/>
      <c r="CRK110" s="45"/>
      <c r="CRL110" s="45"/>
      <c r="CRM110" s="45"/>
      <c r="CRN110" s="45"/>
      <c r="CRO110" s="45"/>
      <c r="CRP110" s="45"/>
      <c r="CRQ110" s="45"/>
      <c r="CRR110" s="45"/>
      <c r="CRS110" s="45"/>
      <c r="CRT110" s="45"/>
      <c r="CRU110" s="45"/>
      <c r="CRV110" s="45"/>
      <c r="CRW110" s="45"/>
      <c r="CRX110" s="45"/>
      <c r="CRY110" s="45"/>
      <c r="CRZ110" s="45"/>
      <c r="CSA110" s="45"/>
      <c r="CSB110" s="45"/>
      <c r="CSC110" s="45"/>
      <c r="CSD110" s="45"/>
      <c r="CSE110" s="45"/>
      <c r="CSF110" s="45"/>
      <c r="CSG110" s="45"/>
      <c r="CSH110" s="45"/>
      <c r="CSI110" s="45"/>
      <c r="CSJ110" s="45"/>
      <c r="CSK110" s="45"/>
      <c r="CSL110" s="45"/>
      <c r="CSM110" s="45"/>
      <c r="CSN110" s="45"/>
      <c r="CSO110" s="45"/>
      <c r="CSP110" s="45"/>
      <c r="CSQ110" s="45"/>
      <c r="CSR110" s="45"/>
      <c r="CSS110" s="45"/>
      <c r="CST110" s="45"/>
      <c r="CSU110" s="45"/>
      <c r="CSV110" s="45"/>
      <c r="CSW110" s="45"/>
      <c r="CSX110" s="45"/>
      <c r="CSY110" s="45"/>
      <c r="CSZ110" s="45"/>
      <c r="CTA110" s="45"/>
      <c r="CTB110" s="45"/>
      <c r="CTC110" s="45"/>
      <c r="CTD110" s="45"/>
      <c r="CTE110" s="45"/>
      <c r="CTF110" s="45"/>
      <c r="CTG110" s="45"/>
      <c r="CTH110" s="45"/>
      <c r="CTI110" s="45"/>
      <c r="CTJ110" s="45"/>
      <c r="CTK110" s="45"/>
      <c r="CTL110" s="45"/>
      <c r="CTM110" s="45"/>
      <c r="CTN110" s="45"/>
      <c r="CTO110" s="45"/>
      <c r="CTP110" s="45"/>
      <c r="CTQ110" s="45"/>
      <c r="CTR110" s="45"/>
      <c r="CTS110" s="45"/>
      <c r="CTT110" s="45"/>
      <c r="CTU110" s="45"/>
      <c r="CTV110" s="45"/>
      <c r="CTW110" s="45"/>
      <c r="CTX110" s="45"/>
      <c r="CTY110" s="45"/>
      <c r="CTZ110" s="45"/>
      <c r="CUA110" s="45"/>
      <c r="CUB110" s="45"/>
      <c r="CUC110" s="45"/>
      <c r="CUD110" s="45"/>
      <c r="CUE110" s="45"/>
      <c r="CUF110" s="45"/>
      <c r="CUG110" s="45"/>
      <c r="CUH110" s="45"/>
      <c r="CUI110" s="45"/>
      <c r="CUJ110" s="45"/>
      <c r="CUK110" s="45"/>
      <c r="CUL110" s="45"/>
      <c r="CUM110" s="45"/>
      <c r="CUN110" s="45"/>
      <c r="CUO110" s="45"/>
      <c r="CUP110" s="45"/>
      <c r="CUQ110" s="45"/>
      <c r="CUR110" s="45"/>
      <c r="CUS110" s="45"/>
      <c r="CUT110" s="45"/>
      <c r="CUU110" s="45"/>
      <c r="CUV110" s="45"/>
      <c r="CUW110" s="45"/>
      <c r="CUX110" s="45"/>
      <c r="CUY110" s="45"/>
      <c r="CUZ110" s="45"/>
      <c r="CVA110" s="45"/>
      <c r="CVB110" s="45"/>
      <c r="CVC110" s="45"/>
      <c r="CVD110" s="45"/>
      <c r="CVE110" s="45"/>
      <c r="CVF110" s="45"/>
      <c r="CVG110" s="45"/>
      <c r="CVH110" s="45"/>
      <c r="CVI110" s="45"/>
      <c r="CVJ110" s="45"/>
      <c r="CVK110" s="45"/>
      <c r="CVL110" s="45"/>
      <c r="CVM110" s="45"/>
      <c r="CVN110" s="45"/>
      <c r="CVO110" s="45"/>
      <c r="CVP110" s="45"/>
      <c r="CVQ110" s="45"/>
      <c r="CVR110" s="45"/>
      <c r="CVS110" s="45"/>
      <c r="CVT110" s="45"/>
      <c r="CVU110" s="45"/>
      <c r="CVV110" s="45"/>
      <c r="CVW110" s="45"/>
      <c r="CVX110" s="45"/>
      <c r="CVY110" s="45"/>
      <c r="CVZ110" s="45"/>
      <c r="CWA110" s="45"/>
      <c r="CWB110" s="45"/>
      <c r="CWC110" s="45"/>
      <c r="CWD110" s="45"/>
      <c r="CWE110" s="45"/>
      <c r="CWF110" s="45"/>
      <c r="CWG110" s="45"/>
      <c r="CWH110" s="45"/>
      <c r="CWI110" s="45"/>
      <c r="CWJ110" s="45"/>
      <c r="CWK110" s="45"/>
      <c r="CWL110" s="45"/>
      <c r="CWM110" s="45"/>
      <c r="CWN110" s="45"/>
      <c r="CWO110" s="45"/>
      <c r="CWP110" s="45"/>
      <c r="CWQ110" s="45"/>
      <c r="CWR110" s="45"/>
      <c r="CWS110" s="45"/>
      <c r="CWT110" s="45"/>
      <c r="CWU110" s="45"/>
      <c r="CWV110" s="45"/>
      <c r="CWW110" s="45"/>
      <c r="CWX110" s="45"/>
      <c r="CWY110" s="45"/>
      <c r="CWZ110" s="45"/>
      <c r="CXA110" s="45"/>
      <c r="CXB110" s="45"/>
      <c r="CXC110" s="45"/>
      <c r="CXD110" s="45"/>
      <c r="CXE110" s="45"/>
      <c r="CXF110" s="45"/>
      <c r="CXG110" s="45"/>
      <c r="CXH110" s="45"/>
      <c r="CXI110" s="45"/>
      <c r="CXJ110" s="45"/>
      <c r="CXK110" s="45"/>
      <c r="CXL110" s="45"/>
      <c r="CXM110" s="45"/>
      <c r="CXN110" s="45"/>
      <c r="CXO110" s="45"/>
      <c r="CXP110" s="45"/>
      <c r="CXQ110" s="45"/>
      <c r="CXR110" s="45"/>
      <c r="CXS110" s="45"/>
      <c r="CXT110" s="45"/>
      <c r="CXU110" s="45"/>
      <c r="CXV110" s="45"/>
      <c r="CXW110" s="45"/>
      <c r="CXX110" s="45"/>
      <c r="CXY110" s="45"/>
      <c r="CXZ110" s="45"/>
      <c r="CYA110" s="45"/>
      <c r="CYB110" s="45"/>
      <c r="CYC110" s="45"/>
      <c r="CYD110" s="45"/>
      <c r="CYE110" s="45"/>
      <c r="CYF110" s="45"/>
      <c r="CYG110" s="45"/>
      <c r="CYH110" s="45"/>
      <c r="CYI110" s="45"/>
      <c r="CYJ110" s="45"/>
      <c r="CYK110" s="45"/>
      <c r="CYL110" s="45"/>
      <c r="CYM110" s="45"/>
      <c r="CYN110" s="45"/>
      <c r="CYO110" s="45"/>
      <c r="CYP110" s="45"/>
      <c r="CYQ110" s="45"/>
      <c r="CYR110" s="45"/>
      <c r="CYS110" s="45"/>
      <c r="CYT110" s="45"/>
      <c r="CYU110" s="45"/>
      <c r="CYV110" s="45"/>
      <c r="CYW110" s="45"/>
      <c r="CYX110" s="45"/>
      <c r="CYY110" s="45"/>
      <c r="CYZ110" s="45"/>
      <c r="CZA110" s="45"/>
      <c r="CZB110" s="45"/>
      <c r="CZC110" s="45"/>
      <c r="CZD110" s="45"/>
      <c r="CZE110" s="45"/>
      <c r="CZF110" s="45"/>
      <c r="CZG110" s="45"/>
      <c r="CZH110" s="45"/>
      <c r="CZI110" s="45"/>
      <c r="CZJ110" s="45"/>
      <c r="CZK110" s="45"/>
      <c r="CZL110" s="45"/>
      <c r="CZM110" s="45"/>
      <c r="CZN110" s="45"/>
      <c r="CZO110" s="45"/>
      <c r="CZP110" s="45"/>
      <c r="CZQ110" s="45"/>
      <c r="CZR110" s="45"/>
      <c r="CZS110" s="45"/>
      <c r="CZT110" s="45"/>
      <c r="CZU110" s="45"/>
      <c r="CZV110" s="45"/>
      <c r="CZW110" s="45"/>
      <c r="CZX110" s="45"/>
      <c r="CZY110" s="45"/>
      <c r="CZZ110" s="45"/>
      <c r="DAA110" s="45"/>
      <c r="DAB110" s="45"/>
      <c r="DAC110" s="45"/>
      <c r="DAD110" s="45"/>
      <c r="DAE110" s="45"/>
      <c r="DAF110" s="45"/>
      <c r="DAG110" s="45"/>
      <c r="DAH110" s="45"/>
      <c r="DAI110" s="45"/>
      <c r="DAJ110" s="45"/>
      <c r="DAK110" s="45"/>
      <c r="DAL110" s="45"/>
      <c r="DAM110" s="45"/>
      <c r="DAN110" s="45"/>
      <c r="DAO110" s="45"/>
      <c r="DAP110" s="45"/>
      <c r="DAQ110" s="45"/>
      <c r="DAR110" s="45"/>
      <c r="DAS110" s="45"/>
      <c r="DAT110" s="45"/>
      <c r="DAU110" s="45"/>
      <c r="DAV110" s="45"/>
      <c r="DAW110" s="45"/>
      <c r="DAX110" s="45"/>
      <c r="DAY110" s="45"/>
      <c r="DAZ110" s="45"/>
      <c r="DBA110" s="45"/>
      <c r="DBB110" s="45"/>
      <c r="DBC110" s="45"/>
      <c r="DBD110" s="45"/>
      <c r="DBE110" s="45"/>
      <c r="DBF110" s="45"/>
      <c r="DBG110" s="45"/>
      <c r="DBH110" s="45"/>
      <c r="DBI110" s="45"/>
      <c r="DBJ110" s="45"/>
      <c r="DBK110" s="45"/>
      <c r="DBL110" s="45"/>
      <c r="DBM110" s="45"/>
      <c r="DBN110" s="45"/>
      <c r="DBO110" s="45"/>
      <c r="DBP110" s="45"/>
      <c r="DBQ110" s="45"/>
      <c r="DBR110" s="45"/>
      <c r="DBS110" s="45"/>
      <c r="DBT110" s="45"/>
      <c r="DBU110" s="45"/>
      <c r="DBV110" s="45"/>
      <c r="DBW110" s="45"/>
      <c r="DBX110" s="45"/>
      <c r="DBY110" s="45"/>
      <c r="DBZ110" s="45"/>
      <c r="DCA110" s="45"/>
      <c r="DCB110" s="45"/>
      <c r="DCC110" s="45"/>
      <c r="DCD110" s="45"/>
      <c r="DCE110" s="45"/>
      <c r="DCF110" s="45"/>
      <c r="DCG110" s="45"/>
      <c r="DCH110" s="45"/>
      <c r="DCI110" s="45"/>
      <c r="DCJ110" s="45"/>
      <c r="DCK110" s="45"/>
      <c r="DCL110" s="45"/>
      <c r="DCM110" s="45"/>
      <c r="DCN110" s="45"/>
      <c r="DCO110" s="45"/>
      <c r="DCP110" s="45"/>
      <c r="DCQ110" s="45"/>
      <c r="DCR110" s="45"/>
      <c r="DCS110" s="45"/>
      <c r="DCT110" s="45"/>
      <c r="DCU110" s="45"/>
      <c r="DCV110" s="45"/>
      <c r="DCW110" s="45"/>
      <c r="DCX110" s="45"/>
      <c r="DCY110" s="45"/>
      <c r="DCZ110" s="45"/>
      <c r="DDA110" s="45"/>
      <c r="DDB110" s="45"/>
      <c r="DDC110" s="45"/>
      <c r="DDD110" s="45"/>
      <c r="DDE110" s="45"/>
      <c r="DDF110" s="45"/>
      <c r="DDG110" s="45"/>
      <c r="DDH110" s="45"/>
      <c r="DDI110" s="45"/>
      <c r="DDJ110" s="45"/>
      <c r="DDK110" s="45"/>
      <c r="DDL110" s="45"/>
      <c r="DDM110" s="45"/>
      <c r="DDN110" s="45"/>
      <c r="DDO110" s="45"/>
      <c r="DDP110" s="45"/>
      <c r="DDQ110" s="45"/>
      <c r="DDR110" s="45"/>
      <c r="DDS110" s="45"/>
      <c r="DDT110" s="45"/>
      <c r="DDU110" s="45"/>
      <c r="DDV110" s="45"/>
      <c r="DDW110" s="45"/>
      <c r="DDX110" s="45"/>
      <c r="DDY110" s="45"/>
      <c r="DDZ110" s="45"/>
      <c r="DEA110" s="45"/>
      <c r="DEB110" s="45"/>
      <c r="DEC110" s="45"/>
      <c r="DED110" s="45"/>
      <c r="DEE110" s="45"/>
      <c r="DEF110" s="45"/>
      <c r="DEG110" s="45"/>
      <c r="DEH110" s="45"/>
      <c r="DEI110" s="45"/>
      <c r="DEJ110" s="45"/>
      <c r="DEK110" s="45"/>
      <c r="DEL110" s="45"/>
      <c r="DEM110" s="45"/>
      <c r="DEN110" s="45"/>
      <c r="DEO110" s="45"/>
      <c r="DEP110" s="45"/>
      <c r="DEQ110" s="45"/>
      <c r="DER110" s="45"/>
      <c r="DES110" s="45"/>
      <c r="DET110" s="45"/>
      <c r="DEU110" s="45"/>
      <c r="DEV110" s="45"/>
      <c r="DEW110" s="45"/>
      <c r="DEX110" s="45"/>
      <c r="DEY110" s="45"/>
      <c r="DEZ110" s="45"/>
      <c r="DFA110" s="45"/>
      <c r="DFB110" s="45"/>
      <c r="DFC110" s="45"/>
      <c r="DFD110" s="45"/>
      <c r="DFE110" s="45"/>
      <c r="DFF110" s="45"/>
      <c r="DFG110" s="45"/>
      <c r="DFH110" s="45"/>
      <c r="DFI110" s="45"/>
      <c r="DFJ110" s="45"/>
      <c r="DFK110" s="45"/>
      <c r="DFL110" s="45"/>
      <c r="DFM110" s="45"/>
      <c r="DFN110" s="45"/>
      <c r="DFO110" s="45"/>
      <c r="DFP110" s="45"/>
      <c r="DFQ110" s="45"/>
      <c r="DFR110" s="45"/>
      <c r="DFS110" s="45"/>
      <c r="DFT110" s="45"/>
      <c r="DFU110" s="45"/>
      <c r="DFV110" s="45"/>
      <c r="DFW110" s="45"/>
      <c r="DFX110" s="45"/>
      <c r="DFY110" s="45"/>
      <c r="DFZ110" s="45"/>
      <c r="DGA110" s="45"/>
      <c r="DGB110" s="45"/>
      <c r="DGC110" s="45"/>
      <c r="DGD110" s="45"/>
      <c r="DGE110" s="45"/>
      <c r="DGF110" s="45"/>
      <c r="DGG110" s="45"/>
      <c r="DGH110" s="45"/>
      <c r="DGI110" s="45"/>
      <c r="DGJ110" s="45"/>
      <c r="DGK110" s="45"/>
      <c r="DGL110" s="45"/>
      <c r="DGM110" s="45"/>
      <c r="DGN110" s="45"/>
      <c r="DGO110" s="45"/>
      <c r="DGP110" s="45"/>
      <c r="DGQ110" s="45"/>
      <c r="DGR110" s="45"/>
      <c r="DGS110" s="45"/>
      <c r="DGT110" s="45"/>
      <c r="DGU110" s="45"/>
      <c r="DGV110" s="45"/>
      <c r="DGW110" s="45"/>
      <c r="DGX110" s="45"/>
      <c r="DGY110" s="45"/>
      <c r="DGZ110" s="45"/>
      <c r="DHA110" s="45"/>
      <c r="DHB110" s="45"/>
      <c r="DHC110" s="45"/>
      <c r="DHD110" s="45"/>
      <c r="DHE110" s="45"/>
      <c r="DHF110" s="45"/>
      <c r="DHG110" s="45"/>
      <c r="DHH110" s="45"/>
      <c r="DHI110" s="45"/>
      <c r="DHJ110" s="45"/>
      <c r="DHK110" s="45"/>
      <c r="DHL110" s="45"/>
      <c r="DHM110" s="45"/>
      <c r="DHN110" s="45"/>
      <c r="DHO110" s="45"/>
      <c r="DHP110" s="45"/>
      <c r="DHQ110" s="45"/>
      <c r="DHR110" s="45"/>
      <c r="DHS110" s="45"/>
      <c r="DHT110" s="45"/>
      <c r="DHU110" s="45"/>
      <c r="DHV110" s="45"/>
      <c r="DHW110" s="45"/>
      <c r="DHX110" s="45"/>
      <c r="DHY110" s="45"/>
      <c r="DHZ110" s="45"/>
      <c r="DIA110" s="45"/>
      <c r="DIB110" s="45"/>
      <c r="DIC110" s="45"/>
      <c r="DID110" s="45"/>
      <c r="DIE110" s="45"/>
      <c r="DIF110" s="45"/>
      <c r="DIG110" s="45"/>
      <c r="DIH110" s="45"/>
      <c r="DII110" s="45"/>
      <c r="DIJ110" s="45"/>
      <c r="DIK110" s="45"/>
      <c r="DIL110" s="45"/>
      <c r="DIM110" s="45"/>
      <c r="DIN110" s="45"/>
      <c r="DIO110" s="45"/>
      <c r="DIP110" s="45"/>
      <c r="DIQ110" s="45"/>
      <c r="DIR110" s="45"/>
      <c r="DIS110" s="45"/>
      <c r="DIT110" s="45"/>
      <c r="DIU110" s="45"/>
      <c r="DIV110" s="45"/>
      <c r="DIW110" s="45"/>
      <c r="DIX110" s="45"/>
      <c r="DIY110" s="45"/>
      <c r="DIZ110" s="45"/>
      <c r="DJA110" s="45"/>
      <c r="DJB110" s="45"/>
      <c r="DJC110" s="45"/>
      <c r="DJD110" s="45"/>
      <c r="DJE110" s="45"/>
      <c r="DJF110" s="45"/>
      <c r="DJG110" s="45"/>
      <c r="DJH110" s="45"/>
      <c r="DJI110" s="45"/>
      <c r="DJJ110" s="45"/>
      <c r="DJK110" s="45"/>
      <c r="DJL110" s="45"/>
      <c r="DJM110" s="45"/>
      <c r="DJN110" s="45"/>
      <c r="DJO110" s="45"/>
      <c r="DJP110" s="45"/>
      <c r="DJQ110" s="45"/>
      <c r="DJR110" s="45"/>
      <c r="DJS110" s="45"/>
      <c r="DJT110" s="45"/>
      <c r="DJU110" s="45"/>
      <c r="DJV110" s="45"/>
      <c r="DJW110" s="45"/>
      <c r="DJX110" s="45"/>
      <c r="DJY110" s="45"/>
      <c r="DJZ110" s="45"/>
      <c r="DKA110" s="45"/>
      <c r="DKB110" s="45"/>
      <c r="DKC110" s="45"/>
      <c r="DKD110" s="45"/>
      <c r="DKE110" s="45"/>
      <c r="DKF110" s="45"/>
      <c r="DKG110" s="45"/>
      <c r="DKH110" s="45"/>
      <c r="DKI110" s="45"/>
      <c r="DKJ110" s="45"/>
      <c r="DKK110" s="45"/>
      <c r="DKL110" s="45"/>
      <c r="DKM110" s="45"/>
      <c r="DKN110" s="45"/>
      <c r="DKO110" s="45"/>
      <c r="DKP110" s="45"/>
      <c r="DKQ110" s="45"/>
      <c r="DKR110" s="45"/>
      <c r="DKS110" s="45"/>
      <c r="DKT110" s="45"/>
      <c r="DKU110" s="45"/>
      <c r="DKV110" s="45"/>
      <c r="DKW110" s="45"/>
      <c r="DKX110" s="45"/>
      <c r="DKY110" s="45"/>
      <c r="DKZ110" s="45"/>
      <c r="DLA110" s="45"/>
      <c r="DLB110" s="45"/>
      <c r="DLC110" s="45"/>
      <c r="DLD110" s="45"/>
      <c r="DLE110" s="45"/>
      <c r="DLF110" s="45"/>
      <c r="DLG110" s="45"/>
      <c r="DLH110" s="45"/>
      <c r="DLI110" s="45"/>
      <c r="DLJ110" s="45"/>
      <c r="DLK110" s="45"/>
      <c r="DLL110" s="45"/>
      <c r="DLM110" s="45"/>
      <c r="DLN110" s="45"/>
      <c r="DLO110" s="45"/>
      <c r="DLP110" s="45"/>
      <c r="DLQ110" s="45"/>
      <c r="DLR110" s="45"/>
      <c r="DLS110" s="45"/>
      <c r="DLT110" s="45"/>
      <c r="DLU110" s="45"/>
      <c r="DLV110" s="45"/>
      <c r="DLW110" s="45"/>
      <c r="DLX110" s="45"/>
      <c r="DLY110" s="45"/>
      <c r="DLZ110" s="45"/>
      <c r="DMA110" s="45"/>
      <c r="DMB110" s="45"/>
      <c r="DMC110" s="45"/>
      <c r="DMD110" s="45"/>
      <c r="DME110" s="45"/>
      <c r="DMF110" s="45"/>
      <c r="DMG110" s="45"/>
      <c r="DMH110" s="45"/>
      <c r="DMI110" s="45"/>
      <c r="DMJ110" s="45"/>
      <c r="DMK110" s="45"/>
      <c r="DML110" s="45"/>
      <c r="DMM110" s="45"/>
      <c r="DMN110" s="45"/>
      <c r="DMO110" s="45"/>
      <c r="DMP110" s="45"/>
      <c r="DMQ110" s="45"/>
      <c r="DMR110" s="45"/>
      <c r="DMS110" s="45"/>
      <c r="DMT110" s="45"/>
      <c r="DMU110" s="45"/>
      <c r="DMV110" s="45"/>
      <c r="DMW110" s="45"/>
      <c r="DMX110" s="45"/>
      <c r="DMY110" s="45"/>
      <c r="DMZ110" s="45"/>
      <c r="DNA110" s="45"/>
      <c r="DNB110" s="45"/>
      <c r="DNC110" s="45"/>
      <c r="DND110" s="45"/>
      <c r="DNE110" s="45"/>
      <c r="DNF110" s="45"/>
      <c r="DNG110" s="45"/>
      <c r="DNH110" s="45"/>
      <c r="DNI110" s="45"/>
      <c r="DNJ110" s="45"/>
      <c r="DNK110" s="45"/>
      <c r="DNL110" s="45"/>
      <c r="DNM110" s="45"/>
      <c r="DNN110" s="45"/>
      <c r="DNO110" s="45"/>
      <c r="DNP110" s="45"/>
      <c r="DNQ110" s="45"/>
      <c r="DNR110" s="45"/>
      <c r="DNS110" s="45"/>
      <c r="DNT110" s="45"/>
      <c r="DNU110" s="45"/>
      <c r="DNV110" s="45"/>
      <c r="DNW110" s="45"/>
      <c r="DNX110" s="45"/>
      <c r="DNY110" s="45"/>
      <c r="DNZ110" s="45"/>
      <c r="DOA110" s="45"/>
      <c r="DOB110" s="45"/>
      <c r="DOC110" s="45"/>
      <c r="DOD110" s="45"/>
      <c r="DOE110" s="45"/>
      <c r="DOF110" s="45"/>
      <c r="DOG110" s="45"/>
      <c r="DOH110" s="45"/>
      <c r="DOI110" s="45"/>
      <c r="DOJ110" s="45"/>
      <c r="DOK110" s="45"/>
      <c r="DOL110" s="45"/>
      <c r="DOM110" s="45"/>
      <c r="DON110" s="45"/>
      <c r="DOO110" s="45"/>
      <c r="DOP110" s="45"/>
      <c r="DOQ110" s="45"/>
      <c r="DOR110" s="45"/>
      <c r="DOS110" s="45"/>
      <c r="DOT110" s="45"/>
      <c r="DOU110" s="45"/>
      <c r="DOV110" s="45"/>
      <c r="DOW110" s="45"/>
      <c r="DOX110" s="45"/>
      <c r="DOY110" s="45"/>
      <c r="DOZ110" s="45"/>
      <c r="DPA110" s="45"/>
      <c r="DPB110" s="45"/>
      <c r="DPC110" s="45"/>
      <c r="DPD110" s="45"/>
      <c r="DPE110" s="45"/>
      <c r="DPF110" s="45"/>
      <c r="DPG110" s="45"/>
      <c r="DPH110" s="45"/>
      <c r="DPI110" s="45"/>
      <c r="DPJ110" s="45"/>
      <c r="DPK110" s="45"/>
      <c r="DPL110" s="45"/>
      <c r="DPM110" s="45"/>
      <c r="DPN110" s="45"/>
      <c r="DPO110" s="45"/>
      <c r="DPP110" s="45"/>
      <c r="DPQ110" s="45"/>
      <c r="DPR110" s="45"/>
      <c r="DPS110" s="45"/>
      <c r="DPT110" s="45"/>
      <c r="DPU110" s="45"/>
      <c r="DPV110" s="45"/>
      <c r="DPW110" s="45"/>
      <c r="DPX110" s="45"/>
      <c r="DPY110" s="45"/>
      <c r="DPZ110" s="45"/>
      <c r="DQA110" s="45"/>
      <c r="DQB110" s="45"/>
      <c r="DQC110" s="45"/>
      <c r="DQD110" s="45"/>
      <c r="DQE110" s="45"/>
      <c r="DQF110" s="45"/>
      <c r="DQG110" s="45"/>
      <c r="DQH110" s="45"/>
      <c r="DQI110" s="45"/>
      <c r="DQJ110" s="45"/>
      <c r="DQK110" s="45"/>
      <c r="DQL110" s="45"/>
      <c r="DQM110" s="45"/>
      <c r="DQN110" s="45"/>
      <c r="DQO110" s="45"/>
      <c r="DQP110" s="45"/>
      <c r="DQQ110" s="45"/>
      <c r="DQR110" s="45"/>
      <c r="DQS110" s="45"/>
      <c r="DQT110" s="45"/>
      <c r="DQU110" s="45"/>
      <c r="DQV110" s="45"/>
      <c r="DQW110" s="45"/>
      <c r="DQX110" s="45"/>
      <c r="DQY110" s="45"/>
      <c r="DQZ110" s="45"/>
      <c r="DRA110" s="45"/>
      <c r="DRB110" s="45"/>
      <c r="DRC110" s="45"/>
      <c r="DRD110" s="45"/>
      <c r="DRE110" s="45"/>
      <c r="DRF110" s="45"/>
      <c r="DRG110" s="45"/>
      <c r="DRH110" s="45"/>
      <c r="DRI110" s="45"/>
      <c r="DRJ110" s="45"/>
      <c r="DRK110" s="45"/>
      <c r="DRL110" s="45"/>
      <c r="DRM110" s="45"/>
      <c r="DRN110" s="45"/>
      <c r="DRO110" s="45"/>
      <c r="DRP110" s="45"/>
      <c r="DRQ110" s="45"/>
      <c r="DRR110" s="45"/>
      <c r="DRS110" s="45"/>
      <c r="DRT110" s="45"/>
      <c r="DRU110" s="45"/>
      <c r="DRV110" s="45"/>
      <c r="DRW110" s="45"/>
      <c r="DRX110" s="45"/>
      <c r="DRY110" s="45"/>
      <c r="DRZ110" s="45"/>
      <c r="DSA110" s="45"/>
      <c r="DSB110" s="45"/>
      <c r="DSC110" s="45"/>
      <c r="DSD110" s="45"/>
      <c r="DSE110" s="45"/>
      <c r="DSF110" s="45"/>
      <c r="DSG110" s="45"/>
      <c r="DSH110" s="45"/>
      <c r="DSI110" s="45"/>
      <c r="DSJ110" s="45"/>
      <c r="DSK110" s="45"/>
      <c r="DSL110" s="45"/>
      <c r="DSM110" s="45"/>
      <c r="DSN110" s="45"/>
      <c r="DSO110" s="45"/>
      <c r="DSP110" s="45"/>
      <c r="DSQ110" s="45"/>
      <c r="DSR110" s="45"/>
      <c r="DSS110" s="45"/>
      <c r="DST110" s="45"/>
      <c r="DSU110" s="45"/>
      <c r="DSV110" s="45"/>
      <c r="DSW110" s="45"/>
      <c r="DSX110" s="45"/>
      <c r="DSY110" s="45"/>
      <c r="DSZ110" s="45"/>
      <c r="DTA110" s="45"/>
      <c r="DTB110" s="45"/>
      <c r="DTC110" s="45"/>
      <c r="DTD110" s="45"/>
      <c r="DTE110" s="45"/>
      <c r="DTF110" s="45"/>
      <c r="DTG110" s="45"/>
      <c r="DTH110" s="45"/>
      <c r="DTI110" s="45"/>
      <c r="DTJ110" s="45"/>
      <c r="DTK110" s="45"/>
      <c r="DTL110" s="45"/>
      <c r="DTM110" s="45"/>
      <c r="DTN110" s="45"/>
      <c r="DTO110" s="45"/>
      <c r="DTP110" s="45"/>
      <c r="DTQ110" s="45"/>
      <c r="DTR110" s="45"/>
      <c r="DTS110" s="45"/>
      <c r="DTT110" s="45"/>
      <c r="DTU110" s="45"/>
      <c r="DTV110" s="45"/>
      <c r="DTW110" s="45"/>
      <c r="DTX110" s="45"/>
      <c r="DTY110" s="45"/>
      <c r="DTZ110" s="45"/>
      <c r="DUA110" s="45"/>
      <c r="DUB110" s="45"/>
      <c r="DUC110" s="45"/>
      <c r="DUD110" s="45"/>
      <c r="DUE110" s="45"/>
      <c r="DUF110" s="45"/>
      <c r="DUG110" s="45"/>
      <c r="DUH110" s="45"/>
      <c r="DUI110" s="45"/>
      <c r="DUJ110" s="45"/>
      <c r="DUK110" s="45"/>
      <c r="DUL110" s="45"/>
      <c r="DUM110" s="45"/>
      <c r="DUN110" s="45"/>
      <c r="DUO110" s="45"/>
      <c r="DUP110" s="45"/>
      <c r="DUQ110" s="45"/>
      <c r="DUR110" s="45"/>
      <c r="DUS110" s="45"/>
      <c r="DUT110" s="45"/>
      <c r="DUU110" s="45"/>
      <c r="DUV110" s="45"/>
      <c r="DUW110" s="45"/>
      <c r="DUX110" s="45"/>
      <c r="DUY110" s="45"/>
      <c r="DUZ110" s="45"/>
      <c r="DVA110" s="45"/>
      <c r="DVB110" s="45"/>
      <c r="DVC110" s="45"/>
      <c r="DVD110" s="45"/>
      <c r="DVE110" s="45"/>
      <c r="DVF110" s="45"/>
      <c r="DVG110" s="45"/>
      <c r="DVH110" s="45"/>
      <c r="DVI110" s="45"/>
      <c r="DVJ110" s="45"/>
      <c r="DVK110" s="45"/>
      <c r="DVL110" s="45"/>
      <c r="DVM110" s="45"/>
      <c r="DVN110" s="45"/>
      <c r="DVO110" s="45"/>
      <c r="DVP110" s="45"/>
      <c r="DVQ110" s="45"/>
      <c r="DVR110" s="45"/>
      <c r="DVS110" s="45"/>
      <c r="DVT110" s="45"/>
      <c r="DVU110" s="45"/>
      <c r="DVV110" s="45"/>
      <c r="DVW110" s="45"/>
      <c r="DVX110" s="45"/>
      <c r="DVY110" s="45"/>
      <c r="DVZ110" s="45"/>
      <c r="DWA110" s="45"/>
      <c r="DWB110" s="45"/>
      <c r="DWC110" s="45"/>
      <c r="DWD110" s="45"/>
      <c r="DWE110" s="45"/>
      <c r="DWF110" s="45"/>
      <c r="DWG110" s="45"/>
      <c r="DWH110" s="45"/>
      <c r="DWI110" s="45"/>
      <c r="DWJ110" s="45"/>
      <c r="DWK110" s="45"/>
      <c r="DWL110" s="45"/>
      <c r="DWM110" s="45"/>
      <c r="DWN110" s="45"/>
      <c r="DWO110" s="45"/>
      <c r="DWP110" s="45"/>
      <c r="DWQ110" s="45"/>
      <c r="DWR110" s="45"/>
      <c r="DWS110" s="45"/>
      <c r="DWT110" s="45"/>
      <c r="DWU110" s="45"/>
      <c r="DWV110" s="45"/>
      <c r="DWW110" s="45"/>
      <c r="DWX110" s="45"/>
      <c r="DWY110" s="45"/>
      <c r="DWZ110" s="45"/>
      <c r="DXA110" s="45"/>
      <c r="DXB110" s="45"/>
      <c r="DXC110" s="45"/>
      <c r="DXD110" s="45"/>
      <c r="DXE110" s="45"/>
      <c r="DXF110" s="45"/>
      <c r="DXG110" s="45"/>
      <c r="DXH110" s="45"/>
      <c r="DXI110" s="45"/>
      <c r="DXJ110" s="45"/>
      <c r="DXK110" s="45"/>
      <c r="DXL110" s="45"/>
      <c r="DXM110" s="45"/>
      <c r="DXN110" s="45"/>
      <c r="DXO110" s="45"/>
      <c r="DXP110" s="45"/>
      <c r="DXQ110" s="45"/>
      <c r="DXR110" s="45"/>
      <c r="DXS110" s="45"/>
      <c r="DXT110" s="45"/>
      <c r="DXU110" s="45"/>
      <c r="DXV110" s="45"/>
      <c r="DXW110" s="45"/>
      <c r="DXX110" s="45"/>
      <c r="DXY110" s="45"/>
      <c r="DXZ110" s="45"/>
      <c r="DYA110" s="45"/>
      <c r="DYB110" s="45"/>
      <c r="DYC110" s="45"/>
      <c r="DYD110" s="45"/>
      <c r="DYE110" s="45"/>
      <c r="DYF110" s="45"/>
      <c r="DYG110" s="45"/>
      <c r="DYH110" s="45"/>
      <c r="DYI110" s="45"/>
      <c r="DYJ110" s="45"/>
      <c r="DYK110" s="45"/>
      <c r="DYL110" s="45"/>
      <c r="DYM110" s="45"/>
      <c r="DYN110" s="45"/>
      <c r="DYO110" s="45"/>
      <c r="DYP110" s="45"/>
      <c r="DYQ110" s="45"/>
      <c r="DYR110" s="45"/>
      <c r="DYS110" s="45"/>
      <c r="DYT110" s="45"/>
      <c r="DYU110" s="45"/>
      <c r="DYV110" s="45"/>
      <c r="DYW110" s="45"/>
      <c r="DYX110" s="45"/>
      <c r="DYY110" s="45"/>
      <c r="DYZ110" s="45"/>
      <c r="DZA110" s="45"/>
      <c r="DZB110" s="45"/>
      <c r="DZC110" s="45"/>
      <c r="DZD110" s="45"/>
      <c r="DZE110" s="45"/>
      <c r="DZF110" s="45"/>
      <c r="DZG110" s="45"/>
      <c r="DZH110" s="45"/>
      <c r="DZI110" s="45"/>
      <c r="DZJ110" s="45"/>
      <c r="DZK110" s="45"/>
      <c r="DZL110" s="45"/>
      <c r="DZM110" s="45"/>
      <c r="DZN110" s="45"/>
      <c r="DZO110" s="45"/>
      <c r="DZP110" s="45"/>
      <c r="DZQ110" s="45"/>
      <c r="DZR110" s="45"/>
      <c r="DZS110" s="45"/>
      <c r="DZT110" s="45"/>
      <c r="DZU110" s="45"/>
      <c r="DZV110" s="45"/>
      <c r="DZW110" s="45"/>
      <c r="DZX110" s="45"/>
      <c r="DZY110" s="45"/>
      <c r="DZZ110" s="45"/>
      <c r="EAA110" s="45"/>
      <c r="EAB110" s="45"/>
      <c r="EAC110" s="45"/>
      <c r="EAD110" s="45"/>
      <c r="EAE110" s="45"/>
      <c r="EAF110" s="45"/>
      <c r="EAG110" s="45"/>
      <c r="EAH110" s="45"/>
      <c r="EAI110" s="45"/>
      <c r="EAJ110" s="45"/>
      <c r="EAK110" s="45"/>
      <c r="EAL110" s="45"/>
      <c r="EAM110" s="45"/>
      <c r="EAN110" s="45"/>
      <c r="EAO110" s="45"/>
      <c r="EAP110" s="45"/>
      <c r="EAQ110" s="45"/>
      <c r="EAR110" s="45"/>
      <c r="EAS110" s="45"/>
      <c r="EAT110" s="45"/>
      <c r="EAU110" s="45"/>
      <c r="EAV110" s="45"/>
      <c r="EAW110" s="45"/>
      <c r="EAX110" s="45"/>
      <c r="EAY110" s="45"/>
      <c r="EAZ110" s="45"/>
      <c r="EBA110" s="45"/>
      <c r="EBB110" s="45"/>
      <c r="EBC110" s="45"/>
      <c r="EBD110" s="45"/>
      <c r="EBE110" s="45"/>
      <c r="EBF110" s="45"/>
      <c r="EBG110" s="45"/>
      <c r="EBH110" s="45"/>
      <c r="EBI110" s="45"/>
      <c r="EBJ110" s="45"/>
      <c r="EBK110" s="45"/>
      <c r="EBL110" s="45"/>
      <c r="EBM110" s="45"/>
      <c r="EBN110" s="45"/>
      <c r="EBO110" s="45"/>
      <c r="EBP110" s="45"/>
      <c r="EBQ110" s="45"/>
      <c r="EBR110" s="45"/>
      <c r="EBS110" s="45"/>
      <c r="EBT110" s="45"/>
      <c r="EBU110" s="45"/>
      <c r="EBV110" s="45"/>
      <c r="EBW110" s="45"/>
      <c r="EBX110" s="45"/>
      <c r="EBY110" s="45"/>
      <c r="EBZ110" s="45"/>
      <c r="ECA110" s="45"/>
      <c r="ECB110" s="45"/>
      <c r="ECC110" s="45"/>
      <c r="ECD110" s="45"/>
      <c r="ECE110" s="45"/>
      <c r="ECF110" s="45"/>
      <c r="ECG110" s="45"/>
      <c r="ECH110" s="45"/>
      <c r="ECI110" s="45"/>
      <c r="ECJ110" s="45"/>
      <c r="ECK110" s="45"/>
      <c r="ECL110" s="45"/>
      <c r="ECM110" s="45"/>
      <c r="ECN110" s="45"/>
      <c r="ECO110" s="45"/>
      <c r="ECP110" s="45"/>
      <c r="ECQ110" s="45"/>
      <c r="ECR110" s="45"/>
      <c r="ECS110" s="45"/>
      <c r="ECT110" s="45"/>
      <c r="ECU110" s="45"/>
      <c r="ECV110" s="45"/>
      <c r="ECW110" s="45"/>
      <c r="ECX110" s="45"/>
      <c r="ECY110" s="45"/>
      <c r="ECZ110" s="45"/>
      <c r="EDA110" s="45"/>
      <c r="EDB110" s="45"/>
      <c r="EDC110" s="45"/>
      <c r="EDD110" s="45"/>
      <c r="EDE110" s="45"/>
      <c r="EDF110" s="45"/>
      <c r="EDG110" s="45"/>
      <c r="EDH110" s="45"/>
      <c r="EDI110" s="45"/>
      <c r="EDJ110" s="45"/>
      <c r="EDK110" s="45"/>
      <c r="EDL110" s="45"/>
      <c r="EDM110" s="45"/>
      <c r="EDN110" s="45"/>
      <c r="EDO110" s="45"/>
      <c r="EDP110" s="45"/>
      <c r="EDQ110" s="45"/>
      <c r="EDR110" s="45"/>
      <c r="EDS110" s="45"/>
      <c r="EDT110" s="45"/>
      <c r="EDU110" s="45"/>
      <c r="EDV110" s="45"/>
      <c r="EDW110" s="45"/>
      <c r="EDX110" s="45"/>
      <c r="EDY110" s="45"/>
      <c r="EDZ110" s="45"/>
      <c r="EEA110" s="45"/>
      <c r="EEB110" s="45"/>
      <c r="EEC110" s="45"/>
      <c r="EED110" s="45"/>
      <c r="EEE110" s="45"/>
      <c r="EEF110" s="45"/>
      <c r="EEG110" s="45"/>
      <c r="EEH110" s="45"/>
      <c r="EEI110" s="45"/>
      <c r="EEJ110" s="45"/>
      <c r="EEK110" s="45"/>
      <c r="EEL110" s="45"/>
      <c r="EEM110" s="45"/>
      <c r="EEN110" s="45"/>
      <c r="EEO110" s="45"/>
      <c r="EEP110" s="45"/>
      <c r="EEQ110" s="45"/>
      <c r="EER110" s="45"/>
      <c r="EES110" s="45"/>
      <c r="EET110" s="45"/>
      <c r="EEU110" s="45"/>
      <c r="EEV110" s="45"/>
      <c r="EEW110" s="45"/>
      <c r="EEX110" s="45"/>
      <c r="EEY110" s="45"/>
      <c r="EEZ110" s="45"/>
      <c r="EFA110" s="45"/>
      <c r="EFB110" s="45"/>
      <c r="EFC110" s="45"/>
      <c r="EFD110" s="45"/>
      <c r="EFE110" s="45"/>
      <c r="EFF110" s="45"/>
      <c r="EFG110" s="45"/>
      <c r="EFH110" s="45"/>
      <c r="EFI110" s="45"/>
      <c r="EFJ110" s="45"/>
      <c r="EFK110" s="45"/>
      <c r="EFL110" s="45"/>
      <c r="EFM110" s="45"/>
      <c r="EFN110" s="45"/>
      <c r="EFO110" s="45"/>
      <c r="EFP110" s="45"/>
      <c r="EFQ110" s="45"/>
      <c r="EFR110" s="45"/>
      <c r="EFS110" s="45"/>
      <c r="EFT110" s="45"/>
      <c r="EFU110" s="45"/>
      <c r="EFV110" s="45"/>
      <c r="EFW110" s="45"/>
      <c r="EFX110" s="45"/>
      <c r="EFY110" s="45"/>
      <c r="EFZ110" s="45"/>
      <c r="EGA110" s="45"/>
      <c r="EGB110" s="45"/>
      <c r="EGC110" s="45"/>
      <c r="EGD110" s="45"/>
      <c r="EGE110" s="45"/>
      <c r="EGF110" s="45"/>
      <c r="EGG110" s="45"/>
      <c r="EGH110" s="45"/>
      <c r="EGI110" s="45"/>
      <c r="EGJ110" s="45"/>
      <c r="EGK110" s="45"/>
      <c r="EGL110" s="45"/>
      <c r="EGM110" s="45"/>
      <c r="EGN110" s="45"/>
      <c r="EGO110" s="45"/>
      <c r="EGP110" s="45"/>
      <c r="EGQ110" s="45"/>
      <c r="EGR110" s="45"/>
      <c r="EGS110" s="45"/>
      <c r="EGT110" s="45"/>
      <c r="EGU110" s="45"/>
      <c r="EGV110" s="45"/>
      <c r="EGW110" s="45"/>
      <c r="EGX110" s="45"/>
      <c r="EGY110" s="45"/>
      <c r="EGZ110" s="45"/>
      <c r="EHA110" s="45"/>
      <c r="EHB110" s="45"/>
      <c r="EHC110" s="45"/>
      <c r="EHD110" s="45"/>
      <c r="EHE110" s="45"/>
      <c r="EHF110" s="45"/>
      <c r="EHG110" s="45"/>
      <c r="EHH110" s="45"/>
      <c r="EHI110" s="45"/>
      <c r="EHJ110" s="45"/>
      <c r="EHK110" s="45"/>
      <c r="EHL110" s="45"/>
      <c r="EHM110" s="45"/>
      <c r="EHN110" s="45"/>
      <c r="EHO110" s="45"/>
      <c r="EHP110" s="45"/>
      <c r="EHQ110" s="45"/>
      <c r="EHR110" s="45"/>
      <c r="EHS110" s="45"/>
      <c r="EHT110" s="45"/>
      <c r="EHU110" s="45"/>
      <c r="EHV110" s="45"/>
      <c r="EHW110" s="45"/>
      <c r="EHX110" s="45"/>
      <c r="EHY110" s="45"/>
      <c r="EHZ110" s="45"/>
      <c r="EIA110" s="45"/>
      <c r="EIB110" s="45"/>
      <c r="EIC110" s="45"/>
      <c r="EID110" s="45"/>
      <c r="EIE110" s="45"/>
      <c r="EIF110" s="45"/>
      <c r="EIG110" s="45"/>
      <c r="EIH110" s="45"/>
      <c r="EII110" s="45"/>
      <c r="EIJ110" s="45"/>
      <c r="EIK110" s="45"/>
      <c r="EIL110" s="45"/>
      <c r="EIM110" s="45"/>
      <c r="EIN110" s="45"/>
      <c r="EIO110" s="45"/>
      <c r="EIP110" s="45"/>
      <c r="EIQ110" s="45"/>
      <c r="EIR110" s="45"/>
      <c r="EIS110" s="45"/>
      <c r="EIT110" s="45"/>
      <c r="EIU110" s="45"/>
      <c r="EIV110" s="45"/>
      <c r="EIW110" s="45"/>
      <c r="EIX110" s="45"/>
      <c r="EIY110" s="45"/>
      <c r="EIZ110" s="45"/>
      <c r="EJA110" s="45"/>
      <c r="EJB110" s="45"/>
      <c r="EJC110" s="45"/>
      <c r="EJD110" s="45"/>
      <c r="EJE110" s="45"/>
      <c r="EJF110" s="45"/>
      <c r="EJG110" s="45"/>
      <c r="EJH110" s="45"/>
      <c r="EJI110" s="45"/>
      <c r="EJJ110" s="45"/>
      <c r="EJK110" s="45"/>
      <c r="EJL110" s="45"/>
      <c r="EJM110" s="45"/>
      <c r="EJN110" s="45"/>
      <c r="EJO110" s="45"/>
      <c r="EJP110" s="45"/>
      <c r="EJQ110" s="45"/>
      <c r="EJR110" s="45"/>
      <c r="EJS110" s="45"/>
      <c r="EJT110" s="45"/>
      <c r="EJU110" s="45"/>
      <c r="EJV110" s="45"/>
      <c r="EJW110" s="45"/>
      <c r="EJX110" s="45"/>
      <c r="EJY110" s="45"/>
      <c r="EJZ110" s="45"/>
      <c r="EKA110" s="45"/>
      <c r="EKB110" s="45"/>
      <c r="EKC110" s="45"/>
      <c r="EKD110" s="45"/>
      <c r="EKE110" s="45"/>
      <c r="EKF110" s="45"/>
      <c r="EKG110" s="45"/>
      <c r="EKH110" s="45"/>
      <c r="EKI110" s="45"/>
      <c r="EKJ110" s="45"/>
      <c r="EKK110" s="45"/>
      <c r="EKL110" s="45"/>
      <c r="EKM110" s="45"/>
      <c r="EKN110" s="45"/>
      <c r="EKO110" s="45"/>
      <c r="EKP110" s="45"/>
      <c r="EKQ110" s="45"/>
      <c r="EKR110" s="45"/>
      <c r="EKS110" s="45"/>
      <c r="EKT110" s="45"/>
      <c r="EKU110" s="45"/>
      <c r="EKV110" s="45"/>
      <c r="EKW110" s="45"/>
      <c r="EKX110" s="45"/>
      <c r="EKY110" s="45"/>
      <c r="EKZ110" s="45"/>
      <c r="ELA110" s="45"/>
      <c r="ELB110" s="45"/>
      <c r="ELC110" s="45"/>
      <c r="ELD110" s="45"/>
      <c r="ELE110" s="45"/>
      <c r="ELF110" s="45"/>
      <c r="ELG110" s="45"/>
      <c r="ELH110" s="45"/>
      <c r="ELI110" s="45"/>
      <c r="ELJ110" s="45"/>
      <c r="ELK110" s="45"/>
      <c r="ELL110" s="45"/>
      <c r="ELM110" s="45"/>
      <c r="ELN110" s="45"/>
      <c r="ELO110" s="45"/>
      <c r="ELP110" s="45"/>
      <c r="ELQ110" s="45"/>
      <c r="ELR110" s="45"/>
      <c r="ELS110" s="45"/>
      <c r="ELT110" s="45"/>
      <c r="ELU110" s="45"/>
      <c r="ELV110" s="45"/>
      <c r="ELW110" s="45"/>
      <c r="ELX110" s="45"/>
      <c r="ELY110" s="45"/>
      <c r="ELZ110" s="45"/>
      <c r="EMA110" s="45"/>
      <c r="EMB110" s="45"/>
      <c r="EMC110" s="45"/>
      <c r="EMD110" s="45"/>
      <c r="EME110" s="45"/>
      <c r="EMF110" s="45"/>
      <c r="EMG110" s="45"/>
      <c r="EMH110" s="45"/>
      <c r="EMI110" s="45"/>
      <c r="EMJ110" s="45"/>
      <c r="EMK110" s="45"/>
      <c r="EML110" s="45"/>
      <c r="EMM110" s="45"/>
      <c r="EMN110" s="45"/>
      <c r="EMO110" s="45"/>
      <c r="EMP110" s="45"/>
      <c r="EMQ110" s="45"/>
      <c r="EMR110" s="45"/>
      <c r="EMS110" s="45"/>
      <c r="EMT110" s="45"/>
      <c r="EMU110" s="45"/>
      <c r="EMV110" s="45"/>
      <c r="EMW110" s="45"/>
      <c r="EMX110" s="45"/>
      <c r="EMY110" s="45"/>
      <c r="EMZ110" s="45"/>
      <c r="ENA110" s="45"/>
      <c r="ENB110" s="45"/>
      <c r="ENC110" s="45"/>
      <c r="END110" s="45"/>
      <c r="ENE110" s="45"/>
      <c r="ENF110" s="45"/>
      <c r="ENG110" s="45"/>
      <c r="ENH110" s="45"/>
      <c r="ENI110" s="45"/>
      <c r="ENJ110" s="45"/>
      <c r="ENK110" s="45"/>
      <c r="ENL110" s="45"/>
      <c r="ENM110" s="45"/>
      <c r="ENN110" s="45"/>
      <c r="ENO110" s="45"/>
      <c r="ENP110" s="45"/>
      <c r="ENQ110" s="45"/>
      <c r="ENR110" s="45"/>
      <c r="ENS110" s="45"/>
      <c r="ENT110" s="45"/>
      <c r="ENU110" s="45"/>
      <c r="ENV110" s="45"/>
      <c r="ENW110" s="45"/>
      <c r="ENX110" s="45"/>
      <c r="ENY110" s="45"/>
      <c r="ENZ110" s="45"/>
      <c r="EOA110" s="45"/>
      <c r="EOB110" s="45"/>
      <c r="EOC110" s="45"/>
      <c r="EOD110" s="45"/>
      <c r="EOE110" s="45"/>
      <c r="EOF110" s="45"/>
      <c r="EOG110" s="45"/>
      <c r="EOH110" s="45"/>
      <c r="EOI110" s="45"/>
      <c r="EOJ110" s="45"/>
      <c r="EOK110" s="45"/>
      <c r="EOL110" s="45"/>
      <c r="EOM110" s="45"/>
      <c r="EON110" s="45"/>
      <c r="EOO110" s="45"/>
      <c r="EOP110" s="45"/>
      <c r="EOQ110" s="45"/>
      <c r="EOR110" s="45"/>
      <c r="EOS110" s="45"/>
      <c r="EOT110" s="45"/>
      <c r="EOU110" s="45"/>
      <c r="EOV110" s="45"/>
      <c r="EOW110" s="45"/>
      <c r="EOX110" s="45"/>
      <c r="EOY110" s="45"/>
      <c r="EOZ110" s="45"/>
      <c r="EPA110" s="45"/>
      <c r="EPB110" s="45"/>
      <c r="EPC110" s="45"/>
      <c r="EPD110" s="45"/>
      <c r="EPE110" s="45"/>
      <c r="EPF110" s="45"/>
      <c r="EPG110" s="45"/>
      <c r="EPH110" s="45"/>
      <c r="EPI110" s="45"/>
      <c r="EPJ110" s="45"/>
      <c r="EPK110" s="45"/>
      <c r="EPL110" s="45"/>
      <c r="EPM110" s="45"/>
      <c r="EPN110" s="45"/>
      <c r="EPO110" s="45"/>
      <c r="EPP110" s="45"/>
      <c r="EPQ110" s="45"/>
      <c r="EPR110" s="45"/>
      <c r="EPS110" s="45"/>
      <c r="EPT110" s="45"/>
      <c r="EPU110" s="45"/>
      <c r="EPV110" s="45"/>
      <c r="EPW110" s="45"/>
      <c r="EPX110" s="45"/>
      <c r="EPY110" s="45"/>
      <c r="EPZ110" s="45"/>
      <c r="EQA110" s="45"/>
      <c r="EQB110" s="45"/>
      <c r="EQC110" s="45"/>
      <c r="EQD110" s="45"/>
      <c r="EQE110" s="45"/>
      <c r="EQF110" s="45"/>
      <c r="EQG110" s="45"/>
      <c r="EQH110" s="45"/>
      <c r="EQI110" s="45"/>
      <c r="EQJ110" s="45"/>
      <c r="EQK110" s="45"/>
      <c r="EQL110" s="45"/>
      <c r="EQM110" s="45"/>
      <c r="EQN110" s="45"/>
      <c r="EQO110" s="45"/>
      <c r="EQP110" s="45"/>
      <c r="EQQ110" s="45"/>
      <c r="EQR110" s="45"/>
      <c r="EQS110" s="45"/>
      <c r="EQT110" s="45"/>
      <c r="EQU110" s="45"/>
      <c r="EQV110" s="45"/>
      <c r="EQW110" s="45"/>
      <c r="EQX110" s="45"/>
      <c r="EQY110" s="45"/>
      <c r="EQZ110" s="45"/>
      <c r="ERA110" s="45"/>
      <c r="ERB110" s="45"/>
      <c r="ERC110" s="45"/>
      <c r="ERD110" s="45"/>
      <c r="ERE110" s="45"/>
      <c r="ERF110" s="45"/>
      <c r="ERG110" s="45"/>
      <c r="ERH110" s="45"/>
      <c r="ERI110" s="45"/>
      <c r="ERJ110" s="45"/>
      <c r="ERK110" s="45"/>
      <c r="ERL110" s="45"/>
      <c r="ERM110" s="45"/>
      <c r="ERN110" s="45"/>
      <c r="ERO110" s="45"/>
      <c r="ERP110" s="45"/>
      <c r="ERQ110" s="45"/>
      <c r="ERR110" s="45"/>
      <c r="ERS110" s="45"/>
      <c r="ERT110" s="45"/>
      <c r="ERU110" s="45"/>
      <c r="ERV110" s="45"/>
      <c r="ERW110" s="45"/>
      <c r="ERX110" s="45"/>
      <c r="ERY110" s="45"/>
      <c r="ERZ110" s="45"/>
      <c r="ESA110" s="45"/>
      <c r="ESB110" s="45"/>
      <c r="ESC110" s="45"/>
      <c r="ESD110" s="45"/>
      <c r="ESE110" s="45"/>
      <c r="ESF110" s="45"/>
      <c r="ESG110" s="45"/>
      <c r="ESH110" s="45"/>
      <c r="ESI110" s="45"/>
      <c r="ESJ110" s="45"/>
      <c r="ESK110" s="45"/>
      <c r="ESL110" s="45"/>
      <c r="ESM110" s="45"/>
      <c r="ESN110" s="45"/>
      <c r="ESO110" s="45"/>
      <c r="ESP110" s="45"/>
      <c r="ESQ110" s="45"/>
      <c r="ESR110" s="45"/>
      <c r="ESS110" s="45"/>
      <c r="EST110" s="45"/>
      <c r="ESU110" s="45"/>
      <c r="ESV110" s="45"/>
      <c r="ESW110" s="45"/>
      <c r="ESX110" s="45"/>
      <c r="ESY110" s="45"/>
      <c r="ESZ110" s="45"/>
      <c r="ETA110" s="45"/>
      <c r="ETB110" s="45"/>
      <c r="ETC110" s="45"/>
      <c r="ETD110" s="45"/>
      <c r="ETE110" s="45"/>
      <c r="ETF110" s="45"/>
      <c r="ETG110" s="45"/>
      <c r="ETH110" s="45"/>
      <c r="ETI110" s="45"/>
      <c r="ETJ110" s="45"/>
      <c r="ETK110" s="45"/>
      <c r="ETL110" s="45"/>
      <c r="ETM110" s="45"/>
      <c r="ETN110" s="45"/>
      <c r="ETO110" s="45"/>
      <c r="ETP110" s="45"/>
      <c r="ETQ110" s="45"/>
      <c r="ETR110" s="45"/>
      <c r="ETS110" s="45"/>
      <c r="ETT110" s="45"/>
      <c r="ETU110" s="45"/>
      <c r="ETV110" s="45"/>
      <c r="ETW110" s="45"/>
      <c r="ETX110" s="45"/>
      <c r="ETY110" s="45"/>
      <c r="ETZ110" s="45"/>
      <c r="EUA110" s="45"/>
      <c r="EUB110" s="45"/>
      <c r="EUC110" s="45"/>
      <c r="EUD110" s="45"/>
      <c r="EUE110" s="45"/>
      <c r="EUF110" s="45"/>
      <c r="EUG110" s="45"/>
      <c r="EUH110" s="45"/>
      <c r="EUI110" s="45"/>
      <c r="EUJ110" s="45"/>
      <c r="EUK110" s="45"/>
      <c r="EUL110" s="45"/>
      <c r="EUM110" s="45"/>
      <c r="EUN110" s="45"/>
      <c r="EUO110" s="45"/>
      <c r="EUP110" s="45"/>
      <c r="EUQ110" s="45"/>
      <c r="EUR110" s="45"/>
      <c r="EUS110" s="45"/>
      <c r="EUT110" s="45"/>
      <c r="EUU110" s="45"/>
      <c r="EUV110" s="45"/>
      <c r="EUW110" s="45"/>
      <c r="EUX110" s="45"/>
      <c r="EUY110" s="45"/>
      <c r="EUZ110" s="45"/>
      <c r="EVA110" s="45"/>
      <c r="EVB110" s="45"/>
      <c r="EVC110" s="45"/>
      <c r="EVD110" s="45"/>
      <c r="EVE110" s="45"/>
      <c r="EVF110" s="45"/>
      <c r="EVG110" s="45"/>
      <c r="EVH110" s="45"/>
      <c r="EVI110" s="45"/>
      <c r="EVJ110" s="45"/>
      <c r="EVK110" s="45"/>
      <c r="EVL110" s="45"/>
      <c r="EVM110" s="45"/>
      <c r="EVN110" s="45"/>
      <c r="EVO110" s="45"/>
      <c r="EVP110" s="45"/>
      <c r="EVQ110" s="45"/>
      <c r="EVR110" s="45"/>
      <c r="EVS110" s="45"/>
      <c r="EVT110" s="45"/>
      <c r="EVU110" s="45"/>
      <c r="EVV110" s="45"/>
      <c r="EVW110" s="45"/>
      <c r="EVX110" s="45"/>
      <c r="EVY110" s="45"/>
      <c r="EVZ110" s="45"/>
      <c r="EWA110" s="45"/>
      <c r="EWB110" s="45"/>
      <c r="EWC110" s="45"/>
      <c r="EWD110" s="45"/>
      <c r="EWE110" s="45"/>
      <c r="EWF110" s="45"/>
      <c r="EWG110" s="45"/>
      <c r="EWH110" s="45"/>
      <c r="EWI110" s="45"/>
      <c r="EWJ110" s="45"/>
      <c r="EWK110" s="45"/>
      <c r="EWL110" s="45"/>
      <c r="EWM110" s="45"/>
      <c r="EWN110" s="45"/>
      <c r="EWO110" s="45"/>
      <c r="EWP110" s="45"/>
      <c r="EWQ110" s="45"/>
      <c r="EWR110" s="45"/>
      <c r="EWS110" s="45"/>
      <c r="EWT110" s="45"/>
      <c r="EWU110" s="45"/>
      <c r="EWV110" s="45"/>
      <c r="EWW110" s="45"/>
      <c r="EWX110" s="45"/>
      <c r="EWY110" s="45"/>
      <c r="EWZ110" s="45"/>
      <c r="EXA110" s="45"/>
      <c r="EXB110" s="45"/>
      <c r="EXC110" s="45"/>
      <c r="EXD110" s="45"/>
      <c r="EXE110" s="45"/>
      <c r="EXF110" s="45"/>
      <c r="EXG110" s="45"/>
      <c r="EXH110" s="45"/>
      <c r="EXI110" s="45"/>
      <c r="EXJ110" s="45"/>
      <c r="EXK110" s="45"/>
      <c r="EXL110" s="45"/>
      <c r="EXM110" s="45"/>
      <c r="EXN110" s="45"/>
      <c r="EXO110" s="45"/>
      <c r="EXP110" s="45"/>
      <c r="EXQ110" s="45"/>
      <c r="EXR110" s="45"/>
      <c r="EXS110" s="45"/>
      <c r="EXT110" s="45"/>
      <c r="EXU110" s="45"/>
      <c r="EXV110" s="45"/>
      <c r="EXW110" s="45"/>
      <c r="EXX110" s="45"/>
      <c r="EXY110" s="45"/>
      <c r="EXZ110" s="45"/>
      <c r="EYA110" s="45"/>
      <c r="EYB110" s="45"/>
      <c r="EYC110" s="45"/>
      <c r="EYD110" s="45"/>
      <c r="EYE110" s="45"/>
      <c r="EYF110" s="45"/>
      <c r="EYG110" s="45"/>
      <c r="EYH110" s="45"/>
      <c r="EYI110" s="45"/>
      <c r="EYJ110" s="45"/>
      <c r="EYK110" s="45"/>
      <c r="EYL110" s="45"/>
      <c r="EYM110" s="45"/>
      <c r="EYN110" s="45"/>
      <c r="EYO110" s="45"/>
      <c r="EYP110" s="45"/>
      <c r="EYQ110" s="45"/>
      <c r="EYR110" s="45"/>
      <c r="EYS110" s="45"/>
      <c r="EYT110" s="45"/>
      <c r="EYU110" s="45"/>
      <c r="EYV110" s="45"/>
      <c r="EYW110" s="45"/>
      <c r="EYX110" s="45"/>
      <c r="EYY110" s="45"/>
      <c r="EYZ110" s="45"/>
      <c r="EZA110" s="45"/>
      <c r="EZB110" s="45"/>
      <c r="EZC110" s="45"/>
      <c r="EZD110" s="45"/>
      <c r="EZE110" s="45"/>
      <c r="EZF110" s="45"/>
      <c r="EZG110" s="45"/>
      <c r="EZH110" s="45"/>
      <c r="EZI110" s="45"/>
      <c r="EZJ110" s="45"/>
      <c r="EZK110" s="45"/>
      <c r="EZL110" s="45"/>
      <c r="EZM110" s="45"/>
      <c r="EZN110" s="45"/>
      <c r="EZO110" s="45"/>
      <c r="EZP110" s="45"/>
      <c r="EZQ110" s="45"/>
      <c r="EZR110" s="45"/>
      <c r="EZS110" s="45"/>
      <c r="EZT110" s="45"/>
      <c r="EZU110" s="45"/>
      <c r="EZV110" s="45"/>
      <c r="EZW110" s="45"/>
      <c r="EZX110" s="45"/>
      <c r="EZY110" s="45"/>
      <c r="EZZ110" s="45"/>
      <c r="FAA110" s="45"/>
      <c r="FAB110" s="45"/>
      <c r="FAC110" s="45"/>
      <c r="FAD110" s="45"/>
      <c r="FAE110" s="45"/>
      <c r="FAF110" s="45"/>
      <c r="FAG110" s="45"/>
      <c r="FAH110" s="45"/>
      <c r="FAI110" s="45"/>
      <c r="FAJ110" s="45"/>
      <c r="FAK110" s="45"/>
      <c r="FAL110" s="45"/>
      <c r="FAM110" s="45"/>
      <c r="FAN110" s="45"/>
      <c r="FAO110" s="45"/>
      <c r="FAP110" s="45"/>
      <c r="FAQ110" s="45"/>
      <c r="FAR110" s="45"/>
      <c r="FAS110" s="45"/>
      <c r="FAT110" s="45"/>
      <c r="FAU110" s="45"/>
      <c r="FAV110" s="45"/>
      <c r="FAW110" s="45"/>
      <c r="FAX110" s="45"/>
      <c r="FAY110" s="45"/>
      <c r="FAZ110" s="45"/>
      <c r="FBA110" s="45"/>
      <c r="FBB110" s="45"/>
      <c r="FBC110" s="45"/>
      <c r="FBD110" s="45"/>
      <c r="FBE110" s="45"/>
      <c r="FBF110" s="45"/>
      <c r="FBG110" s="45"/>
      <c r="FBH110" s="45"/>
      <c r="FBI110" s="45"/>
      <c r="FBJ110" s="45"/>
      <c r="FBK110" s="45"/>
      <c r="FBL110" s="45"/>
      <c r="FBM110" s="45"/>
      <c r="FBN110" s="45"/>
      <c r="FBO110" s="45"/>
      <c r="FBP110" s="45"/>
      <c r="FBQ110" s="45"/>
      <c r="FBR110" s="45"/>
      <c r="FBS110" s="45"/>
      <c r="FBT110" s="45"/>
      <c r="FBU110" s="45"/>
      <c r="FBV110" s="45"/>
      <c r="FBW110" s="45"/>
      <c r="FBX110" s="45"/>
      <c r="FBY110" s="45"/>
      <c r="FBZ110" s="45"/>
      <c r="FCA110" s="45"/>
      <c r="FCB110" s="45"/>
      <c r="FCC110" s="45"/>
      <c r="FCD110" s="45"/>
      <c r="FCE110" s="45"/>
      <c r="FCF110" s="45"/>
      <c r="FCG110" s="45"/>
      <c r="FCH110" s="45"/>
      <c r="FCI110" s="45"/>
      <c r="FCJ110" s="45"/>
      <c r="FCK110" s="45"/>
      <c r="FCL110" s="45"/>
      <c r="FCM110" s="45"/>
      <c r="FCN110" s="45"/>
      <c r="FCO110" s="45"/>
      <c r="FCP110" s="45"/>
      <c r="FCQ110" s="45"/>
      <c r="FCR110" s="45"/>
      <c r="FCS110" s="45"/>
      <c r="FCT110" s="45"/>
      <c r="FCU110" s="45"/>
      <c r="FCV110" s="45"/>
      <c r="FCW110" s="45"/>
      <c r="FCX110" s="45"/>
      <c r="FCY110" s="45"/>
      <c r="FCZ110" s="45"/>
      <c r="FDA110" s="45"/>
      <c r="FDB110" s="45"/>
      <c r="FDC110" s="45"/>
      <c r="FDD110" s="45"/>
      <c r="FDE110" s="45"/>
      <c r="FDF110" s="45"/>
      <c r="FDG110" s="45"/>
      <c r="FDH110" s="45"/>
      <c r="FDI110" s="45"/>
      <c r="FDJ110" s="45"/>
      <c r="FDK110" s="45"/>
      <c r="FDL110" s="45"/>
      <c r="FDM110" s="45"/>
      <c r="FDN110" s="45"/>
      <c r="FDO110" s="45"/>
      <c r="FDP110" s="45"/>
      <c r="FDQ110" s="45"/>
      <c r="FDR110" s="45"/>
      <c r="FDS110" s="45"/>
      <c r="FDT110" s="45"/>
      <c r="FDU110" s="45"/>
      <c r="FDV110" s="45"/>
      <c r="FDW110" s="45"/>
      <c r="FDX110" s="45"/>
      <c r="FDY110" s="45"/>
      <c r="FDZ110" s="45"/>
      <c r="FEA110" s="45"/>
      <c r="FEB110" s="45"/>
      <c r="FEC110" s="45"/>
      <c r="FED110" s="45"/>
      <c r="FEE110" s="45"/>
      <c r="FEF110" s="45"/>
      <c r="FEG110" s="45"/>
      <c r="FEH110" s="45"/>
      <c r="FEI110" s="45"/>
      <c r="FEJ110" s="45"/>
      <c r="FEK110" s="45"/>
      <c r="FEL110" s="45"/>
      <c r="FEM110" s="45"/>
      <c r="FEN110" s="45"/>
      <c r="FEO110" s="45"/>
      <c r="FEP110" s="45"/>
      <c r="FEQ110" s="45"/>
      <c r="FER110" s="45"/>
      <c r="FES110" s="45"/>
      <c r="FET110" s="45"/>
      <c r="FEU110" s="45"/>
      <c r="FEV110" s="45"/>
      <c r="FEW110" s="45"/>
      <c r="FEX110" s="45"/>
      <c r="FEY110" s="45"/>
      <c r="FEZ110" s="45"/>
      <c r="FFA110" s="45"/>
      <c r="FFB110" s="45"/>
      <c r="FFC110" s="45"/>
      <c r="FFD110" s="45"/>
      <c r="FFE110" s="45"/>
      <c r="FFF110" s="45"/>
      <c r="FFG110" s="45"/>
      <c r="FFH110" s="45"/>
      <c r="FFI110" s="45"/>
      <c r="FFJ110" s="45"/>
      <c r="FFK110" s="45"/>
      <c r="FFL110" s="45"/>
      <c r="FFM110" s="45"/>
      <c r="FFN110" s="45"/>
      <c r="FFO110" s="45"/>
      <c r="FFP110" s="45"/>
      <c r="FFQ110" s="45"/>
      <c r="FFR110" s="45"/>
      <c r="FFS110" s="45"/>
      <c r="FFT110" s="45"/>
      <c r="FFU110" s="45"/>
      <c r="FFV110" s="45"/>
      <c r="FFW110" s="45"/>
      <c r="FFX110" s="45"/>
      <c r="FFY110" s="45"/>
      <c r="FFZ110" s="45"/>
      <c r="FGA110" s="45"/>
      <c r="FGB110" s="45"/>
      <c r="FGC110" s="45"/>
      <c r="FGD110" s="45"/>
      <c r="FGE110" s="45"/>
      <c r="FGF110" s="45"/>
      <c r="FGG110" s="45"/>
      <c r="FGH110" s="45"/>
      <c r="FGI110" s="45"/>
      <c r="FGJ110" s="45"/>
      <c r="FGK110" s="45"/>
      <c r="FGL110" s="45"/>
      <c r="FGM110" s="45"/>
      <c r="FGN110" s="45"/>
      <c r="FGO110" s="45"/>
      <c r="FGP110" s="45"/>
      <c r="FGQ110" s="45"/>
      <c r="FGR110" s="45"/>
      <c r="FGS110" s="45"/>
      <c r="FGT110" s="45"/>
      <c r="FGU110" s="45"/>
      <c r="FGV110" s="45"/>
      <c r="FGW110" s="45"/>
      <c r="FGX110" s="45"/>
      <c r="FGY110" s="45"/>
      <c r="FGZ110" s="45"/>
      <c r="FHA110" s="45"/>
      <c r="FHB110" s="45"/>
      <c r="FHC110" s="45"/>
      <c r="FHD110" s="45"/>
      <c r="FHE110" s="45"/>
      <c r="FHF110" s="45"/>
      <c r="FHG110" s="45"/>
      <c r="FHH110" s="45"/>
      <c r="FHI110" s="45"/>
      <c r="FHJ110" s="45"/>
      <c r="FHK110" s="45"/>
      <c r="FHL110" s="45"/>
      <c r="FHM110" s="45"/>
      <c r="FHN110" s="45"/>
      <c r="FHO110" s="45"/>
      <c r="FHP110" s="45"/>
      <c r="FHQ110" s="45"/>
      <c r="FHR110" s="45"/>
      <c r="FHS110" s="45"/>
      <c r="FHT110" s="45"/>
      <c r="FHU110" s="45"/>
      <c r="FHV110" s="45"/>
      <c r="FHW110" s="45"/>
      <c r="FHX110" s="45"/>
      <c r="FHY110" s="45"/>
      <c r="FHZ110" s="45"/>
      <c r="FIA110" s="45"/>
      <c r="FIB110" s="45"/>
      <c r="FIC110" s="45"/>
      <c r="FID110" s="45"/>
      <c r="FIE110" s="45"/>
      <c r="FIF110" s="45"/>
      <c r="FIG110" s="45"/>
      <c r="FIH110" s="45"/>
      <c r="FII110" s="45"/>
      <c r="FIJ110" s="45"/>
      <c r="FIK110" s="45"/>
      <c r="FIL110" s="45"/>
      <c r="FIM110" s="45"/>
      <c r="FIN110" s="45"/>
      <c r="FIO110" s="45"/>
      <c r="FIP110" s="45"/>
      <c r="FIQ110" s="45"/>
      <c r="FIR110" s="45"/>
      <c r="FIS110" s="45"/>
      <c r="FIT110" s="45"/>
      <c r="FIU110" s="45"/>
      <c r="FIV110" s="45"/>
      <c r="FIW110" s="45"/>
      <c r="FIX110" s="45"/>
      <c r="FIY110" s="45"/>
      <c r="FIZ110" s="45"/>
      <c r="FJA110" s="45"/>
      <c r="FJB110" s="45"/>
      <c r="FJC110" s="45"/>
      <c r="FJD110" s="45"/>
      <c r="FJE110" s="45"/>
      <c r="FJF110" s="45"/>
      <c r="FJG110" s="45"/>
      <c r="FJH110" s="45"/>
      <c r="FJI110" s="45"/>
      <c r="FJJ110" s="45"/>
      <c r="FJK110" s="45"/>
      <c r="FJL110" s="45"/>
      <c r="FJM110" s="45"/>
      <c r="FJN110" s="45"/>
      <c r="FJO110" s="45"/>
      <c r="FJP110" s="45"/>
      <c r="FJQ110" s="45"/>
      <c r="FJR110" s="45"/>
      <c r="FJS110" s="45"/>
      <c r="FJT110" s="45"/>
      <c r="FJU110" s="45"/>
      <c r="FJV110" s="45"/>
      <c r="FJW110" s="45"/>
      <c r="FJX110" s="45"/>
      <c r="FJY110" s="45"/>
      <c r="FJZ110" s="45"/>
      <c r="FKA110" s="45"/>
      <c r="FKB110" s="45"/>
      <c r="FKC110" s="45"/>
      <c r="FKD110" s="45"/>
      <c r="FKE110" s="45"/>
      <c r="FKF110" s="45"/>
      <c r="FKG110" s="45"/>
      <c r="FKH110" s="45"/>
      <c r="FKI110" s="45"/>
      <c r="FKJ110" s="45"/>
      <c r="FKK110" s="45"/>
      <c r="FKL110" s="45"/>
      <c r="FKM110" s="45"/>
      <c r="FKN110" s="45"/>
      <c r="FKO110" s="45"/>
      <c r="FKP110" s="45"/>
      <c r="FKQ110" s="45"/>
      <c r="FKR110" s="45"/>
      <c r="FKS110" s="45"/>
      <c r="FKT110" s="45"/>
      <c r="FKU110" s="45"/>
      <c r="FKV110" s="45"/>
      <c r="FKW110" s="45"/>
      <c r="FKX110" s="45"/>
      <c r="FKY110" s="45"/>
      <c r="FKZ110" s="45"/>
      <c r="FLA110" s="45"/>
      <c r="FLB110" s="45"/>
      <c r="FLC110" s="45"/>
      <c r="FLD110" s="45"/>
      <c r="FLE110" s="45"/>
      <c r="FLF110" s="45"/>
      <c r="FLG110" s="45"/>
      <c r="FLH110" s="45"/>
      <c r="FLI110" s="45"/>
      <c r="FLJ110" s="45"/>
      <c r="FLK110" s="45"/>
      <c r="FLL110" s="45"/>
      <c r="FLM110" s="45"/>
      <c r="FLN110" s="45"/>
      <c r="FLO110" s="45"/>
      <c r="FLP110" s="45"/>
      <c r="FLQ110" s="45"/>
      <c r="FLR110" s="45"/>
      <c r="FLS110" s="45"/>
      <c r="FLT110" s="45"/>
      <c r="FLU110" s="45"/>
      <c r="FLV110" s="45"/>
      <c r="FLW110" s="45"/>
      <c r="FLX110" s="45"/>
      <c r="FLY110" s="45"/>
      <c r="FLZ110" s="45"/>
      <c r="FMA110" s="45"/>
      <c r="FMB110" s="45"/>
      <c r="FMC110" s="45"/>
      <c r="FMD110" s="45"/>
      <c r="FME110" s="45"/>
      <c r="FMF110" s="45"/>
      <c r="FMG110" s="45"/>
      <c r="FMH110" s="45"/>
      <c r="FMI110" s="45"/>
      <c r="FMJ110" s="45"/>
      <c r="FMK110" s="45"/>
      <c r="FML110" s="45"/>
      <c r="FMM110" s="45"/>
      <c r="FMN110" s="45"/>
      <c r="FMO110" s="45"/>
      <c r="FMP110" s="45"/>
      <c r="FMQ110" s="45"/>
      <c r="FMR110" s="45"/>
      <c r="FMS110" s="45"/>
      <c r="FMT110" s="45"/>
      <c r="FMU110" s="45"/>
      <c r="FMV110" s="45"/>
      <c r="FMW110" s="45"/>
      <c r="FMX110" s="45"/>
      <c r="FMY110" s="45"/>
      <c r="FMZ110" s="45"/>
      <c r="FNA110" s="45"/>
      <c r="FNB110" s="45"/>
      <c r="FNC110" s="45"/>
      <c r="FND110" s="45"/>
      <c r="FNE110" s="45"/>
      <c r="FNF110" s="45"/>
      <c r="FNG110" s="45"/>
      <c r="FNH110" s="45"/>
      <c r="FNI110" s="45"/>
      <c r="FNJ110" s="45"/>
      <c r="FNK110" s="45"/>
      <c r="FNL110" s="45"/>
      <c r="FNM110" s="45"/>
      <c r="FNN110" s="45"/>
      <c r="FNO110" s="45"/>
      <c r="FNP110" s="45"/>
    </row>
    <row r="111" spans="1:4436" s="88" customFormat="1" ht="16.5" outlineLevel="1" thickTop="1" thickBot="1">
      <c r="A111" s="26"/>
      <c r="B111" s="152"/>
      <c r="C111" s="153" t="s">
        <v>56</v>
      </c>
      <c r="D111" s="344"/>
      <c r="E111" s="154">
        <f>SUM(E108:E110)</f>
        <v>0</v>
      </c>
      <c r="F111" s="154">
        <f>SUM(F108:F110)</f>
        <v>0</v>
      </c>
      <c r="G111" s="236"/>
      <c r="H111" s="171" t="s">
        <v>196</v>
      </c>
      <c r="I111" s="174" t="s">
        <v>362</v>
      </c>
      <c r="J111" s="175">
        <f>J96-J101-J106</f>
        <v>0</v>
      </c>
      <c r="K111" s="175">
        <f>K96-K101-K106</f>
        <v>0</v>
      </c>
      <c r="L111" s="175">
        <f>L96-L101-L106</f>
        <v>759612</v>
      </c>
      <c r="M111" s="175">
        <f>M96-M101-M106</f>
        <v>291965</v>
      </c>
      <c r="N111" s="176">
        <f>N96-N101-N106</f>
        <v>1051577</v>
      </c>
      <c r="O111" s="45"/>
      <c r="P111" s="132" t="str">
        <f>IF(N111=F105,"OK","Nuk Kuadron!")</f>
        <v>OK</v>
      </c>
      <c r="Q111" s="132"/>
      <c r="R111" s="26"/>
      <c r="S111" s="236"/>
      <c r="T111" s="26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  <c r="IW111" s="45"/>
      <c r="IX111" s="45"/>
      <c r="IY111" s="45"/>
      <c r="IZ111" s="45"/>
      <c r="JA111" s="45"/>
      <c r="JB111" s="45"/>
      <c r="JC111" s="45"/>
      <c r="JD111" s="45"/>
      <c r="JE111" s="45"/>
      <c r="JF111" s="45"/>
      <c r="JG111" s="45"/>
      <c r="JH111" s="45"/>
      <c r="JI111" s="45"/>
      <c r="JJ111" s="45"/>
      <c r="JK111" s="45"/>
      <c r="JL111" s="45"/>
      <c r="JM111" s="45"/>
      <c r="JN111" s="45"/>
      <c r="JO111" s="45"/>
      <c r="JP111" s="45"/>
      <c r="JQ111" s="45"/>
      <c r="JR111" s="45"/>
      <c r="JS111" s="45"/>
      <c r="JT111" s="45"/>
      <c r="JU111" s="45"/>
      <c r="JV111" s="45"/>
      <c r="JW111" s="45"/>
      <c r="JX111" s="45"/>
      <c r="JY111" s="45"/>
      <c r="JZ111" s="45"/>
      <c r="KA111" s="45"/>
      <c r="KB111" s="45"/>
      <c r="KC111" s="45"/>
      <c r="KD111" s="45"/>
      <c r="KE111" s="45"/>
      <c r="KF111" s="45"/>
      <c r="KG111" s="45"/>
      <c r="KH111" s="45"/>
      <c r="KI111" s="45"/>
      <c r="KJ111" s="45"/>
      <c r="KK111" s="45"/>
      <c r="KL111" s="45"/>
      <c r="KM111" s="45"/>
      <c r="KN111" s="45"/>
      <c r="KO111" s="45"/>
      <c r="KP111" s="45"/>
      <c r="KQ111" s="45"/>
      <c r="KR111" s="45"/>
      <c r="KS111" s="45"/>
      <c r="KT111" s="45"/>
      <c r="KU111" s="45"/>
      <c r="KV111" s="45"/>
      <c r="KW111" s="45"/>
      <c r="KX111" s="45"/>
      <c r="KY111" s="45"/>
      <c r="KZ111" s="45"/>
      <c r="LA111" s="45"/>
      <c r="LB111" s="45"/>
      <c r="LC111" s="45"/>
      <c r="LD111" s="45"/>
      <c r="LE111" s="45"/>
      <c r="LF111" s="45"/>
      <c r="LG111" s="45"/>
      <c r="LH111" s="45"/>
      <c r="LI111" s="45"/>
      <c r="LJ111" s="45"/>
      <c r="LK111" s="45"/>
      <c r="LL111" s="45"/>
      <c r="LM111" s="45"/>
      <c r="LN111" s="45"/>
      <c r="LO111" s="45"/>
      <c r="LP111" s="45"/>
      <c r="LQ111" s="45"/>
      <c r="LR111" s="45"/>
      <c r="LS111" s="45"/>
      <c r="LT111" s="45"/>
      <c r="LU111" s="45"/>
      <c r="LV111" s="45"/>
      <c r="LW111" s="45"/>
      <c r="LX111" s="45"/>
      <c r="LY111" s="45"/>
      <c r="LZ111" s="45"/>
      <c r="MA111" s="45"/>
      <c r="MB111" s="45"/>
      <c r="MC111" s="45"/>
      <c r="MD111" s="45"/>
      <c r="ME111" s="45"/>
      <c r="MF111" s="45"/>
      <c r="MG111" s="45"/>
      <c r="MH111" s="45"/>
      <c r="MI111" s="45"/>
      <c r="MJ111" s="45"/>
      <c r="MK111" s="45"/>
      <c r="ML111" s="45"/>
      <c r="MM111" s="45"/>
      <c r="MN111" s="45"/>
      <c r="MO111" s="45"/>
      <c r="MP111" s="45"/>
      <c r="MQ111" s="45"/>
      <c r="MR111" s="45"/>
      <c r="MS111" s="45"/>
      <c r="MT111" s="45"/>
      <c r="MU111" s="45"/>
      <c r="MV111" s="45"/>
      <c r="MW111" s="45"/>
      <c r="MX111" s="45"/>
      <c r="MY111" s="45"/>
      <c r="MZ111" s="45"/>
      <c r="NA111" s="45"/>
      <c r="NB111" s="45"/>
      <c r="NC111" s="45"/>
      <c r="ND111" s="45"/>
      <c r="NE111" s="45"/>
      <c r="NF111" s="45"/>
      <c r="NG111" s="45"/>
      <c r="NH111" s="45"/>
      <c r="NI111" s="45"/>
      <c r="NJ111" s="45"/>
      <c r="NK111" s="45"/>
      <c r="NL111" s="45"/>
      <c r="NM111" s="45"/>
      <c r="NN111" s="45"/>
      <c r="NO111" s="45"/>
      <c r="NP111" s="45"/>
      <c r="NQ111" s="45"/>
      <c r="NR111" s="45"/>
      <c r="NS111" s="45"/>
      <c r="NT111" s="45"/>
      <c r="NU111" s="45"/>
      <c r="NV111" s="45"/>
      <c r="NW111" s="45"/>
      <c r="NX111" s="45"/>
      <c r="NY111" s="45"/>
      <c r="NZ111" s="45"/>
      <c r="OA111" s="45"/>
      <c r="OB111" s="45"/>
      <c r="OC111" s="45"/>
      <c r="OD111" s="45"/>
      <c r="OE111" s="45"/>
      <c r="OF111" s="45"/>
      <c r="OG111" s="45"/>
      <c r="OH111" s="45"/>
      <c r="OI111" s="45"/>
      <c r="OJ111" s="45"/>
      <c r="OK111" s="45"/>
      <c r="OL111" s="45"/>
      <c r="OM111" s="45"/>
      <c r="ON111" s="45"/>
      <c r="OO111" s="45"/>
      <c r="OP111" s="45"/>
      <c r="OQ111" s="45"/>
      <c r="OR111" s="45"/>
      <c r="OS111" s="45"/>
      <c r="OT111" s="45"/>
      <c r="OU111" s="45"/>
      <c r="OV111" s="45"/>
      <c r="OW111" s="45"/>
      <c r="OX111" s="45"/>
      <c r="OY111" s="45"/>
      <c r="OZ111" s="45"/>
      <c r="PA111" s="45"/>
      <c r="PB111" s="45"/>
      <c r="PC111" s="45"/>
      <c r="PD111" s="45"/>
      <c r="PE111" s="45"/>
      <c r="PF111" s="45"/>
      <c r="PG111" s="45"/>
      <c r="PH111" s="45"/>
      <c r="PI111" s="45"/>
      <c r="PJ111" s="45"/>
      <c r="PK111" s="45"/>
      <c r="PL111" s="45"/>
      <c r="PM111" s="45"/>
      <c r="PN111" s="45"/>
      <c r="PO111" s="45"/>
      <c r="PP111" s="45"/>
      <c r="PQ111" s="45"/>
      <c r="PR111" s="45"/>
      <c r="PS111" s="45"/>
      <c r="PT111" s="45"/>
      <c r="PU111" s="45"/>
      <c r="PV111" s="45"/>
      <c r="PW111" s="45"/>
      <c r="PX111" s="45"/>
      <c r="PY111" s="45"/>
      <c r="PZ111" s="45"/>
      <c r="QA111" s="45"/>
      <c r="QB111" s="45"/>
      <c r="QC111" s="45"/>
      <c r="QD111" s="45"/>
      <c r="QE111" s="45"/>
      <c r="QF111" s="45"/>
      <c r="QG111" s="45"/>
      <c r="QH111" s="45"/>
      <c r="QI111" s="45"/>
      <c r="QJ111" s="45"/>
      <c r="QK111" s="45"/>
      <c r="QL111" s="45"/>
      <c r="QM111" s="45"/>
      <c r="QN111" s="45"/>
      <c r="QO111" s="45"/>
      <c r="QP111" s="45"/>
      <c r="QQ111" s="45"/>
      <c r="QR111" s="45"/>
      <c r="QS111" s="45"/>
      <c r="QT111" s="45"/>
      <c r="QU111" s="45"/>
      <c r="QV111" s="45"/>
      <c r="QW111" s="45"/>
      <c r="QX111" s="45"/>
      <c r="QY111" s="45"/>
      <c r="QZ111" s="45"/>
      <c r="RA111" s="45"/>
      <c r="RB111" s="45"/>
      <c r="RC111" s="45"/>
      <c r="RD111" s="45"/>
      <c r="RE111" s="45"/>
      <c r="RF111" s="45"/>
      <c r="RG111" s="45"/>
      <c r="RH111" s="45"/>
      <c r="RI111" s="45"/>
      <c r="RJ111" s="45"/>
      <c r="RK111" s="45"/>
      <c r="RL111" s="45"/>
      <c r="RM111" s="45"/>
      <c r="RN111" s="45"/>
      <c r="RO111" s="45"/>
      <c r="RP111" s="45"/>
      <c r="RQ111" s="45"/>
      <c r="RR111" s="45"/>
      <c r="RS111" s="45"/>
      <c r="RT111" s="45"/>
      <c r="RU111" s="45"/>
      <c r="RV111" s="45"/>
      <c r="RW111" s="45"/>
      <c r="RX111" s="45"/>
      <c r="RY111" s="45"/>
      <c r="RZ111" s="45"/>
      <c r="SA111" s="45"/>
      <c r="SB111" s="45"/>
      <c r="SC111" s="45"/>
      <c r="SD111" s="45"/>
      <c r="SE111" s="45"/>
      <c r="SF111" s="45"/>
      <c r="SG111" s="45"/>
      <c r="SH111" s="45"/>
      <c r="SI111" s="45"/>
      <c r="SJ111" s="45"/>
      <c r="SK111" s="45"/>
      <c r="SL111" s="45"/>
      <c r="SM111" s="45"/>
      <c r="SN111" s="45"/>
      <c r="SO111" s="45"/>
      <c r="SP111" s="45"/>
      <c r="SQ111" s="45"/>
      <c r="SR111" s="45"/>
      <c r="SS111" s="45"/>
      <c r="ST111" s="45"/>
      <c r="SU111" s="45"/>
      <c r="SV111" s="45"/>
      <c r="SW111" s="45"/>
      <c r="SX111" s="45"/>
      <c r="SY111" s="45"/>
      <c r="SZ111" s="45"/>
      <c r="TA111" s="45"/>
      <c r="TB111" s="45"/>
      <c r="TC111" s="45"/>
      <c r="TD111" s="45"/>
      <c r="TE111" s="45"/>
      <c r="TF111" s="45"/>
      <c r="TG111" s="45"/>
      <c r="TH111" s="45"/>
      <c r="TI111" s="45"/>
      <c r="TJ111" s="45"/>
      <c r="TK111" s="45"/>
      <c r="TL111" s="45"/>
      <c r="TM111" s="45"/>
      <c r="TN111" s="45"/>
      <c r="TO111" s="45"/>
      <c r="TP111" s="45"/>
      <c r="TQ111" s="45"/>
      <c r="TR111" s="45"/>
      <c r="TS111" s="45"/>
      <c r="TT111" s="45"/>
      <c r="TU111" s="45"/>
      <c r="TV111" s="45"/>
      <c r="TW111" s="45"/>
      <c r="TX111" s="45"/>
      <c r="TY111" s="45"/>
      <c r="TZ111" s="45"/>
      <c r="UA111" s="45"/>
      <c r="UB111" s="45"/>
      <c r="UC111" s="45"/>
      <c r="UD111" s="45"/>
      <c r="UE111" s="45"/>
      <c r="UF111" s="45"/>
      <c r="UG111" s="45"/>
      <c r="UH111" s="45"/>
      <c r="UI111" s="45"/>
      <c r="UJ111" s="45"/>
      <c r="UK111" s="45"/>
      <c r="UL111" s="45"/>
      <c r="UM111" s="45"/>
      <c r="UN111" s="45"/>
      <c r="UO111" s="45"/>
      <c r="UP111" s="45"/>
      <c r="UQ111" s="45"/>
      <c r="UR111" s="45"/>
      <c r="US111" s="45"/>
      <c r="UT111" s="45"/>
      <c r="UU111" s="45"/>
      <c r="UV111" s="45"/>
      <c r="UW111" s="45"/>
      <c r="UX111" s="45"/>
      <c r="UY111" s="45"/>
      <c r="UZ111" s="45"/>
      <c r="VA111" s="45"/>
      <c r="VB111" s="45"/>
      <c r="VC111" s="45"/>
      <c r="VD111" s="45"/>
      <c r="VE111" s="45"/>
      <c r="VF111" s="45"/>
      <c r="VG111" s="45"/>
      <c r="VH111" s="45"/>
      <c r="VI111" s="45"/>
      <c r="VJ111" s="45"/>
      <c r="VK111" s="45"/>
      <c r="VL111" s="45"/>
      <c r="VM111" s="45"/>
      <c r="VN111" s="45"/>
      <c r="VO111" s="45"/>
      <c r="VP111" s="45"/>
      <c r="VQ111" s="45"/>
      <c r="VR111" s="45"/>
      <c r="VS111" s="45"/>
      <c r="VT111" s="45"/>
      <c r="VU111" s="45"/>
      <c r="VV111" s="45"/>
      <c r="VW111" s="45"/>
      <c r="VX111" s="45"/>
      <c r="VY111" s="45"/>
      <c r="VZ111" s="45"/>
      <c r="WA111" s="45"/>
      <c r="WB111" s="45"/>
      <c r="WC111" s="45"/>
      <c r="WD111" s="45"/>
      <c r="WE111" s="45"/>
      <c r="WF111" s="45"/>
      <c r="WG111" s="45"/>
      <c r="WH111" s="45"/>
      <c r="WI111" s="45"/>
      <c r="WJ111" s="45"/>
      <c r="WK111" s="45"/>
      <c r="WL111" s="45"/>
      <c r="WM111" s="45"/>
      <c r="WN111" s="45"/>
      <c r="WO111" s="45"/>
      <c r="WP111" s="45"/>
      <c r="WQ111" s="45"/>
      <c r="WR111" s="45"/>
      <c r="WS111" s="45"/>
      <c r="WT111" s="45"/>
      <c r="WU111" s="45"/>
      <c r="WV111" s="45"/>
      <c r="WW111" s="45"/>
      <c r="WX111" s="45"/>
      <c r="WY111" s="45"/>
      <c r="WZ111" s="45"/>
      <c r="XA111" s="45"/>
      <c r="XB111" s="45"/>
      <c r="XC111" s="45"/>
      <c r="XD111" s="45"/>
      <c r="XE111" s="45"/>
      <c r="XF111" s="45"/>
      <c r="XG111" s="45"/>
      <c r="XH111" s="45"/>
      <c r="XI111" s="45"/>
      <c r="XJ111" s="45"/>
      <c r="XK111" s="45"/>
      <c r="XL111" s="45"/>
      <c r="XM111" s="45"/>
      <c r="XN111" s="45"/>
      <c r="XO111" s="45"/>
      <c r="XP111" s="45"/>
      <c r="XQ111" s="45"/>
      <c r="XR111" s="45"/>
      <c r="XS111" s="45"/>
      <c r="XT111" s="45"/>
      <c r="XU111" s="45"/>
      <c r="XV111" s="45"/>
      <c r="XW111" s="45"/>
      <c r="XX111" s="45"/>
      <c r="XY111" s="45"/>
      <c r="XZ111" s="45"/>
      <c r="YA111" s="45"/>
      <c r="YB111" s="45"/>
      <c r="YC111" s="45"/>
      <c r="YD111" s="45"/>
      <c r="YE111" s="45"/>
      <c r="YF111" s="45"/>
      <c r="YG111" s="45"/>
      <c r="YH111" s="45"/>
      <c r="YI111" s="45"/>
      <c r="YJ111" s="45"/>
      <c r="YK111" s="45"/>
      <c r="YL111" s="45"/>
      <c r="YM111" s="45"/>
      <c r="YN111" s="45"/>
      <c r="YO111" s="45"/>
      <c r="YP111" s="45"/>
      <c r="YQ111" s="45"/>
      <c r="YR111" s="45"/>
      <c r="YS111" s="45"/>
      <c r="YT111" s="45"/>
      <c r="YU111" s="45"/>
      <c r="YV111" s="45"/>
      <c r="YW111" s="45"/>
      <c r="YX111" s="45"/>
      <c r="YY111" s="45"/>
      <c r="YZ111" s="45"/>
      <c r="ZA111" s="45"/>
      <c r="ZB111" s="45"/>
      <c r="ZC111" s="45"/>
      <c r="ZD111" s="45"/>
      <c r="ZE111" s="45"/>
      <c r="ZF111" s="45"/>
      <c r="ZG111" s="45"/>
      <c r="ZH111" s="45"/>
      <c r="ZI111" s="45"/>
      <c r="ZJ111" s="45"/>
      <c r="ZK111" s="45"/>
      <c r="ZL111" s="45"/>
      <c r="ZM111" s="45"/>
      <c r="ZN111" s="45"/>
      <c r="ZO111" s="45"/>
      <c r="ZP111" s="45"/>
      <c r="ZQ111" s="45"/>
      <c r="ZR111" s="45"/>
      <c r="ZS111" s="45"/>
      <c r="ZT111" s="45"/>
      <c r="ZU111" s="45"/>
      <c r="ZV111" s="45"/>
      <c r="ZW111" s="45"/>
      <c r="ZX111" s="45"/>
      <c r="ZY111" s="45"/>
      <c r="ZZ111" s="45"/>
      <c r="AAA111" s="45"/>
      <c r="AAB111" s="45"/>
      <c r="AAC111" s="45"/>
      <c r="AAD111" s="45"/>
      <c r="AAE111" s="45"/>
      <c r="AAF111" s="45"/>
      <c r="AAG111" s="45"/>
      <c r="AAH111" s="45"/>
      <c r="AAI111" s="45"/>
      <c r="AAJ111" s="45"/>
      <c r="AAK111" s="45"/>
      <c r="AAL111" s="45"/>
      <c r="AAM111" s="45"/>
      <c r="AAN111" s="45"/>
      <c r="AAO111" s="45"/>
      <c r="AAP111" s="45"/>
      <c r="AAQ111" s="45"/>
      <c r="AAR111" s="45"/>
      <c r="AAS111" s="45"/>
      <c r="AAT111" s="45"/>
      <c r="AAU111" s="45"/>
      <c r="AAV111" s="45"/>
      <c r="AAW111" s="45"/>
      <c r="AAX111" s="45"/>
      <c r="AAY111" s="45"/>
      <c r="AAZ111" s="45"/>
      <c r="ABA111" s="45"/>
      <c r="ABB111" s="45"/>
      <c r="ABC111" s="45"/>
      <c r="ABD111" s="45"/>
      <c r="ABE111" s="45"/>
      <c r="ABF111" s="45"/>
      <c r="ABG111" s="45"/>
      <c r="ABH111" s="45"/>
      <c r="ABI111" s="45"/>
      <c r="ABJ111" s="45"/>
      <c r="ABK111" s="45"/>
      <c r="ABL111" s="45"/>
      <c r="ABM111" s="45"/>
      <c r="ABN111" s="45"/>
      <c r="ABO111" s="45"/>
      <c r="ABP111" s="45"/>
      <c r="ABQ111" s="45"/>
      <c r="ABR111" s="45"/>
      <c r="ABS111" s="45"/>
      <c r="ABT111" s="45"/>
      <c r="ABU111" s="45"/>
      <c r="ABV111" s="45"/>
      <c r="ABW111" s="45"/>
      <c r="ABX111" s="45"/>
      <c r="ABY111" s="45"/>
      <c r="ABZ111" s="45"/>
      <c r="ACA111" s="45"/>
      <c r="ACB111" s="45"/>
      <c r="ACC111" s="45"/>
      <c r="ACD111" s="45"/>
      <c r="ACE111" s="45"/>
      <c r="ACF111" s="45"/>
      <c r="ACG111" s="45"/>
      <c r="ACH111" s="45"/>
      <c r="ACI111" s="45"/>
      <c r="ACJ111" s="45"/>
      <c r="ACK111" s="45"/>
      <c r="ACL111" s="45"/>
      <c r="ACM111" s="45"/>
      <c r="ACN111" s="45"/>
      <c r="ACO111" s="45"/>
      <c r="ACP111" s="45"/>
      <c r="ACQ111" s="45"/>
      <c r="ACR111" s="45"/>
      <c r="ACS111" s="45"/>
      <c r="ACT111" s="45"/>
      <c r="ACU111" s="45"/>
      <c r="ACV111" s="45"/>
      <c r="ACW111" s="45"/>
      <c r="ACX111" s="45"/>
      <c r="ACY111" s="45"/>
      <c r="ACZ111" s="45"/>
      <c r="ADA111" s="45"/>
      <c r="ADB111" s="45"/>
      <c r="ADC111" s="45"/>
      <c r="ADD111" s="45"/>
      <c r="ADE111" s="45"/>
      <c r="ADF111" s="45"/>
      <c r="ADG111" s="45"/>
      <c r="ADH111" s="45"/>
      <c r="ADI111" s="45"/>
      <c r="ADJ111" s="45"/>
      <c r="ADK111" s="45"/>
      <c r="ADL111" s="45"/>
      <c r="ADM111" s="45"/>
      <c r="ADN111" s="45"/>
      <c r="ADO111" s="45"/>
      <c r="ADP111" s="45"/>
      <c r="ADQ111" s="45"/>
      <c r="ADR111" s="45"/>
      <c r="ADS111" s="45"/>
      <c r="ADT111" s="45"/>
      <c r="ADU111" s="45"/>
      <c r="ADV111" s="45"/>
      <c r="ADW111" s="45"/>
      <c r="ADX111" s="45"/>
      <c r="ADY111" s="45"/>
      <c r="ADZ111" s="45"/>
      <c r="AEA111" s="45"/>
      <c r="AEB111" s="45"/>
      <c r="AEC111" s="45"/>
      <c r="AED111" s="45"/>
      <c r="AEE111" s="45"/>
      <c r="AEF111" s="45"/>
      <c r="AEG111" s="45"/>
      <c r="AEH111" s="45"/>
      <c r="AEI111" s="45"/>
      <c r="AEJ111" s="45"/>
      <c r="AEK111" s="45"/>
      <c r="AEL111" s="45"/>
      <c r="AEM111" s="45"/>
      <c r="AEN111" s="45"/>
      <c r="AEO111" s="45"/>
      <c r="AEP111" s="45"/>
      <c r="AEQ111" s="45"/>
      <c r="AER111" s="45"/>
      <c r="AES111" s="45"/>
      <c r="AET111" s="45"/>
      <c r="AEU111" s="45"/>
      <c r="AEV111" s="45"/>
      <c r="AEW111" s="45"/>
      <c r="AEX111" s="45"/>
      <c r="AEY111" s="45"/>
      <c r="AEZ111" s="45"/>
      <c r="AFA111" s="45"/>
      <c r="AFB111" s="45"/>
      <c r="AFC111" s="45"/>
      <c r="AFD111" s="45"/>
      <c r="AFE111" s="45"/>
      <c r="AFF111" s="45"/>
      <c r="AFG111" s="45"/>
      <c r="AFH111" s="45"/>
      <c r="AFI111" s="45"/>
      <c r="AFJ111" s="45"/>
      <c r="AFK111" s="45"/>
      <c r="AFL111" s="45"/>
      <c r="AFM111" s="45"/>
      <c r="AFN111" s="45"/>
      <c r="AFO111" s="45"/>
      <c r="AFP111" s="45"/>
      <c r="AFQ111" s="45"/>
      <c r="AFR111" s="45"/>
      <c r="AFS111" s="45"/>
      <c r="AFT111" s="45"/>
      <c r="AFU111" s="45"/>
      <c r="AFV111" s="45"/>
      <c r="AFW111" s="45"/>
      <c r="AFX111" s="45"/>
      <c r="AFY111" s="45"/>
      <c r="AFZ111" s="45"/>
      <c r="AGA111" s="45"/>
      <c r="AGB111" s="45"/>
      <c r="AGC111" s="45"/>
      <c r="AGD111" s="45"/>
      <c r="AGE111" s="45"/>
      <c r="AGF111" s="45"/>
      <c r="AGG111" s="45"/>
      <c r="AGH111" s="45"/>
      <c r="AGI111" s="45"/>
      <c r="AGJ111" s="45"/>
      <c r="AGK111" s="45"/>
      <c r="AGL111" s="45"/>
      <c r="AGM111" s="45"/>
      <c r="AGN111" s="45"/>
      <c r="AGO111" s="45"/>
      <c r="AGP111" s="45"/>
      <c r="AGQ111" s="45"/>
      <c r="AGR111" s="45"/>
      <c r="AGS111" s="45"/>
      <c r="AGT111" s="45"/>
      <c r="AGU111" s="45"/>
      <c r="AGV111" s="45"/>
      <c r="AGW111" s="45"/>
      <c r="AGX111" s="45"/>
      <c r="AGY111" s="45"/>
      <c r="AGZ111" s="45"/>
      <c r="AHA111" s="45"/>
      <c r="AHB111" s="45"/>
      <c r="AHC111" s="45"/>
      <c r="AHD111" s="45"/>
      <c r="AHE111" s="45"/>
      <c r="AHF111" s="45"/>
      <c r="AHG111" s="45"/>
      <c r="AHH111" s="45"/>
      <c r="AHI111" s="45"/>
      <c r="AHJ111" s="45"/>
      <c r="AHK111" s="45"/>
      <c r="AHL111" s="45"/>
      <c r="AHM111" s="45"/>
      <c r="AHN111" s="45"/>
      <c r="AHO111" s="45"/>
      <c r="AHP111" s="45"/>
      <c r="AHQ111" s="45"/>
      <c r="AHR111" s="45"/>
      <c r="AHS111" s="45"/>
      <c r="AHT111" s="45"/>
      <c r="AHU111" s="45"/>
      <c r="AHV111" s="45"/>
      <c r="AHW111" s="45"/>
      <c r="AHX111" s="45"/>
      <c r="AHY111" s="45"/>
      <c r="AHZ111" s="45"/>
      <c r="AIA111" s="45"/>
      <c r="AIB111" s="45"/>
      <c r="AIC111" s="45"/>
      <c r="AID111" s="45"/>
      <c r="AIE111" s="45"/>
      <c r="AIF111" s="45"/>
      <c r="AIG111" s="45"/>
      <c r="AIH111" s="45"/>
      <c r="AII111" s="45"/>
      <c r="AIJ111" s="45"/>
      <c r="AIK111" s="45"/>
      <c r="AIL111" s="45"/>
      <c r="AIM111" s="45"/>
      <c r="AIN111" s="45"/>
      <c r="AIO111" s="45"/>
      <c r="AIP111" s="45"/>
      <c r="AIQ111" s="45"/>
      <c r="AIR111" s="45"/>
      <c r="AIS111" s="45"/>
      <c r="AIT111" s="45"/>
      <c r="AIU111" s="45"/>
      <c r="AIV111" s="45"/>
      <c r="AIW111" s="45"/>
      <c r="AIX111" s="45"/>
      <c r="AIY111" s="45"/>
      <c r="AIZ111" s="45"/>
      <c r="AJA111" s="45"/>
      <c r="AJB111" s="45"/>
      <c r="AJC111" s="45"/>
      <c r="AJD111" s="45"/>
      <c r="AJE111" s="45"/>
      <c r="AJF111" s="45"/>
      <c r="AJG111" s="45"/>
      <c r="AJH111" s="45"/>
      <c r="AJI111" s="45"/>
      <c r="AJJ111" s="45"/>
      <c r="AJK111" s="45"/>
      <c r="AJL111" s="45"/>
      <c r="AJM111" s="45"/>
      <c r="AJN111" s="45"/>
      <c r="AJO111" s="45"/>
      <c r="AJP111" s="45"/>
      <c r="AJQ111" s="45"/>
      <c r="AJR111" s="45"/>
      <c r="AJS111" s="45"/>
      <c r="AJT111" s="45"/>
      <c r="AJU111" s="45"/>
      <c r="AJV111" s="45"/>
      <c r="AJW111" s="45"/>
      <c r="AJX111" s="45"/>
      <c r="AJY111" s="45"/>
      <c r="AJZ111" s="45"/>
      <c r="AKA111" s="45"/>
      <c r="AKB111" s="45"/>
      <c r="AKC111" s="45"/>
      <c r="AKD111" s="45"/>
      <c r="AKE111" s="45"/>
      <c r="AKF111" s="45"/>
      <c r="AKG111" s="45"/>
      <c r="AKH111" s="45"/>
      <c r="AKI111" s="45"/>
      <c r="AKJ111" s="45"/>
      <c r="AKK111" s="45"/>
      <c r="AKL111" s="45"/>
      <c r="AKM111" s="45"/>
      <c r="AKN111" s="45"/>
      <c r="AKO111" s="45"/>
      <c r="AKP111" s="45"/>
      <c r="AKQ111" s="45"/>
      <c r="AKR111" s="45"/>
      <c r="AKS111" s="45"/>
      <c r="AKT111" s="45"/>
      <c r="AKU111" s="45"/>
      <c r="AKV111" s="45"/>
      <c r="AKW111" s="45"/>
      <c r="AKX111" s="45"/>
      <c r="AKY111" s="45"/>
      <c r="AKZ111" s="45"/>
      <c r="ALA111" s="45"/>
      <c r="ALB111" s="45"/>
      <c r="ALC111" s="45"/>
      <c r="ALD111" s="45"/>
      <c r="ALE111" s="45"/>
      <c r="ALF111" s="45"/>
      <c r="ALG111" s="45"/>
      <c r="ALH111" s="45"/>
      <c r="ALI111" s="45"/>
      <c r="ALJ111" s="45"/>
      <c r="ALK111" s="45"/>
      <c r="ALL111" s="45"/>
      <c r="ALM111" s="45"/>
      <c r="ALN111" s="45"/>
      <c r="ALO111" s="45"/>
      <c r="ALP111" s="45"/>
      <c r="ALQ111" s="45"/>
      <c r="ALR111" s="45"/>
      <c r="ALS111" s="45"/>
      <c r="ALT111" s="45"/>
      <c r="ALU111" s="45"/>
      <c r="ALV111" s="45"/>
      <c r="ALW111" s="45"/>
      <c r="ALX111" s="45"/>
      <c r="ALY111" s="45"/>
      <c r="ALZ111" s="45"/>
      <c r="AMA111" s="45"/>
      <c r="AMB111" s="45"/>
      <c r="AMC111" s="45"/>
      <c r="AMD111" s="45"/>
      <c r="AME111" s="45"/>
      <c r="AMF111" s="45"/>
      <c r="AMG111" s="45"/>
      <c r="AMH111" s="45"/>
      <c r="AMI111" s="45"/>
      <c r="AMJ111" s="45"/>
      <c r="AMK111" s="45"/>
      <c r="AML111" s="45"/>
      <c r="AMM111" s="45"/>
      <c r="AMN111" s="45"/>
      <c r="AMO111" s="45"/>
      <c r="AMP111" s="45"/>
      <c r="AMQ111" s="45"/>
      <c r="AMR111" s="45"/>
      <c r="AMS111" s="45"/>
      <c r="AMT111" s="45"/>
      <c r="AMU111" s="45"/>
      <c r="AMV111" s="45"/>
      <c r="AMW111" s="45"/>
      <c r="AMX111" s="45"/>
      <c r="AMY111" s="45"/>
      <c r="AMZ111" s="45"/>
      <c r="ANA111" s="45"/>
      <c r="ANB111" s="45"/>
      <c r="ANC111" s="45"/>
      <c r="AND111" s="45"/>
      <c r="ANE111" s="45"/>
      <c r="ANF111" s="45"/>
      <c r="ANG111" s="45"/>
      <c r="ANH111" s="45"/>
      <c r="ANI111" s="45"/>
      <c r="ANJ111" s="45"/>
      <c r="ANK111" s="45"/>
      <c r="ANL111" s="45"/>
      <c r="ANM111" s="45"/>
      <c r="ANN111" s="45"/>
      <c r="ANO111" s="45"/>
      <c r="ANP111" s="45"/>
      <c r="ANQ111" s="45"/>
      <c r="ANR111" s="45"/>
      <c r="ANS111" s="45"/>
      <c r="ANT111" s="45"/>
      <c r="ANU111" s="45"/>
      <c r="ANV111" s="45"/>
      <c r="ANW111" s="45"/>
      <c r="ANX111" s="45"/>
      <c r="ANY111" s="45"/>
      <c r="ANZ111" s="45"/>
      <c r="AOA111" s="45"/>
      <c r="AOB111" s="45"/>
      <c r="AOC111" s="45"/>
      <c r="AOD111" s="45"/>
      <c r="AOE111" s="45"/>
      <c r="AOF111" s="45"/>
      <c r="AOG111" s="45"/>
      <c r="AOH111" s="45"/>
      <c r="AOI111" s="45"/>
      <c r="AOJ111" s="45"/>
      <c r="AOK111" s="45"/>
      <c r="AOL111" s="45"/>
      <c r="AOM111" s="45"/>
      <c r="AON111" s="45"/>
      <c r="AOO111" s="45"/>
      <c r="AOP111" s="45"/>
      <c r="AOQ111" s="45"/>
      <c r="AOR111" s="45"/>
      <c r="AOS111" s="45"/>
      <c r="AOT111" s="45"/>
      <c r="AOU111" s="45"/>
      <c r="AOV111" s="45"/>
      <c r="AOW111" s="45"/>
      <c r="AOX111" s="45"/>
      <c r="AOY111" s="45"/>
      <c r="AOZ111" s="45"/>
      <c r="APA111" s="45"/>
      <c r="APB111" s="45"/>
      <c r="APC111" s="45"/>
      <c r="APD111" s="45"/>
      <c r="APE111" s="45"/>
      <c r="APF111" s="45"/>
      <c r="APG111" s="45"/>
      <c r="APH111" s="45"/>
      <c r="API111" s="45"/>
      <c r="APJ111" s="45"/>
      <c r="APK111" s="45"/>
      <c r="APL111" s="45"/>
      <c r="APM111" s="45"/>
      <c r="APN111" s="45"/>
      <c r="APO111" s="45"/>
      <c r="APP111" s="45"/>
      <c r="APQ111" s="45"/>
      <c r="APR111" s="45"/>
      <c r="APS111" s="45"/>
      <c r="APT111" s="45"/>
      <c r="APU111" s="45"/>
      <c r="APV111" s="45"/>
      <c r="APW111" s="45"/>
      <c r="APX111" s="45"/>
      <c r="APY111" s="45"/>
      <c r="APZ111" s="45"/>
      <c r="AQA111" s="45"/>
      <c r="AQB111" s="45"/>
      <c r="AQC111" s="45"/>
      <c r="AQD111" s="45"/>
      <c r="AQE111" s="45"/>
      <c r="AQF111" s="45"/>
      <c r="AQG111" s="45"/>
      <c r="AQH111" s="45"/>
      <c r="AQI111" s="45"/>
      <c r="AQJ111" s="45"/>
      <c r="AQK111" s="45"/>
      <c r="AQL111" s="45"/>
      <c r="AQM111" s="45"/>
      <c r="AQN111" s="45"/>
      <c r="AQO111" s="45"/>
      <c r="AQP111" s="45"/>
      <c r="AQQ111" s="45"/>
      <c r="AQR111" s="45"/>
      <c r="AQS111" s="45"/>
      <c r="AQT111" s="45"/>
      <c r="AQU111" s="45"/>
      <c r="AQV111" s="45"/>
      <c r="AQW111" s="45"/>
      <c r="AQX111" s="45"/>
      <c r="AQY111" s="45"/>
      <c r="AQZ111" s="45"/>
      <c r="ARA111" s="45"/>
      <c r="ARB111" s="45"/>
      <c r="ARC111" s="45"/>
      <c r="ARD111" s="45"/>
      <c r="ARE111" s="45"/>
      <c r="ARF111" s="45"/>
      <c r="ARG111" s="45"/>
      <c r="ARH111" s="45"/>
      <c r="ARI111" s="45"/>
      <c r="ARJ111" s="45"/>
      <c r="ARK111" s="45"/>
      <c r="ARL111" s="45"/>
      <c r="ARM111" s="45"/>
      <c r="ARN111" s="45"/>
      <c r="ARO111" s="45"/>
      <c r="ARP111" s="45"/>
      <c r="ARQ111" s="45"/>
      <c r="ARR111" s="45"/>
      <c r="ARS111" s="45"/>
      <c r="ART111" s="45"/>
      <c r="ARU111" s="45"/>
      <c r="ARV111" s="45"/>
      <c r="ARW111" s="45"/>
      <c r="ARX111" s="45"/>
      <c r="ARY111" s="45"/>
      <c r="ARZ111" s="45"/>
      <c r="ASA111" s="45"/>
      <c r="ASB111" s="45"/>
      <c r="ASC111" s="45"/>
      <c r="ASD111" s="45"/>
      <c r="ASE111" s="45"/>
      <c r="ASF111" s="45"/>
      <c r="ASG111" s="45"/>
      <c r="ASH111" s="45"/>
      <c r="ASI111" s="45"/>
      <c r="ASJ111" s="45"/>
      <c r="ASK111" s="45"/>
      <c r="ASL111" s="45"/>
      <c r="ASM111" s="45"/>
      <c r="ASN111" s="45"/>
      <c r="ASO111" s="45"/>
      <c r="ASP111" s="45"/>
      <c r="ASQ111" s="45"/>
      <c r="ASR111" s="45"/>
      <c r="ASS111" s="45"/>
      <c r="AST111" s="45"/>
      <c r="ASU111" s="45"/>
      <c r="ASV111" s="45"/>
      <c r="ASW111" s="45"/>
      <c r="ASX111" s="45"/>
      <c r="ASY111" s="45"/>
      <c r="ASZ111" s="45"/>
      <c r="ATA111" s="45"/>
      <c r="ATB111" s="45"/>
      <c r="ATC111" s="45"/>
      <c r="ATD111" s="45"/>
      <c r="ATE111" s="45"/>
      <c r="ATF111" s="45"/>
      <c r="ATG111" s="45"/>
      <c r="ATH111" s="45"/>
      <c r="ATI111" s="45"/>
      <c r="ATJ111" s="45"/>
      <c r="ATK111" s="45"/>
      <c r="ATL111" s="45"/>
      <c r="ATM111" s="45"/>
      <c r="ATN111" s="45"/>
      <c r="ATO111" s="45"/>
      <c r="ATP111" s="45"/>
      <c r="ATQ111" s="45"/>
      <c r="ATR111" s="45"/>
      <c r="ATS111" s="45"/>
      <c r="ATT111" s="45"/>
      <c r="ATU111" s="45"/>
      <c r="ATV111" s="45"/>
      <c r="ATW111" s="45"/>
      <c r="ATX111" s="45"/>
      <c r="ATY111" s="45"/>
      <c r="ATZ111" s="45"/>
      <c r="AUA111" s="45"/>
      <c r="AUB111" s="45"/>
      <c r="AUC111" s="45"/>
      <c r="AUD111" s="45"/>
      <c r="AUE111" s="45"/>
      <c r="AUF111" s="45"/>
      <c r="AUG111" s="45"/>
      <c r="AUH111" s="45"/>
      <c r="AUI111" s="45"/>
      <c r="AUJ111" s="45"/>
      <c r="AUK111" s="45"/>
      <c r="AUL111" s="45"/>
      <c r="AUM111" s="45"/>
      <c r="AUN111" s="45"/>
      <c r="AUO111" s="45"/>
      <c r="AUP111" s="45"/>
      <c r="AUQ111" s="45"/>
      <c r="AUR111" s="45"/>
      <c r="AUS111" s="45"/>
      <c r="AUT111" s="45"/>
      <c r="AUU111" s="45"/>
      <c r="AUV111" s="45"/>
      <c r="AUW111" s="45"/>
      <c r="AUX111" s="45"/>
      <c r="AUY111" s="45"/>
      <c r="AUZ111" s="45"/>
      <c r="AVA111" s="45"/>
      <c r="AVB111" s="45"/>
      <c r="AVC111" s="45"/>
      <c r="AVD111" s="45"/>
      <c r="AVE111" s="45"/>
      <c r="AVF111" s="45"/>
      <c r="AVG111" s="45"/>
      <c r="AVH111" s="45"/>
      <c r="AVI111" s="45"/>
      <c r="AVJ111" s="45"/>
      <c r="AVK111" s="45"/>
      <c r="AVL111" s="45"/>
      <c r="AVM111" s="45"/>
      <c r="AVN111" s="45"/>
      <c r="AVO111" s="45"/>
      <c r="AVP111" s="45"/>
      <c r="AVQ111" s="45"/>
      <c r="AVR111" s="45"/>
      <c r="AVS111" s="45"/>
      <c r="AVT111" s="45"/>
      <c r="AVU111" s="45"/>
      <c r="AVV111" s="45"/>
      <c r="AVW111" s="45"/>
      <c r="AVX111" s="45"/>
      <c r="AVY111" s="45"/>
      <c r="AVZ111" s="45"/>
      <c r="AWA111" s="45"/>
      <c r="AWB111" s="45"/>
      <c r="AWC111" s="45"/>
      <c r="AWD111" s="45"/>
      <c r="AWE111" s="45"/>
      <c r="AWF111" s="45"/>
      <c r="AWG111" s="45"/>
      <c r="AWH111" s="45"/>
      <c r="AWI111" s="45"/>
      <c r="AWJ111" s="45"/>
      <c r="AWK111" s="45"/>
      <c r="AWL111" s="45"/>
      <c r="AWM111" s="45"/>
      <c r="AWN111" s="45"/>
      <c r="AWO111" s="45"/>
      <c r="AWP111" s="45"/>
      <c r="AWQ111" s="45"/>
      <c r="AWR111" s="45"/>
      <c r="AWS111" s="45"/>
      <c r="AWT111" s="45"/>
      <c r="AWU111" s="45"/>
      <c r="AWV111" s="45"/>
      <c r="AWW111" s="45"/>
      <c r="AWX111" s="45"/>
      <c r="AWY111" s="45"/>
      <c r="AWZ111" s="45"/>
      <c r="AXA111" s="45"/>
      <c r="AXB111" s="45"/>
      <c r="AXC111" s="45"/>
      <c r="AXD111" s="45"/>
      <c r="AXE111" s="45"/>
      <c r="AXF111" s="45"/>
      <c r="AXG111" s="45"/>
      <c r="AXH111" s="45"/>
      <c r="AXI111" s="45"/>
      <c r="AXJ111" s="45"/>
      <c r="AXK111" s="45"/>
      <c r="AXL111" s="45"/>
      <c r="AXM111" s="45"/>
      <c r="AXN111" s="45"/>
      <c r="AXO111" s="45"/>
      <c r="AXP111" s="45"/>
      <c r="AXQ111" s="45"/>
      <c r="AXR111" s="45"/>
      <c r="AXS111" s="45"/>
      <c r="AXT111" s="45"/>
      <c r="AXU111" s="45"/>
      <c r="AXV111" s="45"/>
      <c r="AXW111" s="45"/>
      <c r="AXX111" s="45"/>
      <c r="AXY111" s="45"/>
      <c r="AXZ111" s="45"/>
      <c r="AYA111" s="45"/>
      <c r="AYB111" s="45"/>
      <c r="AYC111" s="45"/>
      <c r="AYD111" s="45"/>
      <c r="AYE111" s="45"/>
      <c r="AYF111" s="45"/>
      <c r="AYG111" s="45"/>
      <c r="AYH111" s="45"/>
      <c r="AYI111" s="45"/>
      <c r="AYJ111" s="45"/>
      <c r="AYK111" s="45"/>
      <c r="AYL111" s="45"/>
      <c r="AYM111" s="45"/>
      <c r="AYN111" s="45"/>
      <c r="AYO111" s="45"/>
      <c r="AYP111" s="45"/>
      <c r="AYQ111" s="45"/>
      <c r="AYR111" s="45"/>
      <c r="AYS111" s="45"/>
      <c r="AYT111" s="45"/>
      <c r="AYU111" s="45"/>
      <c r="AYV111" s="45"/>
      <c r="AYW111" s="45"/>
      <c r="AYX111" s="45"/>
      <c r="AYY111" s="45"/>
      <c r="AYZ111" s="45"/>
      <c r="AZA111" s="45"/>
      <c r="AZB111" s="45"/>
      <c r="AZC111" s="45"/>
      <c r="AZD111" s="45"/>
      <c r="AZE111" s="45"/>
      <c r="AZF111" s="45"/>
      <c r="AZG111" s="45"/>
      <c r="AZH111" s="45"/>
      <c r="AZI111" s="45"/>
      <c r="AZJ111" s="45"/>
      <c r="AZK111" s="45"/>
      <c r="AZL111" s="45"/>
      <c r="AZM111" s="45"/>
      <c r="AZN111" s="45"/>
      <c r="AZO111" s="45"/>
      <c r="AZP111" s="45"/>
      <c r="AZQ111" s="45"/>
      <c r="AZR111" s="45"/>
      <c r="AZS111" s="45"/>
      <c r="AZT111" s="45"/>
      <c r="AZU111" s="45"/>
      <c r="AZV111" s="45"/>
      <c r="AZW111" s="45"/>
      <c r="AZX111" s="45"/>
      <c r="AZY111" s="45"/>
      <c r="AZZ111" s="45"/>
      <c r="BAA111" s="45"/>
      <c r="BAB111" s="45"/>
      <c r="BAC111" s="45"/>
      <c r="BAD111" s="45"/>
      <c r="BAE111" s="45"/>
      <c r="BAF111" s="45"/>
      <c r="BAG111" s="45"/>
      <c r="BAH111" s="45"/>
      <c r="BAI111" s="45"/>
      <c r="BAJ111" s="45"/>
      <c r="BAK111" s="45"/>
      <c r="BAL111" s="45"/>
      <c r="BAM111" s="45"/>
      <c r="BAN111" s="45"/>
      <c r="BAO111" s="45"/>
      <c r="BAP111" s="45"/>
      <c r="BAQ111" s="45"/>
      <c r="BAR111" s="45"/>
      <c r="BAS111" s="45"/>
      <c r="BAT111" s="45"/>
      <c r="BAU111" s="45"/>
      <c r="BAV111" s="45"/>
      <c r="BAW111" s="45"/>
      <c r="BAX111" s="45"/>
      <c r="BAY111" s="45"/>
      <c r="BAZ111" s="45"/>
      <c r="BBA111" s="45"/>
      <c r="BBB111" s="45"/>
      <c r="BBC111" s="45"/>
      <c r="BBD111" s="45"/>
      <c r="BBE111" s="45"/>
      <c r="BBF111" s="45"/>
      <c r="BBG111" s="45"/>
      <c r="BBH111" s="45"/>
      <c r="BBI111" s="45"/>
      <c r="BBJ111" s="45"/>
      <c r="BBK111" s="45"/>
      <c r="BBL111" s="45"/>
      <c r="BBM111" s="45"/>
      <c r="BBN111" s="45"/>
      <c r="BBO111" s="45"/>
      <c r="BBP111" s="45"/>
      <c r="BBQ111" s="45"/>
      <c r="BBR111" s="45"/>
      <c r="BBS111" s="45"/>
      <c r="BBT111" s="45"/>
      <c r="BBU111" s="45"/>
      <c r="BBV111" s="45"/>
      <c r="BBW111" s="45"/>
      <c r="BBX111" s="45"/>
      <c r="BBY111" s="45"/>
      <c r="BBZ111" s="45"/>
      <c r="BCA111" s="45"/>
      <c r="BCB111" s="45"/>
      <c r="BCC111" s="45"/>
      <c r="BCD111" s="45"/>
      <c r="BCE111" s="45"/>
      <c r="BCF111" s="45"/>
      <c r="BCG111" s="45"/>
      <c r="BCH111" s="45"/>
      <c r="BCI111" s="45"/>
      <c r="BCJ111" s="45"/>
      <c r="BCK111" s="45"/>
      <c r="BCL111" s="45"/>
      <c r="BCM111" s="45"/>
      <c r="BCN111" s="45"/>
      <c r="BCO111" s="45"/>
      <c r="BCP111" s="45"/>
      <c r="BCQ111" s="45"/>
      <c r="BCR111" s="45"/>
      <c r="BCS111" s="45"/>
      <c r="BCT111" s="45"/>
      <c r="BCU111" s="45"/>
      <c r="BCV111" s="45"/>
      <c r="BCW111" s="45"/>
      <c r="BCX111" s="45"/>
      <c r="BCY111" s="45"/>
      <c r="BCZ111" s="45"/>
      <c r="BDA111" s="45"/>
      <c r="BDB111" s="45"/>
      <c r="BDC111" s="45"/>
      <c r="BDD111" s="45"/>
      <c r="BDE111" s="45"/>
      <c r="BDF111" s="45"/>
      <c r="BDG111" s="45"/>
      <c r="BDH111" s="45"/>
      <c r="BDI111" s="45"/>
      <c r="BDJ111" s="45"/>
      <c r="BDK111" s="45"/>
      <c r="BDL111" s="45"/>
      <c r="BDM111" s="45"/>
      <c r="BDN111" s="45"/>
      <c r="BDO111" s="45"/>
      <c r="BDP111" s="45"/>
      <c r="BDQ111" s="45"/>
      <c r="BDR111" s="45"/>
      <c r="BDS111" s="45"/>
      <c r="BDT111" s="45"/>
      <c r="BDU111" s="45"/>
      <c r="BDV111" s="45"/>
      <c r="BDW111" s="45"/>
      <c r="BDX111" s="45"/>
      <c r="BDY111" s="45"/>
      <c r="BDZ111" s="45"/>
      <c r="BEA111" s="45"/>
      <c r="BEB111" s="45"/>
      <c r="BEC111" s="45"/>
      <c r="BED111" s="45"/>
      <c r="BEE111" s="45"/>
      <c r="BEF111" s="45"/>
      <c r="BEG111" s="45"/>
      <c r="BEH111" s="45"/>
      <c r="BEI111" s="45"/>
      <c r="BEJ111" s="45"/>
      <c r="BEK111" s="45"/>
      <c r="BEL111" s="45"/>
      <c r="BEM111" s="45"/>
      <c r="BEN111" s="45"/>
      <c r="BEO111" s="45"/>
      <c r="BEP111" s="45"/>
      <c r="BEQ111" s="45"/>
      <c r="BER111" s="45"/>
      <c r="BES111" s="45"/>
      <c r="BET111" s="45"/>
      <c r="BEU111" s="45"/>
      <c r="BEV111" s="45"/>
      <c r="BEW111" s="45"/>
      <c r="BEX111" s="45"/>
      <c r="BEY111" s="45"/>
      <c r="BEZ111" s="45"/>
      <c r="BFA111" s="45"/>
      <c r="BFB111" s="45"/>
      <c r="BFC111" s="45"/>
      <c r="BFD111" s="45"/>
      <c r="BFE111" s="45"/>
      <c r="BFF111" s="45"/>
      <c r="BFG111" s="45"/>
      <c r="BFH111" s="45"/>
      <c r="BFI111" s="45"/>
      <c r="BFJ111" s="45"/>
      <c r="BFK111" s="45"/>
      <c r="BFL111" s="45"/>
      <c r="BFM111" s="45"/>
      <c r="BFN111" s="45"/>
      <c r="BFO111" s="45"/>
      <c r="BFP111" s="45"/>
      <c r="BFQ111" s="45"/>
      <c r="BFR111" s="45"/>
      <c r="BFS111" s="45"/>
      <c r="BFT111" s="45"/>
      <c r="BFU111" s="45"/>
      <c r="BFV111" s="45"/>
      <c r="BFW111" s="45"/>
      <c r="BFX111" s="45"/>
      <c r="BFY111" s="45"/>
      <c r="BFZ111" s="45"/>
      <c r="BGA111" s="45"/>
      <c r="BGB111" s="45"/>
      <c r="BGC111" s="45"/>
      <c r="BGD111" s="45"/>
      <c r="BGE111" s="45"/>
      <c r="BGF111" s="45"/>
      <c r="BGG111" s="45"/>
      <c r="BGH111" s="45"/>
      <c r="BGI111" s="45"/>
      <c r="BGJ111" s="45"/>
      <c r="BGK111" s="45"/>
      <c r="BGL111" s="45"/>
      <c r="BGM111" s="45"/>
      <c r="BGN111" s="45"/>
      <c r="BGO111" s="45"/>
      <c r="BGP111" s="45"/>
      <c r="BGQ111" s="45"/>
      <c r="BGR111" s="45"/>
      <c r="BGS111" s="45"/>
      <c r="BGT111" s="45"/>
      <c r="BGU111" s="45"/>
      <c r="BGV111" s="45"/>
      <c r="BGW111" s="45"/>
      <c r="BGX111" s="45"/>
      <c r="BGY111" s="45"/>
      <c r="BGZ111" s="45"/>
      <c r="BHA111" s="45"/>
      <c r="BHB111" s="45"/>
      <c r="BHC111" s="45"/>
      <c r="BHD111" s="45"/>
      <c r="BHE111" s="45"/>
      <c r="BHF111" s="45"/>
      <c r="BHG111" s="45"/>
      <c r="BHH111" s="45"/>
      <c r="BHI111" s="45"/>
      <c r="BHJ111" s="45"/>
      <c r="BHK111" s="45"/>
      <c r="BHL111" s="45"/>
      <c r="BHM111" s="45"/>
      <c r="BHN111" s="45"/>
      <c r="BHO111" s="45"/>
      <c r="BHP111" s="45"/>
      <c r="BHQ111" s="45"/>
      <c r="BHR111" s="45"/>
      <c r="BHS111" s="45"/>
      <c r="BHT111" s="45"/>
      <c r="BHU111" s="45"/>
      <c r="BHV111" s="45"/>
      <c r="BHW111" s="45"/>
      <c r="BHX111" s="45"/>
      <c r="BHY111" s="45"/>
      <c r="BHZ111" s="45"/>
      <c r="BIA111" s="45"/>
      <c r="BIB111" s="45"/>
      <c r="BIC111" s="45"/>
      <c r="BID111" s="45"/>
      <c r="BIE111" s="45"/>
      <c r="BIF111" s="45"/>
      <c r="BIG111" s="45"/>
      <c r="BIH111" s="45"/>
      <c r="BII111" s="45"/>
      <c r="BIJ111" s="45"/>
      <c r="BIK111" s="45"/>
      <c r="BIL111" s="45"/>
      <c r="BIM111" s="45"/>
      <c r="BIN111" s="45"/>
      <c r="BIO111" s="45"/>
      <c r="BIP111" s="45"/>
      <c r="BIQ111" s="45"/>
      <c r="BIR111" s="45"/>
      <c r="BIS111" s="45"/>
      <c r="BIT111" s="45"/>
      <c r="BIU111" s="45"/>
      <c r="BIV111" s="45"/>
      <c r="BIW111" s="45"/>
      <c r="BIX111" s="45"/>
      <c r="BIY111" s="45"/>
      <c r="BIZ111" s="45"/>
      <c r="BJA111" s="45"/>
      <c r="BJB111" s="45"/>
      <c r="BJC111" s="45"/>
      <c r="BJD111" s="45"/>
      <c r="BJE111" s="45"/>
      <c r="BJF111" s="45"/>
      <c r="BJG111" s="45"/>
      <c r="BJH111" s="45"/>
      <c r="BJI111" s="45"/>
      <c r="BJJ111" s="45"/>
      <c r="BJK111" s="45"/>
      <c r="BJL111" s="45"/>
      <c r="BJM111" s="45"/>
      <c r="BJN111" s="45"/>
      <c r="BJO111" s="45"/>
      <c r="BJP111" s="45"/>
      <c r="BJQ111" s="45"/>
      <c r="BJR111" s="45"/>
      <c r="BJS111" s="45"/>
      <c r="BJT111" s="45"/>
      <c r="BJU111" s="45"/>
      <c r="BJV111" s="45"/>
      <c r="BJW111" s="45"/>
      <c r="BJX111" s="45"/>
      <c r="BJY111" s="45"/>
      <c r="BJZ111" s="45"/>
      <c r="BKA111" s="45"/>
      <c r="BKB111" s="45"/>
      <c r="BKC111" s="45"/>
      <c r="BKD111" s="45"/>
      <c r="BKE111" s="45"/>
      <c r="BKF111" s="45"/>
      <c r="BKG111" s="45"/>
      <c r="BKH111" s="45"/>
      <c r="BKI111" s="45"/>
      <c r="BKJ111" s="45"/>
      <c r="BKK111" s="45"/>
      <c r="BKL111" s="45"/>
      <c r="BKM111" s="45"/>
      <c r="BKN111" s="45"/>
      <c r="BKO111" s="45"/>
      <c r="BKP111" s="45"/>
      <c r="BKQ111" s="45"/>
      <c r="BKR111" s="45"/>
      <c r="BKS111" s="45"/>
      <c r="BKT111" s="45"/>
      <c r="BKU111" s="45"/>
      <c r="BKV111" s="45"/>
      <c r="BKW111" s="45"/>
      <c r="BKX111" s="45"/>
      <c r="BKY111" s="45"/>
      <c r="BKZ111" s="45"/>
      <c r="BLA111" s="45"/>
      <c r="BLB111" s="45"/>
      <c r="BLC111" s="45"/>
      <c r="BLD111" s="45"/>
      <c r="BLE111" s="45"/>
      <c r="BLF111" s="45"/>
      <c r="BLG111" s="45"/>
      <c r="BLH111" s="45"/>
      <c r="BLI111" s="45"/>
      <c r="BLJ111" s="45"/>
      <c r="BLK111" s="45"/>
      <c r="BLL111" s="45"/>
      <c r="BLM111" s="45"/>
      <c r="BLN111" s="45"/>
      <c r="BLO111" s="45"/>
      <c r="BLP111" s="45"/>
      <c r="BLQ111" s="45"/>
      <c r="BLR111" s="45"/>
      <c r="BLS111" s="45"/>
      <c r="BLT111" s="45"/>
      <c r="BLU111" s="45"/>
      <c r="BLV111" s="45"/>
      <c r="BLW111" s="45"/>
      <c r="BLX111" s="45"/>
      <c r="BLY111" s="45"/>
      <c r="BLZ111" s="45"/>
      <c r="BMA111" s="45"/>
      <c r="BMB111" s="45"/>
      <c r="BMC111" s="45"/>
      <c r="BMD111" s="45"/>
      <c r="BME111" s="45"/>
      <c r="BMF111" s="45"/>
      <c r="BMG111" s="45"/>
      <c r="BMH111" s="45"/>
      <c r="BMI111" s="45"/>
      <c r="BMJ111" s="45"/>
      <c r="BMK111" s="45"/>
      <c r="BML111" s="45"/>
      <c r="BMM111" s="45"/>
      <c r="BMN111" s="45"/>
      <c r="BMO111" s="45"/>
      <c r="BMP111" s="45"/>
      <c r="BMQ111" s="45"/>
      <c r="BMR111" s="45"/>
      <c r="BMS111" s="45"/>
      <c r="BMT111" s="45"/>
      <c r="BMU111" s="45"/>
      <c r="BMV111" s="45"/>
      <c r="BMW111" s="45"/>
      <c r="BMX111" s="45"/>
      <c r="BMY111" s="45"/>
      <c r="BMZ111" s="45"/>
      <c r="BNA111" s="45"/>
      <c r="BNB111" s="45"/>
      <c r="BNC111" s="45"/>
      <c r="BND111" s="45"/>
      <c r="BNE111" s="45"/>
      <c r="BNF111" s="45"/>
      <c r="BNG111" s="45"/>
      <c r="BNH111" s="45"/>
      <c r="BNI111" s="45"/>
      <c r="BNJ111" s="45"/>
      <c r="BNK111" s="45"/>
      <c r="BNL111" s="45"/>
      <c r="BNM111" s="45"/>
      <c r="BNN111" s="45"/>
      <c r="BNO111" s="45"/>
      <c r="BNP111" s="45"/>
      <c r="BNQ111" s="45"/>
      <c r="BNR111" s="45"/>
      <c r="BNS111" s="45"/>
      <c r="BNT111" s="45"/>
      <c r="BNU111" s="45"/>
      <c r="BNV111" s="45"/>
      <c r="BNW111" s="45"/>
      <c r="BNX111" s="45"/>
      <c r="BNY111" s="45"/>
      <c r="BNZ111" s="45"/>
      <c r="BOA111" s="45"/>
      <c r="BOB111" s="45"/>
      <c r="BOC111" s="45"/>
      <c r="BOD111" s="45"/>
      <c r="BOE111" s="45"/>
      <c r="BOF111" s="45"/>
      <c r="BOG111" s="45"/>
      <c r="BOH111" s="45"/>
      <c r="BOI111" s="45"/>
      <c r="BOJ111" s="45"/>
      <c r="BOK111" s="45"/>
      <c r="BOL111" s="45"/>
      <c r="BOM111" s="45"/>
      <c r="BON111" s="45"/>
      <c r="BOO111" s="45"/>
      <c r="BOP111" s="45"/>
      <c r="BOQ111" s="45"/>
      <c r="BOR111" s="45"/>
      <c r="BOS111" s="45"/>
      <c r="BOT111" s="45"/>
      <c r="BOU111" s="45"/>
      <c r="BOV111" s="45"/>
      <c r="BOW111" s="45"/>
      <c r="BOX111" s="45"/>
      <c r="BOY111" s="45"/>
      <c r="BOZ111" s="45"/>
      <c r="BPA111" s="45"/>
      <c r="BPB111" s="45"/>
      <c r="BPC111" s="45"/>
      <c r="BPD111" s="45"/>
      <c r="BPE111" s="45"/>
      <c r="BPF111" s="45"/>
      <c r="BPG111" s="45"/>
      <c r="BPH111" s="45"/>
      <c r="BPI111" s="45"/>
      <c r="BPJ111" s="45"/>
      <c r="BPK111" s="45"/>
      <c r="BPL111" s="45"/>
      <c r="BPM111" s="45"/>
      <c r="BPN111" s="45"/>
      <c r="BPO111" s="45"/>
      <c r="BPP111" s="45"/>
      <c r="BPQ111" s="45"/>
      <c r="BPR111" s="45"/>
      <c r="BPS111" s="45"/>
      <c r="BPT111" s="45"/>
      <c r="BPU111" s="45"/>
      <c r="BPV111" s="45"/>
      <c r="BPW111" s="45"/>
      <c r="BPX111" s="45"/>
      <c r="BPY111" s="45"/>
      <c r="BPZ111" s="45"/>
      <c r="BQA111" s="45"/>
      <c r="BQB111" s="45"/>
      <c r="BQC111" s="45"/>
      <c r="BQD111" s="45"/>
      <c r="BQE111" s="45"/>
      <c r="BQF111" s="45"/>
      <c r="BQG111" s="45"/>
      <c r="BQH111" s="45"/>
      <c r="BQI111" s="45"/>
      <c r="BQJ111" s="45"/>
      <c r="BQK111" s="45"/>
      <c r="BQL111" s="45"/>
      <c r="BQM111" s="45"/>
      <c r="BQN111" s="45"/>
      <c r="BQO111" s="45"/>
      <c r="BQP111" s="45"/>
      <c r="BQQ111" s="45"/>
      <c r="BQR111" s="45"/>
      <c r="BQS111" s="45"/>
      <c r="BQT111" s="45"/>
      <c r="BQU111" s="45"/>
      <c r="BQV111" s="45"/>
      <c r="BQW111" s="45"/>
      <c r="BQX111" s="45"/>
      <c r="BQY111" s="45"/>
      <c r="BQZ111" s="45"/>
      <c r="BRA111" s="45"/>
      <c r="BRB111" s="45"/>
      <c r="BRC111" s="45"/>
      <c r="BRD111" s="45"/>
      <c r="BRE111" s="45"/>
      <c r="BRF111" s="45"/>
      <c r="BRG111" s="45"/>
      <c r="BRH111" s="45"/>
      <c r="BRI111" s="45"/>
      <c r="BRJ111" s="45"/>
      <c r="BRK111" s="45"/>
      <c r="BRL111" s="45"/>
      <c r="BRM111" s="45"/>
      <c r="BRN111" s="45"/>
      <c r="BRO111" s="45"/>
      <c r="BRP111" s="45"/>
      <c r="BRQ111" s="45"/>
      <c r="BRR111" s="45"/>
      <c r="BRS111" s="45"/>
      <c r="BRT111" s="45"/>
      <c r="BRU111" s="45"/>
      <c r="BRV111" s="45"/>
      <c r="BRW111" s="45"/>
      <c r="BRX111" s="45"/>
      <c r="BRY111" s="45"/>
      <c r="BRZ111" s="45"/>
      <c r="BSA111" s="45"/>
      <c r="BSB111" s="45"/>
      <c r="BSC111" s="45"/>
      <c r="BSD111" s="45"/>
      <c r="BSE111" s="45"/>
      <c r="BSF111" s="45"/>
      <c r="BSG111" s="45"/>
      <c r="BSH111" s="45"/>
      <c r="BSI111" s="45"/>
      <c r="BSJ111" s="45"/>
      <c r="BSK111" s="45"/>
      <c r="BSL111" s="45"/>
      <c r="BSM111" s="45"/>
      <c r="BSN111" s="45"/>
      <c r="BSO111" s="45"/>
      <c r="BSP111" s="45"/>
      <c r="BSQ111" s="45"/>
      <c r="BSR111" s="45"/>
      <c r="BSS111" s="45"/>
      <c r="BST111" s="45"/>
      <c r="BSU111" s="45"/>
      <c r="BSV111" s="45"/>
      <c r="BSW111" s="45"/>
      <c r="BSX111" s="45"/>
      <c r="BSY111" s="45"/>
      <c r="BSZ111" s="45"/>
      <c r="BTA111" s="45"/>
      <c r="BTB111" s="45"/>
      <c r="BTC111" s="45"/>
      <c r="BTD111" s="45"/>
      <c r="BTE111" s="45"/>
      <c r="BTF111" s="45"/>
      <c r="BTG111" s="45"/>
      <c r="BTH111" s="45"/>
      <c r="BTI111" s="45"/>
      <c r="BTJ111" s="45"/>
      <c r="BTK111" s="45"/>
      <c r="BTL111" s="45"/>
      <c r="BTM111" s="45"/>
      <c r="BTN111" s="45"/>
      <c r="BTO111" s="45"/>
      <c r="BTP111" s="45"/>
      <c r="BTQ111" s="45"/>
      <c r="BTR111" s="45"/>
      <c r="BTS111" s="45"/>
      <c r="BTT111" s="45"/>
      <c r="BTU111" s="45"/>
      <c r="BTV111" s="45"/>
      <c r="BTW111" s="45"/>
      <c r="BTX111" s="45"/>
      <c r="BTY111" s="45"/>
      <c r="BTZ111" s="45"/>
      <c r="BUA111" s="45"/>
      <c r="BUB111" s="45"/>
      <c r="BUC111" s="45"/>
      <c r="BUD111" s="45"/>
      <c r="BUE111" s="45"/>
      <c r="BUF111" s="45"/>
      <c r="BUG111" s="45"/>
      <c r="BUH111" s="45"/>
      <c r="BUI111" s="45"/>
      <c r="BUJ111" s="45"/>
      <c r="BUK111" s="45"/>
      <c r="BUL111" s="45"/>
      <c r="BUM111" s="45"/>
      <c r="BUN111" s="45"/>
      <c r="BUO111" s="45"/>
      <c r="BUP111" s="45"/>
      <c r="BUQ111" s="45"/>
      <c r="BUR111" s="45"/>
      <c r="BUS111" s="45"/>
      <c r="BUT111" s="45"/>
      <c r="BUU111" s="45"/>
      <c r="BUV111" s="45"/>
      <c r="BUW111" s="45"/>
      <c r="BUX111" s="45"/>
      <c r="BUY111" s="45"/>
      <c r="BUZ111" s="45"/>
      <c r="BVA111" s="45"/>
      <c r="BVB111" s="45"/>
      <c r="BVC111" s="45"/>
      <c r="BVD111" s="45"/>
      <c r="BVE111" s="45"/>
      <c r="BVF111" s="45"/>
      <c r="BVG111" s="45"/>
      <c r="BVH111" s="45"/>
      <c r="BVI111" s="45"/>
      <c r="BVJ111" s="45"/>
      <c r="BVK111" s="45"/>
      <c r="BVL111" s="45"/>
      <c r="BVM111" s="45"/>
      <c r="BVN111" s="45"/>
      <c r="BVO111" s="45"/>
      <c r="BVP111" s="45"/>
      <c r="BVQ111" s="45"/>
      <c r="BVR111" s="45"/>
      <c r="BVS111" s="45"/>
      <c r="BVT111" s="45"/>
      <c r="BVU111" s="45"/>
      <c r="BVV111" s="45"/>
      <c r="BVW111" s="45"/>
      <c r="BVX111" s="45"/>
      <c r="BVY111" s="45"/>
      <c r="BVZ111" s="45"/>
      <c r="BWA111" s="45"/>
      <c r="BWB111" s="45"/>
      <c r="BWC111" s="45"/>
      <c r="BWD111" s="45"/>
      <c r="BWE111" s="45"/>
      <c r="BWF111" s="45"/>
      <c r="BWG111" s="45"/>
      <c r="BWH111" s="45"/>
      <c r="BWI111" s="45"/>
      <c r="BWJ111" s="45"/>
      <c r="BWK111" s="45"/>
      <c r="BWL111" s="45"/>
      <c r="BWM111" s="45"/>
      <c r="BWN111" s="45"/>
      <c r="BWO111" s="45"/>
      <c r="BWP111" s="45"/>
      <c r="BWQ111" s="45"/>
      <c r="BWR111" s="45"/>
      <c r="BWS111" s="45"/>
      <c r="BWT111" s="45"/>
      <c r="BWU111" s="45"/>
      <c r="BWV111" s="45"/>
      <c r="BWW111" s="45"/>
      <c r="BWX111" s="45"/>
      <c r="BWY111" s="45"/>
      <c r="BWZ111" s="45"/>
      <c r="BXA111" s="45"/>
      <c r="BXB111" s="45"/>
      <c r="BXC111" s="45"/>
      <c r="BXD111" s="45"/>
      <c r="BXE111" s="45"/>
      <c r="BXF111" s="45"/>
      <c r="BXG111" s="45"/>
      <c r="BXH111" s="45"/>
      <c r="BXI111" s="45"/>
      <c r="BXJ111" s="45"/>
      <c r="BXK111" s="45"/>
      <c r="BXL111" s="45"/>
      <c r="BXM111" s="45"/>
      <c r="BXN111" s="45"/>
      <c r="BXO111" s="45"/>
      <c r="BXP111" s="45"/>
      <c r="BXQ111" s="45"/>
      <c r="BXR111" s="45"/>
      <c r="BXS111" s="45"/>
      <c r="BXT111" s="45"/>
      <c r="BXU111" s="45"/>
      <c r="BXV111" s="45"/>
      <c r="BXW111" s="45"/>
      <c r="BXX111" s="45"/>
      <c r="BXY111" s="45"/>
      <c r="BXZ111" s="45"/>
      <c r="BYA111" s="45"/>
      <c r="BYB111" s="45"/>
      <c r="BYC111" s="45"/>
      <c r="BYD111" s="45"/>
      <c r="BYE111" s="45"/>
      <c r="BYF111" s="45"/>
      <c r="BYG111" s="45"/>
      <c r="BYH111" s="45"/>
      <c r="BYI111" s="45"/>
      <c r="BYJ111" s="45"/>
      <c r="BYK111" s="45"/>
      <c r="BYL111" s="45"/>
      <c r="BYM111" s="45"/>
      <c r="BYN111" s="45"/>
      <c r="BYO111" s="45"/>
      <c r="BYP111" s="45"/>
      <c r="BYQ111" s="45"/>
      <c r="BYR111" s="45"/>
      <c r="BYS111" s="45"/>
      <c r="BYT111" s="45"/>
      <c r="BYU111" s="45"/>
      <c r="BYV111" s="45"/>
      <c r="BYW111" s="45"/>
      <c r="BYX111" s="45"/>
      <c r="BYY111" s="45"/>
      <c r="BYZ111" s="45"/>
      <c r="BZA111" s="45"/>
      <c r="BZB111" s="45"/>
      <c r="BZC111" s="45"/>
      <c r="BZD111" s="45"/>
      <c r="BZE111" s="45"/>
      <c r="BZF111" s="45"/>
      <c r="BZG111" s="45"/>
      <c r="BZH111" s="45"/>
      <c r="BZI111" s="45"/>
      <c r="BZJ111" s="45"/>
      <c r="BZK111" s="45"/>
      <c r="BZL111" s="45"/>
      <c r="BZM111" s="45"/>
      <c r="BZN111" s="45"/>
      <c r="BZO111" s="45"/>
      <c r="BZP111" s="45"/>
      <c r="BZQ111" s="45"/>
      <c r="BZR111" s="45"/>
      <c r="BZS111" s="45"/>
      <c r="BZT111" s="45"/>
      <c r="BZU111" s="45"/>
      <c r="BZV111" s="45"/>
      <c r="BZW111" s="45"/>
      <c r="BZX111" s="45"/>
      <c r="BZY111" s="45"/>
      <c r="BZZ111" s="45"/>
      <c r="CAA111" s="45"/>
      <c r="CAB111" s="45"/>
      <c r="CAC111" s="45"/>
      <c r="CAD111" s="45"/>
      <c r="CAE111" s="45"/>
      <c r="CAF111" s="45"/>
      <c r="CAG111" s="45"/>
      <c r="CAH111" s="45"/>
      <c r="CAI111" s="45"/>
      <c r="CAJ111" s="45"/>
      <c r="CAK111" s="45"/>
      <c r="CAL111" s="45"/>
      <c r="CAM111" s="45"/>
      <c r="CAN111" s="45"/>
      <c r="CAO111" s="45"/>
      <c r="CAP111" s="45"/>
      <c r="CAQ111" s="45"/>
      <c r="CAR111" s="45"/>
      <c r="CAS111" s="45"/>
      <c r="CAT111" s="45"/>
      <c r="CAU111" s="45"/>
      <c r="CAV111" s="45"/>
      <c r="CAW111" s="45"/>
      <c r="CAX111" s="45"/>
      <c r="CAY111" s="45"/>
      <c r="CAZ111" s="45"/>
      <c r="CBA111" s="45"/>
      <c r="CBB111" s="45"/>
      <c r="CBC111" s="45"/>
      <c r="CBD111" s="45"/>
      <c r="CBE111" s="45"/>
      <c r="CBF111" s="45"/>
      <c r="CBG111" s="45"/>
      <c r="CBH111" s="45"/>
      <c r="CBI111" s="45"/>
      <c r="CBJ111" s="45"/>
      <c r="CBK111" s="45"/>
      <c r="CBL111" s="45"/>
      <c r="CBM111" s="45"/>
      <c r="CBN111" s="45"/>
      <c r="CBO111" s="45"/>
      <c r="CBP111" s="45"/>
      <c r="CBQ111" s="45"/>
      <c r="CBR111" s="45"/>
      <c r="CBS111" s="45"/>
      <c r="CBT111" s="45"/>
      <c r="CBU111" s="45"/>
      <c r="CBV111" s="45"/>
      <c r="CBW111" s="45"/>
      <c r="CBX111" s="45"/>
      <c r="CBY111" s="45"/>
      <c r="CBZ111" s="45"/>
      <c r="CCA111" s="45"/>
      <c r="CCB111" s="45"/>
      <c r="CCC111" s="45"/>
      <c r="CCD111" s="45"/>
      <c r="CCE111" s="45"/>
      <c r="CCF111" s="45"/>
      <c r="CCG111" s="45"/>
      <c r="CCH111" s="45"/>
      <c r="CCI111" s="45"/>
      <c r="CCJ111" s="45"/>
      <c r="CCK111" s="45"/>
      <c r="CCL111" s="45"/>
      <c r="CCM111" s="45"/>
      <c r="CCN111" s="45"/>
      <c r="CCO111" s="45"/>
      <c r="CCP111" s="45"/>
      <c r="CCQ111" s="45"/>
      <c r="CCR111" s="45"/>
      <c r="CCS111" s="45"/>
      <c r="CCT111" s="45"/>
      <c r="CCU111" s="45"/>
      <c r="CCV111" s="45"/>
      <c r="CCW111" s="45"/>
      <c r="CCX111" s="45"/>
      <c r="CCY111" s="45"/>
      <c r="CCZ111" s="45"/>
      <c r="CDA111" s="45"/>
      <c r="CDB111" s="45"/>
      <c r="CDC111" s="45"/>
      <c r="CDD111" s="45"/>
      <c r="CDE111" s="45"/>
      <c r="CDF111" s="45"/>
      <c r="CDG111" s="45"/>
      <c r="CDH111" s="45"/>
      <c r="CDI111" s="45"/>
      <c r="CDJ111" s="45"/>
      <c r="CDK111" s="45"/>
      <c r="CDL111" s="45"/>
      <c r="CDM111" s="45"/>
      <c r="CDN111" s="45"/>
      <c r="CDO111" s="45"/>
      <c r="CDP111" s="45"/>
      <c r="CDQ111" s="45"/>
      <c r="CDR111" s="45"/>
      <c r="CDS111" s="45"/>
      <c r="CDT111" s="45"/>
      <c r="CDU111" s="45"/>
      <c r="CDV111" s="45"/>
      <c r="CDW111" s="45"/>
      <c r="CDX111" s="45"/>
      <c r="CDY111" s="45"/>
      <c r="CDZ111" s="45"/>
      <c r="CEA111" s="45"/>
      <c r="CEB111" s="45"/>
      <c r="CEC111" s="45"/>
      <c r="CED111" s="45"/>
      <c r="CEE111" s="45"/>
      <c r="CEF111" s="45"/>
      <c r="CEG111" s="45"/>
      <c r="CEH111" s="45"/>
      <c r="CEI111" s="45"/>
      <c r="CEJ111" s="45"/>
      <c r="CEK111" s="45"/>
      <c r="CEL111" s="45"/>
      <c r="CEM111" s="45"/>
      <c r="CEN111" s="45"/>
      <c r="CEO111" s="45"/>
      <c r="CEP111" s="45"/>
      <c r="CEQ111" s="45"/>
      <c r="CER111" s="45"/>
      <c r="CES111" s="45"/>
      <c r="CET111" s="45"/>
      <c r="CEU111" s="45"/>
      <c r="CEV111" s="45"/>
      <c r="CEW111" s="45"/>
      <c r="CEX111" s="45"/>
      <c r="CEY111" s="45"/>
      <c r="CEZ111" s="45"/>
      <c r="CFA111" s="45"/>
      <c r="CFB111" s="45"/>
      <c r="CFC111" s="45"/>
      <c r="CFD111" s="45"/>
      <c r="CFE111" s="45"/>
      <c r="CFF111" s="45"/>
      <c r="CFG111" s="45"/>
      <c r="CFH111" s="45"/>
      <c r="CFI111" s="45"/>
      <c r="CFJ111" s="45"/>
      <c r="CFK111" s="45"/>
      <c r="CFL111" s="45"/>
      <c r="CFM111" s="45"/>
      <c r="CFN111" s="45"/>
      <c r="CFO111" s="45"/>
      <c r="CFP111" s="45"/>
      <c r="CFQ111" s="45"/>
      <c r="CFR111" s="45"/>
      <c r="CFS111" s="45"/>
      <c r="CFT111" s="45"/>
      <c r="CFU111" s="45"/>
      <c r="CFV111" s="45"/>
      <c r="CFW111" s="45"/>
      <c r="CFX111" s="45"/>
      <c r="CFY111" s="45"/>
      <c r="CFZ111" s="45"/>
      <c r="CGA111" s="45"/>
      <c r="CGB111" s="45"/>
      <c r="CGC111" s="45"/>
      <c r="CGD111" s="45"/>
      <c r="CGE111" s="45"/>
      <c r="CGF111" s="45"/>
      <c r="CGG111" s="45"/>
      <c r="CGH111" s="45"/>
      <c r="CGI111" s="45"/>
      <c r="CGJ111" s="45"/>
      <c r="CGK111" s="45"/>
      <c r="CGL111" s="45"/>
      <c r="CGM111" s="45"/>
      <c r="CGN111" s="45"/>
      <c r="CGO111" s="45"/>
      <c r="CGP111" s="45"/>
      <c r="CGQ111" s="45"/>
      <c r="CGR111" s="45"/>
      <c r="CGS111" s="45"/>
      <c r="CGT111" s="45"/>
      <c r="CGU111" s="45"/>
      <c r="CGV111" s="45"/>
      <c r="CGW111" s="45"/>
      <c r="CGX111" s="45"/>
      <c r="CGY111" s="45"/>
      <c r="CGZ111" s="45"/>
      <c r="CHA111" s="45"/>
      <c r="CHB111" s="45"/>
      <c r="CHC111" s="45"/>
      <c r="CHD111" s="45"/>
      <c r="CHE111" s="45"/>
      <c r="CHF111" s="45"/>
      <c r="CHG111" s="45"/>
      <c r="CHH111" s="45"/>
      <c r="CHI111" s="45"/>
      <c r="CHJ111" s="45"/>
      <c r="CHK111" s="45"/>
      <c r="CHL111" s="45"/>
      <c r="CHM111" s="45"/>
      <c r="CHN111" s="45"/>
      <c r="CHO111" s="45"/>
      <c r="CHP111" s="45"/>
      <c r="CHQ111" s="45"/>
      <c r="CHR111" s="45"/>
      <c r="CHS111" s="45"/>
      <c r="CHT111" s="45"/>
      <c r="CHU111" s="45"/>
      <c r="CHV111" s="45"/>
      <c r="CHW111" s="45"/>
      <c r="CHX111" s="45"/>
      <c r="CHY111" s="45"/>
      <c r="CHZ111" s="45"/>
      <c r="CIA111" s="45"/>
      <c r="CIB111" s="45"/>
      <c r="CIC111" s="45"/>
      <c r="CID111" s="45"/>
      <c r="CIE111" s="45"/>
      <c r="CIF111" s="45"/>
      <c r="CIG111" s="45"/>
      <c r="CIH111" s="45"/>
      <c r="CII111" s="45"/>
      <c r="CIJ111" s="45"/>
      <c r="CIK111" s="45"/>
      <c r="CIL111" s="45"/>
      <c r="CIM111" s="45"/>
      <c r="CIN111" s="45"/>
      <c r="CIO111" s="45"/>
      <c r="CIP111" s="45"/>
      <c r="CIQ111" s="45"/>
      <c r="CIR111" s="45"/>
      <c r="CIS111" s="45"/>
      <c r="CIT111" s="45"/>
      <c r="CIU111" s="45"/>
      <c r="CIV111" s="45"/>
      <c r="CIW111" s="45"/>
      <c r="CIX111" s="45"/>
      <c r="CIY111" s="45"/>
      <c r="CIZ111" s="45"/>
      <c r="CJA111" s="45"/>
      <c r="CJB111" s="45"/>
      <c r="CJC111" s="45"/>
      <c r="CJD111" s="45"/>
      <c r="CJE111" s="45"/>
      <c r="CJF111" s="45"/>
      <c r="CJG111" s="45"/>
      <c r="CJH111" s="45"/>
      <c r="CJI111" s="45"/>
      <c r="CJJ111" s="45"/>
      <c r="CJK111" s="45"/>
      <c r="CJL111" s="45"/>
      <c r="CJM111" s="45"/>
      <c r="CJN111" s="45"/>
      <c r="CJO111" s="45"/>
      <c r="CJP111" s="45"/>
      <c r="CJQ111" s="45"/>
      <c r="CJR111" s="45"/>
      <c r="CJS111" s="45"/>
      <c r="CJT111" s="45"/>
      <c r="CJU111" s="45"/>
      <c r="CJV111" s="45"/>
      <c r="CJW111" s="45"/>
      <c r="CJX111" s="45"/>
      <c r="CJY111" s="45"/>
      <c r="CJZ111" s="45"/>
      <c r="CKA111" s="45"/>
      <c r="CKB111" s="45"/>
      <c r="CKC111" s="45"/>
      <c r="CKD111" s="45"/>
      <c r="CKE111" s="45"/>
      <c r="CKF111" s="45"/>
      <c r="CKG111" s="45"/>
      <c r="CKH111" s="45"/>
      <c r="CKI111" s="45"/>
      <c r="CKJ111" s="45"/>
      <c r="CKK111" s="45"/>
      <c r="CKL111" s="45"/>
      <c r="CKM111" s="45"/>
      <c r="CKN111" s="45"/>
      <c r="CKO111" s="45"/>
      <c r="CKP111" s="45"/>
      <c r="CKQ111" s="45"/>
      <c r="CKR111" s="45"/>
      <c r="CKS111" s="45"/>
      <c r="CKT111" s="45"/>
      <c r="CKU111" s="45"/>
      <c r="CKV111" s="45"/>
      <c r="CKW111" s="45"/>
      <c r="CKX111" s="45"/>
      <c r="CKY111" s="45"/>
      <c r="CKZ111" s="45"/>
      <c r="CLA111" s="45"/>
      <c r="CLB111" s="45"/>
      <c r="CLC111" s="45"/>
      <c r="CLD111" s="45"/>
      <c r="CLE111" s="45"/>
      <c r="CLF111" s="45"/>
      <c r="CLG111" s="45"/>
      <c r="CLH111" s="45"/>
      <c r="CLI111" s="45"/>
      <c r="CLJ111" s="45"/>
      <c r="CLK111" s="45"/>
      <c r="CLL111" s="45"/>
      <c r="CLM111" s="45"/>
      <c r="CLN111" s="45"/>
      <c r="CLO111" s="45"/>
      <c r="CLP111" s="45"/>
      <c r="CLQ111" s="45"/>
      <c r="CLR111" s="45"/>
      <c r="CLS111" s="45"/>
      <c r="CLT111" s="45"/>
      <c r="CLU111" s="45"/>
      <c r="CLV111" s="45"/>
      <c r="CLW111" s="45"/>
      <c r="CLX111" s="45"/>
      <c r="CLY111" s="45"/>
      <c r="CLZ111" s="45"/>
      <c r="CMA111" s="45"/>
      <c r="CMB111" s="45"/>
      <c r="CMC111" s="45"/>
      <c r="CMD111" s="45"/>
      <c r="CME111" s="45"/>
      <c r="CMF111" s="45"/>
      <c r="CMG111" s="45"/>
      <c r="CMH111" s="45"/>
      <c r="CMI111" s="45"/>
      <c r="CMJ111" s="45"/>
      <c r="CMK111" s="45"/>
      <c r="CML111" s="45"/>
      <c r="CMM111" s="45"/>
      <c r="CMN111" s="45"/>
      <c r="CMO111" s="45"/>
      <c r="CMP111" s="45"/>
      <c r="CMQ111" s="45"/>
      <c r="CMR111" s="45"/>
      <c r="CMS111" s="45"/>
      <c r="CMT111" s="45"/>
      <c r="CMU111" s="45"/>
      <c r="CMV111" s="45"/>
      <c r="CMW111" s="45"/>
      <c r="CMX111" s="45"/>
      <c r="CMY111" s="45"/>
      <c r="CMZ111" s="45"/>
      <c r="CNA111" s="45"/>
      <c r="CNB111" s="45"/>
      <c r="CNC111" s="45"/>
      <c r="CND111" s="45"/>
      <c r="CNE111" s="45"/>
      <c r="CNF111" s="45"/>
      <c r="CNG111" s="45"/>
      <c r="CNH111" s="45"/>
      <c r="CNI111" s="45"/>
      <c r="CNJ111" s="45"/>
      <c r="CNK111" s="45"/>
      <c r="CNL111" s="45"/>
      <c r="CNM111" s="45"/>
      <c r="CNN111" s="45"/>
      <c r="CNO111" s="45"/>
      <c r="CNP111" s="45"/>
      <c r="CNQ111" s="45"/>
      <c r="CNR111" s="45"/>
      <c r="CNS111" s="45"/>
      <c r="CNT111" s="45"/>
      <c r="CNU111" s="45"/>
      <c r="CNV111" s="45"/>
      <c r="CNW111" s="45"/>
      <c r="CNX111" s="45"/>
      <c r="CNY111" s="45"/>
      <c r="CNZ111" s="45"/>
      <c r="COA111" s="45"/>
      <c r="COB111" s="45"/>
      <c r="COC111" s="45"/>
      <c r="COD111" s="45"/>
      <c r="COE111" s="45"/>
      <c r="COF111" s="45"/>
      <c r="COG111" s="45"/>
      <c r="COH111" s="45"/>
      <c r="COI111" s="45"/>
      <c r="COJ111" s="45"/>
      <c r="COK111" s="45"/>
      <c r="COL111" s="45"/>
      <c r="COM111" s="45"/>
      <c r="CON111" s="45"/>
      <c r="COO111" s="45"/>
      <c r="COP111" s="45"/>
      <c r="COQ111" s="45"/>
      <c r="COR111" s="45"/>
      <c r="COS111" s="45"/>
      <c r="COT111" s="45"/>
      <c r="COU111" s="45"/>
      <c r="COV111" s="45"/>
      <c r="COW111" s="45"/>
      <c r="COX111" s="45"/>
      <c r="COY111" s="45"/>
      <c r="COZ111" s="45"/>
      <c r="CPA111" s="45"/>
      <c r="CPB111" s="45"/>
      <c r="CPC111" s="45"/>
      <c r="CPD111" s="45"/>
      <c r="CPE111" s="45"/>
      <c r="CPF111" s="45"/>
      <c r="CPG111" s="45"/>
      <c r="CPH111" s="45"/>
      <c r="CPI111" s="45"/>
      <c r="CPJ111" s="45"/>
      <c r="CPK111" s="45"/>
      <c r="CPL111" s="45"/>
      <c r="CPM111" s="45"/>
      <c r="CPN111" s="45"/>
      <c r="CPO111" s="45"/>
      <c r="CPP111" s="45"/>
      <c r="CPQ111" s="45"/>
      <c r="CPR111" s="45"/>
      <c r="CPS111" s="45"/>
      <c r="CPT111" s="45"/>
      <c r="CPU111" s="45"/>
      <c r="CPV111" s="45"/>
      <c r="CPW111" s="45"/>
      <c r="CPX111" s="45"/>
      <c r="CPY111" s="45"/>
      <c r="CPZ111" s="45"/>
      <c r="CQA111" s="45"/>
      <c r="CQB111" s="45"/>
      <c r="CQC111" s="45"/>
      <c r="CQD111" s="45"/>
      <c r="CQE111" s="45"/>
      <c r="CQF111" s="45"/>
      <c r="CQG111" s="45"/>
      <c r="CQH111" s="45"/>
      <c r="CQI111" s="45"/>
      <c r="CQJ111" s="45"/>
      <c r="CQK111" s="45"/>
      <c r="CQL111" s="45"/>
      <c r="CQM111" s="45"/>
      <c r="CQN111" s="45"/>
      <c r="CQO111" s="45"/>
      <c r="CQP111" s="45"/>
      <c r="CQQ111" s="45"/>
      <c r="CQR111" s="45"/>
      <c r="CQS111" s="45"/>
      <c r="CQT111" s="45"/>
      <c r="CQU111" s="45"/>
      <c r="CQV111" s="45"/>
      <c r="CQW111" s="45"/>
      <c r="CQX111" s="45"/>
      <c r="CQY111" s="45"/>
      <c r="CQZ111" s="45"/>
      <c r="CRA111" s="45"/>
      <c r="CRB111" s="45"/>
      <c r="CRC111" s="45"/>
      <c r="CRD111" s="45"/>
      <c r="CRE111" s="45"/>
      <c r="CRF111" s="45"/>
      <c r="CRG111" s="45"/>
      <c r="CRH111" s="45"/>
      <c r="CRI111" s="45"/>
      <c r="CRJ111" s="45"/>
      <c r="CRK111" s="45"/>
      <c r="CRL111" s="45"/>
      <c r="CRM111" s="45"/>
      <c r="CRN111" s="45"/>
      <c r="CRO111" s="45"/>
      <c r="CRP111" s="45"/>
      <c r="CRQ111" s="45"/>
      <c r="CRR111" s="45"/>
      <c r="CRS111" s="45"/>
      <c r="CRT111" s="45"/>
      <c r="CRU111" s="45"/>
      <c r="CRV111" s="45"/>
      <c r="CRW111" s="45"/>
      <c r="CRX111" s="45"/>
      <c r="CRY111" s="45"/>
      <c r="CRZ111" s="45"/>
      <c r="CSA111" s="45"/>
      <c r="CSB111" s="45"/>
      <c r="CSC111" s="45"/>
      <c r="CSD111" s="45"/>
      <c r="CSE111" s="45"/>
      <c r="CSF111" s="45"/>
      <c r="CSG111" s="45"/>
      <c r="CSH111" s="45"/>
      <c r="CSI111" s="45"/>
      <c r="CSJ111" s="45"/>
      <c r="CSK111" s="45"/>
      <c r="CSL111" s="45"/>
      <c r="CSM111" s="45"/>
      <c r="CSN111" s="45"/>
      <c r="CSO111" s="45"/>
      <c r="CSP111" s="45"/>
      <c r="CSQ111" s="45"/>
      <c r="CSR111" s="45"/>
      <c r="CSS111" s="45"/>
      <c r="CST111" s="45"/>
      <c r="CSU111" s="45"/>
      <c r="CSV111" s="45"/>
      <c r="CSW111" s="45"/>
      <c r="CSX111" s="45"/>
      <c r="CSY111" s="45"/>
      <c r="CSZ111" s="45"/>
      <c r="CTA111" s="45"/>
      <c r="CTB111" s="45"/>
      <c r="CTC111" s="45"/>
      <c r="CTD111" s="45"/>
      <c r="CTE111" s="45"/>
      <c r="CTF111" s="45"/>
      <c r="CTG111" s="45"/>
      <c r="CTH111" s="45"/>
      <c r="CTI111" s="45"/>
      <c r="CTJ111" s="45"/>
      <c r="CTK111" s="45"/>
      <c r="CTL111" s="45"/>
      <c r="CTM111" s="45"/>
      <c r="CTN111" s="45"/>
      <c r="CTO111" s="45"/>
      <c r="CTP111" s="45"/>
      <c r="CTQ111" s="45"/>
      <c r="CTR111" s="45"/>
      <c r="CTS111" s="45"/>
      <c r="CTT111" s="45"/>
      <c r="CTU111" s="45"/>
      <c r="CTV111" s="45"/>
      <c r="CTW111" s="45"/>
      <c r="CTX111" s="45"/>
      <c r="CTY111" s="45"/>
      <c r="CTZ111" s="45"/>
      <c r="CUA111" s="45"/>
      <c r="CUB111" s="45"/>
      <c r="CUC111" s="45"/>
      <c r="CUD111" s="45"/>
      <c r="CUE111" s="45"/>
      <c r="CUF111" s="45"/>
      <c r="CUG111" s="45"/>
      <c r="CUH111" s="45"/>
      <c r="CUI111" s="45"/>
      <c r="CUJ111" s="45"/>
      <c r="CUK111" s="45"/>
      <c r="CUL111" s="45"/>
      <c r="CUM111" s="45"/>
      <c r="CUN111" s="45"/>
      <c r="CUO111" s="45"/>
      <c r="CUP111" s="45"/>
      <c r="CUQ111" s="45"/>
      <c r="CUR111" s="45"/>
      <c r="CUS111" s="45"/>
      <c r="CUT111" s="45"/>
      <c r="CUU111" s="45"/>
      <c r="CUV111" s="45"/>
      <c r="CUW111" s="45"/>
      <c r="CUX111" s="45"/>
      <c r="CUY111" s="45"/>
      <c r="CUZ111" s="45"/>
      <c r="CVA111" s="45"/>
      <c r="CVB111" s="45"/>
      <c r="CVC111" s="45"/>
      <c r="CVD111" s="45"/>
      <c r="CVE111" s="45"/>
      <c r="CVF111" s="45"/>
      <c r="CVG111" s="45"/>
      <c r="CVH111" s="45"/>
      <c r="CVI111" s="45"/>
      <c r="CVJ111" s="45"/>
      <c r="CVK111" s="45"/>
      <c r="CVL111" s="45"/>
      <c r="CVM111" s="45"/>
      <c r="CVN111" s="45"/>
      <c r="CVO111" s="45"/>
      <c r="CVP111" s="45"/>
      <c r="CVQ111" s="45"/>
      <c r="CVR111" s="45"/>
      <c r="CVS111" s="45"/>
      <c r="CVT111" s="45"/>
      <c r="CVU111" s="45"/>
      <c r="CVV111" s="45"/>
      <c r="CVW111" s="45"/>
      <c r="CVX111" s="45"/>
      <c r="CVY111" s="45"/>
      <c r="CVZ111" s="45"/>
      <c r="CWA111" s="45"/>
      <c r="CWB111" s="45"/>
      <c r="CWC111" s="45"/>
      <c r="CWD111" s="45"/>
      <c r="CWE111" s="45"/>
      <c r="CWF111" s="45"/>
      <c r="CWG111" s="45"/>
      <c r="CWH111" s="45"/>
      <c r="CWI111" s="45"/>
      <c r="CWJ111" s="45"/>
      <c r="CWK111" s="45"/>
      <c r="CWL111" s="45"/>
      <c r="CWM111" s="45"/>
      <c r="CWN111" s="45"/>
      <c r="CWO111" s="45"/>
      <c r="CWP111" s="45"/>
      <c r="CWQ111" s="45"/>
      <c r="CWR111" s="45"/>
      <c r="CWS111" s="45"/>
      <c r="CWT111" s="45"/>
      <c r="CWU111" s="45"/>
      <c r="CWV111" s="45"/>
      <c r="CWW111" s="45"/>
      <c r="CWX111" s="45"/>
      <c r="CWY111" s="45"/>
      <c r="CWZ111" s="45"/>
      <c r="CXA111" s="45"/>
      <c r="CXB111" s="45"/>
      <c r="CXC111" s="45"/>
      <c r="CXD111" s="45"/>
      <c r="CXE111" s="45"/>
      <c r="CXF111" s="45"/>
      <c r="CXG111" s="45"/>
      <c r="CXH111" s="45"/>
      <c r="CXI111" s="45"/>
      <c r="CXJ111" s="45"/>
      <c r="CXK111" s="45"/>
      <c r="CXL111" s="45"/>
      <c r="CXM111" s="45"/>
      <c r="CXN111" s="45"/>
      <c r="CXO111" s="45"/>
      <c r="CXP111" s="45"/>
      <c r="CXQ111" s="45"/>
      <c r="CXR111" s="45"/>
      <c r="CXS111" s="45"/>
      <c r="CXT111" s="45"/>
      <c r="CXU111" s="45"/>
      <c r="CXV111" s="45"/>
      <c r="CXW111" s="45"/>
      <c r="CXX111" s="45"/>
      <c r="CXY111" s="45"/>
      <c r="CXZ111" s="45"/>
      <c r="CYA111" s="45"/>
      <c r="CYB111" s="45"/>
      <c r="CYC111" s="45"/>
      <c r="CYD111" s="45"/>
      <c r="CYE111" s="45"/>
      <c r="CYF111" s="45"/>
      <c r="CYG111" s="45"/>
      <c r="CYH111" s="45"/>
      <c r="CYI111" s="45"/>
      <c r="CYJ111" s="45"/>
      <c r="CYK111" s="45"/>
      <c r="CYL111" s="45"/>
      <c r="CYM111" s="45"/>
      <c r="CYN111" s="45"/>
      <c r="CYO111" s="45"/>
      <c r="CYP111" s="45"/>
      <c r="CYQ111" s="45"/>
      <c r="CYR111" s="45"/>
      <c r="CYS111" s="45"/>
      <c r="CYT111" s="45"/>
      <c r="CYU111" s="45"/>
      <c r="CYV111" s="45"/>
      <c r="CYW111" s="45"/>
      <c r="CYX111" s="45"/>
      <c r="CYY111" s="45"/>
      <c r="CYZ111" s="45"/>
      <c r="CZA111" s="45"/>
      <c r="CZB111" s="45"/>
      <c r="CZC111" s="45"/>
      <c r="CZD111" s="45"/>
      <c r="CZE111" s="45"/>
      <c r="CZF111" s="45"/>
      <c r="CZG111" s="45"/>
      <c r="CZH111" s="45"/>
      <c r="CZI111" s="45"/>
      <c r="CZJ111" s="45"/>
      <c r="CZK111" s="45"/>
      <c r="CZL111" s="45"/>
      <c r="CZM111" s="45"/>
      <c r="CZN111" s="45"/>
      <c r="CZO111" s="45"/>
      <c r="CZP111" s="45"/>
      <c r="CZQ111" s="45"/>
      <c r="CZR111" s="45"/>
      <c r="CZS111" s="45"/>
      <c r="CZT111" s="45"/>
      <c r="CZU111" s="45"/>
      <c r="CZV111" s="45"/>
      <c r="CZW111" s="45"/>
      <c r="CZX111" s="45"/>
      <c r="CZY111" s="45"/>
      <c r="CZZ111" s="45"/>
      <c r="DAA111" s="45"/>
      <c r="DAB111" s="45"/>
      <c r="DAC111" s="45"/>
      <c r="DAD111" s="45"/>
      <c r="DAE111" s="45"/>
      <c r="DAF111" s="45"/>
      <c r="DAG111" s="45"/>
      <c r="DAH111" s="45"/>
      <c r="DAI111" s="45"/>
      <c r="DAJ111" s="45"/>
      <c r="DAK111" s="45"/>
      <c r="DAL111" s="45"/>
      <c r="DAM111" s="45"/>
      <c r="DAN111" s="45"/>
      <c r="DAO111" s="45"/>
      <c r="DAP111" s="45"/>
      <c r="DAQ111" s="45"/>
      <c r="DAR111" s="45"/>
      <c r="DAS111" s="45"/>
      <c r="DAT111" s="45"/>
      <c r="DAU111" s="45"/>
      <c r="DAV111" s="45"/>
      <c r="DAW111" s="45"/>
      <c r="DAX111" s="45"/>
      <c r="DAY111" s="45"/>
      <c r="DAZ111" s="45"/>
      <c r="DBA111" s="45"/>
      <c r="DBB111" s="45"/>
      <c r="DBC111" s="45"/>
      <c r="DBD111" s="45"/>
      <c r="DBE111" s="45"/>
      <c r="DBF111" s="45"/>
      <c r="DBG111" s="45"/>
      <c r="DBH111" s="45"/>
      <c r="DBI111" s="45"/>
      <c r="DBJ111" s="45"/>
      <c r="DBK111" s="45"/>
      <c r="DBL111" s="45"/>
      <c r="DBM111" s="45"/>
      <c r="DBN111" s="45"/>
      <c r="DBO111" s="45"/>
      <c r="DBP111" s="45"/>
      <c r="DBQ111" s="45"/>
      <c r="DBR111" s="45"/>
      <c r="DBS111" s="45"/>
      <c r="DBT111" s="45"/>
      <c r="DBU111" s="45"/>
      <c r="DBV111" s="45"/>
      <c r="DBW111" s="45"/>
      <c r="DBX111" s="45"/>
      <c r="DBY111" s="45"/>
      <c r="DBZ111" s="45"/>
      <c r="DCA111" s="45"/>
      <c r="DCB111" s="45"/>
      <c r="DCC111" s="45"/>
      <c r="DCD111" s="45"/>
      <c r="DCE111" s="45"/>
      <c r="DCF111" s="45"/>
      <c r="DCG111" s="45"/>
      <c r="DCH111" s="45"/>
      <c r="DCI111" s="45"/>
      <c r="DCJ111" s="45"/>
      <c r="DCK111" s="45"/>
      <c r="DCL111" s="45"/>
      <c r="DCM111" s="45"/>
      <c r="DCN111" s="45"/>
      <c r="DCO111" s="45"/>
      <c r="DCP111" s="45"/>
      <c r="DCQ111" s="45"/>
      <c r="DCR111" s="45"/>
      <c r="DCS111" s="45"/>
      <c r="DCT111" s="45"/>
      <c r="DCU111" s="45"/>
      <c r="DCV111" s="45"/>
      <c r="DCW111" s="45"/>
      <c r="DCX111" s="45"/>
      <c r="DCY111" s="45"/>
      <c r="DCZ111" s="45"/>
      <c r="DDA111" s="45"/>
      <c r="DDB111" s="45"/>
      <c r="DDC111" s="45"/>
      <c r="DDD111" s="45"/>
      <c r="DDE111" s="45"/>
      <c r="DDF111" s="45"/>
      <c r="DDG111" s="45"/>
      <c r="DDH111" s="45"/>
      <c r="DDI111" s="45"/>
      <c r="DDJ111" s="45"/>
      <c r="DDK111" s="45"/>
      <c r="DDL111" s="45"/>
      <c r="DDM111" s="45"/>
      <c r="DDN111" s="45"/>
      <c r="DDO111" s="45"/>
      <c r="DDP111" s="45"/>
      <c r="DDQ111" s="45"/>
      <c r="DDR111" s="45"/>
      <c r="DDS111" s="45"/>
      <c r="DDT111" s="45"/>
      <c r="DDU111" s="45"/>
      <c r="DDV111" s="45"/>
      <c r="DDW111" s="45"/>
      <c r="DDX111" s="45"/>
      <c r="DDY111" s="45"/>
      <c r="DDZ111" s="45"/>
      <c r="DEA111" s="45"/>
      <c r="DEB111" s="45"/>
      <c r="DEC111" s="45"/>
      <c r="DED111" s="45"/>
      <c r="DEE111" s="45"/>
      <c r="DEF111" s="45"/>
      <c r="DEG111" s="45"/>
      <c r="DEH111" s="45"/>
      <c r="DEI111" s="45"/>
      <c r="DEJ111" s="45"/>
      <c r="DEK111" s="45"/>
      <c r="DEL111" s="45"/>
      <c r="DEM111" s="45"/>
      <c r="DEN111" s="45"/>
      <c r="DEO111" s="45"/>
      <c r="DEP111" s="45"/>
      <c r="DEQ111" s="45"/>
      <c r="DER111" s="45"/>
      <c r="DES111" s="45"/>
      <c r="DET111" s="45"/>
      <c r="DEU111" s="45"/>
      <c r="DEV111" s="45"/>
      <c r="DEW111" s="45"/>
      <c r="DEX111" s="45"/>
      <c r="DEY111" s="45"/>
      <c r="DEZ111" s="45"/>
      <c r="DFA111" s="45"/>
      <c r="DFB111" s="45"/>
      <c r="DFC111" s="45"/>
      <c r="DFD111" s="45"/>
      <c r="DFE111" s="45"/>
      <c r="DFF111" s="45"/>
      <c r="DFG111" s="45"/>
      <c r="DFH111" s="45"/>
      <c r="DFI111" s="45"/>
      <c r="DFJ111" s="45"/>
      <c r="DFK111" s="45"/>
      <c r="DFL111" s="45"/>
      <c r="DFM111" s="45"/>
      <c r="DFN111" s="45"/>
      <c r="DFO111" s="45"/>
      <c r="DFP111" s="45"/>
      <c r="DFQ111" s="45"/>
      <c r="DFR111" s="45"/>
      <c r="DFS111" s="45"/>
      <c r="DFT111" s="45"/>
      <c r="DFU111" s="45"/>
      <c r="DFV111" s="45"/>
      <c r="DFW111" s="45"/>
      <c r="DFX111" s="45"/>
      <c r="DFY111" s="45"/>
      <c r="DFZ111" s="45"/>
      <c r="DGA111" s="45"/>
      <c r="DGB111" s="45"/>
      <c r="DGC111" s="45"/>
      <c r="DGD111" s="45"/>
      <c r="DGE111" s="45"/>
      <c r="DGF111" s="45"/>
      <c r="DGG111" s="45"/>
      <c r="DGH111" s="45"/>
      <c r="DGI111" s="45"/>
      <c r="DGJ111" s="45"/>
      <c r="DGK111" s="45"/>
      <c r="DGL111" s="45"/>
      <c r="DGM111" s="45"/>
      <c r="DGN111" s="45"/>
      <c r="DGO111" s="45"/>
      <c r="DGP111" s="45"/>
      <c r="DGQ111" s="45"/>
      <c r="DGR111" s="45"/>
      <c r="DGS111" s="45"/>
      <c r="DGT111" s="45"/>
      <c r="DGU111" s="45"/>
      <c r="DGV111" s="45"/>
      <c r="DGW111" s="45"/>
      <c r="DGX111" s="45"/>
      <c r="DGY111" s="45"/>
      <c r="DGZ111" s="45"/>
      <c r="DHA111" s="45"/>
      <c r="DHB111" s="45"/>
      <c r="DHC111" s="45"/>
      <c r="DHD111" s="45"/>
      <c r="DHE111" s="45"/>
      <c r="DHF111" s="45"/>
      <c r="DHG111" s="45"/>
      <c r="DHH111" s="45"/>
      <c r="DHI111" s="45"/>
      <c r="DHJ111" s="45"/>
      <c r="DHK111" s="45"/>
      <c r="DHL111" s="45"/>
      <c r="DHM111" s="45"/>
      <c r="DHN111" s="45"/>
      <c r="DHO111" s="45"/>
      <c r="DHP111" s="45"/>
      <c r="DHQ111" s="45"/>
      <c r="DHR111" s="45"/>
      <c r="DHS111" s="45"/>
      <c r="DHT111" s="45"/>
      <c r="DHU111" s="45"/>
      <c r="DHV111" s="45"/>
      <c r="DHW111" s="45"/>
      <c r="DHX111" s="45"/>
      <c r="DHY111" s="45"/>
      <c r="DHZ111" s="45"/>
      <c r="DIA111" s="45"/>
      <c r="DIB111" s="45"/>
      <c r="DIC111" s="45"/>
      <c r="DID111" s="45"/>
      <c r="DIE111" s="45"/>
      <c r="DIF111" s="45"/>
      <c r="DIG111" s="45"/>
      <c r="DIH111" s="45"/>
      <c r="DII111" s="45"/>
      <c r="DIJ111" s="45"/>
      <c r="DIK111" s="45"/>
      <c r="DIL111" s="45"/>
      <c r="DIM111" s="45"/>
      <c r="DIN111" s="45"/>
      <c r="DIO111" s="45"/>
      <c r="DIP111" s="45"/>
      <c r="DIQ111" s="45"/>
      <c r="DIR111" s="45"/>
      <c r="DIS111" s="45"/>
      <c r="DIT111" s="45"/>
      <c r="DIU111" s="45"/>
      <c r="DIV111" s="45"/>
      <c r="DIW111" s="45"/>
      <c r="DIX111" s="45"/>
      <c r="DIY111" s="45"/>
      <c r="DIZ111" s="45"/>
      <c r="DJA111" s="45"/>
      <c r="DJB111" s="45"/>
      <c r="DJC111" s="45"/>
      <c r="DJD111" s="45"/>
      <c r="DJE111" s="45"/>
      <c r="DJF111" s="45"/>
      <c r="DJG111" s="45"/>
      <c r="DJH111" s="45"/>
      <c r="DJI111" s="45"/>
      <c r="DJJ111" s="45"/>
      <c r="DJK111" s="45"/>
      <c r="DJL111" s="45"/>
      <c r="DJM111" s="45"/>
      <c r="DJN111" s="45"/>
      <c r="DJO111" s="45"/>
      <c r="DJP111" s="45"/>
      <c r="DJQ111" s="45"/>
      <c r="DJR111" s="45"/>
      <c r="DJS111" s="45"/>
      <c r="DJT111" s="45"/>
      <c r="DJU111" s="45"/>
      <c r="DJV111" s="45"/>
      <c r="DJW111" s="45"/>
      <c r="DJX111" s="45"/>
      <c r="DJY111" s="45"/>
      <c r="DJZ111" s="45"/>
      <c r="DKA111" s="45"/>
      <c r="DKB111" s="45"/>
      <c r="DKC111" s="45"/>
      <c r="DKD111" s="45"/>
      <c r="DKE111" s="45"/>
      <c r="DKF111" s="45"/>
      <c r="DKG111" s="45"/>
      <c r="DKH111" s="45"/>
      <c r="DKI111" s="45"/>
      <c r="DKJ111" s="45"/>
      <c r="DKK111" s="45"/>
      <c r="DKL111" s="45"/>
      <c r="DKM111" s="45"/>
      <c r="DKN111" s="45"/>
      <c r="DKO111" s="45"/>
      <c r="DKP111" s="45"/>
      <c r="DKQ111" s="45"/>
      <c r="DKR111" s="45"/>
      <c r="DKS111" s="45"/>
      <c r="DKT111" s="45"/>
      <c r="DKU111" s="45"/>
      <c r="DKV111" s="45"/>
      <c r="DKW111" s="45"/>
      <c r="DKX111" s="45"/>
      <c r="DKY111" s="45"/>
      <c r="DKZ111" s="45"/>
      <c r="DLA111" s="45"/>
      <c r="DLB111" s="45"/>
      <c r="DLC111" s="45"/>
      <c r="DLD111" s="45"/>
      <c r="DLE111" s="45"/>
      <c r="DLF111" s="45"/>
      <c r="DLG111" s="45"/>
      <c r="DLH111" s="45"/>
      <c r="DLI111" s="45"/>
      <c r="DLJ111" s="45"/>
      <c r="DLK111" s="45"/>
      <c r="DLL111" s="45"/>
      <c r="DLM111" s="45"/>
      <c r="DLN111" s="45"/>
      <c r="DLO111" s="45"/>
      <c r="DLP111" s="45"/>
      <c r="DLQ111" s="45"/>
      <c r="DLR111" s="45"/>
      <c r="DLS111" s="45"/>
      <c r="DLT111" s="45"/>
      <c r="DLU111" s="45"/>
      <c r="DLV111" s="45"/>
      <c r="DLW111" s="45"/>
      <c r="DLX111" s="45"/>
      <c r="DLY111" s="45"/>
      <c r="DLZ111" s="45"/>
      <c r="DMA111" s="45"/>
      <c r="DMB111" s="45"/>
      <c r="DMC111" s="45"/>
      <c r="DMD111" s="45"/>
      <c r="DME111" s="45"/>
      <c r="DMF111" s="45"/>
      <c r="DMG111" s="45"/>
      <c r="DMH111" s="45"/>
      <c r="DMI111" s="45"/>
      <c r="DMJ111" s="45"/>
      <c r="DMK111" s="45"/>
      <c r="DML111" s="45"/>
      <c r="DMM111" s="45"/>
      <c r="DMN111" s="45"/>
      <c r="DMO111" s="45"/>
      <c r="DMP111" s="45"/>
      <c r="DMQ111" s="45"/>
      <c r="DMR111" s="45"/>
      <c r="DMS111" s="45"/>
      <c r="DMT111" s="45"/>
      <c r="DMU111" s="45"/>
      <c r="DMV111" s="45"/>
      <c r="DMW111" s="45"/>
      <c r="DMX111" s="45"/>
      <c r="DMY111" s="45"/>
      <c r="DMZ111" s="45"/>
      <c r="DNA111" s="45"/>
      <c r="DNB111" s="45"/>
      <c r="DNC111" s="45"/>
      <c r="DND111" s="45"/>
      <c r="DNE111" s="45"/>
      <c r="DNF111" s="45"/>
      <c r="DNG111" s="45"/>
      <c r="DNH111" s="45"/>
      <c r="DNI111" s="45"/>
      <c r="DNJ111" s="45"/>
      <c r="DNK111" s="45"/>
      <c r="DNL111" s="45"/>
      <c r="DNM111" s="45"/>
      <c r="DNN111" s="45"/>
      <c r="DNO111" s="45"/>
      <c r="DNP111" s="45"/>
      <c r="DNQ111" s="45"/>
      <c r="DNR111" s="45"/>
      <c r="DNS111" s="45"/>
      <c r="DNT111" s="45"/>
      <c r="DNU111" s="45"/>
      <c r="DNV111" s="45"/>
      <c r="DNW111" s="45"/>
      <c r="DNX111" s="45"/>
      <c r="DNY111" s="45"/>
      <c r="DNZ111" s="45"/>
      <c r="DOA111" s="45"/>
      <c r="DOB111" s="45"/>
      <c r="DOC111" s="45"/>
      <c r="DOD111" s="45"/>
      <c r="DOE111" s="45"/>
      <c r="DOF111" s="45"/>
      <c r="DOG111" s="45"/>
      <c r="DOH111" s="45"/>
      <c r="DOI111" s="45"/>
      <c r="DOJ111" s="45"/>
      <c r="DOK111" s="45"/>
      <c r="DOL111" s="45"/>
      <c r="DOM111" s="45"/>
      <c r="DON111" s="45"/>
      <c r="DOO111" s="45"/>
      <c r="DOP111" s="45"/>
      <c r="DOQ111" s="45"/>
      <c r="DOR111" s="45"/>
      <c r="DOS111" s="45"/>
      <c r="DOT111" s="45"/>
      <c r="DOU111" s="45"/>
      <c r="DOV111" s="45"/>
      <c r="DOW111" s="45"/>
      <c r="DOX111" s="45"/>
      <c r="DOY111" s="45"/>
      <c r="DOZ111" s="45"/>
      <c r="DPA111" s="45"/>
      <c r="DPB111" s="45"/>
      <c r="DPC111" s="45"/>
      <c r="DPD111" s="45"/>
      <c r="DPE111" s="45"/>
      <c r="DPF111" s="45"/>
      <c r="DPG111" s="45"/>
      <c r="DPH111" s="45"/>
      <c r="DPI111" s="45"/>
      <c r="DPJ111" s="45"/>
      <c r="DPK111" s="45"/>
      <c r="DPL111" s="45"/>
      <c r="DPM111" s="45"/>
      <c r="DPN111" s="45"/>
      <c r="DPO111" s="45"/>
      <c r="DPP111" s="45"/>
      <c r="DPQ111" s="45"/>
      <c r="DPR111" s="45"/>
      <c r="DPS111" s="45"/>
      <c r="DPT111" s="45"/>
      <c r="DPU111" s="45"/>
      <c r="DPV111" s="45"/>
      <c r="DPW111" s="45"/>
      <c r="DPX111" s="45"/>
      <c r="DPY111" s="45"/>
      <c r="DPZ111" s="45"/>
      <c r="DQA111" s="45"/>
      <c r="DQB111" s="45"/>
      <c r="DQC111" s="45"/>
      <c r="DQD111" s="45"/>
      <c r="DQE111" s="45"/>
      <c r="DQF111" s="45"/>
      <c r="DQG111" s="45"/>
      <c r="DQH111" s="45"/>
      <c r="DQI111" s="45"/>
      <c r="DQJ111" s="45"/>
      <c r="DQK111" s="45"/>
      <c r="DQL111" s="45"/>
      <c r="DQM111" s="45"/>
      <c r="DQN111" s="45"/>
      <c r="DQO111" s="45"/>
      <c r="DQP111" s="45"/>
      <c r="DQQ111" s="45"/>
      <c r="DQR111" s="45"/>
      <c r="DQS111" s="45"/>
      <c r="DQT111" s="45"/>
      <c r="DQU111" s="45"/>
      <c r="DQV111" s="45"/>
      <c r="DQW111" s="45"/>
      <c r="DQX111" s="45"/>
      <c r="DQY111" s="45"/>
      <c r="DQZ111" s="45"/>
      <c r="DRA111" s="45"/>
      <c r="DRB111" s="45"/>
      <c r="DRC111" s="45"/>
      <c r="DRD111" s="45"/>
      <c r="DRE111" s="45"/>
      <c r="DRF111" s="45"/>
      <c r="DRG111" s="45"/>
      <c r="DRH111" s="45"/>
      <c r="DRI111" s="45"/>
      <c r="DRJ111" s="45"/>
      <c r="DRK111" s="45"/>
      <c r="DRL111" s="45"/>
      <c r="DRM111" s="45"/>
      <c r="DRN111" s="45"/>
      <c r="DRO111" s="45"/>
      <c r="DRP111" s="45"/>
      <c r="DRQ111" s="45"/>
      <c r="DRR111" s="45"/>
      <c r="DRS111" s="45"/>
      <c r="DRT111" s="45"/>
      <c r="DRU111" s="45"/>
      <c r="DRV111" s="45"/>
      <c r="DRW111" s="45"/>
      <c r="DRX111" s="45"/>
      <c r="DRY111" s="45"/>
      <c r="DRZ111" s="45"/>
      <c r="DSA111" s="45"/>
      <c r="DSB111" s="45"/>
      <c r="DSC111" s="45"/>
      <c r="DSD111" s="45"/>
      <c r="DSE111" s="45"/>
      <c r="DSF111" s="45"/>
      <c r="DSG111" s="45"/>
      <c r="DSH111" s="45"/>
      <c r="DSI111" s="45"/>
      <c r="DSJ111" s="45"/>
      <c r="DSK111" s="45"/>
      <c r="DSL111" s="45"/>
      <c r="DSM111" s="45"/>
      <c r="DSN111" s="45"/>
      <c r="DSO111" s="45"/>
      <c r="DSP111" s="45"/>
      <c r="DSQ111" s="45"/>
      <c r="DSR111" s="45"/>
      <c r="DSS111" s="45"/>
      <c r="DST111" s="45"/>
      <c r="DSU111" s="45"/>
      <c r="DSV111" s="45"/>
      <c r="DSW111" s="45"/>
      <c r="DSX111" s="45"/>
      <c r="DSY111" s="45"/>
      <c r="DSZ111" s="45"/>
      <c r="DTA111" s="45"/>
      <c r="DTB111" s="45"/>
      <c r="DTC111" s="45"/>
      <c r="DTD111" s="45"/>
      <c r="DTE111" s="45"/>
      <c r="DTF111" s="45"/>
      <c r="DTG111" s="45"/>
      <c r="DTH111" s="45"/>
      <c r="DTI111" s="45"/>
      <c r="DTJ111" s="45"/>
      <c r="DTK111" s="45"/>
      <c r="DTL111" s="45"/>
      <c r="DTM111" s="45"/>
      <c r="DTN111" s="45"/>
      <c r="DTO111" s="45"/>
      <c r="DTP111" s="45"/>
      <c r="DTQ111" s="45"/>
      <c r="DTR111" s="45"/>
      <c r="DTS111" s="45"/>
      <c r="DTT111" s="45"/>
      <c r="DTU111" s="45"/>
      <c r="DTV111" s="45"/>
      <c r="DTW111" s="45"/>
      <c r="DTX111" s="45"/>
      <c r="DTY111" s="45"/>
      <c r="DTZ111" s="45"/>
      <c r="DUA111" s="45"/>
      <c r="DUB111" s="45"/>
      <c r="DUC111" s="45"/>
      <c r="DUD111" s="45"/>
      <c r="DUE111" s="45"/>
      <c r="DUF111" s="45"/>
      <c r="DUG111" s="45"/>
      <c r="DUH111" s="45"/>
      <c r="DUI111" s="45"/>
      <c r="DUJ111" s="45"/>
      <c r="DUK111" s="45"/>
      <c r="DUL111" s="45"/>
      <c r="DUM111" s="45"/>
      <c r="DUN111" s="45"/>
      <c r="DUO111" s="45"/>
      <c r="DUP111" s="45"/>
      <c r="DUQ111" s="45"/>
      <c r="DUR111" s="45"/>
      <c r="DUS111" s="45"/>
      <c r="DUT111" s="45"/>
      <c r="DUU111" s="45"/>
      <c r="DUV111" s="45"/>
      <c r="DUW111" s="45"/>
      <c r="DUX111" s="45"/>
      <c r="DUY111" s="45"/>
      <c r="DUZ111" s="45"/>
      <c r="DVA111" s="45"/>
      <c r="DVB111" s="45"/>
      <c r="DVC111" s="45"/>
      <c r="DVD111" s="45"/>
      <c r="DVE111" s="45"/>
      <c r="DVF111" s="45"/>
      <c r="DVG111" s="45"/>
      <c r="DVH111" s="45"/>
      <c r="DVI111" s="45"/>
      <c r="DVJ111" s="45"/>
      <c r="DVK111" s="45"/>
      <c r="DVL111" s="45"/>
      <c r="DVM111" s="45"/>
      <c r="DVN111" s="45"/>
      <c r="DVO111" s="45"/>
      <c r="DVP111" s="45"/>
      <c r="DVQ111" s="45"/>
      <c r="DVR111" s="45"/>
      <c r="DVS111" s="45"/>
      <c r="DVT111" s="45"/>
      <c r="DVU111" s="45"/>
      <c r="DVV111" s="45"/>
      <c r="DVW111" s="45"/>
      <c r="DVX111" s="45"/>
      <c r="DVY111" s="45"/>
      <c r="DVZ111" s="45"/>
      <c r="DWA111" s="45"/>
      <c r="DWB111" s="45"/>
      <c r="DWC111" s="45"/>
      <c r="DWD111" s="45"/>
      <c r="DWE111" s="45"/>
      <c r="DWF111" s="45"/>
      <c r="DWG111" s="45"/>
      <c r="DWH111" s="45"/>
      <c r="DWI111" s="45"/>
      <c r="DWJ111" s="45"/>
      <c r="DWK111" s="45"/>
      <c r="DWL111" s="45"/>
      <c r="DWM111" s="45"/>
      <c r="DWN111" s="45"/>
      <c r="DWO111" s="45"/>
      <c r="DWP111" s="45"/>
      <c r="DWQ111" s="45"/>
      <c r="DWR111" s="45"/>
      <c r="DWS111" s="45"/>
      <c r="DWT111" s="45"/>
      <c r="DWU111" s="45"/>
      <c r="DWV111" s="45"/>
      <c r="DWW111" s="45"/>
      <c r="DWX111" s="45"/>
      <c r="DWY111" s="45"/>
      <c r="DWZ111" s="45"/>
      <c r="DXA111" s="45"/>
      <c r="DXB111" s="45"/>
      <c r="DXC111" s="45"/>
      <c r="DXD111" s="45"/>
      <c r="DXE111" s="45"/>
      <c r="DXF111" s="45"/>
      <c r="DXG111" s="45"/>
      <c r="DXH111" s="45"/>
      <c r="DXI111" s="45"/>
      <c r="DXJ111" s="45"/>
      <c r="DXK111" s="45"/>
      <c r="DXL111" s="45"/>
      <c r="DXM111" s="45"/>
      <c r="DXN111" s="45"/>
      <c r="DXO111" s="45"/>
      <c r="DXP111" s="45"/>
      <c r="DXQ111" s="45"/>
      <c r="DXR111" s="45"/>
      <c r="DXS111" s="45"/>
      <c r="DXT111" s="45"/>
      <c r="DXU111" s="45"/>
      <c r="DXV111" s="45"/>
      <c r="DXW111" s="45"/>
      <c r="DXX111" s="45"/>
      <c r="DXY111" s="45"/>
      <c r="DXZ111" s="45"/>
      <c r="DYA111" s="45"/>
      <c r="DYB111" s="45"/>
      <c r="DYC111" s="45"/>
      <c r="DYD111" s="45"/>
      <c r="DYE111" s="45"/>
      <c r="DYF111" s="45"/>
      <c r="DYG111" s="45"/>
      <c r="DYH111" s="45"/>
      <c r="DYI111" s="45"/>
      <c r="DYJ111" s="45"/>
      <c r="DYK111" s="45"/>
      <c r="DYL111" s="45"/>
      <c r="DYM111" s="45"/>
      <c r="DYN111" s="45"/>
      <c r="DYO111" s="45"/>
      <c r="DYP111" s="45"/>
      <c r="DYQ111" s="45"/>
      <c r="DYR111" s="45"/>
      <c r="DYS111" s="45"/>
      <c r="DYT111" s="45"/>
      <c r="DYU111" s="45"/>
      <c r="DYV111" s="45"/>
      <c r="DYW111" s="45"/>
      <c r="DYX111" s="45"/>
      <c r="DYY111" s="45"/>
      <c r="DYZ111" s="45"/>
      <c r="DZA111" s="45"/>
      <c r="DZB111" s="45"/>
      <c r="DZC111" s="45"/>
      <c r="DZD111" s="45"/>
      <c r="DZE111" s="45"/>
      <c r="DZF111" s="45"/>
      <c r="DZG111" s="45"/>
      <c r="DZH111" s="45"/>
      <c r="DZI111" s="45"/>
      <c r="DZJ111" s="45"/>
      <c r="DZK111" s="45"/>
      <c r="DZL111" s="45"/>
      <c r="DZM111" s="45"/>
      <c r="DZN111" s="45"/>
      <c r="DZO111" s="45"/>
      <c r="DZP111" s="45"/>
      <c r="DZQ111" s="45"/>
      <c r="DZR111" s="45"/>
      <c r="DZS111" s="45"/>
      <c r="DZT111" s="45"/>
      <c r="DZU111" s="45"/>
      <c r="DZV111" s="45"/>
      <c r="DZW111" s="45"/>
      <c r="DZX111" s="45"/>
      <c r="DZY111" s="45"/>
      <c r="DZZ111" s="45"/>
      <c r="EAA111" s="45"/>
      <c r="EAB111" s="45"/>
      <c r="EAC111" s="45"/>
      <c r="EAD111" s="45"/>
      <c r="EAE111" s="45"/>
      <c r="EAF111" s="45"/>
      <c r="EAG111" s="45"/>
      <c r="EAH111" s="45"/>
      <c r="EAI111" s="45"/>
      <c r="EAJ111" s="45"/>
      <c r="EAK111" s="45"/>
      <c r="EAL111" s="45"/>
      <c r="EAM111" s="45"/>
      <c r="EAN111" s="45"/>
      <c r="EAO111" s="45"/>
      <c r="EAP111" s="45"/>
      <c r="EAQ111" s="45"/>
      <c r="EAR111" s="45"/>
      <c r="EAS111" s="45"/>
      <c r="EAT111" s="45"/>
      <c r="EAU111" s="45"/>
      <c r="EAV111" s="45"/>
      <c r="EAW111" s="45"/>
      <c r="EAX111" s="45"/>
      <c r="EAY111" s="45"/>
      <c r="EAZ111" s="45"/>
      <c r="EBA111" s="45"/>
      <c r="EBB111" s="45"/>
      <c r="EBC111" s="45"/>
      <c r="EBD111" s="45"/>
      <c r="EBE111" s="45"/>
      <c r="EBF111" s="45"/>
      <c r="EBG111" s="45"/>
      <c r="EBH111" s="45"/>
      <c r="EBI111" s="45"/>
      <c r="EBJ111" s="45"/>
      <c r="EBK111" s="45"/>
      <c r="EBL111" s="45"/>
      <c r="EBM111" s="45"/>
      <c r="EBN111" s="45"/>
      <c r="EBO111" s="45"/>
      <c r="EBP111" s="45"/>
      <c r="EBQ111" s="45"/>
      <c r="EBR111" s="45"/>
      <c r="EBS111" s="45"/>
      <c r="EBT111" s="45"/>
      <c r="EBU111" s="45"/>
      <c r="EBV111" s="45"/>
      <c r="EBW111" s="45"/>
      <c r="EBX111" s="45"/>
      <c r="EBY111" s="45"/>
      <c r="EBZ111" s="45"/>
      <c r="ECA111" s="45"/>
      <c r="ECB111" s="45"/>
      <c r="ECC111" s="45"/>
      <c r="ECD111" s="45"/>
      <c r="ECE111" s="45"/>
      <c r="ECF111" s="45"/>
      <c r="ECG111" s="45"/>
      <c r="ECH111" s="45"/>
      <c r="ECI111" s="45"/>
      <c r="ECJ111" s="45"/>
      <c r="ECK111" s="45"/>
      <c r="ECL111" s="45"/>
      <c r="ECM111" s="45"/>
      <c r="ECN111" s="45"/>
      <c r="ECO111" s="45"/>
      <c r="ECP111" s="45"/>
      <c r="ECQ111" s="45"/>
      <c r="ECR111" s="45"/>
      <c r="ECS111" s="45"/>
      <c r="ECT111" s="45"/>
      <c r="ECU111" s="45"/>
      <c r="ECV111" s="45"/>
      <c r="ECW111" s="45"/>
      <c r="ECX111" s="45"/>
      <c r="ECY111" s="45"/>
      <c r="ECZ111" s="45"/>
      <c r="EDA111" s="45"/>
      <c r="EDB111" s="45"/>
      <c r="EDC111" s="45"/>
      <c r="EDD111" s="45"/>
      <c r="EDE111" s="45"/>
      <c r="EDF111" s="45"/>
      <c r="EDG111" s="45"/>
      <c r="EDH111" s="45"/>
      <c r="EDI111" s="45"/>
      <c r="EDJ111" s="45"/>
      <c r="EDK111" s="45"/>
      <c r="EDL111" s="45"/>
      <c r="EDM111" s="45"/>
      <c r="EDN111" s="45"/>
      <c r="EDO111" s="45"/>
      <c r="EDP111" s="45"/>
      <c r="EDQ111" s="45"/>
      <c r="EDR111" s="45"/>
      <c r="EDS111" s="45"/>
      <c r="EDT111" s="45"/>
      <c r="EDU111" s="45"/>
      <c r="EDV111" s="45"/>
      <c r="EDW111" s="45"/>
      <c r="EDX111" s="45"/>
      <c r="EDY111" s="45"/>
      <c r="EDZ111" s="45"/>
      <c r="EEA111" s="45"/>
      <c r="EEB111" s="45"/>
      <c r="EEC111" s="45"/>
      <c r="EED111" s="45"/>
      <c r="EEE111" s="45"/>
      <c r="EEF111" s="45"/>
      <c r="EEG111" s="45"/>
      <c r="EEH111" s="45"/>
      <c r="EEI111" s="45"/>
      <c r="EEJ111" s="45"/>
      <c r="EEK111" s="45"/>
      <c r="EEL111" s="45"/>
      <c r="EEM111" s="45"/>
      <c r="EEN111" s="45"/>
      <c r="EEO111" s="45"/>
      <c r="EEP111" s="45"/>
      <c r="EEQ111" s="45"/>
      <c r="EER111" s="45"/>
      <c r="EES111" s="45"/>
      <c r="EET111" s="45"/>
      <c r="EEU111" s="45"/>
      <c r="EEV111" s="45"/>
      <c r="EEW111" s="45"/>
      <c r="EEX111" s="45"/>
      <c r="EEY111" s="45"/>
      <c r="EEZ111" s="45"/>
      <c r="EFA111" s="45"/>
      <c r="EFB111" s="45"/>
      <c r="EFC111" s="45"/>
      <c r="EFD111" s="45"/>
      <c r="EFE111" s="45"/>
      <c r="EFF111" s="45"/>
      <c r="EFG111" s="45"/>
      <c r="EFH111" s="45"/>
      <c r="EFI111" s="45"/>
      <c r="EFJ111" s="45"/>
      <c r="EFK111" s="45"/>
      <c r="EFL111" s="45"/>
      <c r="EFM111" s="45"/>
      <c r="EFN111" s="45"/>
      <c r="EFO111" s="45"/>
      <c r="EFP111" s="45"/>
      <c r="EFQ111" s="45"/>
      <c r="EFR111" s="45"/>
      <c r="EFS111" s="45"/>
      <c r="EFT111" s="45"/>
      <c r="EFU111" s="45"/>
      <c r="EFV111" s="45"/>
      <c r="EFW111" s="45"/>
      <c r="EFX111" s="45"/>
      <c r="EFY111" s="45"/>
      <c r="EFZ111" s="45"/>
      <c r="EGA111" s="45"/>
      <c r="EGB111" s="45"/>
      <c r="EGC111" s="45"/>
      <c r="EGD111" s="45"/>
      <c r="EGE111" s="45"/>
      <c r="EGF111" s="45"/>
      <c r="EGG111" s="45"/>
      <c r="EGH111" s="45"/>
      <c r="EGI111" s="45"/>
      <c r="EGJ111" s="45"/>
      <c r="EGK111" s="45"/>
      <c r="EGL111" s="45"/>
      <c r="EGM111" s="45"/>
      <c r="EGN111" s="45"/>
      <c r="EGO111" s="45"/>
      <c r="EGP111" s="45"/>
      <c r="EGQ111" s="45"/>
      <c r="EGR111" s="45"/>
      <c r="EGS111" s="45"/>
      <c r="EGT111" s="45"/>
      <c r="EGU111" s="45"/>
      <c r="EGV111" s="45"/>
      <c r="EGW111" s="45"/>
      <c r="EGX111" s="45"/>
      <c r="EGY111" s="45"/>
      <c r="EGZ111" s="45"/>
      <c r="EHA111" s="45"/>
      <c r="EHB111" s="45"/>
      <c r="EHC111" s="45"/>
      <c r="EHD111" s="45"/>
      <c r="EHE111" s="45"/>
      <c r="EHF111" s="45"/>
      <c r="EHG111" s="45"/>
      <c r="EHH111" s="45"/>
      <c r="EHI111" s="45"/>
      <c r="EHJ111" s="45"/>
      <c r="EHK111" s="45"/>
      <c r="EHL111" s="45"/>
      <c r="EHM111" s="45"/>
      <c r="EHN111" s="45"/>
      <c r="EHO111" s="45"/>
      <c r="EHP111" s="45"/>
      <c r="EHQ111" s="45"/>
      <c r="EHR111" s="45"/>
      <c r="EHS111" s="45"/>
      <c r="EHT111" s="45"/>
      <c r="EHU111" s="45"/>
      <c r="EHV111" s="45"/>
      <c r="EHW111" s="45"/>
      <c r="EHX111" s="45"/>
      <c r="EHY111" s="45"/>
      <c r="EHZ111" s="45"/>
      <c r="EIA111" s="45"/>
      <c r="EIB111" s="45"/>
      <c r="EIC111" s="45"/>
      <c r="EID111" s="45"/>
      <c r="EIE111" s="45"/>
      <c r="EIF111" s="45"/>
      <c r="EIG111" s="45"/>
      <c r="EIH111" s="45"/>
      <c r="EII111" s="45"/>
      <c r="EIJ111" s="45"/>
      <c r="EIK111" s="45"/>
      <c r="EIL111" s="45"/>
      <c r="EIM111" s="45"/>
      <c r="EIN111" s="45"/>
      <c r="EIO111" s="45"/>
      <c r="EIP111" s="45"/>
      <c r="EIQ111" s="45"/>
      <c r="EIR111" s="45"/>
      <c r="EIS111" s="45"/>
      <c r="EIT111" s="45"/>
      <c r="EIU111" s="45"/>
      <c r="EIV111" s="45"/>
      <c r="EIW111" s="45"/>
      <c r="EIX111" s="45"/>
      <c r="EIY111" s="45"/>
      <c r="EIZ111" s="45"/>
      <c r="EJA111" s="45"/>
      <c r="EJB111" s="45"/>
      <c r="EJC111" s="45"/>
      <c r="EJD111" s="45"/>
      <c r="EJE111" s="45"/>
      <c r="EJF111" s="45"/>
      <c r="EJG111" s="45"/>
      <c r="EJH111" s="45"/>
      <c r="EJI111" s="45"/>
      <c r="EJJ111" s="45"/>
      <c r="EJK111" s="45"/>
      <c r="EJL111" s="45"/>
      <c r="EJM111" s="45"/>
      <c r="EJN111" s="45"/>
      <c r="EJO111" s="45"/>
      <c r="EJP111" s="45"/>
      <c r="EJQ111" s="45"/>
      <c r="EJR111" s="45"/>
      <c r="EJS111" s="45"/>
      <c r="EJT111" s="45"/>
      <c r="EJU111" s="45"/>
      <c r="EJV111" s="45"/>
      <c r="EJW111" s="45"/>
      <c r="EJX111" s="45"/>
      <c r="EJY111" s="45"/>
      <c r="EJZ111" s="45"/>
      <c r="EKA111" s="45"/>
      <c r="EKB111" s="45"/>
      <c r="EKC111" s="45"/>
      <c r="EKD111" s="45"/>
      <c r="EKE111" s="45"/>
      <c r="EKF111" s="45"/>
      <c r="EKG111" s="45"/>
      <c r="EKH111" s="45"/>
      <c r="EKI111" s="45"/>
      <c r="EKJ111" s="45"/>
      <c r="EKK111" s="45"/>
      <c r="EKL111" s="45"/>
      <c r="EKM111" s="45"/>
      <c r="EKN111" s="45"/>
      <c r="EKO111" s="45"/>
      <c r="EKP111" s="45"/>
      <c r="EKQ111" s="45"/>
      <c r="EKR111" s="45"/>
      <c r="EKS111" s="45"/>
      <c r="EKT111" s="45"/>
      <c r="EKU111" s="45"/>
      <c r="EKV111" s="45"/>
      <c r="EKW111" s="45"/>
      <c r="EKX111" s="45"/>
      <c r="EKY111" s="45"/>
      <c r="EKZ111" s="45"/>
      <c r="ELA111" s="45"/>
      <c r="ELB111" s="45"/>
      <c r="ELC111" s="45"/>
      <c r="ELD111" s="45"/>
      <c r="ELE111" s="45"/>
      <c r="ELF111" s="45"/>
      <c r="ELG111" s="45"/>
      <c r="ELH111" s="45"/>
      <c r="ELI111" s="45"/>
      <c r="ELJ111" s="45"/>
      <c r="ELK111" s="45"/>
      <c r="ELL111" s="45"/>
      <c r="ELM111" s="45"/>
      <c r="ELN111" s="45"/>
      <c r="ELO111" s="45"/>
      <c r="ELP111" s="45"/>
      <c r="ELQ111" s="45"/>
      <c r="ELR111" s="45"/>
      <c r="ELS111" s="45"/>
      <c r="ELT111" s="45"/>
      <c r="ELU111" s="45"/>
      <c r="ELV111" s="45"/>
      <c r="ELW111" s="45"/>
      <c r="ELX111" s="45"/>
      <c r="ELY111" s="45"/>
      <c r="ELZ111" s="45"/>
      <c r="EMA111" s="45"/>
      <c r="EMB111" s="45"/>
      <c r="EMC111" s="45"/>
      <c r="EMD111" s="45"/>
      <c r="EME111" s="45"/>
      <c r="EMF111" s="45"/>
      <c r="EMG111" s="45"/>
      <c r="EMH111" s="45"/>
      <c r="EMI111" s="45"/>
      <c r="EMJ111" s="45"/>
      <c r="EMK111" s="45"/>
      <c r="EML111" s="45"/>
      <c r="EMM111" s="45"/>
      <c r="EMN111" s="45"/>
      <c r="EMO111" s="45"/>
      <c r="EMP111" s="45"/>
      <c r="EMQ111" s="45"/>
      <c r="EMR111" s="45"/>
      <c r="EMS111" s="45"/>
      <c r="EMT111" s="45"/>
      <c r="EMU111" s="45"/>
      <c r="EMV111" s="45"/>
      <c r="EMW111" s="45"/>
      <c r="EMX111" s="45"/>
      <c r="EMY111" s="45"/>
      <c r="EMZ111" s="45"/>
      <c r="ENA111" s="45"/>
      <c r="ENB111" s="45"/>
      <c r="ENC111" s="45"/>
      <c r="END111" s="45"/>
      <c r="ENE111" s="45"/>
      <c r="ENF111" s="45"/>
      <c r="ENG111" s="45"/>
      <c r="ENH111" s="45"/>
      <c r="ENI111" s="45"/>
      <c r="ENJ111" s="45"/>
      <c r="ENK111" s="45"/>
      <c r="ENL111" s="45"/>
      <c r="ENM111" s="45"/>
      <c r="ENN111" s="45"/>
      <c r="ENO111" s="45"/>
      <c r="ENP111" s="45"/>
      <c r="ENQ111" s="45"/>
      <c r="ENR111" s="45"/>
      <c r="ENS111" s="45"/>
      <c r="ENT111" s="45"/>
      <c r="ENU111" s="45"/>
      <c r="ENV111" s="45"/>
      <c r="ENW111" s="45"/>
      <c r="ENX111" s="45"/>
      <c r="ENY111" s="45"/>
      <c r="ENZ111" s="45"/>
      <c r="EOA111" s="45"/>
      <c r="EOB111" s="45"/>
      <c r="EOC111" s="45"/>
      <c r="EOD111" s="45"/>
      <c r="EOE111" s="45"/>
      <c r="EOF111" s="45"/>
      <c r="EOG111" s="45"/>
      <c r="EOH111" s="45"/>
      <c r="EOI111" s="45"/>
      <c r="EOJ111" s="45"/>
      <c r="EOK111" s="45"/>
      <c r="EOL111" s="45"/>
      <c r="EOM111" s="45"/>
      <c r="EON111" s="45"/>
      <c r="EOO111" s="45"/>
      <c r="EOP111" s="45"/>
      <c r="EOQ111" s="45"/>
      <c r="EOR111" s="45"/>
      <c r="EOS111" s="45"/>
      <c r="EOT111" s="45"/>
      <c r="EOU111" s="45"/>
      <c r="EOV111" s="45"/>
      <c r="EOW111" s="45"/>
      <c r="EOX111" s="45"/>
      <c r="EOY111" s="45"/>
      <c r="EOZ111" s="45"/>
      <c r="EPA111" s="45"/>
      <c r="EPB111" s="45"/>
      <c r="EPC111" s="45"/>
      <c r="EPD111" s="45"/>
      <c r="EPE111" s="45"/>
      <c r="EPF111" s="45"/>
      <c r="EPG111" s="45"/>
      <c r="EPH111" s="45"/>
      <c r="EPI111" s="45"/>
      <c r="EPJ111" s="45"/>
      <c r="EPK111" s="45"/>
      <c r="EPL111" s="45"/>
      <c r="EPM111" s="45"/>
      <c r="EPN111" s="45"/>
      <c r="EPO111" s="45"/>
      <c r="EPP111" s="45"/>
      <c r="EPQ111" s="45"/>
      <c r="EPR111" s="45"/>
      <c r="EPS111" s="45"/>
      <c r="EPT111" s="45"/>
      <c r="EPU111" s="45"/>
      <c r="EPV111" s="45"/>
      <c r="EPW111" s="45"/>
      <c r="EPX111" s="45"/>
      <c r="EPY111" s="45"/>
      <c r="EPZ111" s="45"/>
      <c r="EQA111" s="45"/>
      <c r="EQB111" s="45"/>
      <c r="EQC111" s="45"/>
      <c r="EQD111" s="45"/>
      <c r="EQE111" s="45"/>
      <c r="EQF111" s="45"/>
      <c r="EQG111" s="45"/>
      <c r="EQH111" s="45"/>
      <c r="EQI111" s="45"/>
      <c r="EQJ111" s="45"/>
      <c r="EQK111" s="45"/>
      <c r="EQL111" s="45"/>
      <c r="EQM111" s="45"/>
      <c r="EQN111" s="45"/>
      <c r="EQO111" s="45"/>
      <c r="EQP111" s="45"/>
      <c r="EQQ111" s="45"/>
      <c r="EQR111" s="45"/>
      <c r="EQS111" s="45"/>
      <c r="EQT111" s="45"/>
      <c r="EQU111" s="45"/>
      <c r="EQV111" s="45"/>
      <c r="EQW111" s="45"/>
      <c r="EQX111" s="45"/>
      <c r="EQY111" s="45"/>
      <c r="EQZ111" s="45"/>
      <c r="ERA111" s="45"/>
      <c r="ERB111" s="45"/>
      <c r="ERC111" s="45"/>
      <c r="ERD111" s="45"/>
      <c r="ERE111" s="45"/>
      <c r="ERF111" s="45"/>
      <c r="ERG111" s="45"/>
      <c r="ERH111" s="45"/>
      <c r="ERI111" s="45"/>
      <c r="ERJ111" s="45"/>
      <c r="ERK111" s="45"/>
      <c r="ERL111" s="45"/>
      <c r="ERM111" s="45"/>
      <c r="ERN111" s="45"/>
      <c r="ERO111" s="45"/>
      <c r="ERP111" s="45"/>
      <c r="ERQ111" s="45"/>
      <c r="ERR111" s="45"/>
      <c r="ERS111" s="45"/>
      <c r="ERT111" s="45"/>
      <c r="ERU111" s="45"/>
      <c r="ERV111" s="45"/>
      <c r="ERW111" s="45"/>
      <c r="ERX111" s="45"/>
      <c r="ERY111" s="45"/>
      <c r="ERZ111" s="45"/>
      <c r="ESA111" s="45"/>
      <c r="ESB111" s="45"/>
      <c r="ESC111" s="45"/>
      <c r="ESD111" s="45"/>
      <c r="ESE111" s="45"/>
      <c r="ESF111" s="45"/>
      <c r="ESG111" s="45"/>
      <c r="ESH111" s="45"/>
      <c r="ESI111" s="45"/>
      <c r="ESJ111" s="45"/>
      <c r="ESK111" s="45"/>
      <c r="ESL111" s="45"/>
      <c r="ESM111" s="45"/>
      <c r="ESN111" s="45"/>
      <c r="ESO111" s="45"/>
      <c r="ESP111" s="45"/>
      <c r="ESQ111" s="45"/>
      <c r="ESR111" s="45"/>
      <c r="ESS111" s="45"/>
      <c r="EST111" s="45"/>
      <c r="ESU111" s="45"/>
      <c r="ESV111" s="45"/>
      <c r="ESW111" s="45"/>
      <c r="ESX111" s="45"/>
      <c r="ESY111" s="45"/>
      <c r="ESZ111" s="45"/>
      <c r="ETA111" s="45"/>
      <c r="ETB111" s="45"/>
      <c r="ETC111" s="45"/>
      <c r="ETD111" s="45"/>
      <c r="ETE111" s="45"/>
      <c r="ETF111" s="45"/>
      <c r="ETG111" s="45"/>
      <c r="ETH111" s="45"/>
      <c r="ETI111" s="45"/>
      <c r="ETJ111" s="45"/>
      <c r="ETK111" s="45"/>
      <c r="ETL111" s="45"/>
      <c r="ETM111" s="45"/>
      <c r="ETN111" s="45"/>
      <c r="ETO111" s="45"/>
      <c r="ETP111" s="45"/>
      <c r="ETQ111" s="45"/>
      <c r="ETR111" s="45"/>
      <c r="ETS111" s="45"/>
      <c r="ETT111" s="45"/>
      <c r="ETU111" s="45"/>
      <c r="ETV111" s="45"/>
      <c r="ETW111" s="45"/>
      <c r="ETX111" s="45"/>
      <c r="ETY111" s="45"/>
      <c r="ETZ111" s="45"/>
      <c r="EUA111" s="45"/>
      <c r="EUB111" s="45"/>
      <c r="EUC111" s="45"/>
      <c r="EUD111" s="45"/>
      <c r="EUE111" s="45"/>
      <c r="EUF111" s="45"/>
      <c r="EUG111" s="45"/>
      <c r="EUH111" s="45"/>
      <c r="EUI111" s="45"/>
      <c r="EUJ111" s="45"/>
      <c r="EUK111" s="45"/>
      <c r="EUL111" s="45"/>
      <c r="EUM111" s="45"/>
      <c r="EUN111" s="45"/>
      <c r="EUO111" s="45"/>
      <c r="EUP111" s="45"/>
      <c r="EUQ111" s="45"/>
      <c r="EUR111" s="45"/>
      <c r="EUS111" s="45"/>
      <c r="EUT111" s="45"/>
      <c r="EUU111" s="45"/>
      <c r="EUV111" s="45"/>
      <c r="EUW111" s="45"/>
      <c r="EUX111" s="45"/>
      <c r="EUY111" s="45"/>
      <c r="EUZ111" s="45"/>
      <c r="EVA111" s="45"/>
      <c r="EVB111" s="45"/>
      <c r="EVC111" s="45"/>
      <c r="EVD111" s="45"/>
      <c r="EVE111" s="45"/>
      <c r="EVF111" s="45"/>
      <c r="EVG111" s="45"/>
      <c r="EVH111" s="45"/>
      <c r="EVI111" s="45"/>
      <c r="EVJ111" s="45"/>
      <c r="EVK111" s="45"/>
      <c r="EVL111" s="45"/>
      <c r="EVM111" s="45"/>
      <c r="EVN111" s="45"/>
      <c r="EVO111" s="45"/>
      <c r="EVP111" s="45"/>
      <c r="EVQ111" s="45"/>
      <c r="EVR111" s="45"/>
      <c r="EVS111" s="45"/>
      <c r="EVT111" s="45"/>
      <c r="EVU111" s="45"/>
      <c r="EVV111" s="45"/>
      <c r="EVW111" s="45"/>
      <c r="EVX111" s="45"/>
      <c r="EVY111" s="45"/>
      <c r="EVZ111" s="45"/>
      <c r="EWA111" s="45"/>
      <c r="EWB111" s="45"/>
      <c r="EWC111" s="45"/>
      <c r="EWD111" s="45"/>
      <c r="EWE111" s="45"/>
      <c r="EWF111" s="45"/>
      <c r="EWG111" s="45"/>
      <c r="EWH111" s="45"/>
      <c r="EWI111" s="45"/>
      <c r="EWJ111" s="45"/>
      <c r="EWK111" s="45"/>
      <c r="EWL111" s="45"/>
      <c r="EWM111" s="45"/>
      <c r="EWN111" s="45"/>
      <c r="EWO111" s="45"/>
      <c r="EWP111" s="45"/>
      <c r="EWQ111" s="45"/>
      <c r="EWR111" s="45"/>
      <c r="EWS111" s="45"/>
      <c r="EWT111" s="45"/>
      <c r="EWU111" s="45"/>
      <c r="EWV111" s="45"/>
      <c r="EWW111" s="45"/>
      <c r="EWX111" s="45"/>
      <c r="EWY111" s="45"/>
      <c r="EWZ111" s="45"/>
      <c r="EXA111" s="45"/>
      <c r="EXB111" s="45"/>
      <c r="EXC111" s="45"/>
      <c r="EXD111" s="45"/>
      <c r="EXE111" s="45"/>
      <c r="EXF111" s="45"/>
      <c r="EXG111" s="45"/>
      <c r="EXH111" s="45"/>
      <c r="EXI111" s="45"/>
      <c r="EXJ111" s="45"/>
      <c r="EXK111" s="45"/>
      <c r="EXL111" s="45"/>
      <c r="EXM111" s="45"/>
      <c r="EXN111" s="45"/>
      <c r="EXO111" s="45"/>
      <c r="EXP111" s="45"/>
      <c r="EXQ111" s="45"/>
      <c r="EXR111" s="45"/>
      <c r="EXS111" s="45"/>
      <c r="EXT111" s="45"/>
      <c r="EXU111" s="45"/>
      <c r="EXV111" s="45"/>
      <c r="EXW111" s="45"/>
      <c r="EXX111" s="45"/>
      <c r="EXY111" s="45"/>
      <c r="EXZ111" s="45"/>
      <c r="EYA111" s="45"/>
      <c r="EYB111" s="45"/>
      <c r="EYC111" s="45"/>
      <c r="EYD111" s="45"/>
      <c r="EYE111" s="45"/>
      <c r="EYF111" s="45"/>
      <c r="EYG111" s="45"/>
      <c r="EYH111" s="45"/>
      <c r="EYI111" s="45"/>
      <c r="EYJ111" s="45"/>
      <c r="EYK111" s="45"/>
      <c r="EYL111" s="45"/>
      <c r="EYM111" s="45"/>
      <c r="EYN111" s="45"/>
      <c r="EYO111" s="45"/>
      <c r="EYP111" s="45"/>
      <c r="EYQ111" s="45"/>
      <c r="EYR111" s="45"/>
      <c r="EYS111" s="45"/>
      <c r="EYT111" s="45"/>
      <c r="EYU111" s="45"/>
      <c r="EYV111" s="45"/>
      <c r="EYW111" s="45"/>
      <c r="EYX111" s="45"/>
      <c r="EYY111" s="45"/>
      <c r="EYZ111" s="45"/>
      <c r="EZA111" s="45"/>
      <c r="EZB111" s="45"/>
      <c r="EZC111" s="45"/>
      <c r="EZD111" s="45"/>
      <c r="EZE111" s="45"/>
      <c r="EZF111" s="45"/>
      <c r="EZG111" s="45"/>
      <c r="EZH111" s="45"/>
      <c r="EZI111" s="45"/>
      <c r="EZJ111" s="45"/>
      <c r="EZK111" s="45"/>
      <c r="EZL111" s="45"/>
      <c r="EZM111" s="45"/>
      <c r="EZN111" s="45"/>
      <c r="EZO111" s="45"/>
      <c r="EZP111" s="45"/>
      <c r="EZQ111" s="45"/>
      <c r="EZR111" s="45"/>
      <c r="EZS111" s="45"/>
      <c r="EZT111" s="45"/>
      <c r="EZU111" s="45"/>
      <c r="EZV111" s="45"/>
      <c r="EZW111" s="45"/>
      <c r="EZX111" s="45"/>
      <c r="EZY111" s="45"/>
      <c r="EZZ111" s="45"/>
      <c r="FAA111" s="45"/>
      <c r="FAB111" s="45"/>
      <c r="FAC111" s="45"/>
      <c r="FAD111" s="45"/>
      <c r="FAE111" s="45"/>
      <c r="FAF111" s="45"/>
      <c r="FAG111" s="45"/>
      <c r="FAH111" s="45"/>
      <c r="FAI111" s="45"/>
      <c r="FAJ111" s="45"/>
      <c r="FAK111" s="45"/>
      <c r="FAL111" s="45"/>
      <c r="FAM111" s="45"/>
      <c r="FAN111" s="45"/>
      <c r="FAO111" s="45"/>
      <c r="FAP111" s="45"/>
      <c r="FAQ111" s="45"/>
      <c r="FAR111" s="45"/>
      <c r="FAS111" s="45"/>
      <c r="FAT111" s="45"/>
      <c r="FAU111" s="45"/>
      <c r="FAV111" s="45"/>
      <c r="FAW111" s="45"/>
      <c r="FAX111" s="45"/>
      <c r="FAY111" s="45"/>
      <c r="FAZ111" s="45"/>
      <c r="FBA111" s="45"/>
      <c r="FBB111" s="45"/>
      <c r="FBC111" s="45"/>
      <c r="FBD111" s="45"/>
      <c r="FBE111" s="45"/>
      <c r="FBF111" s="45"/>
      <c r="FBG111" s="45"/>
      <c r="FBH111" s="45"/>
      <c r="FBI111" s="45"/>
      <c r="FBJ111" s="45"/>
      <c r="FBK111" s="45"/>
      <c r="FBL111" s="45"/>
      <c r="FBM111" s="45"/>
      <c r="FBN111" s="45"/>
      <c r="FBO111" s="45"/>
      <c r="FBP111" s="45"/>
      <c r="FBQ111" s="45"/>
      <c r="FBR111" s="45"/>
      <c r="FBS111" s="45"/>
      <c r="FBT111" s="45"/>
      <c r="FBU111" s="45"/>
      <c r="FBV111" s="45"/>
      <c r="FBW111" s="45"/>
      <c r="FBX111" s="45"/>
      <c r="FBY111" s="45"/>
      <c r="FBZ111" s="45"/>
      <c r="FCA111" s="45"/>
      <c r="FCB111" s="45"/>
      <c r="FCC111" s="45"/>
      <c r="FCD111" s="45"/>
      <c r="FCE111" s="45"/>
      <c r="FCF111" s="45"/>
      <c r="FCG111" s="45"/>
      <c r="FCH111" s="45"/>
      <c r="FCI111" s="45"/>
      <c r="FCJ111" s="45"/>
      <c r="FCK111" s="45"/>
      <c r="FCL111" s="45"/>
      <c r="FCM111" s="45"/>
      <c r="FCN111" s="45"/>
      <c r="FCO111" s="45"/>
      <c r="FCP111" s="45"/>
      <c r="FCQ111" s="45"/>
      <c r="FCR111" s="45"/>
      <c r="FCS111" s="45"/>
      <c r="FCT111" s="45"/>
      <c r="FCU111" s="45"/>
      <c r="FCV111" s="45"/>
      <c r="FCW111" s="45"/>
      <c r="FCX111" s="45"/>
      <c r="FCY111" s="45"/>
      <c r="FCZ111" s="45"/>
      <c r="FDA111" s="45"/>
      <c r="FDB111" s="45"/>
      <c r="FDC111" s="45"/>
      <c r="FDD111" s="45"/>
      <c r="FDE111" s="45"/>
      <c r="FDF111" s="45"/>
      <c r="FDG111" s="45"/>
      <c r="FDH111" s="45"/>
      <c r="FDI111" s="45"/>
      <c r="FDJ111" s="45"/>
      <c r="FDK111" s="45"/>
      <c r="FDL111" s="45"/>
      <c r="FDM111" s="45"/>
      <c r="FDN111" s="45"/>
      <c r="FDO111" s="45"/>
      <c r="FDP111" s="45"/>
      <c r="FDQ111" s="45"/>
      <c r="FDR111" s="45"/>
      <c r="FDS111" s="45"/>
      <c r="FDT111" s="45"/>
      <c r="FDU111" s="45"/>
      <c r="FDV111" s="45"/>
      <c r="FDW111" s="45"/>
      <c r="FDX111" s="45"/>
      <c r="FDY111" s="45"/>
      <c r="FDZ111" s="45"/>
      <c r="FEA111" s="45"/>
      <c r="FEB111" s="45"/>
      <c r="FEC111" s="45"/>
      <c r="FED111" s="45"/>
      <c r="FEE111" s="45"/>
      <c r="FEF111" s="45"/>
      <c r="FEG111" s="45"/>
      <c r="FEH111" s="45"/>
      <c r="FEI111" s="45"/>
      <c r="FEJ111" s="45"/>
      <c r="FEK111" s="45"/>
      <c r="FEL111" s="45"/>
      <c r="FEM111" s="45"/>
      <c r="FEN111" s="45"/>
      <c r="FEO111" s="45"/>
      <c r="FEP111" s="45"/>
      <c r="FEQ111" s="45"/>
      <c r="FER111" s="45"/>
      <c r="FES111" s="45"/>
      <c r="FET111" s="45"/>
      <c r="FEU111" s="45"/>
      <c r="FEV111" s="45"/>
      <c r="FEW111" s="45"/>
      <c r="FEX111" s="45"/>
      <c r="FEY111" s="45"/>
      <c r="FEZ111" s="45"/>
      <c r="FFA111" s="45"/>
      <c r="FFB111" s="45"/>
      <c r="FFC111" s="45"/>
      <c r="FFD111" s="45"/>
      <c r="FFE111" s="45"/>
      <c r="FFF111" s="45"/>
      <c r="FFG111" s="45"/>
      <c r="FFH111" s="45"/>
      <c r="FFI111" s="45"/>
      <c r="FFJ111" s="45"/>
      <c r="FFK111" s="45"/>
      <c r="FFL111" s="45"/>
      <c r="FFM111" s="45"/>
      <c r="FFN111" s="45"/>
      <c r="FFO111" s="45"/>
      <c r="FFP111" s="45"/>
      <c r="FFQ111" s="45"/>
      <c r="FFR111" s="45"/>
      <c r="FFS111" s="45"/>
      <c r="FFT111" s="45"/>
      <c r="FFU111" s="45"/>
      <c r="FFV111" s="45"/>
      <c r="FFW111" s="45"/>
      <c r="FFX111" s="45"/>
      <c r="FFY111" s="45"/>
      <c r="FFZ111" s="45"/>
      <c r="FGA111" s="45"/>
      <c r="FGB111" s="45"/>
      <c r="FGC111" s="45"/>
      <c r="FGD111" s="45"/>
      <c r="FGE111" s="45"/>
      <c r="FGF111" s="45"/>
      <c r="FGG111" s="45"/>
      <c r="FGH111" s="45"/>
      <c r="FGI111" s="45"/>
      <c r="FGJ111" s="45"/>
      <c r="FGK111" s="45"/>
      <c r="FGL111" s="45"/>
      <c r="FGM111" s="45"/>
      <c r="FGN111" s="45"/>
      <c r="FGO111" s="45"/>
      <c r="FGP111" s="45"/>
      <c r="FGQ111" s="45"/>
      <c r="FGR111" s="45"/>
      <c r="FGS111" s="45"/>
      <c r="FGT111" s="45"/>
      <c r="FGU111" s="45"/>
      <c r="FGV111" s="45"/>
      <c r="FGW111" s="45"/>
      <c r="FGX111" s="45"/>
      <c r="FGY111" s="45"/>
      <c r="FGZ111" s="45"/>
      <c r="FHA111" s="45"/>
      <c r="FHB111" s="45"/>
      <c r="FHC111" s="45"/>
      <c r="FHD111" s="45"/>
      <c r="FHE111" s="45"/>
      <c r="FHF111" s="45"/>
      <c r="FHG111" s="45"/>
      <c r="FHH111" s="45"/>
      <c r="FHI111" s="45"/>
      <c r="FHJ111" s="45"/>
      <c r="FHK111" s="45"/>
      <c r="FHL111" s="45"/>
      <c r="FHM111" s="45"/>
      <c r="FHN111" s="45"/>
      <c r="FHO111" s="45"/>
      <c r="FHP111" s="45"/>
      <c r="FHQ111" s="45"/>
      <c r="FHR111" s="45"/>
      <c r="FHS111" s="45"/>
      <c r="FHT111" s="45"/>
      <c r="FHU111" s="45"/>
      <c r="FHV111" s="45"/>
      <c r="FHW111" s="45"/>
      <c r="FHX111" s="45"/>
      <c r="FHY111" s="45"/>
      <c r="FHZ111" s="45"/>
      <c r="FIA111" s="45"/>
      <c r="FIB111" s="45"/>
      <c r="FIC111" s="45"/>
      <c r="FID111" s="45"/>
      <c r="FIE111" s="45"/>
      <c r="FIF111" s="45"/>
      <c r="FIG111" s="45"/>
      <c r="FIH111" s="45"/>
      <c r="FII111" s="45"/>
      <c r="FIJ111" s="45"/>
      <c r="FIK111" s="45"/>
      <c r="FIL111" s="45"/>
      <c r="FIM111" s="45"/>
      <c r="FIN111" s="45"/>
      <c r="FIO111" s="45"/>
      <c r="FIP111" s="45"/>
      <c r="FIQ111" s="45"/>
      <c r="FIR111" s="45"/>
      <c r="FIS111" s="45"/>
      <c r="FIT111" s="45"/>
      <c r="FIU111" s="45"/>
      <c r="FIV111" s="45"/>
      <c r="FIW111" s="45"/>
      <c r="FIX111" s="45"/>
      <c r="FIY111" s="45"/>
      <c r="FIZ111" s="45"/>
      <c r="FJA111" s="45"/>
      <c r="FJB111" s="45"/>
      <c r="FJC111" s="45"/>
      <c r="FJD111" s="45"/>
      <c r="FJE111" s="45"/>
      <c r="FJF111" s="45"/>
      <c r="FJG111" s="45"/>
      <c r="FJH111" s="45"/>
      <c r="FJI111" s="45"/>
      <c r="FJJ111" s="45"/>
      <c r="FJK111" s="45"/>
      <c r="FJL111" s="45"/>
      <c r="FJM111" s="45"/>
      <c r="FJN111" s="45"/>
      <c r="FJO111" s="45"/>
      <c r="FJP111" s="45"/>
      <c r="FJQ111" s="45"/>
      <c r="FJR111" s="45"/>
      <c r="FJS111" s="45"/>
      <c r="FJT111" s="45"/>
      <c r="FJU111" s="45"/>
      <c r="FJV111" s="45"/>
      <c r="FJW111" s="45"/>
      <c r="FJX111" s="45"/>
      <c r="FJY111" s="45"/>
      <c r="FJZ111" s="45"/>
      <c r="FKA111" s="45"/>
      <c r="FKB111" s="45"/>
      <c r="FKC111" s="45"/>
      <c r="FKD111" s="45"/>
      <c r="FKE111" s="45"/>
      <c r="FKF111" s="45"/>
      <c r="FKG111" s="45"/>
      <c r="FKH111" s="45"/>
      <c r="FKI111" s="45"/>
      <c r="FKJ111" s="45"/>
      <c r="FKK111" s="45"/>
      <c r="FKL111" s="45"/>
      <c r="FKM111" s="45"/>
      <c r="FKN111" s="45"/>
      <c r="FKO111" s="45"/>
      <c r="FKP111" s="45"/>
      <c r="FKQ111" s="45"/>
      <c r="FKR111" s="45"/>
      <c r="FKS111" s="45"/>
      <c r="FKT111" s="45"/>
      <c r="FKU111" s="45"/>
      <c r="FKV111" s="45"/>
      <c r="FKW111" s="45"/>
      <c r="FKX111" s="45"/>
      <c r="FKY111" s="45"/>
      <c r="FKZ111" s="45"/>
      <c r="FLA111" s="45"/>
      <c r="FLB111" s="45"/>
      <c r="FLC111" s="45"/>
      <c r="FLD111" s="45"/>
      <c r="FLE111" s="45"/>
      <c r="FLF111" s="45"/>
      <c r="FLG111" s="45"/>
      <c r="FLH111" s="45"/>
      <c r="FLI111" s="45"/>
      <c r="FLJ111" s="45"/>
      <c r="FLK111" s="45"/>
      <c r="FLL111" s="45"/>
      <c r="FLM111" s="45"/>
      <c r="FLN111" s="45"/>
      <c r="FLO111" s="45"/>
      <c r="FLP111" s="45"/>
      <c r="FLQ111" s="45"/>
      <c r="FLR111" s="45"/>
      <c r="FLS111" s="45"/>
      <c r="FLT111" s="45"/>
      <c r="FLU111" s="45"/>
      <c r="FLV111" s="45"/>
      <c r="FLW111" s="45"/>
      <c r="FLX111" s="45"/>
      <c r="FLY111" s="45"/>
      <c r="FLZ111" s="45"/>
      <c r="FMA111" s="45"/>
      <c r="FMB111" s="45"/>
      <c r="FMC111" s="45"/>
      <c r="FMD111" s="45"/>
      <c r="FME111" s="45"/>
      <c r="FMF111" s="45"/>
      <c r="FMG111" s="45"/>
      <c r="FMH111" s="45"/>
      <c r="FMI111" s="45"/>
      <c r="FMJ111" s="45"/>
      <c r="FMK111" s="45"/>
      <c r="FML111" s="45"/>
      <c r="FMM111" s="45"/>
      <c r="FMN111" s="45"/>
      <c r="FMO111" s="45"/>
      <c r="FMP111" s="45"/>
      <c r="FMQ111" s="45"/>
      <c r="FMR111" s="45"/>
      <c r="FMS111" s="45"/>
      <c r="FMT111" s="45"/>
      <c r="FMU111" s="45"/>
      <c r="FMV111" s="45"/>
      <c r="FMW111" s="45"/>
      <c r="FMX111" s="45"/>
      <c r="FMY111" s="45"/>
      <c r="FMZ111" s="45"/>
      <c r="FNA111" s="45"/>
      <c r="FNB111" s="45"/>
      <c r="FNC111" s="45"/>
      <c r="FND111" s="45"/>
      <c r="FNE111" s="45"/>
      <c r="FNF111" s="45"/>
      <c r="FNG111" s="45"/>
      <c r="FNH111" s="45"/>
      <c r="FNI111" s="45"/>
      <c r="FNJ111" s="45"/>
      <c r="FNK111" s="45"/>
      <c r="FNL111" s="45"/>
      <c r="FNM111" s="45"/>
      <c r="FNN111" s="45"/>
      <c r="FNO111" s="45"/>
      <c r="FNP111" s="45"/>
    </row>
    <row r="112" spans="1:4436" s="88" customFormat="1" ht="12.75" outlineLevel="1" thickTop="1" thickBot="1">
      <c r="A112" s="26"/>
      <c r="B112" s="40">
        <v>5</v>
      </c>
      <c r="C112" s="40" t="s">
        <v>60</v>
      </c>
      <c r="D112" s="49"/>
      <c r="E112" s="94">
        <v>0</v>
      </c>
      <c r="F112" s="94">
        <v>0</v>
      </c>
      <c r="G112" s="236"/>
      <c r="H112" s="16"/>
      <c r="I112" s="44"/>
      <c r="J112" s="18"/>
      <c r="K112" s="18"/>
      <c r="L112" s="19"/>
      <c r="M112" s="19"/>
      <c r="N112" s="20">
        <f>SUM(J112:M112)</f>
        <v>0</v>
      </c>
      <c r="O112" s="45"/>
      <c r="P112" s="182"/>
      <c r="Q112" s="182"/>
      <c r="R112" s="26"/>
      <c r="S112" s="236"/>
      <c r="T112" s="26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  <c r="IW112" s="45"/>
      <c r="IX112" s="45"/>
      <c r="IY112" s="45"/>
      <c r="IZ112" s="45"/>
      <c r="JA112" s="45"/>
      <c r="JB112" s="45"/>
      <c r="JC112" s="45"/>
      <c r="JD112" s="45"/>
      <c r="JE112" s="45"/>
      <c r="JF112" s="45"/>
      <c r="JG112" s="45"/>
      <c r="JH112" s="45"/>
      <c r="JI112" s="45"/>
      <c r="JJ112" s="45"/>
      <c r="JK112" s="45"/>
      <c r="JL112" s="45"/>
      <c r="JM112" s="45"/>
      <c r="JN112" s="45"/>
      <c r="JO112" s="45"/>
      <c r="JP112" s="45"/>
      <c r="JQ112" s="45"/>
      <c r="JR112" s="45"/>
      <c r="JS112" s="45"/>
      <c r="JT112" s="45"/>
      <c r="JU112" s="45"/>
      <c r="JV112" s="45"/>
      <c r="JW112" s="45"/>
      <c r="JX112" s="45"/>
      <c r="JY112" s="45"/>
      <c r="JZ112" s="45"/>
      <c r="KA112" s="45"/>
      <c r="KB112" s="45"/>
      <c r="KC112" s="45"/>
      <c r="KD112" s="45"/>
      <c r="KE112" s="45"/>
      <c r="KF112" s="45"/>
      <c r="KG112" s="45"/>
      <c r="KH112" s="45"/>
      <c r="KI112" s="45"/>
      <c r="KJ112" s="45"/>
      <c r="KK112" s="45"/>
      <c r="KL112" s="45"/>
      <c r="KM112" s="45"/>
      <c r="KN112" s="45"/>
      <c r="KO112" s="45"/>
      <c r="KP112" s="45"/>
      <c r="KQ112" s="45"/>
      <c r="KR112" s="45"/>
      <c r="KS112" s="45"/>
      <c r="KT112" s="45"/>
      <c r="KU112" s="45"/>
      <c r="KV112" s="45"/>
      <c r="KW112" s="45"/>
      <c r="KX112" s="45"/>
      <c r="KY112" s="45"/>
      <c r="KZ112" s="45"/>
      <c r="LA112" s="45"/>
      <c r="LB112" s="45"/>
      <c r="LC112" s="45"/>
      <c r="LD112" s="45"/>
      <c r="LE112" s="45"/>
      <c r="LF112" s="45"/>
      <c r="LG112" s="45"/>
      <c r="LH112" s="45"/>
      <c r="LI112" s="45"/>
      <c r="LJ112" s="45"/>
      <c r="LK112" s="45"/>
      <c r="LL112" s="45"/>
      <c r="LM112" s="45"/>
      <c r="LN112" s="45"/>
      <c r="LO112" s="45"/>
      <c r="LP112" s="45"/>
      <c r="LQ112" s="45"/>
      <c r="LR112" s="45"/>
      <c r="LS112" s="45"/>
      <c r="LT112" s="45"/>
      <c r="LU112" s="45"/>
      <c r="LV112" s="45"/>
      <c r="LW112" s="45"/>
      <c r="LX112" s="45"/>
      <c r="LY112" s="45"/>
      <c r="LZ112" s="45"/>
      <c r="MA112" s="45"/>
      <c r="MB112" s="45"/>
      <c r="MC112" s="45"/>
      <c r="MD112" s="45"/>
      <c r="ME112" s="45"/>
      <c r="MF112" s="45"/>
      <c r="MG112" s="45"/>
      <c r="MH112" s="45"/>
      <c r="MI112" s="45"/>
      <c r="MJ112" s="45"/>
      <c r="MK112" s="45"/>
      <c r="ML112" s="45"/>
      <c r="MM112" s="45"/>
      <c r="MN112" s="45"/>
      <c r="MO112" s="45"/>
      <c r="MP112" s="45"/>
      <c r="MQ112" s="45"/>
      <c r="MR112" s="45"/>
      <c r="MS112" s="45"/>
      <c r="MT112" s="45"/>
      <c r="MU112" s="45"/>
      <c r="MV112" s="45"/>
      <c r="MW112" s="45"/>
      <c r="MX112" s="45"/>
      <c r="MY112" s="45"/>
      <c r="MZ112" s="45"/>
      <c r="NA112" s="45"/>
      <c r="NB112" s="45"/>
      <c r="NC112" s="45"/>
      <c r="ND112" s="45"/>
      <c r="NE112" s="45"/>
      <c r="NF112" s="45"/>
      <c r="NG112" s="45"/>
      <c r="NH112" s="45"/>
      <c r="NI112" s="45"/>
      <c r="NJ112" s="45"/>
      <c r="NK112" s="45"/>
      <c r="NL112" s="45"/>
      <c r="NM112" s="45"/>
      <c r="NN112" s="45"/>
      <c r="NO112" s="45"/>
      <c r="NP112" s="45"/>
      <c r="NQ112" s="45"/>
      <c r="NR112" s="45"/>
      <c r="NS112" s="45"/>
      <c r="NT112" s="45"/>
      <c r="NU112" s="45"/>
      <c r="NV112" s="45"/>
      <c r="NW112" s="45"/>
      <c r="NX112" s="45"/>
      <c r="NY112" s="45"/>
      <c r="NZ112" s="45"/>
      <c r="OA112" s="45"/>
      <c r="OB112" s="45"/>
      <c r="OC112" s="45"/>
      <c r="OD112" s="45"/>
      <c r="OE112" s="45"/>
      <c r="OF112" s="45"/>
      <c r="OG112" s="45"/>
      <c r="OH112" s="45"/>
      <c r="OI112" s="45"/>
      <c r="OJ112" s="45"/>
      <c r="OK112" s="45"/>
      <c r="OL112" s="45"/>
      <c r="OM112" s="45"/>
      <c r="ON112" s="45"/>
      <c r="OO112" s="45"/>
      <c r="OP112" s="45"/>
      <c r="OQ112" s="45"/>
      <c r="OR112" s="45"/>
      <c r="OS112" s="45"/>
      <c r="OT112" s="45"/>
      <c r="OU112" s="45"/>
      <c r="OV112" s="45"/>
      <c r="OW112" s="45"/>
      <c r="OX112" s="45"/>
      <c r="OY112" s="45"/>
      <c r="OZ112" s="45"/>
      <c r="PA112" s="45"/>
      <c r="PB112" s="45"/>
      <c r="PC112" s="45"/>
      <c r="PD112" s="45"/>
      <c r="PE112" s="45"/>
      <c r="PF112" s="45"/>
      <c r="PG112" s="45"/>
      <c r="PH112" s="45"/>
      <c r="PI112" s="45"/>
      <c r="PJ112" s="45"/>
      <c r="PK112" s="45"/>
      <c r="PL112" s="45"/>
      <c r="PM112" s="45"/>
      <c r="PN112" s="45"/>
      <c r="PO112" s="45"/>
      <c r="PP112" s="45"/>
      <c r="PQ112" s="45"/>
      <c r="PR112" s="45"/>
      <c r="PS112" s="45"/>
      <c r="PT112" s="45"/>
      <c r="PU112" s="45"/>
      <c r="PV112" s="45"/>
      <c r="PW112" s="45"/>
      <c r="PX112" s="45"/>
      <c r="PY112" s="45"/>
      <c r="PZ112" s="45"/>
      <c r="QA112" s="45"/>
      <c r="QB112" s="45"/>
      <c r="QC112" s="45"/>
      <c r="QD112" s="45"/>
      <c r="QE112" s="45"/>
      <c r="QF112" s="45"/>
      <c r="QG112" s="45"/>
      <c r="QH112" s="45"/>
      <c r="QI112" s="45"/>
      <c r="QJ112" s="45"/>
      <c r="QK112" s="45"/>
      <c r="QL112" s="45"/>
      <c r="QM112" s="45"/>
      <c r="QN112" s="45"/>
      <c r="QO112" s="45"/>
      <c r="QP112" s="45"/>
      <c r="QQ112" s="45"/>
      <c r="QR112" s="45"/>
      <c r="QS112" s="45"/>
      <c r="QT112" s="45"/>
      <c r="QU112" s="45"/>
      <c r="QV112" s="45"/>
      <c r="QW112" s="45"/>
      <c r="QX112" s="45"/>
      <c r="QY112" s="45"/>
      <c r="QZ112" s="45"/>
      <c r="RA112" s="45"/>
      <c r="RB112" s="45"/>
      <c r="RC112" s="45"/>
      <c r="RD112" s="45"/>
      <c r="RE112" s="45"/>
      <c r="RF112" s="45"/>
      <c r="RG112" s="45"/>
      <c r="RH112" s="45"/>
      <c r="RI112" s="45"/>
      <c r="RJ112" s="45"/>
      <c r="RK112" s="45"/>
      <c r="RL112" s="45"/>
      <c r="RM112" s="45"/>
      <c r="RN112" s="45"/>
      <c r="RO112" s="45"/>
      <c r="RP112" s="45"/>
      <c r="RQ112" s="45"/>
      <c r="RR112" s="45"/>
      <c r="RS112" s="45"/>
      <c r="RT112" s="45"/>
      <c r="RU112" s="45"/>
      <c r="RV112" s="45"/>
      <c r="RW112" s="45"/>
      <c r="RX112" s="45"/>
      <c r="RY112" s="45"/>
      <c r="RZ112" s="45"/>
      <c r="SA112" s="45"/>
      <c r="SB112" s="45"/>
      <c r="SC112" s="45"/>
      <c r="SD112" s="45"/>
      <c r="SE112" s="45"/>
      <c r="SF112" s="45"/>
      <c r="SG112" s="45"/>
      <c r="SH112" s="45"/>
      <c r="SI112" s="45"/>
      <c r="SJ112" s="45"/>
      <c r="SK112" s="45"/>
      <c r="SL112" s="45"/>
      <c r="SM112" s="45"/>
      <c r="SN112" s="45"/>
      <c r="SO112" s="45"/>
      <c r="SP112" s="45"/>
      <c r="SQ112" s="45"/>
      <c r="SR112" s="45"/>
      <c r="SS112" s="45"/>
      <c r="ST112" s="45"/>
      <c r="SU112" s="45"/>
      <c r="SV112" s="45"/>
      <c r="SW112" s="45"/>
      <c r="SX112" s="45"/>
      <c r="SY112" s="45"/>
      <c r="SZ112" s="45"/>
      <c r="TA112" s="45"/>
      <c r="TB112" s="45"/>
      <c r="TC112" s="45"/>
      <c r="TD112" s="45"/>
      <c r="TE112" s="45"/>
      <c r="TF112" s="45"/>
      <c r="TG112" s="45"/>
      <c r="TH112" s="45"/>
      <c r="TI112" s="45"/>
      <c r="TJ112" s="45"/>
      <c r="TK112" s="45"/>
      <c r="TL112" s="45"/>
      <c r="TM112" s="45"/>
      <c r="TN112" s="45"/>
      <c r="TO112" s="45"/>
      <c r="TP112" s="45"/>
      <c r="TQ112" s="45"/>
      <c r="TR112" s="45"/>
      <c r="TS112" s="45"/>
      <c r="TT112" s="45"/>
      <c r="TU112" s="45"/>
      <c r="TV112" s="45"/>
      <c r="TW112" s="45"/>
      <c r="TX112" s="45"/>
      <c r="TY112" s="45"/>
      <c r="TZ112" s="45"/>
      <c r="UA112" s="45"/>
      <c r="UB112" s="45"/>
      <c r="UC112" s="45"/>
      <c r="UD112" s="45"/>
      <c r="UE112" s="45"/>
      <c r="UF112" s="45"/>
      <c r="UG112" s="45"/>
      <c r="UH112" s="45"/>
      <c r="UI112" s="45"/>
      <c r="UJ112" s="45"/>
      <c r="UK112" s="45"/>
      <c r="UL112" s="45"/>
      <c r="UM112" s="45"/>
      <c r="UN112" s="45"/>
      <c r="UO112" s="45"/>
      <c r="UP112" s="45"/>
      <c r="UQ112" s="45"/>
      <c r="UR112" s="45"/>
      <c r="US112" s="45"/>
      <c r="UT112" s="45"/>
      <c r="UU112" s="45"/>
      <c r="UV112" s="45"/>
      <c r="UW112" s="45"/>
      <c r="UX112" s="45"/>
      <c r="UY112" s="45"/>
      <c r="UZ112" s="45"/>
      <c r="VA112" s="45"/>
      <c r="VB112" s="45"/>
      <c r="VC112" s="45"/>
      <c r="VD112" s="45"/>
      <c r="VE112" s="45"/>
      <c r="VF112" s="45"/>
      <c r="VG112" s="45"/>
      <c r="VH112" s="45"/>
      <c r="VI112" s="45"/>
      <c r="VJ112" s="45"/>
      <c r="VK112" s="45"/>
      <c r="VL112" s="45"/>
      <c r="VM112" s="45"/>
      <c r="VN112" s="45"/>
      <c r="VO112" s="45"/>
      <c r="VP112" s="45"/>
      <c r="VQ112" s="45"/>
      <c r="VR112" s="45"/>
      <c r="VS112" s="45"/>
      <c r="VT112" s="45"/>
      <c r="VU112" s="45"/>
      <c r="VV112" s="45"/>
      <c r="VW112" s="45"/>
      <c r="VX112" s="45"/>
      <c r="VY112" s="45"/>
      <c r="VZ112" s="45"/>
      <c r="WA112" s="45"/>
      <c r="WB112" s="45"/>
      <c r="WC112" s="45"/>
      <c r="WD112" s="45"/>
      <c r="WE112" s="45"/>
      <c r="WF112" s="45"/>
      <c r="WG112" s="45"/>
      <c r="WH112" s="45"/>
      <c r="WI112" s="45"/>
      <c r="WJ112" s="45"/>
      <c r="WK112" s="45"/>
      <c r="WL112" s="45"/>
      <c r="WM112" s="45"/>
      <c r="WN112" s="45"/>
      <c r="WO112" s="45"/>
      <c r="WP112" s="45"/>
      <c r="WQ112" s="45"/>
      <c r="WR112" s="45"/>
      <c r="WS112" s="45"/>
      <c r="WT112" s="45"/>
      <c r="WU112" s="45"/>
      <c r="WV112" s="45"/>
      <c r="WW112" s="45"/>
      <c r="WX112" s="45"/>
      <c r="WY112" s="45"/>
      <c r="WZ112" s="45"/>
      <c r="XA112" s="45"/>
      <c r="XB112" s="45"/>
      <c r="XC112" s="45"/>
      <c r="XD112" s="45"/>
      <c r="XE112" s="45"/>
      <c r="XF112" s="45"/>
      <c r="XG112" s="45"/>
      <c r="XH112" s="45"/>
      <c r="XI112" s="45"/>
      <c r="XJ112" s="45"/>
      <c r="XK112" s="45"/>
      <c r="XL112" s="45"/>
      <c r="XM112" s="45"/>
      <c r="XN112" s="45"/>
      <c r="XO112" s="45"/>
      <c r="XP112" s="45"/>
      <c r="XQ112" s="45"/>
      <c r="XR112" s="45"/>
      <c r="XS112" s="45"/>
      <c r="XT112" s="45"/>
      <c r="XU112" s="45"/>
      <c r="XV112" s="45"/>
      <c r="XW112" s="45"/>
      <c r="XX112" s="45"/>
      <c r="XY112" s="45"/>
      <c r="XZ112" s="45"/>
      <c r="YA112" s="45"/>
      <c r="YB112" s="45"/>
      <c r="YC112" s="45"/>
      <c r="YD112" s="45"/>
      <c r="YE112" s="45"/>
      <c r="YF112" s="45"/>
      <c r="YG112" s="45"/>
      <c r="YH112" s="45"/>
      <c r="YI112" s="45"/>
      <c r="YJ112" s="45"/>
      <c r="YK112" s="45"/>
      <c r="YL112" s="45"/>
      <c r="YM112" s="45"/>
      <c r="YN112" s="45"/>
      <c r="YO112" s="45"/>
      <c r="YP112" s="45"/>
      <c r="YQ112" s="45"/>
      <c r="YR112" s="45"/>
      <c r="YS112" s="45"/>
      <c r="YT112" s="45"/>
      <c r="YU112" s="45"/>
      <c r="YV112" s="45"/>
      <c r="YW112" s="45"/>
      <c r="YX112" s="45"/>
      <c r="YY112" s="45"/>
      <c r="YZ112" s="45"/>
      <c r="ZA112" s="45"/>
      <c r="ZB112" s="45"/>
      <c r="ZC112" s="45"/>
      <c r="ZD112" s="45"/>
      <c r="ZE112" s="45"/>
      <c r="ZF112" s="45"/>
      <c r="ZG112" s="45"/>
      <c r="ZH112" s="45"/>
      <c r="ZI112" s="45"/>
      <c r="ZJ112" s="45"/>
      <c r="ZK112" s="45"/>
      <c r="ZL112" s="45"/>
      <c r="ZM112" s="45"/>
      <c r="ZN112" s="45"/>
      <c r="ZO112" s="45"/>
      <c r="ZP112" s="45"/>
      <c r="ZQ112" s="45"/>
      <c r="ZR112" s="45"/>
      <c r="ZS112" s="45"/>
      <c r="ZT112" s="45"/>
      <c r="ZU112" s="45"/>
      <c r="ZV112" s="45"/>
      <c r="ZW112" s="45"/>
      <c r="ZX112" s="45"/>
      <c r="ZY112" s="45"/>
      <c r="ZZ112" s="45"/>
      <c r="AAA112" s="45"/>
      <c r="AAB112" s="45"/>
      <c r="AAC112" s="45"/>
      <c r="AAD112" s="45"/>
      <c r="AAE112" s="45"/>
      <c r="AAF112" s="45"/>
      <c r="AAG112" s="45"/>
      <c r="AAH112" s="45"/>
      <c r="AAI112" s="45"/>
      <c r="AAJ112" s="45"/>
      <c r="AAK112" s="45"/>
      <c r="AAL112" s="45"/>
      <c r="AAM112" s="45"/>
      <c r="AAN112" s="45"/>
      <c r="AAO112" s="45"/>
      <c r="AAP112" s="45"/>
      <c r="AAQ112" s="45"/>
      <c r="AAR112" s="45"/>
      <c r="AAS112" s="45"/>
      <c r="AAT112" s="45"/>
      <c r="AAU112" s="45"/>
      <c r="AAV112" s="45"/>
      <c r="AAW112" s="45"/>
      <c r="AAX112" s="45"/>
      <c r="AAY112" s="45"/>
      <c r="AAZ112" s="45"/>
      <c r="ABA112" s="45"/>
      <c r="ABB112" s="45"/>
      <c r="ABC112" s="45"/>
      <c r="ABD112" s="45"/>
      <c r="ABE112" s="45"/>
      <c r="ABF112" s="45"/>
      <c r="ABG112" s="45"/>
      <c r="ABH112" s="45"/>
      <c r="ABI112" s="45"/>
      <c r="ABJ112" s="45"/>
      <c r="ABK112" s="45"/>
      <c r="ABL112" s="45"/>
      <c r="ABM112" s="45"/>
      <c r="ABN112" s="45"/>
      <c r="ABO112" s="45"/>
      <c r="ABP112" s="45"/>
      <c r="ABQ112" s="45"/>
      <c r="ABR112" s="45"/>
      <c r="ABS112" s="45"/>
      <c r="ABT112" s="45"/>
      <c r="ABU112" s="45"/>
      <c r="ABV112" s="45"/>
      <c r="ABW112" s="45"/>
      <c r="ABX112" s="45"/>
      <c r="ABY112" s="45"/>
      <c r="ABZ112" s="45"/>
      <c r="ACA112" s="45"/>
      <c r="ACB112" s="45"/>
      <c r="ACC112" s="45"/>
      <c r="ACD112" s="45"/>
      <c r="ACE112" s="45"/>
      <c r="ACF112" s="45"/>
      <c r="ACG112" s="45"/>
      <c r="ACH112" s="45"/>
      <c r="ACI112" s="45"/>
      <c r="ACJ112" s="45"/>
      <c r="ACK112" s="45"/>
      <c r="ACL112" s="45"/>
      <c r="ACM112" s="45"/>
      <c r="ACN112" s="45"/>
      <c r="ACO112" s="45"/>
      <c r="ACP112" s="45"/>
      <c r="ACQ112" s="45"/>
      <c r="ACR112" s="45"/>
      <c r="ACS112" s="45"/>
      <c r="ACT112" s="45"/>
      <c r="ACU112" s="45"/>
      <c r="ACV112" s="45"/>
      <c r="ACW112" s="45"/>
      <c r="ACX112" s="45"/>
      <c r="ACY112" s="45"/>
      <c r="ACZ112" s="45"/>
      <c r="ADA112" s="45"/>
      <c r="ADB112" s="45"/>
      <c r="ADC112" s="45"/>
      <c r="ADD112" s="45"/>
      <c r="ADE112" s="45"/>
      <c r="ADF112" s="45"/>
      <c r="ADG112" s="45"/>
      <c r="ADH112" s="45"/>
      <c r="ADI112" s="45"/>
      <c r="ADJ112" s="45"/>
      <c r="ADK112" s="45"/>
      <c r="ADL112" s="45"/>
      <c r="ADM112" s="45"/>
      <c r="ADN112" s="45"/>
      <c r="ADO112" s="45"/>
      <c r="ADP112" s="45"/>
      <c r="ADQ112" s="45"/>
      <c r="ADR112" s="45"/>
      <c r="ADS112" s="45"/>
      <c r="ADT112" s="45"/>
      <c r="ADU112" s="45"/>
      <c r="ADV112" s="45"/>
      <c r="ADW112" s="45"/>
      <c r="ADX112" s="45"/>
      <c r="ADY112" s="45"/>
      <c r="ADZ112" s="45"/>
      <c r="AEA112" s="45"/>
      <c r="AEB112" s="45"/>
      <c r="AEC112" s="45"/>
      <c r="AED112" s="45"/>
      <c r="AEE112" s="45"/>
      <c r="AEF112" s="45"/>
      <c r="AEG112" s="45"/>
      <c r="AEH112" s="45"/>
      <c r="AEI112" s="45"/>
      <c r="AEJ112" s="45"/>
      <c r="AEK112" s="45"/>
      <c r="AEL112" s="45"/>
      <c r="AEM112" s="45"/>
      <c r="AEN112" s="45"/>
      <c r="AEO112" s="45"/>
      <c r="AEP112" s="45"/>
      <c r="AEQ112" s="45"/>
      <c r="AER112" s="45"/>
      <c r="AES112" s="45"/>
      <c r="AET112" s="45"/>
      <c r="AEU112" s="45"/>
      <c r="AEV112" s="45"/>
      <c r="AEW112" s="45"/>
      <c r="AEX112" s="45"/>
      <c r="AEY112" s="45"/>
      <c r="AEZ112" s="45"/>
      <c r="AFA112" s="45"/>
      <c r="AFB112" s="45"/>
      <c r="AFC112" s="45"/>
      <c r="AFD112" s="45"/>
      <c r="AFE112" s="45"/>
      <c r="AFF112" s="45"/>
      <c r="AFG112" s="45"/>
      <c r="AFH112" s="45"/>
      <c r="AFI112" s="45"/>
      <c r="AFJ112" s="45"/>
      <c r="AFK112" s="45"/>
      <c r="AFL112" s="45"/>
      <c r="AFM112" s="45"/>
      <c r="AFN112" s="45"/>
      <c r="AFO112" s="45"/>
      <c r="AFP112" s="45"/>
      <c r="AFQ112" s="45"/>
      <c r="AFR112" s="45"/>
      <c r="AFS112" s="45"/>
      <c r="AFT112" s="45"/>
      <c r="AFU112" s="45"/>
      <c r="AFV112" s="45"/>
      <c r="AFW112" s="45"/>
      <c r="AFX112" s="45"/>
      <c r="AFY112" s="45"/>
      <c r="AFZ112" s="45"/>
      <c r="AGA112" s="45"/>
      <c r="AGB112" s="45"/>
      <c r="AGC112" s="45"/>
      <c r="AGD112" s="45"/>
      <c r="AGE112" s="45"/>
      <c r="AGF112" s="45"/>
      <c r="AGG112" s="45"/>
      <c r="AGH112" s="45"/>
      <c r="AGI112" s="45"/>
      <c r="AGJ112" s="45"/>
      <c r="AGK112" s="45"/>
      <c r="AGL112" s="45"/>
      <c r="AGM112" s="45"/>
      <c r="AGN112" s="45"/>
      <c r="AGO112" s="45"/>
      <c r="AGP112" s="45"/>
      <c r="AGQ112" s="45"/>
      <c r="AGR112" s="45"/>
      <c r="AGS112" s="45"/>
      <c r="AGT112" s="45"/>
      <c r="AGU112" s="45"/>
      <c r="AGV112" s="45"/>
      <c r="AGW112" s="45"/>
      <c r="AGX112" s="45"/>
      <c r="AGY112" s="45"/>
      <c r="AGZ112" s="45"/>
      <c r="AHA112" s="45"/>
      <c r="AHB112" s="45"/>
      <c r="AHC112" s="45"/>
      <c r="AHD112" s="45"/>
      <c r="AHE112" s="45"/>
      <c r="AHF112" s="45"/>
      <c r="AHG112" s="45"/>
      <c r="AHH112" s="45"/>
      <c r="AHI112" s="45"/>
      <c r="AHJ112" s="45"/>
      <c r="AHK112" s="45"/>
      <c r="AHL112" s="45"/>
      <c r="AHM112" s="45"/>
      <c r="AHN112" s="45"/>
      <c r="AHO112" s="45"/>
      <c r="AHP112" s="45"/>
      <c r="AHQ112" s="45"/>
      <c r="AHR112" s="45"/>
      <c r="AHS112" s="45"/>
      <c r="AHT112" s="45"/>
      <c r="AHU112" s="45"/>
      <c r="AHV112" s="45"/>
      <c r="AHW112" s="45"/>
      <c r="AHX112" s="45"/>
      <c r="AHY112" s="45"/>
      <c r="AHZ112" s="45"/>
      <c r="AIA112" s="45"/>
      <c r="AIB112" s="45"/>
      <c r="AIC112" s="45"/>
      <c r="AID112" s="45"/>
      <c r="AIE112" s="45"/>
      <c r="AIF112" s="45"/>
      <c r="AIG112" s="45"/>
      <c r="AIH112" s="45"/>
      <c r="AII112" s="45"/>
      <c r="AIJ112" s="45"/>
      <c r="AIK112" s="45"/>
      <c r="AIL112" s="45"/>
      <c r="AIM112" s="45"/>
      <c r="AIN112" s="45"/>
      <c r="AIO112" s="45"/>
      <c r="AIP112" s="45"/>
      <c r="AIQ112" s="45"/>
      <c r="AIR112" s="45"/>
      <c r="AIS112" s="45"/>
      <c r="AIT112" s="45"/>
      <c r="AIU112" s="45"/>
      <c r="AIV112" s="45"/>
      <c r="AIW112" s="45"/>
      <c r="AIX112" s="45"/>
      <c r="AIY112" s="45"/>
      <c r="AIZ112" s="45"/>
      <c r="AJA112" s="45"/>
      <c r="AJB112" s="45"/>
      <c r="AJC112" s="45"/>
      <c r="AJD112" s="45"/>
      <c r="AJE112" s="45"/>
      <c r="AJF112" s="45"/>
      <c r="AJG112" s="45"/>
      <c r="AJH112" s="45"/>
      <c r="AJI112" s="45"/>
      <c r="AJJ112" s="45"/>
      <c r="AJK112" s="45"/>
      <c r="AJL112" s="45"/>
      <c r="AJM112" s="45"/>
      <c r="AJN112" s="45"/>
      <c r="AJO112" s="45"/>
      <c r="AJP112" s="45"/>
      <c r="AJQ112" s="45"/>
      <c r="AJR112" s="45"/>
      <c r="AJS112" s="45"/>
      <c r="AJT112" s="45"/>
      <c r="AJU112" s="45"/>
      <c r="AJV112" s="45"/>
      <c r="AJW112" s="45"/>
      <c r="AJX112" s="45"/>
      <c r="AJY112" s="45"/>
      <c r="AJZ112" s="45"/>
      <c r="AKA112" s="45"/>
      <c r="AKB112" s="45"/>
      <c r="AKC112" s="45"/>
      <c r="AKD112" s="45"/>
      <c r="AKE112" s="45"/>
      <c r="AKF112" s="45"/>
      <c r="AKG112" s="45"/>
      <c r="AKH112" s="45"/>
      <c r="AKI112" s="45"/>
      <c r="AKJ112" s="45"/>
      <c r="AKK112" s="45"/>
      <c r="AKL112" s="45"/>
      <c r="AKM112" s="45"/>
      <c r="AKN112" s="45"/>
      <c r="AKO112" s="45"/>
      <c r="AKP112" s="45"/>
      <c r="AKQ112" s="45"/>
      <c r="AKR112" s="45"/>
      <c r="AKS112" s="45"/>
      <c r="AKT112" s="45"/>
      <c r="AKU112" s="45"/>
      <c r="AKV112" s="45"/>
      <c r="AKW112" s="45"/>
      <c r="AKX112" s="45"/>
      <c r="AKY112" s="45"/>
      <c r="AKZ112" s="45"/>
      <c r="ALA112" s="45"/>
      <c r="ALB112" s="45"/>
      <c r="ALC112" s="45"/>
      <c r="ALD112" s="45"/>
      <c r="ALE112" s="45"/>
      <c r="ALF112" s="45"/>
      <c r="ALG112" s="45"/>
      <c r="ALH112" s="45"/>
      <c r="ALI112" s="45"/>
      <c r="ALJ112" s="45"/>
      <c r="ALK112" s="45"/>
      <c r="ALL112" s="45"/>
      <c r="ALM112" s="45"/>
      <c r="ALN112" s="45"/>
      <c r="ALO112" s="45"/>
      <c r="ALP112" s="45"/>
      <c r="ALQ112" s="45"/>
      <c r="ALR112" s="45"/>
      <c r="ALS112" s="45"/>
      <c r="ALT112" s="45"/>
      <c r="ALU112" s="45"/>
      <c r="ALV112" s="45"/>
      <c r="ALW112" s="45"/>
      <c r="ALX112" s="45"/>
      <c r="ALY112" s="45"/>
      <c r="ALZ112" s="45"/>
      <c r="AMA112" s="45"/>
      <c r="AMB112" s="45"/>
      <c r="AMC112" s="45"/>
      <c r="AMD112" s="45"/>
      <c r="AME112" s="45"/>
      <c r="AMF112" s="45"/>
      <c r="AMG112" s="45"/>
      <c r="AMH112" s="45"/>
      <c r="AMI112" s="45"/>
      <c r="AMJ112" s="45"/>
      <c r="AMK112" s="45"/>
      <c r="AML112" s="45"/>
      <c r="AMM112" s="45"/>
      <c r="AMN112" s="45"/>
      <c r="AMO112" s="45"/>
      <c r="AMP112" s="45"/>
      <c r="AMQ112" s="45"/>
      <c r="AMR112" s="45"/>
      <c r="AMS112" s="45"/>
      <c r="AMT112" s="45"/>
      <c r="AMU112" s="45"/>
      <c r="AMV112" s="45"/>
      <c r="AMW112" s="45"/>
      <c r="AMX112" s="45"/>
      <c r="AMY112" s="45"/>
      <c r="AMZ112" s="45"/>
      <c r="ANA112" s="45"/>
      <c r="ANB112" s="45"/>
      <c r="ANC112" s="45"/>
      <c r="AND112" s="45"/>
      <c r="ANE112" s="45"/>
      <c r="ANF112" s="45"/>
      <c r="ANG112" s="45"/>
      <c r="ANH112" s="45"/>
      <c r="ANI112" s="45"/>
      <c r="ANJ112" s="45"/>
      <c r="ANK112" s="45"/>
      <c r="ANL112" s="45"/>
      <c r="ANM112" s="45"/>
      <c r="ANN112" s="45"/>
      <c r="ANO112" s="45"/>
      <c r="ANP112" s="45"/>
      <c r="ANQ112" s="45"/>
      <c r="ANR112" s="45"/>
      <c r="ANS112" s="45"/>
      <c r="ANT112" s="45"/>
      <c r="ANU112" s="45"/>
      <c r="ANV112" s="45"/>
      <c r="ANW112" s="45"/>
      <c r="ANX112" s="45"/>
      <c r="ANY112" s="45"/>
      <c r="ANZ112" s="45"/>
      <c r="AOA112" s="45"/>
      <c r="AOB112" s="45"/>
      <c r="AOC112" s="45"/>
      <c r="AOD112" s="45"/>
      <c r="AOE112" s="45"/>
      <c r="AOF112" s="45"/>
      <c r="AOG112" s="45"/>
      <c r="AOH112" s="45"/>
      <c r="AOI112" s="45"/>
      <c r="AOJ112" s="45"/>
      <c r="AOK112" s="45"/>
      <c r="AOL112" s="45"/>
      <c r="AOM112" s="45"/>
      <c r="AON112" s="45"/>
      <c r="AOO112" s="45"/>
      <c r="AOP112" s="45"/>
      <c r="AOQ112" s="45"/>
      <c r="AOR112" s="45"/>
      <c r="AOS112" s="45"/>
      <c r="AOT112" s="45"/>
      <c r="AOU112" s="45"/>
      <c r="AOV112" s="45"/>
      <c r="AOW112" s="45"/>
      <c r="AOX112" s="45"/>
      <c r="AOY112" s="45"/>
      <c r="AOZ112" s="45"/>
      <c r="APA112" s="45"/>
      <c r="APB112" s="45"/>
      <c r="APC112" s="45"/>
      <c r="APD112" s="45"/>
      <c r="APE112" s="45"/>
      <c r="APF112" s="45"/>
      <c r="APG112" s="45"/>
      <c r="APH112" s="45"/>
      <c r="API112" s="45"/>
      <c r="APJ112" s="45"/>
      <c r="APK112" s="45"/>
      <c r="APL112" s="45"/>
      <c r="APM112" s="45"/>
      <c r="APN112" s="45"/>
      <c r="APO112" s="45"/>
      <c r="APP112" s="45"/>
      <c r="APQ112" s="45"/>
      <c r="APR112" s="45"/>
      <c r="APS112" s="45"/>
      <c r="APT112" s="45"/>
      <c r="APU112" s="45"/>
      <c r="APV112" s="45"/>
      <c r="APW112" s="45"/>
      <c r="APX112" s="45"/>
      <c r="APY112" s="45"/>
      <c r="APZ112" s="45"/>
      <c r="AQA112" s="45"/>
      <c r="AQB112" s="45"/>
      <c r="AQC112" s="45"/>
      <c r="AQD112" s="45"/>
      <c r="AQE112" s="45"/>
      <c r="AQF112" s="45"/>
      <c r="AQG112" s="45"/>
      <c r="AQH112" s="45"/>
      <c r="AQI112" s="45"/>
      <c r="AQJ112" s="45"/>
      <c r="AQK112" s="45"/>
      <c r="AQL112" s="45"/>
      <c r="AQM112" s="45"/>
      <c r="AQN112" s="45"/>
      <c r="AQO112" s="45"/>
      <c r="AQP112" s="45"/>
      <c r="AQQ112" s="45"/>
      <c r="AQR112" s="45"/>
      <c r="AQS112" s="45"/>
      <c r="AQT112" s="45"/>
      <c r="AQU112" s="45"/>
      <c r="AQV112" s="45"/>
      <c r="AQW112" s="45"/>
      <c r="AQX112" s="45"/>
      <c r="AQY112" s="45"/>
      <c r="AQZ112" s="45"/>
      <c r="ARA112" s="45"/>
      <c r="ARB112" s="45"/>
      <c r="ARC112" s="45"/>
      <c r="ARD112" s="45"/>
      <c r="ARE112" s="45"/>
      <c r="ARF112" s="45"/>
      <c r="ARG112" s="45"/>
      <c r="ARH112" s="45"/>
      <c r="ARI112" s="45"/>
      <c r="ARJ112" s="45"/>
      <c r="ARK112" s="45"/>
      <c r="ARL112" s="45"/>
      <c r="ARM112" s="45"/>
      <c r="ARN112" s="45"/>
      <c r="ARO112" s="45"/>
      <c r="ARP112" s="45"/>
      <c r="ARQ112" s="45"/>
      <c r="ARR112" s="45"/>
      <c r="ARS112" s="45"/>
      <c r="ART112" s="45"/>
      <c r="ARU112" s="45"/>
      <c r="ARV112" s="45"/>
      <c r="ARW112" s="45"/>
      <c r="ARX112" s="45"/>
      <c r="ARY112" s="45"/>
      <c r="ARZ112" s="45"/>
      <c r="ASA112" s="45"/>
      <c r="ASB112" s="45"/>
      <c r="ASC112" s="45"/>
      <c r="ASD112" s="45"/>
      <c r="ASE112" s="45"/>
      <c r="ASF112" s="45"/>
      <c r="ASG112" s="45"/>
      <c r="ASH112" s="45"/>
      <c r="ASI112" s="45"/>
      <c r="ASJ112" s="45"/>
      <c r="ASK112" s="45"/>
      <c r="ASL112" s="45"/>
      <c r="ASM112" s="45"/>
      <c r="ASN112" s="45"/>
      <c r="ASO112" s="45"/>
      <c r="ASP112" s="45"/>
      <c r="ASQ112" s="45"/>
      <c r="ASR112" s="45"/>
      <c r="ASS112" s="45"/>
      <c r="AST112" s="45"/>
      <c r="ASU112" s="45"/>
      <c r="ASV112" s="45"/>
      <c r="ASW112" s="45"/>
      <c r="ASX112" s="45"/>
      <c r="ASY112" s="45"/>
      <c r="ASZ112" s="45"/>
      <c r="ATA112" s="45"/>
      <c r="ATB112" s="45"/>
      <c r="ATC112" s="45"/>
      <c r="ATD112" s="45"/>
      <c r="ATE112" s="45"/>
      <c r="ATF112" s="45"/>
      <c r="ATG112" s="45"/>
      <c r="ATH112" s="45"/>
      <c r="ATI112" s="45"/>
      <c r="ATJ112" s="45"/>
      <c r="ATK112" s="45"/>
      <c r="ATL112" s="45"/>
      <c r="ATM112" s="45"/>
      <c r="ATN112" s="45"/>
      <c r="ATO112" s="45"/>
      <c r="ATP112" s="45"/>
      <c r="ATQ112" s="45"/>
      <c r="ATR112" s="45"/>
      <c r="ATS112" s="45"/>
      <c r="ATT112" s="45"/>
      <c r="ATU112" s="45"/>
      <c r="ATV112" s="45"/>
      <c r="ATW112" s="45"/>
      <c r="ATX112" s="45"/>
      <c r="ATY112" s="45"/>
      <c r="ATZ112" s="45"/>
      <c r="AUA112" s="45"/>
      <c r="AUB112" s="45"/>
      <c r="AUC112" s="45"/>
      <c r="AUD112" s="45"/>
      <c r="AUE112" s="45"/>
      <c r="AUF112" s="45"/>
      <c r="AUG112" s="45"/>
      <c r="AUH112" s="45"/>
      <c r="AUI112" s="45"/>
      <c r="AUJ112" s="45"/>
      <c r="AUK112" s="45"/>
      <c r="AUL112" s="45"/>
      <c r="AUM112" s="45"/>
      <c r="AUN112" s="45"/>
      <c r="AUO112" s="45"/>
      <c r="AUP112" s="45"/>
      <c r="AUQ112" s="45"/>
      <c r="AUR112" s="45"/>
      <c r="AUS112" s="45"/>
      <c r="AUT112" s="45"/>
      <c r="AUU112" s="45"/>
      <c r="AUV112" s="45"/>
      <c r="AUW112" s="45"/>
      <c r="AUX112" s="45"/>
      <c r="AUY112" s="45"/>
      <c r="AUZ112" s="45"/>
      <c r="AVA112" s="45"/>
      <c r="AVB112" s="45"/>
      <c r="AVC112" s="45"/>
      <c r="AVD112" s="45"/>
      <c r="AVE112" s="45"/>
      <c r="AVF112" s="45"/>
      <c r="AVG112" s="45"/>
      <c r="AVH112" s="45"/>
      <c r="AVI112" s="45"/>
      <c r="AVJ112" s="45"/>
      <c r="AVK112" s="45"/>
      <c r="AVL112" s="45"/>
      <c r="AVM112" s="45"/>
      <c r="AVN112" s="45"/>
      <c r="AVO112" s="45"/>
      <c r="AVP112" s="45"/>
      <c r="AVQ112" s="45"/>
      <c r="AVR112" s="45"/>
      <c r="AVS112" s="45"/>
      <c r="AVT112" s="45"/>
      <c r="AVU112" s="45"/>
      <c r="AVV112" s="45"/>
      <c r="AVW112" s="45"/>
      <c r="AVX112" s="45"/>
      <c r="AVY112" s="45"/>
      <c r="AVZ112" s="45"/>
      <c r="AWA112" s="45"/>
      <c r="AWB112" s="45"/>
      <c r="AWC112" s="45"/>
      <c r="AWD112" s="45"/>
      <c r="AWE112" s="45"/>
      <c r="AWF112" s="45"/>
      <c r="AWG112" s="45"/>
      <c r="AWH112" s="45"/>
      <c r="AWI112" s="45"/>
      <c r="AWJ112" s="45"/>
      <c r="AWK112" s="45"/>
      <c r="AWL112" s="45"/>
      <c r="AWM112" s="45"/>
      <c r="AWN112" s="45"/>
      <c r="AWO112" s="45"/>
      <c r="AWP112" s="45"/>
      <c r="AWQ112" s="45"/>
      <c r="AWR112" s="45"/>
      <c r="AWS112" s="45"/>
      <c r="AWT112" s="45"/>
      <c r="AWU112" s="45"/>
      <c r="AWV112" s="45"/>
      <c r="AWW112" s="45"/>
      <c r="AWX112" s="45"/>
      <c r="AWY112" s="45"/>
      <c r="AWZ112" s="45"/>
      <c r="AXA112" s="45"/>
      <c r="AXB112" s="45"/>
      <c r="AXC112" s="45"/>
      <c r="AXD112" s="45"/>
      <c r="AXE112" s="45"/>
      <c r="AXF112" s="45"/>
      <c r="AXG112" s="45"/>
      <c r="AXH112" s="45"/>
      <c r="AXI112" s="45"/>
      <c r="AXJ112" s="45"/>
      <c r="AXK112" s="45"/>
      <c r="AXL112" s="45"/>
      <c r="AXM112" s="45"/>
      <c r="AXN112" s="45"/>
      <c r="AXO112" s="45"/>
      <c r="AXP112" s="45"/>
      <c r="AXQ112" s="45"/>
      <c r="AXR112" s="45"/>
      <c r="AXS112" s="45"/>
      <c r="AXT112" s="45"/>
      <c r="AXU112" s="45"/>
      <c r="AXV112" s="45"/>
      <c r="AXW112" s="45"/>
      <c r="AXX112" s="45"/>
      <c r="AXY112" s="45"/>
      <c r="AXZ112" s="45"/>
      <c r="AYA112" s="45"/>
      <c r="AYB112" s="45"/>
      <c r="AYC112" s="45"/>
      <c r="AYD112" s="45"/>
      <c r="AYE112" s="45"/>
      <c r="AYF112" s="45"/>
      <c r="AYG112" s="45"/>
      <c r="AYH112" s="45"/>
      <c r="AYI112" s="45"/>
      <c r="AYJ112" s="45"/>
      <c r="AYK112" s="45"/>
      <c r="AYL112" s="45"/>
      <c r="AYM112" s="45"/>
      <c r="AYN112" s="45"/>
      <c r="AYO112" s="45"/>
      <c r="AYP112" s="45"/>
      <c r="AYQ112" s="45"/>
      <c r="AYR112" s="45"/>
      <c r="AYS112" s="45"/>
      <c r="AYT112" s="45"/>
      <c r="AYU112" s="45"/>
      <c r="AYV112" s="45"/>
      <c r="AYW112" s="45"/>
      <c r="AYX112" s="45"/>
      <c r="AYY112" s="45"/>
      <c r="AYZ112" s="45"/>
      <c r="AZA112" s="45"/>
      <c r="AZB112" s="45"/>
      <c r="AZC112" s="45"/>
      <c r="AZD112" s="45"/>
      <c r="AZE112" s="45"/>
      <c r="AZF112" s="45"/>
      <c r="AZG112" s="45"/>
      <c r="AZH112" s="45"/>
      <c r="AZI112" s="45"/>
      <c r="AZJ112" s="45"/>
      <c r="AZK112" s="45"/>
      <c r="AZL112" s="45"/>
      <c r="AZM112" s="45"/>
      <c r="AZN112" s="45"/>
      <c r="AZO112" s="45"/>
      <c r="AZP112" s="45"/>
      <c r="AZQ112" s="45"/>
      <c r="AZR112" s="45"/>
      <c r="AZS112" s="45"/>
      <c r="AZT112" s="45"/>
      <c r="AZU112" s="45"/>
      <c r="AZV112" s="45"/>
      <c r="AZW112" s="45"/>
      <c r="AZX112" s="45"/>
      <c r="AZY112" s="45"/>
      <c r="AZZ112" s="45"/>
      <c r="BAA112" s="45"/>
      <c r="BAB112" s="45"/>
      <c r="BAC112" s="45"/>
      <c r="BAD112" s="45"/>
      <c r="BAE112" s="45"/>
      <c r="BAF112" s="45"/>
      <c r="BAG112" s="45"/>
      <c r="BAH112" s="45"/>
      <c r="BAI112" s="45"/>
      <c r="BAJ112" s="45"/>
      <c r="BAK112" s="45"/>
      <c r="BAL112" s="45"/>
      <c r="BAM112" s="45"/>
      <c r="BAN112" s="45"/>
      <c r="BAO112" s="45"/>
      <c r="BAP112" s="45"/>
      <c r="BAQ112" s="45"/>
      <c r="BAR112" s="45"/>
      <c r="BAS112" s="45"/>
      <c r="BAT112" s="45"/>
      <c r="BAU112" s="45"/>
      <c r="BAV112" s="45"/>
      <c r="BAW112" s="45"/>
      <c r="BAX112" s="45"/>
      <c r="BAY112" s="45"/>
      <c r="BAZ112" s="45"/>
      <c r="BBA112" s="45"/>
      <c r="BBB112" s="45"/>
      <c r="BBC112" s="45"/>
      <c r="BBD112" s="45"/>
      <c r="BBE112" s="45"/>
      <c r="BBF112" s="45"/>
      <c r="BBG112" s="45"/>
      <c r="BBH112" s="45"/>
      <c r="BBI112" s="45"/>
      <c r="BBJ112" s="45"/>
      <c r="BBK112" s="45"/>
      <c r="BBL112" s="45"/>
      <c r="BBM112" s="45"/>
      <c r="BBN112" s="45"/>
      <c r="BBO112" s="45"/>
      <c r="BBP112" s="45"/>
      <c r="BBQ112" s="45"/>
      <c r="BBR112" s="45"/>
      <c r="BBS112" s="45"/>
      <c r="BBT112" s="45"/>
      <c r="BBU112" s="45"/>
      <c r="BBV112" s="45"/>
      <c r="BBW112" s="45"/>
      <c r="BBX112" s="45"/>
      <c r="BBY112" s="45"/>
      <c r="BBZ112" s="45"/>
      <c r="BCA112" s="45"/>
      <c r="BCB112" s="45"/>
      <c r="BCC112" s="45"/>
      <c r="BCD112" s="45"/>
      <c r="BCE112" s="45"/>
      <c r="BCF112" s="45"/>
      <c r="BCG112" s="45"/>
      <c r="BCH112" s="45"/>
      <c r="BCI112" s="45"/>
      <c r="BCJ112" s="45"/>
      <c r="BCK112" s="45"/>
      <c r="BCL112" s="45"/>
      <c r="BCM112" s="45"/>
      <c r="BCN112" s="45"/>
      <c r="BCO112" s="45"/>
      <c r="BCP112" s="45"/>
      <c r="BCQ112" s="45"/>
      <c r="BCR112" s="45"/>
      <c r="BCS112" s="45"/>
      <c r="BCT112" s="45"/>
      <c r="BCU112" s="45"/>
      <c r="BCV112" s="45"/>
      <c r="BCW112" s="45"/>
      <c r="BCX112" s="45"/>
      <c r="BCY112" s="45"/>
      <c r="BCZ112" s="45"/>
      <c r="BDA112" s="45"/>
      <c r="BDB112" s="45"/>
      <c r="BDC112" s="45"/>
      <c r="BDD112" s="45"/>
      <c r="BDE112" s="45"/>
      <c r="BDF112" s="45"/>
      <c r="BDG112" s="45"/>
      <c r="BDH112" s="45"/>
      <c r="BDI112" s="45"/>
      <c r="BDJ112" s="45"/>
      <c r="BDK112" s="45"/>
      <c r="BDL112" s="45"/>
      <c r="BDM112" s="45"/>
      <c r="BDN112" s="45"/>
      <c r="BDO112" s="45"/>
      <c r="BDP112" s="45"/>
      <c r="BDQ112" s="45"/>
      <c r="BDR112" s="45"/>
      <c r="BDS112" s="45"/>
      <c r="BDT112" s="45"/>
      <c r="BDU112" s="45"/>
      <c r="BDV112" s="45"/>
      <c r="BDW112" s="45"/>
      <c r="BDX112" s="45"/>
      <c r="BDY112" s="45"/>
      <c r="BDZ112" s="45"/>
      <c r="BEA112" s="45"/>
      <c r="BEB112" s="45"/>
      <c r="BEC112" s="45"/>
      <c r="BED112" s="45"/>
      <c r="BEE112" s="45"/>
      <c r="BEF112" s="45"/>
      <c r="BEG112" s="45"/>
      <c r="BEH112" s="45"/>
      <c r="BEI112" s="45"/>
      <c r="BEJ112" s="45"/>
      <c r="BEK112" s="45"/>
      <c r="BEL112" s="45"/>
      <c r="BEM112" s="45"/>
      <c r="BEN112" s="45"/>
      <c r="BEO112" s="45"/>
      <c r="BEP112" s="45"/>
      <c r="BEQ112" s="45"/>
      <c r="BER112" s="45"/>
      <c r="BES112" s="45"/>
      <c r="BET112" s="45"/>
      <c r="BEU112" s="45"/>
      <c r="BEV112" s="45"/>
      <c r="BEW112" s="45"/>
      <c r="BEX112" s="45"/>
      <c r="BEY112" s="45"/>
      <c r="BEZ112" s="45"/>
      <c r="BFA112" s="45"/>
      <c r="BFB112" s="45"/>
      <c r="BFC112" s="45"/>
      <c r="BFD112" s="45"/>
      <c r="BFE112" s="45"/>
      <c r="BFF112" s="45"/>
      <c r="BFG112" s="45"/>
      <c r="BFH112" s="45"/>
      <c r="BFI112" s="45"/>
      <c r="BFJ112" s="45"/>
      <c r="BFK112" s="45"/>
      <c r="BFL112" s="45"/>
      <c r="BFM112" s="45"/>
      <c r="BFN112" s="45"/>
      <c r="BFO112" s="45"/>
      <c r="BFP112" s="45"/>
      <c r="BFQ112" s="45"/>
      <c r="BFR112" s="45"/>
      <c r="BFS112" s="45"/>
      <c r="BFT112" s="45"/>
      <c r="BFU112" s="45"/>
      <c r="BFV112" s="45"/>
      <c r="BFW112" s="45"/>
      <c r="BFX112" s="45"/>
      <c r="BFY112" s="45"/>
      <c r="BFZ112" s="45"/>
      <c r="BGA112" s="45"/>
      <c r="BGB112" s="45"/>
      <c r="BGC112" s="45"/>
      <c r="BGD112" s="45"/>
      <c r="BGE112" s="45"/>
      <c r="BGF112" s="45"/>
      <c r="BGG112" s="45"/>
      <c r="BGH112" s="45"/>
      <c r="BGI112" s="45"/>
      <c r="BGJ112" s="45"/>
      <c r="BGK112" s="45"/>
      <c r="BGL112" s="45"/>
      <c r="BGM112" s="45"/>
      <c r="BGN112" s="45"/>
      <c r="BGO112" s="45"/>
      <c r="BGP112" s="45"/>
      <c r="BGQ112" s="45"/>
      <c r="BGR112" s="45"/>
      <c r="BGS112" s="45"/>
      <c r="BGT112" s="45"/>
      <c r="BGU112" s="45"/>
      <c r="BGV112" s="45"/>
      <c r="BGW112" s="45"/>
      <c r="BGX112" s="45"/>
      <c r="BGY112" s="45"/>
      <c r="BGZ112" s="45"/>
      <c r="BHA112" s="45"/>
      <c r="BHB112" s="45"/>
      <c r="BHC112" s="45"/>
      <c r="BHD112" s="45"/>
      <c r="BHE112" s="45"/>
      <c r="BHF112" s="45"/>
      <c r="BHG112" s="45"/>
      <c r="BHH112" s="45"/>
      <c r="BHI112" s="45"/>
      <c r="BHJ112" s="45"/>
      <c r="BHK112" s="45"/>
      <c r="BHL112" s="45"/>
      <c r="BHM112" s="45"/>
      <c r="BHN112" s="45"/>
      <c r="BHO112" s="45"/>
      <c r="BHP112" s="45"/>
      <c r="BHQ112" s="45"/>
      <c r="BHR112" s="45"/>
      <c r="BHS112" s="45"/>
      <c r="BHT112" s="45"/>
      <c r="BHU112" s="45"/>
      <c r="BHV112" s="45"/>
      <c r="BHW112" s="45"/>
      <c r="BHX112" s="45"/>
      <c r="BHY112" s="45"/>
      <c r="BHZ112" s="45"/>
      <c r="BIA112" s="45"/>
      <c r="BIB112" s="45"/>
      <c r="BIC112" s="45"/>
      <c r="BID112" s="45"/>
      <c r="BIE112" s="45"/>
      <c r="BIF112" s="45"/>
      <c r="BIG112" s="45"/>
      <c r="BIH112" s="45"/>
      <c r="BII112" s="45"/>
      <c r="BIJ112" s="45"/>
      <c r="BIK112" s="45"/>
      <c r="BIL112" s="45"/>
      <c r="BIM112" s="45"/>
      <c r="BIN112" s="45"/>
      <c r="BIO112" s="45"/>
      <c r="BIP112" s="45"/>
      <c r="BIQ112" s="45"/>
      <c r="BIR112" s="45"/>
      <c r="BIS112" s="45"/>
      <c r="BIT112" s="45"/>
      <c r="BIU112" s="45"/>
      <c r="BIV112" s="45"/>
      <c r="BIW112" s="45"/>
      <c r="BIX112" s="45"/>
      <c r="BIY112" s="45"/>
      <c r="BIZ112" s="45"/>
      <c r="BJA112" s="45"/>
      <c r="BJB112" s="45"/>
      <c r="BJC112" s="45"/>
      <c r="BJD112" s="45"/>
      <c r="BJE112" s="45"/>
      <c r="BJF112" s="45"/>
      <c r="BJG112" s="45"/>
      <c r="BJH112" s="45"/>
      <c r="BJI112" s="45"/>
      <c r="BJJ112" s="45"/>
      <c r="BJK112" s="45"/>
      <c r="BJL112" s="45"/>
      <c r="BJM112" s="45"/>
      <c r="BJN112" s="45"/>
      <c r="BJO112" s="45"/>
      <c r="BJP112" s="45"/>
      <c r="BJQ112" s="45"/>
      <c r="BJR112" s="45"/>
      <c r="BJS112" s="45"/>
      <c r="BJT112" s="45"/>
      <c r="BJU112" s="45"/>
      <c r="BJV112" s="45"/>
      <c r="BJW112" s="45"/>
      <c r="BJX112" s="45"/>
      <c r="BJY112" s="45"/>
      <c r="BJZ112" s="45"/>
      <c r="BKA112" s="45"/>
      <c r="BKB112" s="45"/>
      <c r="BKC112" s="45"/>
      <c r="BKD112" s="45"/>
      <c r="BKE112" s="45"/>
      <c r="BKF112" s="45"/>
      <c r="BKG112" s="45"/>
      <c r="BKH112" s="45"/>
      <c r="BKI112" s="45"/>
      <c r="BKJ112" s="45"/>
      <c r="BKK112" s="45"/>
      <c r="BKL112" s="45"/>
      <c r="BKM112" s="45"/>
      <c r="BKN112" s="45"/>
      <c r="BKO112" s="45"/>
      <c r="BKP112" s="45"/>
      <c r="BKQ112" s="45"/>
      <c r="BKR112" s="45"/>
      <c r="BKS112" s="45"/>
      <c r="BKT112" s="45"/>
      <c r="BKU112" s="45"/>
      <c r="BKV112" s="45"/>
      <c r="BKW112" s="45"/>
      <c r="BKX112" s="45"/>
      <c r="BKY112" s="45"/>
      <c r="BKZ112" s="45"/>
      <c r="BLA112" s="45"/>
      <c r="BLB112" s="45"/>
      <c r="BLC112" s="45"/>
      <c r="BLD112" s="45"/>
      <c r="BLE112" s="45"/>
      <c r="BLF112" s="45"/>
      <c r="BLG112" s="45"/>
      <c r="BLH112" s="45"/>
      <c r="BLI112" s="45"/>
      <c r="BLJ112" s="45"/>
      <c r="BLK112" s="45"/>
      <c r="BLL112" s="45"/>
      <c r="BLM112" s="45"/>
      <c r="BLN112" s="45"/>
      <c r="BLO112" s="45"/>
      <c r="BLP112" s="45"/>
      <c r="BLQ112" s="45"/>
      <c r="BLR112" s="45"/>
      <c r="BLS112" s="45"/>
      <c r="BLT112" s="45"/>
      <c r="BLU112" s="45"/>
      <c r="BLV112" s="45"/>
      <c r="BLW112" s="45"/>
      <c r="BLX112" s="45"/>
      <c r="BLY112" s="45"/>
      <c r="BLZ112" s="45"/>
      <c r="BMA112" s="45"/>
      <c r="BMB112" s="45"/>
      <c r="BMC112" s="45"/>
      <c r="BMD112" s="45"/>
      <c r="BME112" s="45"/>
      <c r="BMF112" s="45"/>
      <c r="BMG112" s="45"/>
      <c r="BMH112" s="45"/>
      <c r="BMI112" s="45"/>
      <c r="BMJ112" s="45"/>
      <c r="BMK112" s="45"/>
      <c r="BML112" s="45"/>
      <c r="BMM112" s="45"/>
      <c r="BMN112" s="45"/>
      <c r="BMO112" s="45"/>
      <c r="BMP112" s="45"/>
      <c r="BMQ112" s="45"/>
      <c r="BMR112" s="45"/>
      <c r="BMS112" s="45"/>
      <c r="BMT112" s="45"/>
      <c r="BMU112" s="45"/>
      <c r="BMV112" s="45"/>
      <c r="BMW112" s="45"/>
      <c r="BMX112" s="45"/>
      <c r="BMY112" s="45"/>
      <c r="BMZ112" s="45"/>
      <c r="BNA112" s="45"/>
      <c r="BNB112" s="45"/>
      <c r="BNC112" s="45"/>
      <c r="BND112" s="45"/>
      <c r="BNE112" s="45"/>
      <c r="BNF112" s="45"/>
      <c r="BNG112" s="45"/>
      <c r="BNH112" s="45"/>
      <c r="BNI112" s="45"/>
      <c r="BNJ112" s="45"/>
      <c r="BNK112" s="45"/>
      <c r="BNL112" s="45"/>
      <c r="BNM112" s="45"/>
      <c r="BNN112" s="45"/>
      <c r="BNO112" s="45"/>
      <c r="BNP112" s="45"/>
      <c r="BNQ112" s="45"/>
      <c r="BNR112" s="45"/>
      <c r="BNS112" s="45"/>
      <c r="BNT112" s="45"/>
      <c r="BNU112" s="45"/>
      <c r="BNV112" s="45"/>
      <c r="BNW112" s="45"/>
      <c r="BNX112" s="45"/>
      <c r="BNY112" s="45"/>
      <c r="BNZ112" s="45"/>
      <c r="BOA112" s="45"/>
      <c r="BOB112" s="45"/>
      <c r="BOC112" s="45"/>
      <c r="BOD112" s="45"/>
      <c r="BOE112" s="45"/>
      <c r="BOF112" s="45"/>
      <c r="BOG112" s="45"/>
      <c r="BOH112" s="45"/>
      <c r="BOI112" s="45"/>
      <c r="BOJ112" s="45"/>
      <c r="BOK112" s="45"/>
      <c r="BOL112" s="45"/>
      <c r="BOM112" s="45"/>
      <c r="BON112" s="45"/>
      <c r="BOO112" s="45"/>
      <c r="BOP112" s="45"/>
      <c r="BOQ112" s="45"/>
      <c r="BOR112" s="45"/>
      <c r="BOS112" s="45"/>
      <c r="BOT112" s="45"/>
      <c r="BOU112" s="45"/>
      <c r="BOV112" s="45"/>
      <c r="BOW112" s="45"/>
      <c r="BOX112" s="45"/>
      <c r="BOY112" s="45"/>
      <c r="BOZ112" s="45"/>
      <c r="BPA112" s="45"/>
      <c r="BPB112" s="45"/>
      <c r="BPC112" s="45"/>
      <c r="BPD112" s="45"/>
      <c r="BPE112" s="45"/>
      <c r="BPF112" s="45"/>
      <c r="BPG112" s="45"/>
      <c r="BPH112" s="45"/>
      <c r="BPI112" s="45"/>
      <c r="BPJ112" s="45"/>
      <c r="BPK112" s="45"/>
      <c r="BPL112" s="45"/>
      <c r="BPM112" s="45"/>
      <c r="BPN112" s="45"/>
      <c r="BPO112" s="45"/>
      <c r="BPP112" s="45"/>
      <c r="BPQ112" s="45"/>
      <c r="BPR112" s="45"/>
      <c r="BPS112" s="45"/>
      <c r="BPT112" s="45"/>
      <c r="BPU112" s="45"/>
      <c r="BPV112" s="45"/>
      <c r="BPW112" s="45"/>
      <c r="BPX112" s="45"/>
      <c r="BPY112" s="45"/>
      <c r="BPZ112" s="45"/>
      <c r="BQA112" s="45"/>
      <c r="BQB112" s="45"/>
      <c r="BQC112" s="45"/>
      <c r="BQD112" s="45"/>
      <c r="BQE112" s="45"/>
      <c r="BQF112" s="45"/>
      <c r="BQG112" s="45"/>
      <c r="BQH112" s="45"/>
      <c r="BQI112" s="45"/>
      <c r="BQJ112" s="45"/>
      <c r="BQK112" s="45"/>
      <c r="BQL112" s="45"/>
      <c r="BQM112" s="45"/>
      <c r="BQN112" s="45"/>
      <c r="BQO112" s="45"/>
      <c r="BQP112" s="45"/>
      <c r="BQQ112" s="45"/>
      <c r="BQR112" s="45"/>
      <c r="BQS112" s="45"/>
      <c r="BQT112" s="45"/>
      <c r="BQU112" s="45"/>
      <c r="BQV112" s="45"/>
      <c r="BQW112" s="45"/>
      <c r="BQX112" s="45"/>
      <c r="BQY112" s="45"/>
      <c r="BQZ112" s="45"/>
      <c r="BRA112" s="45"/>
      <c r="BRB112" s="45"/>
      <c r="BRC112" s="45"/>
      <c r="BRD112" s="45"/>
      <c r="BRE112" s="45"/>
      <c r="BRF112" s="45"/>
      <c r="BRG112" s="45"/>
      <c r="BRH112" s="45"/>
      <c r="BRI112" s="45"/>
      <c r="BRJ112" s="45"/>
      <c r="BRK112" s="45"/>
      <c r="BRL112" s="45"/>
      <c r="BRM112" s="45"/>
      <c r="BRN112" s="45"/>
      <c r="BRO112" s="45"/>
      <c r="BRP112" s="45"/>
      <c r="BRQ112" s="45"/>
      <c r="BRR112" s="45"/>
      <c r="BRS112" s="45"/>
      <c r="BRT112" s="45"/>
      <c r="BRU112" s="45"/>
      <c r="BRV112" s="45"/>
      <c r="BRW112" s="45"/>
      <c r="BRX112" s="45"/>
      <c r="BRY112" s="45"/>
      <c r="BRZ112" s="45"/>
      <c r="BSA112" s="45"/>
      <c r="BSB112" s="45"/>
      <c r="BSC112" s="45"/>
      <c r="BSD112" s="45"/>
      <c r="BSE112" s="45"/>
      <c r="BSF112" s="45"/>
      <c r="BSG112" s="45"/>
      <c r="BSH112" s="45"/>
      <c r="BSI112" s="45"/>
      <c r="BSJ112" s="45"/>
      <c r="BSK112" s="45"/>
      <c r="BSL112" s="45"/>
      <c r="BSM112" s="45"/>
      <c r="BSN112" s="45"/>
      <c r="BSO112" s="45"/>
      <c r="BSP112" s="45"/>
      <c r="BSQ112" s="45"/>
      <c r="BSR112" s="45"/>
      <c r="BSS112" s="45"/>
      <c r="BST112" s="45"/>
      <c r="BSU112" s="45"/>
      <c r="BSV112" s="45"/>
      <c r="BSW112" s="45"/>
      <c r="BSX112" s="45"/>
      <c r="BSY112" s="45"/>
      <c r="BSZ112" s="45"/>
      <c r="BTA112" s="45"/>
      <c r="BTB112" s="45"/>
      <c r="BTC112" s="45"/>
      <c r="BTD112" s="45"/>
      <c r="BTE112" s="45"/>
      <c r="BTF112" s="45"/>
      <c r="BTG112" s="45"/>
      <c r="BTH112" s="45"/>
      <c r="BTI112" s="45"/>
      <c r="BTJ112" s="45"/>
      <c r="BTK112" s="45"/>
      <c r="BTL112" s="45"/>
      <c r="BTM112" s="45"/>
      <c r="BTN112" s="45"/>
      <c r="BTO112" s="45"/>
      <c r="BTP112" s="45"/>
      <c r="BTQ112" s="45"/>
      <c r="BTR112" s="45"/>
      <c r="BTS112" s="45"/>
      <c r="BTT112" s="45"/>
      <c r="BTU112" s="45"/>
      <c r="BTV112" s="45"/>
      <c r="BTW112" s="45"/>
      <c r="BTX112" s="45"/>
      <c r="BTY112" s="45"/>
      <c r="BTZ112" s="45"/>
      <c r="BUA112" s="45"/>
      <c r="BUB112" s="45"/>
      <c r="BUC112" s="45"/>
      <c r="BUD112" s="45"/>
      <c r="BUE112" s="45"/>
      <c r="BUF112" s="45"/>
      <c r="BUG112" s="45"/>
      <c r="BUH112" s="45"/>
      <c r="BUI112" s="45"/>
      <c r="BUJ112" s="45"/>
      <c r="BUK112" s="45"/>
      <c r="BUL112" s="45"/>
      <c r="BUM112" s="45"/>
      <c r="BUN112" s="45"/>
      <c r="BUO112" s="45"/>
      <c r="BUP112" s="45"/>
      <c r="BUQ112" s="45"/>
      <c r="BUR112" s="45"/>
      <c r="BUS112" s="45"/>
      <c r="BUT112" s="45"/>
      <c r="BUU112" s="45"/>
      <c r="BUV112" s="45"/>
      <c r="BUW112" s="45"/>
      <c r="BUX112" s="45"/>
      <c r="BUY112" s="45"/>
      <c r="BUZ112" s="45"/>
      <c r="BVA112" s="45"/>
      <c r="BVB112" s="45"/>
      <c r="BVC112" s="45"/>
      <c r="BVD112" s="45"/>
      <c r="BVE112" s="45"/>
      <c r="BVF112" s="45"/>
      <c r="BVG112" s="45"/>
      <c r="BVH112" s="45"/>
      <c r="BVI112" s="45"/>
      <c r="BVJ112" s="45"/>
      <c r="BVK112" s="45"/>
      <c r="BVL112" s="45"/>
      <c r="BVM112" s="45"/>
      <c r="BVN112" s="45"/>
      <c r="BVO112" s="45"/>
      <c r="BVP112" s="45"/>
      <c r="BVQ112" s="45"/>
      <c r="BVR112" s="45"/>
      <c r="BVS112" s="45"/>
      <c r="BVT112" s="45"/>
      <c r="BVU112" s="45"/>
      <c r="BVV112" s="45"/>
      <c r="BVW112" s="45"/>
      <c r="BVX112" s="45"/>
      <c r="BVY112" s="45"/>
      <c r="BVZ112" s="45"/>
      <c r="BWA112" s="45"/>
      <c r="BWB112" s="45"/>
      <c r="BWC112" s="45"/>
      <c r="BWD112" s="45"/>
      <c r="BWE112" s="45"/>
      <c r="BWF112" s="45"/>
      <c r="BWG112" s="45"/>
      <c r="BWH112" s="45"/>
      <c r="BWI112" s="45"/>
      <c r="BWJ112" s="45"/>
      <c r="BWK112" s="45"/>
      <c r="BWL112" s="45"/>
      <c r="BWM112" s="45"/>
      <c r="BWN112" s="45"/>
      <c r="BWO112" s="45"/>
      <c r="BWP112" s="45"/>
      <c r="BWQ112" s="45"/>
      <c r="BWR112" s="45"/>
      <c r="BWS112" s="45"/>
      <c r="BWT112" s="45"/>
      <c r="BWU112" s="45"/>
      <c r="BWV112" s="45"/>
      <c r="BWW112" s="45"/>
      <c r="BWX112" s="45"/>
      <c r="BWY112" s="45"/>
      <c r="BWZ112" s="45"/>
      <c r="BXA112" s="45"/>
      <c r="BXB112" s="45"/>
      <c r="BXC112" s="45"/>
      <c r="BXD112" s="45"/>
      <c r="BXE112" s="45"/>
      <c r="BXF112" s="45"/>
      <c r="BXG112" s="45"/>
      <c r="BXH112" s="45"/>
      <c r="BXI112" s="45"/>
      <c r="BXJ112" s="45"/>
      <c r="BXK112" s="45"/>
      <c r="BXL112" s="45"/>
      <c r="BXM112" s="45"/>
      <c r="BXN112" s="45"/>
      <c r="BXO112" s="45"/>
      <c r="BXP112" s="45"/>
      <c r="BXQ112" s="45"/>
      <c r="BXR112" s="45"/>
      <c r="BXS112" s="45"/>
      <c r="BXT112" s="45"/>
      <c r="BXU112" s="45"/>
      <c r="BXV112" s="45"/>
      <c r="BXW112" s="45"/>
      <c r="BXX112" s="45"/>
      <c r="BXY112" s="45"/>
      <c r="BXZ112" s="45"/>
      <c r="BYA112" s="45"/>
      <c r="BYB112" s="45"/>
      <c r="BYC112" s="45"/>
      <c r="BYD112" s="45"/>
      <c r="BYE112" s="45"/>
      <c r="BYF112" s="45"/>
      <c r="BYG112" s="45"/>
      <c r="BYH112" s="45"/>
      <c r="BYI112" s="45"/>
      <c r="BYJ112" s="45"/>
      <c r="BYK112" s="45"/>
      <c r="BYL112" s="45"/>
      <c r="BYM112" s="45"/>
      <c r="BYN112" s="45"/>
      <c r="BYO112" s="45"/>
      <c r="BYP112" s="45"/>
      <c r="BYQ112" s="45"/>
      <c r="BYR112" s="45"/>
      <c r="BYS112" s="45"/>
      <c r="BYT112" s="45"/>
      <c r="BYU112" s="45"/>
      <c r="BYV112" s="45"/>
      <c r="BYW112" s="45"/>
      <c r="BYX112" s="45"/>
      <c r="BYY112" s="45"/>
      <c r="BYZ112" s="45"/>
      <c r="BZA112" s="45"/>
      <c r="BZB112" s="45"/>
      <c r="BZC112" s="45"/>
      <c r="BZD112" s="45"/>
      <c r="BZE112" s="45"/>
      <c r="BZF112" s="45"/>
      <c r="BZG112" s="45"/>
      <c r="BZH112" s="45"/>
      <c r="BZI112" s="45"/>
      <c r="BZJ112" s="45"/>
      <c r="BZK112" s="45"/>
      <c r="BZL112" s="45"/>
      <c r="BZM112" s="45"/>
      <c r="BZN112" s="45"/>
      <c r="BZO112" s="45"/>
      <c r="BZP112" s="45"/>
      <c r="BZQ112" s="45"/>
      <c r="BZR112" s="45"/>
      <c r="BZS112" s="45"/>
      <c r="BZT112" s="45"/>
      <c r="BZU112" s="45"/>
      <c r="BZV112" s="45"/>
      <c r="BZW112" s="45"/>
      <c r="BZX112" s="45"/>
      <c r="BZY112" s="45"/>
      <c r="BZZ112" s="45"/>
      <c r="CAA112" s="45"/>
      <c r="CAB112" s="45"/>
      <c r="CAC112" s="45"/>
      <c r="CAD112" s="45"/>
      <c r="CAE112" s="45"/>
      <c r="CAF112" s="45"/>
      <c r="CAG112" s="45"/>
      <c r="CAH112" s="45"/>
      <c r="CAI112" s="45"/>
      <c r="CAJ112" s="45"/>
      <c r="CAK112" s="45"/>
      <c r="CAL112" s="45"/>
      <c r="CAM112" s="45"/>
      <c r="CAN112" s="45"/>
      <c r="CAO112" s="45"/>
      <c r="CAP112" s="45"/>
      <c r="CAQ112" s="45"/>
      <c r="CAR112" s="45"/>
      <c r="CAS112" s="45"/>
      <c r="CAT112" s="45"/>
      <c r="CAU112" s="45"/>
      <c r="CAV112" s="45"/>
      <c r="CAW112" s="45"/>
      <c r="CAX112" s="45"/>
      <c r="CAY112" s="45"/>
      <c r="CAZ112" s="45"/>
      <c r="CBA112" s="45"/>
      <c r="CBB112" s="45"/>
      <c r="CBC112" s="45"/>
      <c r="CBD112" s="45"/>
      <c r="CBE112" s="45"/>
      <c r="CBF112" s="45"/>
      <c r="CBG112" s="45"/>
      <c r="CBH112" s="45"/>
      <c r="CBI112" s="45"/>
      <c r="CBJ112" s="45"/>
      <c r="CBK112" s="45"/>
      <c r="CBL112" s="45"/>
      <c r="CBM112" s="45"/>
      <c r="CBN112" s="45"/>
      <c r="CBO112" s="45"/>
      <c r="CBP112" s="45"/>
      <c r="CBQ112" s="45"/>
      <c r="CBR112" s="45"/>
      <c r="CBS112" s="45"/>
      <c r="CBT112" s="45"/>
      <c r="CBU112" s="45"/>
      <c r="CBV112" s="45"/>
      <c r="CBW112" s="45"/>
      <c r="CBX112" s="45"/>
      <c r="CBY112" s="45"/>
      <c r="CBZ112" s="45"/>
      <c r="CCA112" s="45"/>
      <c r="CCB112" s="45"/>
      <c r="CCC112" s="45"/>
      <c r="CCD112" s="45"/>
      <c r="CCE112" s="45"/>
      <c r="CCF112" s="45"/>
      <c r="CCG112" s="45"/>
      <c r="CCH112" s="45"/>
      <c r="CCI112" s="45"/>
      <c r="CCJ112" s="45"/>
      <c r="CCK112" s="45"/>
      <c r="CCL112" s="45"/>
      <c r="CCM112" s="45"/>
      <c r="CCN112" s="45"/>
      <c r="CCO112" s="45"/>
      <c r="CCP112" s="45"/>
      <c r="CCQ112" s="45"/>
      <c r="CCR112" s="45"/>
      <c r="CCS112" s="45"/>
      <c r="CCT112" s="45"/>
      <c r="CCU112" s="45"/>
      <c r="CCV112" s="45"/>
      <c r="CCW112" s="45"/>
      <c r="CCX112" s="45"/>
      <c r="CCY112" s="45"/>
      <c r="CCZ112" s="45"/>
      <c r="CDA112" s="45"/>
      <c r="CDB112" s="45"/>
      <c r="CDC112" s="45"/>
      <c r="CDD112" s="45"/>
      <c r="CDE112" s="45"/>
      <c r="CDF112" s="45"/>
      <c r="CDG112" s="45"/>
      <c r="CDH112" s="45"/>
      <c r="CDI112" s="45"/>
      <c r="CDJ112" s="45"/>
      <c r="CDK112" s="45"/>
      <c r="CDL112" s="45"/>
      <c r="CDM112" s="45"/>
      <c r="CDN112" s="45"/>
      <c r="CDO112" s="45"/>
      <c r="CDP112" s="45"/>
      <c r="CDQ112" s="45"/>
      <c r="CDR112" s="45"/>
      <c r="CDS112" s="45"/>
      <c r="CDT112" s="45"/>
      <c r="CDU112" s="45"/>
      <c r="CDV112" s="45"/>
      <c r="CDW112" s="45"/>
      <c r="CDX112" s="45"/>
      <c r="CDY112" s="45"/>
      <c r="CDZ112" s="45"/>
      <c r="CEA112" s="45"/>
      <c r="CEB112" s="45"/>
      <c r="CEC112" s="45"/>
      <c r="CED112" s="45"/>
      <c r="CEE112" s="45"/>
      <c r="CEF112" s="45"/>
      <c r="CEG112" s="45"/>
      <c r="CEH112" s="45"/>
      <c r="CEI112" s="45"/>
      <c r="CEJ112" s="45"/>
      <c r="CEK112" s="45"/>
      <c r="CEL112" s="45"/>
      <c r="CEM112" s="45"/>
      <c r="CEN112" s="45"/>
      <c r="CEO112" s="45"/>
      <c r="CEP112" s="45"/>
      <c r="CEQ112" s="45"/>
      <c r="CER112" s="45"/>
      <c r="CES112" s="45"/>
      <c r="CET112" s="45"/>
      <c r="CEU112" s="45"/>
      <c r="CEV112" s="45"/>
      <c r="CEW112" s="45"/>
      <c r="CEX112" s="45"/>
      <c r="CEY112" s="45"/>
      <c r="CEZ112" s="45"/>
      <c r="CFA112" s="45"/>
      <c r="CFB112" s="45"/>
      <c r="CFC112" s="45"/>
      <c r="CFD112" s="45"/>
      <c r="CFE112" s="45"/>
      <c r="CFF112" s="45"/>
      <c r="CFG112" s="45"/>
      <c r="CFH112" s="45"/>
      <c r="CFI112" s="45"/>
      <c r="CFJ112" s="45"/>
      <c r="CFK112" s="45"/>
      <c r="CFL112" s="45"/>
      <c r="CFM112" s="45"/>
      <c r="CFN112" s="45"/>
      <c r="CFO112" s="45"/>
      <c r="CFP112" s="45"/>
      <c r="CFQ112" s="45"/>
      <c r="CFR112" s="45"/>
      <c r="CFS112" s="45"/>
      <c r="CFT112" s="45"/>
      <c r="CFU112" s="45"/>
      <c r="CFV112" s="45"/>
      <c r="CFW112" s="45"/>
      <c r="CFX112" s="45"/>
      <c r="CFY112" s="45"/>
      <c r="CFZ112" s="45"/>
      <c r="CGA112" s="45"/>
      <c r="CGB112" s="45"/>
      <c r="CGC112" s="45"/>
      <c r="CGD112" s="45"/>
      <c r="CGE112" s="45"/>
      <c r="CGF112" s="45"/>
      <c r="CGG112" s="45"/>
      <c r="CGH112" s="45"/>
      <c r="CGI112" s="45"/>
      <c r="CGJ112" s="45"/>
      <c r="CGK112" s="45"/>
      <c r="CGL112" s="45"/>
      <c r="CGM112" s="45"/>
      <c r="CGN112" s="45"/>
      <c r="CGO112" s="45"/>
      <c r="CGP112" s="45"/>
      <c r="CGQ112" s="45"/>
      <c r="CGR112" s="45"/>
      <c r="CGS112" s="45"/>
      <c r="CGT112" s="45"/>
      <c r="CGU112" s="45"/>
      <c r="CGV112" s="45"/>
      <c r="CGW112" s="45"/>
      <c r="CGX112" s="45"/>
      <c r="CGY112" s="45"/>
      <c r="CGZ112" s="45"/>
      <c r="CHA112" s="45"/>
      <c r="CHB112" s="45"/>
      <c r="CHC112" s="45"/>
      <c r="CHD112" s="45"/>
      <c r="CHE112" s="45"/>
      <c r="CHF112" s="45"/>
      <c r="CHG112" s="45"/>
      <c r="CHH112" s="45"/>
      <c r="CHI112" s="45"/>
      <c r="CHJ112" s="45"/>
      <c r="CHK112" s="45"/>
      <c r="CHL112" s="45"/>
      <c r="CHM112" s="45"/>
      <c r="CHN112" s="45"/>
      <c r="CHO112" s="45"/>
      <c r="CHP112" s="45"/>
      <c r="CHQ112" s="45"/>
      <c r="CHR112" s="45"/>
      <c r="CHS112" s="45"/>
      <c r="CHT112" s="45"/>
      <c r="CHU112" s="45"/>
      <c r="CHV112" s="45"/>
      <c r="CHW112" s="45"/>
      <c r="CHX112" s="45"/>
      <c r="CHY112" s="45"/>
      <c r="CHZ112" s="45"/>
      <c r="CIA112" s="45"/>
      <c r="CIB112" s="45"/>
      <c r="CIC112" s="45"/>
      <c r="CID112" s="45"/>
      <c r="CIE112" s="45"/>
      <c r="CIF112" s="45"/>
      <c r="CIG112" s="45"/>
      <c r="CIH112" s="45"/>
      <c r="CII112" s="45"/>
      <c r="CIJ112" s="45"/>
      <c r="CIK112" s="45"/>
      <c r="CIL112" s="45"/>
      <c r="CIM112" s="45"/>
      <c r="CIN112" s="45"/>
      <c r="CIO112" s="45"/>
      <c r="CIP112" s="45"/>
      <c r="CIQ112" s="45"/>
      <c r="CIR112" s="45"/>
      <c r="CIS112" s="45"/>
      <c r="CIT112" s="45"/>
      <c r="CIU112" s="45"/>
      <c r="CIV112" s="45"/>
      <c r="CIW112" s="45"/>
      <c r="CIX112" s="45"/>
      <c r="CIY112" s="45"/>
      <c r="CIZ112" s="45"/>
      <c r="CJA112" s="45"/>
      <c r="CJB112" s="45"/>
      <c r="CJC112" s="45"/>
      <c r="CJD112" s="45"/>
      <c r="CJE112" s="45"/>
      <c r="CJF112" s="45"/>
      <c r="CJG112" s="45"/>
      <c r="CJH112" s="45"/>
      <c r="CJI112" s="45"/>
      <c r="CJJ112" s="45"/>
      <c r="CJK112" s="45"/>
      <c r="CJL112" s="45"/>
      <c r="CJM112" s="45"/>
      <c r="CJN112" s="45"/>
      <c r="CJO112" s="45"/>
      <c r="CJP112" s="45"/>
      <c r="CJQ112" s="45"/>
      <c r="CJR112" s="45"/>
      <c r="CJS112" s="45"/>
      <c r="CJT112" s="45"/>
      <c r="CJU112" s="45"/>
      <c r="CJV112" s="45"/>
      <c r="CJW112" s="45"/>
      <c r="CJX112" s="45"/>
      <c r="CJY112" s="45"/>
      <c r="CJZ112" s="45"/>
      <c r="CKA112" s="45"/>
      <c r="CKB112" s="45"/>
      <c r="CKC112" s="45"/>
      <c r="CKD112" s="45"/>
      <c r="CKE112" s="45"/>
      <c r="CKF112" s="45"/>
      <c r="CKG112" s="45"/>
      <c r="CKH112" s="45"/>
      <c r="CKI112" s="45"/>
      <c r="CKJ112" s="45"/>
      <c r="CKK112" s="45"/>
      <c r="CKL112" s="45"/>
      <c r="CKM112" s="45"/>
      <c r="CKN112" s="45"/>
      <c r="CKO112" s="45"/>
      <c r="CKP112" s="45"/>
      <c r="CKQ112" s="45"/>
      <c r="CKR112" s="45"/>
      <c r="CKS112" s="45"/>
      <c r="CKT112" s="45"/>
      <c r="CKU112" s="45"/>
      <c r="CKV112" s="45"/>
      <c r="CKW112" s="45"/>
      <c r="CKX112" s="45"/>
      <c r="CKY112" s="45"/>
      <c r="CKZ112" s="45"/>
      <c r="CLA112" s="45"/>
      <c r="CLB112" s="45"/>
      <c r="CLC112" s="45"/>
      <c r="CLD112" s="45"/>
      <c r="CLE112" s="45"/>
      <c r="CLF112" s="45"/>
      <c r="CLG112" s="45"/>
      <c r="CLH112" s="45"/>
      <c r="CLI112" s="45"/>
      <c r="CLJ112" s="45"/>
      <c r="CLK112" s="45"/>
      <c r="CLL112" s="45"/>
      <c r="CLM112" s="45"/>
      <c r="CLN112" s="45"/>
      <c r="CLO112" s="45"/>
      <c r="CLP112" s="45"/>
      <c r="CLQ112" s="45"/>
      <c r="CLR112" s="45"/>
      <c r="CLS112" s="45"/>
      <c r="CLT112" s="45"/>
      <c r="CLU112" s="45"/>
      <c r="CLV112" s="45"/>
      <c r="CLW112" s="45"/>
      <c r="CLX112" s="45"/>
      <c r="CLY112" s="45"/>
      <c r="CLZ112" s="45"/>
      <c r="CMA112" s="45"/>
      <c r="CMB112" s="45"/>
      <c r="CMC112" s="45"/>
      <c r="CMD112" s="45"/>
      <c r="CME112" s="45"/>
      <c r="CMF112" s="45"/>
      <c r="CMG112" s="45"/>
      <c r="CMH112" s="45"/>
      <c r="CMI112" s="45"/>
      <c r="CMJ112" s="45"/>
      <c r="CMK112" s="45"/>
      <c r="CML112" s="45"/>
      <c r="CMM112" s="45"/>
      <c r="CMN112" s="45"/>
      <c r="CMO112" s="45"/>
      <c r="CMP112" s="45"/>
      <c r="CMQ112" s="45"/>
      <c r="CMR112" s="45"/>
      <c r="CMS112" s="45"/>
      <c r="CMT112" s="45"/>
      <c r="CMU112" s="45"/>
      <c r="CMV112" s="45"/>
      <c r="CMW112" s="45"/>
      <c r="CMX112" s="45"/>
      <c r="CMY112" s="45"/>
      <c r="CMZ112" s="45"/>
      <c r="CNA112" s="45"/>
      <c r="CNB112" s="45"/>
      <c r="CNC112" s="45"/>
      <c r="CND112" s="45"/>
      <c r="CNE112" s="45"/>
      <c r="CNF112" s="45"/>
      <c r="CNG112" s="45"/>
      <c r="CNH112" s="45"/>
      <c r="CNI112" s="45"/>
      <c r="CNJ112" s="45"/>
      <c r="CNK112" s="45"/>
      <c r="CNL112" s="45"/>
      <c r="CNM112" s="45"/>
      <c r="CNN112" s="45"/>
      <c r="CNO112" s="45"/>
      <c r="CNP112" s="45"/>
      <c r="CNQ112" s="45"/>
      <c r="CNR112" s="45"/>
      <c r="CNS112" s="45"/>
      <c r="CNT112" s="45"/>
      <c r="CNU112" s="45"/>
      <c r="CNV112" s="45"/>
      <c r="CNW112" s="45"/>
      <c r="CNX112" s="45"/>
      <c r="CNY112" s="45"/>
      <c r="CNZ112" s="45"/>
      <c r="COA112" s="45"/>
      <c r="COB112" s="45"/>
      <c r="COC112" s="45"/>
      <c r="COD112" s="45"/>
      <c r="COE112" s="45"/>
      <c r="COF112" s="45"/>
      <c r="COG112" s="45"/>
      <c r="COH112" s="45"/>
      <c r="COI112" s="45"/>
      <c r="COJ112" s="45"/>
      <c r="COK112" s="45"/>
      <c r="COL112" s="45"/>
      <c r="COM112" s="45"/>
      <c r="CON112" s="45"/>
      <c r="COO112" s="45"/>
      <c r="COP112" s="45"/>
      <c r="COQ112" s="45"/>
      <c r="COR112" s="45"/>
      <c r="COS112" s="45"/>
      <c r="COT112" s="45"/>
      <c r="COU112" s="45"/>
      <c r="COV112" s="45"/>
      <c r="COW112" s="45"/>
      <c r="COX112" s="45"/>
      <c r="COY112" s="45"/>
      <c r="COZ112" s="45"/>
      <c r="CPA112" s="45"/>
      <c r="CPB112" s="45"/>
      <c r="CPC112" s="45"/>
      <c r="CPD112" s="45"/>
      <c r="CPE112" s="45"/>
      <c r="CPF112" s="45"/>
      <c r="CPG112" s="45"/>
      <c r="CPH112" s="45"/>
      <c r="CPI112" s="45"/>
      <c r="CPJ112" s="45"/>
      <c r="CPK112" s="45"/>
      <c r="CPL112" s="45"/>
      <c r="CPM112" s="45"/>
      <c r="CPN112" s="45"/>
      <c r="CPO112" s="45"/>
      <c r="CPP112" s="45"/>
      <c r="CPQ112" s="45"/>
      <c r="CPR112" s="45"/>
      <c r="CPS112" s="45"/>
      <c r="CPT112" s="45"/>
      <c r="CPU112" s="45"/>
      <c r="CPV112" s="45"/>
      <c r="CPW112" s="45"/>
      <c r="CPX112" s="45"/>
      <c r="CPY112" s="45"/>
      <c r="CPZ112" s="45"/>
      <c r="CQA112" s="45"/>
      <c r="CQB112" s="45"/>
      <c r="CQC112" s="45"/>
      <c r="CQD112" s="45"/>
      <c r="CQE112" s="45"/>
      <c r="CQF112" s="45"/>
      <c r="CQG112" s="45"/>
      <c r="CQH112" s="45"/>
      <c r="CQI112" s="45"/>
      <c r="CQJ112" s="45"/>
      <c r="CQK112" s="45"/>
      <c r="CQL112" s="45"/>
      <c r="CQM112" s="45"/>
      <c r="CQN112" s="45"/>
      <c r="CQO112" s="45"/>
      <c r="CQP112" s="45"/>
      <c r="CQQ112" s="45"/>
      <c r="CQR112" s="45"/>
      <c r="CQS112" s="45"/>
      <c r="CQT112" s="45"/>
      <c r="CQU112" s="45"/>
      <c r="CQV112" s="45"/>
      <c r="CQW112" s="45"/>
      <c r="CQX112" s="45"/>
      <c r="CQY112" s="45"/>
      <c r="CQZ112" s="45"/>
      <c r="CRA112" s="45"/>
      <c r="CRB112" s="45"/>
      <c r="CRC112" s="45"/>
      <c r="CRD112" s="45"/>
      <c r="CRE112" s="45"/>
      <c r="CRF112" s="45"/>
      <c r="CRG112" s="45"/>
      <c r="CRH112" s="45"/>
      <c r="CRI112" s="45"/>
      <c r="CRJ112" s="45"/>
      <c r="CRK112" s="45"/>
      <c r="CRL112" s="45"/>
      <c r="CRM112" s="45"/>
      <c r="CRN112" s="45"/>
      <c r="CRO112" s="45"/>
      <c r="CRP112" s="45"/>
      <c r="CRQ112" s="45"/>
      <c r="CRR112" s="45"/>
      <c r="CRS112" s="45"/>
      <c r="CRT112" s="45"/>
      <c r="CRU112" s="45"/>
      <c r="CRV112" s="45"/>
      <c r="CRW112" s="45"/>
      <c r="CRX112" s="45"/>
      <c r="CRY112" s="45"/>
      <c r="CRZ112" s="45"/>
      <c r="CSA112" s="45"/>
      <c r="CSB112" s="45"/>
      <c r="CSC112" s="45"/>
      <c r="CSD112" s="45"/>
      <c r="CSE112" s="45"/>
      <c r="CSF112" s="45"/>
      <c r="CSG112" s="45"/>
      <c r="CSH112" s="45"/>
      <c r="CSI112" s="45"/>
      <c r="CSJ112" s="45"/>
      <c r="CSK112" s="45"/>
      <c r="CSL112" s="45"/>
      <c r="CSM112" s="45"/>
      <c r="CSN112" s="45"/>
      <c r="CSO112" s="45"/>
      <c r="CSP112" s="45"/>
      <c r="CSQ112" s="45"/>
      <c r="CSR112" s="45"/>
      <c r="CSS112" s="45"/>
      <c r="CST112" s="45"/>
      <c r="CSU112" s="45"/>
      <c r="CSV112" s="45"/>
      <c r="CSW112" s="45"/>
      <c r="CSX112" s="45"/>
      <c r="CSY112" s="45"/>
      <c r="CSZ112" s="45"/>
      <c r="CTA112" s="45"/>
      <c r="CTB112" s="45"/>
      <c r="CTC112" s="45"/>
      <c r="CTD112" s="45"/>
      <c r="CTE112" s="45"/>
      <c r="CTF112" s="45"/>
      <c r="CTG112" s="45"/>
      <c r="CTH112" s="45"/>
      <c r="CTI112" s="45"/>
      <c r="CTJ112" s="45"/>
      <c r="CTK112" s="45"/>
      <c r="CTL112" s="45"/>
      <c r="CTM112" s="45"/>
      <c r="CTN112" s="45"/>
      <c r="CTO112" s="45"/>
      <c r="CTP112" s="45"/>
      <c r="CTQ112" s="45"/>
      <c r="CTR112" s="45"/>
      <c r="CTS112" s="45"/>
      <c r="CTT112" s="45"/>
      <c r="CTU112" s="45"/>
      <c r="CTV112" s="45"/>
      <c r="CTW112" s="45"/>
      <c r="CTX112" s="45"/>
      <c r="CTY112" s="45"/>
      <c r="CTZ112" s="45"/>
      <c r="CUA112" s="45"/>
      <c r="CUB112" s="45"/>
      <c r="CUC112" s="45"/>
      <c r="CUD112" s="45"/>
      <c r="CUE112" s="45"/>
      <c r="CUF112" s="45"/>
      <c r="CUG112" s="45"/>
      <c r="CUH112" s="45"/>
      <c r="CUI112" s="45"/>
      <c r="CUJ112" s="45"/>
      <c r="CUK112" s="45"/>
      <c r="CUL112" s="45"/>
      <c r="CUM112" s="45"/>
      <c r="CUN112" s="45"/>
      <c r="CUO112" s="45"/>
      <c r="CUP112" s="45"/>
      <c r="CUQ112" s="45"/>
      <c r="CUR112" s="45"/>
      <c r="CUS112" s="45"/>
      <c r="CUT112" s="45"/>
      <c r="CUU112" s="45"/>
      <c r="CUV112" s="45"/>
      <c r="CUW112" s="45"/>
      <c r="CUX112" s="45"/>
      <c r="CUY112" s="45"/>
      <c r="CUZ112" s="45"/>
      <c r="CVA112" s="45"/>
      <c r="CVB112" s="45"/>
      <c r="CVC112" s="45"/>
      <c r="CVD112" s="45"/>
      <c r="CVE112" s="45"/>
      <c r="CVF112" s="45"/>
      <c r="CVG112" s="45"/>
      <c r="CVH112" s="45"/>
      <c r="CVI112" s="45"/>
      <c r="CVJ112" s="45"/>
      <c r="CVK112" s="45"/>
      <c r="CVL112" s="45"/>
      <c r="CVM112" s="45"/>
      <c r="CVN112" s="45"/>
      <c r="CVO112" s="45"/>
      <c r="CVP112" s="45"/>
      <c r="CVQ112" s="45"/>
      <c r="CVR112" s="45"/>
      <c r="CVS112" s="45"/>
      <c r="CVT112" s="45"/>
      <c r="CVU112" s="45"/>
      <c r="CVV112" s="45"/>
      <c r="CVW112" s="45"/>
      <c r="CVX112" s="45"/>
      <c r="CVY112" s="45"/>
      <c r="CVZ112" s="45"/>
      <c r="CWA112" s="45"/>
      <c r="CWB112" s="45"/>
      <c r="CWC112" s="45"/>
      <c r="CWD112" s="45"/>
      <c r="CWE112" s="45"/>
      <c r="CWF112" s="45"/>
      <c r="CWG112" s="45"/>
      <c r="CWH112" s="45"/>
      <c r="CWI112" s="45"/>
      <c r="CWJ112" s="45"/>
      <c r="CWK112" s="45"/>
      <c r="CWL112" s="45"/>
      <c r="CWM112" s="45"/>
      <c r="CWN112" s="45"/>
      <c r="CWO112" s="45"/>
      <c r="CWP112" s="45"/>
      <c r="CWQ112" s="45"/>
      <c r="CWR112" s="45"/>
      <c r="CWS112" s="45"/>
      <c r="CWT112" s="45"/>
      <c r="CWU112" s="45"/>
      <c r="CWV112" s="45"/>
      <c r="CWW112" s="45"/>
      <c r="CWX112" s="45"/>
      <c r="CWY112" s="45"/>
      <c r="CWZ112" s="45"/>
      <c r="CXA112" s="45"/>
      <c r="CXB112" s="45"/>
      <c r="CXC112" s="45"/>
      <c r="CXD112" s="45"/>
      <c r="CXE112" s="45"/>
      <c r="CXF112" s="45"/>
      <c r="CXG112" s="45"/>
      <c r="CXH112" s="45"/>
      <c r="CXI112" s="45"/>
      <c r="CXJ112" s="45"/>
      <c r="CXK112" s="45"/>
      <c r="CXL112" s="45"/>
      <c r="CXM112" s="45"/>
      <c r="CXN112" s="45"/>
      <c r="CXO112" s="45"/>
      <c r="CXP112" s="45"/>
      <c r="CXQ112" s="45"/>
      <c r="CXR112" s="45"/>
      <c r="CXS112" s="45"/>
      <c r="CXT112" s="45"/>
      <c r="CXU112" s="45"/>
      <c r="CXV112" s="45"/>
      <c r="CXW112" s="45"/>
      <c r="CXX112" s="45"/>
      <c r="CXY112" s="45"/>
      <c r="CXZ112" s="45"/>
      <c r="CYA112" s="45"/>
      <c r="CYB112" s="45"/>
      <c r="CYC112" s="45"/>
      <c r="CYD112" s="45"/>
      <c r="CYE112" s="45"/>
      <c r="CYF112" s="45"/>
      <c r="CYG112" s="45"/>
      <c r="CYH112" s="45"/>
      <c r="CYI112" s="45"/>
      <c r="CYJ112" s="45"/>
      <c r="CYK112" s="45"/>
      <c r="CYL112" s="45"/>
      <c r="CYM112" s="45"/>
      <c r="CYN112" s="45"/>
      <c r="CYO112" s="45"/>
      <c r="CYP112" s="45"/>
      <c r="CYQ112" s="45"/>
      <c r="CYR112" s="45"/>
      <c r="CYS112" s="45"/>
      <c r="CYT112" s="45"/>
      <c r="CYU112" s="45"/>
      <c r="CYV112" s="45"/>
      <c r="CYW112" s="45"/>
      <c r="CYX112" s="45"/>
      <c r="CYY112" s="45"/>
      <c r="CYZ112" s="45"/>
      <c r="CZA112" s="45"/>
      <c r="CZB112" s="45"/>
      <c r="CZC112" s="45"/>
      <c r="CZD112" s="45"/>
      <c r="CZE112" s="45"/>
      <c r="CZF112" s="45"/>
      <c r="CZG112" s="45"/>
      <c r="CZH112" s="45"/>
      <c r="CZI112" s="45"/>
      <c r="CZJ112" s="45"/>
      <c r="CZK112" s="45"/>
      <c r="CZL112" s="45"/>
      <c r="CZM112" s="45"/>
      <c r="CZN112" s="45"/>
      <c r="CZO112" s="45"/>
      <c r="CZP112" s="45"/>
      <c r="CZQ112" s="45"/>
      <c r="CZR112" s="45"/>
      <c r="CZS112" s="45"/>
      <c r="CZT112" s="45"/>
      <c r="CZU112" s="45"/>
      <c r="CZV112" s="45"/>
      <c r="CZW112" s="45"/>
      <c r="CZX112" s="45"/>
      <c r="CZY112" s="45"/>
      <c r="CZZ112" s="45"/>
      <c r="DAA112" s="45"/>
      <c r="DAB112" s="45"/>
      <c r="DAC112" s="45"/>
      <c r="DAD112" s="45"/>
      <c r="DAE112" s="45"/>
      <c r="DAF112" s="45"/>
      <c r="DAG112" s="45"/>
      <c r="DAH112" s="45"/>
      <c r="DAI112" s="45"/>
      <c r="DAJ112" s="45"/>
      <c r="DAK112" s="45"/>
      <c r="DAL112" s="45"/>
      <c r="DAM112" s="45"/>
      <c r="DAN112" s="45"/>
      <c r="DAO112" s="45"/>
      <c r="DAP112" s="45"/>
      <c r="DAQ112" s="45"/>
      <c r="DAR112" s="45"/>
      <c r="DAS112" s="45"/>
      <c r="DAT112" s="45"/>
      <c r="DAU112" s="45"/>
      <c r="DAV112" s="45"/>
      <c r="DAW112" s="45"/>
      <c r="DAX112" s="45"/>
      <c r="DAY112" s="45"/>
      <c r="DAZ112" s="45"/>
      <c r="DBA112" s="45"/>
      <c r="DBB112" s="45"/>
      <c r="DBC112" s="45"/>
      <c r="DBD112" s="45"/>
      <c r="DBE112" s="45"/>
      <c r="DBF112" s="45"/>
      <c r="DBG112" s="45"/>
      <c r="DBH112" s="45"/>
      <c r="DBI112" s="45"/>
      <c r="DBJ112" s="45"/>
      <c r="DBK112" s="45"/>
      <c r="DBL112" s="45"/>
      <c r="DBM112" s="45"/>
      <c r="DBN112" s="45"/>
      <c r="DBO112" s="45"/>
      <c r="DBP112" s="45"/>
      <c r="DBQ112" s="45"/>
      <c r="DBR112" s="45"/>
      <c r="DBS112" s="45"/>
      <c r="DBT112" s="45"/>
      <c r="DBU112" s="45"/>
      <c r="DBV112" s="45"/>
      <c r="DBW112" s="45"/>
      <c r="DBX112" s="45"/>
      <c r="DBY112" s="45"/>
      <c r="DBZ112" s="45"/>
      <c r="DCA112" s="45"/>
      <c r="DCB112" s="45"/>
      <c r="DCC112" s="45"/>
      <c r="DCD112" s="45"/>
      <c r="DCE112" s="45"/>
      <c r="DCF112" s="45"/>
      <c r="DCG112" s="45"/>
      <c r="DCH112" s="45"/>
      <c r="DCI112" s="45"/>
      <c r="DCJ112" s="45"/>
      <c r="DCK112" s="45"/>
      <c r="DCL112" s="45"/>
      <c r="DCM112" s="45"/>
      <c r="DCN112" s="45"/>
      <c r="DCO112" s="45"/>
      <c r="DCP112" s="45"/>
      <c r="DCQ112" s="45"/>
      <c r="DCR112" s="45"/>
      <c r="DCS112" s="45"/>
      <c r="DCT112" s="45"/>
      <c r="DCU112" s="45"/>
      <c r="DCV112" s="45"/>
      <c r="DCW112" s="45"/>
      <c r="DCX112" s="45"/>
      <c r="DCY112" s="45"/>
      <c r="DCZ112" s="45"/>
      <c r="DDA112" s="45"/>
      <c r="DDB112" s="45"/>
      <c r="DDC112" s="45"/>
      <c r="DDD112" s="45"/>
      <c r="DDE112" s="45"/>
      <c r="DDF112" s="45"/>
      <c r="DDG112" s="45"/>
      <c r="DDH112" s="45"/>
      <c r="DDI112" s="45"/>
      <c r="DDJ112" s="45"/>
      <c r="DDK112" s="45"/>
      <c r="DDL112" s="45"/>
      <c r="DDM112" s="45"/>
      <c r="DDN112" s="45"/>
      <c r="DDO112" s="45"/>
      <c r="DDP112" s="45"/>
      <c r="DDQ112" s="45"/>
      <c r="DDR112" s="45"/>
      <c r="DDS112" s="45"/>
      <c r="DDT112" s="45"/>
      <c r="DDU112" s="45"/>
      <c r="DDV112" s="45"/>
      <c r="DDW112" s="45"/>
      <c r="DDX112" s="45"/>
      <c r="DDY112" s="45"/>
      <c r="DDZ112" s="45"/>
      <c r="DEA112" s="45"/>
      <c r="DEB112" s="45"/>
      <c r="DEC112" s="45"/>
      <c r="DED112" s="45"/>
      <c r="DEE112" s="45"/>
      <c r="DEF112" s="45"/>
      <c r="DEG112" s="45"/>
      <c r="DEH112" s="45"/>
      <c r="DEI112" s="45"/>
      <c r="DEJ112" s="45"/>
      <c r="DEK112" s="45"/>
      <c r="DEL112" s="45"/>
      <c r="DEM112" s="45"/>
      <c r="DEN112" s="45"/>
      <c r="DEO112" s="45"/>
      <c r="DEP112" s="45"/>
      <c r="DEQ112" s="45"/>
      <c r="DER112" s="45"/>
      <c r="DES112" s="45"/>
      <c r="DET112" s="45"/>
      <c r="DEU112" s="45"/>
      <c r="DEV112" s="45"/>
      <c r="DEW112" s="45"/>
      <c r="DEX112" s="45"/>
      <c r="DEY112" s="45"/>
      <c r="DEZ112" s="45"/>
      <c r="DFA112" s="45"/>
      <c r="DFB112" s="45"/>
      <c r="DFC112" s="45"/>
      <c r="DFD112" s="45"/>
      <c r="DFE112" s="45"/>
      <c r="DFF112" s="45"/>
      <c r="DFG112" s="45"/>
      <c r="DFH112" s="45"/>
      <c r="DFI112" s="45"/>
      <c r="DFJ112" s="45"/>
      <c r="DFK112" s="45"/>
      <c r="DFL112" s="45"/>
      <c r="DFM112" s="45"/>
      <c r="DFN112" s="45"/>
      <c r="DFO112" s="45"/>
      <c r="DFP112" s="45"/>
      <c r="DFQ112" s="45"/>
      <c r="DFR112" s="45"/>
      <c r="DFS112" s="45"/>
      <c r="DFT112" s="45"/>
      <c r="DFU112" s="45"/>
      <c r="DFV112" s="45"/>
      <c r="DFW112" s="45"/>
      <c r="DFX112" s="45"/>
      <c r="DFY112" s="45"/>
      <c r="DFZ112" s="45"/>
      <c r="DGA112" s="45"/>
      <c r="DGB112" s="45"/>
      <c r="DGC112" s="45"/>
      <c r="DGD112" s="45"/>
      <c r="DGE112" s="45"/>
      <c r="DGF112" s="45"/>
      <c r="DGG112" s="45"/>
      <c r="DGH112" s="45"/>
      <c r="DGI112" s="45"/>
      <c r="DGJ112" s="45"/>
      <c r="DGK112" s="45"/>
      <c r="DGL112" s="45"/>
      <c r="DGM112" s="45"/>
      <c r="DGN112" s="45"/>
      <c r="DGO112" s="45"/>
      <c r="DGP112" s="45"/>
      <c r="DGQ112" s="45"/>
      <c r="DGR112" s="45"/>
      <c r="DGS112" s="45"/>
      <c r="DGT112" s="45"/>
      <c r="DGU112" s="45"/>
      <c r="DGV112" s="45"/>
      <c r="DGW112" s="45"/>
      <c r="DGX112" s="45"/>
      <c r="DGY112" s="45"/>
      <c r="DGZ112" s="45"/>
      <c r="DHA112" s="45"/>
      <c r="DHB112" s="45"/>
      <c r="DHC112" s="45"/>
      <c r="DHD112" s="45"/>
      <c r="DHE112" s="45"/>
      <c r="DHF112" s="45"/>
      <c r="DHG112" s="45"/>
      <c r="DHH112" s="45"/>
      <c r="DHI112" s="45"/>
      <c r="DHJ112" s="45"/>
      <c r="DHK112" s="45"/>
      <c r="DHL112" s="45"/>
      <c r="DHM112" s="45"/>
      <c r="DHN112" s="45"/>
      <c r="DHO112" s="45"/>
      <c r="DHP112" s="45"/>
      <c r="DHQ112" s="45"/>
      <c r="DHR112" s="45"/>
      <c r="DHS112" s="45"/>
      <c r="DHT112" s="45"/>
      <c r="DHU112" s="45"/>
      <c r="DHV112" s="45"/>
      <c r="DHW112" s="45"/>
      <c r="DHX112" s="45"/>
      <c r="DHY112" s="45"/>
      <c r="DHZ112" s="45"/>
      <c r="DIA112" s="45"/>
      <c r="DIB112" s="45"/>
      <c r="DIC112" s="45"/>
      <c r="DID112" s="45"/>
      <c r="DIE112" s="45"/>
      <c r="DIF112" s="45"/>
      <c r="DIG112" s="45"/>
      <c r="DIH112" s="45"/>
      <c r="DII112" s="45"/>
      <c r="DIJ112" s="45"/>
      <c r="DIK112" s="45"/>
      <c r="DIL112" s="45"/>
      <c r="DIM112" s="45"/>
      <c r="DIN112" s="45"/>
      <c r="DIO112" s="45"/>
      <c r="DIP112" s="45"/>
      <c r="DIQ112" s="45"/>
      <c r="DIR112" s="45"/>
      <c r="DIS112" s="45"/>
      <c r="DIT112" s="45"/>
      <c r="DIU112" s="45"/>
      <c r="DIV112" s="45"/>
      <c r="DIW112" s="45"/>
      <c r="DIX112" s="45"/>
      <c r="DIY112" s="45"/>
      <c r="DIZ112" s="45"/>
      <c r="DJA112" s="45"/>
      <c r="DJB112" s="45"/>
      <c r="DJC112" s="45"/>
      <c r="DJD112" s="45"/>
      <c r="DJE112" s="45"/>
      <c r="DJF112" s="45"/>
      <c r="DJG112" s="45"/>
      <c r="DJH112" s="45"/>
      <c r="DJI112" s="45"/>
      <c r="DJJ112" s="45"/>
      <c r="DJK112" s="45"/>
      <c r="DJL112" s="45"/>
      <c r="DJM112" s="45"/>
      <c r="DJN112" s="45"/>
      <c r="DJO112" s="45"/>
      <c r="DJP112" s="45"/>
      <c r="DJQ112" s="45"/>
      <c r="DJR112" s="45"/>
      <c r="DJS112" s="45"/>
      <c r="DJT112" s="45"/>
      <c r="DJU112" s="45"/>
      <c r="DJV112" s="45"/>
      <c r="DJW112" s="45"/>
      <c r="DJX112" s="45"/>
      <c r="DJY112" s="45"/>
      <c r="DJZ112" s="45"/>
      <c r="DKA112" s="45"/>
      <c r="DKB112" s="45"/>
      <c r="DKC112" s="45"/>
      <c r="DKD112" s="45"/>
      <c r="DKE112" s="45"/>
      <c r="DKF112" s="45"/>
      <c r="DKG112" s="45"/>
      <c r="DKH112" s="45"/>
      <c r="DKI112" s="45"/>
      <c r="DKJ112" s="45"/>
      <c r="DKK112" s="45"/>
      <c r="DKL112" s="45"/>
      <c r="DKM112" s="45"/>
      <c r="DKN112" s="45"/>
      <c r="DKO112" s="45"/>
      <c r="DKP112" s="45"/>
      <c r="DKQ112" s="45"/>
      <c r="DKR112" s="45"/>
      <c r="DKS112" s="45"/>
      <c r="DKT112" s="45"/>
      <c r="DKU112" s="45"/>
      <c r="DKV112" s="45"/>
      <c r="DKW112" s="45"/>
      <c r="DKX112" s="45"/>
      <c r="DKY112" s="45"/>
      <c r="DKZ112" s="45"/>
      <c r="DLA112" s="45"/>
      <c r="DLB112" s="45"/>
      <c r="DLC112" s="45"/>
      <c r="DLD112" s="45"/>
      <c r="DLE112" s="45"/>
      <c r="DLF112" s="45"/>
      <c r="DLG112" s="45"/>
      <c r="DLH112" s="45"/>
      <c r="DLI112" s="45"/>
      <c r="DLJ112" s="45"/>
      <c r="DLK112" s="45"/>
      <c r="DLL112" s="45"/>
      <c r="DLM112" s="45"/>
      <c r="DLN112" s="45"/>
      <c r="DLO112" s="45"/>
      <c r="DLP112" s="45"/>
      <c r="DLQ112" s="45"/>
      <c r="DLR112" s="45"/>
      <c r="DLS112" s="45"/>
      <c r="DLT112" s="45"/>
      <c r="DLU112" s="45"/>
      <c r="DLV112" s="45"/>
      <c r="DLW112" s="45"/>
      <c r="DLX112" s="45"/>
      <c r="DLY112" s="45"/>
      <c r="DLZ112" s="45"/>
      <c r="DMA112" s="45"/>
      <c r="DMB112" s="45"/>
      <c r="DMC112" s="45"/>
      <c r="DMD112" s="45"/>
      <c r="DME112" s="45"/>
      <c r="DMF112" s="45"/>
      <c r="DMG112" s="45"/>
      <c r="DMH112" s="45"/>
      <c r="DMI112" s="45"/>
      <c r="DMJ112" s="45"/>
      <c r="DMK112" s="45"/>
      <c r="DML112" s="45"/>
      <c r="DMM112" s="45"/>
      <c r="DMN112" s="45"/>
      <c r="DMO112" s="45"/>
      <c r="DMP112" s="45"/>
      <c r="DMQ112" s="45"/>
      <c r="DMR112" s="45"/>
      <c r="DMS112" s="45"/>
      <c r="DMT112" s="45"/>
      <c r="DMU112" s="45"/>
      <c r="DMV112" s="45"/>
      <c r="DMW112" s="45"/>
      <c r="DMX112" s="45"/>
      <c r="DMY112" s="45"/>
      <c r="DMZ112" s="45"/>
      <c r="DNA112" s="45"/>
      <c r="DNB112" s="45"/>
      <c r="DNC112" s="45"/>
      <c r="DND112" s="45"/>
      <c r="DNE112" s="45"/>
      <c r="DNF112" s="45"/>
      <c r="DNG112" s="45"/>
      <c r="DNH112" s="45"/>
      <c r="DNI112" s="45"/>
      <c r="DNJ112" s="45"/>
      <c r="DNK112" s="45"/>
      <c r="DNL112" s="45"/>
      <c r="DNM112" s="45"/>
      <c r="DNN112" s="45"/>
      <c r="DNO112" s="45"/>
      <c r="DNP112" s="45"/>
      <c r="DNQ112" s="45"/>
      <c r="DNR112" s="45"/>
      <c r="DNS112" s="45"/>
      <c r="DNT112" s="45"/>
      <c r="DNU112" s="45"/>
      <c r="DNV112" s="45"/>
      <c r="DNW112" s="45"/>
      <c r="DNX112" s="45"/>
      <c r="DNY112" s="45"/>
      <c r="DNZ112" s="45"/>
      <c r="DOA112" s="45"/>
      <c r="DOB112" s="45"/>
      <c r="DOC112" s="45"/>
      <c r="DOD112" s="45"/>
      <c r="DOE112" s="45"/>
      <c r="DOF112" s="45"/>
      <c r="DOG112" s="45"/>
      <c r="DOH112" s="45"/>
      <c r="DOI112" s="45"/>
      <c r="DOJ112" s="45"/>
      <c r="DOK112" s="45"/>
      <c r="DOL112" s="45"/>
      <c r="DOM112" s="45"/>
      <c r="DON112" s="45"/>
      <c r="DOO112" s="45"/>
      <c r="DOP112" s="45"/>
      <c r="DOQ112" s="45"/>
      <c r="DOR112" s="45"/>
      <c r="DOS112" s="45"/>
      <c r="DOT112" s="45"/>
      <c r="DOU112" s="45"/>
      <c r="DOV112" s="45"/>
      <c r="DOW112" s="45"/>
      <c r="DOX112" s="45"/>
      <c r="DOY112" s="45"/>
      <c r="DOZ112" s="45"/>
      <c r="DPA112" s="45"/>
      <c r="DPB112" s="45"/>
      <c r="DPC112" s="45"/>
      <c r="DPD112" s="45"/>
      <c r="DPE112" s="45"/>
      <c r="DPF112" s="45"/>
      <c r="DPG112" s="45"/>
      <c r="DPH112" s="45"/>
      <c r="DPI112" s="45"/>
      <c r="DPJ112" s="45"/>
      <c r="DPK112" s="45"/>
      <c r="DPL112" s="45"/>
      <c r="DPM112" s="45"/>
      <c r="DPN112" s="45"/>
      <c r="DPO112" s="45"/>
      <c r="DPP112" s="45"/>
      <c r="DPQ112" s="45"/>
      <c r="DPR112" s="45"/>
      <c r="DPS112" s="45"/>
      <c r="DPT112" s="45"/>
      <c r="DPU112" s="45"/>
      <c r="DPV112" s="45"/>
      <c r="DPW112" s="45"/>
      <c r="DPX112" s="45"/>
      <c r="DPY112" s="45"/>
      <c r="DPZ112" s="45"/>
      <c r="DQA112" s="45"/>
      <c r="DQB112" s="45"/>
      <c r="DQC112" s="45"/>
      <c r="DQD112" s="45"/>
      <c r="DQE112" s="45"/>
      <c r="DQF112" s="45"/>
      <c r="DQG112" s="45"/>
      <c r="DQH112" s="45"/>
      <c r="DQI112" s="45"/>
      <c r="DQJ112" s="45"/>
      <c r="DQK112" s="45"/>
      <c r="DQL112" s="45"/>
      <c r="DQM112" s="45"/>
      <c r="DQN112" s="45"/>
      <c r="DQO112" s="45"/>
      <c r="DQP112" s="45"/>
      <c r="DQQ112" s="45"/>
      <c r="DQR112" s="45"/>
      <c r="DQS112" s="45"/>
      <c r="DQT112" s="45"/>
      <c r="DQU112" s="45"/>
      <c r="DQV112" s="45"/>
      <c r="DQW112" s="45"/>
      <c r="DQX112" s="45"/>
      <c r="DQY112" s="45"/>
      <c r="DQZ112" s="45"/>
      <c r="DRA112" s="45"/>
      <c r="DRB112" s="45"/>
      <c r="DRC112" s="45"/>
      <c r="DRD112" s="45"/>
      <c r="DRE112" s="45"/>
      <c r="DRF112" s="45"/>
      <c r="DRG112" s="45"/>
      <c r="DRH112" s="45"/>
      <c r="DRI112" s="45"/>
      <c r="DRJ112" s="45"/>
      <c r="DRK112" s="45"/>
      <c r="DRL112" s="45"/>
      <c r="DRM112" s="45"/>
      <c r="DRN112" s="45"/>
      <c r="DRO112" s="45"/>
      <c r="DRP112" s="45"/>
      <c r="DRQ112" s="45"/>
      <c r="DRR112" s="45"/>
      <c r="DRS112" s="45"/>
      <c r="DRT112" s="45"/>
      <c r="DRU112" s="45"/>
      <c r="DRV112" s="45"/>
      <c r="DRW112" s="45"/>
      <c r="DRX112" s="45"/>
      <c r="DRY112" s="45"/>
      <c r="DRZ112" s="45"/>
      <c r="DSA112" s="45"/>
      <c r="DSB112" s="45"/>
      <c r="DSC112" s="45"/>
      <c r="DSD112" s="45"/>
      <c r="DSE112" s="45"/>
      <c r="DSF112" s="45"/>
      <c r="DSG112" s="45"/>
      <c r="DSH112" s="45"/>
      <c r="DSI112" s="45"/>
      <c r="DSJ112" s="45"/>
      <c r="DSK112" s="45"/>
      <c r="DSL112" s="45"/>
      <c r="DSM112" s="45"/>
      <c r="DSN112" s="45"/>
      <c r="DSO112" s="45"/>
      <c r="DSP112" s="45"/>
      <c r="DSQ112" s="45"/>
      <c r="DSR112" s="45"/>
      <c r="DSS112" s="45"/>
      <c r="DST112" s="45"/>
      <c r="DSU112" s="45"/>
      <c r="DSV112" s="45"/>
      <c r="DSW112" s="45"/>
      <c r="DSX112" s="45"/>
      <c r="DSY112" s="45"/>
      <c r="DSZ112" s="45"/>
      <c r="DTA112" s="45"/>
      <c r="DTB112" s="45"/>
      <c r="DTC112" s="45"/>
      <c r="DTD112" s="45"/>
      <c r="DTE112" s="45"/>
      <c r="DTF112" s="45"/>
      <c r="DTG112" s="45"/>
      <c r="DTH112" s="45"/>
      <c r="DTI112" s="45"/>
      <c r="DTJ112" s="45"/>
      <c r="DTK112" s="45"/>
      <c r="DTL112" s="45"/>
      <c r="DTM112" s="45"/>
      <c r="DTN112" s="45"/>
      <c r="DTO112" s="45"/>
      <c r="DTP112" s="45"/>
      <c r="DTQ112" s="45"/>
      <c r="DTR112" s="45"/>
      <c r="DTS112" s="45"/>
      <c r="DTT112" s="45"/>
      <c r="DTU112" s="45"/>
      <c r="DTV112" s="45"/>
      <c r="DTW112" s="45"/>
      <c r="DTX112" s="45"/>
      <c r="DTY112" s="45"/>
      <c r="DTZ112" s="45"/>
      <c r="DUA112" s="45"/>
      <c r="DUB112" s="45"/>
      <c r="DUC112" s="45"/>
      <c r="DUD112" s="45"/>
      <c r="DUE112" s="45"/>
      <c r="DUF112" s="45"/>
      <c r="DUG112" s="45"/>
      <c r="DUH112" s="45"/>
      <c r="DUI112" s="45"/>
      <c r="DUJ112" s="45"/>
      <c r="DUK112" s="45"/>
      <c r="DUL112" s="45"/>
      <c r="DUM112" s="45"/>
      <c r="DUN112" s="45"/>
      <c r="DUO112" s="45"/>
      <c r="DUP112" s="45"/>
      <c r="DUQ112" s="45"/>
      <c r="DUR112" s="45"/>
      <c r="DUS112" s="45"/>
      <c r="DUT112" s="45"/>
      <c r="DUU112" s="45"/>
      <c r="DUV112" s="45"/>
      <c r="DUW112" s="45"/>
      <c r="DUX112" s="45"/>
      <c r="DUY112" s="45"/>
      <c r="DUZ112" s="45"/>
      <c r="DVA112" s="45"/>
      <c r="DVB112" s="45"/>
      <c r="DVC112" s="45"/>
      <c r="DVD112" s="45"/>
      <c r="DVE112" s="45"/>
      <c r="DVF112" s="45"/>
      <c r="DVG112" s="45"/>
      <c r="DVH112" s="45"/>
      <c r="DVI112" s="45"/>
      <c r="DVJ112" s="45"/>
      <c r="DVK112" s="45"/>
      <c r="DVL112" s="45"/>
      <c r="DVM112" s="45"/>
      <c r="DVN112" s="45"/>
      <c r="DVO112" s="45"/>
      <c r="DVP112" s="45"/>
      <c r="DVQ112" s="45"/>
      <c r="DVR112" s="45"/>
      <c r="DVS112" s="45"/>
      <c r="DVT112" s="45"/>
      <c r="DVU112" s="45"/>
      <c r="DVV112" s="45"/>
      <c r="DVW112" s="45"/>
      <c r="DVX112" s="45"/>
      <c r="DVY112" s="45"/>
      <c r="DVZ112" s="45"/>
      <c r="DWA112" s="45"/>
      <c r="DWB112" s="45"/>
      <c r="DWC112" s="45"/>
      <c r="DWD112" s="45"/>
      <c r="DWE112" s="45"/>
      <c r="DWF112" s="45"/>
      <c r="DWG112" s="45"/>
      <c r="DWH112" s="45"/>
      <c r="DWI112" s="45"/>
      <c r="DWJ112" s="45"/>
      <c r="DWK112" s="45"/>
      <c r="DWL112" s="45"/>
      <c r="DWM112" s="45"/>
      <c r="DWN112" s="45"/>
      <c r="DWO112" s="45"/>
      <c r="DWP112" s="45"/>
      <c r="DWQ112" s="45"/>
      <c r="DWR112" s="45"/>
      <c r="DWS112" s="45"/>
      <c r="DWT112" s="45"/>
      <c r="DWU112" s="45"/>
      <c r="DWV112" s="45"/>
      <c r="DWW112" s="45"/>
      <c r="DWX112" s="45"/>
      <c r="DWY112" s="45"/>
      <c r="DWZ112" s="45"/>
      <c r="DXA112" s="45"/>
      <c r="DXB112" s="45"/>
      <c r="DXC112" s="45"/>
      <c r="DXD112" s="45"/>
      <c r="DXE112" s="45"/>
      <c r="DXF112" s="45"/>
      <c r="DXG112" s="45"/>
      <c r="DXH112" s="45"/>
      <c r="DXI112" s="45"/>
      <c r="DXJ112" s="45"/>
      <c r="DXK112" s="45"/>
      <c r="DXL112" s="45"/>
      <c r="DXM112" s="45"/>
      <c r="DXN112" s="45"/>
      <c r="DXO112" s="45"/>
      <c r="DXP112" s="45"/>
      <c r="DXQ112" s="45"/>
      <c r="DXR112" s="45"/>
      <c r="DXS112" s="45"/>
      <c r="DXT112" s="45"/>
      <c r="DXU112" s="45"/>
      <c r="DXV112" s="45"/>
      <c r="DXW112" s="45"/>
      <c r="DXX112" s="45"/>
      <c r="DXY112" s="45"/>
      <c r="DXZ112" s="45"/>
      <c r="DYA112" s="45"/>
      <c r="DYB112" s="45"/>
      <c r="DYC112" s="45"/>
      <c r="DYD112" s="45"/>
      <c r="DYE112" s="45"/>
      <c r="DYF112" s="45"/>
      <c r="DYG112" s="45"/>
      <c r="DYH112" s="45"/>
      <c r="DYI112" s="45"/>
      <c r="DYJ112" s="45"/>
      <c r="DYK112" s="45"/>
      <c r="DYL112" s="45"/>
      <c r="DYM112" s="45"/>
      <c r="DYN112" s="45"/>
      <c r="DYO112" s="45"/>
      <c r="DYP112" s="45"/>
      <c r="DYQ112" s="45"/>
      <c r="DYR112" s="45"/>
      <c r="DYS112" s="45"/>
      <c r="DYT112" s="45"/>
      <c r="DYU112" s="45"/>
      <c r="DYV112" s="45"/>
      <c r="DYW112" s="45"/>
      <c r="DYX112" s="45"/>
      <c r="DYY112" s="45"/>
      <c r="DYZ112" s="45"/>
      <c r="DZA112" s="45"/>
      <c r="DZB112" s="45"/>
      <c r="DZC112" s="45"/>
      <c r="DZD112" s="45"/>
      <c r="DZE112" s="45"/>
      <c r="DZF112" s="45"/>
      <c r="DZG112" s="45"/>
      <c r="DZH112" s="45"/>
      <c r="DZI112" s="45"/>
      <c r="DZJ112" s="45"/>
      <c r="DZK112" s="45"/>
      <c r="DZL112" s="45"/>
      <c r="DZM112" s="45"/>
      <c r="DZN112" s="45"/>
      <c r="DZO112" s="45"/>
      <c r="DZP112" s="45"/>
      <c r="DZQ112" s="45"/>
      <c r="DZR112" s="45"/>
      <c r="DZS112" s="45"/>
      <c r="DZT112" s="45"/>
      <c r="DZU112" s="45"/>
      <c r="DZV112" s="45"/>
      <c r="DZW112" s="45"/>
      <c r="DZX112" s="45"/>
      <c r="DZY112" s="45"/>
      <c r="DZZ112" s="45"/>
      <c r="EAA112" s="45"/>
      <c r="EAB112" s="45"/>
      <c r="EAC112" s="45"/>
      <c r="EAD112" s="45"/>
      <c r="EAE112" s="45"/>
      <c r="EAF112" s="45"/>
      <c r="EAG112" s="45"/>
      <c r="EAH112" s="45"/>
      <c r="EAI112" s="45"/>
      <c r="EAJ112" s="45"/>
      <c r="EAK112" s="45"/>
      <c r="EAL112" s="45"/>
      <c r="EAM112" s="45"/>
      <c r="EAN112" s="45"/>
      <c r="EAO112" s="45"/>
      <c r="EAP112" s="45"/>
      <c r="EAQ112" s="45"/>
      <c r="EAR112" s="45"/>
      <c r="EAS112" s="45"/>
      <c r="EAT112" s="45"/>
      <c r="EAU112" s="45"/>
      <c r="EAV112" s="45"/>
      <c r="EAW112" s="45"/>
      <c r="EAX112" s="45"/>
      <c r="EAY112" s="45"/>
      <c r="EAZ112" s="45"/>
      <c r="EBA112" s="45"/>
      <c r="EBB112" s="45"/>
      <c r="EBC112" s="45"/>
      <c r="EBD112" s="45"/>
      <c r="EBE112" s="45"/>
      <c r="EBF112" s="45"/>
      <c r="EBG112" s="45"/>
      <c r="EBH112" s="45"/>
      <c r="EBI112" s="45"/>
      <c r="EBJ112" s="45"/>
      <c r="EBK112" s="45"/>
      <c r="EBL112" s="45"/>
      <c r="EBM112" s="45"/>
      <c r="EBN112" s="45"/>
      <c r="EBO112" s="45"/>
      <c r="EBP112" s="45"/>
      <c r="EBQ112" s="45"/>
      <c r="EBR112" s="45"/>
      <c r="EBS112" s="45"/>
      <c r="EBT112" s="45"/>
      <c r="EBU112" s="45"/>
      <c r="EBV112" s="45"/>
      <c r="EBW112" s="45"/>
      <c r="EBX112" s="45"/>
      <c r="EBY112" s="45"/>
      <c r="EBZ112" s="45"/>
      <c r="ECA112" s="45"/>
      <c r="ECB112" s="45"/>
      <c r="ECC112" s="45"/>
      <c r="ECD112" s="45"/>
      <c r="ECE112" s="45"/>
      <c r="ECF112" s="45"/>
      <c r="ECG112" s="45"/>
      <c r="ECH112" s="45"/>
      <c r="ECI112" s="45"/>
      <c r="ECJ112" s="45"/>
      <c r="ECK112" s="45"/>
      <c r="ECL112" s="45"/>
      <c r="ECM112" s="45"/>
      <c r="ECN112" s="45"/>
      <c r="ECO112" s="45"/>
      <c r="ECP112" s="45"/>
      <c r="ECQ112" s="45"/>
      <c r="ECR112" s="45"/>
      <c r="ECS112" s="45"/>
      <c r="ECT112" s="45"/>
      <c r="ECU112" s="45"/>
      <c r="ECV112" s="45"/>
      <c r="ECW112" s="45"/>
      <c r="ECX112" s="45"/>
      <c r="ECY112" s="45"/>
      <c r="ECZ112" s="45"/>
      <c r="EDA112" s="45"/>
      <c r="EDB112" s="45"/>
      <c r="EDC112" s="45"/>
      <c r="EDD112" s="45"/>
      <c r="EDE112" s="45"/>
      <c r="EDF112" s="45"/>
      <c r="EDG112" s="45"/>
      <c r="EDH112" s="45"/>
      <c r="EDI112" s="45"/>
      <c r="EDJ112" s="45"/>
      <c r="EDK112" s="45"/>
      <c r="EDL112" s="45"/>
      <c r="EDM112" s="45"/>
      <c r="EDN112" s="45"/>
      <c r="EDO112" s="45"/>
      <c r="EDP112" s="45"/>
      <c r="EDQ112" s="45"/>
      <c r="EDR112" s="45"/>
      <c r="EDS112" s="45"/>
      <c r="EDT112" s="45"/>
      <c r="EDU112" s="45"/>
      <c r="EDV112" s="45"/>
      <c r="EDW112" s="45"/>
      <c r="EDX112" s="45"/>
      <c r="EDY112" s="45"/>
      <c r="EDZ112" s="45"/>
      <c r="EEA112" s="45"/>
      <c r="EEB112" s="45"/>
      <c r="EEC112" s="45"/>
      <c r="EED112" s="45"/>
      <c r="EEE112" s="45"/>
      <c r="EEF112" s="45"/>
      <c r="EEG112" s="45"/>
      <c r="EEH112" s="45"/>
      <c r="EEI112" s="45"/>
      <c r="EEJ112" s="45"/>
      <c r="EEK112" s="45"/>
      <c r="EEL112" s="45"/>
      <c r="EEM112" s="45"/>
      <c r="EEN112" s="45"/>
      <c r="EEO112" s="45"/>
      <c r="EEP112" s="45"/>
      <c r="EEQ112" s="45"/>
      <c r="EER112" s="45"/>
      <c r="EES112" s="45"/>
      <c r="EET112" s="45"/>
      <c r="EEU112" s="45"/>
      <c r="EEV112" s="45"/>
      <c r="EEW112" s="45"/>
      <c r="EEX112" s="45"/>
      <c r="EEY112" s="45"/>
      <c r="EEZ112" s="45"/>
      <c r="EFA112" s="45"/>
      <c r="EFB112" s="45"/>
      <c r="EFC112" s="45"/>
      <c r="EFD112" s="45"/>
      <c r="EFE112" s="45"/>
      <c r="EFF112" s="45"/>
      <c r="EFG112" s="45"/>
      <c r="EFH112" s="45"/>
      <c r="EFI112" s="45"/>
      <c r="EFJ112" s="45"/>
      <c r="EFK112" s="45"/>
      <c r="EFL112" s="45"/>
      <c r="EFM112" s="45"/>
      <c r="EFN112" s="45"/>
      <c r="EFO112" s="45"/>
      <c r="EFP112" s="45"/>
      <c r="EFQ112" s="45"/>
      <c r="EFR112" s="45"/>
      <c r="EFS112" s="45"/>
      <c r="EFT112" s="45"/>
      <c r="EFU112" s="45"/>
      <c r="EFV112" s="45"/>
      <c r="EFW112" s="45"/>
      <c r="EFX112" s="45"/>
      <c r="EFY112" s="45"/>
      <c r="EFZ112" s="45"/>
      <c r="EGA112" s="45"/>
      <c r="EGB112" s="45"/>
      <c r="EGC112" s="45"/>
      <c r="EGD112" s="45"/>
      <c r="EGE112" s="45"/>
      <c r="EGF112" s="45"/>
      <c r="EGG112" s="45"/>
      <c r="EGH112" s="45"/>
      <c r="EGI112" s="45"/>
      <c r="EGJ112" s="45"/>
      <c r="EGK112" s="45"/>
      <c r="EGL112" s="45"/>
      <c r="EGM112" s="45"/>
      <c r="EGN112" s="45"/>
      <c r="EGO112" s="45"/>
      <c r="EGP112" s="45"/>
      <c r="EGQ112" s="45"/>
      <c r="EGR112" s="45"/>
      <c r="EGS112" s="45"/>
      <c r="EGT112" s="45"/>
      <c r="EGU112" s="45"/>
      <c r="EGV112" s="45"/>
      <c r="EGW112" s="45"/>
      <c r="EGX112" s="45"/>
      <c r="EGY112" s="45"/>
      <c r="EGZ112" s="45"/>
      <c r="EHA112" s="45"/>
      <c r="EHB112" s="45"/>
      <c r="EHC112" s="45"/>
      <c r="EHD112" s="45"/>
      <c r="EHE112" s="45"/>
      <c r="EHF112" s="45"/>
      <c r="EHG112" s="45"/>
      <c r="EHH112" s="45"/>
      <c r="EHI112" s="45"/>
      <c r="EHJ112" s="45"/>
      <c r="EHK112" s="45"/>
      <c r="EHL112" s="45"/>
      <c r="EHM112" s="45"/>
      <c r="EHN112" s="45"/>
      <c r="EHO112" s="45"/>
      <c r="EHP112" s="45"/>
      <c r="EHQ112" s="45"/>
      <c r="EHR112" s="45"/>
      <c r="EHS112" s="45"/>
      <c r="EHT112" s="45"/>
      <c r="EHU112" s="45"/>
      <c r="EHV112" s="45"/>
      <c r="EHW112" s="45"/>
      <c r="EHX112" s="45"/>
      <c r="EHY112" s="45"/>
      <c r="EHZ112" s="45"/>
      <c r="EIA112" s="45"/>
      <c r="EIB112" s="45"/>
      <c r="EIC112" s="45"/>
      <c r="EID112" s="45"/>
      <c r="EIE112" s="45"/>
      <c r="EIF112" s="45"/>
      <c r="EIG112" s="45"/>
      <c r="EIH112" s="45"/>
      <c r="EII112" s="45"/>
      <c r="EIJ112" s="45"/>
      <c r="EIK112" s="45"/>
      <c r="EIL112" s="45"/>
      <c r="EIM112" s="45"/>
      <c r="EIN112" s="45"/>
      <c r="EIO112" s="45"/>
      <c r="EIP112" s="45"/>
      <c r="EIQ112" s="45"/>
      <c r="EIR112" s="45"/>
      <c r="EIS112" s="45"/>
      <c r="EIT112" s="45"/>
      <c r="EIU112" s="45"/>
      <c r="EIV112" s="45"/>
      <c r="EIW112" s="45"/>
      <c r="EIX112" s="45"/>
      <c r="EIY112" s="45"/>
      <c r="EIZ112" s="45"/>
      <c r="EJA112" s="45"/>
      <c r="EJB112" s="45"/>
      <c r="EJC112" s="45"/>
      <c r="EJD112" s="45"/>
      <c r="EJE112" s="45"/>
      <c r="EJF112" s="45"/>
      <c r="EJG112" s="45"/>
      <c r="EJH112" s="45"/>
      <c r="EJI112" s="45"/>
      <c r="EJJ112" s="45"/>
      <c r="EJK112" s="45"/>
      <c r="EJL112" s="45"/>
      <c r="EJM112" s="45"/>
      <c r="EJN112" s="45"/>
      <c r="EJO112" s="45"/>
      <c r="EJP112" s="45"/>
      <c r="EJQ112" s="45"/>
      <c r="EJR112" s="45"/>
      <c r="EJS112" s="45"/>
      <c r="EJT112" s="45"/>
      <c r="EJU112" s="45"/>
      <c r="EJV112" s="45"/>
      <c r="EJW112" s="45"/>
      <c r="EJX112" s="45"/>
      <c r="EJY112" s="45"/>
      <c r="EJZ112" s="45"/>
      <c r="EKA112" s="45"/>
      <c r="EKB112" s="45"/>
      <c r="EKC112" s="45"/>
      <c r="EKD112" s="45"/>
      <c r="EKE112" s="45"/>
      <c r="EKF112" s="45"/>
      <c r="EKG112" s="45"/>
      <c r="EKH112" s="45"/>
      <c r="EKI112" s="45"/>
      <c r="EKJ112" s="45"/>
      <c r="EKK112" s="45"/>
      <c r="EKL112" s="45"/>
      <c r="EKM112" s="45"/>
      <c r="EKN112" s="45"/>
      <c r="EKO112" s="45"/>
      <c r="EKP112" s="45"/>
      <c r="EKQ112" s="45"/>
      <c r="EKR112" s="45"/>
      <c r="EKS112" s="45"/>
      <c r="EKT112" s="45"/>
      <c r="EKU112" s="45"/>
      <c r="EKV112" s="45"/>
      <c r="EKW112" s="45"/>
      <c r="EKX112" s="45"/>
      <c r="EKY112" s="45"/>
      <c r="EKZ112" s="45"/>
      <c r="ELA112" s="45"/>
      <c r="ELB112" s="45"/>
      <c r="ELC112" s="45"/>
      <c r="ELD112" s="45"/>
      <c r="ELE112" s="45"/>
      <c r="ELF112" s="45"/>
      <c r="ELG112" s="45"/>
      <c r="ELH112" s="45"/>
      <c r="ELI112" s="45"/>
      <c r="ELJ112" s="45"/>
      <c r="ELK112" s="45"/>
      <c r="ELL112" s="45"/>
      <c r="ELM112" s="45"/>
      <c r="ELN112" s="45"/>
      <c r="ELO112" s="45"/>
      <c r="ELP112" s="45"/>
      <c r="ELQ112" s="45"/>
      <c r="ELR112" s="45"/>
      <c r="ELS112" s="45"/>
      <c r="ELT112" s="45"/>
      <c r="ELU112" s="45"/>
      <c r="ELV112" s="45"/>
      <c r="ELW112" s="45"/>
      <c r="ELX112" s="45"/>
      <c r="ELY112" s="45"/>
      <c r="ELZ112" s="45"/>
      <c r="EMA112" s="45"/>
      <c r="EMB112" s="45"/>
      <c r="EMC112" s="45"/>
      <c r="EMD112" s="45"/>
      <c r="EME112" s="45"/>
      <c r="EMF112" s="45"/>
      <c r="EMG112" s="45"/>
      <c r="EMH112" s="45"/>
      <c r="EMI112" s="45"/>
      <c r="EMJ112" s="45"/>
      <c r="EMK112" s="45"/>
      <c r="EML112" s="45"/>
      <c r="EMM112" s="45"/>
      <c r="EMN112" s="45"/>
      <c r="EMO112" s="45"/>
      <c r="EMP112" s="45"/>
      <c r="EMQ112" s="45"/>
      <c r="EMR112" s="45"/>
      <c r="EMS112" s="45"/>
      <c r="EMT112" s="45"/>
      <c r="EMU112" s="45"/>
      <c r="EMV112" s="45"/>
      <c r="EMW112" s="45"/>
      <c r="EMX112" s="45"/>
      <c r="EMY112" s="45"/>
      <c r="EMZ112" s="45"/>
      <c r="ENA112" s="45"/>
      <c r="ENB112" s="45"/>
      <c r="ENC112" s="45"/>
      <c r="END112" s="45"/>
      <c r="ENE112" s="45"/>
      <c r="ENF112" s="45"/>
      <c r="ENG112" s="45"/>
      <c r="ENH112" s="45"/>
      <c r="ENI112" s="45"/>
      <c r="ENJ112" s="45"/>
      <c r="ENK112" s="45"/>
      <c r="ENL112" s="45"/>
      <c r="ENM112" s="45"/>
      <c r="ENN112" s="45"/>
      <c r="ENO112" s="45"/>
      <c r="ENP112" s="45"/>
      <c r="ENQ112" s="45"/>
      <c r="ENR112" s="45"/>
      <c r="ENS112" s="45"/>
      <c r="ENT112" s="45"/>
      <c r="ENU112" s="45"/>
      <c r="ENV112" s="45"/>
      <c r="ENW112" s="45"/>
      <c r="ENX112" s="45"/>
      <c r="ENY112" s="45"/>
      <c r="ENZ112" s="45"/>
      <c r="EOA112" s="45"/>
      <c r="EOB112" s="45"/>
      <c r="EOC112" s="45"/>
      <c r="EOD112" s="45"/>
      <c r="EOE112" s="45"/>
      <c r="EOF112" s="45"/>
      <c r="EOG112" s="45"/>
      <c r="EOH112" s="45"/>
      <c r="EOI112" s="45"/>
      <c r="EOJ112" s="45"/>
      <c r="EOK112" s="45"/>
      <c r="EOL112" s="45"/>
      <c r="EOM112" s="45"/>
      <c r="EON112" s="45"/>
      <c r="EOO112" s="45"/>
      <c r="EOP112" s="45"/>
      <c r="EOQ112" s="45"/>
      <c r="EOR112" s="45"/>
      <c r="EOS112" s="45"/>
      <c r="EOT112" s="45"/>
      <c r="EOU112" s="45"/>
      <c r="EOV112" s="45"/>
      <c r="EOW112" s="45"/>
      <c r="EOX112" s="45"/>
      <c r="EOY112" s="45"/>
      <c r="EOZ112" s="45"/>
      <c r="EPA112" s="45"/>
      <c r="EPB112" s="45"/>
      <c r="EPC112" s="45"/>
      <c r="EPD112" s="45"/>
      <c r="EPE112" s="45"/>
      <c r="EPF112" s="45"/>
      <c r="EPG112" s="45"/>
      <c r="EPH112" s="45"/>
      <c r="EPI112" s="45"/>
      <c r="EPJ112" s="45"/>
      <c r="EPK112" s="45"/>
      <c r="EPL112" s="45"/>
      <c r="EPM112" s="45"/>
      <c r="EPN112" s="45"/>
      <c r="EPO112" s="45"/>
      <c r="EPP112" s="45"/>
      <c r="EPQ112" s="45"/>
      <c r="EPR112" s="45"/>
      <c r="EPS112" s="45"/>
      <c r="EPT112" s="45"/>
      <c r="EPU112" s="45"/>
      <c r="EPV112" s="45"/>
      <c r="EPW112" s="45"/>
      <c r="EPX112" s="45"/>
      <c r="EPY112" s="45"/>
      <c r="EPZ112" s="45"/>
      <c r="EQA112" s="45"/>
      <c r="EQB112" s="45"/>
      <c r="EQC112" s="45"/>
      <c r="EQD112" s="45"/>
      <c r="EQE112" s="45"/>
      <c r="EQF112" s="45"/>
      <c r="EQG112" s="45"/>
      <c r="EQH112" s="45"/>
      <c r="EQI112" s="45"/>
      <c r="EQJ112" s="45"/>
      <c r="EQK112" s="45"/>
      <c r="EQL112" s="45"/>
      <c r="EQM112" s="45"/>
      <c r="EQN112" s="45"/>
      <c r="EQO112" s="45"/>
      <c r="EQP112" s="45"/>
      <c r="EQQ112" s="45"/>
      <c r="EQR112" s="45"/>
      <c r="EQS112" s="45"/>
      <c r="EQT112" s="45"/>
      <c r="EQU112" s="45"/>
      <c r="EQV112" s="45"/>
      <c r="EQW112" s="45"/>
      <c r="EQX112" s="45"/>
      <c r="EQY112" s="45"/>
      <c r="EQZ112" s="45"/>
      <c r="ERA112" s="45"/>
      <c r="ERB112" s="45"/>
      <c r="ERC112" s="45"/>
      <c r="ERD112" s="45"/>
      <c r="ERE112" s="45"/>
      <c r="ERF112" s="45"/>
      <c r="ERG112" s="45"/>
      <c r="ERH112" s="45"/>
      <c r="ERI112" s="45"/>
      <c r="ERJ112" s="45"/>
      <c r="ERK112" s="45"/>
      <c r="ERL112" s="45"/>
      <c r="ERM112" s="45"/>
      <c r="ERN112" s="45"/>
      <c r="ERO112" s="45"/>
      <c r="ERP112" s="45"/>
      <c r="ERQ112" s="45"/>
      <c r="ERR112" s="45"/>
      <c r="ERS112" s="45"/>
      <c r="ERT112" s="45"/>
      <c r="ERU112" s="45"/>
      <c r="ERV112" s="45"/>
      <c r="ERW112" s="45"/>
      <c r="ERX112" s="45"/>
      <c r="ERY112" s="45"/>
      <c r="ERZ112" s="45"/>
      <c r="ESA112" s="45"/>
      <c r="ESB112" s="45"/>
      <c r="ESC112" s="45"/>
      <c r="ESD112" s="45"/>
      <c r="ESE112" s="45"/>
      <c r="ESF112" s="45"/>
      <c r="ESG112" s="45"/>
      <c r="ESH112" s="45"/>
      <c r="ESI112" s="45"/>
      <c r="ESJ112" s="45"/>
      <c r="ESK112" s="45"/>
      <c r="ESL112" s="45"/>
      <c r="ESM112" s="45"/>
      <c r="ESN112" s="45"/>
      <c r="ESO112" s="45"/>
      <c r="ESP112" s="45"/>
      <c r="ESQ112" s="45"/>
      <c r="ESR112" s="45"/>
      <c r="ESS112" s="45"/>
      <c r="EST112" s="45"/>
      <c r="ESU112" s="45"/>
      <c r="ESV112" s="45"/>
      <c r="ESW112" s="45"/>
      <c r="ESX112" s="45"/>
      <c r="ESY112" s="45"/>
      <c r="ESZ112" s="45"/>
      <c r="ETA112" s="45"/>
      <c r="ETB112" s="45"/>
      <c r="ETC112" s="45"/>
      <c r="ETD112" s="45"/>
      <c r="ETE112" s="45"/>
      <c r="ETF112" s="45"/>
      <c r="ETG112" s="45"/>
      <c r="ETH112" s="45"/>
      <c r="ETI112" s="45"/>
      <c r="ETJ112" s="45"/>
      <c r="ETK112" s="45"/>
      <c r="ETL112" s="45"/>
      <c r="ETM112" s="45"/>
      <c r="ETN112" s="45"/>
      <c r="ETO112" s="45"/>
      <c r="ETP112" s="45"/>
      <c r="ETQ112" s="45"/>
      <c r="ETR112" s="45"/>
      <c r="ETS112" s="45"/>
      <c r="ETT112" s="45"/>
      <c r="ETU112" s="45"/>
      <c r="ETV112" s="45"/>
      <c r="ETW112" s="45"/>
      <c r="ETX112" s="45"/>
      <c r="ETY112" s="45"/>
      <c r="ETZ112" s="45"/>
      <c r="EUA112" s="45"/>
      <c r="EUB112" s="45"/>
      <c r="EUC112" s="45"/>
      <c r="EUD112" s="45"/>
      <c r="EUE112" s="45"/>
      <c r="EUF112" s="45"/>
      <c r="EUG112" s="45"/>
      <c r="EUH112" s="45"/>
      <c r="EUI112" s="45"/>
      <c r="EUJ112" s="45"/>
      <c r="EUK112" s="45"/>
      <c r="EUL112" s="45"/>
      <c r="EUM112" s="45"/>
      <c r="EUN112" s="45"/>
      <c r="EUO112" s="45"/>
      <c r="EUP112" s="45"/>
      <c r="EUQ112" s="45"/>
      <c r="EUR112" s="45"/>
      <c r="EUS112" s="45"/>
      <c r="EUT112" s="45"/>
      <c r="EUU112" s="45"/>
      <c r="EUV112" s="45"/>
      <c r="EUW112" s="45"/>
      <c r="EUX112" s="45"/>
      <c r="EUY112" s="45"/>
      <c r="EUZ112" s="45"/>
      <c r="EVA112" s="45"/>
      <c r="EVB112" s="45"/>
      <c r="EVC112" s="45"/>
      <c r="EVD112" s="45"/>
      <c r="EVE112" s="45"/>
      <c r="EVF112" s="45"/>
      <c r="EVG112" s="45"/>
      <c r="EVH112" s="45"/>
      <c r="EVI112" s="45"/>
      <c r="EVJ112" s="45"/>
      <c r="EVK112" s="45"/>
      <c r="EVL112" s="45"/>
      <c r="EVM112" s="45"/>
      <c r="EVN112" s="45"/>
      <c r="EVO112" s="45"/>
      <c r="EVP112" s="45"/>
      <c r="EVQ112" s="45"/>
      <c r="EVR112" s="45"/>
      <c r="EVS112" s="45"/>
      <c r="EVT112" s="45"/>
      <c r="EVU112" s="45"/>
      <c r="EVV112" s="45"/>
      <c r="EVW112" s="45"/>
      <c r="EVX112" s="45"/>
      <c r="EVY112" s="45"/>
      <c r="EVZ112" s="45"/>
      <c r="EWA112" s="45"/>
      <c r="EWB112" s="45"/>
      <c r="EWC112" s="45"/>
      <c r="EWD112" s="45"/>
      <c r="EWE112" s="45"/>
      <c r="EWF112" s="45"/>
      <c r="EWG112" s="45"/>
      <c r="EWH112" s="45"/>
      <c r="EWI112" s="45"/>
      <c r="EWJ112" s="45"/>
      <c r="EWK112" s="45"/>
      <c r="EWL112" s="45"/>
      <c r="EWM112" s="45"/>
      <c r="EWN112" s="45"/>
      <c r="EWO112" s="45"/>
      <c r="EWP112" s="45"/>
      <c r="EWQ112" s="45"/>
      <c r="EWR112" s="45"/>
      <c r="EWS112" s="45"/>
      <c r="EWT112" s="45"/>
      <c r="EWU112" s="45"/>
      <c r="EWV112" s="45"/>
      <c r="EWW112" s="45"/>
      <c r="EWX112" s="45"/>
      <c r="EWY112" s="45"/>
      <c r="EWZ112" s="45"/>
      <c r="EXA112" s="45"/>
      <c r="EXB112" s="45"/>
      <c r="EXC112" s="45"/>
      <c r="EXD112" s="45"/>
      <c r="EXE112" s="45"/>
      <c r="EXF112" s="45"/>
      <c r="EXG112" s="45"/>
      <c r="EXH112" s="45"/>
      <c r="EXI112" s="45"/>
      <c r="EXJ112" s="45"/>
      <c r="EXK112" s="45"/>
      <c r="EXL112" s="45"/>
      <c r="EXM112" s="45"/>
      <c r="EXN112" s="45"/>
      <c r="EXO112" s="45"/>
      <c r="EXP112" s="45"/>
      <c r="EXQ112" s="45"/>
      <c r="EXR112" s="45"/>
      <c r="EXS112" s="45"/>
      <c r="EXT112" s="45"/>
      <c r="EXU112" s="45"/>
      <c r="EXV112" s="45"/>
      <c r="EXW112" s="45"/>
      <c r="EXX112" s="45"/>
      <c r="EXY112" s="45"/>
      <c r="EXZ112" s="45"/>
      <c r="EYA112" s="45"/>
      <c r="EYB112" s="45"/>
      <c r="EYC112" s="45"/>
      <c r="EYD112" s="45"/>
      <c r="EYE112" s="45"/>
      <c r="EYF112" s="45"/>
      <c r="EYG112" s="45"/>
      <c r="EYH112" s="45"/>
      <c r="EYI112" s="45"/>
      <c r="EYJ112" s="45"/>
      <c r="EYK112" s="45"/>
      <c r="EYL112" s="45"/>
      <c r="EYM112" s="45"/>
      <c r="EYN112" s="45"/>
      <c r="EYO112" s="45"/>
      <c r="EYP112" s="45"/>
      <c r="EYQ112" s="45"/>
      <c r="EYR112" s="45"/>
      <c r="EYS112" s="45"/>
      <c r="EYT112" s="45"/>
      <c r="EYU112" s="45"/>
      <c r="EYV112" s="45"/>
      <c r="EYW112" s="45"/>
      <c r="EYX112" s="45"/>
      <c r="EYY112" s="45"/>
      <c r="EYZ112" s="45"/>
      <c r="EZA112" s="45"/>
      <c r="EZB112" s="45"/>
      <c r="EZC112" s="45"/>
      <c r="EZD112" s="45"/>
      <c r="EZE112" s="45"/>
      <c r="EZF112" s="45"/>
      <c r="EZG112" s="45"/>
      <c r="EZH112" s="45"/>
      <c r="EZI112" s="45"/>
      <c r="EZJ112" s="45"/>
      <c r="EZK112" s="45"/>
      <c r="EZL112" s="45"/>
      <c r="EZM112" s="45"/>
      <c r="EZN112" s="45"/>
      <c r="EZO112" s="45"/>
      <c r="EZP112" s="45"/>
      <c r="EZQ112" s="45"/>
      <c r="EZR112" s="45"/>
      <c r="EZS112" s="45"/>
      <c r="EZT112" s="45"/>
      <c r="EZU112" s="45"/>
      <c r="EZV112" s="45"/>
      <c r="EZW112" s="45"/>
      <c r="EZX112" s="45"/>
      <c r="EZY112" s="45"/>
      <c r="EZZ112" s="45"/>
      <c r="FAA112" s="45"/>
      <c r="FAB112" s="45"/>
      <c r="FAC112" s="45"/>
      <c r="FAD112" s="45"/>
      <c r="FAE112" s="45"/>
      <c r="FAF112" s="45"/>
      <c r="FAG112" s="45"/>
      <c r="FAH112" s="45"/>
      <c r="FAI112" s="45"/>
      <c r="FAJ112" s="45"/>
      <c r="FAK112" s="45"/>
      <c r="FAL112" s="45"/>
      <c r="FAM112" s="45"/>
      <c r="FAN112" s="45"/>
      <c r="FAO112" s="45"/>
      <c r="FAP112" s="45"/>
      <c r="FAQ112" s="45"/>
      <c r="FAR112" s="45"/>
      <c r="FAS112" s="45"/>
      <c r="FAT112" s="45"/>
      <c r="FAU112" s="45"/>
      <c r="FAV112" s="45"/>
      <c r="FAW112" s="45"/>
      <c r="FAX112" s="45"/>
      <c r="FAY112" s="45"/>
      <c r="FAZ112" s="45"/>
      <c r="FBA112" s="45"/>
      <c r="FBB112" s="45"/>
      <c r="FBC112" s="45"/>
      <c r="FBD112" s="45"/>
      <c r="FBE112" s="45"/>
      <c r="FBF112" s="45"/>
      <c r="FBG112" s="45"/>
      <c r="FBH112" s="45"/>
      <c r="FBI112" s="45"/>
      <c r="FBJ112" s="45"/>
      <c r="FBK112" s="45"/>
      <c r="FBL112" s="45"/>
      <c r="FBM112" s="45"/>
      <c r="FBN112" s="45"/>
      <c r="FBO112" s="45"/>
      <c r="FBP112" s="45"/>
      <c r="FBQ112" s="45"/>
      <c r="FBR112" s="45"/>
      <c r="FBS112" s="45"/>
      <c r="FBT112" s="45"/>
      <c r="FBU112" s="45"/>
      <c r="FBV112" s="45"/>
      <c r="FBW112" s="45"/>
      <c r="FBX112" s="45"/>
      <c r="FBY112" s="45"/>
      <c r="FBZ112" s="45"/>
      <c r="FCA112" s="45"/>
      <c r="FCB112" s="45"/>
      <c r="FCC112" s="45"/>
      <c r="FCD112" s="45"/>
      <c r="FCE112" s="45"/>
      <c r="FCF112" s="45"/>
      <c r="FCG112" s="45"/>
      <c r="FCH112" s="45"/>
      <c r="FCI112" s="45"/>
      <c r="FCJ112" s="45"/>
      <c r="FCK112" s="45"/>
      <c r="FCL112" s="45"/>
      <c r="FCM112" s="45"/>
      <c r="FCN112" s="45"/>
      <c r="FCO112" s="45"/>
      <c r="FCP112" s="45"/>
      <c r="FCQ112" s="45"/>
      <c r="FCR112" s="45"/>
      <c r="FCS112" s="45"/>
      <c r="FCT112" s="45"/>
      <c r="FCU112" s="45"/>
      <c r="FCV112" s="45"/>
      <c r="FCW112" s="45"/>
      <c r="FCX112" s="45"/>
      <c r="FCY112" s="45"/>
      <c r="FCZ112" s="45"/>
      <c r="FDA112" s="45"/>
      <c r="FDB112" s="45"/>
      <c r="FDC112" s="45"/>
      <c r="FDD112" s="45"/>
      <c r="FDE112" s="45"/>
      <c r="FDF112" s="45"/>
      <c r="FDG112" s="45"/>
      <c r="FDH112" s="45"/>
      <c r="FDI112" s="45"/>
      <c r="FDJ112" s="45"/>
      <c r="FDK112" s="45"/>
      <c r="FDL112" s="45"/>
      <c r="FDM112" s="45"/>
      <c r="FDN112" s="45"/>
      <c r="FDO112" s="45"/>
      <c r="FDP112" s="45"/>
      <c r="FDQ112" s="45"/>
      <c r="FDR112" s="45"/>
      <c r="FDS112" s="45"/>
      <c r="FDT112" s="45"/>
      <c r="FDU112" s="45"/>
      <c r="FDV112" s="45"/>
      <c r="FDW112" s="45"/>
      <c r="FDX112" s="45"/>
      <c r="FDY112" s="45"/>
      <c r="FDZ112" s="45"/>
      <c r="FEA112" s="45"/>
      <c r="FEB112" s="45"/>
      <c r="FEC112" s="45"/>
      <c r="FED112" s="45"/>
      <c r="FEE112" s="45"/>
      <c r="FEF112" s="45"/>
      <c r="FEG112" s="45"/>
      <c r="FEH112" s="45"/>
      <c r="FEI112" s="45"/>
      <c r="FEJ112" s="45"/>
      <c r="FEK112" s="45"/>
      <c r="FEL112" s="45"/>
      <c r="FEM112" s="45"/>
      <c r="FEN112" s="45"/>
      <c r="FEO112" s="45"/>
      <c r="FEP112" s="45"/>
      <c r="FEQ112" s="45"/>
      <c r="FER112" s="45"/>
      <c r="FES112" s="45"/>
      <c r="FET112" s="45"/>
      <c r="FEU112" s="45"/>
      <c r="FEV112" s="45"/>
      <c r="FEW112" s="45"/>
      <c r="FEX112" s="45"/>
      <c r="FEY112" s="45"/>
      <c r="FEZ112" s="45"/>
      <c r="FFA112" s="45"/>
      <c r="FFB112" s="45"/>
      <c r="FFC112" s="45"/>
      <c r="FFD112" s="45"/>
      <c r="FFE112" s="45"/>
      <c r="FFF112" s="45"/>
      <c r="FFG112" s="45"/>
      <c r="FFH112" s="45"/>
      <c r="FFI112" s="45"/>
      <c r="FFJ112" s="45"/>
      <c r="FFK112" s="45"/>
      <c r="FFL112" s="45"/>
      <c r="FFM112" s="45"/>
      <c r="FFN112" s="45"/>
      <c r="FFO112" s="45"/>
      <c r="FFP112" s="45"/>
      <c r="FFQ112" s="45"/>
      <c r="FFR112" s="45"/>
      <c r="FFS112" s="45"/>
      <c r="FFT112" s="45"/>
      <c r="FFU112" s="45"/>
      <c r="FFV112" s="45"/>
      <c r="FFW112" s="45"/>
      <c r="FFX112" s="45"/>
      <c r="FFY112" s="45"/>
      <c r="FFZ112" s="45"/>
      <c r="FGA112" s="45"/>
      <c r="FGB112" s="45"/>
      <c r="FGC112" s="45"/>
      <c r="FGD112" s="45"/>
      <c r="FGE112" s="45"/>
      <c r="FGF112" s="45"/>
      <c r="FGG112" s="45"/>
      <c r="FGH112" s="45"/>
      <c r="FGI112" s="45"/>
      <c r="FGJ112" s="45"/>
      <c r="FGK112" s="45"/>
      <c r="FGL112" s="45"/>
      <c r="FGM112" s="45"/>
      <c r="FGN112" s="45"/>
      <c r="FGO112" s="45"/>
      <c r="FGP112" s="45"/>
      <c r="FGQ112" s="45"/>
      <c r="FGR112" s="45"/>
      <c r="FGS112" s="45"/>
      <c r="FGT112" s="45"/>
      <c r="FGU112" s="45"/>
      <c r="FGV112" s="45"/>
      <c r="FGW112" s="45"/>
      <c r="FGX112" s="45"/>
      <c r="FGY112" s="45"/>
      <c r="FGZ112" s="45"/>
      <c r="FHA112" s="45"/>
      <c r="FHB112" s="45"/>
      <c r="FHC112" s="45"/>
      <c r="FHD112" s="45"/>
      <c r="FHE112" s="45"/>
      <c r="FHF112" s="45"/>
      <c r="FHG112" s="45"/>
      <c r="FHH112" s="45"/>
      <c r="FHI112" s="45"/>
      <c r="FHJ112" s="45"/>
      <c r="FHK112" s="45"/>
      <c r="FHL112" s="45"/>
      <c r="FHM112" s="45"/>
      <c r="FHN112" s="45"/>
      <c r="FHO112" s="45"/>
      <c r="FHP112" s="45"/>
      <c r="FHQ112" s="45"/>
      <c r="FHR112" s="45"/>
      <c r="FHS112" s="45"/>
      <c r="FHT112" s="45"/>
      <c r="FHU112" s="45"/>
      <c r="FHV112" s="45"/>
      <c r="FHW112" s="45"/>
      <c r="FHX112" s="45"/>
      <c r="FHY112" s="45"/>
      <c r="FHZ112" s="45"/>
      <c r="FIA112" s="45"/>
      <c r="FIB112" s="45"/>
      <c r="FIC112" s="45"/>
      <c r="FID112" s="45"/>
      <c r="FIE112" s="45"/>
      <c r="FIF112" s="45"/>
      <c r="FIG112" s="45"/>
      <c r="FIH112" s="45"/>
      <c r="FII112" s="45"/>
      <c r="FIJ112" s="45"/>
      <c r="FIK112" s="45"/>
      <c r="FIL112" s="45"/>
      <c r="FIM112" s="45"/>
      <c r="FIN112" s="45"/>
      <c r="FIO112" s="45"/>
      <c r="FIP112" s="45"/>
      <c r="FIQ112" s="45"/>
      <c r="FIR112" s="45"/>
      <c r="FIS112" s="45"/>
      <c r="FIT112" s="45"/>
      <c r="FIU112" s="45"/>
      <c r="FIV112" s="45"/>
      <c r="FIW112" s="45"/>
      <c r="FIX112" s="45"/>
      <c r="FIY112" s="45"/>
      <c r="FIZ112" s="45"/>
      <c r="FJA112" s="45"/>
      <c r="FJB112" s="45"/>
      <c r="FJC112" s="45"/>
      <c r="FJD112" s="45"/>
      <c r="FJE112" s="45"/>
      <c r="FJF112" s="45"/>
      <c r="FJG112" s="45"/>
      <c r="FJH112" s="45"/>
      <c r="FJI112" s="45"/>
      <c r="FJJ112" s="45"/>
      <c r="FJK112" s="45"/>
      <c r="FJL112" s="45"/>
      <c r="FJM112" s="45"/>
      <c r="FJN112" s="45"/>
      <c r="FJO112" s="45"/>
      <c r="FJP112" s="45"/>
      <c r="FJQ112" s="45"/>
      <c r="FJR112" s="45"/>
      <c r="FJS112" s="45"/>
      <c r="FJT112" s="45"/>
      <c r="FJU112" s="45"/>
      <c r="FJV112" s="45"/>
      <c r="FJW112" s="45"/>
      <c r="FJX112" s="45"/>
      <c r="FJY112" s="45"/>
      <c r="FJZ112" s="45"/>
      <c r="FKA112" s="45"/>
      <c r="FKB112" s="45"/>
      <c r="FKC112" s="45"/>
      <c r="FKD112" s="45"/>
      <c r="FKE112" s="45"/>
      <c r="FKF112" s="45"/>
      <c r="FKG112" s="45"/>
      <c r="FKH112" s="45"/>
      <c r="FKI112" s="45"/>
      <c r="FKJ112" s="45"/>
      <c r="FKK112" s="45"/>
      <c r="FKL112" s="45"/>
      <c r="FKM112" s="45"/>
      <c r="FKN112" s="45"/>
      <c r="FKO112" s="45"/>
      <c r="FKP112" s="45"/>
      <c r="FKQ112" s="45"/>
      <c r="FKR112" s="45"/>
      <c r="FKS112" s="45"/>
      <c r="FKT112" s="45"/>
      <c r="FKU112" s="45"/>
      <c r="FKV112" s="45"/>
      <c r="FKW112" s="45"/>
      <c r="FKX112" s="45"/>
      <c r="FKY112" s="45"/>
      <c r="FKZ112" s="45"/>
      <c r="FLA112" s="45"/>
      <c r="FLB112" s="45"/>
      <c r="FLC112" s="45"/>
      <c r="FLD112" s="45"/>
      <c r="FLE112" s="45"/>
      <c r="FLF112" s="45"/>
      <c r="FLG112" s="45"/>
      <c r="FLH112" s="45"/>
      <c r="FLI112" s="45"/>
      <c r="FLJ112" s="45"/>
      <c r="FLK112" s="45"/>
      <c r="FLL112" s="45"/>
      <c r="FLM112" s="45"/>
      <c r="FLN112" s="45"/>
      <c r="FLO112" s="45"/>
      <c r="FLP112" s="45"/>
      <c r="FLQ112" s="45"/>
      <c r="FLR112" s="45"/>
      <c r="FLS112" s="45"/>
      <c r="FLT112" s="45"/>
      <c r="FLU112" s="45"/>
      <c r="FLV112" s="45"/>
      <c r="FLW112" s="45"/>
      <c r="FLX112" s="45"/>
      <c r="FLY112" s="45"/>
      <c r="FLZ112" s="45"/>
      <c r="FMA112" s="45"/>
      <c r="FMB112" s="45"/>
      <c r="FMC112" s="45"/>
      <c r="FMD112" s="45"/>
      <c r="FME112" s="45"/>
      <c r="FMF112" s="45"/>
      <c r="FMG112" s="45"/>
      <c r="FMH112" s="45"/>
      <c r="FMI112" s="45"/>
      <c r="FMJ112" s="45"/>
      <c r="FMK112" s="45"/>
      <c r="FML112" s="45"/>
      <c r="FMM112" s="45"/>
      <c r="FMN112" s="45"/>
      <c r="FMO112" s="45"/>
      <c r="FMP112" s="45"/>
      <c r="FMQ112" s="45"/>
      <c r="FMR112" s="45"/>
      <c r="FMS112" s="45"/>
      <c r="FMT112" s="45"/>
      <c r="FMU112" s="45"/>
      <c r="FMV112" s="45"/>
      <c r="FMW112" s="45"/>
      <c r="FMX112" s="45"/>
      <c r="FMY112" s="45"/>
      <c r="FMZ112" s="45"/>
      <c r="FNA112" s="45"/>
      <c r="FNB112" s="45"/>
      <c r="FNC112" s="45"/>
      <c r="FND112" s="45"/>
      <c r="FNE112" s="45"/>
      <c r="FNF112" s="45"/>
      <c r="FNG112" s="45"/>
      <c r="FNH112" s="45"/>
      <c r="FNI112" s="45"/>
      <c r="FNJ112" s="45"/>
      <c r="FNK112" s="45"/>
      <c r="FNL112" s="45"/>
      <c r="FNM112" s="45"/>
      <c r="FNN112" s="45"/>
      <c r="FNO112" s="45"/>
      <c r="FNP112" s="45"/>
    </row>
    <row r="113" spans="1:4436" s="88" customFormat="1" ht="16.5" outlineLevel="1" thickTop="1" thickBot="1">
      <c r="A113" s="26"/>
      <c r="B113" s="40">
        <v>6</v>
      </c>
      <c r="C113" s="40" t="s">
        <v>61</v>
      </c>
      <c r="D113" s="49"/>
      <c r="E113" s="94">
        <v>0</v>
      </c>
      <c r="F113" s="94">
        <v>0</v>
      </c>
      <c r="G113" s="236"/>
      <c r="H113" s="177"/>
      <c r="I113" s="178" t="s">
        <v>363</v>
      </c>
      <c r="J113" s="179">
        <f>J99-J104-J109</f>
        <v>0</v>
      </c>
      <c r="K113" s="179">
        <f>K99-K104-K109</f>
        <v>0</v>
      </c>
      <c r="L113" s="179">
        <f>L99-L104-L109</f>
        <v>748826</v>
      </c>
      <c r="M113" s="179">
        <f>M99-M104-M109</f>
        <v>286003</v>
      </c>
      <c r="N113" s="181">
        <f>N99-N104-N109</f>
        <v>1034829</v>
      </c>
      <c r="O113" s="45"/>
      <c r="P113" s="132" t="str">
        <f>IF(N113=E105,"OK","Nuk Kuadron!")</f>
        <v>OK</v>
      </c>
      <c r="Q113" s="451">
        <f>N113-E105</f>
        <v>0</v>
      </c>
      <c r="R113" s="26"/>
      <c r="S113" s="236"/>
      <c r="T113" s="26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  <c r="IW113" s="45"/>
      <c r="IX113" s="45"/>
      <c r="IY113" s="45"/>
      <c r="IZ113" s="45"/>
      <c r="JA113" s="45"/>
      <c r="JB113" s="45"/>
      <c r="JC113" s="45"/>
      <c r="JD113" s="45"/>
      <c r="JE113" s="45"/>
      <c r="JF113" s="45"/>
      <c r="JG113" s="45"/>
      <c r="JH113" s="45"/>
      <c r="JI113" s="45"/>
      <c r="JJ113" s="45"/>
      <c r="JK113" s="45"/>
      <c r="JL113" s="45"/>
      <c r="JM113" s="45"/>
      <c r="JN113" s="45"/>
      <c r="JO113" s="45"/>
      <c r="JP113" s="45"/>
      <c r="JQ113" s="45"/>
      <c r="JR113" s="45"/>
      <c r="JS113" s="45"/>
      <c r="JT113" s="45"/>
      <c r="JU113" s="45"/>
      <c r="JV113" s="45"/>
      <c r="JW113" s="45"/>
      <c r="JX113" s="45"/>
      <c r="JY113" s="45"/>
      <c r="JZ113" s="45"/>
      <c r="KA113" s="45"/>
      <c r="KB113" s="45"/>
      <c r="KC113" s="45"/>
      <c r="KD113" s="45"/>
      <c r="KE113" s="45"/>
      <c r="KF113" s="45"/>
      <c r="KG113" s="45"/>
      <c r="KH113" s="45"/>
      <c r="KI113" s="45"/>
      <c r="KJ113" s="45"/>
      <c r="KK113" s="45"/>
      <c r="KL113" s="45"/>
      <c r="KM113" s="45"/>
      <c r="KN113" s="45"/>
      <c r="KO113" s="45"/>
      <c r="KP113" s="45"/>
      <c r="KQ113" s="45"/>
      <c r="KR113" s="45"/>
      <c r="KS113" s="45"/>
      <c r="KT113" s="45"/>
      <c r="KU113" s="45"/>
      <c r="KV113" s="45"/>
      <c r="KW113" s="45"/>
      <c r="KX113" s="45"/>
      <c r="KY113" s="45"/>
      <c r="KZ113" s="45"/>
      <c r="LA113" s="45"/>
      <c r="LB113" s="45"/>
      <c r="LC113" s="45"/>
      <c r="LD113" s="45"/>
      <c r="LE113" s="45"/>
      <c r="LF113" s="45"/>
      <c r="LG113" s="45"/>
      <c r="LH113" s="45"/>
      <c r="LI113" s="45"/>
      <c r="LJ113" s="45"/>
      <c r="LK113" s="45"/>
      <c r="LL113" s="45"/>
      <c r="LM113" s="45"/>
      <c r="LN113" s="45"/>
      <c r="LO113" s="45"/>
      <c r="LP113" s="45"/>
      <c r="LQ113" s="45"/>
      <c r="LR113" s="45"/>
      <c r="LS113" s="45"/>
      <c r="LT113" s="45"/>
      <c r="LU113" s="45"/>
      <c r="LV113" s="45"/>
      <c r="LW113" s="45"/>
      <c r="LX113" s="45"/>
      <c r="LY113" s="45"/>
      <c r="LZ113" s="45"/>
      <c r="MA113" s="45"/>
      <c r="MB113" s="45"/>
      <c r="MC113" s="45"/>
      <c r="MD113" s="45"/>
      <c r="ME113" s="45"/>
      <c r="MF113" s="45"/>
      <c r="MG113" s="45"/>
      <c r="MH113" s="45"/>
      <c r="MI113" s="45"/>
      <c r="MJ113" s="45"/>
      <c r="MK113" s="45"/>
      <c r="ML113" s="45"/>
      <c r="MM113" s="45"/>
      <c r="MN113" s="45"/>
      <c r="MO113" s="45"/>
      <c r="MP113" s="45"/>
      <c r="MQ113" s="45"/>
      <c r="MR113" s="45"/>
      <c r="MS113" s="45"/>
      <c r="MT113" s="45"/>
      <c r="MU113" s="45"/>
      <c r="MV113" s="45"/>
      <c r="MW113" s="45"/>
      <c r="MX113" s="45"/>
      <c r="MY113" s="45"/>
      <c r="MZ113" s="45"/>
      <c r="NA113" s="45"/>
      <c r="NB113" s="45"/>
      <c r="NC113" s="45"/>
      <c r="ND113" s="45"/>
      <c r="NE113" s="45"/>
      <c r="NF113" s="45"/>
      <c r="NG113" s="45"/>
      <c r="NH113" s="45"/>
      <c r="NI113" s="45"/>
      <c r="NJ113" s="45"/>
      <c r="NK113" s="45"/>
      <c r="NL113" s="45"/>
      <c r="NM113" s="45"/>
      <c r="NN113" s="45"/>
      <c r="NO113" s="45"/>
      <c r="NP113" s="45"/>
      <c r="NQ113" s="45"/>
      <c r="NR113" s="45"/>
      <c r="NS113" s="45"/>
      <c r="NT113" s="45"/>
      <c r="NU113" s="45"/>
      <c r="NV113" s="45"/>
      <c r="NW113" s="45"/>
      <c r="NX113" s="45"/>
      <c r="NY113" s="45"/>
      <c r="NZ113" s="45"/>
      <c r="OA113" s="45"/>
      <c r="OB113" s="45"/>
      <c r="OC113" s="45"/>
      <c r="OD113" s="45"/>
      <c r="OE113" s="45"/>
      <c r="OF113" s="45"/>
      <c r="OG113" s="45"/>
      <c r="OH113" s="45"/>
      <c r="OI113" s="45"/>
      <c r="OJ113" s="45"/>
      <c r="OK113" s="45"/>
      <c r="OL113" s="45"/>
      <c r="OM113" s="45"/>
      <c r="ON113" s="45"/>
      <c r="OO113" s="45"/>
      <c r="OP113" s="45"/>
      <c r="OQ113" s="45"/>
      <c r="OR113" s="45"/>
      <c r="OS113" s="45"/>
      <c r="OT113" s="45"/>
      <c r="OU113" s="45"/>
      <c r="OV113" s="45"/>
      <c r="OW113" s="45"/>
      <c r="OX113" s="45"/>
      <c r="OY113" s="45"/>
      <c r="OZ113" s="45"/>
      <c r="PA113" s="45"/>
      <c r="PB113" s="45"/>
      <c r="PC113" s="45"/>
      <c r="PD113" s="45"/>
      <c r="PE113" s="45"/>
      <c r="PF113" s="45"/>
      <c r="PG113" s="45"/>
      <c r="PH113" s="45"/>
      <c r="PI113" s="45"/>
      <c r="PJ113" s="45"/>
      <c r="PK113" s="45"/>
      <c r="PL113" s="45"/>
      <c r="PM113" s="45"/>
      <c r="PN113" s="45"/>
      <c r="PO113" s="45"/>
      <c r="PP113" s="45"/>
      <c r="PQ113" s="45"/>
      <c r="PR113" s="45"/>
      <c r="PS113" s="45"/>
      <c r="PT113" s="45"/>
      <c r="PU113" s="45"/>
      <c r="PV113" s="45"/>
      <c r="PW113" s="45"/>
      <c r="PX113" s="45"/>
      <c r="PY113" s="45"/>
      <c r="PZ113" s="45"/>
      <c r="QA113" s="45"/>
      <c r="QB113" s="45"/>
      <c r="QC113" s="45"/>
      <c r="QD113" s="45"/>
      <c r="QE113" s="45"/>
      <c r="QF113" s="45"/>
      <c r="QG113" s="45"/>
      <c r="QH113" s="45"/>
      <c r="QI113" s="45"/>
      <c r="QJ113" s="45"/>
      <c r="QK113" s="45"/>
      <c r="QL113" s="45"/>
      <c r="QM113" s="45"/>
      <c r="QN113" s="45"/>
      <c r="QO113" s="45"/>
      <c r="QP113" s="45"/>
      <c r="QQ113" s="45"/>
      <c r="QR113" s="45"/>
      <c r="QS113" s="45"/>
      <c r="QT113" s="45"/>
      <c r="QU113" s="45"/>
      <c r="QV113" s="45"/>
      <c r="QW113" s="45"/>
      <c r="QX113" s="45"/>
      <c r="QY113" s="45"/>
      <c r="QZ113" s="45"/>
      <c r="RA113" s="45"/>
      <c r="RB113" s="45"/>
      <c r="RC113" s="45"/>
      <c r="RD113" s="45"/>
      <c r="RE113" s="45"/>
      <c r="RF113" s="45"/>
      <c r="RG113" s="45"/>
      <c r="RH113" s="45"/>
      <c r="RI113" s="45"/>
      <c r="RJ113" s="45"/>
      <c r="RK113" s="45"/>
      <c r="RL113" s="45"/>
      <c r="RM113" s="45"/>
      <c r="RN113" s="45"/>
      <c r="RO113" s="45"/>
      <c r="RP113" s="45"/>
      <c r="RQ113" s="45"/>
      <c r="RR113" s="45"/>
      <c r="RS113" s="45"/>
      <c r="RT113" s="45"/>
      <c r="RU113" s="45"/>
      <c r="RV113" s="45"/>
      <c r="RW113" s="45"/>
      <c r="RX113" s="45"/>
      <c r="RY113" s="45"/>
      <c r="RZ113" s="45"/>
      <c r="SA113" s="45"/>
      <c r="SB113" s="45"/>
      <c r="SC113" s="45"/>
      <c r="SD113" s="45"/>
      <c r="SE113" s="45"/>
      <c r="SF113" s="45"/>
      <c r="SG113" s="45"/>
      <c r="SH113" s="45"/>
      <c r="SI113" s="45"/>
      <c r="SJ113" s="45"/>
      <c r="SK113" s="45"/>
      <c r="SL113" s="45"/>
      <c r="SM113" s="45"/>
      <c r="SN113" s="45"/>
      <c r="SO113" s="45"/>
      <c r="SP113" s="45"/>
      <c r="SQ113" s="45"/>
      <c r="SR113" s="45"/>
      <c r="SS113" s="45"/>
      <c r="ST113" s="45"/>
      <c r="SU113" s="45"/>
      <c r="SV113" s="45"/>
      <c r="SW113" s="45"/>
      <c r="SX113" s="45"/>
      <c r="SY113" s="45"/>
      <c r="SZ113" s="45"/>
      <c r="TA113" s="45"/>
      <c r="TB113" s="45"/>
      <c r="TC113" s="45"/>
      <c r="TD113" s="45"/>
      <c r="TE113" s="45"/>
      <c r="TF113" s="45"/>
      <c r="TG113" s="45"/>
      <c r="TH113" s="45"/>
      <c r="TI113" s="45"/>
      <c r="TJ113" s="45"/>
      <c r="TK113" s="45"/>
      <c r="TL113" s="45"/>
      <c r="TM113" s="45"/>
      <c r="TN113" s="45"/>
      <c r="TO113" s="45"/>
      <c r="TP113" s="45"/>
      <c r="TQ113" s="45"/>
      <c r="TR113" s="45"/>
      <c r="TS113" s="45"/>
      <c r="TT113" s="45"/>
      <c r="TU113" s="45"/>
      <c r="TV113" s="45"/>
      <c r="TW113" s="45"/>
      <c r="TX113" s="45"/>
      <c r="TY113" s="45"/>
      <c r="TZ113" s="45"/>
      <c r="UA113" s="45"/>
      <c r="UB113" s="45"/>
      <c r="UC113" s="45"/>
      <c r="UD113" s="45"/>
      <c r="UE113" s="45"/>
      <c r="UF113" s="45"/>
      <c r="UG113" s="45"/>
      <c r="UH113" s="45"/>
      <c r="UI113" s="45"/>
      <c r="UJ113" s="45"/>
      <c r="UK113" s="45"/>
      <c r="UL113" s="45"/>
      <c r="UM113" s="45"/>
      <c r="UN113" s="45"/>
      <c r="UO113" s="45"/>
      <c r="UP113" s="45"/>
      <c r="UQ113" s="45"/>
      <c r="UR113" s="45"/>
      <c r="US113" s="45"/>
      <c r="UT113" s="45"/>
      <c r="UU113" s="45"/>
      <c r="UV113" s="45"/>
      <c r="UW113" s="45"/>
      <c r="UX113" s="45"/>
      <c r="UY113" s="45"/>
      <c r="UZ113" s="45"/>
      <c r="VA113" s="45"/>
      <c r="VB113" s="45"/>
      <c r="VC113" s="45"/>
      <c r="VD113" s="45"/>
      <c r="VE113" s="45"/>
      <c r="VF113" s="45"/>
      <c r="VG113" s="45"/>
      <c r="VH113" s="45"/>
      <c r="VI113" s="45"/>
      <c r="VJ113" s="45"/>
      <c r="VK113" s="45"/>
      <c r="VL113" s="45"/>
      <c r="VM113" s="45"/>
      <c r="VN113" s="45"/>
      <c r="VO113" s="45"/>
      <c r="VP113" s="45"/>
      <c r="VQ113" s="45"/>
      <c r="VR113" s="45"/>
      <c r="VS113" s="45"/>
      <c r="VT113" s="45"/>
      <c r="VU113" s="45"/>
      <c r="VV113" s="45"/>
      <c r="VW113" s="45"/>
      <c r="VX113" s="45"/>
      <c r="VY113" s="45"/>
      <c r="VZ113" s="45"/>
      <c r="WA113" s="45"/>
      <c r="WB113" s="45"/>
      <c r="WC113" s="45"/>
      <c r="WD113" s="45"/>
      <c r="WE113" s="45"/>
      <c r="WF113" s="45"/>
      <c r="WG113" s="45"/>
      <c r="WH113" s="45"/>
      <c r="WI113" s="45"/>
      <c r="WJ113" s="45"/>
      <c r="WK113" s="45"/>
      <c r="WL113" s="45"/>
      <c r="WM113" s="45"/>
      <c r="WN113" s="45"/>
      <c r="WO113" s="45"/>
      <c r="WP113" s="45"/>
      <c r="WQ113" s="45"/>
      <c r="WR113" s="45"/>
      <c r="WS113" s="45"/>
      <c r="WT113" s="45"/>
      <c r="WU113" s="45"/>
      <c r="WV113" s="45"/>
      <c r="WW113" s="45"/>
      <c r="WX113" s="45"/>
      <c r="WY113" s="45"/>
      <c r="WZ113" s="45"/>
      <c r="XA113" s="45"/>
      <c r="XB113" s="45"/>
      <c r="XC113" s="45"/>
      <c r="XD113" s="45"/>
      <c r="XE113" s="45"/>
      <c r="XF113" s="45"/>
      <c r="XG113" s="45"/>
      <c r="XH113" s="45"/>
      <c r="XI113" s="45"/>
      <c r="XJ113" s="45"/>
      <c r="XK113" s="45"/>
      <c r="XL113" s="45"/>
      <c r="XM113" s="45"/>
      <c r="XN113" s="45"/>
      <c r="XO113" s="45"/>
      <c r="XP113" s="45"/>
      <c r="XQ113" s="45"/>
      <c r="XR113" s="45"/>
      <c r="XS113" s="45"/>
      <c r="XT113" s="45"/>
      <c r="XU113" s="45"/>
      <c r="XV113" s="45"/>
      <c r="XW113" s="45"/>
      <c r="XX113" s="45"/>
      <c r="XY113" s="45"/>
      <c r="XZ113" s="45"/>
      <c r="YA113" s="45"/>
      <c r="YB113" s="45"/>
      <c r="YC113" s="45"/>
      <c r="YD113" s="45"/>
      <c r="YE113" s="45"/>
      <c r="YF113" s="45"/>
      <c r="YG113" s="45"/>
      <c r="YH113" s="45"/>
      <c r="YI113" s="45"/>
      <c r="YJ113" s="45"/>
      <c r="YK113" s="45"/>
      <c r="YL113" s="45"/>
      <c r="YM113" s="45"/>
      <c r="YN113" s="45"/>
      <c r="YO113" s="45"/>
      <c r="YP113" s="45"/>
      <c r="YQ113" s="45"/>
      <c r="YR113" s="45"/>
      <c r="YS113" s="45"/>
      <c r="YT113" s="45"/>
      <c r="YU113" s="45"/>
      <c r="YV113" s="45"/>
      <c r="YW113" s="45"/>
      <c r="YX113" s="45"/>
      <c r="YY113" s="45"/>
      <c r="YZ113" s="45"/>
      <c r="ZA113" s="45"/>
      <c r="ZB113" s="45"/>
      <c r="ZC113" s="45"/>
      <c r="ZD113" s="45"/>
      <c r="ZE113" s="45"/>
      <c r="ZF113" s="45"/>
      <c r="ZG113" s="45"/>
      <c r="ZH113" s="45"/>
      <c r="ZI113" s="45"/>
      <c r="ZJ113" s="45"/>
      <c r="ZK113" s="45"/>
      <c r="ZL113" s="45"/>
      <c r="ZM113" s="45"/>
      <c r="ZN113" s="45"/>
      <c r="ZO113" s="45"/>
      <c r="ZP113" s="45"/>
      <c r="ZQ113" s="45"/>
      <c r="ZR113" s="45"/>
      <c r="ZS113" s="45"/>
      <c r="ZT113" s="45"/>
      <c r="ZU113" s="45"/>
      <c r="ZV113" s="45"/>
      <c r="ZW113" s="45"/>
      <c r="ZX113" s="45"/>
      <c r="ZY113" s="45"/>
      <c r="ZZ113" s="45"/>
      <c r="AAA113" s="45"/>
      <c r="AAB113" s="45"/>
      <c r="AAC113" s="45"/>
      <c r="AAD113" s="45"/>
      <c r="AAE113" s="45"/>
      <c r="AAF113" s="45"/>
      <c r="AAG113" s="45"/>
      <c r="AAH113" s="45"/>
      <c r="AAI113" s="45"/>
      <c r="AAJ113" s="45"/>
      <c r="AAK113" s="45"/>
      <c r="AAL113" s="45"/>
      <c r="AAM113" s="45"/>
      <c r="AAN113" s="45"/>
      <c r="AAO113" s="45"/>
      <c r="AAP113" s="45"/>
      <c r="AAQ113" s="45"/>
      <c r="AAR113" s="45"/>
      <c r="AAS113" s="45"/>
      <c r="AAT113" s="45"/>
      <c r="AAU113" s="45"/>
      <c r="AAV113" s="45"/>
      <c r="AAW113" s="45"/>
      <c r="AAX113" s="45"/>
      <c r="AAY113" s="45"/>
      <c r="AAZ113" s="45"/>
      <c r="ABA113" s="45"/>
      <c r="ABB113" s="45"/>
      <c r="ABC113" s="45"/>
      <c r="ABD113" s="45"/>
      <c r="ABE113" s="45"/>
      <c r="ABF113" s="45"/>
      <c r="ABG113" s="45"/>
      <c r="ABH113" s="45"/>
      <c r="ABI113" s="45"/>
      <c r="ABJ113" s="45"/>
      <c r="ABK113" s="45"/>
      <c r="ABL113" s="45"/>
      <c r="ABM113" s="45"/>
      <c r="ABN113" s="45"/>
      <c r="ABO113" s="45"/>
      <c r="ABP113" s="45"/>
      <c r="ABQ113" s="45"/>
      <c r="ABR113" s="45"/>
      <c r="ABS113" s="45"/>
      <c r="ABT113" s="45"/>
      <c r="ABU113" s="45"/>
      <c r="ABV113" s="45"/>
      <c r="ABW113" s="45"/>
      <c r="ABX113" s="45"/>
      <c r="ABY113" s="45"/>
      <c r="ABZ113" s="45"/>
      <c r="ACA113" s="45"/>
      <c r="ACB113" s="45"/>
      <c r="ACC113" s="45"/>
      <c r="ACD113" s="45"/>
      <c r="ACE113" s="45"/>
      <c r="ACF113" s="45"/>
      <c r="ACG113" s="45"/>
      <c r="ACH113" s="45"/>
      <c r="ACI113" s="45"/>
      <c r="ACJ113" s="45"/>
      <c r="ACK113" s="45"/>
      <c r="ACL113" s="45"/>
      <c r="ACM113" s="45"/>
      <c r="ACN113" s="45"/>
      <c r="ACO113" s="45"/>
      <c r="ACP113" s="45"/>
      <c r="ACQ113" s="45"/>
      <c r="ACR113" s="45"/>
      <c r="ACS113" s="45"/>
      <c r="ACT113" s="45"/>
      <c r="ACU113" s="45"/>
      <c r="ACV113" s="45"/>
      <c r="ACW113" s="45"/>
      <c r="ACX113" s="45"/>
      <c r="ACY113" s="45"/>
      <c r="ACZ113" s="45"/>
      <c r="ADA113" s="45"/>
      <c r="ADB113" s="45"/>
      <c r="ADC113" s="45"/>
      <c r="ADD113" s="45"/>
      <c r="ADE113" s="45"/>
      <c r="ADF113" s="45"/>
      <c r="ADG113" s="45"/>
      <c r="ADH113" s="45"/>
      <c r="ADI113" s="45"/>
      <c r="ADJ113" s="45"/>
      <c r="ADK113" s="45"/>
      <c r="ADL113" s="45"/>
      <c r="ADM113" s="45"/>
      <c r="ADN113" s="45"/>
      <c r="ADO113" s="45"/>
      <c r="ADP113" s="45"/>
      <c r="ADQ113" s="45"/>
      <c r="ADR113" s="45"/>
      <c r="ADS113" s="45"/>
      <c r="ADT113" s="45"/>
      <c r="ADU113" s="45"/>
      <c r="ADV113" s="45"/>
      <c r="ADW113" s="45"/>
      <c r="ADX113" s="45"/>
      <c r="ADY113" s="45"/>
      <c r="ADZ113" s="45"/>
      <c r="AEA113" s="45"/>
      <c r="AEB113" s="45"/>
      <c r="AEC113" s="45"/>
      <c r="AED113" s="45"/>
      <c r="AEE113" s="45"/>
      <c r="AEF113" s="45"/>
      <c r="AEG113" s="45"/>
      <c r="AEH113" s="45"/>
      <c r="AEI113" s="45"/>
      <c r="AEJ113" s="45"/>
      <c r="AEK113" s="45"/>
      <c r="AEL113" s="45"/>
      <c r="AEM113" s="45"/>
      <c r="AEN113" s="45"/>
      <c r="AEO113" s="45"/>
      <c r="AEP113" s="45"/>
      <c r="AEQ113" s="45"/>
      <c r="AER113" s="45"/>
      <c r="AES113" s="45"/>
      <c r="AET113" s="45"/>
      <c r="AEU113" s="45"/>
      <c r="AEV113" s="45"/>
      <c r="AEW113" s="45"/>
      <c r="AEX113" s="45"/>
      <c r="AEY113" s="45"/>
      <c r="AEZ113" s="45"/>
      <c r="AFA113" s="45"/>
      <c r="AFB113" s="45"/>
      <c r="AFC113" s="45"/>
      <c r="AFD113" s="45"/>
      <c r="AFE113" s="45"/>
      <c r="AFF113" s="45"/>
      <c r="AFG113" s="45"/>
      <c r="AFH113" s="45"/>
      <c r="AFI113" s="45"/>
      <c r="AFJ113" s="45"/>
      <c r="AFK113" s="45"/>
      <c r="AFL113" s="45"/>
      <c r="AFM113" s="45"/>
      <c r="AFN113" s="45"/>
      <c r="AFO113" s="45"/>
      <c r="AFP113" s="45"/>
      <c r="AFQ113" s="45"/>
      <c r="AFR113" s="45"/>
      <c r="AFS113" s="45"/>
      <c r="AFT113" s="45"/>
      <c r="AFU113" s="45"/>
      <c r="AFV113" s="45"/>
      <c r="AFW113" s="45"/>
      <c r="AFX113" s="45"/>
      <c r="AFY113" s="45"/>
      <c r="AFZ113" s="45"/>
      <c r="AGA113" s="45"/>
      <c r="AGB113" s="45"/>
      <c r="AGC113" s="45"/>
      <c r="AGD113" s="45"/>
      <c r="AGE113" s="45"/>
      <c r="AGF113" s="45"/>
      <c r="AGG113" s="45"/>
      <c r="AGH113" s="45"/>
      <c r="AGI113" s="45"/>
      <c r="AGJ113" s="45"/>
      <c r="AGK113" s="45"/>
      <c r="AGL113" s="45"/>
      <c r="AGM113" s="45"/>
      <c r="AGN113" s="45"/>
      <c r="AGO113" s="45"/>
      <c r="AGP113" s="45"/>
      <c r="AGQ113" s="45"/>
      <c r="AGR113" s="45"/>
      <c r="AGS113" s="45"/>
      <c r="AGT113" s="45"/>
      <c r="AGU113" s="45"/>
      <c r="AGV113" s="45"/>
      <c r="AGW113" s="45"/>
      <c r="AGX113" s="45"/>
      <c r="AGY113" s="45"/>
      <c r="AGZ113" s="45"/>
      <c r="AHA113" s="45"/>
      <c r="AHB113" s="45"/>
      <c r="AHC113" s="45"/>
      <c r="AHD113" s="45"/>
      <c r="AHE113" s="45"/>
      <c r="AHF113" s="45"/>
      <c r="AHG113" s="45"/>
      <c r="AHH113" s="45"/>
      <c r="AHI113" s="45"/>
      <c r="AHJ113" s="45"/>
      <c r="AHK113" s="45"/>
      <c r="AHL113" s="45"/>
      <c r="AHM113" s="45"/>
      <c r="AHN113" s="45"/>
      <c r="AHO113" s="45"/>
      <c r="AHP113" s="45"/>
      <c r="AHQ113" s="45"/>
      <c r="AHR113" s="45"/>
      <c r="AHS113" s="45"/>
      <c r="AHT113" s="45"/>
      <c r="AHU113" s="45"/>
      <c r="AHV113" s="45"/>
      <c r="AHW113" s="45"/>
      <c r="AHX113" s="45"/>
      <c r="AHY113" s="45"/>
      <c r="AHZ113" s="45"/>
      <c r="AIA113" s="45"/>
      <c r="AIB113" s="45"/>
      <c r="AIC113" s="45"/>
      <c r="AID113" s="45"/>
      <c r="AIE113" s="45"/>
      <c r="AIF113" s="45"/>
      <c r="AIG113" s="45"/>
      <c r="AIH113" s="45"/>
      <c r="AII113" s="45"/>
      <c r="AIJ113" s="45"/>
      <c r="AIK113" s="45"/>
      <c r="AIL113" s="45"/>
      <c r="AIM113" s="45"/>
      <c r="AIN113" s="45"/>
      <c r="AIO113" s="45"/>
      <c r="AIP113" s="45"/>
      <c r="AIQ113" s="45"/>
      <c r="AIR113" s="45"/>
      <c r="AIS113" s="45"/>
      <c r="AIT113" s="45"/>
      <c r="AIU113" s="45"/>
      <c r="AIV113" s="45"/>
      <c r="AIW113" s="45"/>
      <c r="AIX113" s="45"/>
      <c r="AIY113" s="45"/>
      <c r="AIZ113" s="45"/>
      <c r="AJA113" s="45"/>
      <c r="AJB113" s="45"/>
      <c r="AJC113" s="45"/>
      <c r="AJD113" s="45"/>
      <c r="AJE113" s="45"/>
      <c r="AJF113" s="45"/>
      <c r="AJG113" s="45"/>
      <c r="AJH113" s="45"/>
      <c r="AJI113" s="45"/>
      <c r="AJJ113" s="45"/>
      <c r="AJK113" s="45"/>
      <c r="AJL113" s="45"/>
      <c r="AJM113" s="45"/>
      <c r="AJN113" s="45"/>
      <c r="AJO113" s="45"/>
      <c r="AJP113" s="45"/>
      <c r="AJQ113" s="45"/>
      <c r="AJR113" s="45"/>
      <c r="AJS113" s="45"/>
      <c r="AJT113" s="45"/>
      <c r="AJU113" s="45"/>
      <c r="AJV113" s="45"/>
      <c r="AJW113" s="45"/>
      <c r="AJX113" s="45"/>
      <c r="AJY113" s="45"/>
      <c r="AJZ113" s="45"/>
      <c r="AKA113" s="45"/>
      <c r="AKB113" s="45"/>
      <c r="AKC113" s="45"/>
      <c r="AKD113" s="45"/>
      <c r="AKE113" s="45"/>
      <c r="AKF113" s="45"/>
      <c r="AKG113" s="45"/>
      <c r="AKH113" s="45"/>
      <c r="AKI113" s="45"/>
      <c r="AKJ113" s="45"/>
      <c r="AKK113" s="45"/>
      <c r="AKL113" s="45"/>
      <c r="AKM113" s="45"/>
      <c r="AKN113" s="45"/>
      <c r="AKO113" s="45"/>
      <c r="AKP113" s="45"/>
      <c r="AKQ113" s="45"/>
      <c r="AKR113" s="45"/>
      <c r="AKS113" s="45"/>
      <c r="AKT113" s="45"/>
      <c r="AKU113" s="45"/>
      <c r="AKV113" s="45"/>
      <c r="AKW113" s="45"/>
      <c r="AKX113" s="45"/>
      <c r="AKY113" s="45"/>
      <c r="AKZ113" s="45"/>
      <c r="ALA113" s="45"/>
      <c r="ALB113" s="45"/>
      <c r="ALC113" s="45"/>
      <c r="ALD113" s="45"/>
      <c r="ALE113" s="45"/>
      <c r="ALF113" s="45"/>
      <c r="ALG113" s="45"/>
      <c r="ALH113" s="45"/>
      <c r="ALI113" s="45"/>
      <c r="ALJ113" s="45"/>
      <c r="ALK113" s="45"/>
      <c r="ALL113" s="45"/>
      <c r="ALM113" s="45"/>
      <c r="ALN113" s="45"/>
      <c r="ALO113" s="45"/>
      <c r="ALP113" s="45"/>
      <c r="ALQ113" s="45"/>
      <c r="ALR113" s="45"/>
      <c r="ALS113" s="45"/>
      <c r="ALT113" s="45"/>
      <c r="ALU113" s="45"/>
      <c r="ALV113" s="45"/>
      <c r="ALW113" s="45"/>
      <c r="ALX113" s="45"/>
      <c r="ALY113" s="45"/>
      <c r="ALZ113" s="45"/>
      <c r="AMA113" s="45"/>
      <c r="AMB113" s="45"/>
      <c r="AMC113" s="45"/>
      <c r="AMD113" s="45"/>
      <c r="AME113" s="45"/>
      <c r="AMF113" s="45"/>
      <c r="AMG113" s="45"/>
      <c r="AMH113" s="45"/>
      <c r="AMI113" s="45"/>
      <c r="AMJ113" s="45"/>
      <c r="AMK113" s="45"/>
      <c r="AML113" s="45"/>
      <c r="AMM113" s="45"/>
      <c r="AMN113" s="45"/>
      <c r="AMO113" s="45"/>
      <c r="AMP113" s="45"/>
      <c r="AMQ113" s="45"/>
      <c r="AMR113" s="45"/>
      <c r="AMS113" s="45"/>
      <c r="AMT113" s="45"/>
      <c r="AMU113" s="45"/>
      <c r="AMV113" s="45"/>
      <c r="AMW113" s="45"/>
      <c r="AMX113" s="45"/>
      <c r="AMY113" s="45"/>
      <c r="AMZ113" s="45"/>
      <c r="ANA113" s="45"/>
      <c r="ANB113" s="45"/>
      <c r="ANC113" s="45"/>
      <c r="AND113" s="45"/>
      <c r="ANE113" s="45"/>
      <c r="ANF113" s="45"/>
      <c r="ANG113" s="45"/>
      <c r="ANH113" s="45"/>
      <c r="ANI113" s="45"/>
      <c r="ANJ113" s="45"/>
      <c r="ANK113" s="45"/>
      <c r="ANL113" s="45"/>
      <c r="ANM113" s="45"/>
      <c r="ANN113" s="45"/>
      <c r="ANO113" s="45"/>
      <c r="ANP113" s="45"/>
      <c r="ANQ113" s="45"/>
      <c r="ANR113" s="45"/>
      <c r="ANS113" s="45"/>
      <c r="ANT113" s="45"/>
      <c r="ANU113" s="45"/>
      <c r="ANV113" s="45"/>
      <c r="ANW113" s="45"/>
      <c r="ANX113" s="45"/>
      <c r="ANY113" s="45"/>
      <c r="ANZ113" s="45"/>
      <c r="AOA113" s="45"/>
      <c r="AOB113" s="45"/>
      <c r="AOC113" s="45"/>
      <c r="AOD113" s="45"/>
      <c r="AOE113" s="45"/>
      <c r="AOF113" s="45"/>
      <c r="AOG113" s="45"/>
      <c r="AOH113" s="45"/>
      <c r="AOI113" s="45"/>
      <c r="AOJ113" s="45"/>
      <c r="AOK113" s="45"/>
      <c r="AOL113" s="45"/>
      <c r="AOM113" s="45"/>
      <c r="AON113" s="45"/>
      <c r="AOO113" s="45"/>
      <c r="AOP113" s="45"/>
      <c r="AOQ113" s="45"/>
      <c r="AOR113" s="45"/>
      <c r="AOS113" s="45"/>
      <c r="AOT113" s="45"/>
      <c r="AOU113" s="45"/>
      <c r="AOV113" s="45"/>
      <c r="AOW113" s="45"/>
      <c r="AOX113" s="45"/>
      <c r="AOY113" s="45"/>
      <c r="AOZ113" s="45"/>
      <c r="APA113" s="45"/>
      <c r="APB113" s="45"/>
      <c r="APC113" s="45"/>
      <c r="APD113" s="45"/>
      <c r="APE113" s="45"/>
      <c r="APF113" s="45"/>
      <c r="APG113" s="45"/>
      <c r="APH113" s="45"/>
      <c r="API113" s="45"/>
      <c r="APJ113" s="45"/>
      <c r="APK113" s="45"/>
      <c r="APL113" s="45"/>
      <c r="APM113" s="45"/>
      <c r="APN113" s="45"/>
      <c r="APO113" s="45"/>
      <c r="APP113" s="45"/>
      <c r="APQ113" s="45"/>
      <c r="APR113" s="45"/>
      <c r="APS113" s="45"/>
      <c r="APT113" s="45"/>
      <c r="APU113" s="45"/>
      <c r="APV113" s="45"/>
      <c r="APW113" s="45"/>
      <c r="APX113" s="45"/>
      <c r="APY113" s="45"/>
      <c r="APZ113" s="45"/>
      <c r="AQA113" s="45"/>
      <c r="AQB113" s="45"/>
      <c r="AQC113" s="45"/>
      <c r="AQD113" s="45"/>
      <c r="AQE113" s="45"/>
      <c r="AQF113" s="45"/>
      <c r="AQG113" s="45"/>
      <c r="AQH113" s="45"/>
      <c r="AQI113" s="45"/>
      <c r="AQJ113" s="45"/>
      <c r="AQK113" s="45"/>
      <c r="AQL113" s="45"/>
      <c r="AQM113" s="45"/>
      <c r="AQN113" s="45"/>
      <c r="AQO113" s="45"/>
      <c r="AQP113" s="45"/>
      <c r="AQQ113" s="45"/>
      <c r="AQR113" s="45"/>
      <c r="AQS113" s="45"/>
      <c r="AQT113" s="45"/>
      <c r="AQU113" s="45"/>
      <c r="AQV113" s="45"/>
      <c r="AQW113" s="45"/>
      <c r="AQX113" s="45"/>
      <c r="AQY113" s="45"/>
      <c r="AQZ113" s="45"/>
      <c r="ARA113" s="45"/>
      <c r="ARB113" s="45"/>
      <c r="ARC113" s="45"/>
      <c r="ARD113" s="45"/>
      <c r="ARE113" s="45"/>
      <c r="ARF113" s="45"/>
      <c r="ARG113" s="45"/>
      <c r="ARH113" s="45"/>
      <c r="ARI113" s="45"/>
      <c r="ARJ113" s="45"/>
      <c r="ARK113" s="45"/>
      <c r="ARL113" s="45"/>
      <c r="ARM113" s="45"/>
      <c r="ARN113" s="45"/>
      <c r="ARO113" s="45"/>
      <c r="ARP113" s="45"/>
      <c r="ARQ113" s="45"/>
      <c r="ARR113" s="45"/>
      <c r="ARS113" s="45"/>
      <c r="ART113" s="45"/>
      <c r="ARU113" s="45"/>
      <c r="ARV113" s="45"/>
      <c r="ARW113" s="45"/>
      <c r="ARX113" s="45"/>
      <c r="ARY113" s="45"/>
      <c r="ARZ113" s="45"/>
      <c r="ASA113" s="45"/>
      <c r="ASB113" s="45"/>
      <c r="ASC113" s="45"/>
      <c r="ASD113" s="45"/>
      <c r="ASE113" s="45"/>
      <c r="ASF113" s="45"/>
      <c r="ASG113" s="45"/>
      <c r="ASH113" s="45"/>
      <c r="ASI113" s="45"/>
      <c r="ASJ113" s="45"/>
      <c r="ASK113" s="45"/>
      <c r="ASL113" s="45"/>
      <c r="ASM113" s="45"/>
      <c r="ASN113" s="45"/>
      <c r="ASO113" s="45"/>
      <c r="ASP113" s="45"/>
      <c r="ASQ113" s="45"/>
      <c r="ASR113" s="45"/>
      <c r="ASS113" s="45"/>
      <c r="AST113" s="45"/>
      <c r="ASU113" s="45"/>
      <c r="ASV113" s="45"/>
      <c r="ASW113" s="45"/>
      <c r="ASX113" s="45"/>
      <c r="ASY113" s="45"/>
      <c r="ASZ113" s="45"/>
      <c r="ATA113" s="45"/>
      <c r="ATB113" s="45"/>
      <c r="ATC113" s="45"/>
      <c r="ATD113" s="45"/>
      <c r="ATE113" s="45"/>
      <c r="ATF113" s="45"/>
      <c r="ATG113" s="45"/>
      <c r="ATH113" s="45"/>
      <c r="ATI113" s="45"/>
      <c r="ATJ113" s="45"/>
      <c r="ATK113" s="45"/>
      <c r="ATL113" s="45"/>
      <c r="ATM113" s="45"/>
      <c r="ATN113" s="45"/>
      <c r="ATO113" s="45"/>
      <c r="ATP113" s="45"/>
      <c r="ATQ113" s="45"/>
      <c r="ATR113" s="45"/>
      <c r="ATS113" s="45"/>
      <c r="ATT113" s="45"/>
      <c r="ATU113" s="45"/>
      <c r="ATV113" s="45"/>
      <c r="ATW113" s="45"/>
      <c r="ATX113" s="45"/>
      <c r="ATY113" s="45"/>
      <c r="ATZ113" s="45"/>
      <c r="AUA113" s="45"/>
      <c r="AUB113" s="45"/>
      <c r="AUC113" s="45"/>
      <c r="AUD113" s="45"/>
      <c r="AUE113" s="45"/>
      <c r="AUF113" s="45"/>
      <c r="AUG113" s="45"/>
      <c r="AUH113" s="45"/>
      <c r="AUI113" s="45"/>
      <c r="AUJ113" s="45"/>
      <c r="AUK113" s="45"/>
      <c r="AUL113" s="45"/>
      <c r="AUM113" s="45"/>
      <c r="AUN113" s="45"/>
      <c r="AUO113" s="45"/>
      <c r="AUP113" s="45"/>
      <c r="AUQ113" s="45"/>
      <c r="AUR113" s="45"/>
      <c r="AUS113" s="45"/>
      <c r="AUT113" s="45"/>
      <c r="AUU113" s="45"/>
      <c r="AUV113" s="45"/>
      <c r="AUW113" s="45"/>
      <c r="AUX113" s="45"/>
      <c r="AUY113" s="45"/>
      <c r="AUZ113" s="45"/>
      <c r="AVA113" s="45"/>
      <c r="AVB113" s="45"/>
      <c r="AVC113" s="45"/>
      <c r="AVD113" s="45"/>
      <c r="AVE113" s="45"/>
      <c r="AVF113" s="45"/>
      <c r="AVG113" s="45"/>
      <c r="AVH113" s="45"/>
      <c r="AVI113" s="45"/>
      <c r="AVJ113" s="45"/>
      <c r="AVK113" s="45"/>
      <c r="AVL113" s="45"/>
      <c r="AVM113" s="45"/>
      <c r="AVN113" s="45"/>
      <c r="AVO113" s="45"/>
      <c r="AVP113" s="45"/>
      <c r="AVQ113" s="45"/>
      <c r="AVR113" s="45"/>
      <c r="AVS113" s="45"/>
      <c r="AVT113" s="45"/>
      <c r="AVU113" s="45"/>
      <c r="AVV113" s="45"/>
      <c r="AVW113" s="45"/>
      <c r="AVX113" s="45"/>
      <c r="AVY113" s="45"/>
      <c r="AVZ113" s="45"/>
      <c r="AWA113" s="45"/>
      <c r="AWB113" s="45"/>
      <c r="AWC113" s="45"/>
      <c r="AWD113" s="45"/>
      <c r="AWE113" s="45"/>
      <c r="AWF113" s="45"/>
      <c r="AWG113" s="45"/>
      <c r="AWH113" s="45"/>
      <c r="AWI113" s="45"/>
      <c r="AWJ113" s="45"/>
      <c r="AWK113" s="45"/>
      <c r="AWL113" s="45"/>
      <c r="AWM113" s="45"/>
      <c r="AWN113" s="45"/>
      <c r="AWO113" s="45"/>
      <c r="AWP113" s="45"/>
      <c r="AWQ113" s="45"/>
      <c r="AWR113" s="45"/>
      <c r="AWS113" s="45"/>
      <c r="AWT113" s="45"/>
      <c r="AWU113" s="45"/>
      <c r="AWV113" s="45"/>
      <c r="AWW113" s="45"/>
      <c r="AWX113" s="45"/>
      <c r="AWY113" s="45"/>
      <c r="AWZ113" s="45"/>
      <c r="AXA113" s="45"/>
      <c r="AXB113" s="45"/>
      <c r="AXC113" s="45"/>
      <c r="AXD113" s="45"/>
      <c r="AXE113" s="45"/>
      <c r="AXF113" s="45"/>
      <c r="AXG113" s="45"/>
      <c r="AXH113" s="45"/>
      <c r="AXI113" s="45"/>
      <c r="AXJ113" s="45"/>
      <c r="AXK113" s="45"/>
      <c r="AXL113" s="45"/>
      <c r="AXM113" s="45"/>
      <c r="AXN113" s="45"/>
      <c r="AXO113" s="45"/>
      <c r="AXP113" s="45"/>
      <c r="AXQ113" s="45"/>
      <c r="AXR113" s="45"/>
      <c r="AXS113" s="45"/>
      <c r="AXT113" s="45"/>
      <c r="AXU113" s="45"/>
      <c r="AXV113" s="45"/>
      <c r="AXW113" s="45"/>
      <c r="AXX113" s="45"/>
      <c r="AXY113" s="45"/>
      <c r="AXZ113" s="45"/>
      <c r="AYA113" s="45"/>
      <c r="AYB113" s="45"/>
      <c r="AYC113" s="45"/>
      <c r="AYD113" s="45"/>
      <c r="AYE113" s="45"/>
      <c r="AYF113" s="45"/>
      <c r="AYG113" s="45"/>
      <c r="AYH113" s="45"/>
      <c r="AYI113" s="45"/>
      <c r="AYJ113" s="45"/>
      <c r="AYK113" s="45"/>
      <c r="AYL113" s="45"/>
      <c r="AYM113" s="45"/>
      <c r="AYN113" s="45"/>
      <c r="AYO113" s="45"/>
      <c r="AYP113" s="45"/>
      <c r="AYQ113" s="45"/>
      <c r="AYR113" s="45"/>
      <c r="AYS113" s="45"/>
      <c r="AYT113" s="45"/>
      <c r="AYU113" s="45"/>
      <c r="AYV113" s="45"/>
      <c r="AYW113" s="45"/>
      <c r="AYX113" s="45"/>
      <c r="AYY113" s="45"/>
      <c r="AYZ113" s="45"/>
      <c r="AZA113" s="45"/>
      <c r="AZB113" s="45"/>
      <c r="AZC113" s="45"/>
      <c r="AZD113" s="45"/>
      <c r="AZE113" s="45"/>
      <c r="AZF113" s="45"/>
      <c r="AZG113" s="45"/>
      <c r="AZH113" s="45"/>
      <c r="AZI113" s="45"/>
      <c r="AZJ113" s="45"/>
      <c r="AZK113" s="45"/>
      <c r="AZL113" s="45"/>
      <c r="AZM113" s="45"/>
      <c r="AZN113" s="45"/>
      <c r="AZO113" s="45"/>
      <c r="AZP113" s="45"/>
      <c r="AZQ113" s="45"/>
      <c r="AZR113" s="45"/>
      <c r="AZS113" s="45"/>
      <c r="AZT113" s="45"/>
      <c r="AZU113" s="45"/>
      <c r="AZV113" s="45"/>
      <c r="AZW113" s="45"/>
      <c r="AZX113" s="45"/>
      <c r="AZY113" s="45"/>
      <c r="AZZ113" s="45"/>
      <c r="BAA113" s="45"/>
      <c r="BAB113" s="45"/>
      <c r="BAC113" s="45"/>
      <c r="BAD113" s="45"/>
      <c r="BAE113" s="45"/>
      <c r="BAF113" s="45"/>
      <c r="BAG113" s="45"/>
      <c r="BAH113" s="45"/>
      <c r="BAI113" s="45"/>
      <c r="BAJ113" s="45"/>
      <c r="BAK113" s="45"/>
      <c r="BAL113" s="45"/>
      <c r="BAM113" s="45"/>
      <c r="BAN113" s="45"/>
      <c r="BAO113" s="45"/>
      <c r="BAP113" s="45"/>
      <c r="BAQ113" s="45"/>
      <c r="BAR113" s="45"/>
      <c r="BAS113" s="45"/>
      <c r="BAT113" s="45"/>
      <c r="BAU113" s="45"/>
      <c r="BAV113" s="45"/>
      <c r="BAW113" s="45"/>
      <c r="BAX113" s="45"/>
      <c r="BAY113" s="45"/>
      <c r="BAZ113" s="45"/>
      <c r="BBA113" s="45"/>
      <c r="BBB113" s="45"/>
      <c r="BBC113" s="45"/>
      <c r="BBD113" s="45"/>
      <c r="BBE113" s="45"/>
      <c r="BBF113" s="45"/>
      <c r="BBG113" s="45"/>
      <c r="BBH113" s="45"/>
      <c r="BBI113" s="45"/>
      <c r="BBJ113" s="45"/>
      <c r="BBK113" s="45"/>
      <c r="BBL113" s="45"/>
      <c r="BBM113" s="45"/>
      <c r="BBN113" s="45"/>
      <c r="BBO113" s="45"/>
      <c r="BBP113" s="45"/>
      <c r="BBQ113" s="45"/>
      <c r="BBR113" s="45"/>
      <c r="BBS113" s="45"/>
      <c r="BBT113" s="45"/>
      <c r="BBU113" s="45"/>
      <c r="BBV113" s="45"/>
      <c r="BBW113" s="45"/>
      <c r="BBX113" s="45"/>
      <c r="BBY113" s="45"/>
      <c r="BBZ113" s="45"/>
      <c r="BCA113" s="45"/>
      <c r="BCB113" s="45"/>
      <c r="BCC113" s="45"/>
      <c r="BCD113" s="45"/>
      <c r="BCE113" s="45"/>
      <c r="BCF113" s="45"/>
      <c r="BCG113" s="45"/>
      <c r="BCH113" s="45"/>
      <c r="BCI113" s="45"/>
      <c r="BCJ113" s="45"/>
      <c r="BCK113" s="45"/>
      <c r="BCL113" s="45"/>
      <c r="BCM113" s="45"/>
      <c r="BCN113" s="45"/>
      <c r="BCO113" s="45"/>
      <c r="BCP113" s="45"/>
      <c r="BCQ113" s="45"/>
      <c r="BCR113" s="45"/>
      <c r="BCS113" s="45"/>
      <c r="BCT113" s="45"/>
      <c r="BCU113" s="45"/>
      <c r="BCV113" s="45"/>
      <c r="BCW113" s="45"/>
      <c r="BCX113" s="45"/>
      <c r="BCY113" s="45"/>
      <c r="BCZ113" s="45"/>
      <c r="BDA113" s="45"/>
      <c r="BDB113" s="45"/>
      <c r="BDC113" s="45"/>
      <c r="BDD113" s="45"/>
      <c r="BDE113" s="45"/>
      <c r="BDF113" s="45"/>
      <c r="BDG113" s="45"/>
      <c r="BDH113" s="45"/>
      <c r="BDI113" s="45"/>
      <c r="BDJ113" s="45"/>
      <c r="BDK113" s="45"/>
      <c r="BDL113" s="45"/>
      <c r="BDM113" s="45"/>
      <c r="BDN113" s="45"/>
      <c r="BDO113" s="45"/>
      <c r="BDP113" s="45"/>
      <c r="BDQ113" s="45"/>
      <c r="BDR113" s="45"/>
      <c r="BDS113" s="45"/>
      <c r="BDT113" s="45"/>
      <c r="BDU113" s="45"/>
      <c r="BDV113" s="45"/>
      <c r="BDW113" s="45"/>
      <c r="BDX113" s="45"/>
      <c r="BDY113" s="45"/>
      <c r="BDZ113" s="45"/>
      <c r="BEA113" s="45"/>
      <c r="BEB113" s="45"/>
      <c r="BEC113" s="45"/>
      <c r="BED113" s="45"/>
      <c r="BEE113" s="45"/>
      <c r="BEF113" s="45"/>
      <c r="BEG113" s="45"/>
      <c r="BEH113" s="45"/>
      <c r="BEI113" s="45"/>
      <c r="BEJ113" s="45"/>
      <c r="BEK113" s="45"/>
      <c r="BEL113" s="45"/>
      <c r="BEM113" s="45"/>
      <c r="BEN113" s="45"/>
      <c r="BEO113" s="45"/>
      <c r="BEP113" s="45"/>
      <c r="BEQ113" s="45"/>
      <c r="BER113" s="45"/>
      <c r="BES113" s="45"/>
      <c r="BET113" s="45"/>
      <c r="BEU113" s="45"/>
      <c r="BEV113" s="45"/>
      <c r="BEW113" s="45"/>
      <c r="BEX113" s="45"/>
      <c r="BEY113" s="45"/>
      <c r="BEZ113" s="45"/>
      <c r="BFA113" s="45"/>
      <c r="BFB113" s="45"/>
      <c r="BFC113" s="45"/>
      <c r="BFD113" s="45"/>
      <c r="BFE113" s="45"/>
      <c r="BFF113" s="45"/>
      <c r="BFG113" s="45"/>
      <c r="BFH113" s="45"/>
      <c r="BFI113" s="45"/>
      <c r="BFJ113" s="45"/>
      <c r="BFK113" s="45"/>
      <c r="BFL113" s="45"/>
      <c r="BFM113" s="45"/>
      <c r="BFN113" s="45"/>
      <c r="BFO113" s="45"/>
      <c r="BFP113" s="45"/>
      <c r="BFQ113" s="45"/>
      <c r="BFR113" s="45"/>
      <c r="BFS113" s="45"/>
      <c r="BFT113" s="45"/>
      <c r="BFU113" s="45"/>
      <c r="BFV113" s="45"/>
      <c r="BFW113" s="45"/>
      <c r="BFX113" s="45"/>
      <c r="BFY113" s="45"/>
      <c r="BFZ113" s="45"/>
      <c r="BGA113" s="45"/>
      <c r="BGB113" s="45"/>
      <c r="BGC113" s="45"/>
      <c r="BGD113" s="45"/>
      <c r="BGE113" s="45"/>
      <c r="BGF113" s="45"/>
      <c r="BGG113" s="45"/>
      <c r="BGH113" s="45"/>
      <c r="BGI113" s="45"/>
      <c r="BGJ113" s="45"/>
      <c r="BGK113" s="45"/>
      <c r="BGL113" s="45"/>
      <c r="BGM113" s="45"/>
      <c r="BGN113" s="45"/>
      <c r="BGO113" s="45"/>
      <c r="BGP113" s="45"/>
      <c r="BGQ113" s="45"/>
      <c r="BGR113" s="45"/>
      <c r="BGS113" s="45"/>
      <c r="BGT113" s="45"/>
      <c r="BGU113" s="45"/>
      <c r="BGV113" s="45"/>
      <c r="BGW113" s="45"/>
      <c r="BGX113" s="45"/>
      <c r="BGY113" s="45"/>
      <c r="BGZ113" s="45"/>
      <c r="BHA113" s="45"/>
      <c r="BHB113" s="45"/>
      <c r="BHC113" s="45"/>
      <c r="BHD113" s="45"/>
      <c r="BHE113" s="45"/>
      <c r="BHF113" s="45"/>
      <c r="BHG113" s="45"/>
      <c r="BHH113" s="45"/>
      <c r="BHI113" s="45"/>
      <c r="BHJ113" s="45"/>
      <c r="BHK113" s="45"/>
      <c r="BHL113" s="45"/>
      <c r="BHM113" s="45"/>
      <c r="BHN113" s="45"/>
      <c r="BHO113" s="45"/>
      <c r="BHP113" s="45"/>
      <c r="BHQ113" s="45"/>
      <c r="BHR113" s="45"/>
      <c r="BHS113" s="45"/>
      <c r="BHT113" s="45"/>
      <c r="BHU113" s="45"/>
      <c r="BHV113" s="45"/>
      <c r="BHW113" s="45"/>
      <c r="BHX113" s="45"/>
      <c r="BHY113" s="45"/>
      <c r="BHZ113" s="45"/>
      <c r="BIA113" s="45"/>
      <c r="BIB113" s="45"/>
      <c r="BIC113" s="45"/>
      <c r="BID113" s="45"/>
      <c r="BIE113" s="45"/>
      <c r="BIF113" s="45"/>
      <c r="BIG113" s="45"/>
      <c r="BIH113" s="45"/>
      <c r="BII113" s="45"/>
      <c r="BIJ113" s="45"/>
      <c r="BIK113" s="45"/>
      <c r="BIL113" s="45"/>
      <c r="BIM113" s="45"/>
      <c r="BIN113" s="45"/>
      <c r="BIO113" s="45"/>
      <c r="BIP113" s="45"/>
      <c r="BIQ113" s="45"/>
      <c r="BIR113" s="45"/>
      <c r="BIS113" s="45"/>
      <c r="BIT113" s="45"/>
      <c r="BIU113" s="45"/>
      <c r="BIV113" s="45"/>
      <c r="BIW113" s="45"/>
      <c r="BIX113" s="45"/>
      <c r="BIY113" s="45"/>
      <c r="BIZ113" s="45"/>
      <c r="BJA113" s="45"/>
      <c r="BJB113" s="45"/>
      <c r="BJC113" s="45"/>
      <c r="BJD113" s="45"/>
      <c r="BJE113" s="45"/>
      <c r="BJF113" s="45"/>
      <c r="BJG113" s="45"/>
      <c r="BJH113" s="45"/>
      <c r="BJI113" s="45"/>
      <c r="BJJ113" s="45"/>
      <c r="BJK113" s="45"/>
      <c r="BJL113" s="45"/>
      <c r="BJM113" s="45"/>
      <c r="BJN113" s="45"/>
      <c r="BJO113" s="45"/>
      <c r="BJP113" s="45"/>
      <c r="BJQ113" s="45"/>
      <c r="BJR113" s="45"/>
      <c r="BJS113" s="45"/>
      <c r="BJT113" s="45"/>
      <c r="BJU113" s="45"/>
      <c r="BJV113" s="45"/>
      <c r="BJW113" s="45"/>
      <c r="BJX113" s="45"/>
      <c r="BJY113" s="45"/>
      <c r="BJZ113" s="45"/>
      <c r="BKA113" s="45"/>
      <c r="BKB113" s="45"/>
      <c r="BKC113" s="45"/>
      <c r="BKD113" s="45"/>
      <c r="BKE113" s="45"/>
      <c r="BKF113" s="45"/>
      <c r="BKG113" s="45"/>
      <c r="BKH113" s="45"/>
      <c r="BKI113" s="45"/>
      <c r="BKJ113" s="45"/>
      <c r="BKK113" s="45"/>
      <c r="BKL113" s="45"/>
      <c r="BKM113" s="45"/>
      <c r="BKN113" s="45"/>
      <c r="BKO113" s="45"/>
      <c r="BKP113" s="45"/>
      <c r="BKQ113" s="45"/>
      <c r="BKR113" s="45"/>
      <c r="BKS113" s="45"/>
      <c r="BKT113" s="45"/>
      <c r="BKU113" s="45"/>
      <c r="BKV113" s="45"/>
      <c r="BKW113" s="45"/>
      <c r="BKX113" s="45"/>
      <c r="BKY113" s="45"/>
      <c r="BKZ113" s="45"/>
      <c r="BLA113" s="45"/>
      <c r="BLB113" s="45"/>
      <c r="BLC113" s="45"/>
      <c r="BLD113" s="45"/>
      <c r="BLE113" s="45"/>
      <c r="BLF113" s="45"/>
      <c r="BLG113" s="45"/>
      <c r="BLH113" s="45"/>
      <c r="BLI113" s="45"/>
      <c r="BLJ113" s="45"/>
      <c r="BLK113" s="45"/>
      <c r="BLL113" s="45"/>
      <c r="BLM113" s="45"/>
      <c r="BLN113" s="45"/>
      <c r="BLO113" s="45"/>
      <c r="BLP113" s="45"/>
      <c r="BLQ113" s="45"/>
      <c r="BLR113" s="45"/>
      <c r="BLS113" s="45"/>
      <c r="BLT113" s="45"/>
      <c r="BLU113" s="45"/>
      <c r="BLV113" s="45"/>
      <c r="BLW113" s="45"/>
      <c r="BLX113" s="45"/>
      <c r="BLY113" s="45"/>
      <c r="BLZ113" s="45"/>
      <c r="BMA113" s="45"/>
      <c r="BMB113" s="45"/>
      <c r="BMC113" s="45"/>
      <c r="BMD113" s="45"/>
      <c r="BME113" s="45"/>
      <c r="BMF113" s="45"/>
      <c r="BMG113" s="45"/>
      <c r="BMH113" s="45"/>
      <c r="BMI113" s="45"/>
      <c r="BMJ113" s="45"/>
      <c r="BMK113" s="45"/>
      <c r="BML113" s="45"/>
      <c r="BMM113" s="45"/>
      <c r="BMN113" s="45"/>
      <c r="BMO113" s="45"/>
      <c r="BMP113" s="45"/>
      <c r="BMQ113" s="45"/>
      <c r="BMR113" s="45"/>
      <c r="BMS113" s="45"/>
      <c r="BMT113" s="45"/>
      <c r="BMU113" s="45"/>
      <c r="BMV113" s="45"/>
      <c r="BMW113" s="45"/>
      <c r="BMX113" s="45"/>
      <c r="BMY113" s="45"/>
      <c r="BMZ113" s="45"/>
      <c r="BNA113" s="45"/>
      <c r="BNB113" s="45"/>
      <c r="BNC113" s="45"/>
      <c r="BND113" s="45"/>
      <c r="BNE113" s="45"/>
      <c r="BNF113" s="45"/>
      <c r="BNG113" s="45"/>
      <c r="BNH113" s="45"/>
      <c r="BNI113" s="45"/>
      <c r="BNJ113" s="45"/>
      <c r="BNK113" s="45"/>
      <c r="BNL113" s="45"/>
      <c r="BNM113" s="45"/>
      <c r="BNN113" s="45"/>
      <c r="BNO113" s="45"/>
      <c r="BNP113" s="45"/>
      <c r="BNQ113" s="45"/>
      <c r="BNR113" s="45"/>
      <c r="BNS113" s="45"/>
      <c r="BNT113" s="45"/>
      <c r="BNU113" s="45"/>
      <c r="BNV113" s="45"/>
      <c r="BNW113" s="45"/>
      <c r="BNX113" s="45"/>
      <c r="BNY113" s="45"/>
      <c r="BNZ113" s="45"/>
      <c r="BOA113" s="45"/>
      <c r="BOB113" s="45"/>
      <c r="BOC113" s="45"/>
      <c r="BOD113" s="45"/>
      <c r="BOE113" s="45"/>
      <c r="BOF113" s="45"/>
      <c r="BOG113" s="45"/>
      <c r="BOH113" s="45"/>
      <c r="BOI113" s="45"/>
      <c r="BOJ113" s="45"/>
      <c r="BOK113" s="45"/>
      <c r="BOL113" s="45"/>
      <c r="BOM113" s="45"/>
      <c r="BON113" s="45"/>
      <c r="BOO113" s="45"/>
      <c r="BOP113" s="45"/>
      <c r="BOQ113" s="45"/>
      <c r="BOR113" s="45"/>
      <c r="BOS113" s="45"/>
      <c r="BOT113" s="45"/>
      <c r="BOU113" s="45"/>
      <c r="BOV113" s="45"/>
      <c r="BOW113" s="45"/>
      <c r="BOX113" s="45"/>
      <c r="BOY113" s="45"/>
      <c r="BOZ113" s="45"/>
      <c r="BPA113" s="45"/>
      <c r="BPB113" s="45"/>
      <c r="BPC113" s="45"/>
      <c r="BPD113" s="45"/>
      <c r="BPE113" s="45"/>
      <c r="BPF113" s="45"/>
      <c r="BPG113" s="45"/>
      <c r="BPH113" s="45"/>
      <c r="BPI113" s="45"/>
      <c r="BPJ113" s="45"/>
      <c r="BPK113" s="45"/>
      <c r="BPL113" s="45"/>
      <c r="BPM113" s="45"/>
      <c r="BPN113" s="45"/>
      <c r="BPO113" s="45"/>
      <c r="BPP113" s="45"/>
      <c r="BPQ113" s="45"/>
      <c r="BPR113" s="45"/>
      <c r="BPS113" s="45"/>
      <c r="BPT113" s="45"/>
      <c r="BPU113" s="45"/>
      <c r="BPV113" s="45"/>
      <c r="BPW113" s="45"/>
      <c r="BPX113" s="45"/>
      <c r="BPY113" s="45"/>
      <c r="BPZ113" s="45"/>
      <c r="BQA113" s="45"/>
      <c r="BQB113" s="45"/>
      <c r="BQC113" s="45"/>
      <c r="BQD113" s="45"/>
      <c r="BQE113" s="45"/>
      <c r="BQF113" s="45"/>
      <c r="BQG113" s="45"/>
      <c r="BQH113" s="45"/>
      <c r="BQI113" s="45"/>
      <c r="BQJ113" s="45"/>
      <c r="BQK113" s="45"/>
      <c r="BQL113" s="45"/>
      <c r="BQM113" s="45"/>
      <c r="BQN113" s="45"/>
      <c r="BQO113" s="45"/>
      <c r="BQP113" s="45"/>
      <c r="BQQ113" s="45"/>
      <c r="BQR113" s="45"/>
      <c r="BQS113" s="45"/>
      <c r="BQT113" s="45"/>
      <c r="BQU113" s="45"/>
      <c r="BQV113" s="45"/>
      <c r="BQW113" s="45"/>
      <c r="BQX113" s="45"/>
      <c r="BQY113" s="45"/>
      <c r="BQZ113" s="45"/>
      <c r="BRA113" s="45"/>
      <c r="BRB113" s="45"/>
      <c r="BRC113" s="45"/>
      <c r="BRD113" s="45"/>
      <c r="BRE113" s="45"/>
      <c r="BRF113" s="45"/>
      <c r="BRG113" s="45"/>
      <c r="BRH113" s="45"/>
      <c r="BRI113" s="45"/>
      <c r="BRJ113" s="45"/>
      <c r="BRK113" s="45"/>
      <c r="BRL113" s="45"/>
      <c r="BRM113" s="45"/>
      <c r="BRN113" s="45"/>
      <c r="BRO113" s="45"/>
      <c r="BRP113" s="45"/>
      <c r="BRQ113" s="45"/>
      <c r="BRR113" s="45"/>
      <c r="BRS113" s="45"/>
      <c r="BRT113" s="45"/>
      <c r="BRU113" s="45"/>
      <c r="BRV113" s="45"/>
      <c r="BRW113" s="45"/>
      <c r="BRX113" s="45"/>
      <c r="BRY113" s="45"/>
      <c r="BRZ113" s="45"/>
      <c r="BSA113" s="45"/>
      <c r="BSB113" s="45"/>
      <c r="BSC113" s="45"/>
      <c r="BSD113" s="45"/>
      <c r="BSE113" s="45"/>
      <c r="BSF113" s="45"/>
      <c r="BSG113" s="45"/>
      <c r="BSH113" s="45"/>
      <c r="BSI113" s="45"/>
      <c r="BSJ113" s="45"/>
      <c r="BSK113" s="45"/>
      <c r="BSL113" s="45"/>
      <c r="BSM113" s="45"/>
      <c r="BSN113" s="45"/>
      <c r="BSO113" s="45"/>
      <c r="BSP113" s="45"/>
      <c r="BSQ113" s="45"/>
      <c r="BSR113" s="45"/>
      <c r="BSS113" s="45"/>
      <c r="BST113" s="45"/>
      <c r="BSU113" s="45"/>
      <c r="BSV113" s="45"/>
      <c r="BSW113" s="45"/>
      <c r="BSX113" s="45"/>
      <c r="BSY113" s="45"/>
      <c r="BSZ113" s="45"/>
      <c r="BTA113" s="45"/>
      <c r="BTB113" s="45"/>
      <c r="BTC113" s="45"/>
      <c r="BTD113" s="45"/>
      <c r="BTE113" s="45"/>
      <c r="BTF113" s="45"/>
      <c r="BTG113" s="45"/>
      <c r="BTH113" s="45"/>
      <c r="BTI113" s="45"/>
      <c r="BTJ113" s="45"/>
      <c r="BTK113" s="45"/>
      <c r="BTL113" s="45"/>
      <c r="BTM113" s="45"/>
      <c r="BTN113" s="45"/>
      <c r="BTO113" s="45"/>
      <c r="BTP113" s="45"/>
      <c r="BTQ113" s="45"/>
      <c r="BTR113" s="45"/>
      <c r="BTS113" s="45"/>
      <c r="BTT113" s="45"/>
      <c r="BTU113" s="45"/>
      <c r="BTV113" s="45"/>
      <c r="BTW113" s="45"/>
      <c r="BTX113" s="45"/>
      <c r="BTY113" s="45"/>
      <c r="BTZ113" s="45"/>
      <c r="BUA113" s="45"/>
      <c r="BUB113" s="45"/>
      <c r="BUC113" s="45"/>
      <c r="BUD113" s="45"/>
      <c r="BUE113" s="45"/>
      <c r="BUF113" s="45"/>
      <c r="BUG113" s="45"/>
      <c r="BUH113" s="45"/>
      <c r="BUI113" s="45"/>
      <c r="BUJ113" s="45"/>
      <c r="BUK113" s="45"/>
      <c r="BUL113" s="45"/>
      <c r="BUM113" s="45"/>
      <c r="BUN113" s="45"/>
      <c r="BUO113" s="45"/>
      <c r="BUP113" s="45"/>
      <c r="BUQ113" s="45"/>
      <c r="BUR113" s="45"/>
      <c r="BUS113" s="45"/>
      <c r="BUT113" s="45"/>
      <c r="BUU113" s="45"/>
      <c r="BUV113" s="45"/>
      <c r="BUW113" s="45"/>
      <c r="BUX113" s="45"/>
      <c r="BUY113" s="45"/>
      <c r="BUZ113" s="45"/>
      <c r="BVA113" s="45"/>
      <c r="BVB113" s="45"/>
      <c r="BVC113" s="45"/>
      <c r="BVD113" s="45"/>
      <c r="BVE113" s="45"/>
      <c r="BVF113" s="45"/>
      <c r="BVG113" s="45"/>
      <c r="BVH113" s="45"/>
      <c r="BVI113" s="45"/>
      <c r="BVJ113" s="45"/>
      <c r="BVK113" s="45"/>
      <c r="BVL113" s="45"/>
      <c r="BVM113" s="45"/>
      <c r="BVN113" s="45"/>
      <c r="BVO113" s="45"/>
      <c r="BVP113" s="45"/>
      <c r="BVQ113" s="45"/>
      <c r="BVR113" s="45"/>
      <c r="BVS113" s="45"/>
      <c r="BVT113" s="45"/>
      <c r="BVU113" s="45"/>
      <c r="BVV113" s="45"/>
      <c r="BVW113" s="45"/>
      <c r="BVX113" s="45"/>
      <c r="BVY113" s="45"/>
      <c r="BVZ113" s="45"/>
      <c r="BWA113" s="45"/>
      <c r="BWB113" s="45"/>
      <c r="BWC113" s="45"/>
      <c r="BWD113" s="45"/>
      <c r="BWE113" s="45"/>
      <c r="BWF113" s="45"/>
      <c r="BWG113" s="45"/>
      <c r="BWH113" s="45"/>
      <c r="BWI113" s="45"/>
      <c r="BWJ113" s="45"/>
      <c r="BWK113" s="45"/>
      <c r="BWL113" s="45"/>
      <c r="BWM113" s="45"/>
      <c r="BWN113" s="45"/>
      <c r="BWO113" s="45"/>
      <c r="BWP113" s="45"/>
      <c r="BWQ113" s="45"/>
      <c r="BWR113" s="45"/>
      <c r="BWS113" s="45"/>
      <c r="BWT113" s="45"/>
      <c r="BWU113" s="45"/>
      <c r="BWV113" s="45"/>
      <c r="BWW113" s="45"/>
      <c r="BWX113" s="45"/>
      <c r="BWY113" s="45"/>
      <c r="BWZ113" s="45"/>
      <c r="BXA113" s="45"/>
      <c r="BXB113" s="45"/>
      <c r="BXC113" s="45"/>
      <c r="BXD113" s="45"/>
      <c r="BXE113" s="45"/>
      <c r="BXF113" s="45"/>
      <c r="BXG113" s="45"/>
      <c r="BXH113" s="45"/>
      <c r="BXI113" s="45"/>
      <c r="BXJ113" s="45"/>
      <c r="BXK113" s="45"/>
      <c r="BXL113" s="45"/>
      <c r="BXM113" s="45"/>
      <c r="BXN113" s="45"/>
      <c r="BXO113" s="45"/>
      <c r="BXP113" s="45"/>
      <c r="BXQ113" s="45"/>
      <c r="BXR113" s="45"/>
      <c r="BXS113" s="45"/>
      <c r="BXT113" s="45"/>
      <c r="BXU113" s="45"/>
      <c r="BXV113" s="45"/>
      <c r="BXW113" s="45"/>
      <c r="BXX113" s="45"/>
      <c r="BXY113" s="45"/>
      <c r="BXZ113" s="45"/>
      <c r="BYA113" s="45"/>
      <c r="BYB113" s="45"/>
      <c r="BYC113" s="45"/>
      <c r="BYD113" s="45"/>
      <c r="BYE113" s="45"/>
      <c r="BYF113" s="45"/>
      <c r="BYG113" s="45"/>
      <c r="BYH113" s="45"/>
      <c r="BYI113" s="45"/>
      <c r="BYJ113" s="45"/>
      <c r="BYK113" s="45"/>
      <c r="BYL113" s="45"/>
      <c r="BYM113" s="45"/>
      <c r="BYN113" s="45"/>
      <c r="BYO113" s="45"/>
      <c r="BYP113" s="45"/>
      <c r="BYQ113" s="45"/>
      <c r="BYR113" s="45"/>
      <c r="BYS113" s="45"/>
      <c r="BYT113" s="45"/>
      <c r="BYU113" s="45"/>
      <c r="BYV113" s="45"/>
      <c r="BYW113" s="45"/>
      <c r="BYX113" s="45"/>
      <c r="BYY113" s="45"/>
      <c r="BYZ113" s="45"/>
      <c r="BZA113" s="45"/>
      <c r="BZB113" s="45"/>
      <c r="BZC113" s="45"/>
      <c r="BZD113" s="45"/>
      <c r="BZE113" s="45"/>
      <c r="BZF113" s="45"/>
      <c r="BZG113" s="45"/>
      <c r="BZH113" s="45"/>
      <c r="BZI113" s="45"/>
      <c r="BZJ113" s="45"/>
      <c r="BZK113" s="45"/>
      <c r="BZL113" s="45"/>
      <c r="BZM113" s="45"/>
      <c r="BZN113" s="45"/>
      <c r="BZO113" s="45"/>
      <c r="BZP113" s="45"/>
      <c r="BZQ113" s="45"/>
      <c r="BZR113" s="45"/>
      <c r="BZS113" s="45"/>
      <c r="BZT113" s="45"/>
      <c r="BZU113" s="45"/>
      <c r="BZV113" s="45"/>
      <c r="BZW113" s="45"/>
      <c r="BZX113" s="45"/>
      <c r="BZY113" s="45"/>
      <c r="BZZ113" s="45"/>
      <c r="CAA113" s="45"/>
      <c r="CAB113" s="45"/>
      <c r="CAC113" s="45"/>
      <c r="CAD113" s="45"/>
      <c r="CAE113" s="45"/>
      <c r="CAF113" s="45"/>
      <c r="CAG113" s="45"/>
      <c r="CAH113" s="45"/>
      <c r="CAI113" s="45"/>
      <c r="CAJ113" s="45"/>
      <c r="CAK113" s="45"/>
      <c r="CAL113" s="45"/>
      <c r="CAM113" s="45"/>
      <c r="CAN113" s="45"/>
      <c r="CAO113" s="45"/>
      <c r="CAP113" s="45"/>
      <c r="CAQ113" s="45"/>
      <c r="CAR113" s="45"/>
      <c r="CAS113" s="45"/>
      <c r="CAT113" s="45"/>
      <c r="CAU113" s="45"/>
      <c r="CAV113" s="45"/>
      <c r="CAW113" s="45"/>
      <c r="CAX113" s="45"/>
      <c r="CAY113" s="45"/>
      <c r="CAZ113" s="45"/>
      <c r="CBA113" s="45"/>
      <c r="CBB113" s="45"/>
      <c r="CBC113" s="45"/>
      <c r="CBD113" s="45"/>
      <c r="CBE113" s="45"/>
      <c r="CBF113" s="45"/>
      <c r="CBG113" s="45"/>
      <c r="CBH113" s="45"/>
      <c r="CBI113" s="45"/>
      <c r="CBJ113" s="45"/>
      <c r="CBK113" s="45"/>
      <c r="CBL113" s="45"/>
      <c r="CBM113" s="45"/>
      <c r="CBN113" s="45"/>
      <c r="CBO113" s="45"/>
      <c r="CBP113" s="45"/>
      <c r="CBQ113" s="45"/>
      <c r="CBR113" s="45"/>
      <c r="CBS113" s="45"/>
      <c r="CBT113" s="45"/>
      <c r="CBU113" s="45"/>
      <c r="CBV113" s="45"/>
      <c r="CBW113" s="45"/>
      <c r="CBX113" s="45"/>
      <c r="CBY113" s="45"/>
      <c r="CBZ113" s="45"/>
      <c r="CCA113" s="45"/>
      <c r="CCB113" s="45"/>
      <c r="CCC113" s="45"/>
      <c r="CCD113" s="45"/>
      <c r="CCE113" s="45"/>
      <c r="CCF113" s="45"/>
      <c r="CCG113" s="45"/>
      <c r="CCH113" s="45"/>
      <c r="CCI113" s="45"/>
      <c r="CCJ113" s="45"/>
      <c r="CCK113" s="45"/>
      <c r="CCL113" s="45"/>
      <c r="CCM113" s="45"/>
      <c r="CCN113" s="45"/>
      <c r="CCO113" s="45"/>
      <c r="CCP113" s="45"/>
      <c r="CCQ113" s="45"/>
      <c r="CCR113" s="45"/>
      <c r="CCS113" s="45"/>
      <c r="CCT113" s="45"/>
      <c r="CCU113" s="45"/>
      <c r="CCV113" s="45"/>
      <c r="CCW113" s="45"/>
      <c r="CCX113" s="45"/>
      <c r="CCY113" s="45"/>
      <c r="CCZ113" s="45"/>
      <c r="CDA113" s="45"/>
      <c r="CDB113" s="45"/>
      <c r="CDC113" s="45"/>
      <c r="CDD113" s="45"/>
      <c r="CDE113" s="45"/>
      <c r="CDF113" s="45"/>
      <c r="CDG113" s="45"/>
      <c r="CDH113" s="45"/>
      <c r="CDI113" s="45"/>
      <c r="CDJ113" s="45"/>
      <c r="CDK113" s="45"/>
      <c r="CDL113" s="45"/>
      <c r="CDM113" s="45"/>
      <c r="CDN113" s="45"/>
      <c r="CDO113" s="45"/>
      <c r="CDP113" s="45"/>
      <c r="CDQ113" s="45"/>
      <c r="CDR113" s="45"/>
      <c r="CDS113" s="45"/>
      <c r="CDT113" s="45"/>
      <c r="CDU113" s="45"/>
      <c r="CDV113" s="45"/>
      <c r="CDW113" s="45"/>
      <c r="CDX113" s="45"/>
      <c r="CDY113" s="45"/>
      <c r="CDZ113" s="45"/>
      <c r="CEA113" s="45"/>
      <c r="CEB113" s="45"/>
      <c r="CEC113" s="45"/>
      <c r="CED113" s="45"/>
      <c r="CEE113" s="45"/>
      <c r="CEF113" s="45"/>
      <c r="CEG113" s="45"/>
      <c r="CEH113" s="45"/>
      <c r="CEI113" s="45"/>
      <c r="CEJ113" s="45"/>
      <c r="CEK113" s="45"/>
      <c r="CEL113" s="45"/>
      <c r="CEM113" s="45"/>
      <c r="CEN113" s="45"/>
      <c r="CEO113" s="45"/>
      <c r="CEP113" s="45"/>
      <c r="CEQ113" s="45"/>
      <c r="CER113" s="45"/>
      <c r="CES113" s="45"/>
      <c r="CET113" s="45"/>
      <c r="CEU113" s="45"/>
      <c r="CEV113" s="45"/>
      <c r="CEW113" s="45"/>
      <c r="CEX113" s="45"/>
      <c r="CEY113" s="45"/>
      <c r="CEZ113" s="45"/>
      <c r="CFA113" s="45"/>
      <c r="CFB113" s="45"/>
      <c r="CFC113" s="45"/>
      <c r="CFD113" s="45"/>
      <c r="CFE113" s="45"/>
      <c r="CFF113" s="45"/>
      <c r="CFG113" s="45"/>
      <c r="CFH113" s="45"/>
      <c r="CFI113" s="45"/>
      <c r="CFJ113" s="45"/>
      <c r="CFK113" s="45"/>
      <c r="CFL113" s="45"/>
      <c r="CFM113" s="45"/>
      <c r="CFN113" s="45"/>
      <c r="CFO113" s="45"/>
      <c r="CFP113" s="45"/>
      <c r="CFQ113" s="45"/>
      <c r="CFR113" s="45"/>
      <c r="CFS113" s="45"/>
      <c r="CFT113" s="45"/>
      <c r="CFU113" s="45"/>
      <c r="CFV113" s="45"/>
      <c r="CFW113" s="45"/>
      <c r="CFX113" s="45"/>
      <c r="CFY113" s="45"/>
      <c r="CFZ113" s="45"/>
      <c r="CGA113" s="45"/>
      <c r="CGB113" s="45"/>
      <c r="CGC113" s="45"/>
      <c r="CGD113" s="45"/>
      <c r="CGE113" s="45"/>
      <c r="CGF113" s="45"/>
      <c r="CGG113" s="45"/>
      <c r="CGH113" s="45"/>
      <c r="CGI113" s="45"/>
      <c r="CGJ113" s="45"/>
      <c r="CGK113" s="45"/>
      <c r="CGL113" s="45"/>
      <c r="CGM113" s="45"/>
      <c r="CGN113" s="45"/>
      <c r="CGO113" s="45"/>
      <c r="CGP113" s="45"/>
      <c r="CGQ113" s="45"/>
      <c r="CGR113" s="45"/>
      <c r="CGS113" s="45"/>
      <c r="CGT113" s="45"/>
      <c r="CGU113" s="45"/>
      <c r="CGV113" s="45"/>
      <c r="CGW113" s="45"/>
      <c r="CGX113" s="45"/>
      <c r="CGY113" s="45"/>
      <c r="CGZ113" s="45"/>
      <c r="CHA113" s="45"/>
      <c r="CHB113" s="45"/>
      <c r="CHC113" s="45"/>
      <c r="CHD113" s="45"/>
      <c r="CHE113" s="45"/>
      <c r="CHF113" s="45"/>
      <c r="CHG113" s="45"/>
      <c r="CHH113" s="45"/>
      <c r="CHI113" s="45"/>
      <c r="CHJ113" s="45"/>
      <c r="CHK113" s="45"/>
      <c r="CHL113" s="45"/>
      <c r="CHM113" s="45"/>
      <c r="CHN113" s="45"/>
      <c r="CHO113" s="45"/>
      <c r="CHP113" s="45"/>
      <c r="CHQ113" s="45"/>
      <c r="CHR113" s="45"/>
      <c r="CHS113" s="45"/>
      <c r="CHT113" s="45"/>
      <c r="CHU113" s="45"/>
      <c r="CHV113" s="45"/>
      <c r="CHW113" s="45"/>
      <c r="CHX113" s="45"/>
      <c r="CHY113" s="45"/>
      <c r="CHZ113" s="45"/>
      <c r="CIA113" s="45"/>
      <c r="CIB113" s="45"/>
      <c r="CIC113" s="45"/>
      <c r="CID113" s="45"/>
      <c r="CIE113" s="45"/>
      <c r="CIF113" s="45"/>
      <c r="CIG113" s="45"/>
      <c r="CIH113" s="45"/>
      <c r="CII113" s="45"/>
      <c r="CIJ113" s="45"/>
      <c r="CIK113" s="45"/>
      <c r="CIL113" s="45"/>
      <c r="CIM113" s="45"/>
      <c r="CIN113" s="45"/>
      <c r="CIO113" s="45"/>
      <c r="CIP113" s="45"/>
      <c r="CIQ113" s="45"/>
      <c r="CIR113" s="45"/>
      <c r="CIS113" s="45"/>
      <c r="CIT113" s="45"/>
      <c r="CIU113" s="45"/>
      <c r="CIV113" s="45"/>
      <c r="CIW113" s="45"/>
      <c r="CIX113" s="45"/>
      <c r="CIY113" s="45"/>
      <c r="CIZ113" s="45"/>
      <c r="CJA113" s="45"/>
      <c r="CJB113" s="45"/>
      <c r="CJC113" s="45"/>
      <c r="CJD113" s="45"/>
      <c r="CJE113" s="45"/>
      <c r="CJF113" s="45"/>
      <c r="CJG113" s="45"/>
      <c r="CJH113" s="45"/>
      <c r="CJI113" s="45"/>
      <c r="CJJ113" s="45"/>
      <c r="CJK113" s="45"/>
      <c r="CJL113" s="45"/>
      <c r="CJM113" s="45"/>
      <c r="CJN113" s="45"/>
      <c r="CJO113" s="45"/>
      <c r="CJP113" s="45"/>
      <c r="CJQ113" s="45"/>
      <c r="CJR113" s="45"/>
      <c r="CJS113" s="45"/>
      <c r="CJT113" s="45"/>
      <c r="CJU113" s="45"/>
      <c r="CJV113" s="45"/>
      <c r="CJW113" s="45"/>
      <c r="CJX113" s="45"/>
      <c r="CJY113" s="45"/>
      <c r="CJZ113" s="45"/>
      <c r="CKA113" s="45"/>
      <c r="CKB113" s="45"/>
      <c r="CKC113" s="45"/>
      <c r="CKD113" s="45"/>
      <c r="CKE113" s="45"/>
      <c r="CKF113" s="45"/>
      <c r="CKG113" s="45"/>
      <c r="CKH113" s="45"/>
      <c r="CKI113" s="45"/>
      <c r="CKJ113" s="45"/>
      <c r="CKK113" s="45"/>
      <c r="CKL113" s="45"/>
      <c r="CKM113" s="45"/>
      <c r="CKN113" s="45"/>
      <c r="CKO113" s="45"/>
      <c r="CKP113" s="45"/>
      <c r="CKQ113" s="45"/>
      <c r="CKR113" s="45"/>
      <c r="CKS113" s="45"/>
      <c r="CKT113" s="45"/>
      <c r="CKU113" s="45"/>
      <c r="CKV113" s="45"/>
      <c r="CKW113" s="45"/>
      <c r="CKX113" s="45"/>
      <c r="CKY113" s="45"/>
      <c r="CKZ113" s="45"/>
      <c r="CLA113" s="45"/>
      <c r="CLB113" s="45"/>
      <c r="CLC113" s="45"/>
      <c r="CLD113" s="45"/>
      <c r="CLE113" s="45"/>
      <c r="CLF113" s="45"/>
      <c r="CLG113" s="45"/>
      <c r="CLH113" s="45"/>
      <c r="CLI113" s="45"/>
      <c r="CLJ113" s="45"/>
      <c r="CLK113" s="45"/>
      <c r="CLL113" s="45"/>
      <c r="CLM113" s="45"/>
      <c r="CLN113" s="45"/>
      <c r="CLO113" s="45"/>
      <c r="CLP113" s="45"/>
      <c r="CLQ113" s="45"/>
      <c r="CLR113" s="45"/>
      <c r="CLS113" s="45"/>
      <c r="CLT113" s="45"/>
      <c r="CLU113" s="45"/>
      <c r="CLV113" s="45"/>
      <c r="CLW113" s="45"/>
      <c r="CLX113" s="45"/>
      <c r="CLY113" s="45"/>
      <c r="CLZ113" s="45"/>
      <c r="CMA113" s="45"/>
      <c r="CMB113" s="45"/>
      <c r="CMC113" s="45"/>
      <c r="CMD113" s="45"/>
      <c r="CME113" s="45"/>
      <c r="CMF113" s="45"/>
      <c r="CMG113" s="45"/>
      <c r="CMH113" s="45"/>
      <c r="CMI113" s="45"/>
      <c r="CMJ113" s="45"/>
      <c r="CMK113" s="45"/>
      <c r="CML113" s="45"/>
      <c r="CMM113" s="45"/>
      <c r="CMN113" s="45"/>
      <c r="CMO113" s="45"/>
      <c r="CMP113" s="45"/>
      <c r="CMQ113" s="45"/>
      <c r="CMR113" s="45"/>
      <c r="CMS113" s="45"/>
      <c r="CMT113" s="45"/>
      <c r="CMU113" s="45"/>
      <c r="CMV113" s="45"/>
      <c r="CMW113" s="45"/>
      <c r="CMX113" s="45"/>
      <c r="CMY113" s="45"/>
      <c r="CMZ113" s="45"/>
      <c r="CNA113" s="45"/>
      <c r="CNB113" s="45"/>
      <c r="CNC113" s="45"/>
      <c r="CND113" s="45"/>
      <c r="CNE113" s="45"/>
      <c r="CNF113" s="45"/>
      <c r="CNG113" s="45"/>
      <c r="CNH113" s="45"/>
      <c r="CNI113" s="45"/>
      <c r="CNJ113" s="45"/>
      <c r="CNK113" s="45"/>
      <c r="CNL113" s="45"/>
      <c r="CNM113" s="45"/>
      <c r="CNN113" s="45"/>
      <c r="CNO113" s="45"/>
      <c r="CNP113" s="45"/>
      <c r="CNQ113" s="45"/>
      <c r="CNR113" s="45"/>
      <c r="CNS113" s="45"/>
      <c r="CNT113" s="45"/>
      <c r="CNU113" s="45"/>
      <c r="CNV113" s="45"/>
      <c r="CNW113" s="45"/>
      <c r="CNX113" s="45"/>
      <c r="CNY113" s="45"/>
      <c r="CNZ113" s="45"/>
      <c r="COA113" s="45"/>
      <c r="COB113" s="45"/>
      <c r="COC113" s="45"/>
      <c r="COD113" s="45"/>
      <c r="COE113" s="45"/>
      <c r="COF113" s="45"/>
      <c r="COG113" s="45"/>
      <c r="COH113" s="45"/>
      <c r="COI113" s="45"/>
      <c r="COJ113" s="45"/>
      <c r="COK113" s="45"/>
      <c r="COL113" s="45"/>
      <c r="COM113" s="45"/>
      <c r="CON113" s="45"/>
      <c r="COO113" s="45"/>
      <c r="COP113" s="45"/>
      <c r="COQ113" s="45"/>
      <c r="COR113" s="45"/>
      <c r="COS113" s="45"/>
      <c r="COT113" s="45"/>
      <c r="COU113" s="45"/>
      <c r="COV113" s="45"/>
      <c r="COW113" s="45"/>
      <c r="COX113" s="45"/>
      <c r="COY113" s="45"/>
      <c r="COZ113" s="45"/>
      <c r="CPA113" s="45"/>
      <c r="CPB113" s="45"/>
      <c r="CPC113" s="45"/>
      <c r="CPD113" s="45"/>
      <c r="CPE113" s="45"/>
      <c r="CPF113" s="45"/>
      <c r="CPG113" s="45"/>
      <c r="CPH113" s="45"/>
      <c r="CPI113" s="45"/>
      <c r="CPJ113" s="45"/>
      <c r="CPK113" s="45"/>
      <c r="CPL113" s="45"/>
      <c r="CPM113" s="45"/>
      <c r="CPN113" s="45"/>
      <c r="CPO113" s="45"/>
      <c r="CPP113" s="45"/>
      <c r="CPQ113" s="45"/>
      <c r="CPR113" s="45"/>
      <c r="CPS113" s="45"/>
      <c r="CPT113" s="45"/>
      <c r="CPU113" s="45"/>
      <c r="CPV113" s="45"/>
      <c r="CPW113" s="45"/>
      <c r="CPX113" s="45"/>
      <c r="CPY113" s="45"/>
      <c r="CPZ113" s="45"/>
      <c r="CQA113" s="45"/>
      <c r="CQB113" s="45"/>
      <c r="CQC113" s="45"/>
      <c r="CQD113" s="45"/>
      <c r="CQE113" s="45"/>
      <c r="CQF113" s="45"/>
      <c r="CQG113" s="45"/>
      <c r="CQH113" s="45"/>
      <c r="CQI113" s="45"/>
      <c r="CQJ113" s="45"/>
      <c r="CQK113" s="45"/>
      <c r="CQL113" s="45"/>
      <c r="CQM113" s="45"/>
      <c r="CQN113" s="45"/>
      <c r="CQO113" s="45"/>
      <c r="CQP113" s="45"/>
      <c r="CQQ113" s="45"/>
      <c r="CQR113" s="45"/>
      <c r="CQS113" s="45"/>
      <c r="CQT113" s="45"/>
      <c r="CQU113" s="45"/>
      <c r="CQV113" s="45"/>
      <c r="CQW113" s="45"/>
      <c r="CQX113" s="45"/>
      <c r="CQY113" s="45"/>
      <c r="CQZ113" s="45"/>
      <c r="CRA113" s="45"/>
      <c r="CRB113" s="45"/>
      <c r="CRC113" s="45"/>
      <c r="CRD113" s="45"/>
      <c r="CRE113" s="45"/>
      <c r="CRF113" s="45"/>
      <c r="CRG113" s="45"/>
      <c r="CRH113" s="45"/>
      <c r="CRI113" s="45"/>
      <c r="CRJ113" s="45"/>
      <c r="CRK113" s="45"/>
      <c r="CRL113" s="45"/>
      <c r="CRM113" s="45"/>
      <c r="CRN113" s="45"/>
      <c r="CRO113" s="45"/>
      <c r="CRP113" s="45"/>
      <c r="CRQ113" s="45"/>
      <c r="CRR113" s="45"/>
      <c r="CRS113" s="45"/>
      <c r="CRT113" s="45"/>
      <c r="CRU113" s="45"/>
      <c r="CRV113" s="45"/>
      <c r="CRW113" s="45"/>
      <c r="CRX113" s="45"/>
      <c r="CRY113" s="45"/>
      <c r="CRZ113" s="45"/>
      <c r="CSA113" s="45"/>
      <c r="CSB113" s="45"/>
      <c r="CSC113" s="45"/>
      <c r="CSD113" s="45"/>
      <c r="CSE113" s="45"/>
      <c r="CSF113" s="45"/>
      <c r="CSG113" s="45"/>
      <c r="CSH113" s="45"/>
      <c r="CSI113" s="45"/>
      <c r="CSJ113" s="45"/>
      <c r="CSK113" s="45"/>
      <c r="CSL113" s="45"/>
      <c r="CSM113" s="45"/>
      <c r="CSN113" s="45"/>
      <c r="CSO113" s="45"/>
      <c r="CSP113" s="45"/>
      <c r="CSQ113" s="45"/>
      <c r="CSR113" s="45"/>
      <c r="CSS113" s="45"/>
      <c r="CST113" s="45"/>
      <c r="CSU113" s="45"/>
      <c r="CSV113" s="45"/>
      <c r="CSW113" s="45"/>
      <c r="CSX113" s="45"/>
      <c r="CSY113" s="45"/>
      <c r="CSZ113" s="45"/>
      <c r="CTA113" s="45"/>
      <c r="CTB113" s="45"/>
      <c r="CTC113" s="45"/>
      <c r="CTD113" s="45"/>
      <c r="CTE113" s="45"/>
      <c r="CTF113" s="45"/>
      <c r="CTG113" s="45"/>
      <c r="CTH113" s="45"/>
      <c r="CTI113" s="45"/>
      <c r="CTJ113" s="45"/>
      <c r="CTK113" s="45"/>
      <c r="CTL113" s="45"/>
      <c r="CTM113" s="45"/>
      <c r="CTN113" s="45"/>
      <c r="CTO113" s="45"/>
      <c r="CTP113" s="45"/>
      <c r="CTQ113" s="45"/>
      <c r="CTR113" s="45"/>
      <c r="CTS113" s="45"/>
      <c r="CTT113" s="45"/>
      <c r="CTU113" s="45"/>
      <c r="CTV113" s="45"/>
      <c r="CTW113" s="45"/>
      <c r="CTX113" s="45"/>
      <c r="CTY113" s="45"/>
      <c r="CTZ113" s="45"/>
      <c r="CUA113" s="45"/>
      <c r="CUB113" s="45"/>
      <c r="CUC113" s="45"/>
      <c r="CUD113" s="45"/>
      <c r="CUE113" s="45"/>
      <c r="CUF113" s="45"/>
      <c r="CUG113" s="45"/>
      <c r="CUH113" s="45"/>
      <c r="CUI113" s="45"/>
      <c r="CUJ113" s="45"/>
      <c r="CUK113" s="45"/>
      <c r="CUL113" s="45"/>
      <c r="CUM113" s="45"/>
      <c r="CUN113" s="45"/>
      <c r="CUO113" s="45"/>
      <c r="CUP113" s="45"/>
      <c r="CUQ113" s="45"/>
      <c r="CUR113" s="45"/>
      <c r="CUS113" s="45"/>
      <c r="CUT113" s="45"/>
      <c r="CUU113" s="45"/>
      <c r="CUV113" s="45"/>
      <c r="CUW113" s="45"/>
      <c r="CUX113" s="45"/>
      <c r="CUY113" s="45"/>
      <c r="CUZ113" s="45"/>
      <c r="CVA113" s="45"/>
      <c r="CVB113" s="45"/>
      <c r="CVC113" s="45"/>
      <c r="CVD113" s="45"/>
      <c r="CVE113" s="45"/>
      <c r="CVF113" s="45"/>
      <c r="CVG113" s="45"/>
      <c r="CVH113" s="45"/>
      <c r="CVI113" s="45"/>
      <c r="CVJ113" s="45"/>
      <c r="CVK113" s="45"/>
      <c r="CVL113" s="45"/>
      <c r="CVM113" s="45"/>
      <c r="CVN113" s="45"/>
      <c r="CVO113" s="45"/>
      <c r="CVP113" s="45"/>
      <c r="CVQ113" s="45"/>
      <c r="CVR113" s="45"/>
      <c r="CVS113" s="45"/>
      <c r="CVT113" s="45"/>
      <c r="CVU113" s="45"/>
      <c r="CVV113" s="45"/>
      <c r="CVW113" s="45"/>
      <c r="CVX113" s="45"/>
      <c r="CVY113" s="45"/>
      <c r="CVZ113" s="45"/>
      <c r="CWA113" s="45"/>
      <c r="CWB113" s="45"/>
      <c r="CWC113" s="45"/>
      <c r="CWD113" s="45"/>
      <c r="CWE113" s="45"/>
      <c r="CWF113" s="45"/>
      <c r="CWG113" s="45"/>
      <c r="CWH113" s="45"/>
      <c r="CWI113" s="45"/>
      <c r="CWJ113" s="45"/>
      <c r="CWK113" s="45"/>
      <c r="CWL113" s="45"/>
      <c r="CWM113" s="45"/>
      <c r="CWN113" s="45"/>
      <c r="CWO113" s="45"/>
      <c r="CWP113" s="45"/>
      <c r="CWQ113" s="45"/>
      <c r="CWR113" s="45"/>
      <c r="CWS113" s="45"/>
      <c r="CWT113" s="45"/>
      <c r="CWU113" s="45"/>
      <c r="CWV113" s="45"/>
      <c r="CWW113" s="45"/>
      <c r="CWX113" s="45"/>
      <c r="CWY113" s="45"/>
      <c r="CWZ113" s="45"/>
      <c r="CXA113" s="45"/>
      <c r="CXB113" s="45"/>
      <c r="CXC113" s="45"/>
      <c r="CXD113" s="45"/>
      <c r="CXE113" s="45"/>
      <c r="CXF113" s="45"/>
      <c r="CXG113" s="45"/>
      <c r="CXH113" s="45"/>
      <c r="CXI113" s="45"/>
      <c r="CXJ113" s="45"/>
      <c r="CXK113" s="45"/>
      <c r="CXL113" s="45"/>
      <c r="CXM113" s="45"/>
      <c r="CXN113" s="45"/>
      <c r="CXO113" s="45"/>
      <c r="CXP113" s="45"/>
      <c r="CXQ113" s="45"/>
      <c r="CXR113" s="45"/>
      <c r="CXS113" s="45"/>
      <c r="CXT113" s="45"/>
      <c r="CXU113" s="45"/>
      <c r="CXV113" s="45"/>
      <c r="CXW113" s="45"/>
      <c r="CXX113" s="45"/>
      <c r="CXY113" s="45"/>
      <c r="CXZ113" s="45"/>
      <c r="CYA113" s="45"/>
      <c r="CYB113" s="45"/>
      <c r="CYC113" s="45"/>
      <c r="CYD113" s="45"/>
      <c r="CYE113" s="45"/>
      <c r="CYF113" s="45"/>
      <c r="CYG113" s="45"/>
      <c r="CYH113" s="45"/>
      <c r="CYI113" s="45"/>
      <c r="CYJ113" s="45"/>
      <c r="CYK113" s="45"/>
      <c r="CYL113" s="45"/>
      <c r="CYM113" s="45"/>
      <c r="CYN113" s="45"/>
      <c r="CYO113" s="45"/>
      <c r="CYP113" s="45"/>
      <c r="CYQ113" s="45"/>
      <c r="CYR113" s="45"/>
      <c r="CYS113" s="45"/>
      <c r="CYT113" s="45"/>
      <c r="CYU113" s="45"/>
      <c r="CYV113" s="45"/>
      <c r="CYW113" s="45"/>
      <c r="CYX113" s="45"/>
      <c r="CYY113" s="45"/>
      <c r="CYZ113" s="45"/>
      <c r="CZA113" s="45"/>
      <c r="CZB113" s="45"/>
      <c r="CZC113" s="45"/>
      <c r="CZD113" s="45"/>
      <c r="CZE113" s="45"/>
      <c r="CZF113" s="45"/>
      <c r="CZG113" s="45"/>
      <c r="CZH113" s="45"/>
      <c r="CZI113" s="45"/>
      <c r="CZJ113" s="45"/>
      <c r="CZK113" s="45"/>
      <c r="CZL113" s="45"/>
      <c r="CZM113" s="45"/>
      <c r="CZN113" s="45"/>
      <c r="CZO113" s="45"/>
      <c r="CZP113" s="45"/>
      <c r="CZQ113" s="45"/>
      <c r="CZR113" s="45"/>
      <c r="CZS113" s="45"/>
      <c r="CZT113" s="45"/>
      <c r="CZU113" s="45"/>
      <c r="CZV113" s="45"/>
      <c r="CZW113" s="45"/>
      <c r="CZX113" s="45"/>
      <c r="CZY113" s="45"/>
      <c r="CZZ113" s="45"/>
      <c r="DAA113" s="45"/>
      <c r="DAB113" s="45"/>
      <c r="DAC113" s="45"/>
      <c r="DAD113" s="45"/>
      <c r="DAE113" s="45"/>
      <c r="DAF113" s="45"/>
      <c r="DAG113" s="45"/>
      <c r="DAH113" s="45"/>
      <c r="DAI113" s="45"/>
      <c r="DAJ113" s="45"/>
      <c r="DAK113" s="45"/>
      <c r="DAL113" s="45"/>
      <c r="DAM113" s="45"/>
      <c r="DAN113" s="45"/>
      <c r="DAO113" s="45"/>
      <c r="DAP113" s="45"/>
      <c r="DAQ113" s="45"/>
      <c r="DAR113" s="45"/>
      <c r="DAS113" s="45"/>
      <c r="DAT113" s="45"/>
      <c r="DAU113" s="45"/>
      <c r="DAV113" s="45"/>
      <c r="DAW113" s="45"/>
      <c r="DAX113" s="45"/>
      <c r="DAY113" s="45"/>
      <c r="DAZ113" s="45"/>
      <c r="DBA113" s="45"/>
      <c r="DBB113" s="45"/>
      <c r="DBC113" s="45"/>
      <c r="DBD113" s="45"/>
      <c r="DBE113" s="45"/>
      <c r="DBF113" s="45"/>
      <c r="DBG113" s="45"/>
      <c r="DBH113" s="45"/>
      <c r="DBI113" s="45"/>
      <c r="DBJ113" s="45"/>
      <c r="DBK113" s="45"/>
      <c r="DBL113" s="45"/>
      <c r="DBM113" s="45"/>
      <c r="DBN113" s="45"/>
      <c r="DBO113" s="45"/>
      <c r="DBP113" s="45"/>
      <c r="DBQ113" s="45"/>
      <c r="DBR113" s="45"/>
      <c r="DBS113" s="45"/>
      <c r="DBT113" s="45"/>
      <c r="DBU113" s="45"/>
      <c r="DBV113" s="45"/>
      <c r="DBW113" s="45"/>
      <c r="DBX113" s="45"/>
      <c r="DBY113" s="45"/>
      <c r="DBZ113" s="45"/>
      <c r="DCA113" s="45"/>
      <c r="DCB113" s="45"/>
      <c r="DCC113" s="45"/>
      <c r="DCD113" s="45"/>
      <c r="DCE113" s="45"/>
      <c r="DCF113" s="45"/>
      <c r="DCG113" s="45"/>
      <c r="DCH113" s="45"/>
      <c r="DCI113" s="45"/>
      <c r="DCJ113" s="45"/>
      <c r="DCK113" s="45"/>
      <c r="DCL113" s="45"/>
      <c r="DCM113" s="45"/>
      <c r="DCN113" s="45"/>
      <c r="DCO113" s="45"/>
      <c r="DCP113" s="45"/>
      <c r="DCQ113" s="45"/>
      <c r="DCR113" s="45"/>
      <c r="DCS113" s="45"/>
      <c r="DCT113" s="45"/>
      <c r="DCU113" s="45"/>
      <c r="DCV113" s="45"/>
      <c r="DCW113" s="45"/>
      <c r="DCX113" s="45"/>
      <c r="DCY113" s="45"/>
      <c r="DCZ113" s="45"/>
      <c r="DDA113" s="45"/>
      <c r="DDB113" s="45"/>
      <c r="DDC113" s="45"/>
      <c r="DDD113" s="45"/>
      <c r="DDE113" s="45"/>
      <c r="DDF113" s="45"/>
      <c r="DDG113" s="45"/>
      <c r="DDH113" s="45"/>
      <c r="DDI113" s="45"/>
      <c r="DDJ113" s="45"/>
      <c r="DDK113" s="45"/>
      <c r="DDL113" s="45"/>
      <c r="DDM113" s="45"/>
      <c r="DDN113" s="45"/>
      <c r="DDO113" s="45"/>
      <c r="DDP113" s="45"/>
      <c r="DDQ113" s="45"/>
      <c r="DDR113" s="45"/>
      <c r="DDS113" s="45"/>
      <c r="DDT113" s="45"/>
      <c r="DDU113" s="45"/>
      <c r="DDV113" s="45"/>
      <c r="DDW113" s="45"/>
      <c r="DDX113" s="45"/>
      <c r="DDY113" s="45"/>
      <c r="DDZ113" s="45"/>
      <c r="DEA113" s="45"/>
      <c r="DEB113" s="45"/>
      <c r="DEC113" s="45"/>
      <c r="DED113" s="45"/>
      <c r="DEE113" s="45"/>
      <c r="DEF113" s="45"/>
      <c r="DEG113" s="45"/>
      <c r="DEH113" s="45"/>
      <c r="DEI113" s="45"/>
      <c r="DEJ113" s="45"/>
      <c r="DEK113" s="45"/>
      <c r="DEL113" s="45"/>
      <c r="DEM113" s="45"/>
      <c r="DEN113" s="45"/>
      <c r="DEO113" s="45"/>
      <c r="DEP113" s="45"/>
      <c r="DEQ113" s="45"/>
      <c r="DER113" s="45"/>
      <c r="DES113" s="45"/>
      <c r="DET113" s="45"/>
      <c r="DEU113" s="45"/>
      <c r="DEV113" s="45"/>
      <c r="DEW113" s="45"/>
      <c r="DEX113" s="45"/>
      <c r="DEY113" s="45"/>
      <c r="DEZ113" s="45"/>
      <c r="DFA113" s="45"/>
      <c r="DFB113" s="45"/>
      <c r="DFC113" s="45"/>
      <c r="DFD113" s="45"/>
      <c r="DFE113" s="45"/>
      <c r="DFF113" s="45"/>
      <c r="DFG113" s="45"/>
      <c r="DFH113" s="45"/>
      <c r="DFI113" s="45"/>
      <c r="DFJ113" s="45"/>
      <c r="DFK113" s="45"/>
      <c r="DFL113" s="45"/>
      <c r="DFM113" s="45"/>
      <c r="DFN113" s="45"/>
      <c r="DFO113" s="45"/>
      <c r="DFP113" s="45"/>
      <c r="DFQ113" s="45"/>
      <c r="DFR113" s="45"/>
      <c r="DFS113" s="45"/>
      <c r="DFT113" s="45"/>
      <c r="DFU113" s="45"/>
      <c r="DFV113" s="45"/>
      <c r="DFW113" s="45"/>
      <c r="DFX113" s="45"/>
      <c r="DFY113" s="45"/>
      <c r="DFZ113" s="45"/>
      <c r="DGA113" s="45"/>
      <c r="DGB113" s="45"/>
      <c r="DGC113" s="45"/>
      <c r="DGD113" s="45"/>
      <c r="DGE113" s="45"/>
      <c r="DGF113" s="45"/>
      <c r="DGG113" s="45"/>
      <c r="DGH113" s="45"/>
      <c r="DGI113" s="45"/>
      <c r="DGJ113" s="45"/>
      <c r="DGK113" s="45"/>
      <c r="DGL113" s="45"/>
      <c r="DGM113" s="45"/>
      <c r="DGN113" s="45"/>
      <c r="DGO113" s="45"/>
      <c r="DGP113" s="45"/>
      <c r="DGQ113" s="45"/>
      <c r="DGR113" s="45"/>
      <c r="DGS113" s="45"/>
      <c r="DGT113" s="45"/>
      <c r="DGU113" s="45"/>
      <c r="DGV113" s="45"/>
      <c r="DGW113" s="45"/>
      <c r="DGX113" s="45"/>
      <c r="DGY113" s="45"/>
      <c r="DGZ113" s="45"/>
      <c r="DHA113" s="45"/>
      <c r="DHB113" s="45"/>
      <c r="DHC113" s="45"/>
      <c r="DHD113" s="45"/>
      <c r="DHE113" s="45"/>
      <c r="DHF113" s="45"/>
      <c r="DHG113" s="45"/>
      <c r="DHH113" s="45"/>
      <c r="DHI113" s="45"/>
      <c r="DHJ113" s="45"/>
      <c r="DHK113" s="45"/>
      <c r="DHL113" s="45"/>
      <c r="DHM113" s="45"/>
      <c r="DHN113" s="45"/>
      <c r="DHO113" s="45"/>
      <c r="DHP113" s="45"/>
      <c r="DHQ113" s="45"/>
      <c r="DHR113" s="45"/>
      <c r="DHS113" s="45"/>
      <c r="DHT113" s="45"/>
      <c r="DHU113" s="45"/>
      <c r="DHV113" s="45"/>
      <c r="DHW113" s="45"/>
      <c r="DHX113" s="45"/>
      <c r="DHY113" s="45"/>
      <c r="DHZ113" s="45"/>
      <c r="DIA113" s="45"/>
      <c r="DIB113" s="45"/>
      <c r="DIC113" s="45"/>
      <c r="DID113" s="45"/>
      <c r="DIE113" s="45"/>
      <c r="DIF113" s="45"/>
      <c r="DIG113" s="45"/>
      <c r="DIH113" s="45"/>
      <c r="DII113" s="45"/>
      <c r="DIJ113" s="45"/>
      <c r="DIK113" s="45"/>
      <c r="DIL113" s="45"/>
      <c r="DIM113" s="45"/>
      <c r="DIN113" s="45"/>
      <c r="DIO113" s="45"/>
      <c r="DIP113" s="45"/>
      <c r="DIQ113" s="45"/>
      <c r="DIR113" s="45"/>
      <c r="DIS113" s="45"/>
      <c r="DIT113" s="45"/>
      <c r="DIU113" s="45"/>
      <c r="DIV113" s="45"/>
      <c r="DIW113" s="45"/>
      <c r="DIX113" s="45"/>
      <c r="DIY113" s="45"/>
      <c r="DIZ113" s="45"/>
      <c r="DJA113" s="45"/>
      <c r="DJB113" s="45"/>
      <c r="DJC113" s="45"/>
      <c r="DJD113" s="45"/>
      <c r="DJE113" s="45"/>
      <c r="DJF113" s="45"/>
      <c r="DJG113" s="45"/>
      <c r="DJH113" s="45"/>
      <c r="DJI113" s="45"/>
      <c r="DJJ113" s="45"/>
      <c r="DJK113" s="45"/>
      <c r="DJL113" s="45"/>
      <c r="DJM113" s="45"/>
      <c r="DJN113" s="45"/>
      <c r="DJO113" s="45"/>
      <c r="DJP113" s="45"/>
      <c r="DJQ113" s="45"/>
      <c r="DJR113" s="45"/>
      <c r="DJS113" s="45"/>
      <c r="DJT113" s="45"/>
      <c r="DJU113" s="45"/>
      <c r="DJV113" s="45"/>
      <c r="DJW113" s="45"/>
      <c r="DJX113" s="45"/>
      <c r="DJY113" s="45"/>
      <c r="DJZ113" s="45"/>
      <c r="DKA113" s="45"/>
      <c r="DKB113" s="45"/>
      <c r="DKC113" s="45"/>
      <c r="DKD113" s="45"/>
      <c r="DKE113" s="45"/>
      <c r="DKF113" s="45"/>
      <c r="DKG113" s="45"/>
      <c r="DKH113" s="45"/>
      <c r="DKI113" s="45"/>
      <c r="DKJ113" s="45"/>
      <c r="DKK113" s="45"/>
      <c r="DKL113" s="45"/>
      <c r="DKM113" s="45"/>
      <c r="DKN113" s="45"/>
      <c r="DKO113" s="45"/>
      <c r="DKP113" s="45"/>
      <c r="DKQ113" s="45"/>
      <c r="DKR113" s="45"/>
      <c r="DKS113" s="45"/>
      <c r="DKT113" s="45"/>
      <c r="DKU113" s="45"/>
      <c r="DKV113" s="45"/>
      <c r="DKW113" s="45"/>
      <c r="DKX113" s="45"/>
      <c r="DKY113" s="45"/>
      <c r="DKZ113" s="45"/>
      <c r="DLA113" s="45"/>
      <c r="DLB113" s="45"/>
      <c r="DLC113" s="45"/>
      <c r="DLD113" s="45"/>
      <c r="DLE113" s="45"/>
      <c r="DLF113" s="45"/>
      <c r="DLG113" s="45"/>
      <c r="DLH113" s="45"/>
      <c r="DLI113" s="45"/>
      <c r="DLJ113" s="45"/>
      <c r="DLK113" s="45"/>
      <c r="DLL113" s="45"/>
      <c r="DLM113" s="45"/>
      <c r="DLN113" s="45"/>
      <c r="DLO113" s="45"/>
      <c r="DLP113" s="45"/>
      <c r="DLQ113" s="45"/>
      <c r="DLR113" s="45"/>
      <c r="DLS113" s="45"/>
      <c r="DLT113" s="45"/>
      <c r="DLU113" s="45"/>
      <c r="DLV113" s="45"/>
      <c r="DLW113" s="45"/>
      <c r="DLX113" s="45"/>
      <c r="DLY113" s="45"/>
      <c r="DLZ113" s="45"/>
      <c r="DMA113" s="45"/>
      <c r="DMB113" s="45"/>
      <c r="DMC113" s="45"/>
      <c r="DMD113" s="45"/>
      <c r="DME113" s="45"/>
      <c r="DMF113" s="45"/>
      <c r="DMG113" s="45"/>
      <c r="DMH113" s="45"/>
      <c r="DMI113" s="45"/>
      <c r="DMJ113" s="45"/>
      <c r="DMK113" s="45"/>
      <c r="DML113" s="45"/>
      <c r="DMM113" s="45"/>
      <c r="DMN113" s="45"/>
      <c r="DMO113" s="45"/>
      <c r="DMP113" s="45"/>
      <c r="DMQ113" s="45"/>
      <c r="DMR113" s="45"/>
      <c r="DMS113" s="45"/>
      <c r="DMT113" s="45"/>
      <c r="DMU113" s="45"/>
      <c r="DMV113" s="45"/>
      <c r="DMW113" s="45"/>
      <c r="DMX113" s="45"/>
      <c r="DMY113" s="45"/>
      <c r="DMZ113" s="45"/>
      <c r="DNA113" s="45"/>
      <c r="DNB113" s="45"/>
      <c r="DNC113" s="45"/>
      <c r="DND113" s="45"/>
      <c r="DNE113" s="45"/>
      <c r="DNF113" s="45"/>
      <c r="DNG113" s="45"/>
      <c r="DNH113" s="45"/>
      <c r="DNI113" s="45"/>
      <c r="DNJ113" s="45"/>
      <c r="DNK113" s="45"/>
      <c r="DNL113" s="45"/>
      <c r="DNM113" s="45"/>
      <c r="DNN113" s="45"/>
      <c r="DNO113" s="45"/>
      <c r="DNP113" s="45"/>
      <c r="DNQ113" s="45"/>
      <c r="DNR113" s="45"/>
      <c r="DNS113" s="45"/>
      <c r="DNT113" s="45"/>
      <c r="DNU113" s="45"/>
      <c r="DNV113" s="45"/>
      <c r="DNW113" s="45"/>
      <c r="DNX113" s="45"/>
      <c r="DNY113" s="45"/>
      <c r="DNZ113" s="45"/>
      <c r="DOA113" s="45"/>
      <c r="DOB113" s="45"/>
      <c r="DOC113" s="45"/>
      <c r="DOD113" s="45"/>
      <c r="DOE113" s="45"/>
      <c r="DOF113" s="45"/>
      <c r="DOG113" s="45"/>
      <c r="DOH113" s="45"/>
      <c r="DOI113" s="45"/>
      <c r="DOJ113" s="45"/>
      <c r="DOK113" s="45"/>
      <c r="DOL113" s="45"/>
      <c r="DOM113" s="45"/>
      <c r="DON113" s="45"/>
      <c r="DOO113" s="45"/>
      <c r="DOP113" s="45"/>
      <c r="DOQ113" s="45"/>
      <c r="DOR113" s="45"/>
      <c r="DOS113" s="45"/>
      <c r="DOT113" s="45"/>
      <c r="DOU113" s="45"/>
      <c r="DOV113" s="45"/>
      <c r="DOW113" s="45"/>
      <c r="DOX113" s="45"/>
      <c r="DOY113" s="45"/>
      <c r="DOZ113" s="45"/>
      <c r="DPA113" s="45"/>
      <c r="DPB113" s="45"/>
      <c r="DPC113" s="45"/>
      <c r="DPD113" s="45"/>
      <c r="DPE113" s="45"/>
      <c r="DPF113" s="45"/>
      <c r="DPG113" s="45"/>
      <c r="DPH113" s="45"/>
      <c r="DPI113" s="45"/>
      <c r="DPJ113" s="45"/>
      <c r="DPK113" s="45"/>
      <c r="DPL113" s="45"/>
      <c r="DPM113" s="45"/>
      <c r="DPN113" s="45"/>
      <c r="DPO113" s="45"/>
      <c r="DPP113" s="45"/>
      <c r="DPQ113" s="45"/>
      <c r="DPR113" s="45"/>
      <c r="DPS113" s="45"/>
      <c r="DPT113" s="45"/>
      <c r="DPU113" s="45"/>
      <c r="DPV113" s="45"/>
      <c r="DPW113" s="45"/>
      <c r="DPX113" s="45"/>
      <c r="DPY113" s="45"/>
      <c r="DPZ113" s="45"/>
      <c r="DQA113" s="45"/>
      <c r="DQB113" s="45"/>
      <c r="DQC113" s="45"/>
      <c r="DQD113" s="45"/>
      <c r="DQE113" s="45"/>
      <c r="DQF113" s="45"/>
      <c r="DQG113" s="45"/>
      <c r="DQH113" s="45"/>
      <c r="DQI113" s="45"/>
      <c r="DQJ113" s="45"/>
      <c r="DQK113" s="45"/>
      <c r="DQL113" s="45"/>
      <c r="DQM113" s="45"/>
      <c r="DQN113" s="45"/>
      <c r="DQO113" s="45"/>
      <c r="DQP113" s="45"/>
      <c r="DQQ113" s="45"/>
      <c r="DQR113" s="45"/>
      <c r="DQS113" s="45"/>
      <c r="DQT113" s="45"/>
      <c r="DQU113" s="45"/>
      <c r="DQV113" s="45"/>
      <c r="DQW113" s="45"/>
      <c r="DQX113" s="45"/>
      <c r="DQY113" s="45"/>
      <c r="DQZ113" s="45"/>
      <c r="DRA113" s="45"/>
      <c r="DRB113" s="45"/>
      <c r="DRC113" s="45"/>
      <c r="DRD113" s="45"/>
      <c r="DRE113" s="45"/>
      <c r="DRF113" s="45"/>
      <c r="DRG113" s="45"/>
      <c r="DRH113" s="45"/>
      <c r="DRI113" s="45"/>
      <c r="DRJ113" s="45"/>
      <c r="DRK113" s="45"/>
      <c r="DRL113" s="45"/>
      <c r="DRM113" s="45"/>
      <c r="DRN113" s="45"/>
      <c r="DRO113" s="45"/>
      <c r="DRP113" s="45"/>
      <c r="DRQ113" s="45"/>
      <c r="DRR113" s="45"/>
      <c r="DRS113" s="45"/>
      <c r="DRT113" s="45"/>
      <c r="DRU113" s="45"/>
      <c r="DRV113" s="45"/>
      <c r="DRW113" s="45"/>
      <c r="DRX113" s="45"/>
      <c r="DRY113" s="45"/>
      <c r="DRZ113" s="45"/>
      <c r="DSA113" s="45"/>
      <c r="DSB113" s="45"/>
      <c r="DSC113" s="45"/>
      <c r="DSD113" s="45"/>
      <c r="DSE113" s="45"/>
      <c r="DSF113" s="45"/>
      <c r="DSG113" s="45"/>
      <c r="DSH113" s="45"/>
      <c r="DSI113" s="45"/>
      <c r="DSJ113" s="45"/>
      <c r="DSK113" s="45"/>
      <c r="DSL113" s="45"/>
      <c r="DSM113" s="45"/>
      <c r="DSN113" s="45"/>
      <c r="DSO113" s="45"/>
      <c r="DSP113" s="45"/>
      <c r="DSQ113" s="45"/>
      <c r="DSR113" s="45"/>
      <c r="DSS113" s="45"/>
      <c r="DST113" s="45"/>
      <c r="DSU113" s="45"/>
      <c r="DSV113" s="45"/>
      <c r="DSW113" s="45"/>
      <c r="DSX113" s="45"/>
      <c r="DSY113" s="45"/>
      <c r="DSZ113" s="45"/>
      <c r="DTA113" s="45"/>
      <c r="DTB113" s="45"/>
      <c r="DTC113" s="45"/>
      <c r="DTD113" s="45"/>
      <c r="DTE113" s="45"/>
      <c r="DTF113" s="45"/>
      <c r="DTG113" s="45"/>
      <c r="DTH113" s="45"/>
      <c r="DTI113" s="45"/>
      <c r="DTJ113" s="45"/>
      <c r="DTK113" s="45"/>
      <c r="DTL113" s="45"/>
      <c r="DTM113" s="45"/>
      <c r="DTN113" s="45"/>
      <c r="DTO113" s="45"/>
      <c r="DTP113" s="45"/>
      <c r="DTQ113" s="45"/>
      <c r="DTR113" s="45"/>
      <c r="DTS113" s="45"/>
      <c r="DTT113" s="45"/>
      <c r="DTU113" s="45"/>
      <c r="DTV113" s="45"/>
      <c r="DTW113" s="45"/>
      <c r="DTX113" s="45"/>
      <c r="DTY113" s="45"/>
      <c r="DTZ113" s="45"/>
      <c r="DUA113" s="45"/>
      <c r="DUB113" s="45"/>
      <c r="DUC113" s="45"/>
      <c r="DUD113" s="45"/>
      <c r="DUE113" s="45"/>
      <c r="DUF113" s="45"/>
      <c r="DUG113" s="45"/>
      <c r="DUH113" s="45"/>
      <c r="DUI113" s="45"/>
      <c r="DUJ113" s="45"/>
      <c r="DUK113" s="45"/>
      <c r="DUL113" s="45"/>
      <c r="DUM113" s="45"/>
      <c r="DUN113" s="45"/>
      <c r="DUO113" s="45"/>
      <c r="DUP113" s="45"/>
      <c r="DUQ113" s="45"/>
      <c r="DUR113" s="45"/>
      <c r="DUS113" s="45"/>
      <c r="DUT113" s="45"/>
      <c r="DUU113" s="45"/>
      <c r="DUV113" s="45"/>
      <c r="DUW113" s="45"/>
      <c r="DUX113" s="45"/>
      <c r="DUY113" s="45"/>
      <c r="DUZ113" s="45"/>
      <c r="DVA113" s="45"/>
      <c r="DVB113" s="45"/>
      <c r="DVC113" s="45"/>
      <c r="DVD113" s="45"/>
      <c r="DVE113" s="45"/>
      <c r="DVF113" s="45"/>
      <c r="DVG113" s="45"/>
      <c r="DVH113" s="45"/>
      <c r="DVI113" s="45"/>
      <c r="DVJ113" s="45"/>
      <c r="DVK113" s="45"/>
      <c r="DVL113" s="45"/>
      <c r="DVM113" s="45"/>
      <c r="DVN113" s="45"/>
      <c r="DVO113" s="45"/>
      <c r="DVP113" s="45"/>
      <c r="DVQ113" s="45"/>
      <c r="DVR113" s="45"/>
      <c r="DVS113" s="45"/>
      <c r="DVT113" s="45"/>
      <c r="DVU113" s="45"/>
      <c r="DVV113" s="45"/>
      <c r="DVW113" s="45"/>
      <c r="DVX113" s="45"/>
      <c r="DVY113" s="45"/>
      <c r="DVZ113" s="45"/>
      <c r="DWA113" s="45"/>
      <c r="DWB113" s="45"/>
      <c r="DWC113" s="45"/>
      <c r="DWD113" s="45"/>
      <c r="DWE113" s="45"/>
      <c r="DWF113" s="45"/>
      <c r="DWG113" s="45"/>
      <c r="DWH113" s="45"/>
      <c r="DWI113" s="45"/>
      <c r="DWJ113" s="45"/>
      <c r="DWK113" s="45"/>
      <c r="DWL113" s="45"/>
      <c r="DWM113" s="45"/>
      <c r="DWN113" s="45"/>
      <c r="DWO113" s="45"/>
      <c r="DWP113" s="45"/>
      <c r="DWQ113" s="45"/>
      <c r="DWR113" s="45"/>
      <c r="DWS113" s="45"/>
      <c r="DWT113" s="45"/>
      <c r="DWU113" s="45"/>
      <c r="DWV113" s="45"/>
      <c r="DWW113" s="45"/>
      <c r="DWX113" s="45"/>
      <c r="DWY113" s="45"/>
      <c r="DWZ113" s="45"/>
      <c r="DXA113" s="45"/>
      <c r="DXB113" s="45"/>
      <c r="DXC113" s="45"/>
      <c r="DXD113" s="45"/>
      <c r="DXE113" s="45"/>
      <c r="DXF113" s="45"/>
      <c r="DXG113" s="45"/>
      <c r="DXH113" s="45"/>
      <c r="DXI113" s="45"/>
      <c r="DXJ113" s="45"/>
      <c r="DXK113" s="45"/>
      <c r="DXL113" s="45"/>
      <c r="DXM113" s="45"/>
      <c r="DXN113" s="45"/>
      <c r="DXO113" s="45"/>
      <c r="DXP113" s="45"/>
      <c r="DXQ113" s="45"/>
      <c r="DXR113" s="45"/>
      <c r="DXS113" s="45"/>
      <c r="DXT113" s="45"/>
      <c r="DXU113" s="45"/>
      <c r="DXV113" s="45"/>
      <c r="DXW113" s="45"/>
      <c r="DXX113" s="45"/>
      <c r="DXY113" s="45"/>
      <c r="DXZ113" s="45"/>
      <c r="DYA113" s="45"/>
      <c r="DYB113" s="45"/>
      <c r="DYC113" s="45"/>
      <c r="DYD113" s="45"/>
      <c r="DYE113" s="45"/>
      <c r="DYF113" s="45"/>
      <c r="DYG113" s="45"/>
      <c r="DYH113" s="45"/>
      <c r="DYI113" s="45"/>
      <c r="DYJ113" s="45"/>
      <c r="DYK113" s="45"/>
      <c r="DYL113" s="45"/>
      <c r="DYM113" s="45"/>
      <c r="DYN113" s="45"/>
      <c r="DYO113" s="45"/>
      <c r="DYP113" s="45"/>
      <c r="DYQ113" s="45"/>
      <c r="DYR113" s="45"/>
      <c r="DYS113" s="45"/>
      <c r="DYT113" s="45"/>
      <c r="DYU113" s="45"/>
      <c r="DYV113" s="45"/>
      <c r="DYW113" s="45"/>
      <c r="DYX113" s="45"/>
      <c r="DYY113" s="45"/>
      <c r="DYZ113" s="45"/>
      <c r="DZA113" s="45"/>
      <c r="DZB113" s="45"/>
      <c r="DZC113" s="45"/>
      <c r="DZD113" s="45"/>
      <c r="DZE113" s="45"/>
      <c r="DZF113" s="45"/>
      <c r="DZG113" s="45"/>
      <c r="DZH113" s="45"/>
      <c r="DZI113" s="45"/>
      <c r="DZJ113" s="45"/>
      <c r="DZK113" s="45"/>
      <c r="DZL113" s="45"/>
      <c r="DZM113" s="45"/>
      <c r="DZN113" s="45"/>
      <c r="DZO113" s="45"/>
      <c r="DZP113" s="45"/>
      <c r="DZQ113" s="45"/>
      <c r="DZR113" s="45"/>
      <c r="DZS113" s="45"/>
      <c r="DZT113" s="45"/>
      <c r="DZU113" s="45"/>
      <c r="DZV113" s="45"/>
      <c r="DZW113" s="45"/>
      <c r="DZX113" s="45"/>
      <c r="DZY113" s="45"/>
      <c r="DZZ113" s="45"/>
      <c r="EAA113" s="45"/>
      <c r="EAB113" s="45"/>
      <c r="EAC113" s="45"/>
      <c r="EAD113" s="45"/>
      <c r="EAE113" s="45"/>
      <c r="EAF113" s="45"/>
      <c r="EAG113" s="45"/>
      <c r="EAH113" s="45"/>
      <c r="EAI113" s="45"/>
      <c r="EAJ113" s="45"/>
      <c r="EAK113" s="45"/>
      <c r="EAL113" s="45"/>
      <c r="EAM113" s="45"/>
      <c r="EAN113" s="45"/>
      <c r="EAO113" s="45"/>
      <c r="EAP113" s="45"/>
      <c r="EAQ113" s="45"/>
      <c r="EAR113" s="45"/>
      <c r="EAS113" s="45"/>
      <c r="EAT113" s="45"/>
      <c r="EAU113" s="45"/>
      <c r="EAV113" s="45"/>
      <c r="EAW113" s="45"/>
      <c r="EAX113" s="45"/>
      <c r="EAY113" s="45"/>
      <c r="EAZ113" s="45"/>
      <c r="EBA113" s="45"/>
      <c r="EBB113" s="45"/>
      <c r="EBC113" s="45"/>
      <c r="EBD113" s="45"/>
      <c r="EBE113" s="45"/>
      <c r="EBF113" s="45"/>
      <c r="EBG113" s="45"/>
      <c r="EBH113" s="45"/>
      <c r="EBI113" s="45"/>
      <c r="EBJ113" s="45"/>
      <c r="EBK113" s="45"/>
      <c r="EBL113" s="45"/>
      <c r="EBM113" s="45"/>
      <c r="EBN113" s="45"/>
      <c r="EBO113" s="45"/>
      <c r="EBP113" s="45"/>
      <c r="EBQ113" s="45"/>
      <c r="EBR113" s="45"/>
      <c r="EBS113" s="45"/>
      <c r="EBT113" s="45"/>
      <c r="EBU113" s="45"/>
      <c r="EBV113" s="45"/>
      <c r="EBW113" s="45"/>
      <c r="EBX113" s="45"/>
      <c r="EBY113" s="45"/>
      <c r="EBZ113" s="45"/>
      <c r="ECA113" s="45"/>
      <c r="ECB113" s="45"/>
      <c r="ECC113" s="45"/>
      <c r="ECD113" s="45"/>
      <c r="ECE113" s="45"/>
      <c r="ECF113" s="45"/>
      <c r="ECG113" s="45"/>
      <c r="ECH113" s="45"/>
      <c r="ECI113" s="45"/>
      <c r="ECJ113" s="45"/>
      <c r="ECK113" s="45"/>
      <c r="ECL113" s="45"/>
      <c r="ECM113" s="45"/>
      <c r="ECN113" s="45"/>
      <c r="ECO113" s="45"/>
      <c r="ECP113" s="45"/>
      <c r="ECQ113" s="45"/>
      <c r="ECR113" s="45"/>
      <c r="ECS113" s="45"/>
      <c r="ECT113" s="45"/>
      <c r="ECU113" s="45"/>
      <c r="ECV113" s="45"/>
      <c r="ECW113" s="45"/>
      <c r="ECX113" s="45"/>
      <c r="ECY113" s="45"/>
      <c r="ECZ113" s="45"/>
      <c r="EDA113" s="45"/>
      <c r="EDB113" s="45"/>
      <c r="EDC113" s="45"/>
      <c r="EDD113" s="45"/>
      <c r="EDE113" s="45"/>
      <c r="EDF113" s="45"/>
      <c r="EDG113" s="45"/>
      <c r="EDH113" s="45"/>
      <c r="EDI113" s="45"/>
      <c r="EDJ113" s="45"/>
      <c r="EDK113" s="45"/>
      <c r="EDL113" s="45"/>
      <c r="EDM113" s="45"/>
      <c r="EDN113" s="45"/>
      <c r="EDO113" s="45"/>
      <c r="EDP113" s="45"/>
      <c r="EDQ113" s="45"/>
      <c r="EDR113" s="45"/>
      <c r="EDS113" s="45"/>
      <c r="EDT113" s="45"/>
      <c r="EDU113" s="45"/>
      <c r="EDV113" s="45"/>
      <c r="EDW113" s="45"/>
      <c r="EDX113" s="45"/>
      <c r="EDY113" s="45"/>
      <c r="EDZ113" s="45"/>
      <c r="EEA113" s="45"/>
      <c r="EEB113" s="45"/>
      <c r="EEC113" s="45"/>
      <c r="EED113" s="45"/>
      <c r="EEE113" s="45"/>
      <c r="EEF113" s="45"/>
      <c r="EEG113" s="45"/>
      <c r="EEH113" s="45"/>
      <c r="EEI113" s="45"/>
      <c r="EEJ113" s="45"/>
      <c r="EEK113" s="45"/>
      <c r="EEL113" s="45"/>
      <c r="EEM113" s="45"/>
      <c r="EEN113" s="45"/>
      <c r="EEO113" s="45"/>
      <c r="EEP113" s="45"/>
      <c r="EEQ113" s="45"/>
      <c r="EER113" s="45"/>
      <c r="EES113" s="45"/>
      <c r="EET113" s="45"/>
      <c r="EEU113" s="45"/>
      <c r="EEV113" s="45"/>
      <c r="EEW113" s="45"/>
      <c r="EEX113" s="45"/>
      <c r="EEY113" s="45"/>
      <c r="EEZ113" s="45"/>
      <c r="EFA113" s="45"/>
      <c r="EFB113" s="45"/>
      <c r="EFC113" s="45"/>
      <c r="EFD113" s="45"/>
      <c r="EFE113" s="45"/>
      <c r="EFF113" s="45"/>
      <c r="EFG113" s="45"/>
      <c r="EFH113" s="45"/>
      <c r="EFI113" s="45"/>
      <c r="EFJ113" s="45"/>
      <c r="EFK113" s="45"/>
      <c r="EFL113" s="45"/>
      <c r="EFM113" s="45"/>
      <c r="EFN113" s="45"/>
      <c r="EFO113" s="45"/>
      <c r="EFP113" s="45"/>
      <c r="EFQ113" s="45"/>
      <c r="EFR113" s="45"/>
      <c r="EFS113" s="45"/>
      <c r="EFT113" s="45"/>
      <c r="EFU113" s="45"/>
      <c r="EFV113" s="45"/>
      <c r="EFW113" s="45"/>
      <c r="EFX113" s="45"/>
      <c r="EFY113" s="45"/>
      <c r="EFZ113" s="45"/>
      <c r="EGA113" s="45"/>
      <c r="EGB113" s="45"/>
      <c r="EGC113" s="45"/>
      <c r="EGD113" s="45"/>
      <c r="EGE113" s="45"/>
      <c r="EGF113" s="45"/>
      <c r="EGG113" s="45"/>
      <c r="EGH113" s="45"/>
      <c r="EGI113" s="45"/>
      <c r="EGJ113" s="45"/>
      <c r="EGK113" s="45"/>
      <c r="EGL113" s="45"/>
      <c r="EGM113" s="45"/>
      <c r="EGN113" s="45"/>
      <c r="EGO113" s="45"/>
      <c r="EGP113" s="45"/>
      <c r="EGQ113" s="45"/>
      <c r="EGR113" s="45"/>
      <c r="EGS113" s="45"/>
      <c r="EGT113" s="45"/>
      <c r="EGU113" s="45"/>
      <c r="EGV113" s="45"/>
      <c r="EGW113" s="45"/>
      <c r="EGX113" s="45"/>
      <c r="EGY113" s="45"/>
      <c r="EGZ113" s="45"/>
      <c r="EHA113" s="45"/>
      <c r="EHB113" s="45"/>
      <c r="EHC113" s="45"/>
      <c r="EHD113" s="45"/>
      <c r="EHE113" s="45"/>
      <c r="EHF113" s="45"/>
      <c r="EHG113" s="45"/>
      <c r="EHH113" s="45"/>
      <c r="EHI113" s="45"/>
      <c r="EHJ113" s="45"/>
      <c r="EHK113" s="45"/>
      <c r="EHL113" s="45"/>
      <c r="EHM113" s="45"/>
      <c r="EHN113" s="45"/>
      <c r="EHO113" s="45"/>
      <c r="EHP113" s="45"/>
      <c r="EHQ113" s="45"/>
      <c r="EHR113" s="45"/>
      <c r="EHS113" s="45"/>
      <c r="EHT113" s="45"/>
      <c r="EHU113" s="45"/>
      <c r="EHV113" s="45"/>
      <c r="EHW113" s="45"/>
      <c r="EHX113" s="45"/>
      <c r="EHY113" s="45"/>
      <c r="EHZ113" s="45"/>
      <c r="EIA113" s="45"/>
      <c r="EIB113" s="45"/>
      <c r="EIC113" s="45"/>
      <c r="EID113" s="45"/>
      <c r="EIE113" s="45"/>
      <c r="EIF113" s="45"/>
      <c r="EIG113" s="45"/>
      <c r="EIH113" s="45"/>
      <c r="EII113" s="45"/>
      <c r="EIJ113" s="45"/>
      <c r="EIK113" s="45"/>
      <c r="EIL113" s="45"/>
      <c r="EIM113" s="45"/>
      <c r="EIN113" s="45"/>
      <c r="EIO113" s="45"/>
      <c r="EIP113" s="45"/>
      <c r="EIQ113" s="45"/>
      <c r="EIR113" s="45"/>
      <c r="EIS113" s="45"/>
      <c r="EIT113" s="45"/>
      <c r="EIU113" s="45"/>
      <c r="EIV113" s="45"/>
      <c r="EIW113" s="45"/>
      <c r="EIX113" s="45"/>
      <c r="EIY113" s="45"/>
      <c r="EIZ113" s="45"/>
      <c r="EJA113" s="45"/>
      <c r="EJB113" s="45"/>
      <c r="EJC113" s="45"/>
      <c r="EJD113" s="45"/>
      <c r="EJE113" s="45"/>
      <c r="EJF113" s="45"/>
      <c r="EJG113" s="45"/>
      <c r="EJH113" s="45"/>
      <c r="EJI113" s="45"/>
      <c r="EJJ113" s="45"/>
      <c r="EJK113" s="45"/>
      <c r="EJL113" s="45"/>
      <c r="EJM113" s="45"/>
      <c r="EJN113" s="45"/>
      <c r="EJO113" s="45"/>
      <c r="EJP113" s="45"/>
      <c r="EJQ113" s="45"/>
      <c r="EJR113" s="45"/>
      <c r="EJS113" s="45"/>
      <c r="EJT113" s="45"/>
      <c r="EJU113" s="45"/>
      <c r="EJV113" s="45"/>
      <c r="EJW113" s="45"/>
      <c r="EJX113" s="45"/>
      <c r="EJY113" s="45"/>
      <c r="EJZ113" s="45"/>
      <c r="EKA113" s="45"/>
      <c r="EKB113" s="45"/>
      <c r="EKC113" s="45"/>
      <c r="EKD113" s="45"/>
      <c r="EKE113" s="45"/>
      <c r="EKF113" s="45"/>
      <c r="EKG113" s="45"/>
      <c r="EKH113" s="45"/>
      <c r="EKI113" s="45"/>
      <c r="EKJ113" s="45"/>
      <c r="EKK113" s="45"/>
      <c r="EKL113" s="45"/>
      <c r="EKM113" s="45"/>
      <c r="EKN113" s="45"/>
      <c r="EKO113" s="45"/>
      <c r="EKP113" s="45"/>
      <c r="EKQ113" s="45"/>
      <c r="EKR113" s="45"/>
      <c r="EKS113" s="45"/>
      <c r="EKT113" s="45"/>
      <c r="EKU113" s="45"/>
      <c r="EKV113" s="45"/>
      <c r="EKW113" s="45"/>
      <c r="EKX113" s="45"/>
      <c r="EKY113" s="45"/>
      <c r="EKZ113" s="45"/>
      <c r="ELA113" s="45"/>
      <c r="ELB113" s="45"/>
      <c r="ELC113" s="45"/>
      <c r="ELD113" s="45"/>
      <c r="ELE113" s="45"/>
      <c r="ELF113" s="45"/>
      <c r="ELG113" s="45"/>
      <c r="ELH113" s="45"/>
      <c r="ELI113" s="45"/>
      <c r="ELJ113" s="45"/>
      <c r="ELK113" s="45"/>
      <c r="ELL113" s="45"/>
      <c r="ELM113" s="45"/>
      <c r="ELN113" s="45"/>
      <c r="ELO113" s="45"/>
      <c r="ELP113" s="45"/>
      <c r="ELQ113" s="45"/>
      <c r="ELR113" s="45"/>
      <c r="ELS113" s="45"/>
      <c r="ELT113" s="45"/>
      <c r="ELU113" s="45"/>
      <c r="ELV113" s="45"/>
      <c r="ELW113" s="45"/>
      <c r="ELX113" s="45"/>
      <c r="ELY113" s="45"/>
      <c r="ELZ113" s="45"/>
      <c r="EMA113" s="45"/>
      <c r="EMB113" s="45"/>
      <c r="EMC113" s="45"/>
      <c r="EMD113" s="45"/>
      <c r="EME113" s="45"/>
      <c r="EMF113" s="45"/>
      <c r="EMG113" s="45"/>
      <c r="EMH113" s="45"/>
      <c r="EMI113" s="45"/>
      <c r="EMJ113" s="45"/>
      <c r="EMK113" s="45"/>
      <c r="EML113" s="45"/>
      <c r="EMM113" s="45"/>
      <c r="EMN113" s="45"/>
      <c r="EMO113" s="45"/>
      <c r="EMP113" s="45"/>
      <c r="EMQ113" s="45"/>
      <c r="EMR113" s="45"/>
      <c r="EMS113" s="45"/>
      <c r="EMT113" s="45"/>
      <c r="EMU113" s="45"/>
      <c r="EMV113" s="45"/>
      <c r="EMW113" s="45"/>
      <c r="EMX113" s="45"/>
      <c r="EMY113" s="45"/>
      <c r="EMZ113" s="45"/>
      <c r="ENA113" s="45"/>
      <c r="ENB113" s="45"/>
      <c r="ENC113" s="45"/>
      <c r="END113" s="45"/>
      <c r="ENE113" s="45"/>
      <c r="ENF113" s="45"/>
      <c r="ENG113" s="45"/>
      <c r="ENH113" s="45"/>
      <c r="ENI113" s="45"/>
      <c r="ENJ113" s="45"/>
      <c r="ENK113" s="45"/>
      <c r="ENL113" s="45"/>
      <c r="ENM113" s="45"/>
      <c r="ENN113" s="45"/>
      <c r="ENO113" s="45"/>
      <c r="ENP113" s="45"/>
      <c r="ENQ113" s="45"/>
      <c r="ENR113" s="45"/>
      <c r="ENS113" s="45"/>
      <c r="ENT113" s="45"/>
      <c r="ENU113" s="45"/>
      <c r="ENV113" s="45"/>
      <c r="ENW113" s="45"/>
      <c r="ENX113" s="45"/>
      <c r="ENY113" s="45"/>
      <c r="ENZ113" s="45"/>
      <c r="EOA113" s="45"/>
      <c r="EOB113" s="45"/>
      <c r="EOC113" s="45"/>
      <c r="EOD113" s="45"/>
      <c r="EOE113" s="45"/>
      <c r="EOF113" s="45"/>
      <c r="EOG113" s="45"/>
      <c r="EOH113" s="45"/>
      <c r="EOI113" s="45"/>
      <c r="EOJ113" s="45"/>
      <c r="EOK113" s="45"/>
      <c r="EOL113" s="45"/>
      <c r="EOM113" s="45"/>
      <c r="EON113" s="45"/>
      <c r="EOO113" s="45"/>
      <c r="EOP113" s="45"/>
      <c r="EOQ113" s="45"/>
      <c r="EOR113" s="45"/>
      <c r="EOS113" s="45"/>
      <c r="EOT113" s="45"/>
      <c r="EOU113" s="45"/>
      <c r="EOV113" s="45"/>
      <c r="EOW113" s="45"/>
      <c r="EOX113" s="45"/>
      <c r="EOY113" s="45"/>
      <c r="EOZ113" s="45"/>
      <c r="EPA113" s="45"/>
      <c r="EPB113" s="45"/>
      <c r="EPC113" s="45"/>
      <c r="EPD113" s="45"/>
      <c r="EPE113" s="45"/>
      <c r="EPF113" s="45"/>
      <c r="EPG113" s="45"/>
      <c r="EPH113" s="45"/>
      <c r="EPI113" s="45"/>
      <c r="EPJ113" s="45"/>
      <c r="EPK113" s="45"/>
      <c r="EPL113" s="45"/>
      <c r="EPM113" s="45"/>
      <c r="EPN113" s="45"/>
      <c r="EPO113" s="45"/>
      <c r="EPP113" s="45"/>
      <c r="EPQ113" s="45"/>
      <c r="EPR113" s="45"/>
      <c r="EPS113" s="45"/>
      <c r="EPT113" s="45"/>
      <c r="EPU113" s="45"/>
      <c r="EPV113" s="45"/>
      <c r="EPW113" s="45"/>
      <c r="EPX113" s="45"/>
      <c r="EPY113" s="45"/>
      <c r="EPZ113" s="45"/>
      <c r="EQA113" s="45"/>
      <c r="EQB113" s="45"/>
      <c r="EQC113" s="45"/>
      <c r="EQD113" s="45"/>
      <c r="EQE113" s="45"/>
      <c r="EQF113" s="45"/>
      <c r="EQG113" s="45"/>
      <c r="EQH113" s="45"/>
      <c r="EQI113" s="45"/>
      <c r="EQJ113" s="45"/>
      <c r="EQK113" s="45"/>
      <c r="EQL113" s="45"/>
      <c r="EQM113" s="45"/>
      <c r="EQN113" s="45"/>
      <c r="EQO113" s="45"/>
      <c r="EQP113" s="45"/>
      <c r="EQQ113" s="45"/>
      <c r="EQR113" s="45"/>
      <c r="EQS113" s="45"/>
      <c r="EQT113" s="45"/>
      <c r="EQU113" s="45"/>
      <c r="EQV113" s="45"/>
      <c r="EQW113" s="45"/>
      <c r="EQX113" s="45"/>
      <c r="EQY113" s="45"/>
      <c r="EQZ113" s="45"/>
      <c r="ERA113" s="45"/>
      <c r="ERB113" s="45"/>
      <c r="ERC113" s="45"/>
      <c r="ERD113" s="45"/>
      <c r="ERE113" s="45"/>
      <c r="ERF113" s="45"/>
      <c r="ERG113" s="45"/>
      <c r="ERH113" s="45"/>
      <c r="ERI113" s="45"/>
      <c r="ERJ113" s="45"/>
      <c r="ERK113" s="45"/>
      <c r="ERL113" s="45"/>
      <c r="ERM113" s="45"/>
      <c r="ERN113" s="45"/>
      <c r="ERO113" s="45"/>
      <c r="ERP113" s="45"/>
      <c r="ERQ113" s="45"/>
      <c r="ERR113" s="45"/>
      <c r="ERS113" s="45"/>
      <c r="ERT113" s="45"/>
      <c r="ERU113" s="45"/>
      <c r="ERV113" s="45"/>
      <c r="ERW113" s="45"/>
      <c r="ERX113" s="45"/>
      <c r="ERY113" s="45"/>
      <c r="ERZ113" s="45"/>
      <c r="ESA113" s="45"/>
      <c r="ESB113" s="45"/>
      <c r="ESC113" s="45"/>
      <c r="ESD113" s="45"/>
      <c r="ESE113" s="45"/>
      <c r="ESF113" s="45"/>
      <c r="ESG113" s="45"/>
      <c r="ESH113" s="45"/>
      <c r="ESI113" s="45"/>
      <c r="ESJ113" s="45"/>
      <c r="ESK113" s="45"/>
      <c r="ESL113" s="45"/>
      <c r="ESM113" s="45"/>
      <c r="ESN113" s="45"/>
      <c r="ESO113" s="45"/>
      <c r="ESP113" s="45"/>
      <c r="ESQ113" s="45"/>
      <c r="ESR113" s="45"/>
      <c r="ESS113" s="45"/>
      <c r="EST113" s="45"/>
      <c r="ESU113" s="45"/>
      <c r="ESV113" s="45"/>
      <c r="ESW113" s="45"/>
      <c r="ESX113" s="45"/>
      <c r="ESY113" s="45"/>
      <c r="ESZ113" s="45"/>
      <c r="ETA113" s="45"/>
      <c r="ETB113" s="45"/>
      <c r="ETC113" s="45"/>
      <c r="ETD113" s="45"/>
      <c r="ETE113" s="45"/>
      <c r="ETF113" s="45"/>
      <c r="ETG113" s="45"/>
      <c r="ETH113" s="45"/>
      <c r="ETI113" s="45"/>
      <c r="ETJ113" s="45"/>
      <c r="ETK113" s="45"/>
      <c r="ETL113" s="45"/>
      <c r="ETM113" s="45"/>
      <c r="ETN113" s="45"/>
      <c r="ETO113" s="45"/>
      <c r="ETP113" s="45"/>
      <c r="ETQ113" s="45"/>
      <c r="ETR113" s="45"/>
      <c r="ETS113" s="45"/>
      <c r="ETT113" s="45"/>
      <c r="ETU113" s="45"/>
      <c r="ETV113" s="45"/>
      <c r="ETW113" s="45"/>
      <c r="ETX113" s="45"/>
      <c r="ETY113" s="45"/>
      <c r="ETZ113" s="45"/>
      <c r="EUA113" s="45"/>
      <c r="EUB113" s="45"/>
      <c r="EUC113" s="45"/>
      <c r="EUD113" s="45"/>
      <c r="EUE113" s="45"/>
      <c r="EUF113" s="45"/>
      <c r="EUG113" s="45"/>
      <c r="EUH113" s="45"/>
      <c r="EUI113" s="45"/>
      <c r="EUJ113" s="45"/>
      <c r="EUK113" s="45"/>
      <c r="EUL113" s="45"/>
      <c r="EUM113" s="45"/>
      <c r="EUN113" s="45"/>
      <c r="EUO113" s="45"/>
      <c r="EUP113" s="45"/>
      <c r="EUQ113" s="45"/>
      <c r="EUR113" s="45"/>
      <c r="EUS113" s="45"/>
      <c r="EUT113" s="45"/>
      <c r="EUU113" s="45"/>
      <c r="EUV113" s="45"/>
      <c r="EUW113" s="45"/>
      <c r="EUX113" s="45"/>
      <c r="EUY113" s="45"/>
      <c r="EUZ113" s="45"/>
      <c r="EVA113" s="45"/>
      <c r="EVB113" s="45"/>
      <c r="EVC113" s="45"/>
      <c r="EVD113" s="45"/>
      <c r="EVE113" s="45"/>
      <c r="EVF113" s="45"/>
      <c r="EVG113" s="45"/>
      <c r="EVH113" s="45"/>
      <c r="EVI113" s="45"/>
      <c r="EVJ113" s="45"/>
      <c r="EVK113" s="45"/>
      <c r="EVL113" s="45"/>
      <c r="EVM113" s="45"/>
      <c r="EVN113" s="45"/>
      <c r="EVO113" s="45"/>
      <c r="EVP113" s="45"/>
      <c r="EVQ113" s="45"/>
      <c r="EVR113" s="45"/>
      <c r="EVS113" s="45"/>
      <c r="EVT113" s="45"/>
      <c r="EVU113" s="45"/>
      <c r="EVV113" s="45"/>
      <c r="EVW113" s="45"/>
      <c r="EVX113" s="45"/>
      <c r="EVY113" s="45"/>
      <c r="EVZ113" s="45"/>
      <c r="EWA113" s="45"/>
      <c r="EWB113" s="45"/>
      <c r="EWC113" s="45"/>
      <c r="EWD113" s="45"/>
      <c r="EWE113" s="45"/>
      <c r="EWF113" s="45"/>
      <c r="EWG113" s="45"/>
      <c r="EWH113" s="45"/>
      <c r="EWI113" s="45"/>
      <c r="EWJ113" s="45"/>
      <c r="EWK113" s="45"/>
      <c r="EWL113" s="45"/>
      <c r="EWM113" s="45"/>
      <c r="EWN113" s="45"/>
      <c r="EWO113" s="45"/>
      <c r="EWP113" s="45"/>
      <c r="EWQ113" s="45"/>
      <c r="EWR113" s="45"/>
      <c r="EWS113" s="45"/>
      <c r="EWT113" s="45"/>
      <c r="EWU113" s="45"/>
      <c r="EWV113" s="45"/>
      <c r="EWW113" s="45"/>
      <c r="EWX113" s="45"/>
      <c r="EWY113" s="45"/>
      <c r="EWZ113" s="45"/>
      <c r="EXA113" s="45"/>
      <c r="EXB113" s="45"/>
      <c r="EXC113" s="45"/>
      <c r="EXD113" s="45"/>
      <c r="EXE113" s="45"/>
      <c r="EXF113" s="45"/>
      <c r="EXG113" s="45"/>
      <c r="EXH113" s="45"/>
      <c r="EXI113" s="45"/>
      <c r="EXJ113" s="45"/>
      <c r="EXK113" s="45"/>
      <c r="EXL113" s="45"/>
      <c r="EXM113" s="45"/>
      <c r="EXN113" s="45"/>
      <c r="EXO113" s="45"/>
      <c r="EXP113" s="45"/>
      <c r="EXQ113" s="45"/>
      <c r="EXR113" s="45"/>
      <c r="EXS113" s="45"/>
      <c r="EXT113" s="45"/>
      <c r="EXU113" s="45"/>
      <c r="EXV113" s="45"/>
      <c r="EXW113" s="45"/>
      <c r="EXX113" s="45"/>
      <c r="EXY113" s="45"/>
      <c r="EXZ113" s="45"/>
      <c r="EYA113" s="45"/>
      <c r="EYB113" s="45"/>
      <c r="EYC113" s="45"/>
      <c r="EYD113" s="45"/>
      <c r="EYE113" s="45"/>
      <c r="EYF113" s="45"/>
      <c r="EYG113" s="45"/>
      <c r="EYH113" s="45"/>
      <c r="EYI113" s="45"/>
      <c r="EYJ113" s="45"/>
      <c r="EYK113" s="45"/>
      <c r="EYL113" s="45"/>
      <c r="EYM113" s="45"/>
      <c r="EYN113" s="45"/>
      <c r="EYO113" s="45"/>
      <c r="EYP113" s="45"/>
      <c r="EYQ113" s="45"/>
      <c r="EYR113" s="45"/>
      <c r="EYS113" s="45"/>
      <c r="EYT113" s="45"/>
      <c r="EYU113" s="45"/>
      <c r="EYV113" s="45"/>
      <c r="EYW113" s="45"/>
      <c r="EYX113" s="45"/>
      <c r="EYY113" s="45"/>
      <c r="EYZ113" s="45"/>
      <c r="EZA113" s="45"/>
      <c r="EZB113" s="45"/>
      <c r="EZC113" s="45"/>
      <c r="EZD113" s="45"/>
      <c r="EZE113" s="45"/>
      <c r="EZF113" s="45"/>
      <c r="EZG113" s="45"/>
      <c r="EZH113" s="45"/>
      <c r="EZI113" s="45"/>
      <c r="EZJ113" s="45"/>
      <c r="EZK113" s="45"/>
      <c r="EZL113" s="45"/>
      <c r="EZM113" s="45"/>
      <c r="EZN113" s="45"/>
      <c r="EZO113" s="45"/>
      <c r="EZP113" s="45"/>
      <c r="EZQ113" s="45"/>
      <c r="EZR113" s="45"/>
      <c r="EZS113" s="45"/>
      <c r="EZT113" s="45"/>
      <c r="EZU113" s="45"/>
      <c r="EZV113" s="45"/>
      <c r="EZW113" s="45"/>
      <c r="EZX113" s="45"/>
      <c r="EZY113" s="45"/>
      <c r="EZZ113" s="45"/>
      <c r="FAA113" s="45"/>
      <c r="FAB113" s="45"/>
      <c r="FAC113" s="45"/>
      <c r="FAD113" s="45"/>
      <c r="FAE113" s="45"/>
      <c r="FAF113" s="45"/>
      <c r="FAG113" s="45"/>
      <c r="FAH113" s="45"/>
      <c r="FAI113" s="45"/>
      <c r="FAJ113" s="45"/>
      <c r="FAK113" s="45"/>
      <c r="FAL113" s="45"/>
      <c r="FAM113" s="45"/>
      <c r="FAN113" s="45"/>
      <c r="FAO113" s="45"/>
      <c r="FAP113" s="45"/>
      <c r="FAQ113" s="45"/>
      <c r="FAR113" s="45"/>
      <c r="FAS113" s="45"/>
      <c r="FAT113" s="45"/>
      <c r="FAU113" s="45"/>
      <c r="FAV113" s="45"/>
      <c r="FAW113" s="45"/>
      <c r="FAX113" s="45"/>
      <c r="FAY113" s="45"/>
      <c r="FAZ113" s="45"/>
      <c r="FBA113" s="45"/>
      <c r="FBB113" s="45"/>
      <c r="FBC113" s="45"/>
      <c r="FBD113" s="45"/>
      <c r="FBE113" s="45"/>
      <c r="FBF113" s="45"/>
      <c r="FBG113" s="45"/>
      <c r="FBH113" s="45"/>
      <c r="FBI113" s="45"/>
      <c r="FBJ113" s="45"/>
      <c r="FBK113" s="45"/>
      <c r="FBL113" s="45"/>
      <c r="FBM113" s="45"/>
      <c r="FBN113" s="45"/>
      <c r="FBO113" s="45"/>
      <c r="FBP113" s="45"/>
      <c r="FBQ113" s="45"/>
      <c r="FBR113" s="45"/>
      <c r="FBS113" s="45"/>
      <c r="FBT113" s="45"/>
      <c r="FBU113" s="45"/>
      <c r="FBV113" s="45"/>
      <c r="FBW113" s="45"/>
      <c r="FBX113" s="45"/>
      <c r="FBY113" s="45"/>
      <c r="FBZ113" s="45"/>
      <c r="FCA113" s="45"/>
      <c r="FCB113" s="45"/>
      <c r="FCC113" s="45"/>
      <c r="FCD113" s="45"/>
      <c r="FCE113" s="45"/>
      <c r="FCF113" s="45"/>
      <c r="FCG113" s="45"/>
      <c r="FCH113" s="45"/>
      <c r="FCI113" s="45"/>
      <c r="FCJ113" s="45"/>
      <c r="FCK113" s="45"/>
      <c r="FCL113" s="45"/>
      <c r="FCM113" s="45"/>
      <c r="FCN113" s="45"/>
      <c r="FCO113" s="45"/>
      <c r="FCP113" s="45"/>
      <c r="FCQ113" s="45"/>
      <c r="FCR113" s="45"/>
      <c r="FCS113" s="45"/>
      <c r="FCT113" s="45"/>
      <c r="FCU113" s="45"/>
      <c r="FCV113" s="45"/>
      <c r="FCW113" s="45"/>
      <c r="FCX113" s="45"/>
      <c r="FCY113" s="45"/>
      <c r="FCZ113" s="45"/>
      <c r="FDA113" s="45"/>
      <c r="FDB113" s="45"/>
      <c r="FDC113" s="45"/>
      <c r="FDD113" s="45"/>
      <c r="FDE113" s="45"/>
      <c r="FDF113" s="45"/>
      <c r="FDG113" s="45"/>
      <c r="FDH113" s="45"/>
      <c r="FDI113" s="45"/>
      <c r="FDJ113" s="45"/>
      <c r="FDK113" s="45"/>
      <c r="FDL113" s="45"/>
      <c r="FDM113" s="45"/>
      <c r="FDN113" s="45"/>
      <c r="FDO113" s="45"/>
      <c r="FDP113" s="45"/>
      <c r="FDQ113" s="45"/>
      <c r="FDR113" s="45"/>
      <c r="FDS113" s="45"/>
      <c r="FDT113" s="45"/>
      <c r="FDU113" s="45"/>
      <c r="FDV113" s="45"/>
      <c r="FDW113" s="45"/>
      <c r="FDX113" s="45"/>
      <c r="FDY113" s="45"/>
      <c r="FDZ113" s="45"/>
      <c r="FEA113" s="45"/>
      <c r="FEB113" s="45"/>
      <c r="FEC113" s="45"/>
      <c r="FED113" s="45"/>
      <c r="FEE113" s="45"/>
      <c r="FEF113" s="45"/>
      <c r="FEG113" s="45"/>
      <c r="FEH113" s="45"/>
      <c r="FEI113" s="45"/>
      <c r="FEJ113" s="45"/>
      <c r="FEK113" s="45"/>
      <c r="FEL113" s="45"/>
      <c r="FEM113" s="45"/>
      <c r="FEN113" s="45"/>
      <c r="FEO113" s="45"/>
      <c r="FEP113" s="45"/>
      <c r="FEQ113" s="45"/>
      <c r="FER113" s="45"/>
      <c r="FES113" s="45"/>
      <c r="FET113" s="45"/>
      <c r="FEU113" s="45"/>
      <c r="FEV113" s="45"/>
      <c r="FEW113" s="45"/>
      <c r="FEX113" s="45"/>
      <c r="FEY113" s="45"/>
      <c r="FEZ113" s="45"/>
      <c r="FFA113" s="45"/>
      <c r="FFB113" s="45"/>
      <c r="FFC113" s="45"/>
      <c r="FFD113" s="45"/>
      <c r="FFE113" s="45"/>
      <c r="FFF113" s="45"/>
      <c r="FFG113" s="45"/>
      <c r="FFH113" s="45"/>
      <c r="FFI113" s="45"/>
      <c r="FFJ113" s="45"/>
      <c r="FFK113" s="45"/>
      <c r="FFL113" s="45"/>
      <c r="FFM113" s="45"/>
      <c r="FFN113" s="45"/>
      <c r="FFO113" s="45"/>
      <c r="FFP113" s="45"/>
      <c r="FFQ113" s="45"/>
      <c r="FFR113" s="45"/>
      <c r="FFS113" s="45"/>
      <c r="FFT113" s="45"/>
      <c r="FFU113" s="45"/>
      <c r="FFV113" s="45"/>
      <c r="FFW113" s="45"/>
      <c r="FFX113" s="45"/>
      <c r="FFY113" s="45"/>
      <c r="FFZ113" s="45"/>
      <c r="FGA113" s="45"/>
      <c r="FGB113" s="45"/>
      <c r="FGC113" s="45"/>
      <c r="FGD113" s="45"/>
      <c r="FGE113" s="45"/>
      <c r="FGF113" s="45"/>
      <c r="FGG113" s="45"/>
      <c r="FGH113" s="45"/>
      <c r="FGI113" s="45"/>
      <c r="FGJ113" s="45"/>
      <c r="FGK113" s="45"/>
      <c r="FGL113" s="45"/>
      <c r="FGM113" s="45"/>
      <c r="FGN113" s="45"/>
      <c r="FGO113" s="45"/>
      <c r="FGP113" s="45"/>
      <c r="FGQ113" s="45"/>
      <c r="FGR113" s="45"/>
      <c r="FGS113" s="45"/>
      <c r="FGT113" s="45"/>
      <c r="FGU113" s="45"/>
      <c r="FGV113" s="45"/>
      <c r="FGW113" s="45"/>
      <c r="FGX113" s="45"/>
      <c r="FGY113" s="45"/>
      <c r="FGZ113" s="45"/>
      <c r="FHA113" s="45"/>
      <c r="FHB113" s="45"/>
      <c r="FHC113" s="45"/>
      <c r="FHD113" s="45"/>
      <c r="FHE113" s="45"/>
      <c r="FHF113" s="45"/>
      <c r="FHG113" s="45"/>
      <c r="FHH113" s="45"/>
      <c r="FHI113" s="45"/>
      <c r="FHJ113" s="45"/>
      <c r="FHK113" s="45"/>
      <c r="FHL113" s="45"/>
      <c r="FHM113" s="45"/>
      <c r="FHN113" s="45"/>
      <c r="FHO113" s="45"/>
      <c r="FHP113" s="45"/>
      <c r="FHQ113" s="45"/>
      <c r="FHR113" s="45"/>
      <c r="FHS113" s="45"/>
      <c r="FHT113" s="45"/>
      <c r="FHU113" s="45"/>
      <c r="FHV113" s="45"/>
      <c r="FHW113" s="45"/>
      <c r="FHX113" s="45"/>
      <c r="FHY113" s="45"/>
      <c r="FHZ113" s="45"/>
      <c r="FIA113" s="45"/>
      <c r="FIB113" s="45"/>
      <c r="FIC113" s="45"/>
      <c r="FID113" s="45"/>
      <c r="FIE113" s="45"/>
      <c r="FIF113" s="45"/>
      <c r="FIG113" s="45"/>
      <c r="FIH113" s="45"/>
      <c r="FII113" s="45"/>
      <c r="FIJ113" s="45"/>
      <c r="FIK113" s="45"/>
      <c r="FIL113" s="45"/>
      <c r="FIM113" s="45"/>
      <c r="FIN113" s="45"/>
      <c r="FIO113" s="45"/>
      <c r="FIP113" s="45"/>
      <c r="FIQ113" s="45"/>
      <c r="FIR113" s="45"/>
      <c r="FIS113" s="45"/>
      <c r="FIT113" s="45"/>
      <c r="FIU113" s="45"/>
      <c r="FIV113" s="45"/>
      <c r="FIW113" s="45"/>
      <c r="FIX113" s="45"/>
      <c r="FIY113" s="45"/>
      <c r="FIZ113" s="45"/>
      <c r="FJA113" s="45"/>
      <c r="FJB113" s="45"/>
      <c r="FJC113" s="45"/>
      <c r="FJD113" s="45"/>
      <c r="FJE113" s="45"/>
      <c r="FJF113" s="45"/>
      <c r="FJG113" s="45"/>
      <c r="FJH113" s="45"/>
      <c r="FJI113" s="45"/>
      <c r="FJJ113" s="45"/>
      <c r="FJK113" s="45"/>
      <c r="FJL113" s="45"/>
      <c r="FJM113" s="45"/>
      <c r="FJN113" s="45"/>
      <c r="FJO113" s="45"/>
      <c r="FJP113" s="45"/>
      <c r="FJQ113" s="45"/>
      <c r="FJR113" s="45"/>
      <c r="FJS113" s="45"/>
      <c r="FJT113" s="45"/>
      <c r="FJU113" s="45"/>
      <c r="FJV113" s="45"/>
      <c r="FJW113" s="45"/>
      <c r="FJX113" s="45"/>
      <c r="FJY113" s="45"/>
      <c r="FJZ113" s="45"/>
      <c r="FKA113" s="45"/>
      <c r="FKB113" s="45"/>
      <c r="FKC113" s="45"/>
      <c r="FKD113" s="45"/>
      <c r="FKE113" s="45"/>
      <c r="FKF113" s="45"/>
      <c r="FKG113" s="45"/>
      <c r="FKH113" s="45"/>
      <c r="FKI113" s="45"/>
      <c r="FKJ113" s="45"/>
      <c r="FKK113" s="45"/>
      <c r="FKL113" s="45"/>
      <c r="FKM113" s="45"/>
      <c r="FKN113" s="45"/>
      <c r="FKO113" s="45"/>
      <c r="FKP113" s="45"/>
      <c r="FKQ113" s="45"/>
      <c r="FKR113" s="45"/>
      <c r="FKS113" s="45"/>
      <c r="FKT113" s="45"/>
      <c r="FKU113" s="45"/>
      <c r="FKV113" s="45"/>
      <c r="FKW113" s="45"/>
      <c r="FKX113" s="45"/>
      <c r="FKY113" s="45"/>
      <c r="FKZ113" s="45"/>
      <c r="FLA113" s="45"/>
      <c r="FLB113" s="45"/>
      <c r="FLC113" s="45"/>
      <c r="FLD113" s="45"/>
      <c r="FLE113" s="45"/>
      <c r="FLF113" s="45"/>
      <c r="FLG113" s="45"/>
      <c r="FLH113" s="45"/>
      <c r="FLI113" s="45"/>
      <c r="FLJ113" s="45"/>
      <c r="FLK113" s="45"/>
      <c r="FLL113" s="45"/>
      <c r="FLM113" s="45"/>
      <c r="FLN113" s="45"/>
      <c r="FLO113" s="45"/>
      <c r="FLP113" s="45"/>
      <c r="FLQ113" s="45"/>
      <c r="FLR113" s="45"/>
      <c r="FLS113" s="45"/>
      <c r="FLT113" s="45"/>
      <c r="FLU113" s="45"/>
      <c r="FLV113" s="45"/>
      <c r="FLW113" s="45"/>
      <c r="FLX113" s="45"/>
      <c r="FLY113" s="45"/>
      <c r="FLZ113" s="45"/>
      <c r="FMA113" s="45"/>
      <c r="FMB113" s="45"/>
      <c r="FMC113" s="45"/>
      <c r="FMD113" s="45"/>
      <c r="FME113" s="45"/>
      <c r="FMF113" s="45"/>
      <c r="FMG113" s="45"/>
      <c r="FMH113" s="45"/>
      <c r="FMI113" s="45"/>
      <c r="FMJ113" s="45"/>
      <c r="FMK113" s="45"/>
      <c r="FML113" s="45"/>
      <c r="FMM113" s="45"/>
      <c r="FMN113" s="45"/>
      <c r="FMO113" s="45"/>
      <c r="FMP113" s="45"/>
      <c r="FMQ113" s="45"/>
      <c r="FMR113" s="45"/>
      <c r="FMS113" s="45"/>
      <c r="FMT113" s="45"/>
      <c r="FMU113" s="45"/>
      <c r="FMV113" s="45"/>
      <c r="FMW113" s="45"/>
      <c r="FMX113" s="45"/>
      <c r="FMY113" s="45"/>
      <c r="FMZ113" s="45"/>
      <c r="FNA113" s="45"/>
      <c r="FNB113" s="45"/>
      <c r="FNC113" s="45"/>
      <c r="FND113" s="45"/>
      <c r="FNE113" s="45"/>
      <c r="FNF113" s="45"/>
      <c r="FNG113" s="45"/>
      <c r="FNH113" s="45"/>
      <c r="FNI113" s="45"/>
      <c r="FNJ113" s="45"/>
      <c r="FNK113" s="45"/>
      <c r="FNL113" s="45"/>
      <c r="FNM113" s="45"/>
      <c r="FNN113" s="45"/>
      <c r="FNO113" s="45"/>
      <c r="FNP113" s="45"/>
    </row>
    <row r="114" spans="1:4436" s="88" customFormat="1" ht="12" outlineLevel="1" thickTop="1">
      <c r="A114" s="26"/>
      <c r="B114" s="97"/>
      <c r="C114" s="99" t="s">
        <v>62</v>
      </c>
      <c r="D114" s="346"/>
      <c r="E114" s="155">
        <f>E99+E105+E111+E112+E113</f>
        <v>1034829</v>
      </c>
      <c r="F114" s="155">
        <f>F99+F105+F111+F112+F113</f>
        <v>1051577</v>
      </c>
      <c r="G114" s="23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36"/>
      <c r="T114" s="26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  <c r="IW114" s="45"/>
      <c r="IX114" s="45"/>
      <c r="IY114" s="45"/>
      <c r="IZ114" s="45"/>
      <c r="JA114" s="45"/>
      <c r="JB114" s="45"/>
      <c r="JC114" s="45"/>
      <c r="JD114" s="45"/>
      <c r="JE114" s="45"/>
      <c r="JF114" s="45"/>
      <c r="JG114" s="45"/>
      <c r="JH114" s="45"/>
      <c r="JI114" s="45"/>
      <c r="JJ114" s="45"/>
      <c r="JK114" s="45"/>
      <c r="JL114" s="45"/>
      <c r="JM114" s="45"/>
      <c r="JN114" s="45"/>
      <c r="JO114" s="45"/>
      <c r="JP114" s="45"/>
      <c r="JQ114" s="45"/>
      <c r="JR114" s="45"/>
      <c r="JS114" s="45"/>
      <c r="JT114" s="45"/>
      <c r="JU114" s="45"/>
      <c r="JV114" s="45"/>
      <c r="JW114" s="45"/>
      <c r="JX114" s="45"/>
      <c r="JY114" s="45"/>
      <c r="JZ114" s="45"/>
      <c r="KA114" s="45"/>
      <c r="KB114" s="45"/>
      <c r="KC114" s="45"/>
      <c r="KD114" s="45"/>
      <c r="KE114" s="45"/>
      <c r="KF114" s="45"/>
      <c r="KG114" s="45"/>
      <c r="KH114" s="45"/>
      <c r="KI114" s="45"/>
      <c r="KJ114" s="45"/>
      <c r="KK114" s="45"/>
      <c r="KL114" s="45"/>
      <c r="KM114" s="45"/>
      <c r="KN114" s="45"/>
      <c r="KO114" s="45"/>
      <c r="KP114" s="45"/>
      <c r="KQ114" s="45"/>
      <c r="KR114" s="45"/>
      <c r="KS114" s="45"/>
      <c r="KT114" s="45"/>
      <c r="KU114" s="45"/>
      <c r="KV114" s="45"/>
      <c r="KW114" s="45"/>
      <c r="KX114" s="45"/>
      <c r="KY114" s="45"/>
      <c r="KZ114" s="45"/>
      <c r="LA114" s="45"/>
      <c r="LB114" s="45"/>
      <c r="LC114" s="45"/>
      <c r="LD114" s="45"/>
      <c r="LE114" s="45"/>
      <c r="LF114" s="45"/>
      <c r="LG114" s="45"/>
      <c r="LH114" s="45"/>
      <c r="LI114" s="45"/>
      <c r="LJ114" s="45"/>
      <c r="LK114" s="45"/>
      <c r="LL114" s="45"/>
      <c r="LM114" s="45"/>
      <c r="LN114" s="45"/>
      <c r="LO114" s="45"/>
      <c r="LP114" s="45"/>
      <c r="LQ114" s="45"/>
      <c r="LR114" s="45"/>
      <c r="LS114" s="45"/>
      <c r="LT114" s="45"/>
      <c r="LU114" s="45"/>
      <c r="LV114" s="45"/>
      <c r="LW114" s="45"/>
      <c r="LX114" s="45"/>
      <c r="LY114" s="45"/>
      <c r="LZ114" s="45"/>
      <c r="MA114" s="45"/>
      <c r="MB114" s="45"/>
      <c r="MC114" s="45"/>
      <c r="MD114" s="45"/>
      <c r="ME114" s="45"/>
      <c r="MF114" s="45"/>
      <c r="MG114" s="45"/>
      <c r="MH114" s="45"/>
      <c r="MI114" s="45"/>
      <c r="MJ114" s="45"/>
      <c r="MK114" s="45"/>
      <c r="ML114" s="45"/>
      <c r="MM114" s="45"/>
      <c r="MN114" s="45"/>
      <c r="MO114" s="45"/>
      <c r="MP114" s="45"/>
      <c r="MQ114" s="45"/>
      <c r="MR114" s="45"/>
      <c r="MS114" s="45"/>
      <c r="MT114" s="45"/>
      <c r="MU114" s="45"/>
      <c r="MV114" s="45"/>
      <c r="MW114" s="45"/>
      <c r="MX114" s="45"/>
      <c r="MY114" s="45"/>
      <c r="MZ114" s="45"/>
      <c r="NA114" s="45"/>
      <c r="NB114" s="45"/>
      <c r="NC114" s="45"/>
      <c r="ND114" s="45"/>
      <c r="NE114" s="45"/>
      <c r="NF114" s="45"/>
      <c r="NG114" s="45"/>
      <c r="NH114" s="45"/>
      <c r="NI114" s="45"/>
      <c r="NJ114" s="45"/>
      <c r="NK114" s="45"/>
      <c r="NL114" s="45"/>
      <c r="NM114" s="45"/>
      <c r="NN114" s="45"/>
      <c r="NO114" s="45"/>
      <c r="NP114" s="45"/>
      <c r="NQ114" s="45"/>
      <c r="NR114" s="45"/>
      <c r="NS114" s="45"/>
      <c r="NT114" s="45"/>
      <c r="NU114" s="45"/>
      <c r="NV114" s="45"/>
      <c r="NW114" s="45"/>
      <c r="NX114" s="45"/>
      <c r="NY114" s="45"/>
      <c r="NZ114" s="45"/>
      <c r="OA114" s="45"/>
      <c r="OB114" s="45"/>
      <c r="OC114" s="45"/>
      <c r="OD114" s="45"/>
      <c r="OE114" s="45"/>
      <c r="OF114" s="45"/>
      <c r="OG114" s="45"/>
      <c r="OH114" s="45"/>
      <c r="OI114" s="45"/>
      <c r="OJ114" s="45"/>
      <c r="OK114" s="45"/>
      <c r="OL114" s="45"/>
      <c r="OM114" s="45"/>
      <c r="ON114" s="45"/>
      <c r="OO114" s="45"/>
      <c r="OP114" s="45"/>
      <c r="OQ114" s="45"/>
      <c r="OR114" s="45"/>
      <c r="OS114" s="45"/>
      <c r="OT114" s="45"/>
      <c r="OU114" s="45"/>
      <c r="OV114" s="45"/>
      <c r="OW114" s="45"/>
      <c r="OX114" s="45"/>
      <c r="OY114" s="45"/>
      <c r="OZ114" s="45"/>
      <c r="PA114" s="45"/>
      <c r="PB114" s="45"/>
      <c r="PC114" s="45"/>
      <c r="PD114" s="45"/>
      <c r="PE114" s="45"/>
      <c r="PF114" s="45"/>
      <c r="PG114" s="45"/>
      <c r="PH114" s="45"/>
      <c r="PI114" s="45"/>
      <c r="PJ114" s="45"/>
      <c r="PK114" s="45"/>
      <c r="PL114" s="45"/>
      <c r="PM114" s="45"/>
      <c r="PN114" s="45"/>
      <c r="PO114" s="45"/>
      <c r="PP114" s="45"/>
      <c r="PQ114" s="45"/>
      <c r="PR114" s="45"/>
      <c r="PS114" s="45"/>
      <c r="PT114" s="45"/>
      <c r="PU114" s="45"/>
      <c r="PV114" s="45"/>
      <c r="PW114" s="45"/>
      <c r="PX114" s="45"/>
      <c r="PY114" s="45"/>
      <c r="PZ114" s="45"/>
      <c r="QA114" s="45"/>
      <c r="QB114" s="45"/>
      <c r="QC114" s="45"/>
      <c r="QD114" s="45"/>
      <c r="QE114" s="45"/>
      <c r="QF114" s="45"/>
      <c r="QG114" s="45"/>
      <c r="QH114" s="45"/>
      <c r="QI114" s="45"/>
      <c r="QJ114" s="45"/>
      <c r="QK114" s="45"/>
      <c r="QL114" s="45"/>
      <c r="QM114" s="45"/>
      <c r="QN114" s="45"/>
      <c r="QO114" s="45"/>
      <c r="QP114" s="45"/>
      <c r="QQ114" s="45"/>
      <c r="QR114" s="45"/>
      <c r="QS114" s="45"/>
      <c r="QT114" s="45"/>
      <c r="QU114" s="45"/>
      <c r="QV114" s="45"/>
      <c r="QW114" s="45"/>
      <c r="QX114" s="45"/>
      <c r="QY114" s="45"/>
      <c r="QZ114" s="45"/>
      <c r="RA114" s="45"/>
      <c r="RB114" s="45"/>
      <c r="RC114" s="45"/>
      <c r="RD114" s="45"/>
      <c r="RE114" s="45"/>
      <c r="RF114" s="45"/>
      <c r="RG114" s="45"/>
      <c r="RH114" s="45"/>
      <c r="RI114" s="45"/>
      <c r="RJ114" s="45"/>
      <c r="RK114" s="45"/>
      <c r="RL114" s="45"/>
      <c r="RM114" s="45"/>
      <c r="RN114" s="45"/>
      <c r="RO114" s="45"/>
      <c r="RP114" s="45"/>
      <c r="RQ114" s="45"/>
      <c r="RR114" s="45"/>
      <c r="RS114" s="45"/>
      <c r="RT114" s="45"/>
      <c r="RU114" s="45"/>
      <c r="RV114" s="45"/>
      <c r="RW114" s="45"/>
      <c r="RX114" s="45"/>
      <c r="RY114" s="45"/>
      <c r="RZ114" s="45"/>
      <c r="SA114" s="45"/>
      <c r="SB114" s="45"/>
      <c r="SC114" s="45"/>
      <c r="SD114" s="45"/>
      <c r="SE114" s="45"/>
      <c r="SF114" s="45"/>
      <c r="SG114" s="45"/>
      <c r="SH114" s="45"/>
      <c r="SI114" s="45"/>
      <c r="SJ114" s="45"/>
      <c r="SK114" s="45"/>
      <c r="SL114" s="45"/>
      <c r="SM114" s="45"/>
      <c r="SN114" s="45"/>
      <c r="SO114" s="45"/>
      <c r="SP114" s="45"/>
      <c r="SQ114" s="45"/>
      <c r="SR114" s="45"/>
      <c r="SS114" s="45"/>
      <c r="ST114" s="45"/>
      <c r="SU114" s="45"/>
      <c r="SV114" s="45"/>
      <c r="SW114" s="45"/>
      <c r="SX114" s="45"/>
      <c r="SY114" s="45"/>
      <c r="SZ114" s="45"/>
      <c r="TA114" s="45"/>
      <c r="TB114" s="45"/>
      <c r="TC114" s="45"/>
      <c r="TD114" s="45"/>
      <c r="TE114" s="45"/>
      <c r="TF114" s="45"/>
      <c r="TG114" s="45"/>
      <c r="TH114" s="45"/>
      <c r="TI114" s="45"/>
      <c r="TJ114" s="45"/>
      <c r="TK114" s="45"/>
      <c r="TL114" s="45"/>
      <c r="TM114" s="45"/>
      <c r="TN114" s="45"/>
      <c r="TO114" s="45"/>
      <c r="TP114" s="45"/>
      <c r="TQ114" s="45"/>
      <c r="TR114" s="45"/>
      <c r="TS114" s="45"/>
      <c r="TT114" s="45"/>
      <c r="TU114" s="45"/>
      <c r="TV114" s="45"/>
      <c r="TW114" s="45"/>
      <c r="TX114" s="45"/>
      <c r="TY114" s="45"/>
      <c r="TZ114" s="45"/>
      <c r="UA114" s="45"/>
      <c r="UB114" s="45"/>
      <c r="UC114" s="45"/>
      <c r="UD114" s="45"/>
      <c r="UE114" s="45"/>
      <c r="UF114" s="45"/>
      <c r="UG114" s="45"/>
      <c r="UH114" s="45"/>
      <c r="UI114" s="45"/>
      <c r="UJ114" s="45"/>
      <c r="UK114" s="45"/>
      <c r="UL114" s="45"/>
      <c r="UM114" s="45"/>
      <c r="UN114" s="45"/>
      <c r="UO114" s="45"/>
      <c r="UP114" s="45"/>
      <c r="UQ114" s="45"/>
      <c r="UR114" s="45"/>
      <c r="US114" s="45"/>
      <c r="UT114" s="45"/>
      <c r="UU114" s="45"/>
      <c r="UV114" s="45"/>
      <c r="UW114" s="45"/>
      <c r="UX114" s="45"/>
      <c r="UY114" s="45"/>
      <c r="UZ114" s="45"/>
      <c r="VA114" s="45"/>
      <c r="VB114" s="45"/>
      <c r="VC114" s="45"/>
      <c r="VD114" s="45"/>
      <c r="VE114" s="45"/>
      <c r="VF114" s="45"/>
      <c r="VG114" s="45"/>
      <c r="VH114" s="45"/>
      <c r="VI114" s="45"/>
      <c r="VJ114" s="45"/>
      <c r="VK114" s="45"/>
      <c r="VL114" s="45"/>
      <c r="VM114" s="45"/>
      <c r="VN114" s="45"/>
      <c r="VO114" s="45"/>
      <c r="VP114" s="45"/>
      <c r="VQ114" s="45"/>
      <c r="VR114" s="45"/>
      <c r="VS114" s="45"/>
      <c r="VT114" s="45"/>
      <c r="VU114" s="45"/>
      <c r="VV114" s="45"/>
      <c r="VW114" s="45"/>
      <c r="VX114" s="45"/>
      <c r="VY114" s="45"/>
      <c r="VZ114" s="45"/>
      <c r="WA114" s="45"/>
      <c r="WB114" s="45"/>
      <c r="WC114" s="45"/>
      <c r="WD114" s="45"/>
      <c r="WE114" s="45"/>
      <c r="WF114" s="45"/>
      <c r="WG114" s="45"/>
      <c r="WH114" s="45"/>
      <c r="WI114" s="45"/>
      <c r="WJ114" s="45"/>
      <c r="WK114" s="45"/>
      <c r="WL114" s="45"/>
      <c r="WM114" s="45"/>
      <c r="WN114" s="45"/>
      <c r="WO114" s="45"/>
      <c r="WP114" s="45"/>
      <c r="WQ114" s="45"/>
      <c r="WR114" s="45"/>
      <c r="WS114" s="45"/>
      <c r="WT114" s="45"/>
      <c r="WU114" s="45"/>
      <c r="WV114" s="45"/>
      <c r="WW114" s="45"/>
      <c r="WX114" s="45"/>
      <c r="WY114" s="45"/>
      <c r="WZ114" s="45"/>
      <c r="XA114" s="45"/>
      <c r="XB114" s="45"/>
      <c r="XC114" s="45"/>
      <c r="XD114" s="45"/>
      <c r="XE114" s="45"/>
      <c r="XF114" s="45"/>
      <c r="XG114" s="45"/>
      <c r="XH114" s="45"/>
      <c r="XI114" s="45"/>
      <c r="XJ114" s="45"/>
      <c r="XK114" s="45"/>
      <c r="XL114" s="45"/>
      <c r="XM114" s="45"/>
      <c r="XN114" s="45"/>
      <c r="XO114" s="45"/>
      <c r="XP114" s="45"/>
      <c r="XQ114" s="45"/>
      <c r="XR114" s="45"/>
      <c r="XS114" s="45"/>
      <c r="XT114" s="45"/>
      <c r="XU114" s="45"/>
      <c r="XV114" s="45"/>
      <c r="XW114" s="45"/>
      <c r="XX114" s="45"/>
      <c r="XY114" s="45"/>
      <c r="XZ114" s="45"/>
      <c r="YA114" s="45"/>
      <c r="YB114" s="45"/>
      <c r="YC114" s="45"/>
      <c r="YD114" s="45"/>
      <c r="YE114" s="45"/>
      <c r="YF114" s="45"/>
      <c r="YG114" s="45"/>
      <c r="YH114" s="45"/>
      <c r="YI114" s="45"/>
      <c r="YJ114" s="45"/>
      <c r="YK114" s="45"/>
      <c r="YL114" s="45"/>
      <c r="YM114" s="45"/>
      <c r="YN114" s="45"/>
      <c r="YO114" s="45"/>
      <c r="YP114" s="45"/>
      <c r="YQ114" s="45"/>
      <c r="YR114" s="45"/>
      <c r="YS114" s="45"/>
      <c r="YT114" s="45"/>
      <c r="YU114" s="45"/>
      <c r="YV114" s="45"/>
      <c r="YW114" s="45"/>
      <c r="YX114" s="45"/>
      <c r="YY114" s="45"/>
      <c r="YZ114" s="45"/>
      <c r="ZA114" s="45"/>
      <c r="ZB114" s="45"/>
      <c r="ZC114" s="45"/>
      <c r="ZD114" s="45"/>
      <c r="ZE114" s="45"/>
      <c r="ZF114" s="45"/>
      <c r="ZG114" s="45"/>
      <c r="ZH114" s="45"/>
      <c r="ZI114" s="45"/>
      <c r="ZJ114" s="45"/>
      <c r="ZK114" s="45"/>
      <c r="ZL114" s="45"/>
      <c r="ZM114" s="45"/>
      <c r="ZN114" s="45"/>
      <c r="ZO114" s="45"/>
      <c r="ZP114" s="45"/>
      <c r="ZQ114" s="45"/>
      <c r="ZR114" s="45"/>
      <c r="ZS114" s="45"/>
      <c r="ZT114" s="45"/>
      <c r="ZU114" s="45"/>
      <c r="ZV114" s="45"/>
      <c r="ZW114" s="45"/>
      <c r="ZX114" s="45"/>
      <c r="ZY114" s="45"/>
      <c r="ZZ114" s="45"/>
      <c r="AAA114" s="45"/>
      <c r="AAB114" s="45"/>
      <c r="AAC114" s="45"/>
      <c r="AAD114" s="45"/>
      <c r="AAE114" s="45"/>
      <c r="AAF114" s="45"/>
      <c r="AAG114" s="45"/>
      <c r="AAH114" s="45"/>
      <c r="AAI114" s="45"/>
      <c r="AAJ114" s="45"/>
      <c r="AAK114" s="45"/>
      <c r="AAL114" s="45"/>
      <c r="AAM114" s="45"/>
      <c r="AAN114" s="45"/>
      <c r="AAO114" s="45"/>
      <c r="AAP114" s="45"/>
      <c r="AAQ114" s="45"/>
      <c r="AAR114" s="45"/>
      <c r="AAS114" s="45"/>
      <c r="AAT114" s="45"/>
      <c r="AAU114" s="45"/>
      <c r="AAV114" s="45"/>
      <c r="AAW114" s="45"/>
      <c r="AAX114" s="45"/>
      <c r="AAY114" s="45"/>
      <c r="AAZ114" s="45"/>
      <c r="ABA114" s="45"/>
      <c r="ABB114" s="45"/>
      <c r="ABC114" s="45"/>
      <c r="ABD114" s="45"/>
      <c r="ABE114" s="45"/>
      <c r="ABF114" s="45"/>
      <c r="ABG114" s="45"/>
      <c r="ABH114" s="45"/>
      <c r="ABI114" s="45"/>
      <c r="ABJ114" s="45"/>
      <c r="ABK114" s="45"/>
      <c r="ABL114" s="45"/>
      <c r="ABM114" s="45"/>
      <c r="ABN114" s="45"/>
      <c r="ABO114" s="45"/>
      <c r="ABP114" s="45"/>
      <c r="ABQ114" s="45"/>
      <c r="ABR114" s="45"/>
      <c r="ABS114" s="45"/>
      <c r="ABT114" s="45"/>
      <c r="ABU114" s="45"/>
      <c r="ABV114" s="45"/>
      <c r="ABW114" s="45"/>
      <c r="ABX114" s="45"/>
      <c r="ABY114" s="45"/>
      <c r="ABZ114" s="45"/>
      <c r="ACA114" s="45"/>
      <c r="ACB114" s="45"/>
      <c r="ACC114" s="45"/>
      <c r="ACD114" s="45"/>
      <c r="ACE114" s="45"/>
      <c r="ACF114" s="45"/>
      <c r="ACG114" s="45"/>
      <c r="ACH114" s="45"/>
      <c r="ACI114" s="45"/>
      <c r="ACJ114" s="45"/>
      <c r="ACK114" s="45"/>
      <c r="ACL114" s="45"/>
      <c r="ACM114" s="45"/>
      <c r="ACN114" s="45"/>
      <c r="ACO114" s="45"/>
      <c r="ACP114" s="45"/>
      <c r="ACQ114" s="45"/>
      <c r="ACR114" s="45"/>
      <c r="ACS114" s="45"/>
      <c r="ACT114" s="45"/>
      <c r="ACU114" s="45"/>
      <c r="ACV114" s="45"/>
      <c r="ACW114" s="45"/>
      <c r="ACX114" s="45"/>
      <c r="ACY114" s="45"/>
      <c r="ACZ114" s="45"/>
      <c r="ADA114" s="45"/>
      <c r="ADB114" s="45"/>
      <c r="ADC114" s="45"/>
      <c r="ADD114" s="45"/>
      <c r="ADE114" s="45"/>
      <c r="ADF114" s="45"/>
      <c r="ADG114" s="45"/>
      <c r="ADH114" s="45"/>
      <c r="ADI114" s="45"/>
      <c r="ADJ114" s="45"/>
      <c r="ADK114" s="45"/>
      <c r="ADL114" s="45"/>
      <c r="ADM114" s="45"/>
      <c r="ADN114" s="45"/>
      <c r="ADO114" s="45"/>
      <c r="ADP114" s="45"/>
      <c r="ADQ114" s="45"/>
      <c r="ADR114" s="45"/>
      <c r="ADS114" s="45"/>
      <c r="ADT114" s="45"/>
      <c r="ADU114" s="45"/>
      <c r="ADV114" s="45"/>
      <c r="ADW114" s="45"/>
      <c r="ADX114" s="45"/>
      <c r="ADY114" s="45"/>
      <c r="ADZ114" s="45"/>
      <c r="AEA114" s="45"/>
      <c r="AEB114" s="45"/>
      <c r="AEC114" s="45"/>
      <c r="AED114" s="45"/>
      <c r="AEE114" s="45"/>
      <c r="AEF114" s="45"/>
      <c r="AEG114" s="45"/>
      <c r="AEH114" s="45"/>
      <c r="AEI114" s="45"/>
      <c r="AEJ114" s="45"/>
      <c r="AEK114" s="45"/>
      <c r="AEL114" s="45"/>
      <c r="AEM114" s="45"/>
      <c r="AEN114" s="45"/>
      <c r="AEO114" s="45"/>
      <c r="AEP114" s="45"/>
      <c r="AEQ114" s="45"/>
      <c r="AER114" s="45"/>
      <c r="AES114" s="45"/>
      <c r="AET114" s="45"/>
      <c r="AEU114" s="45"/>
      <c r="AEV114" s="45"/>
      <c r="AEW114" s="45"/>
      <c r="AEX114" s="45"/>
      <c r="AEY114" s="45"/>
      <c r="AEZ114" s="45"/>
      <c r="AFA114" s="45"/>
      <c r="AFB114" s="45"/>
      <c r="AFC114" s="45"/>
      <c r="AFD114" s="45"/>
      <c r="AFE114" s="45"/>
      <c r="AFF114" s="45"/>
      <c r="AFG114" s="45"/>
      <c r="AFH114" s="45"/>
      <c r="AFI114" s="45"/>
      <c r="AFJ114" s="45"/>
      <c r="AFK114" s="45"/>
      <c r="AFL114" s="45"/>
      <c r="AFM114" s="45"/>
      <c r="AFN114" s="45"/>
      <c r="AFO114" s="45"/>
      <c r="AFP114" s="45"/>
      <c r="AFQ114" s="45"/>
      <c r="AFR114" s="45"/>
      <c r="AFS114" s="45"/>
      <c r="AFT114" s="45"/>
      <c r="AFU114" s="45"/>
      <c r="AFV114" s="45"/>
      <c r="AFW114" s="45"/>
      <c r="AFX114" s="45"/>
      <c r="AFY114" s="45"/>
      <c r="AFZ114" s="45"/>
      <c r="AGA114" s="45"/>
      <c r="AGB114" s="45"/>
      <c r="AGC114" s="45"/>
      <c r="AGD114" s="45"/>
      <c r="AGE114" s="45"/>
      <c r="AGF114" s="45"/>
      <c r="AGG114" s="45"/>
      <c r="AGH114" s="45"/>
      <c r="AGI114" s="45"/>
      <c r="AGJ114" s="45"/>
      <c r="AGK114" s="45"/>
      <c r="AGL114" s="45"/>
      <c r="AGM114" s="45"/>
      <c r="AGN114" s="45"/>
      <c r="AGO114" s="45"/>
      <c r="AGP114" s="45"/>
      <c r="AGQ114" s="45"/>
      <c r="AGR114" s="45"/>
      <c r="AGS114" s="45"/>
      <c r="AGT114" s="45"/>
      <c r="AGU114" s="45"/>
      <c r="AGV114" s="45"/>
      <c r="AGW114" s="45"/>
      <c r="AGX114" s="45"/>
      <c r="AGY114" s="45"/>
      <c r="AGZ114" s="45"/>
      <c r="AHA114" s="45"/>
      <c r="AHB114" s="45"/>
      <c r="AHC114" s="45"/>
      <c r="AHD114" s="45"/>
      <c r="AHE114" s="45"/>
      <c r="AHF114" s="45"/>
      <c r="AHG114" s="45"/>
      <c r="AHH114" s="45"/>
      <c r="AHI114" s="45"/>
      <c r="AHJ114" s="45"/>
      <c r="AHK114" s="45"/>
      <c r="AHL114" s="45"/>
      <c r="AHM114" s="45"/>
      <c r="AHN114" s="45"/>
      <c r="AHO114" s="45"/>
      <c r="AHP114" s="45"/>
      <c r="AHQ114" s="45"/>
      <c r="AHR114" s="45"/>
      <c r="AHS114" s="45"/>
      <c r="AHT114" s="45"/>
      <c r="AHU114" s="45"/>
      <c r="AHV114" s="45"/>
      <c r="AHW114" s="45"/>
      <c r="AHX114" s="45"/>
      <c r="AHY114" s="45"/>
      <c r="AHZ114" s="45"/>
      <c r="AIA114" s="45"/>
      <c r="AIB114" s="45"/>
      <c r="AIC114" s="45"/>
      <c r="AID114" s="45"/>
      <c r="AIE114" s="45"/>
      <c r="AIF114" s="45"/>
      <c r="AIG114" s="45"/>
      <c r="AIH114" s="45"/>
      <c r="AII114" s="45"/>
      <c r="AIJ114" s="45"/>
      <c r="AIK114" s="45"/>
      <c r="AIL114" s="45"/>
      <c r="AIM114" s="45"/>
      <c r="AIN114" s="45"/>
      <c r="AIO114" s="45"/>
      <c r="AIP114" s="45"/>
      <c r="AIQ114" s="45"/>
      <c r="AIR114" s="45"/>
      <c r="AIS114" s="45"/>
      <c r="AIT114" s="45"/>
      <c r="AIU114" s="45"/>
      <c r="AIV114" s="45"/>
      <c r="AIW114" s="45"/>
      <c r="AIX114" s="45"/>
      <c r="AIY114" s="45"/>
      <c r="AIZ114" s="45"/>
      <c r="AJA114" s="45"/>
      <c r="AJB114" s="45"/>
      <c r="AJC114" s="45"/>
      <c r="AJD114" s="45"/>
      <c r="AJE114" s="45"/>
      <c r="AJF114" s="45"/>
      <c r="AJG114" s="45"/>
      <c r="AJH114" s="45"/>
      <c r="AJI114" s="45"/>
      <c r="AJJ114" s="45"/>
      <c r="AJK114" s="45"/>
      <c r="AJL114" s="45"/>
      <c r="AJM114" s="45"/>
      <c r="AJN114" s="45"/>
      <c r="AJO114" s="45"/>
      <c r="AJP114" s="45"/>
      <c r="AJQ114" s="45"/>
      <c r="AJR114" s="45"/>
      <c r="AJS114" s="45"/>
      <c r="AJT114" s="45"/>
      <c r="AJU114" s="45"/>
      <c r="AJV114" s="45"/>
      <c r="AJW114" s="45"/>
      <c r="AJX114" s="45"/>
      <c r="AJY114" s="45"/>
      <c r="AJZ114" s="45"/>
      <c r="AKA114" s="45"/>
      <c r="AKB114" s="45"/>
      <c r="AKC114" s="45"/>
      <c r="AKD114" s="45"/>
      <c r="AKE114" s="45"/>
      <c r="AKF114" s="45"/>
      <c r="AKG114" s="45"/>
      <c r="AKH114" s="45"/>
      <c r="AKI114" s="45"/>
      <c r="AKJ114" s="45"/>
      <c r="AKK114" s="45"/>
      <c r="AKL114" s="45"/>
      <c r="AKM114" s="45"/>
      <c r="AKN114" s="45"/>
      <c r="AKO114" s="45"/>
      <c r="AKP114" s="45"/>
      <c r="AKQ114" s="45"/>
      <c r="AKR114" s="45"/>
      <c r="AKS114" s="45"/>
      <c r="AKT114" s="45"/>
      <c r="AKU114" s="45"/>
      <c r="AKV114" s="45"/>
      <c r="AKW114" s="45"/>
      <c r="AKX114" s="45"/>
      <c r="AKY114" s="45"/>
      <c r="AKZ114" s="45"/>
      <c r="ALA114" s="45"/>
      <c r="ALB114" s="45"/>
      <c r="ALC114" s="45"/>
      <c r="ALD114" s="45"/>
      <c r="ALE114" s="45"/>
      <c r="ALF114" s="45"/>
      <c r="ALG114" s="45"/>
      <c r="ALH114" s="45"/>
      <c r="ALI114" s="45"/>
      <c r="ALJ114" s="45"/>
      <c r="ALK114" s="45"/>
      <c r="ALL114" s="45"/>
      <c r="ALM114" s="45"/>
      <c r="ALN114" s="45"/>
      <c r="ALO114" s="45"/>
      <c r="ALP114" s="45"/>
      <c r="ALQ114" s="45"/>
      <c r="ALR114" s="45"/>
      <c r="ALS114" s="45"/>
      <c r="ALT114" s="45"/>
      <c r="ALU114" s="45"/>
      <c r="ALV114" s="45"/>
      <c r="ALW114" s="45"/>
      <c r="ALX114" s="45"/>
      <c r="ALY114" s="45"/>
      <c r="ALZ114" s="45"/>
      <c r="AMA114" s="45"/>
      <c r="AMB114" s="45"/>
      <c r="AMC114" s="45"/>
      <c r="AMD114" s="45"/>
      <c r="AME114" s="45"/>
      <c r="AMF114" s="45"/>
      <c r="AMG114" s="45"/>
      <c r="AMH114" s="45"/>
      <c r="AMI114" s="45"/>
      <c r="AMJ114" s="45"/>
      <c r="AMK114" s="45"/>
      <c r="AML114" s="45"/>
      <c r="AMM114" s="45"/>
      <c r="AMN114" s="45"/>
      <c r="AMO114" s="45"/>
      <c r="AMP114" s="45"/>
      <c r="AMQ114" s="45"/>
      <c r="AMR114" s="45"/>
      <c r="AMS114" s="45"/>
      <c r="AMT114" s="45"/>
      <c r="AMU114" s="45"/>
      <c r="AMV114" s="45"/>
      <c r="AMW114" s="45"/>
      <c r="AMX114" s="45"/>
      <c r="AMY114" s="45"/>
      <c r="AMZ114" s="45"/>
      <c r="ANA114" s="45"/>
      <c r="ANB114" s="45"/>
      <c r="ANC114" s="45"/>
      <c r="AND114" s="45"/>
      <c r="ANE114" s="45"/>
      <c r="ANF114" s="45"/>
      <c r="ANG114" s="45"/>
      <c r="ANH114" s="45"/>
      <c r="ANI114" s="45"/>
      <c r="ANJ114" s="45"/>
      <c r="ANK114" s="45"/>
      <c r="ANL114" s="45"/>
      <c r="ANM114" s="45"/>
      <c r="ANN114" s="45"/>
      <c r="ANO114" s="45"/>
      <c r="ANP114" s="45"/>
      <c r="ANQ114" s="45"/>
      <c r="ANR114" s="45"/>
      <c r="ANS114" s="45"/>
      <c r="ANT114" s="45"/>
      <c r="ANU114" s="45"/>
      <c r="ANV114" s="45"/>
      <c r="ANW114" s="45"/>
      <c r="ANX114" s="45"/>
      <c r="ANY114" s="45"/>
      <c r="ANZ114" s="45"/>
      <c r="AOA114" s="45"/>
      <c r="AOB114" s="45"/>
      <c r="AOC114" s="45"/>
      <c r="AOD114" s="45"/>
      <c r="AOE114" s="45"/>
      <c r="AOF114" s="45"/>
      <c r="AOG114" s="45"/>
      <c r="AOH114" s="45"/>
      <c r="AOI114" s="45"/>
      <c r="AOJ114" s="45"/>
      <c r="AOK114" s="45"/>
      <c r="AOL114" s="45"/>
      <c r="AOM114" s="45"/>
      <c r="AON114" s="45"/>
      <c r="AOO114" s="45"/>
      <c r="AOP114" s="45"/>
      <c r="AOQ114" s="45"/>
      <c r="AOR114" s="45"/>
      <c r="AOS114" s="45"/>
      <c r="AOT114" s="45"/>
      <c r="AOU114" s="45"/>
      <c r="AOV114" s="45"/>
      <c r="AOW114" s="45"/>
      <c r="AOX114" s="45"/>
      <c r="AOY114" s="45"/>
      <c r="AOZ114" s="45"/>
      <c r="APA114" s="45"/>
      <c r="APB114" s="45"/>
      <c r="APC114" s="45"/>
      <c r="APD114" s="45"/>
      <c r="APE114" s="45"/>
      <c r="APF114" s="45"/>
      <c r="APG114" s="45"/>
      <c r="APH114" s="45"/>
      <c r="API114" s="45"/>
      <c r="APJ114" s="45"/>
      <c r="APK114" s="45"/>
      <c r="APL114" s="45"/>
      <c r="APM114" s="45"/>
      <c r="APN114" s="45"/>
      <c r="APO114" s="45"/>
      <c r="APP114" s="45"/>
      <c r="APQ114" s="45"/>
      <c r="APR114" s="45"/>
      <c r="APS114" s="45"/>
      <c r="APT114" s="45"/>
      <c r="APU114" s="45"/>
      <c r="APV114" s="45"/>
      <c r="APW114" s="45"/>
      <c r="APX114" s="45"/>
      <c r="APY114" s="45"/>
      <c r="APZ114" s="45"/>
      <c r="AQA114" s="45"/>
      <c r="AQB114" s="45"/>
      <c r="AQC114" s="45"/>
      <c r="AQD114" s="45"/>
      <c r="AQE114" s="45"/>
      <c r="AQF114" s="45"/>
      <c r="AQG114" s="45"/>
      <c r="AQH114" s="45"/>
      <c r="AQI114" s="45"/>
      <c r="AQJ114" s="45"/>
      <c r="AQK114" s="45"/>
      <c r="AQL114" s="45"/>
      <c r="AQM114" s="45"/>
      <c r="AQN114" s="45"/>
      <c r="AQO114" s="45"/>
      <c r="AQP114" s="45"/>
      <c r="AQQ114" s="45"/>
      <c r="AQR114" s="45"/>
      <c r="AQS114" s="45"/>
      <c r="AQT114" s="45"/>
      <c r="AQU114" s="45"/>
      <c r="AQV114" s="45"/>
      <c r="AQW114" s="45"/>
      <c r="AQX114" s="45"/>
      <c r="AQY114" s="45"/>
      <c r="AQZ114" s="45"/>
      <c r="ARA114" s="45"/>
      <c r="ARB114" s="45"/>
      <c r="ARC114" s="45"/>
      <c r="ARD114" s="45"/>
      <c r="ARE114" s="45"/>
      <c r="ARF114" s="45"/>
      <c r="ARG114" s="45"/>
      <c r="ARH114" s="45"/>
      <c r="ARI114" s="45"/>
      <c r="ARJ114" s="45"/>
      <c r="ARK114" s="45"/>
      <c r="ARL114" s="45"/>
      <c r="ARM114" s="45"/>
      <c r="ARN114" s="45"/>
      <c r="ARO114" s="45"/>
      <c r="ARP114" s="45"/>
      <c r="ARQ114" s="45"/>
      <c r="ARR114" s="45"/>
      <c r="ARS114" s="45"/>
      <c r="ART114" s="45"/>
      <c r="ARU114" s="45"/>
      <c r="ARV114" s="45"/>
      <c r="ARW114" s="45"/>
      <c r="ARX114" s="45"/>
      <c r="ARY114" s="45"/>
      <c r="ARZ114" s="45"/>
      <c r="ASA114" s="45"/>
      <c r="ASB114" s="45"/>
      <c r="ASC114" s="45"/>
      <c r="ASD114" s="45"/>
      <c r="ASE114" s="45"/>
      <c r="ASF114" s="45"/>
      <c r="ASG114" s="45"/>
      <c r="ASH114" s="45"/>
      <c r="ASI114" s="45"/>
      <c r="ASJ114" s="45"/>
      <c r="ASK114" s="45"/>
      <c r="ASL114" s="45"/>
      <c r="ASM114" s="45"/>
      <c r="ASN114" s="45"/>
      <c r="ASO114" s="45"/>
      <c r="ASP114" s="45"/>
      <c r="ASQ114" s="45"/>
      <c r="ASR114" s="45"/>
      <c r="ASS114" s="45"/>
      <c r="AST114" s="45"/>
      <c r="ASU114" s="45"/>
      <c r="ASV114" s="45"/>
      <c r="ASW114" s="45"/>
      <c r="ASX114" s="45"/>
      <c r="ASY114" s="45"/>
      <c r="ASZ114" s="45"/>
      <c r="ATA114" s="45"/>
      <c r="ATB114" s="45"/>
      <c r="ATC114" s="45"/>
      <c r="ATD114" s="45"/>
      <c r="ATE114" s="45"/>
      <c r="ATF114" s="45"/>
      <c r="ATG114" s="45"/>
      <c r="ATH114" s="45"/>
      <c r="ATI114" s="45"/>
      <c r="ATJ114" s="45"/>
      <c r="ATK114" s="45"/>
      <c r="ATL114" s="45"/>
      <c r="ATM114" s="45"/>
      <c r="ATN114" s="45"/>
      <c r="ATO114" s="45"/>
      <c r="ATP114" s="45"/>
      <c r="ATQ114" s="45"/>
      <c r="ATR114" s="45"/>
      <c r="ATS114" s="45"/>
      <c r="ATT114" s="45"/>
      <c r="ATU114" s="45"/>
      <c r="ATV114" s="45"/>
      <c r="ATW114" s="45"/>
      <c r="ATX114" s="45"/>
      <c r="ATY114" s="45"/>
      <c r="ATZ114" s="45"/>
      <c r="AUA114" s="45"/>
      <c r="AUB114" s="45"/>
      <c r="AUC114" s="45"/>
      <c r="AUD114" s="45"/>
      <c r="AUE114" s="45"/>
      <c r="AUF114" s="45"/>
      <c r="AUG114" s="45"/>
      <c r="AUH114" s="45"/>
      <c r="AUI114" s="45"/>
      <c r="AUJ114" s="45"/>
      <c r="AUK114" s="45"/>
      <c r="AUL114" s="45"/>
      <c r="AUM114" s="45"/>
      <c r="AUN114" s="45"/>
      <c r="AUO114" s="45"/>
      <c r="AUP114" s="45"/>
      <c r="AUQ114" s="45"/>
      <c r="AUR114" s="45"/>
      <c r="AUS114" s="45"/>
      <c r="AUT114" s="45"/>
      <c r="AUU114" s="45"/>
      <c r="AUV114" s="45"/>
      <c r="AUW114" s="45"/>
      <c r="AUX114" s="45"/>
      <c r="AUY114" s="45"/>
      <c r="AUZ114" s="45"/>
      <c r="AVA114" s="45"/>
      <c r="AVB114" s="45"/>
      <c r="AVC114" s="45"/>
      <c r="AVD114" s="45"/>
      <c r="AVE114" s="45"/>
      <c r="AVF114" s="45"/>
      <c r="AVG114" s="45"/>
      <c r="AVH114" s="45"/>
      <c r="AVI114" s="45"/>
      <c r="AVJ114" s="45"/>
      <c r="AVK114" s="45"/>
      <c r="AVL114" s="45"/>
      <c r="AVM114" s="45"/>
      <c r="AVN114" s="45"/>
      <c r="AVO114" s="45"/>
      <c r="AVP114" s="45"/>
      <c r="AVQ114" s="45"/>
      <c r="AVR114" s="45"/>
      <c r="AVS114" s="45"/>
      <c r="AVT114" s="45"/>
      <c r="AVU114" s="45"/>
      <c r="AVV114" s="45"/>
      <c r="AVW114" s="45"/>
      <c r="AVX114" s="45"/>
      <c r="AVY114" s="45"/>
      <c r="AVZ114" s="45"/>
      <c r="AWA114" s="45"/>
      <c r="AWB114" s="45"/>
      <c r="AWC114" s="45"/>
      <c r="AWD114" s="45"/>
      <c r="AWE114" s="45"/>
      <c r="AWF114" s="45"/>
      <c r="AWG114" s="45"/>
      <c r="AWH114" s="45"/>
      <c r="AWI114" s="45"/>
      <c r="AWJ114" s="45"/>
      <c r="AWK114" s="45"/>
      <c r="AWL114" s="45"/>
      <c r="AWM114" s="45"/>
      <c r="AWN114" s="45"/>
      <c r="AWO114" s="45"/>
      <c r="AWP114" s="45"/>
      <c r="AWQ114" s="45"/>
      <c r="AWR114" s="45"/>
      <c r="AWS114" s="45"/>
      <c r="AWT114" s="45"/>
      <c r="AWU114" s="45"/>
      <c r="AWV114" s="45"/>
      <c r="AWW114" s="45"/>
      <c r="AWX114" s="45"/>
      <c r="AWY114" s="45"/>
      <c r="AWZ114" s="45"/>
      <c r="AXA114" s="45"/>
      <c r="AXB114" s="45"/>
      <c r="AXC114" s="45"/>
      <c r="AXD114" s="45"/>
      <c r="AXE114" s="45"/>
      <c r="AXF114" s="45"/>
      <c r="AXG114" s="45"/>
      <c r="AXH114" s="45"/>
      <c r="AXI114" s="45"/>
      <c r="AXJ114" s="45"/>
      <c r="AXK114" s="45"/>
      <c r="AXL114" s="45"/>
      <c r="AXM114" s="45"/>
      <c r="AXN114" s="45"/>
      <c r="AXO114" s="45"/>
      <c r="AXP114" s="45"/>
      <c r="AXQ114" s="45"/>
      <c r="AXR114" s="45"/>
      <c r="AXS114" s="45"/>
      <c r="AXT114" s="45"/>
      <c r="AXU114" s="45"/>
      <c r="AXV114" s="45"/>
      <c r="AXW114" s="45"/>
      <c r="AXX114" s="45"/>
      <c r="AXY114" s="45"/>
      <c r="AXZ114" s="45"/>
      <c r="AYA114" s="45"/>
      <c r="AYB114" s="45"/>
      <c r="AYC114" s="45"/>
      <c r="AYD114" s="45"/>
      <c r="AYE114" s="45"/>
      <c r="AYF114" s="45"/>
      <c r="AYG114" s="45"/>
      <c r="AYH114" s="45"/>
      <c r="AYI114" s="45"/>
      <c r="AYJ114" s="45"/>
      <c r="AYK114" s="45"/>
      <c r="AYL114" s="45"/>
      <c r="AYM114" s="45"/>
      <c r="AYN114" s="45"/>
      <c r="AYO114" s="45"/>
      <c r="AYP114" s="45"/>
      <c r="AYQ114" s="45"/>
      <c r="AYR114" s="45"/>
      <c r="AYS114" s="45"/>
      <c r="AYT114" s="45"/>
      <c r="AYU114" s="45"/>
      <c r="AYV114" s="45"/>
      <c r="AYW114" s="45"/>
      <c r="AYX114" s="45"/>
      <c r="AYY114" s="45"/>
      <c r="AYZ114" s="45"/>
      <c r="AZA114" s="45"/>
      <c r="AZB114" s="45"/>
      <c r="AZC114" s="45"/>
      <c r="AZD114" s="45"/>
      <c r="AZE114" s="45"/>
      <c r="AZF114" s="45"/>
      <c r="AZG114" s="45"/>
      <c r="AZH114" s="45"/>
      <c r="AZI114" s="45"/>
      <c r="AZJ114" s="45"/>
      <c r="AZK114" s="45"/>
      <c r="AZL114" s="45"/>
      <c r="AZM114" s="45"/>
      <c r="AZN114" s="45"/>
      <c r="AZO114" s="45"/>
      <c r="AZP114" s="45"/>
      <c r="AZQ114" s="45"/>
      <c r="AZR114" s="45"/>
      <c r="AZS114" s="45"/>
      <c r="AZT114" s="45"/>
      <c r="AZU114" s="45"/>
      <c r="AZV114" s="45"/>
      <c r="AZW114" s="45"/>
      <c r="AZX114" s="45"/>
      <c r="AZY114" s="45"/>
      <c r="AZZ114" s="45"/>
      <c r="BAA114" s="45"/>
      <c r="BAB114" s="45"/>
      <c r="BAC114" s="45"/>
      <c r="BAD114" s="45"/>
      <c r="BAE114" s="45"/>
      <c r="BAF114" s="45"/>
      <c r="BAG114" s="45"/>
      <c r="BAH114" s="45"/>
      <c r="BAI114" s="45"/>
      <c r="BAJ114" s="45"/>
      <c r="BAK114" s="45"/>
      <c r="BAL114" s="45"/>
      <c r="BAM114" s="45"/>
      <c r="BAN114" s="45"/>
      <c r="BAO114" s="45"/>
      <c r="BAP114" s="45"/>
      <c r="BAQ114" s="45"/>
      <c r="BAR114" s="45"/>
      <c r="BAS114" s="45"/>
      <c r="BAT114" s="45"/>
      <c r="BAU114" s="45"/>
      <c r="BAV114" s="45"/>
      <c r="BAW114" s="45"/>
      <c r="BAX114" s="45"/>
      <c r="BAY114" s="45"/>
      <c r="BAZ114" s="45"/>
      <c r="BBA114" s="45"/>
      <c r="BBB114" s="45"/>
      <c r="BBC114" s="45"/>
      <c r="BBD114" s="45"/>
      <c r="BBE114" s="45"/>
      <c r="BBF114" s="45"/>
      <c r="BBG114" s="45"/>
      <c r="BBH114" s="45"/>
      <c r="BBI114" s="45"/>
      <c r="BBJ114" s="45"/>
      <c r="BBK114" s="45"/>
      <c r="BBL114" s="45"/>
      <c r="BBM114" s="45"/>
      <c r="BBN114" s="45"/>
      <c r="BBO114" s="45"/>
      <c r="BBP114" s="45"/>
      <c r="BBQ114" s="45"/>
      <c r="BBR114" s="45"/>
      <c r="BBS114" s="45"/>
      <c r="BBT114" s="45"/>
      <c r="BBU114" s="45"/>
      <c r="BBV114" s="45"/>
      <c r="BBW114" s="45"/>
      <c r="BBX114" s="45"/>
      <c r="BBY114" s="45"/>
      <c r="BBZ114" s="45"/>
      <c r="BCA114" s="45"/>
      <c r="BCB114" s="45"/>
      <c r="BCC114" s="45"/>
      <c r="BCD114" s="45"/>
      <c r="BCE114" s="45"/>
      <c r="BCF114" s="45"/>
      <c r="BCG114" s="45"/>
      <c r="BCH114" s="45"/>
      <c r="BCI114" s="45"/>
      <c r="BCJ114" s="45"/>
      <c r="BCK114" s="45"/>
      <c r="BCL114" s="45"/>
      <c r="BCM114" s="45"/>
      <c r="BCN114" s="45"/>
      <c r="BCO114" s="45"/>
      <c r="BCP114" s="45"/>
      <c r="BCQ114" s="45"/>
      <c r="BCR114" s="45"/>
      <c r="BCS114" s="45"/>
      <c r="BCT114" s="45"/>
      <c r="BCU114" s="45"/>
      <c r="BCV114" s="45"/>
      <c r="BCW114" s="45"/>
      <c r="BCX114" s="45"/>
      <c r="BCY114" s="45"/>
      <c r="BCZ114" s="45"/>
      <c r="BDA114" s="45"/>
      <c r="BDB114" s="45"/>
      <c r="BDC114" s="45"/>
      <c r="BDD114" s="45"/>
      <c r="BDE114" s="45"/>
      <c r="BDF114" s="45"/>
      <c r="BDG114" s="45"/>
      <c r="BDH114" s="45"/>
      <c r="BDI114" s="45"/>
      <c r="BDJ114" s="45"/>
      <c r="BDK114" s="45"/>
      <c r="BDL114" s="45"/>
      <c r="BDM114" s="45"/>
      <c r="BDN114" s="45"/>
      <c r="BDO114" s="45"/>
      <c r="BDP114" s="45"/>
      <c r="BDQ114" s="45"/>
      <c r="BDR114" s="45"/>
      <c r="BDS114" s="45"/>
      <c r="BDT114" s="45"/>
      <c r="BDU114" s="45"/>
      <c r="BDV114" s="45"/>
      <c r="BDW114" s="45"/>
      <c r="BDX114" s="45"/>
      <c r="BDY114" s="45"/>
      <c r="BDZ114" s="45"/>
      <c r="BEA114" s="45"/>
      <c r="BEB114" s="45"/>
      <c r="BEC114" s="45"/>
      <c r="BED114" s="45"/>
      <c r="BEE114" s="45"/>
      <c r="BEF114" s="45"/>
      <c r="BEG114" s="45"/>
      <c r="BEH114" s="45"/>
      <c r="BEI114" s="45"/>
      <c r="BEJ114" s="45"/>
      <c r="BEK114" s="45"/>
      <c r="BEL114" s="45"/>
      <c r="BEM114" s="45"/>
      <c r="BEN114" s="45"/>
      <c r="BEO114" s="45"/>
      <c r="BEP114" s="45"/>
      <c r="BEQ114" s="45"/>
      <c r="BER114" s="45"/>
      <c r="BES114" s="45"/>
      <c r="BET114" s="45"/>
      <c r="BEU114" s="45"/>
      <c r="BEV114" s="45"/>
      <c r="BEW114" s="45"/>
      <c r="BEX114" s="45"/>
      <c r="BEY114" s="45"/>
      <c r="BEZ114" s="45"/>
      <c r="BFA114" s="45"/>
      <c r="BFB114" s="45"/>
      <c r="BFC114" s="45"/>
      <c r="BFD114" s="45"/>
      <c r="BFE114" s="45"/>
      <c r="BFF114" s="45"/>
      <c r="BFG114" s="45"/>
      <c r="BFH114" s="45"/>
      <c r="BFI114" s="45"/>
      <c r="BFJ114" s="45"/>
      <c r="BFK114" s="45"/>
      <c r="BFL114" s="45"/>
      <c r="BFM114" s="45"/>
      <c r="BFN114" s="45"/>
      <c r="BFO114" s="45"/>
      <c r="BFP114" s="45"/>
      <c r="BFQ114" s="45"/>
      <c r="BFR114" s="45"/>
      <c r="BFS114" s="45"/>
      <c r="BFT114" s="45"/>
      <c r="BFU114" s="45"/>
      <c r="BFV114" s="45"/>
      <c r="BFW114" s="45"/>
      <c r="BFX114" s="45"/>
      <c r="BFY114" s="45"/>
      <c r="BFZ114" s="45"/>
      <c r="BGA114" s="45"/>
      <c r="BGB114" s="45"/>
      <c r="BGC114" s="45"/>
      <c r="BGD114" s="45"/>
      <c r="BGE114" s="45"/>
      <c r="BGF114" s="45"/>
      <c r="BGG114" s="45"/>
      <c r="BGH114" s="45"/>
      <c r="BGI114" s="45"/>
      <c r="BGJ114" s="45"/>
      <c r="BGK114" s="45"/>
      <c r="BGL114" s="45"/>
      <c r="BGM114" s="45"/>
      <c r="BGN114" s="45"/>
      <c r="BGO114" s="45"/>
      <c r="BGP114" s="45"/>
      <c r="BGQ114" s="45"/>
      <c r="BGR114" s="45"/>
      <c r="BGS114" s="45"/>
      <c r="BGT114" s="45"/>
      <c r="BGU114" s="45"/>
      <c r="BGV114" s="45"/>
      <c r="BGW114" s="45"/>
      <c r="BGX114" s="45"/>
      <c r="BGY114" s="45"/>
      <c r="BGZ114" s="45"/>
      <c r="BHA114" s="45"/>
      <c r="BHB114" s="45"/>
      <c r="BHC114" s="45"/>
      <c r="BHD114" s="45"/>
      <c r="BHE114" s="45"/>
      <c r="BHF114" s="45"/>
      <c r="BHG114" s="45"/>
      <c r="BHH114" s="45"/>
      <c r="BHI114" s="45"/>
      <c r="BHJ114" s="45"/>
      <c r="BHK114" s="45"/>
      <c r="BHL114" s="45"/>
      <c r="BHM114" s="45"/>
      <c r="BHN114" s="45"/>
      <c r="BHO114" s="45"/>
      <c r="BHP114" s="45"/>
      <c r="BHQ114" s="45"/>
      <c r="BHR114" s="45"/>
      <c r="BHS114" s="45"/>
      <c r="BHT114" s="45"/>
      <c r="BHU114" s="45"/>
      <c r="BHV114" s="45"/>
      <c r="BHW114" s="45"/>
      <c r="BHX114" s="45"/>
      <c r="BHY114" s="45"/>
      <c r="BHZ114" s="45"/>
      <c r="BIA114" s="45"/>
      <c r="BIB114" s="45"/>
      <c r="BIC114" s="45"/>
      <c r="BID114" s="45"/>
      <c r="BIE114" s="45"/>
      <c r="BIF114" s="45"/>
      <c r="BIG114" s="45"/>
      <c r="BIH114" s="45"/>
      <c r="BII114" s="45"/>
      <c r="BIJ114" s="45"/>
      <c r="BIK114" s="45"/>
      <c r="BIL114" s="45"/>
      <c r="BIM114" s="45"/>
      <c r="BIN114" s="45"/>
      <c r="BIO114" s="45"/>
      <c r="BIP114" s="45"/>
      <c r="BIQ114" s="45"/>
      <c r="BIR114" s="45"/>
      <c r="BIS114" s="45"/>
      <c r="BIT114" s="45"/>
      <c r="BIU114" s="45"/>
      <c r="BIV114" s="45"/>
      <c r="BIW114" s="45"/>
      <c r="BIX114" s="45"/>
      <c r="BIY114" s="45"/>
      <c r="BIZ114" s="45"/>
      <c r="BJA114" s="45"/>
      <c r="BJB114" s="45"/>
      <c r="BJC114" s="45"/>
      <c r="BJD114" s="45"/>
      <c r="BJE114" s="45"/>
      <c r="BJF114" s="45"/>
      <c r="BJG114" s="45"/>
      <c r="BJH114" s="45"/>
      <c r="BJI114" s="45"/>
      <c r="BJJ114" s="45"/>
      <c r="BJK114" s="45"/>
      <c r="BJL114" s="45"/>
      <c r="BJM114" s="45"/>
      <c r="BJN114" s="45"/>
      <c r="BJO114" s="45"/>
      <c r="BJP114" s="45"/>
      <c r="BJQ114" s="45"/>
      <c r="BJR114" s="45"/>
      <c r="BJS114" s="45"/>
      <c r="BJT114" s="45"/>
      <c r="BJU114" s="45"/>
      <c r="BJV114" s="45"/>
      <c r="BJW114" s="45"/>
      <c r="BJX114" s="45"/>
      <c r="BJY114" s="45"/>
      <c r="BJZ114" s="45"/>
      <c r="BKA114" s="45"/>
      <c r="BKB114" s="45"/>
      <c r="BKC114" s="45"/>
      <c r="BKD114" s="45"/>
      <c r="BKE114" s="45"/>
      <c r="BKF114" s="45"/>
      <c r="BKG114" s="45"/>
      <c r="BKH114" s="45"/>
      <c r="BKI114" s="45"/>
      <c r="BKJ114" s="45"/>
      <c r="BKK114" s="45"/>
      <c r="BKL114" s="45"/>
      <c r="BKM114" s="45"/>
      <c r="BKN114" s="45"/>
      <c r="BKO114" s="45"/>
      <c r="BKP114" s="45"/>
      <c r="BKQ114" s="45"/>
      <c r="BKR114" s="45"/>
      <c r="BKS114" s="45"/>
      <c r="BKT114" s="45"/>
      <c r="BKU114" s="45"/>
      <c r="BKV114" s="45"/>
      <c r="BKW114" s="45"/>
      <c r="BKX114" s="45"/>
      <c r="BKY114" s="45"/>
      <c r="BKZ114" s="45"/>
      <c r="BLA114" s="45"/>
      <c r="BLB114" s="45"/>
      <c r="BLC114" s="45"/>
      <c r="BLD114" s="45"/>
      <c r="BLE114" s="45"/>
      <c r="BLF114" s="45"/>
      <c r="BLG114" s="45"/>
      <c r="BLH114" s="45"/>
      <c r="BLI114" s="45"/>
      <c r="BLJ114" s="45"/>
      <c r="BLK114" s="45"/>
      <c r="BLL114" s="45"/>
      <c r="BLM114" s="45"/>
      <c r="BLN114" s="45"/>
      <c r="BLO114" s="45"/>
      <c r="BLP114" s="45"/>
      <c r="BLQ114" s="45"/>
      <c r="BLR114" s="45"/>
      <c r="BLS114" s="45"/>
      <c r="BLT114" s="45"/>
      <c r="BLU114" s="45"/>
      <c r="BLV114" s="45"/>
      <c r="BLW114" s="45"/>
      <c r="BLX114" s="45"/>
      <c r="BLY114" s="45"/>
      <c r="BLZ114" s="45"/>
      <c r="BMA114" s="45"/>
      <c r="BMB114" s="45"/>
      <c r="BMC114" s="45"/>
      <c r="BMD114" s="45"/>
      <c r="BME114" s="45"/>
      <c r="BMF114" s="45"/>
      <c r="BMG114" s="45"/>
      <c r="BMH114" s="45"/>
      <c r="BMI114" s="45"/>
      <c r="BMJ114" s="45"/>
      <c r="BMK114" s="45"/>
      <c r="BML114" s="45"/>
      <c r="BMM114" s="45"/>
      <c r="BMN114" s="45"/>
      <c r="BMO114" s="45"/>
      <c r="BMP114" s="45"/>
      <c r="BMQ114" s="45"/>
      <c r="BMR114" s="45"/>
      <c r="BMS114" s="45"/>
      <c r="BMT114" s="45"/>
      <c r="BMU114" s="45"/>
      <c r="BMV114" s="45"/>
      <c r="BMW114" s="45"/>
      <c r="BMX114" s="45"/>
      <c r="BMY114" s="45"/>
      <c r="BMZ114" s="45"/>
      <c r="BNA114" s="45"/>
      <c r="BNB114" s="45"/>
      <c r="BNC114" s="45"/>
      <c r="BND114" s="45"/>
      <c r="BNE114" s="45"/>
      <c r="BNF114" s="45"/>
      <c r="BNG114" s="45"/>
      <c r="BNH114" s="45"/>
      <c r="BNI114" s="45"/>
      <c r="BNJ114" s="45"/>
      <c r="BNK114" s="45"/>
      <c r="BNL114" s="45"/>
      <c r="BNM114" s="45"/>
      <c r="BNN114" s="45"/>
      <c r="BNO114" s="45"/>
      <c r="BNP114" s="45"/>
      <c r="BNQ114" s="45"/>
      <c r="BNR114" s="45"/>
      <c r="BNS114" s="45"/>
      <c r="BNT114" s="45"/>
      <c r="BNU114" s="45"/>
      <c r="BNV114" s="45"/>
      <c r="BNW114" s="45"/>
      <c r="BNX114" s="45"/>
      <c r="BNY114" s="45"/>
      <c r="BNZ114" s="45"/>
      <c r="BOA114" s="45"/>
      <c r="BOB114" s="45"/>
      <c r="BOC114" s="45"/>
      <c r="BOD114" s="45"/>
      <c r="BOE114" s="45"/>
      <c r="BOF114" s="45"/>
      <c r="BOG114" s="45"/>
      <c r="BOH114" s="45"/>
      <c r="BOI114" s="45"/>
      <c r="BOJ114" s="45"/>
      <c r="BOK114" s="45"/>
      <c r="BOL114" s="45"/>
      <c r="BOM114" s="45"/>
      <c r="BON114" s="45"/>
      <c r="BOO114" s="45"/>
      <c r="BOP114" s="45"/>
      <c r="BOQ114" s="45"/>
      <c r="BOR114" s="45"/>
      <c r="BOS114" s="45"/>
      <c r="BOT114" s="45"/>
      <c r="BOU114" s="45"/>
      <c r="BOV114" s="45"/>
      <c r="BOW114" s="45"/>
      <c r="BOX114" s="45"/>
      <c r="BOY114" s="45"/>
      <c r="BOZ114" s="45"/>
      <c r="BPA114" s="45"/>
      <c r="BPB114" s="45"/>
      <c r="BPC114" s="45"/>
      <c r="BPD114" s="45"/>
      <c r="BPE114" s="45"/>
      <c r="BPF114" s="45"/>
      <c r="BPG114" s="45"/>
      <c r="BPH114" s="45"/>
      <c r="BPI114" s="45"/>
      <c r="BPJ114" s="45"/>
      <c r="BPK114" s="45"/>
      <c r="BPL114" s="45"/>
      <c r="BPM114" s="45"/>
      <c r="BPN114" s="45"/>
      <c r="BPO114" s="45"/>
      <c r="BPP114" s="45"/>
      <c r="BPQ114" s="45"/>
      <c r="BPR114" s="45"/>
      <c r="BPS114" s="45"/>
      <c r="BPT114" s="45"/>
      <c r="BPU114" s="45"/>
      <c r="BPV114" s="45"/>
      <c r="BPW114" s="45"/>
      <c r="BPX114" s="45"/>
      <c r="BPY114" s="45"/>
      <c r="BPZ114" s="45"/>
      <c r="BQA114" s="45"/>
      <c r="BQB114" s="45"/>
      <c r="BQC114" s="45"/>
      <c r="BQD114" s="45"/>
      <c r="BQE114" s="45"/>
      <c r="BQF114" s="45"/>
      <c r="BQG114" s="45"/>
      <c r="BQH114" s="45"/>
      <c r="BQI114" s="45"/>
      <c r="BQJ114" s="45"/>
      <c r="BQK114" s="45"/>
      <c r="BQL114" s="45"/>
      <c r="BQM114" s="45"/>
      <c r="BQN114" s="45"/>
      <c r="BQO114" s="45"/>
      <c r="BQP114" s="45"/>
      <c r="BQQ114" s="45"/>
      <c r="BQR114" s="45"/>
      <c r="BQS114" s="45"/>
      <c r="BQT114" s="45"/>
      <c r="BQU114" s="45"/>
      <c r="BQV114" s="45"/>
      <c r="BQW114" s="45"/>
      <c r="BQX114" s="45"/>
      <c r="BQY114" s="45"/>
      <c r="BQZ114" s="45"/>
      <c r="BRA114" s="45"/>
      <c r="BRB114" s="45"/>
      <c r="BRC114" s="45"/>
      <c r="BRD114" s="45"/>
      <c r="BRE114" s="45"/>
      <c r="BRF114" s="45"/>
      <c r="BRG114" s="45"/>
      <c r="BRH114" s="45"/>
      <c r="BRI114" s="45"/>
      <c r="BRJ114" s="45"/>
      <c r="BRK114" s="45"/>
      <c r="BRL114" s="45"/>
      <c r="BRM114" s="45"/>
      <c r="BRN114" s="45"/>
      <c r="BRO114" s="45"/>
      <c r="BRP114" s="45"/>
      <c r="BRQ114" s="45"/>
      <c r="BRR114" s="45"/>
      <c r="BRS114" s="45"/>
      <c r="BRT114" s="45"/>
      <c r="BRU114" s="45"/>
      <c r="BRV114" s="45"/>
      <c r="BRW114" s="45"/>
      <c r="BRX114" s="45"/>
      <c r="BRY114" s="45"/>
      <c r="BRZ114" s="45"/>
      <c r="BSA114" s="45"/>
      <c r="BSB114" s="45"/>
      <c r="BSC114" s="45"/>
      <c r="BSD114" s="45"/>
      <c r="BSE114" s="45"/>
      <c r="BSF114" s="45"/>
      <c r="BSG114" s="45"/>
      <c r="BSH114" s="45"/>
      <c r="BSI114" s="45"/>
      <c r="BSJ114" s="45"/>
      <c r="BSK114" s="45"/>
      <c r="BSL114" s="45"/>
      <c r="BSM114" s="45"/>
      <c r="BSN114" s="45"/>
      <c r="BSO114" s="45"/>
      <c r="BSP114" s="45"/>
      <c r="BSQ114" s="45"/>
      <c r="BSR114" s="45"/>
      <c r="BSS114" s="45"/>
      <c r="BST114" s="45"/>
      <c r="BSU114" s="45"/>
      <c r="BSV114" s="45"/>
      <c r="BSW114" s="45"/>
      <c r="BSX114" s="45"/>
      <c r="BSY114" s="45"/>
      <c r="BSZ114" s="45"/>
      <c r="BTA114" s="45"/>
      <c r="BTB114" s="45"/>
      <c r="BTC114" s="45"/>
      <c r="BTD114" s="45"/>
      <c r="BTE114" s="45"/>
      <c r="BTF114" s="45"/>
      <c r="BTG114" s="45"/>
      <c r="BTH114" s="45"/>
      <c r="BTI114" s="45"/>
      <c r="BTJ114" s="45"/>
      <c r="BTK114" s="45"/>
      <c r="BTL114" s="45"/>
      <c r="BTM114" s="45"/>
      <c r="BTN114" s="45"/>
      <c r="BTO114" s="45"/>
      <c r="BTP114" s="45"/>
      <c r="BTQ114" s="45"/>
      <c r="BTR114" s="45"/>
      <c r="BTS114" s="45"/>
      <c r="BTT114" s="45"/>
      <c r="BTU114" s="45"/>
      <c r="BTV114" s="45"/>
      <c r="BTW114" s="45"/>
      <c r="BTX114" s="45"/>
      <c r="BTY114" s="45"/>
      <c r="BTZ114" s="45"/>
      <c r="BUA114" s="45"/>
      <c r="BUB114" s="45"/>
      <c r="BUC114" s="45"/>
      <c r="BUD114" s="45"/>
      <c r="BUE114" s="45"/>
      <c r="BUF114" s="45"/>
      <c r="BUG114" s="45"/>
      <c r="BUH114" s="45"/>
      <c r="BUI114" s="45"/>
      <c r="BUJ114" s="45"/>
      <c r="BUK114" s="45"/>
      <c r="BUL114" s="45"/>
      <c r="BUM114" s="45"/>
      <c r="BUN114" s="45"/>
      <c r="BUO114" s="45"/>
      <c r="BUP114" s="45"/>
      <c r="BUQ114" s="45"/>
      <c r="BUR114" s="45"/>
      <c r="BUS114" s="45"/>
      <c r="BUT114" s="45"/>
      <c r="BUU114" s="45"/>
      <c r="BUV114" s="45"/>
      <c r="BUW114" s="45"/>
      <c r="BUX114" s="45"/>
      <c r="BUY114" s="45"/>
      <c r="BUZ114" s="45"/>
      <c r="BVA114" s="45"/>
      <c r="BVB114" s="45"/>
      <c r="BVC114" s="45"/>
      <c r="BVD114" s="45"/>
      <c r="BVE114" s="45"/>
      <c r="BVF114" s="45"/>
      <c r="BVG114" s="45"/>
      <c r="BVH114" s="45"/>
      <c r="BVI114" s="45"/>
      <c r="BVJ114" s="45"/>
      <c r="BVK114" s="45"/>
      <c r="BVL114" s="45"/>
      <c r="BVM114" s="45"/>
      <c r="BVN114" s="45"/>
      <c r="BVO114" s="45"/>
      <c r="BVP114" s="45"/>
      <c r="BVQ114" s="45"/>
      <c r="BVR114" s="45"/>
      <c r="BVS114" s="45"/>
      <c r="BVT114" s="45"/>
      <c r="BVU114" s="45"/>
      <c r="BVV114" s="45"/>
      <c r="BVW114" s="45"/>
      <c r="BVX114" s="45"/>
      <c r="BVY114" s="45"/>
      <c r="BVZ114" s="45"/>
      <c r="BWA114" s="45"/>
      <c r="BWB114" s="45"/>
      <c r="BWC114" s="45"/>
      <c r="BWD114" s="45"/>
      <c r="BWE114" s="45"/>
      <c r="BWF114" s="45"/>
      <c r="BWG114" s="45"/>
      <c r="BWH114" s="45"/>
      <c r="BWI114" s="45"/>
      <c r="BWJ114" s="45"/>
      <c r="BWK114" s="45"/>
      <c r="BWL114" s="45"/>
      <c r="BWM114" s="45"/>
      <c r="BWN114" s="45"/>
      <c r="BWO114" s="45"/>
      <c r="BWP114" s="45"/>
      <c r="BWQ114" s="45"/>
      <c r="BWR114" s="45"/>
      <c r="BWS114" s="45"/>
      <c r="BWT114" s="45"/>
      <c r="BWU114" s="45"/>
      <c r="BWV114" s="45"/>
      <c r="BWW114" s="45"/>
      <c r="BWX114" s="45"/>
      <c r="BWY114" s="45"/>
      <c r="BWZ114" s="45"/>
      <c r="BXA114" s="45"/>
      <c r="BXB114" s="45"/>
      <c r="BXC114" s="45"/>
      <c r="BXD114" s="45"/>
      <c r="BXE114" s="45"/>
      <c r="BXF114" s="45"/>
      <c r="BXG114" s="45"/>
      <c r="BXH114" s="45"/>
      <c r="BXI114" s="45"/>
      <c r="BXJ114" s="45"/>
      <c r="BXK114" s="45"/>
      <c r="BXL114" s="45"/>
      <c r="BXM114" s="45"/>
      <c r="BXN114" s="45"/>
      <c r="BXO114" s="45"/>
      <c r="BXP114" s="45"/>
      <c r="BXQ114" s="45"/>
      <c r="BXR114" s="45"/>
      <c r="BXS114" s="45"/>
      <c r="BXT114" s="45"/>
      <c r="BXU114" s="45"/>
      <c r="BXV114" s="45"/>
      <c r="BXW114" s="45"/>
      <c r="BXX114" s="45"/>
      <c r="BXY114" s="45"/>
      <c r="BXZ114" s="45"/>
      <c r="BYA114" s="45"/>
      <c r="BYB114" s="45"/>
      <c r="BYC114" s="45"/>
      <c r="BYD114" s="45"/>
      <c r="BYE114" s="45"/>
      <c r="BYF114" s="45"/>
      <c r="BYG114" s="45"/>
      <c r="BYH114" s="45"/>
      <c r="BYI114" s="45"/>
      <c r="BYJ114" s="45"/>
      <c r="BYK114" s="45"/>
      <c r="BYL114" s="45"/>
      <c r="BYM114" s="45"/>
      <c r="BYN114" s="45"/>
      <c r="BYO114" s="45"/>
      <c r="BYP114" s="45"/>
      <c r="BYQ114" s="45"/>
      <c r="BYR114" s="45"/>
      <c r="BYS114" s="45"/>
      <c r="BYT114" s="45"/>
      <c r="BYU114" s="45"/>
      <c r="BYV114" s="45"/>
      <c r="BYW114" s="45"/>
      <c r="BYX114" s="45"/>
      <c r="BYY114" s="45"/>
      <c r="BYZ114" s="45"/>
      <c r="BZA114" s="45"/>
      <c r="BZB114" s="45"/>
      <c r="BZC114" s="45"/>
      <c r="BZD114" s="45"/>
      <c r="BZE114" s="45"/>
      <c r="BZF114" s="45"/>
      <c r="BZG114" s="45"/>
      <c r="BZH114" s="45"/>
      <c r="BZI114" s="45"/>
      <c r="BZJ114" s="45"/>
      <c r="BZK114" s="45"/>
      <c r="BZL114" s="45"/>
      <c r="BZM114" s="45"/>
      <c r="BZN114" s="45"/>
      <c r="BZO114" s="45"/>
      <c r="BZP114" s="45"/>
      <c r="BZQ114" s="45"/>
      <c r="BZR114" s="45"/>
      <c r="BZS114" s="45"/>
      <c r="BZT114" s="45"/>
      <c r="BZU114" s="45"/>
      <c r="BZV114" s="45"/>
      <c r="BZW114" s="45"/>
      <c r="BZX114" s="45"/>
      <c r="BZY114" s="45"/>
      <c r="BZZ114" s="45"/>
      <c r="CAA114" s="45"/>
      <c r="CAB114" s="45"/>
      <c r="CAC114" s="45"/>
      <c r="CAD114" s="45"/>
      <c r="CAE114" s="45"/>
      <c r="CAF114" s="45"/>
      <c r="CAG114" s="45"/>
      <c r="CAH114" s="45"/>
      <c r="CAI114" s="45"/>
      <c r="CAJ114" s="45"/>
      <c r="CAK114" s="45"/>
      <c r="CAL114" s="45"/>
      <c r="CAM114" s="45"/>
      <c r="CAN114" s="45"/>
      <c r="CAO114" s="45"/>
      <c r="CAP114" s="45"/>
      <c r="CAQ114" s="45"/>
      <c r="CAR114" s="45"/>
      <c r="CAS114" s="45"/>
      <c r="CAT114" s="45"/>
      <c r="CAU114" s="45"/>
      <c r="CAV114" s="45"/>
      <c r="CAW114" s="45"/>
      <c r="CAX114" s="45"/>
      <c r="CAY114" s="45"/>
      <c r="CAZ114" s="45"/>
      <c r="CBA114" s="45"/>
      <c r="CBB114" s="45"/>
      <c r="CBC114" s="45"/>
      <c r="CBD114" s="45"/>
      <c r="CBE114" s="45"/>
      <c r="CBF114" s="45"/>
      <c r="CBG114" s="45"/>
      <c r="CBH114" s="45"/>
      <c r="CBI114" s="45"/>
      <c r="CBJ114" s="45"/>
      <c r="CBK114" s="45"/>
      <c r="CBL114" s="45"/>
      <c r="CBM114" s="45"/>
      <c r="CBN114" s="45"/>
      <c r="CBO114" s="45"/>
      <c r="CBP114" s="45"/>
      <c r="CBQ114" s="45"/>
      <c r="CBR114" s="45"/>
      <c r="CBS114" s="45"/>
      <c r="CBT114" s="45"/>
      <c r="CBU114" s="45"/>
      <c r="CBV114" s="45"/>
      <c r="CBW114" s="45"/>
      <c r="CBX114" s="45"/>
      <c r="CBY114" s="45"/>
      <c r="CBZ114" s="45"/>
      <c r="CCA114" s="45"/>
      <c r="CCB114" s="45"/>
      <c r="CCC114" s="45"/>
      <c r="CCD114" s="45"/>
      <c r="CCE114" s="45"/>
      <c r="CCF114" s="45"/>
      <c r="CCG114" s="45"/>
      <c r="CCH114" s="45"/>
      <c r="CCI114" s="45"/>
      <c r="CCJ114" s="45"/>
      <c r="CCK114" s="45"/>
      <c r="CCL114" s="45"/>
      <c r="CCM114" s="45"/>
      <c r="CCN114" s="45"/>
      <c r="CCO114" s="45"/>
      <c r="CCP114" s="45"/>
      <c r="CCQ114" s="45"/>
      <c r="CCR114" s="45"/>
      <c r="CCS114" s="45"/>
      <c r="CCT114" s="45"/>
      <c r="CCU114" s="45"/>
      <c r="CCV114" s="45"/>
      <c r="CCW114" s="45"/>
      <c r="CCX114" s="45"/>
      <c r="CCY114" s="45"/>
      <c r="CCZ114" s="45"/>
      <c r="CDA114" s="45"/>
      <c r="CDB114" s="45"/>
      <c r="CDC114" s="45"/>
      <c r="CDD114" s="45"/>
      <c r="CDE114" s="45"/>
      <c r="CDF114" s="45"/>
      <c r="CDG114" s="45"/>
      <c r="CDH114" s="45"/>
      <c r="CDI114" s="45"/>
      <c r="CDJ114" s="45"/>
      <c r="CDK114" s="45"/>
      <c r="CDL114" s="45"/>
      <c r="CDM114" s="45"/>
      <c r="CDN114" s="45"/>
      <c r="CDO114" s="45"/>
      <c r="CDP114" s="45"/>
      <c r="CDQ114" s="45"/>
      <c r="CDR114" s="45"/>
      <c r="CDS114" s="45"/>
      <c r="CDT114" s="45"/>
      <c r="CDU114" s="45"/>
      <c r="CDV114" s="45"/>
      <c r="CDW114" s="45"/>
      <c r="CDX114" s="45"/>
      <c r="CDY114" s="45"/>
      <c r="CDZ114" s="45"/>
      <c r="CEA114" s="45"/>
      <c r="CEB114" s="45"/>
      <c r="CEC114" s="45"/>
      <c r="CED114" s="45"/>
      <c r="CEE114" s="45"/>
      <c r="CEF114" s="45"/>
      <c r="CEG114" s="45"/>
      <c r="CEH114" s="45"/>
      <c r="CEI114" s="45"/>
      <c r="CEJ114" s="45"/>
      <c r="CEK114" s="45"/>
      <c r="CEL114" s="45"/>
      <c r="CEM114" s="45"/>
      <c r="CEN114" s="45"/>
      <c r="CEO114" s="45"/>
      <c r="CEP114" s="45"/>
      <c r="CEQ114" s="45"/>
      <c r="CER114" s="45"/>
      <c r="CES114" s="45"/>
      <c r="CET114" s="45"/>
      <c r="CEU114" s="45"/>
      <c r="CEV114" s="45"/>
      <c r="CEW114" s="45"/>
      <c r="CEX114" s="45"/>
      <c r="CEY114" s="45"/>
      <c r="CEZ114" s="45"/>
      <c r="CFA114" s="45"/>
      <c r="CFB114" s="45"/>
      <c r="CFC114" s="45"/>
      <c r="CFD114" s="45"/>
      <c r="CFE114" s="45"/>
      <c r="CFF114" s="45"/>
      <c r="CFG114" s="45"/>
      <c r="CFH114" s="45"/>
      <c r="CFI114" s="45"/>
      <c r="CFJ114" s="45"/>
      <c r="CFK114" s="45"/>
      <c r="CFL114" s="45"/>
      <c r="CFM114" s="45"/>
      <c r="CFN114" s="45"/>
      <c r="CFO114" s="45"/>
      <c r="CFP114" s="45"/>
      <c r="CFQ114" s="45"/>
      <c r="CFR114" s="45"/>
      <c r="CFS114" s="45"/>
      <c r="CFT114" s="45"/>
      <c r="CFU114" s="45"/>
      <c r="CFV114" s="45"/>
      <c r="CFW114" s="45"/>
      <c r="CFX114" s="45"/>
      <c r="CFY114" s="45"/>
      <c r="CFZ114" s="45"/>
      <c r="CGA114" s="45"/>
      <c r="CGB114" s="45"/>
      <c r="CGC114" s="45"/>
      <c r="CGD114" s="45"/>
      <c r="CGE114" s="45"/>
      <c r="CGF114" s="45"/>
      <c r="CGG114" s="45"/>
      <c r="CGH114" s="45"/>
      <c r="CGI114" s="45"/>
      <c r="CGJ114" s="45"/>
      <c r="CGK114" s="45"/>
      <c r="CGL114" s="45"/>
      <c r="CGM114" s="45"/>
      <c r="CGN114" s="45"/>
      <c r="CGO114" s="45"/>
      <c r="CGP114" s="45"/>
      <c r="CGQ114" s="45"/>
      <c r="CGR114" s="45"/>
      <c r="CGS114" s="45"/>
      <c r="CGT114" s="45"/>
      <c r="CGU114" s="45"/>
      <c r="CGV114" s="45"/>
      <c r="CGW114" s="45"/>
      <c r="CGX114" s="45"/>
      <c r="CGY114" s="45"/>
      <c r="CGZ114" s="45"/>
      <c r="CHA114" s="45"/>
      <c r="CHB114" s="45"/>
      <c r="CHC114" s="45"/>
      <c r="CHD114" s="45"/>
      <c r="CHE114" s="45"/>
      <c r="CHF114" s="45"/>
      <c r="CHG114" s="45"/>
      <c r="CHH114" s="45"/>
      <c r="CHI114" s="45"/>
      <c r="CHJ114" s="45"/>
      <c r="CHK114" s="45"/>
      <c r="CHL114" s="45"/>
      <c r="CHM114" s="45"/>
      <c r="CHN114" s="45"/>
      <c r="CHO114" s="45"/>
      <c r="CHP114" s="45"/>
      <c r="CHQ114" s="45"/>
      <c r="CHR114" s="45"/>
      <c r="CHS114" s="45"/>
      <c r="CHT114" s="45"/>
      <c r="CHU114" s="45"/>
      <c r="CHV114" s="45"/>
      <c r="CHW114" s="45"/>
      <c r="CHX114" s="45"/>
      <c r="CHY114" s="45"/>
      <c r="CHZ114" s="45"/>
      <c r="CIA114" s="45"/>
      <c r="CIB114" s="45"/>
      <c r="CIC114" s="45"/>
      <c r="CID114" s="45"/>
      <c r="CIE114" s="45"/>
      <c r="CIF114" s="45"/>
      <c r="CIG114" s="45"/>
      <c r="CIH114" s="45"/>
      <c r="CII114" s="45"/>
      <c r="CIJ114" s="45"/>
      <c r="CIK114" s="45"/>
      <c r="CIL114" s="45"/>
      <c r="CIM114" s="45"/>
      <c r="CIN114" s="45"/>
      <c r="CIO114" s="45"/>
      <c r="CIP114" s="45"/>
      <c r="CIQ114" s="45"/>
      <c r="CIR114" s="45"/>
      <c r="CIS114" s="45"/>
      <c r="CIT114" s="45"/>
      <c r="CIU114" s="45"/>
      <c r="CIV114" s="45"/>
      <c r="CIW114" s="45"/>
      <c r="CIX114" s="45"/>
      <c r="CIY114" s="45"/>
      <c r="CIZ114" s="45"/>
      <c r="CJA114" s="45"/>
      <c r="CJB114" s="45"/>
      <c r="CJC114" s="45"/>
      <c r="CJD114" s="45"/>
      <c r="CJE114" s="45"/>
      <c r="CJF114" s="45"/>
      <c r="CJG114" s="45"/>
      <c r="CJH114" s="45"/>
      <c r="CJI114" s="45"/>
      <c r="CJJ114" s="45"/>
      <c r="CJK114" s="45"/>
      <c r="CJL114" s="45"/>
      <c r="CJM114" s="45"/>
      <c r="CJN114" s="45"/>
      <c r="CJO114" s="45"/>
      <c r="CJP114" s="45"/>
      <c r="CJQ114" s="45"/>
      <c r="CJR114" s="45"/>
      <c r="CJS114" s="45"/>
      <c r="CJT114" s="45"/>
      <c r="CJU114" s="45"/>
      <c r="CJV114" s="45"/>
      <c r="CJW114" s="45"/>
      <c r="CJX114" s="45"/>
      <c r="CJY114" s="45"/>
      <c r="CJZ114" s="45"/>
      <c r="CKA114" s="45"/>
      <c r="CKB114" s="45"/>
      <c r="CKC114" s="45"/>
      <c r="CKD114" s="45"/>
      <c r="CKE114" s="45"/>
      <c r="CKF114" s="45"/>
      <c r="CKG114" s="45"/>
      <c r="CKH114" s="45"/>
      <c r="CKI114" s="45"/>
      <c r="CKJ114" s="45"/>
      <c r="CKK114" s="45"/>
      <c r="CKL114" s="45"/>
      <c r="CKM114" s="45"/>
      <c r="CKN114" s="45"/>
      <c r="CKO114" s="45"/>
      <c r="CKP114" s="45"/>
      <c r="CKQ114" s="45"/>
      <c r="CKR114" s="45"/>
      <c r="CKS114" s="45"/>
      <c r="CKT114" s="45"/>
      <c r="CKU114" s="45"/>
      <c r="CKV114" s="45"/>
      <c r="CKW114" s="45"/>
      <c r="CKX114" s="45"/>
      <c r="CKY114" s="45"/>
      <c r="CKZ114" s="45"/>
      <c r="CLA114" s="45"/>
      <c r="CLB114" s="45"/>
      <c r="CLC114" s="45"/>
      <c r="CLD114" s="45"/>
      <c r="CLE114" s="45"/>
      <c r="CLF114" s="45"/>
      <c r="CLG114" s="45"/>
      <c r="CLH114" s="45"/>
      <c r="CLI114" s="45"/>
      <c r="CLJ114" s="45"/>
      <c r="CLK114" s="45"/>
      <c r="CLL114" s="45"/>
      <c r="CLM114" s="45"/>
      <c r="CLN114" s="45"/>
      <c r="CLO114" s="45"/>
      <c r="CLP114" s="45"/>
      <c r="CLQ114" s="45"/>
      <c r="CLR114" s="45"/>
      <c r="CLS114" s="45"/>
      <c r="CLT114" s="45"/>
      <c r="CLU114" s="45"/>
      <c r="CLV114" s="45"/>
      <c r="CLW114" s="45"/>
      <c r="CLX114" s="45"/>
      <c r="CLY114" s="45"/>
      <c r="CLZ114" s="45"/>
      <c r="CMA114" s="45"/>
      <c r="CMB114" s="45"/>
      <c r="CMC114" s="45"/>
      <c r="CMD114" s="45"/>
      <c r="CME114" s="45"/>
      <c r="CMF114" s="45"/>
      <c r="CMG114" s="45"/>
      <c r="CMH114" s="45"/>
      <c r="CMI114" s="45"/>
      <c r="CMJ114" s="45"/>
      <c r="CMK114" s="45"/>
      <c r="CML114" s="45"/>
      <c r="CMM114" s="45"/>
      <c r="CMN114" s="45"/>
      <c r="CMO114" s="45"/>
      <c r="CMP114" s="45"/>
      <c r="CMQ114" s="45"/>
      <c r="CMR114" s="45"/>
      <c r="CMS114" s="45"/>
      <c r="CMT114" s="45"/>
      <c r="CMU114" s="45"/>
      <c r="CMV114" s="45"/>
      <c r="CMW114" s="45"/>
      <c r="CMX114" s="45"/>
      <c r="CMY114" s="45"/>
      <c r="CMZ114" s="45"/>
      <c r="CNA114" s="45"/>
      <c r="CNB114" s="45"/>
      <c r="CNC114" s="45"/>
      <c r="CND114" s="45"/>
      <c r="CNE114" s="45"/>
      <c r="CNF114" s="45"/>
      <c r="CNG114" s="45"/>
      <c r="CNH114" s="45"/>
      <c r="CNI114" s="45"/>
      <c r="CNJ114" s="45"/>
      <c r="CNK114" s="45"/>
      <c r="CNL114" s="45"/>
      <c r="CNM114" s="45"/>
      <c r="CNN114" s="45"/>
      <c r="CNO114" s="45"/>
      <c r="CNP114" s="45"/>
      <c r="CNQ114" s="45"/>
      <c r="CNR114" s="45"/>
      <c r="CNS114" s="45"/>
      <c r="CNT114" s="45"/>
      <c r="CNU114" s="45"/>
      <c r="CNV114" s="45"/>
      <c r="CNW114" s="45"/>
      <c r="CNX114" s="45"/>
      <c r="CNY114" s="45"/>
      <c r="CNZ114" s="45"/>
      <c r="COA114" s="45"/>
      <c r="COB114" s="45"/>
      <c r="COC114" s="45"/>
      <c r="COD114" s="45"/>
      <c r="COE114" s="45"/>
      <c r="COF114" s="45"/>
      <c r="COG114" s="45"/>
      <c r="COH114" s="45"/>
      <c r="COI114" s="45"/>
      <c r="COJ114" s="45"/>
      <c r="COK114" s="45"/>
      <c r="COL114" s="45"/>
      <c r="COM114" s="45"/>
      <c r="CON114" s="45"/>
      <c r="COO114" s="45"/>
      <c r="COP114" s="45"/>
      <c r="COQ114" s="45"/>
      <c r="COR114" s="45"/>
      <c r="COS114" s="45"/>
      <c r="COT114" s="45"/>
      <c r="COU114" s="45"/>
      <c r="COV114" s="45"/>
      <c r="COW114" s="45"/>
      <c r="COX114" s="45"/>
      <c r="COY114" s="45"/>
      <c r="COZ114" s="45"/>
      <c r="CPA114" s="45"/>
      <c r="CPB114" s="45"/>
      <c r="CPC114" s="45"/>
      <c r="CPD114" s="45"/>
      <c r="CPE114" s="45"/>
      <c r="CPF114" s="45"/>
      <c r="CPG114" s="45"/>
      <c r="CPH114" s="45"/>
      <c r="CPI114" s="45"/>
      <c r="CPJ114" s="45"/>
      <c r="CPK114" s="45"/>
      <c r="CPL114" s="45"/>
      <c r="CPM114" s="45"/>
      <c r="CPN114" s="45"/>
      <c r="CPO114" s="45"/>
      <c r="CPP114" s="45"/>
      <c r="CPQ114" s="45"/>
      <c r="CPR114" s="45"/>
      <c r="CPS114" s="45"/>
      <c r="CPT114" s="45"/>
      <c r="CPU114" s="45"/>
      <c r="CPV114" s="45"/>
      <c r="CPW114" s="45"/>
      <c r="CPX114" s="45"/>
      <c r="CPY114" s="45"/>
      <c r="CPZ114" s="45"/>
      <c r="CQA114" s="45"/>
      <c r="CQB114" s="45"/>
      <c r="CQC114" s="45"/>
      <c r="CQD114" s="45"/>
      <c r="CQE114" s="45"/>
      <c r="CQF114" s="45"/>
      <c r="CQG114" s="45"/>
      <c r="CQH114" s="45"/>
      <c r="CQI114" s="45"/>
      <c r="CQJ114" s="45"/>
      <c r="CQK114" s="45"/>
      <c r="CQL114" s="45"/>
      <c r="CQM114" s="45"/>
      <c r="CQN114" s="45"/>
      <c r="CQO114" s="45"/>
      <c r="CQP114" s="45"/>
      <c r="CQQ114" s="45"/>
      <c r="CQR114" s="45"/>
      <c r="CQS114" s="45"/>
      <c r="CQT114" s="45"/>
      <c r="CQU114" s="45"/>
      <c r="CQV114" s="45"/>
      <c r="CQW114" s="45"/>
      <c r="CQX114" s="45"/>
      <c r="CQY114" s="45"/>
      <c r="CQZ114" s="45"/>
      <c r="CRA114" s="45"/>
      <c r="CRB114" s="45"/>
      <c r="CRC114" s="45"/>
      <c r="CRD114" s="45"/>
      <c r="CRE114" s="45"/>
      <c r="CRF114" s="45"/>
      <c r="CRG114" s="45"/>
      <c r="CRH114" s="45"/>
      <c r="CRI114" s="45"/>
      <c r="CRJ114" s="45"/>
      <c r="CRK114" s="45"/>
      <c r="CRL114" s="45"/>
      <c r="CRM114" s="45"/>
      <c r="CRN114" s="45"/>
      <c r="CRO114" s="45"/>
      <c r="CRP114" s="45"/>
      <c r="CRQ114" s="45"/>
      <c r="CRR114" s="45"/>
      <c r="CRS114" s="45"/>
      <c r="CRT114" s="45"/>
      <c r="CRU114" s="45"/>
      <c r="CRV114" s="45"/>
      <c r="CRW114" s="45"/>
      <c r="CRX114" s="45"/>
      <c r="CRY114" s="45"/>
      <c r="CRZ114" s="45"/>
      <c r="CSA114" s="45"/>
      <c r="CSB114" s="45"/>
      <c r="CSC114" s="45"/>
      <c r="CSD114" s="45"/>
      <c r="CSE114" s="45"/>
      <c r="CSF114" s="45"/>
      <c r="CSG114" s="45"/>
      <c r="CSH114" s="45"/>
      <c r="CSI114" s="45"/>
      <c r="CSJ114" s="45"/>
      <c r="CSK114" s="45"/>
      <c r="CSL114" s="45"/>
      <c r="CSM114" s="45"/>
      <c r="CSN114" s="45"/>
      <c r="CSO114" s="45"/>
      <c r="CSP114" s="45"/>
      <c r="CSQ114" s="45"/>
      <c r="CSR114" s="45"/>
      <c r="CSS114" s="45"/>
      <c r="CST114" s="45"/>
      <c r="CSU114" s="45"/>
      <c r="CSV114" s="45"/>
      <c r="CSW114" s="45"/>
      <c r="CSX114" s="45"/>
      <c r="CSY114" s="45"/>
      <c r="CSZ114" s="45"/>
      <c r="CTA114" s="45"/>
      <c r="CTB114" s="45"/>
      <c r="CTC114" s="45"/>
      <c r="CTD114" s="45"/>
      <c r="CTE114" s="45"/>
      <c r="CTF114" s="45"/>
      <c r="CTG114" s="45"/>
      <c r="CTH114" s="45"/>
      <c r="CTI114" s="45"/>
      <c r="CTJ114" s="45"/>
      <c r="CTK114" s="45"/>
      <c r="CTL114" s="45"/>
      <c r="CTM114" s="45"/>
      <c r="CTN114" s="45"/>
      <c r="CTO114" s="45"/>
      <c r="CTP114" s="45"/>
      <c r="CTQ114" s="45"/>
      <c r="CTR114" s="45"/>
      <c r="CTS114" s="45"/>
      <c r="CTT114" s="45"/>
      <c r="CTU114" s="45"/>
      <c r="CTV114" s="45"/>
      <c r="CTW114" s="45"/>
      <c r="CTX114" s="45"/>
      <c r="CTY114" s="45"/>
      <c r="CTZ114" s="45"/>
      <c r="CUA114" s="45"/>
      <c r="CUB114" s="45"/>
      <c r="CUC114" s="45"/>
      <c r="CUD114" s="45"/>
      <c r="CUE114" s="45"/>
      <c r="CUF114" s="45"/>
      <c r="CUG114" s="45"/>
      <c r="CUH114" s="45"/>
      <c r="CUI114" s="45"/>
      <c r="CUJ114" s="45"/>
      <c r="CUK114" s="45"/>
      <c r="CUL114" s="45"/>
      <c r="CUM114" s="45"/>
      <c r="CUN114" s="45"/>
      <c r="CUO114" s="45"/>
      <c r="CUP114" s="45"/>
      <c r="CUQ114" s="45"/>
      <c r="CUR114" s="45"/>
      <c r="CUS114" s="45"/>
      <c r="CUT114" s="45"/>
      <c r="CUU114" s="45"/>
      <c r="CUV114" s="45"/>
      <c r="CUW114" s="45"/>
      <c r="CUX114" s="45"/>
      <c r="CUY114" s="45"/>
      <c r="CUZ114" s="45"/>
      <c r="CVA114" s="45"/>
      <c r="CVB114" s="45"/>
      <c r="CVC114" s="45"/>
      <c r="CVD114" s="45"/>
      <c r="CVE114" s="45"/>
      <c r="CVF114" s="45"/>
      <c r="CVG114" s="45"/>
      <c r="CVH114" s="45"/>
      <c r="CVI114" s="45"/>
      <c r="CVJ114" s="45"/>
      <c r="CVK114" s="45"/>
      <c r="CVL114" s="45"/>
      <c r="CVM114" s="45"/>
      <c r="CVN114" s="45"/>
      <c r="CVO114" s="45"/>
      <c r="CVP114" s="45"/>
      <c r="CVQ114" s="45"/>
      <c r="CVR114" s="45"/>
      <c r="CVS114" s="45"/>
      <c r="CVT114" s="45"/>
      <c r="CVU114" s="45"/>
      <c r="CVV114" s="45"/>
      <c r="CVW114" s="45"/>
      <c r="CVX114" s="45"/>
      <c r="CVY114" s="45"/>
      <c r="CVZ114" s="45"/>
      <c r="CWA114" s="45"/>
      <c r="CWB114" s="45"/>
      <c r="CWC114" s="45"/>
      <c r="CWD114" s="45"/>
      <c r="CWE114" s="45"/>
      <c r="CWF114" s="45"/>
      <c r="CWG114" s="45"/>
      <c r="CWH114" s="45"/>
      <c r="CWI114" s="45"/>
      <c r="CWJ114" s="45"/>
      <c r="CWK114" s="45"/>
      <c r="CWL114" s="45"/>
      <c r="CWM114" s="45"/>
      <c r="CWN114" s="45"/>
      <c r="CWO114" s="45"/>
      <c r="CWP114" s="45"/>
      <c r="CWQ114" s="45"/>
      <c r="CWR114" s="45"/>
      <c r="CWS114" s="45"/>
      <c r="CWT114" s="45"/>
      <c r="CWU114" s="45"/>
      <c r="CWV114" s="45"/>
      <c r="CWW114" s="45"/>
      <c r="CWX114" s="45"/>
      <c r="CWY114" s="45"/>
      <c r="CWZ114" s="45"/>
      <c r="CXA114" s="45"/>
      <c r="CXB114" s="45"/>
      <c r="CXC114" s="45"/>
      <c r="CXD114" s="45"/>
      <c r="CXE114" s="45"/>
      <c r="CXF114" s="45"/>
      <c r="CXG114" s="45"/>
      <c r="CXH114" s="45"/>
      <c r="CXI114" s="45"/>
      <c r="CXJ114" s="45"/>
      <c r="CXK114" s="45"/>
      <c r="CXL114" s="45"/>
      <c r="CXM114" s="45"/>
      <c r="CXN114" s="45"/>
      <c r="CXO114" s="45"/>
      <c r="CXP114" s="45"/>
      <c r="CXQ114" s="45"/>
      <c r="CXR114" s="45"/>
      <c r="CXS114" s="45"/>
      <c r="CXT114" s="45"/>
      <c r="CXU114" s="45"/>
      <c r="CXV114" s="45"/>
      <c r="CXW114" s="45"/>
      <c r="CXX114" s="45"/>
      <c r="CXY114" s="45"/>
      <c r="CXZ114" s="45"/>
      <c r="CYA114" s="45"/>
      <c r="CYB114" s="45"/>
      <c r="CYC114" s="45"/>
      <c r="CYD114" s="45"/>
      <c r="CYE114" s="45"/>
      <c r="CYF114" s="45"/>
      <c r="CYG114" s="45"/>
      <c r="CYH114" s="45"/>
      <c r="CYI114" s="45"/>
      <c r="CYJ114" s="45"/>
      <c r="CYK114" s="45"/>
      <c r="CYL114" s="45"/>
      <c r="CYM114" s="45"/>
      <c r="CYN114" s="45"/>
      <c r="CYO114" s="45"/>
      <c r="CYP114" s="45"/>
      <c r="CYQ114" s="45"/>
      <c r="CYR114" s="45"/>
      <c r="CYS114" s="45"/>
      <c r="CYT114" s="45"/>
      <c r="CYU114" s="45"/>
      <c r="CYV114" s="45"/>
      <c r="CYW114" s="45"/>
      <c r="CYX114" s="45"/>
      <c r="CYY114" s="45"/>
      <c r="CYZ114" s="45"/>
      <c r="CZA114" s="45"/>
      <c r="CZB114" s="45"/>
      <c r="CZC114" s="45"/>
      <c r="CZD114" s="45"/>
      <c r="CZE114" s="45"/>
      <c r="CZF114" s="45"/>
      <c r="CZG114" s="45"/>
      <c r="CZH114" s="45"/>
      <c r="CZI114" s="45"/>
      <c r="CZJ114" s="45"/>
      <c r="CZK114" s="45"/>
      <c r="CZL114" s="45"/>
      <c r="CZM114" s="45"/>
      <c r="CZN114" s="45"/>
      <c r="CZO114" s="45"/>
      <c r="CZP114" s="45"/>
      <c r="CZQ114" s="45"/>
      <c r="CZR114" s="45"/>
      <c r="CZS114" s="45"/>
      <c r="CZT114" s="45"/>
      <c r="CZU114" s="45"/>
      <c r="CZV114" s="45"/>
      <c r="CZW114" s="45"/>
      <c r="CZX114" s="45"/>
      <c r="CZY114" s="45"/>
      <c r="CZZ114" s="45"/>
      <c r="DAA114" s="45"/>
      <c r="DAB114" s="45"/>
      <c r="DAC114" s="45"/>
      <c r="DAD114" s="45"/>
      <c r="DAE114" s="45"/>
      <c r="DAF114" s="45"/>
      <c r="DAG114" s="45"/>
      <c r="DAH114" s="45"/>
      <c r="DAI114" s="45"/>
      <c r="DAJ114" s="45"/>
      <c r="DAK114" s="45"/>
      <c r="DAL114" s="45"/>
      <c r="DAM114" s="45"/>
      <c r="DAN114" s="45"/>
      <c r="DAO114" s="45"/>
      <c r="DAP114" s="45"/>
      <c r="DAQ114" s="45"/>
      <c r="DAR114" s="45"/>
      <c r="DAS114" s="45"/>
      <c r="DAT114" s="45"/>
      <c r="DAU114" s="45"/>
      <c r="DAV114" s="45"/>
      <c r="DAW114" s="45"/>
      <c r="DAX114" s="45"/>
      <c r="DAY114" s="45"/>
      <c r="DAZ114" s="45"/>
      <c r="DBA114" s="45"/>
      <c r="DBB114" s="45"/>
      <c r="DBC114" s="45"/>
      <c r="DBD114" s="45"/>
      <c r="DBE114" s="45"/>
      <c r="DBF114" s="45"/>
      <c r="DBG114" s="45"/>
      <c r="DBH114" s="45"/>
      <c r="DBI114" s="45"/>
      <c r="DBJ114" s="45"/>
      <c r="DBK114" s="45"/>
      <c r="DBL114" s="45"/>
      <c r="DBM114" s="45"/>
      <c r="DBN114" s="45"/>
      <c r="DBO114" s="45"/>
      <c r="DBP114" s="45"/>
      <c r="DBQ114" s="45"/>
      <c r="DBR114" s="45"/>
      <c r="DBS114" s="45"/>
      <c r="DBT114" s="45"/>
      <c r="DBU114" s="45"/>
      <c r="DBV114" s="45"/>
      <c r="DBW114" s="45"/>
      <c r="DBX114" s="45"/>
      <c r="DBY114" s="45"/>
      <c r="DBZ114" s="45"/>
      <c r="DCA114" s="45"/>
      <c r="DCB114" s="45"/>
      <c r="DCC114" s="45"/>
      <c r="DCD114" s="45"/>
      <c r="DCE114" s="45"/>
      <c r="DCF114" s="45"/>
      <c r="DCG114" s="45"/>
      <c r="DCH114" s="45"/>
      <c r="DCI114" s="45"/>
      <c r="DCJ114" s="45"/>
      <c r="DCK114" s="45"/>
      <c r="DCL114" s="45"/>
      <c r="DCM114" s="45"/>
      <c r="DCN114" s="45"/>
      <c r="DCO114" s="45"/>
      <c r="DCP114" s="45"/>
      <c r="DCQ114" s="45"/>
      <c r="DCR114" s="45"/>
      <c r="DCS114" s="45"/>
      <c r="DCT114" s="45"/>
      <c r="DCU114" s="45"/>
      <c r="DCV114" s="45"/>
      <c r="DCW114" s="45"/>
      <c r="DCX114" s="45"/>
      <c r="DCY114" s="45"/>
      <c r="DCZ114" s="45"/>
      <c r="DDA114" s="45"/>
      <c r="DDB114" s="45"/>
      <c r="DDC114" s="45"/>
      <c r="DDD114" s="45"/>
      <c r="DDE114" s="45"/>
      <c r="DDF114" s="45"/>
      <c r="DDG114" s="45"/>
      <c r="DDH114" s="45"/>
      <c r="DDI114" s="45"/>
      <c r="DDJ114" s="45"/>
      <c r="DDK114" s="45"/>
      <c r="DDL114" s="45"/>
      <c r="DDM114" s="45"/>
      <c r="DDN114" s="45"/>
      <c r="DDO114" s="45"/>
      <c r="DDP114" s="45"/>
      <c r="DDQ114" s="45"/>
      <c r="DDR114" s="45"/>
      <c r="DDS114" s="45"/>
      <c r="DDT114" s="45"/>
      <c r="DDU114" s="45"/>
      <c r="DDV114" s="45"/>
      <c r="DDW114" s="45"/>
      <c r="DDX114" s="45"/>
      <c r="DDY114" s="45"/>
      <c r="DDZ114" s="45"/>
      <c r="DEA114" s="45"/>
      <c r="DEB114" s="45"/>
      <c r="DEC114" s="45"/>
      <c r="DED114" s="45"/>
      <c r="DEE114" s="45"/>
      <c r="DEF114" s="45"/>
      <c r="DEG114" s="45"/>
      <c r="DEH114" s="45"/>
      <c r="DEI114" s="45"/>
      <c r="DEJ114" s="45"/>
      <c r="DEK114" s="45"/>
      <c r="DEL114" s="45"/>
      <c r="DEM114" s="45"/>
      <c r="DEN114" s="45"/>
      <c r="DEO114" s="45"/>
      <c r="DEP114" s="45"/>
      <c r="DEQ114" s="45"/>
      <c r="DER114" s="45"/>
      <c r="DES114" s="45"/>
      <c r="DET114" s="45"/>
      <c r="DEU114" s="45"/>
      <c r="DEV114" s="45"/>
      <c r="DEW114" s="45"/>
      <c r="DEX114" s="45"/>
      <c r="DEY114" s="45"/>
      <c r="DEZ114" s="45"/>
      <c r="DFA114" s="45"/>
      <c r="DFB114" s="45"/>
      <c r="DFC114" s="45"/>
      <c r="DFD114" s="45"/>
      <c r="DFE114" s="45"/>
      <c r="DFF114" s="45"/>
      <c r="DFG114" s="45"/>
      <c r="DFH114" s="45"/>
      <c r="DFI114" s="45"/>
      <c r="DFJ114" s="45"/>
      <c r="DFK114" s="45"/>
      <c r="DFL114" s="45"/>
      <c r="DFM114" s="45"/>
      <c r="DFN114" s="45"/>
      <c r="DFO114" s="45"/>
      <c r="DFP114" s="45"/>
      <c r="DFQ114" s="45"/>
      <c r="DFR114" s="45"/>
      <c r="DFS114" s="45"/>
      <c r="DFT114" s="45"/>
      <c r="DFU114" s="45"/>
      <c r="DFV114" s="45"/>
      <c r="DFW114" s="45"/>
      <c r="DFX114" s="45"/>
      <c r="DFY114" s="45"/>
      <c r="DFZ114" s="45"/>
      <c r="DGA114" s="45"/>
      <c r="DGB114" s="45"/>
      <c r="DGC114" s="45"/>
      <c r="DGD114" s="45"/>
      <c r="DGE114" s="45"/>
      <c r="DGF114" s="45"/>
      <c r="DGG114" s="45"/>
      <c r="DGH114" s="45"/>
      <c r="DGI114" s="45"/>
      <c r="DGJ114" s="45"/>
      <c r="DGK114" s="45"/>
      <c r="DGL114" s="45"/>
      <c r="DGM114" s="45"/>
      <c r="DGN114" s="45"/>
      <c r="DGO114" s="45"/>
      <c r="DGP114" s="45"/>
      <c r="DGQ114" s="45"/>
      <c r="DGR114" s="45"/>
      <c r="DGS114" s="45"/>
      <c r="DGT114" s="45"/>
      <c r="DGU114" s="45"/>
      <c r="DGV114" s="45"/>
      <c r="DGW114" s="45"/>
      <c r="DGX114" s="45"/>
      <c r="DGY114" s="45"/>
      <c r="DGZ114" s="45"/>
      <c r="DHA114" s="45"/>
      <c r="DHB114" s="45"/>
      <c r="DHC114" s="45"/>
      <c r="DHD114" s="45"/>
      <c r="DHE114" s="45"/>
      <c r="DHF114" s="45"/>
      <c r="DHG114" s="45"/>
      <c r="DHH114" s="45"/>
      <c r="DHI114" s="45"/>
      <c r="DHJ114" s="45"/>
      <c r="DHK114" s="45"/>
      <c r="DHL114" s="45"/>
      <c r="DHM114" s="45"/>
      <c r="DHN114" s="45"/>
      <c r="DHO114" s="45"/>
      <c r="DHP114" s="45"/>
      <c r="DHQ114" s="45"/>
      <c r="DHR114" s="45"/>
      <c r="DHS114" s="45"/>
      <c r="DHT114" s="45"/>
      <c r="DHU114" s="45"/>
      <c r="DHV114" s="45"/>
      <c r="DHW114" s="45"/>
      <c r="DHX114" s="45"/>
      <c r="DHY114" s="45"/>
      <c r="DHZ114" s="45"/>
      <c r="DIA114" s="45"/>
      <c r="DIB114" s="45"/>
      <c r="DIC114" s="45"/>
      <c r="DID114" s="45"/>
      <c r="DIE114" s="45"/>
      <c r="DIF114" s="45"/>
      <c r="DIG114" s="45"/>
      <c r="DIH114" s="45"/>
      <c r="DII114" s="45"/>
      <c r="DIJ114" s="45"/>
      <c r="DIK114" s="45"/>
      <c r="DIL114" s="45"/>
      <c r="DIM114" s="45"/>
      <c r="DIN114" s="45"/>
      <c r="DIO114" s="45"/>
      <c r="DIP114" s="45"/>
      <c r="DIQ114" s="45"/>
      <c r="DIR114" s="45"/>
      <c r="DIS114" s="45"/>
      <c r="DIT114" s="45"/>
      <c r="DIU114" s="45"/>
      <c r="DIV114" s="45"/>
      <c r="DIW114" s="45"/>
      <c r="DIX114" s="45"/>
      <c r="DIY114" s="45"/>
      <c r="DIZ114" s="45"/>
      <c r="DJA114" s="45"/>
      <c r="DJB114" s="45"/>
      <c r="DJC114" s="45"/>
      <c r="DJD114" s="45"/>
      <c r="DJE114" s="45"/>
      <c r="DJF114" s="45"/>
      <c r="DJG114" s="45"/>
      <c r="DJH114" s="45"/>
      <c r="DJI114" s="45"/>
      <c r="DJJ114" s="45"/>
      <c r="DJK114" s="45"/>
      <c r="DJL114" s="45"/>
      <c r="DJM114" s="45"/>
      <c r="DJN114" s="45"/>
      <c r="DJO114" s="45"/>
      <c r="DJP114" s="45"/>
      <c r="DJQ114" s="45"/>
      <c r="DJR114" s="45"/>
      <c r="DJS114" s="45"/>
      <c r="DJT114" s="45"/>
      <c r="DJU114" s="45"/>
      <c r="DJV114" s="45"/>
      <c r="DJW114" s="45"/>
      <c r="DJX114" s="45"/>
      <c r="DJY114" s="45"/>
      <c r="DJZ114" s="45"/>
      <c r="DKA114" s="45"/>
      <c r="DKB114" s="45"/>
      <c r="DKC114" s="45"/>
      <c r="DKD114" s="45"/>
      <c r="DKE114" s="45"/>
      <c r="DKF114" s="45"/>
      <c r="DKG114" s="45"/>
      <c r="DKH114" s="45"/>
      <c r="DKI114" s="45"/>
      <c r="DKJ114" s="45"/>
      <c r="DKK114" s="45"/>
      <c r="DKL114" s="45"/>
      <c r="DKM114" s="45"/>
      <c r="DKN114" s="45"/>
      <c r="DKO114" s="45"/>
      <c r="DKP114" s="45"/>
      <c r="DKQ114" s="45"/>
      <c r="DKR114" s="45"/>
      <c r="DKS114" s="45"/>
      <c r="DKT114" s="45"/>
      <c r="DKU114" s="45"/>
      <c r="DKV114" s="45"/>
      <c r="DKW114" s="45"/>
      <c r="DKX114" s="45"/>
      <c r="DKY114" s="45"/>
      <c r="DKZ114" s="45"/>
      <c r="DLA114" s="45"/>
      <c r="DLB114" s="45"/>
      <c r="DLC114" s="45"/>
      <c r="DLD114" s="45"/>
      <c r="DLE114" s="45"/>
      <c r="DLF114" s="45"/>
      <c r="DLG114" s="45"/>
      <c r="DLH114" s="45"/>
      <c r="DLI114" s="45"/>
      <c r="DLJ114" s="45"/>
      <c r="DLK114" s="45"/>
      <c r="DLL114" s="45"/>
      <c r="DLM114" s="45"/>
      <c r="DLN114" s="45"/>
      <c r="DLO114" s="45"/>
      <c r="DLP114" s="45"/>
      <c r="DLQ114" s="45"/>
      <c r="DLR114" s="45"/>
      <c r="DLS114" s="45"/>
      <c r="DLT114" s="45"/>
      <c r="DLU114" s="45"/>
      <c r="DLV114" s="45"/>
      <c r="DLW114" s="45"/>
      <c r="DLX114" s="45"/>
      <c r="DLY114" s="45"/>
      <c r="DLZ114" s="45"/>
      <c r="DMA114" s="45"/>
      <c r="DMB114" s="45"/>
      <c r="DMC114" s="45"/>
      <c r="DMD114" s="45"/>
      <c r="DME114" s="45"/>
      <c r="DMF114" s="45"/>
      <c r="DMG114" s="45"/>
      <c r="DMH114" s="45"/>
      <c r="DMI114" s="45"/>
      <c r="DMJ114" s="45"/>
      <c r="DMK114" s="45"/>
      <c r="DML114" s="45"/>
      <c r="DMM114" s="45"/>
      <c r="DMN114" s="45"/>
      <c r="DMO114" s="45"/>
      <c r="DMP114" s="45"/>
      <c r="DMQ114" s="45"/>
      <c r="DMR114" s="45"/>
      <c r="DMS114" s="45"/>
      <c r="DMT114" s="45"/>
      <c r="DMU114" s="45"/>
      <c r="DMV114" s="45"/>
      <c r="DMW114" s="45"/>
      <c r="DMX114" s="45"/>
      <c r="DMY114" s="45"/>
      <c r="DMZ114" s="45"/>
      <c r="DNA114" s="45"/>
      <c r="DNB114" s="45"/>
      <c r="DNC114" s="45"/>
      <c r="DND114" s="45"/>
      <c r="DNE114" s="45"/>
      <c r="DNF114" s="45"/>
      <c r="DNG114" s="45"/>
      <c r="DNH114" s="45"/>
      <c r="DNI114" s="45"/>
      <c r="DNJ114" s="45"/>
      <c r="DNK114" s="45"/>
      <c r="DNL114" s="45"/>
      <c r="DNM114" s="45"/>
      <c r="DNN114" s="45"/>
      <c r="DNO114" s="45"/>
      <c r="DNP114" s="45"/>
      <c r="DNQ114" s="45"/>
      <c r="DNR114" s="45"/>
      <c r="DNS114" s="45"/>
      <c r="DNT114" s="45"/>
      <c r="DNU114" s="45"/>
      <c r="DNV114" s="45"/>
      <c r="DNW114" s="45"/>
      <c r="DNX114" s="45"/>
      <c r="DNY114" s="45"/>
      <c r="DNZ114" s="45"/>
      <c r="DOA114" s="45"/>
      <c r="DOB114" s="45"/>
      <c r="DOC114" s="45"/>
      <c r="DOD114" s="45"/>
      <c r="DOE114" s="45"/>
      <c r="DOF114" s="45"/>
      <c r="DOG114" s="45"/>
      <c r="DOH114" s="45"/>
      <c r="DOI114" s="45"/>
      <c r="DOJ114" s="45"/>
      <c r="DOK114" s="45"/>
      <c r="DOL114" s="45"/>
      <c r="DOM114" s="45"/>
      <c r="DON114" s="45"/>
      <c r="DOO114" s="45"/>
      <c r="DOP114" s="45"/>
      <c r="DOQ114" s="45"/>
      <c r="DOR114" s="45"/>
      <c r="DOS114" s="45"/>
      <c r="DOT114" s="45"/>
      <c r="DOU114" s="45"/>
      <c r="DOV114" s="45"/>
      <c r="DOW114" s="45"/>
      <c r="DOX114" s="45"/>
      <c r="DOY114" s="45"/>
      <c r="DOZ114" s="45"/>
      <c r="DPA114" s="45"/>
      <c r="DPB114" s="45"/>
      <c r="DPC114" s="45"/>
      <c r="DPD114" s="45"/>
      <c r="DPE114" s="45"/>
      <c r="DPF114" s="45"/>
      <c r="DPG114" s="45"/>
      <c r="DPH114" s="45"/>
      <c r="DPI114" s="45"/>
      <c r="DPJ114" s="45"/>
      <c r="DPK114" s="45"/>
      <c r="DPL114" s="45"/>
      <c r="DPM114" s="45"/>
      <c r="DPN114" s="45"/>
      <c r="DPO114" s="45"/>
      <c r="DPP114" s="45"/>
      <c r="DPQ114" s="45"/>
      <c r="DPR114" s="45"/>
      <c r="DPS114" s="45"/>
      <c r="DPT114" s="45"/>
      <c r="DPU114" s="45"/>
      <c r="DPV114" s="45"/>
      <c r="DPW114" s="45"/>
      <c r="DPX114" s="45"/>
      <c r="DPY114" s="45"/>
      <c r="DPZ114" s="45"/>
      <c r="DQA114" s="45"/>
      <c r="DQB114" s="45"/>
      <c r="DQC114" s="45"/>
      <c r="DQD114" s="45"/>
      <c r="DQE114" s="45"/>
      <c r="DQF114" s="45"/>
      <c r="DQG114" s="45"/>
      <c r="DQH114" s="45"/>
      <c r="DQI114" s="45"/>
      <c r="DQJ114" s="45"/>
      <c r="DQK114" s="45"/>
      <c r="DQL114" s="45"/>
      <c r="DQM114" s="45"/>
      <c r="DQN114" s="45"/>
      <c r="DQO114" s="45"/>
      <c r="DQP114" s="45"/>
      <c r="DQQ114" s="45"/>
      <c r="DQR114" s="45"/>
      <c r="DQS114" s="45"/>
      <c r="DQT114" s="45"/>
      <c r="DQU114" s="45"/>
      <c r="DQV114" s="45"/>
      <c r="DQW114" s="45"/>
      <c r="DQX114" s="45"/>
      <c r="DQY114" s="45"/>
      <c r="DQZ114" s="45"/>
      <c r="DRA114" s="45"/>
      <c r="DRB114" s="45"/>
      <c r="DRC114" s="45"/>
      <c r="DRD114" s="45"/>
      <c r="DRE114" s="45"/>
      <c r="DRF114" s="45"/>
      <c r="DRG114" s="45"/>
      <c r="DRH114" s="45"/>
      <c r="DRI114" s="45"/>
      <c r="DRJ114" s="45"/>
      <c r="DRK114" s="45"/>
      <c r="DRL114" s="45"/>
      <c r="DRM114" s="45"/>
      <c r="DRN114" s="45"/>
      <c r="DRO114" s="45"/>
      <c r="DRP114" s="45"/>
      <c r="DRQ114" s="45"/>
      <c r="DRR114" s="45"/>
      <c r="DRS114" s="45"/>
      <c r="DRT114" s="45"/>
      <c r="DRU114" s="45"/>
      <c r="DRV114" s="45"/>
      <c r="DRW114" s="45"/>
      <c r="DRX114" s="45"/>
      <c r="DRY114" s="45"/>
      <c r="DRZ114" s="45"/>
      <c r="DSA114" s="45"/>
      <c r="DSB114" s="45"/>
      <c r="DSC114" s="45"/>
      <c r="DSD114" s="45"/>
      <c r="DSE114" s="45"/>
      <c r="DSF114" s="45"/>
      <c r="DSG114" s="45"/>
      <c r="DSH114" s="45"/>
      <c r="DSI114" s="45"/>
      <c r="DSJ114" s="45"/>
      <c r="DSK114" s="45"/>
      <c r="DSL114" s="45"/>
      <c r="DSM114" s="45"/>
      <c r="DSN114" s="45"/>
      <c r="DSO114" s="45"/>
      <c r="DSP114" s="45"/>
      <c r="DSQ114" s="45"/>
      <c r="DSR114" s="45"/>
      <c r="DSS114" s="45"/>
      <c r="DST114" s="45"/>
      <c r="DSU114" s="45"/>
      <c r="DSV114" s="45"/>
      <c r="DSW114" s="45"/>
      <c r="DSX114" s="45"/>
      <c r="DSY114" s="45"/>
      <c r="DSZ114" s="45"/>
      <c r="DTA114" s="45"/>
      <c r="DTB114" s="45"/>
      <c r="DTC114" s="45"/>
      <c r="DTD114" s="45"/>
      <c r="DTE114" s="45"/>
      <c r="DTF114" s="45"/>
      <c r="DTG114" s="45"/>
      <c r="DTH114" s="45"/>
      <c r="DTI114" s="45"/>
      <c r="DTJ114" s="45"/>
      <c r="DTK114" s="45"/>
      <c r="DTL114" s="45"/>
      <c r="DTM114" s="45"/>
      <c r="DTN114" s="45"/>
      <c r="DTO114" s="45"/>
      <c r="DTP114" s="45"/>
      <c r="DTQ114" s="45"/>
      <c r="DTR114" s="45"/>
      <c r="DTS114" s="45"/>
      <c r="DTT114" s="45"/>
      <c r="DTU114" s="45"/>
      <c r="DTV114" s="45"/>
      <c r="DTW114" s="45"/>
      <c r="DTX114" s="45"/>
      <c r="DTY114" s="45"/>
      <c r="DTZ114" s="45"/>
      <c r="DUA114" s="45"/>
      <c r="DUB114" s="45"/>
      <c r="DUC114" s="45"/>
      <c r="DUD114" s="45"/>
      <c r="DUE114" s="45"/>
      <c r="DUF114" s="45"/>
      <c r="DUG114" s="45"/>
      <c r="DUH114" s="45"/>
      <c r="DUI114" s="45"/>
      <c r="DUJ114" s="45"/>
      <c r="DUK114" s="45"/>
      <c r="DUL114" s="45"/>
      <c r="DUM114" s="45"/>
      <c r="DUN114" s="45"/>
      <c r="DUO114" s="45"/>
      <c r="DUP114" s="45"/>
      <c r="DUQ114" s="45"/>
      <c r="DUR114" s="45"/>
      <c r="DUS114" s="45"/>
      <c r="DUT114" s="45"/>
      <c r="DUU114" s="45"/>
      <c r="DUV114" s="45"/>
      <c r="DUW114" s="45"/>
      <c r="DUX114" s="45"/>
      <c r="DUY114" s="45"/>
      <c r="DUZ114" s="45"/>
      <c r="DVA114" s="45"/>
      <c r="DVB114" s="45"/>
      <c r="DVC114" s="45"/>
      <c r="DVD114" s="45"/>
      <c r="DVE114" s="45"/>
      <c r="DVF114" s="45"/>
      <c r="DVG114" s="45"/>
      <c r="DVH114" s="45"/>
      <c r="DVI114" s="45"/>
      <c r="DVJ114" s="45"/>
      <c r="DVK114" s="45"/>
      <c r="DVL114" s="45"/>
      <c r="DVM114" s="45"/>
      <c r="DVN114" s="45"/>
      <c r="DVO114" s="45"/>
      <c r="DVP114" s="45"/>
      <c r="DVQ114" s="45"/>
      <c r="DVR114" s="45"/>
      <c r="DVS114" s="45"/>
      <c r="DVT114" s="45"/>
      <c r="DVU114" s="45"/>
      <c r="DVV114" s="45"/>
      <c r="DVW114" s="45"/>
      <c r="DVX114" s="45"/>
      <c r="DVY114" s="45"/>
      <c r="DVZ114" s="45"/>
      <c r="DWA114" s="45"/>
      <c r="DWB114" s="45"/>
      <c r="DWC114" s="45"/>
      <c r="DWD114" s="45"/>
      <c r="DWE114" s="45"/>
      <c r="DWF114" s="45"/>
      <c r="DWG114" s="45"/>
      <c r="DWH114" s="45"/>
      <c r="DWI114" s="45"/>
      <c r="DWJ114" s="45"/>
      <c r="DWK114" s="45"/>
      <c r="DWL114" s="45"/>
      <c r="DWM114" s="45"/>
      <c r="DWN114" s="45"/>
      <c r="DWO114" s="45"/>
      <c r="DWP114" s="45"/>
      <c r="DWQ114" s="45"/>
      <c r="DWR114" s="45"/>
      <c r="DWS114" s="45"/>
      <c r="DWT114" s="45"/>
      <c r="DWU114" s="45"/>
      <c r="DWV114" s="45"/>
      <c r="DWW114" s="45"/>
      <c r="DWX114" s="45"/>
      <c r="DWY114" s="45"/>
      <c r="DWZ114" s="45"/>
      <c r="DXA114" s="45"/>
      <c r="DXB114" s="45"/>
      <c r="DXC114" s="45"/>
      <c r="DXD114" s="45"/>
      <c r="DXE114" s="45"/>
      <c r="DXF114" s="45"/>
      <c r="DXG114" s="45"/>
      <c r="DXH114" s="45"/>
      <c r="DXI114" s="45"/>
      <c r="DXJ114" s="45"/>
      <c r="DXK114" s="45"/>
      <c r="DXL114" s="45"/>
      <c r="DXM114" s="45"/>
      <c r="DXN114" s="45"/>
      <c r="DXO114" s="45"/>
      <c r="DXP114" s="45"/>
      <c r="DXQ114" s="45"/>
      <c r="DXR114" s="45"/>
      <c r="DXS114" s="45"/>
      <c r="DXT114" s="45"/>
      <c r="DXU114" s="45"/>
      <c r="DXV114" s="45"/>
      <c r="DXW114" s="45"/>
      <c r="DXX114" s="45"/>
      <c r="DXY114" s="45"/>
      <c r="DXZ114" s="45"/>
      <c r="DYA114" s="45"/>
      <c r="DYB114" s="45"/>
      <c r="DYC114" s="45"/>
      <c r="DYD114" s="45"/>
      <c r="DYE114" s="45"/>
      <c r="DYF114" s="45"/>
      <c r="DYG114" s="45"/>
      <c r="DYH114" s="45"/>
      <c r="DYI114" s="45"/>
      <c r="DYJ114" s="45"/>
      <c r="DYK114" s="45"/>
      <c r="DYL114" s="45"/>
      <c r="DYM114" s="45"/>
      <c r="DYN114" s="45"/>
      <c r="DYO114" s="45"/>
      <c r="DYP114" s="45"/>
      <c r="DYQ114" s="45"/>
      <c r="DYR114" s="45"/>
      <c r="DYS114" s="45"/>
      <c r="DYT114" s="45"/>
      <c r="DYU114" s="45"/>
      <c r="DYV114" s="45"/>
      <c r="DYW114" s="45"/>
      <c r="DYX114" s="45"/>
      <c r="DYY114" s="45"/>
      <c r="DYZ114" s="45"/>
      <c r="DZA114" s="45"/>
      <c r="DZB114" s="45"/>
      <c r="DZC114" s="45"/>
      <c r="DZD114" s="45"/>
      <c r="DZE114" s="45"/>
      <c r="DZF114" s="45"/>
      <c r="DZG114" s="45"/>
      <c r="DZH114" s="45"/>
      <c r="DZI114" s="45"/>
      <c r="DZJ114" s="45"/>
      <c r="DZK114" s="45"/>
      <c r="DZL114" s="45"/>
      <c r="DZM114" s="45"/>
      <c r="DZN114" s="45"/>
      <c r="DZO114" s="45"/>
      <c r="DZP114" s="45"/>
      <c r="DZQ114" s="45"/>
      <c r="DZR114" s="45"/>
      <c r="DZS114" s="45"/>
      <c r="DZT114" s="45"/>
      <c r="DZU114" s="45"/>
      <c r="DZV114" s="45"/>
      <c r="DZW114" s="45"/>
      <c r="DZX114" s="45"/>
      <c r="DZY114" s="45"/>
      <c r="DZZ114" s="45"/>
      <c r="EAA114" s="45"/>
      <c r="EAB114" s="45"/>
      <c r="EAC114" s="45"/>
      <c r="EAD114" s="45"/>
      <c r="EAE114" s="45"/>
      <c r="EAF114" s="45"/>
      <c r="EAG114" s="45"/>
      <c r="EAH114" s="45"/>
      <c r="EAI114" s="45"/>
      <c r="EAJ114" s="45"/>
      <c r="EAK114" s="45"/>
      <c r="EAL114" s="45"/>
      <c r="EAM114" s="45"/>
      <c r="EAN114" s="45"/>
      <c r="EAO114" s="45"/>
      <c r="EAP114" s="45"/>
      <c r="EAQ114" s="45"/>
      <c r="EAR114" s="45"/>
      <c r="EAS114" s="45"/>
      <c r="EAT114" s="45"/>
      <c r="EAU114" s="45"/>
      <c r="EAV114" s="45"/>
      <c r="EAW114" s="45"/>
      <c r="EAX114" s="45"/>
      <c r="EAY114" s="45"/>
      <c r="EAZ114" s="45"/>
      <c r="EBA114" s="45"/>
      <c r="EBB114" s="45"/>
      <c r="EBC114" s="45"/>
      <c r="EBD114" s="45"/>
      <c r="EBE114" s="45"/>
      <c r="EBF114" s="45"/>
      <c r="EBG114" s="45"/>
      <c r="EBH114" s="45"/>
      <c r="EBI114" s="45"/>
      <c r="EBJ114" s="45"/>
      <c r="EBK114" s="45"/>
      <c r="EBL114" s="45"/>
      <c r="EBM114" s="45"/>
      <c r="EBN114" s="45"/>
      <c r="EBO114" s="45"/>
      <c r="EBP114" s="45"/>
      <c r="EBQ114" s="45"/>
      <c r="EBR114" s="45"/>
      <c r="EBS114" s="45"/>
      <c r="EBT114" s="45"/>
      <c r="EBU114" s="45"/>
      <c r="EBV114" s="45"/>
      <c r="EBW114" s="45"/>
      <c r="EBX114" s="45"/>
      <c r="EBY114" s="45"/>
      <c r="EBZ114" s="45"/>
      <c r="ECA114" s="45"/>
      <c r="ECB114" s="45"/>
      <c r="ECC114" s="45"/>
      <c r="ECD114" s="45"/>
      <c r="ECE114" s="45"/>
      <c r="ECF114" s="45"/>
      <c r="ECG114" s="45"/>
      <c r="ECH114" s="45"/>
      <c r="ECI114" s="45"/>
      <c r="ECJ114" s="45"/>
      <c r="ECK114" s="45"/>
      <c r="ECL114" s="45"/>
      <c r="ECM114" s="45"/>
      <c r="ECN114" s="45"/>
      <c r="ECO114" s="45"/>
      <c r="ECP114" s="45"/>
      <c r="ECQ114" s="45"/>
      <c r="ECR114" s="45"/>
      <c r="ECS114" s="45"/>
      <c r="ECT114" s="45"/>
      <c r="ECU114" s="45"/>
      <c r="ECV114" s="45"/>
      <c r="ECW114" s="45"/>
      <c r="ECX114" s="45"/>
      <c r="ECY114" s="45"/>
      <c r="ECZ114" s="45"/>
      <c r="EDA114" s="45"/>
      <c r="EDB114" s="45"/>
      <c r="EDC114" s="45"/>
      <c r="EDD114" s="45"/>
      <c r="EDE114" s="45"/>
      <c r="EDF114" s="45"/>
      <c r="EDG114" s="45"/>
      <c r="EDH114" s="45"/>
      <c r="EDI114" s="45"/>
      <c r="EDJ114" s="45"/>
      <c r="EDK114" s="45"/>
      <c r="EDL114" s="45"/>
      <c r="EDM114" s="45"/>
      <c r="EDN114" s="45"/>
      <c r="EDO114" s="45"/>
      <c r="EDP114" s="45"/>
      <c r="EDQ114" s="45"/>
      <c r="EDR114" s="45"/>
      <c r="EDS114" s="45"/>
      <c r="EDT114" s="45"/>
      <c r="EDU114" s="45"/>
      <c r="EDV114" s="45"/>
      <c r="EDW114" s="45"/>
      <c r="EDX114" s="45"/>
      <c r="EDY114" s="45"/>
      <c r="EDZ114" s="45"/>
      <c r="EEA114" s="45"/>
      <c r="EEB114" s="45"/>
      <c r="EEC114" s="45"/>
      <c r="EED114" s="45"/>
      <c r="EEE114" s="45"/>
      <c r="EEF114" s="45"/>
      <c r="EEG114" s="45"/>
      <c r="EEH114" s="45"/>
      <c r="EEI114" s="45"/>
      <c r="EEJ114" s="45"/>
      <c r="EEK114" s="45"/>
      <c r="EEL114" s="45"/>
      <c r="EEM114" s="45"/>
      <c r="EEN114" s="45"/>
      <c r="EEO114" s="45"/>
      <c r="EEP114" s="45"/>
      <c r="EEQ114" s="45"/>
      <c r="EER114" s="45"/>
      <c r="EES114" s="45"/>
      <c r="EET114" s="45"/>
      <c r="EEU114" s="45"/>
      <c r="EEV114" s="45"/>
      <c r="EEW114" s="45"/>
      <c r="EEX114" s="45"/>
      <c r="EEY114" s="45"/>
      <c r="EEZ114" s="45"/>
      <c r="EFA114" s="45"/>
      <c r="EFB114" s="45"/>
      <c r="EFC114" s="45"/>
      <c r="EFD114" s="45"/>
      <c r="EFE114" s="45"/>
      <c r="EFF114" s="45"/>
      <c r="EFG114" s="45"/>
      <c r="EFH114" s="45"/>
      <c r="EFI114" s="45"/>
      <c r="EFJ114" s="45"/>
      <c r="EFK114" s="45"/>
      <c r="EFL114" s="45"/>
      <c r="EFM114" s="45"/>
      <c r="EFN114" s="45"/>
      <c r="EFO114" s="45"/>
      <c r="EFP114" s="45"/>
      <c r="EFQ114" s="45"/>
      <c r="EFR114" s="45"/>
      <c r="EFS114" s="45"/>
      <c r="EFT114" s="45"/>
      <c r="EFU114" s="45"/>
      <c r="EFV114" s="45"/>
      <c r="EFW114" s="45"/>
      <c r="EFX114" s="45"/>
      <c r="EFY114" s="45"/>
      <c r="EFZ114" s="45"/>
      <c r="EGA114" s="45"/>
      <c r="EGB114" s="45"/>
      <c r="EGC114" s="45"/>
      <c r="EGD114" s="45"/>
      <c r="EGE114" s="45"/>
      <c r="EGF114" s="45"/>
      <c r="EGG114" s="45"/>
      <c r="EGH114" s="45"/>
      <c r="EGI114" s="45"/>
      <c r="EGJ114" s="45"/>
      <c r="EGK114" s="45"/>
      <c r="EGL114" s="45"/>
      <c r="EGM114" s="45"/>
      <c r="EGN114" s="45"/>
      <c r="EGO114" s="45"/>
      <c r="EGP114" s="45"/>
      <c r="EGQ114" s="45"/>
      <c r="EGR114" s="45"/>
      <c r="EGS114" s="45"/>
      <c r="EGT114" s="45"/>
      <c r="EGU114" s="45"/>
      <c r="EGV114" s="45"/>
      <c r="EGW114" s="45"/>
      <c r="EGX114" s="45"/>
      <c r="EGY114" s="45"/>
      <c r="EGZ114" s="45"/>
      <c r="EHA114" s="45"/>
      <c r="EHB114" s="45"/>
      <c r="EHC114" s="45"/>
      <c r="EHD114" s="45"/>
      <c r="EHE114" s="45"/>
      <c r="EHF114" s="45"/>
      <c r="EHG114" s="45"/>
      <c r="EHH114" s="45"/>
      <c r="EHI114" s="45"/>
      <c r="EHJ114" s="45"/>
      <c r="EHK114" s="45"/>
      <c r="EHL114" s="45"/>
      <c r="EHM114" s="45"/>
      <c r="EHN114" s="45"/>
      <c r="EHO114" s="45"/>
      <c r="EHP114" s="45"/>
      <c r="EHQ114" s="45"/>
      <c r="EHR114" s="45"/>
      <c r="EHS114" s="45"/>
      <c r="EHT114" s="45"/>
      <c r="EHU114" s="45"/>
      <c r="EHV114" s="45"/>
      <c r="EHW114" s="45"/>
      <c r="EHX114" s="45"/>
      <c r="EHY114" s="45"/>
      <c r="EHZ114" s="45"/>
      <c r="EIA114" s="45"/>
      <c r="EIB114" s="45"/>
      <c r="EIC114" s="45"/>
      <c r="EID114" s="45"/>
      <c r="EIE114" s="45"/>
      <c r="EIF114" s="45"/>
      <c r="EIG114" s="45"/>
      <c r="EIH114" s="45"/>
      <c r="EII114" s="45"/>
      <c r="EIJ114" s="45"/>
      <c r="EIK114" s="45"/>
      <c r="EIL114" s="45"/>
      <c r="EIM114" s="45"/>
      <c r="EIN114" s="45"/>
      <c r="EIO114" s="45"/>
      <c r="EIP114" s="45"/>
      <c r="EIQ114" s="45"/>
      <c r="EIR114" s="45"/>
      <c r="EIS114" s="45"/>
      <c r="EIT114" s="45"/>
      <c r="EIU114" s="45"/>
      <c r="EIV114" s="45"/>
      <c r="EIW114" s="45"/>
      <c r="EIX114" s="45"/>
      <c r="EIY114" s="45"/>
      <c r="EIZ114" s="45"/>
      <c r="EJA114" s="45"/>
      <c r="EJB114" s="45"/>
      <c r="EJC114" s="45"/>
      <c r="EJD114" s="45"/>
      <c r="EJE114" s="45"/>
      <c r="EJF114" s="45"/>
      <c r="EJG114" s="45"/>
      <c r="EJH114" s="45"/>
      <c r="EJI114" s="45"/>
      <c r="EJJ114" s="45"/>
      <c r="EJK114" s="45"/>
      <c r="EJL114" s="45"/>
      <c r="EJM114" s="45"/>
      <c r="EJN114" s="45"/>
      <c r="EJO114" s="45"/>
      <c r="EJP114" s="45"/>
      <c r="EJQ114" s="45"/>
      <c r="EJR114" s="45"/>
      <c r="EJS114" s="45"/>
      <c r="EJT114" s="45"/>
      <c r="EJU114" s="45"/>
      <c r="EJV114" s="45"/>
      <c r="EJW114" s="45"/>
      <c r="EJX114" s="45"/>
      <c r="EJY114" s="45"/>
      <c r="EJZ114" s="45"/>
      <c r="EKA114" s="45"/>
      <c r="EKB114" s="45"/>
      <c r="EKC114" s="45"/>
      <c r="EKD114" s="45"/>
      <c r="EKE114" s="45"/>
      <c r="EKF114" s="45"/>
      <c r="EKG114" s="45"/>
      <c r="EKH114" s="45"/>
      <c r="EKI114" s="45"/>
      <c r="EKJ114" s="45"/>
      <c r="EKK114" s="45"/>
      <c r="EKL114" s="45"/>
      <c r="EKM114" s="45"/>
      <c r="EKN114" s="45"/>
      <c r="EKO114" s="45"/>
      <c r="EKP114" s="45"/>
      <c r="EKQ114" s="45"/>
      <c r="EKR114" s="45"/>
      <c r="EKS114" s="45"/>
      <c r="EKT114" s="45"/>
      <c r="EKU114" s="45"/>
      <c r="EKV114" s="45"/>
      <c r="EKW114" s="45"/>
      <c r="EKX114" s="45"/>
      <c r="EKY114" s="45"/>
      <c r="EKZ114" s="45"/>
      <c r="ELA114" s="45"/>
      <c r="ELB114" s="45"/>
      <c r="ELC114" s="45"/>
      <c r="ELD114" s="45"/>
      <c r="ELE114" s="45"/>
      <c r="ELF114" s="45"/>
      <c r="ELG114" s="45"/>
      <c r="ELH114" s="45"/>
      <c r="ELI114" s="45"/>
      <c r="ELJ114" s="45"/>
      <c r="ELK114" s="45"/>
      <c r="ELL114" s="45"/>
      <c r="ELM114" s="45"/>
      <c r="ELN114" s="45"/>
      <c r="ELO114" s="45"/>
      <c r="ELP114" s="45"/>
      <c r="ELQ114" s="45"/>
      <c r="ELR114" s="45"/>
      <c r="ELS114" s="45"/>
      <c r="ELT114" s="45"/>
      <c r="ELU114" s="45"/>
      <c r="ELV114" s="45"/>
      <c r="ELW114" s="45"/>
      <c r="ELX114" s="45"/>
      <c r="ELY114" s="45"/>
      <c r="ELZ114" s="45"/>
      <c r="EMA114" s="45"/>
      <c r="EMB114" s="45"/>
      <c r="EMC114" s="45"/>
      <c r="EMD114" s="45"/>
      <c r="EME114" s="45"/>
      <c r="EMF114" s="45"/>
      <c r="EMG114" s="45"/>
      <c r="EMH114" s="45"/>
      <c r="EMI114" s="45"/>
      <c r="EMJ114" s="45"/>
      <c r="EMK114" s="45"/>
      <c r="EML114" s="45"/>
      <c r="EMM114" s="45"/>
      <c r="EMN114" s="45"/>
      <c r="EMO114" s="45"/>
      <c r="EMP114" s="45"/>
      <c r="EMQ114" s="45"/>
      <c r="EMR114" s="45"/>
      <c r="EMS114" s="45"/>
      <c r="EMT114" s="45"/>
      <c r="EMU114" s="45"/>
      <c r="EMV114" s="45"/>
      <c r="EMW114" s="45"/>
      <c r="EMX114" s="45"/>
      <c r="EMY114" s="45"/>
      <c r="EMZ114" s="45"/>
      <c r="ENA114" s="45"/>
      <c r="ENB114" s="45"/>
      <c r="ENC114" s="45"/>
      <c r="END114" s="45"/>
      <c r="ENE114" s="45"/>
      <c r="ENF114" s="45"/>
      <c r="ENG114" s="45"/>
      <c r="ENH114" s="45"/>
      <c r="ENI114" s="45"/>
      <c r="ENJ114" s="45"/>
      <c r="ENK114" s="45"/>
      <c r="ENL114" s="45"/>
      <c r="ENM114" s="45"/>
      <c r="ENN114" s="45"/>
      <c r="ENO114" s="45"/>
      <c r="ENP114" s="45"/>
      <c r="ENQ114" s="45"/>
      <c r="ENR114" s="45"/>
      <c r="ENS114" s="45"/>
      <c r="ENT114" s="45"/>
      <c r="ENU114" s="45"/>
      <c r="ENV114" s="45"/>
      <c r="ENW114" s="45"/>
      <c r="ENX114" s="45"/>
      <c r="ENY114" s="45"/>
      <c r="ENZ114" s="45"/>
      <c r="EOA114" s="45"/>
      <c r="EOB114" s="45"/>
      <c r="EOC114" s="45"/>
      <c r="EOD114" s="45"/>
      <c r="EOE114" s="45"/>
      <c r="EOF114" s="45"/>
      <c r="EOG114" s="45"/>
      <c r="EOH114" s="45"/>
      <c r="EOI114" s="45"/>
      <c r="EOJ114" s="45"/>
      <c r="EOK114" s="45"/>
      <c r="EOL114" s="45"/>
      <c r="EOM114" s="45"/>
      <c r="EON114" s="45"/>
      <c r="EOO114" s="45"/>
      <c r="EOP114" s="45"/>
      <c r="EOQ114" s="45"/>
      <c r="EOR114" s="45"/>
      <c r="EOS114" s="45"/>
      <c r="EOT114" s="45"/>
      <c r="EOU114" s="45"/>
      <c r="EOV114" s="45"/>
      <c r="EOW114" s="45"/>
      <c r="EOX114" s="45"/>
      <c r="EOY114" s="45"/>
      <c r="EOZ114" s="45"/>
      <c r="EPA114" s="45"/>
      <c r="EPB114" s="45"/>
      <c r="EPC114" s="45"/>
      <c r="EPD114" s="45"/>
      <c r="EPE114" s="45"/>
      <c r="EPF114" s="45"/>
      <c r="EPG114" s="45"/>
      <c r="EPH114" s="45"/>
      <c r="EPI114" s="45"/>
      <c r="EPJ114" s="45"/>
      <c r="EPK114" s="45"/>
      <c r="EPL114" s="45"/>
      <c r="EPM114" s="45"/>
      <c r="EPN114" s="45"/>
      <c r="EPO114" s="45"/>
      <c r="EPP114" s="45"/>
      <c r="EPQ114" s="45"/>
      <c r="EPR114" s="45"/>
      <c r="EPS114" s="45"/>
      <c r="EPT114" s="45"/>
      <c r="EPU114" s="45"/>
      <c r="EPV114" s="45"/>
      <c r="EPW114" s="45"/>
      <c r="EPX114" s="45"/>
      <c r="EPY114" s="45"/>
      <c r="EPZ114" s="45"/>
      <c r="EQA114" s="45"/>
      <c r="EQB114" s="45"/>
      <c r="EQC114" s="45"/>
      <c r="EQD114" s="45"/>
      <c r="EQE114" s="45"/>
      <c r="EQF114" s="45"/>
      <c r="EQG114" s="45"/>
      <c r="EQH114" s="45"/>
      <c r="EQI114" s="45"/>
      <c r="EQJ114" s="45"/>
      <c r="EQK114" s="45"/>
      <c r="EQL114" s="45"/>
      <c r="EQM114" s="45"/>
      <c r="EQN114" s="45"/>
      <c r="EQO114" s="45"/>
      <c r="EQP114" s="45"/>
      <c r="EQQ114" s="45"/>
      <c r="EQR114" s="45"/>
      <c r="EQS114" s="45"/>
      <c r="EQT114" s="45"/>
      <c r="EQU114" s="45"/>
      <c r="EQV114" s="45"/>
      <c r="EQW114" s="45"/>
      <c r="EQX114" s="45"/>
      <c r="EQY114" s="45"/>
      <c r="EQZ114" s="45"/>
      <c r="ERA114" s="45"/>
      <c r="ERB114" s="45"/>
      <c r="ERC114" s="45"/>
      <c r="ERD114" s="45"/>
      <c r="ERE114" s="45"/>
      <c r="ERF114" s="45"/>
      <c r="ERG114" s="45"/>
      <c r="ERH114" s="45"/>
      <c r="ERI114" s="45"/>
      <c r="ERJ114" s="45"/>
      <c r="ERK114" s="45"/>
      <c r="ERL114" s="45"/>
      <c r="ERM114" s="45"/>
      <c r="ERN114" s="45"/>
      <c r="ERO114" s="45"/>
      <c r="ERP114" s="45"/>
      <c r="ERQ114" s="45"/>
      <c r="ERR114" s="45"/>
      <c r="ERS114" s="45"/>
      <c r="ERT114" s="45"/>
      <c r="ERU114" s="45"/>
      <c r="ERV114" s="45"/>
      <c r="ERW114" s="45"/>
      <c r="ERX114" s="45"/>
      <c r="ERY114" s="45"/>
      <c r="ERZ114" s="45"/>
      <c r="ESA114" s="45"/>
      <c r="ESB114" s="45"/>
      <c r="ESC114" s="45"/>
      <c r="ESD114" s="45"/>
      <c r="ESE114" s="45"/>
      <c r="ESF114" s="45"/>
      <c r="ESG114" s="45"/>
      <c r="ESH114" s="45"/>
      <c r="ESI114" s="45"/>
      <c r="ESJ114" s="45"/>
      <c r="ESK114" s="45"/>
      <c r="ESL114" s="45"/>
      <c r="ESM114" s="45"/>
      <c r="ESN114" s="45"/>
      <c r="ESO114" s="45"/>
      <c r="ESP114" s="45"/>
      <c r="ESQ114" s="45"/>
      <c r="ESR114" s="45"/>
      <c r="ESS114" s="45"/>
      <c r="EST114" s="45"/>
      <c r="ESU114" s="45"/>
      <c r="ESV114" s="45"/>
      <c r="ESW114" s="45"/>
      <c r="ESX114" s="45"/>
      <c r="ESY114" s="45"/>
      <c r="ESZ114" s="45"/>
      <c r="ETA114" s="45"/>
      <c r="ETB114" s="45"/>
      <c r="ETC114" s="45"/>
      <c r="ETD114" s="45"/>
      <c r="ETE114" s="45"/>
      <c r="ETF114" s="45"/>
      <c r="ETG114" s="45"/>
      <c r="ETH114" s="45"/>
      <c r="ETI114" s="45"/>
      <c r="ETJ114" s="45"/>
      <c r="ETK114" s="45"/>
      <c r="ETL114" s="45"/>
      <c r="ETM114" s="45"/>
      <c r="ETN114" s="45"/>
      <c r="ETO114" s="45"/>
      <c r="ETP114" s="45"/>
      <c r="ETQ114" s="45"/>
      <c r="ETR114" s="45"/>
      <c r="ETS114" s="45"/>
      <c r="ETT114" s="45"/>
      <c r="ETU114" s="45"/>
      <c r="ETV114" s="45"/>
      <c r="ETW114" s="45"/>
      <c r="ETX114" s="45"/>
      <c r="ETY114" s="45"/>
      <c r="ETZ114" s="45"/>
      <c r="EUA114" s="45"/>
      <c r="EUB114" s="45"/>
      <c r="EUC114" s="45"/>
      <c r="EUD114" s="45"/>
      <c r="EUE114" s="45"/>
      <c r="EUF114" s="45"/>
      <c r="EUG114" s="45"/>
      <c r="EUH114" s="45"/>
      <c r="EUI114" s="45"/>
      <c r="EUJ114" s="45"/>
      <c r="EUK114" s="45"/>
      <c r="EUL114" s="45"/>
      <c r="EUM114" s="45"/>
      <c r="EUN114" s="45"/>
      <c r="EUO114" s="45"/>
      <c r="EUP114" s="45"/>
      <c r="EUQ114" s="45"/>
      <c r="EUR114" s="45"/>
      <c r="EUS114" s="45"/>
      <c r="EUT114" s="45"/>
      <c r="EUU114" s="45"/>
      <c r="EUV114" s="45"/>
      <c r="EUW114" s="45"/>
      <c r="EUX114" s="45"/>
      <c r="EUY114" s="45"/>
      <c r="EUZ114" s="45"/>
      <c r="EVA114" s="45"/>
      <c r="EVB114" s="45"/>
      <c r="EVC114" s="45"/>
      <c r="EVD114" s="45"/>
      <c r="EVE114" s="45"/>
      <c r="EVF114" s="45"/>
      <c r="EVG114" s="45"/>
      <c r="EVH114" s="45"/>
      <c r="EVI114" s="45"/>
      <c r="EVJ114" s="45"/>
      <c r="EVK114" s="45"/>
      <c r="EVL114" s="45"/>
      <c r="EVM114" s="45"/>
      <c r="EVN114" s="45"/>
      <c r="EVO114" s="45"/>
      <c r="EVP114" s="45"/>
      <c r="EVQ114" s="45"/>
      <c r="EVR114" s="45"/>
      <c r="EVS114" s="45"/>
      <c r="EVT114" s="45"/>
      <c r="EVU114" s="45"/>
      <c r="EVV114" s="45"/>
      <c r="EVW114" s="45"/>
      <c r="EVX114" s="45"/>
      <c r="EVY114" s="45"/>
      <c r="EVZ114" s="45"/>
      <c r="EWA114" s="45"/>
      <c r="EWB114" s="45"/>
      <c r="EWC114" s="45"/>
      <c r="EWD114" s="45"/>
      <c r="EWE114" s="45"/>
      <c r="EWF114" s="45"/>
      <c r="EWG114" s="45"/>
      <c r="EWH114" s="45"/>
      <c r="EWI114" s="45"/>
      <c r="EWJ114" s="45"/>
      <c r="EWK114" s="45"/>
      <c r="EWL114" s="45"/>
      <c r="EWM114" s="45"/>
      <c r="EWN114" s="45"/>
      <c r="EWO114" s="45"/>
      <c r="EWP114" s="45"/>
      <c r="EWQ114" s="45"/>
      <c r="EWR114" s="45"/>
      <c r="EWS114" s="45"/>
      <c r="EWT114" s="45"/>
      <c r="EWU114" s="45"/>
      <c r="EWV114" s="45"/>
      <c r="EWW114" s="45"/>
      <c r="EWX114" s="45"/>
      <c r="EWY114" s="45"/>
      <c r="EWZ114" s="45"/>
      <c r="EXA114" s="45"/>
      <c r="EXB114" s="45"/>
      <c r="EXC114" s="45"/>
      <c r="EXD114" s="45"/>
      <c r="EXE114" s="45"/>
      <c r="EXF114" s="45"/>
      <c r="EXG114" s="45"/>
      <c r="EXH114" s="45"/>
      <c r="EXI114" s="45"/>
      <c r="EXJ114" s="45"/>
      <c r="EXK114" s="45"/>
      <c r="EXL114" s="45"/>
      <c r="EXM114" s="45"/>
      <c r="EXN114" s="45"/>
      <c r="EXO114" s="45"/>
      <c r="EXP114" s="45"/>
      <c r="EXQ114" s="45"/>
      <c r="EXR114" s="45"/>
      <c r="EXS114" s="45"/>
      <c r="EXT114" s="45"/>
      <c r="EXU114" s="45"/>
      <c r="EXV114" s="45"/>
      <c r="EXW114" s="45"/>
      <c r="EXX114" s="45"/>
      <c r="EXY114" s="45"/>
      <c r="EXZ114" s="45"/>
      <c r="EYA114" s="45"/>
      <c r="EYB114" s="45"/>
      <c r="EYC114" s="45"/>
      <c r="EYD114" s="45"/>
      <c r="EYE114" s="45"/>
      <c r="EYF114" s="45"/>
      <c r="EYG114" s="45"/>
      <c r="EYH114" s="45"/>
      <c r="EYI114" s="45"/>
      <c r="EYJ114" s="45"/>
      <c r="EYK114" s="45"/>
      <c r="EYL114" s="45"/>
      <c r="EYM114" s="45"/>
      <c r="EYN114" s="45"/>
      <c r="EYO114" s="45"/>
      <c r="EYP114" s="45"/>
      <c r="EYQ114" s="45"/>
      <c r="EYR114" s="45"/>
      <c r="EYS114" s="45"/>
      <c r="EYT114" s="45"/>
      <c r="EYU114" s="45"/>
      <c r="EYV114" s="45"/>
      <c r="EYW114" s="45"/>
      <c r="EYX114" s="45"/>
      <c r="EYY114" s="45"/>
      <c r="EYZ114" s="45"/>
      <c r="EZA114" s="45"/>
      <c r="EZB114" s="45"/>
      <c r="EZC114" s="45"/>
      <c r="EZD114" s="45"/>
      <c r="EZE114" s="45"/>
      <c r="EZF114" s="45"/>
      <c r="EZG114" s="45"/>
      <c r="EZH114" s="45"/>
      <c r="EZI114" s="45"/>
      <c r="EZJ114" s="45"/>
      <c r="EZK114" s="45"/>
      <c r="EZL114" s="45"/>
      <c r="EZM114" s="45"/>
      <c r="EZN114" s="45"/>
      <c r="EZO114" s="45"/>
      <c r="EZP114" s="45"/>
      <c r="EZQ114" s="45"/>
      <c r="EZR114" s="45"/>
      <c r="EZS114" s="45"/>
      <c r="EZT114" s="45"/>
      <c r="EZU114" s="45"/>
      <c r="EZV114" s="45"/>
      <c r="EZW114" s="45"/>
      <c r="EZX114" s="45"/>
      <c r="EZY114" s="45"/>
      <c r="EZZ114" s="45"/>
      <c r="FAA114" s="45"/>
      <c r="FAB114" s="45"/>
      <c r="FAC114" s="45"/>
      <c r="FAD114" s="45"/>
      <c r="FAE114" s="45"/>
      <c r="FAF114" s="45"/>
      <c r="FAG114" s="45"/>
      <c r="FAH114" s="45"/>
      <c r="FAI114" s="45"/>
      <c r="FAJ114" s="45"/>
      <c r="FAK114" s="45"/>
      <c r="FAL114" s="45"/>
      <c r="FAM114" s="45"/>
      <c r="FAN114" s="45"/>
      <c r="FAO114" s="45"/>
      <c r="FAP114" s="45"/>
      <c r="FAQ114" s="45"/>
      <c r="FAR114" s="45"/>
      <c r="FAS114" s="45"/>
      <c r="FAT114" s="45"/>
      <c r="FAU114" s="45"/>
      <c r="FAV114" s="45"/>
      <c r="FAW114" s="45"/>
      <c r="FAX114" s="45"/>
      <c r="FAY114" s="45"/>
      <c r="FAZ114" s="45"/>
      <c r="FBA114" s="45"/>
      <c r="FBB114" s="45"/>
      <c r="FBC114" s="45"/>
      <c r="FBD114" s="45"/>
      <c r="FBE114" s="45"/>
      <c r="FBF114" s="45"/>
      <c r="FBG114" s="45"/>
      <c r="FBH114" s="45"/>
      <c r="FBI114" s="45"/>
      <c r="FBJ114" s="45"/>
      <c r="FBK114" s="45"/>
      <c r="FBL114" s="45"/>
      <c r="FBM114" s="45"/>
      <c r="FBN114" s="45"/>
      <c r="FBO114" s="45"/>
      <c r="FBP114" s="45"/>
      <c r="FBQ114" s="45"/>
      <c r="FBR114" s="45"/>
      <c r="FBS114" s="45"/>
      <c r="FBT114" s="45"/>
      <c r="FBU114" s="45"/>
      <c r="FBV114" s="45"/>
      <c r="FBW114" s="45"/>
      <c r="FBX114" s="45"/>
      <c r="FBY114" s="45"/>
      <c r="FBZ114" s="45"/>
      <c r="FCA114" s="45"/>
      <c r="FCB114" s="45"/>
      <c r="FCC114" s="45"/>
      <c r="FCD114" s="45"/>
      <c r="FCE114" s="45"/>
      <c r="FCF114" s="45"/>
      <c r="FCG114" s="45"/>
      <c r="FCH114" s="45"/>
      <c r="FCI114" s="45"/>
      <c r="FCJ114" s="45"/>
      <c r="FCK114" s="45"/>
      <c r="FCL114" s="45"/>
      <c r="FCM114" s="45"/>
      <c r="FCN114" s="45"/>
      <c r="FCO114" s="45"/>
      <c r="FCP114" s="45"/>
      <c r="FCQ114" s="45"/>
      <c r="FCR114" s="45"/>
      <c r="FCS114" s="45"/>
      <c r="FCT114" s="45"/>
      <c r="FCU114" s="45"/>
      <c r="FCV114" s="45"/>
      <c r="FCW114" s="45"/>
      <c r="FCX114" s="45"/>
      <c r="FCY114" s="45"/>
      <c r="FCZ114" s="45"/>
      <c r="FDA114" s="45"/>
      <c r="FDB114" s="45"/>
      <c r="FDC114" s="45"/>
      <c r="FDD114" s="45"/>
      <c r="FDE114" s="45"/>
      <c r="FDF114" s="45"/>
      <c r="FDG114" s="45"/>
      <c r="FDH114" s="45"/>
      <c r="FDI114" s="45"/>
      <c r="FDJ114" s="45"/>
      <c r="FDK114" s="45"/>
      <c r="FDL114" s="45"/>
      <c r="FDM114" s="45"/>
      <c r="FDN114" s="45"/>
      <c r="FDO114" s="45"/>
      <c r="FDP114" s="45"/>
      <c r="FDQ114" s="45"/>
      <c r="FDR114" s="45"/>
      <c r="FDS114" s="45"/>
      <c r="FDT114" s="45"/>
      <c r="FDU114" s="45"/>
      <c r="FDV114" s="45"/>
      <c r="FDW114" s="45"/>
      <c r="FDX114" s="45"/>
      <c r="FDY114" s="45"/>
      <c r="FDZ114" s="45"/>
      <c r="FEA114" s="45"/>
      <c r="FEB114" s="45"/>
      <c r="FEC114" s="45"/>
      <c r="FED114" s="45"/>
      <c r="FEE114" s="45"/>
      <c r="FEF114" s="45"/>
      <c r="FEG114" s="45"/>
      <c r="FEH114" s="45"/>
      <c r="FEI114" s="45"/>
      <c r="FEJ114" s="45"/>
      <c r="FEK114" s="45"/>
      <c r="FEL114" s="45"/>
      <c r="FEM114" s="45"/>
      <c r="FEN114" s="45"/>
      <c r="FEO114" s="45"/>
      <c r="FEP114" s="45"/>
      <c r="FEQ114" s="45"/>
      <c r="FER114" s="45"/>
      <c r="FES114" s="45"/>
      <c r="FET114" s="45"/>
      <c r="FEU114" s="45"/>
      <c r="FEV114" s="45"/>
      <c r="FEW114" s="45"/>
      <c r="FEX114" s="45"/>
      <c r="FEY114" s="45"/>
      <c r="FEZ114" s="45"/>
      <c r="FFA114" s="45"/>
      <c r="FFB114" s="45"/>
      <c r="FFC114" s="45"/>
      <c r="FFD114" s="45"/>
      <c r="FFE114" s="45"/>
      <c r="FFF114" s="45"/>
      <c r="FFG114" s="45"/>
      <c r="FFH114" s="45"/>
      <c r="FFI114" s="45"/>
      <c r="FFJ114" s="45"/>
      <c r="FFK114" s="45"/>
      <c r="FFL114" s="45"/>
      <c r="FFM114" s="45"/>
      <c r="FFN114" s="45"/>
      <c r="FFO114" s="45"/>
      <c r="FFP114" s="45"/>
      <c r="FFQ114" s="45"/>
      <c r="FFR114" s="45"/>
      <c r="FFS114" s="45"/>
      <c r="FFT114" s="45"/>
      <c r="FFU114" s="45"/>
      <c r="FFV114" s="45"/>
      <c r="FFW114" s="45"/>
      <c r="FFX114" s="45"/>
      <c r="FFY114" s="45"/>
      <c r="FFZ114" s="45"/>
      <c r="FGA114" s="45"/>
      <c r="FGB114" s="45"/>
      <c r="FGC114" s="45"/>
      <c r="FGD114" s="45"/>
      <c r="FGE114" s="45"/>
      <c r="FGF114" s="45"/>
      <c r="FGG114" s="45"/>
      <c r="FGH114" s="45"/>
      <c r="FGI114" s="45"/>
      <c r="FGJ114" s="45"/>
      <c r="FGK114" s="45"/>
      <c r="FGL114" s="45"/>
      <c r="FGM114" s="45"/>
      <c r="FGN114" s="45"/>
      <c r="FGO114" s="45"/>
      <c r="FGP114" s="45"/>
      <c r="FGQ114" s="45"/>
      <c r="FGR114" s="45"/>
      <c r="FGS114" s="45"/>
      <c r="FGT114" s="45"/>
      <c r="FGU114" s="45"/>
      <c r="FGV114" s="45"/>
      <c r="FGW114" s="45"/>
      <c r="FGX114" s="45"/>
      <c r="FGY114" s="45"/>
      <c r="FGZ114" s="45"/>
      <c r="FHA114" s="45"/>
      <c r="FHB114" s="45"/>
      <c r="FHC114" s="45"/>
      <c r="FHD114" s="45"/>
      <c r="FHE114" s="45"/>
      <c r="FHF114" s="45"/>
      <c r="FHG114" s="45"/>
      <c r="FHH114" s="45"/>
      <c r="FHI114" s="45"/>
      <c r="FHJ114" s="45"/>
      <c r="FHK114" s="45"/>
      <c r="FHL114" s="45"/>
      <c r="FHM114" s="45"/>
      <c r="FHN114" s="45"/>
      <c r="FHO114" s="45"/>
      <c r="FHP114" s="45"/>
      <c r="FHQ114" s="45"/>
      <c r="FHR114" s="45"/>
      <c r="FHS114" s="45"/>
      <c r="FHT114" s="45"/>
      <c r="FHU114" s="45"/>
      <c r="FHV114" s="45"/>
      <c r="FHW114" s="45"/>
      <c r="FHX114" s="45"/>
      <c r="FHY114" s="45"/>
      <c r="FHZ114" s="45"/>
      <c r="FIA114" s="45"/>
      <c r="FIB114" s="45"/>
      <c r="FIC114" s="45"/>
      <c r="FID114" s="45"/>
      <c r="FIE114" s="45"/>
      <c r="FIF114" s="45"/>
      <c r="FIG114" s="45"/>
      <c r="FIH114" s="45"/>
      <c r="FII114" s="45"/>
      <c r="FIJ114" s="45"/>
      <c r="FIK114" s="45"/>
      <c r="FIL114" s="45"/>
      <c r="FIM114" s="45"/>
      <c r="FIN114" s="45"/>
      <c r="FIO114" s="45"/>
      <c r="FIP114" s="45"/>
      <c r="FIQ114" s="45"/>
      <c r="FIR114" s="45"/>
      <c r="FIS114" s="45"/>
      <c r="FIT114" s="45"/>
      <c r="FIU114" s="45"/>
      <c r="FIV114" s="45"/>
      <c r="FIW114" s="45"/>
      <c r="FIX114" s="45"/>
      <c r="FIY114" s="45"/>
      <c r="FIZ114" s="45"/>
      <c r="FJA114" s="45"/>
      <c r="FJB114" s="45"/>
      <c r="FJC114" s="45"/>
      <c r="FJD114" s="45"/>
      <c r="FJE114" s="45"/>
      <c r="FJF114" s="45"/>
      <c r="FJG114" s="45"/>
      <c r="FJH114" s="45"/>
      <c r="FJI114" s="45"/>
      <c r="FJJ114" s="45"/>
      <c r="FJK114" s="45"/>
      <c r="FJL114" s="45"/>
      <c r="FJM114" s="45"/>
      <c r="FJN114" s="45"/>
      <c r="FJO114" s="45"/>
      <c r="FJP114" s="45"/>
      <c r="FJQ114" s="45"/>
      <c r="FJR114" s="45"/>
      <c r="FJS114" s="45"/>
      <c r="FJT114" s="45"/>
      <c r="FJU114" s="45"/>
      <c r="FJV114" s="45"/>
      <c r="FJW114" s="45"/>
      <c r="FJX114" s="45"/>
      <c r="FJY114" s="45"/>
      <c r="FJZ114" s="45"/>
      <c r="FKA114" s="45"/>
      <c r="FKB114" s="45"/>
      <c r="FKC114" s="45"/>
      <c r="FKD114" s="45"/>
      <c r="FKE114" s="45"/>
      <c r="FKF114" s="45"/>
      <c r="FKG114" s="45"/>
      <c r="FKH114" s="45"/>
      <c r="FKI114" s="45"/>
      <c r="FKJ114" s="45"/>
      <c r="FKK114" s="45"/>
      <c r="FKL114" s="45"/>
      <c r="FKM114" s="45"/>
      <c r="FKN114" s="45"/>
      <c r="FKO114" s="45"/>
      <c r="FKP114" s="45"/>
      <c r="FKQ114" s="45"/>
      <c r="FKR114" s="45"/>
      <c r="FKS114" s="45"/>
      <c r="FKT114" s="45"/>
      <c r="FKU114" s="45"/>
      <c r="FKV114" s="45"/>
      <c r="FKW114" s="45"/>
      <c r="FKX114" s="45"/>
      <c r="FKY114" s="45"/>
      <c r="FKZ114" s="45"/>
      <c r="FLA114" s="45"/>
      <c r="FLB114" s="45"/>
      <c r="FLC114" s="45"/>
      <c r="FLD114" s="45"/>
      <c r="FLE114" s="45"/>
      <c r="FLF114" s="45"/>
      <c r="FLG114" s="45"/>
      <c r="FLH114" s="45"/>
      <c r="FLI114" s="45"/>
      <c r="FLJ114" s="45"/>
      <c r="FLK114" s="45"/>
      <c r="FLL114" s="45"/>
      <c r="FLM114" s="45"/>
      <c r="FLN114" s="45"/>
      <c r="FLO114" s="45"/>
      <c r="FLP114" s="45"/>
      <c r="FLQ114" s="45"/>
      <c r="FLR114" s="45"/>
      <c r="FLS114" s="45"/>
      <c r="FLT114" s="45"/>
      <c r="FLU114" s="45"/>
      <c r="FLV114" s="45"/>
      <c r="FLW114" s="45"/>
      <c r="FLX114" s="45"/>
      <c r="FLY114" s="45"/>
      <c r="FLZ114" s="45"/>
      <c r="FMA114" s="45"/>
      <c r="FMB114" s="45"/>
      <c r="FMC114" s="45"/>
      <c r="FMD114" s="45"/>
      <c r="FME114" s="45"/>
      <c r="FMF114" s="45"/>
      <c r="FMG114" s="45"/>
      <c r="FMH114" s="45"/>
      <c r="FMI114" s="45"/>
      <c r="FMJ114" s="45"/>
      <c r="FMK114" s="45"/>
      <c r="FML114" s="45"/>
      <c r="FMM114" s="45"/>
      <c r="FMN114" s="45"/>
      <c r="FMO114" s="45"/>
      <c r="FMP114" s="45"/>
      <c r="FMQ114" s="45"/>
      <c r="FMR114" s="45"/>
      <c r="FMS114" s="45"/>
      <c r="FMT114" s="45"/>
      <c r="FMU114" s="45"/>
      <c r="FMV114" s="45"/>
      <c r="FMW114" s="45"/>
      <c r="FMX114" s="45"/>
      <c r="FMY114" s="45"/>
      <c r="FMZ114" s="45"/>
      <c r="FNA114" s="45"/>
      <c r="FNB114" s="45"/>
      <c r="FNC114" s="45"/>
      <c r="FND114" s="45"/>
      <c r="FNE114" s="45"/>
      <c r="FNF114" s="45"/>
      <c r="FNG114" s="45"/>
      <c r="FNH114" s="45"/>
      <c r="FNI114" s="45"/>
      <c r="FNJ114" s="45"/>
      <c r="FNK114" s="45"/>
      <c r="FNL114" s="45"/>
      <c r="FNM114" s="45"/>
      <c r="FNN114" s="45"/>
      <c r="FNO114" s="45"/>
      <c r="FNP114" s="45"/>
    </row>
    <row r="115" spans="1:4436" s="88" customFormat="1" outlineLevel="1">
      <c r="A115" s="26"/>
      <c r="B115" s="40"/>
      <c r="C115" s="95"/>
      <c r="D115" s="49"/>
      <c r="E115" s="94"/>
      <c r="F115" s="94"/>
      <c r="G115" s="236"/>
      <c r="H115" s="446"/>
      <c r="I115" s="447"/>
      <c r="J115" s="447"/>
      <c r="K115" s="447"/>
      <c r="L115" s="447"/>
      <c r="M115" s="447"/>
      <c r="N115" s="447"/>
      <c r="O115" s="26"/>
      <c r="P115" s="26"/>
      <c r="Q115" s="26"/>
      <c r="R115" s="26"/>
      <c r="S115" s="236"/>
      <c r="T115" s="26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  <c r="IW115" s="45"/>
      <c r="IX115" s="45"/>
      <c r="IY115" s="45"/>
      <c r="IZ115" s="45"/>
      <c r="JA115" s="45"/>
      <c r="JB115" s="45"/>
      <c r="JC115" s="45"/>
      <c r="JD115" s="45"/>
      <c r="JE115" s="45"/>
      <c r="JF115" s="45"/>
      <c r="JG115" s="45"/>
      <c r="JH115" s="45"/>
      <c r="JI115" s="45"/>
      <c r="JJ115" s="45"/>
      <c r="JK115" s="45"/>
      <c r="JL115" s="45"/>
      <c r="JM115" s="45"/>
      <c r="JN115" s="45"/>
      <c r="JO115" s="45"/>
      <c r="JP115" s="45"/>
      <c r="JQ115" s="45"/>
      <c r="JR115" s="45"/>
      <c r="JS115" s="45"/>
      <c r="JT115" s="45"/>
      <c r="JU115" s="45"/>
      <c r="JV115" s="45"/>
      <c r="JW115" s="45"/>
      <c r="JX115" s="45"/>
      <c r="JY115" s="45"/>
      <c r="JZ115" s="45"/>
      <c r="KA115" s="45"/>
      <c r="KB115" s="45"/>
      <c r="KC115" s="45"/>
      <c r="KD115" s="45"/>
      <c r="KE115" s="45"/>
      <c r="KF115" s="45"/>
      <c r="KG115" s="45"/>
      <c r="KH115" s="45"/>
      <c r="KI115" s="45"/>
      <c r="KJ115" s="45"/>
      <c r="KK115" s="45"/>
      <c r="KL115" s="45"/>
      <c r="KM115" s="45"/>
      <c r="KN115" s="45"/>
      <c r="KO115" s="45"/>
      <c r="KP115" s="45"/>
      <c r="KQ115" s="45"/>
      <c r="KR115" s="45"/>
      <c r="KS115" s="45"/>
      <c r="KT115" s="45"/>
      <c r="KU115" s="45"/>
      <c r="KV115" s="45"/>
      <c r="KW115" s="45"/>
      <c r="KX115" s="45"/>
      <c r="KY115" s="45"/>
      <c r="KZ115" s="45"/>
      <c r="LA115" s="45"/>
      <c r="LB115" s="45"/>
      <c r="LC115" s="45"/>
      <c r="LD115" s="45"/>
      <c r="LE115" s="45"/>
      <c r="LF115" s="45"/>
      <c r="LG115" s="45"/>
      <c r="LH115" s="45"/>
      <c r="LI115" s="45"/>
      <c r="LJ115" s="45"/>
      <c r="LK115" s="45"/>
      <c r="LL115" s="45"/>
      <c r="LM115" s="45"/>
      <c r="LN115" s="45"/>
      <c r="LO115" s="45"/>
      <c r="LP115" s="45"/>
      <c r="LQ115" s="45"/>
      <c r="LR115" s="45"/>
      <c r="LS115" s="45"/>
      <c r="LT115" s="45"/>
      <c r="LU115" s="45"/>
      <c r="LV115" s="45"/>
      <c r="LW115" s="45"/>
      <c r="LX115" s="45"/>
      <c r="LY115" s="45"/>
      <c r="LZ115" s="45"/>
      <c r="MA115" s="45"/>
      <c r="MB115" s="45"/>
      <c r="MC115" s="45"/>
      <c r="MD115" s="45"/>
      <c r="ME115" s="45"/>
      <c r="MF115" s="45"/>
      <c r="MG115" s="45"/>
      <c r="MH115" s="45"/>
      <c r="MI115" s="45"/>
      <c r="MJ115" s="45"/>
      <c r="MK115" s="45"/>
      <c r="ML115" s="45"/>
      <c r="MM115" s="45"/>
      <c r="MN115" s="45"/>
      <c r="MO115" s="45"/>
      <c r="MP115" s="45"/>
      <c r="MQ115" s="45"/>
      <c r="MR115" s="45"/>
      <c r="MS115" s="45"/>
      <c r="MT115" s="45"/>
      <c r="MU115" s="45"/>
      <c r="MV115" s="45"/>
      <c r="MW115" s="45"/>
      <c r="MX115" s="45"/>
      <c r="MY115" s="45"/>
      <c r="MZ115" s="45"/>
      <c r="NA115" s="45"/>
      <c r="NB115" s="45"/>
      <c r="NC115" s="45"/>
      <c r="ND115" s="45"/>
      <c r="NE115" s="45"/>
      <c r="NF115" s="45"/>
      <c r="NG115" s="45"/>
      <c r="NH115" s="45"/>
      <c r="NI115" s="45"/>
      <c r="NJ115" s="45"/>
      <c r="NK115" s="45"/>
      <c r="NL115" s="45"/>
      <c r="NM115" s="45"/>
      <c r="NN115" s="45"/>
      <c r="NO115" s="45"/>
      <c r="NP115" s="45"/>
      <c r="NQ115" s="45"/>
      <c r="NR115" s="45"/>
      <c r="NS115" s="45"/>
      <c r="NT115" s="45"/>
      <c r="NU115" s="45"/>
      <c r="NV115" s="45"/>
      <c r="NW115" s="45"/>
      <c r="NX115" s="45"/>
      <c r="NY115" s="45"/>
      <c r="NZ115" s="45"/>
      <c r="OA115" s="45"/>
      <c r="OB115" s="45"/>
      <c r="OC115" s="45"/>
      <c r="OD115" s="45"/>
      <c r="OE115" s="45"/>
      <c r="OF115" s="45"/>
      <c r="OG115" s="45"/>
      <c r="OH115" s="45"/>
      <c r="OI115" s="45"/>
      <c r="OJ115" s="45"/>
      <c r="OK115" s="45"/>
      <c r="OL115" s="45"/>
      <c r="OM115" s="45"/>
      <c r="ON115" s="45"/>
      <c r="OO115" s="45"/>
      <c r="OP115" s="45"/>
      <c r="OQ115" s="45"/>
      <c r="OR115" s="45"/>
      <c r="OS115" s="45"/>
      <c r="OT115" s="45"/>
      <c r="OU115" s="45"/>
      <c r="OV115" s="45"/>
      <c r="OW115" s="45"/>
      <c r="OX115" s="45"/>
      <c r="OY115" s="45"/>
      <c r="OZ115" s="45"/>
      <c r="PA115" s="45"/>
      <c r="PB115" s="45"/>
      <c r="PC115" s="45"/>
      <c r="PD115" s="45"/>
      <c r="PE115" s="45"/>
      <c r="PF115" s="45"/>
      <c r="PG115" s="45"/>
      <c r="PH115" s="45"/>
      <c r="PI115" s="45"/>
      <c r="PJ115" s="45"/>
      <c r="PK115" s="45"/>
      <c r="PL115" s="45"/>
      <c r="PM115" s="45"/>
      <c r="PN115" s="45"/>
      <c r="PO115" s="45"/>
      <c r="PP115" s="45"/>
      <c r="PQ115" s="45"/>
      <c r="PR115" s="45"/>
      <c r="PS115" s="45"/>
      <c r="PT115" s="45"/>
      <c r="PU115" s="45"/>
      <c r="PV115" s="45"/>
      <c r="PW115" s="45"/>
      <c r="PX115" s="45"/>
      <c r="PY115" s="45"/>
      <c r="PZ115" s="45"/>
      <c r="QA115" s="45"/>
      <c r="QB115" s="45"/>
      <c r="QC115" s="45"/>
      <c r="QD115" s="45"/>
      <c r="QE115" s="45"/>
      <c r="QF115" s="45"/>
      <c r="QG115" s="45"/>
      <c r="QH115" s="45"/>
      <c r="QI115" s="45"/>
      <c r="QJ115" s="45"/>
      <c r="QK115" s="45"/>
      <c r="QL115" s="45"/>
      <c r="QM115" s="45"/>
      <c r="QN115" s="45"/>
      <c r="QO115" s="45"/>
      <c r="QP115" s="45"/>
      <c r="QQ115" s="45"/>
      <c r="QR115" s="45"/>
      <c r="QS115" s="45"/>
      <c r="QT115" s="45"/>
      <c r="QU115" s="45"/>
      <c r="QV115" s="45"/>
      <c r="QW115" s="45"/>
      <c r="QX115" s="45"/>
      <c r="QY115" s="45"/>
      <c r="QZ115" s="45"/>
      <c r="RA115" s="45"/>
      <c r="RB115" s="45"/>
      <c r="RC115" s="45"/>
      <c r="RD115" s="45"/>
      <c r="RE115" s="45"/>
      <c r="RF115" s="45"/>
      <c r="RG115" s="45"/>
      <c r="RH115" s="45"/>
      <c r="RI115" s="45"/>
      <c r="RJ115" s="45"/>
      <c r="RK115" s="45"/>
      <c r="RL115" s="45"/>
      <c r="RM115" s="45"/>
      <c r="RN115" s="45"/>
      <c r="RO115" s="45"/>
      <c r="RP115" s="45"/>
      <c r="RQ115" s="45"/>
      <c r="RR115" s="45"/>
      <c r="RS115" s="45"/>
      <c r="RT115" s="45"/>
      <c r="RU115" s="45"/>
      <c r="RV115" s="45"/>
      <c r="RW115" s="45"/>
      <c r="RX115" s="45"/>
      <c r="RY115" s="45"/>
      <c r="RZ115" s="45"/>
      <c r="SA115" s="45"/>
      <c r="SB115" s="45"/>
      <c r="SC115" s="45"/>
      <c r="SD115" s="45"/>
      <c r="SE115" s="45"/>
      <c r="SF115" s="45"/>
      <c r="SG115" s="45"/>
      <c r="SH115" s="45"/>
      <c r="SI115" s="45"/>
      <c r="SJ115" s="45"/>
      <c r="SK115" s="45"/>
      <c r="SL115" s="45"/>
      <c r="SM115" s="45"/>
      <c r="SN115" s="45"/>
      <c r="SO115" s="45"/>
      <c r="SP115" s="45"/>
      <c r="SQ115" s="45"/>
      <c r="SR115" s="45"/>
      <c r="SS115" s="45"/>
      <c r="ST115" s="45"/>
      <c r="SU115" s="45"/>
      <c r="SV115" s="45"/>
      <c r="SW115" s="45"/>
      <c r="SX115" s="45"/>
      <c r="SY115" s="45"/>
      <c r="SZ115" s="45"/>
      <c r="TA115" s="45"/>
      <c r="TB115" s="45"/>
      <c r="TC115" s="45"/>
      <c r="TD115" s="45"/>
      <c r="TE115" s="45"/>
      <c r="TF115" s="45"/>
      <c r="TG115" s="45"/>
      <c r="TH115" s="45"/>
      <c r="TI115" s="45"/>
      <c r="TJ115" s="45"/>
      <c r="TK115" s="45"/>
      <c r="TL115" s="45"/>
      <c r="TM115" s="45"/>
      <c r="TN115" s="45"/>
      <c r="TO115" s="45"/>
      <c r="TP115" s="45"/>
      <c r="TQ115" s="45"/>
      <c r="TR115" s="45"/>
      <c r="TS115" s="45"/>
      <c r="TT115" s="45"/>
      <c r="TU115" s="45"/>
      <c r="TV115" s="45"/>
      <c r="TW115" s="45"/>
      <c r="TX115" s="45"/>
      <c r="TY115" s="45"/>
      <c r="TZ115" s="45"/>
      <c r="UA115" s="45"/>
      <c r="UB115" s="45"/>
      <c r="UC115" s="45"/>
      <c r="UD115" s="45"/>
      <c r="UE115" s="45"/>
      <c r="UF115" s="45"/>
      <c r="UG115" s="45"/>
      <c r="UH115" s="45"/>
      <c r="UI115" s="45"/>
      <c r="UJ115" s="45"/>
      <c r="UK115" s="45"/>
      <c r="UL115" s="45"/>
      <c r="UM115" s="45"/>
      <c r="UN115" s="45"/>
      <c r="UO115" s="45"/>
      <c r="UP115" s="45"/>
      <c r="UQ115" s="45"/>
      <c r="UR115" s="45"/>
      <c r="US115" s="45"/>
      <c r="UT115" s="45"/>
      <c r="UU115" s="45"/>
      <c r="UV115" s="45"/>
      <c r="UW115" s="45"/>
      <c r="UX115" s="45"/>
      <c r="UY115" s="45"/>
      <c r="UZ115" s="45"/>
      <c r="VA115" s="45"/>
      <c r="VB115" s="45"/>
      <c r="VC115" s="45"/>
      <c r="VD115" s="45"/>
      <c r="VE115" s="45"/>
      <c r="VF115" s="45"/>
      <c r="VG115" s="45"/>
      <c r="VH115" s="45"/>
      <c r="VI115" s="45"/>
      <c r="VJ115" s="45"/>
      <c r="VK115" s="45"/>
      <c r="VL115" s="45"/>
      <c r="VM115" s="45"/>
      <c r="VN115" s="45"/>
      <c r="VO115" s="45"/>
      <c r="VP115" s="45"/>
      <c r="VQ115" s="45"/>
      <c r="VR115" s="45"/>
      <c r="VS115" s="45"/>
      <c r="VT115" s="45"/>
      <c r="VU115" s="45"/>
      <c r="VV115" s="45"/>
      <c r="VW115" s="45"/>
      <c r="VX115" s="45"/>
      <c r="VY115" s="45"/>
      <c r="VZ115" s="45"/>
      <c r="WA115" s="45"/>
      <c r="WB115" s="45"/>
      <c r="WC115" s="45"/>
      <c r="WD115" s="45"/>
      <c r="WE115" s="45"/>
      <c r="WF115" s="45"/>
      <c r="WG115" s="45"/>
      <c r="WH115" s="45"/>
      <c r="WI115" s="45"/>
      <c r="WJ115" s="45"/>
      <c r="WK115" s="45"/>
      <c r="WL115" s="45"/>
      <c r="WM115" s="45"/>
      <c r="WN115" s="45"/>
      <c r="WO115" s="45"/>
      <c r="WP115" s="45"/>
      <c r="WQ115" s="45"/>
      <c r="WR115" s="45"/>
      <c r="WS115" s="45"/>
      <c r="WT115" s="45"/>
      <c r="WU115" s="45"/>
      <c r="WV115" s="45"/>
      <c r="WW115" s="45"/>
      <c r="WX115" s="45"/>
      <c r="WY115" s="45"/>
      <c r="WZ115" s="45"/>
      <c r="XA115" s="45"/>
      <c r="XB115" s="45"/>
      <c r="XC115" s="45"/>
      <c r="XD115" s="45"/>
      <c r="XE115" s="45"/>
      <c r="XF115" s="45"/>
      <c r="XG115" s="45"/>
      <c r="XH115" s="45"/>
      <c r="XI115" s="45"/>
      <c r="XJ115" s="45"/>
      <c r="XK115" s="45"/>
      <c r="XL115" s="45"/>
      <c r="XM115" s="45"/>
      <c r="XN115" s="45"/>
      <c r="XO115" s="45"/>
      <c r="XP115" s="45"/>
      <c r="XQ115" s="45"/>
      <c r="XR115" s="45"/>
      <c r="XS115" s="45"/>
      <c r="XT115" s="45"/>
      <c r="XU115" s="45"/>
      <c r="XV115" s="45"/>
      <c r="XW115" s="45"/>
      <c r="XX115" s="45"/>
      <c r="XY115" s="45"/>
      <c r="XZ115" s="45"/>
      <c r="YA115" s="45"/>
      <c r="YB115" s="45"/>
      <c r="YC115" s="45"/>
      <c r="YD115" s="45"/>
      <c r="YE115" s="45"/>
      <c r="YF115" s="45"/>
      <c r="YG115" s="45"/>
      <c r="YH115" s="45"/>
      <c r="YI115" s="45"/>
      <c r="YJ115" s="45"/>
      <c r="YK115" s="45"/>
      <c r="YL115" s="45"/>
      <c r="YM115" s="45"/>
      <c r="YN115" s="45"/>
      <c r="YO115" s="45"/>
      <c r="YP115" s="45"/>
      <c r="YQ115" s="45"/>
      <c r="YR115" s="45"/>
      <c r="YS115" s="45"/>
      <c r="YT115" s="45"/>
      <c r="YU115" s="45"/>
      <c r="YV115" s="45"/>
      <c r="YW115" s="45"/>
      <c r="YX115" s="45"/>
      <c r="YY115" s="45"/>
      <c r="YZ115" s="45"/>
      <c r="ZA115" s="45"/>
      <c r="ZB115" s="45"/>
      <c r="ZC115" s="45"/>
      <c r="ZD115" s="45"/>
      <c r="ZE115" s="45"/>
      <c r="ZF115" s="45"/>
      <c r="ZG115" s="45"/>
      <c r="ZH115" s="45"/>
      <c r="ZI115" s="45"/>
      <c r="ZJ115" s="45"/>
      <c r="ZK115" s="45"/>
      <c r="ZL115" s="45"/>
      <c r="ZM115" s="45"/>
      <c r="ZN115" s="45"/>
      <c r="ZO115" s="45"/>
      <c r="ZP115" s="45"/>
      <c r="ZQ115" s="45"/>
      <c r="ZR115" s="45"/>
      <c r="ZS115" s="45"/>
      <c r="ZT115" s="45"/>
      <c r="ZU115" s="45"/>
      <c r="ZV115" s="45"/>
      <c r="ZW115" s="45"/>
      <c r="ZX115" s="45"/>
      <c r="ZY115" s="45"/>
      <c r="ZZ115" s="45"/>
      <c r="AAA115" s="45"/>
      <c r="AAB115" s="45"/>
      <c r="AAC115" s="45"/>
      <c r="AAD115" s="45"/>
      <c r="AAE115" s="45"/>
      <c r="AAF115" s="45"/>
      <c r="AAG115" s="45"/>
      <c r="AAH115" s="45"/>
      <c r="AAI115" s="45"/>
      <c r="AAJ115" s="45"/>
      <c r="AAK115" s="45"/>
      <c r="AAL115" s="45"/>
      <c r="AAM115" s="45"/>
      <c r="AAN115" s="45"/>
      <c r="AAO115" s="45"/>
      <c r="AAP115" s="45"/>
      <c r="AAQ115" s="45"/>
      <c r="AAR115" s="45"/>
      <c r="AAS115" s="45"/>
      <c r="AAT115" s="45"/>
      <c r="AAU115" s="45"/>
      <c r="AAV115" s="45"/>
      <c r="AAW115" s="45"/>
      <c r="AAX115" s="45"/>
      <c r="AAY115" s="45"/>
      <c r="AAZ115" s="45"/>
      <c r="ABA115" s="45"/>
      <c r="ABB115" s="45"/>
      <c r="ABC115" s="45"/>
      <c r="ABD115" s="45"/>
      <c r="ABE115" s="45"/>
      <c r="ABF115" s="45"/>
      <c r="ABG115" s="45"/>
      <c r="ABH115" s="45"/>
      <c r="ABI115" s="45"/>
      <c r="ABJ115" s="45"/>
      <c r="ABK115" s="45"/>
      <c r="ABL115" s="45"/>
      <c r="ABM115" s="45"/>
      <c r="ABN115" s="45"/>
      <c r="ABO115" s="45"/>
      <c r="ABP115" s="45"/>
      <c r="ABQ115" s="45"/>
      <c r="ABR115" s="45"/>
      <c r="ABS115" s="45"/>
      <c r="ABT115" s="45"/>
      <c r="ABU115" s="45"/>
      <c r="ABV115" s="45"/>
      <c r="ABW115" s="45"/>
      <c r="ABX115" s="45"/>
      <c r="ABY115" s="45"/>
      <c r="ABZ115" s="45"/>
      <c r="ACA115" s="45"/>
      <c r="ACB115" s="45"/>
      <c r="ACC115" s="45"/>
      <c r="ACD115" s="45"/>
      <c r="ACE115" s="45"/>
      <c r="ACF115" s="45"/>
      <c r="ACG115" s="45"/>
      <c r="ACH115" s="45"/>
      <c r="ACI115" s="45"/>
      <c r="ACJ115" s="45"/>
      <c r="ACK115" s="45"/>
      <c r="ACL115" s="45"/>
      <c r="ACM115" s="45"/>
      <c r="ACN115" s="45"/>
      <c r="ACO115" s="45"/>
      <c r="ACP115" s="45"/>
      <c r="ACQ115" s="45"/>
      <c r="ACR115" s="45"/>
      <c r="ACS115" s="45"/>
      <c r="ACT115" s="45"/>
      <c r="ACU115" s="45"/>
      <c r="ACV115" s="45"/>
      <c r="ACW115" s="45"/>
      <c r="ACX115" s="45"/>
      <c r="ACY115" s="45"/>
      <c r="ACZ115" s="45"/>
      <c r="ADA115" s="45"/>
      <c r="ADB115" s="45"/>
      <c r="ADC115" s="45"/>
      <c r="ADD115" s="45"/>
      <c r="ADE115" s="45"/>
      <c r="ADF115" s="45"/>
      <c r="ADG115" s="45"/>
      <c r="ADH115" s="45"/>
      <c r="ADI115" s="45"/>
      <c r="ADJ115" s="45"/>
      <c r="ADK115" s="45"/>
      <c r="ADL115" s="45"/>
      <c r="ADM115" s="45"/>
      <c r="ADN115" s="45"/>
      <c r="ADO115" s="45"/>
      <c r="ADP115" s="45"/>
      <c r="ADQ115" s="45"/>
      <c r="ADR115" s="45"/>
      <c r="ADS115" s="45"/>
      <c r="ADT115" s="45"/>
      <c r="ADU115" s="45"/>
      <c r="ADV115" s="45"/>
      <c r="ADW115" s="45"/>
      <c r="ADX115" s="45"/>
      <c r="ADY115" s="45"/>
      <c r="ADZ115" s="45"/>
      <c r="AEA115" s="45"/>
      <c r="AEB115" s="45"/>
      <c r="AEC115" s="45"/>
      <c r="AED115" s="45"/>
      <c r="AEE115" s="45"/>
      <c r="AEF115" s="45"/>
      <c r="AEG115" s="45"/>
      <c r="AEH115" s="45"/>
      <c r="AEI115" s="45"/>
      <c r="AEJ115" s="45"/>
      <c r="AEK115" s="45"/>
      <c r="AEL115" s="45"/>
      <c r="AEM115" s="45"/>
      <c r="AEN115" s="45"/>
      <c r="AEO115" s="45"/>
      <c r="AEP115" s="45"/>
      <c r="AEQ115" s="45"/>
      <c r="AER115" s="45"/>
      <c r="AES115" s="45"/>
      <c r="AET115" s="45"/>
      <c r="AEU115" s="45"/>
      <c r="AEV115" s="45"/>
      <c r="AEW115" s="45"/>
      <c r="AEX115" s="45"/>
      <c r="AEY115" s="45"/>
      <c r="AEZ115" s="45"/>
      <c r="AFA115" s="45"/>
      <c r="AFB115" s="45"/>
      <c r="AFC115" s="45"/>
      <c r="AFD115" s="45"/>
      <c r="AFE115" s="45"/>
      <c r="AFF115" s="45"/>
      <c r="AFG115" s="45"/>
      <c r="AFH115" s="45"/>
      <c r="AFI115" s="45"/>
      <c r="AFJ115" s="45"/>
      <c r="AFK115" s="45"/>
      <c r="AFL115" s="45"/>
      <c r="AFM115" s="45"/>
      <c r="AFN115" s="45"/>
      <c r="AFO115" s="45"/>
      <c r="AFP115" s="45"/>
      <c r="AFQ115" s="45"/>
      <c r="AFR115" s="45"/>
      <c r="AFS115" s="45"/>
      <c r="AFT115" s="45"/>
      <c r="AFU115" s="45"/>
      <c r="AFV115" s="45"/>
      <c r="AFW115" s="45"/>
      <c r="AFX115" s="45"/>
      <c r="AFY115" s="45"/>
      <c r="AFZ115" s="45"/>
      <c r="AGA115" s="45"/>
      <c r="AGB115" s="45"/>
      <c r="AGC115" s="45"/>
      <c r="AGD115" s="45"/>
      <c r="AGE115" s="45"/>
      <c r="AGF115" s="45"/>
      <c r="AGG115" s="45"/>
      <c r="AGH115" s="45"/>
      <c r="AGI115" s="45"/>
      <c r="AGJ115" s="45"/>
      <c r="AGK115" s="45"/>
      <c r="AGL115" s="45"/>
      <c r="AGM115" s="45"/>
      <c r="AGN115" s="45"/>
      <c r="AGO115" s="45"/>
      <c r="AGP115" s="45"/>
      <c r="AGQ115" s="45"/>
      <c r="AGR115" s="45"/>
      <c r="AGS115" s="45"/>
      <c r="AGT115" s="45"/>
      <c r="AGU115" s="45"/>
      <c r="AGV115" s="45"/>
      <c r="AGW115" s="45"/>
      <c r="AGX115" s="45"/>
      <c r="AGY115" s="45"/>
      <c r="AGZ115" s="45"/>
      <c r="AHA115" s="45"/>
      <c r="AHB115" s="45"/>
      <c r="AHC115" s="45"/>
      <c r="AHD115" s="45"/>
      <c r="AHE115" s="45"/>
      <c r="AHF115" s="45"/>
      <c r="AHG115" s="45"/>
      <c r="AHH115" s="45"/>
      <c r="AHI115" s="45"/>
      <c r="AHJ115" s="45"/>
      <c r="AHK115" s="45"/>
      <c r="AHL115" s="45"/>
      <c r="AHM115" s="45"/>
      <c r="AHN115" s="45"/>
      <c r="AHO115" s="45"/>
      <c r="AHP115" s="45"/>
      <c r="AHQ115" s="45"/>
      <c r="AHR115" s="45"/>
      <c r="AHS115" s="45"/>
      <c r="AHT115" s="45"/>
      <c r="AHU115" s="45"/>
      <c r="AHV115" s="45"/>
      <c r="AHW115" s="45"/>
      <c r="AHX115" s="45"/>
      <c r="AHY115" s="45"/>
      <c r="AHZ115" s="45"/>
      <c r="AIA115" s="45"/>
      <c r="AIB115" s="45"/>
      <c r="AIC115" s="45"/>
      <c r="AID115" s="45"/>
      <c r="AIE115" s="45"/>
      <c r="AIF115" s="45"/>
      <c r="AIG115" s="45"/>
      <c r="AIH115" s="45"/>
      <c r="AII115" s="45"/>
      <c r="AIJ115" s="45"/>
      <c r="AIK115" s="45"/>
      <c r="AIL115" s="45"/>
      <c r="AIM115" s="45"/>
      <c r="AIN115" s="45"/>
      <c r="AIO115" s="45"/>
      <c r="AIP115" s="45"/>
      <c r="AIQ115" s="45"/>
      <c r="AIR115" s="45"/>
      <c r="AIS115" s="45"/>
      <c r="AIT115" s="45"/>
      <c r="AIU115" s="45"/>
      <c r="AIV115" s="45"/>
      <c r="AIW115" s="45"/>
      <c r="AIX115" s="45"/>
      <c r="AIY115" s="45"/>
      <c r="AIZ115" s="45"/>
      <c r="AJA115" s="45"/>
      <c r="AJB115" s="45"/>
      <c r="AJC115" s="45"/>
      <c r="AJD115" s="45"/>
      <c r="AJE115" s="45"/>
      <c r="AJF115" s="45"/>
      <c r="AJG115" s="45"/>
      <c r="AJH115" s="45"/>
      <c r="AJI115" s="45"/>
      <c r="AJJ115" s="45"/>
      <c r="AJK115" s="45"/>
      <c r="AJL115" s="45"/>
      <c r="AJM115" s="45"/>
      <c r="AJN115" s="45"/>
      <c r="AJO115" s="45"/>
      <c r="AJP115" s="45"/>
      <c r="AJQ115" s="45"/>
      <c r="AJR115" s="45"/>
      <c r="AJS115" s="45"/>
      <c r="AJT115" s="45"/>
      <c r="AJU115" s="45"/>
      <c r="AJV115" s="45"/>
      <c r="AJW115" s="45"/>
      <c r="AJX115" s="45"/>
      <c r="AJY115" s="45"/>
      <c r="AJZ115" s="45"/>
      <c r="AKA115" s="45"/>
      <c r="AKB115" s="45"/>
      <c r="AKC115" s="45"/>
      <c r="AKD115" s="45"/>
      <c r="AKE115" s="45"/>
      <c r="AKF115" s="45"/>
      <c r="AKG115" s="45"/>
      <c r="AKH115" s="45"/>
      <c r="AKI115" s="45"/>
      <c r="AKJ115" s="45"/>
      <c r="AKK115" s="45"/>
      <c r="AKL115" s="45"/>
      <c r="AKM115" s="45"/>
      <c r="AKN115" s="45"/>
      <c r="AKO115" s="45"/>
      <c r="AKP115" s="45"/>
      <c r="AKQ115" s="45"/>
      <c r="AKR115" s="45"/>
      <c r="AKS115" s="45"/>
      <c r="AKT115" s="45"/>
      <c r="AKU115" s="45"/>
      <c r="AKV115" s="45"/>
      <c r="AKW115" s="45"/>
      <c r="AKX115" s="45"/>
      <c r="AKY115" s="45"/>
      <c r="AKZ115" s="45"/>
      <c r="ALA115" s="45"/>
      <c r="ALB115" s="45"/>
      <c r="ALC115" s="45"/>
      <c r="ALD115" s="45"/>
      <c r="ALE115" s="45"/>
      <c r="ALF115" s="45"/>
      <c r="ALG115" s="45"/>
      <c r="ALH115" s="45"/>
      <c r="ALI115" s="45"/>
      <c r="ALJ115" s="45"/>
      <c r="ALK115" s="45"/>
      <c r="ALL115" s="45"/>
      <c r="ALM115" s="45"/>
      <c r="ALN115" s="45"/>
      <c r="ALO115" s="45"/>
      <c r="ALP115" s="45"/>
      <c r="ALQ115" s="45"/>
      <c r="ALR115" s="45"/>
      <c r="ALS115" s="45"/>
      <c r="ALT115" s="45"/>
      <c r="ALU115" s="45"/>
      <c r="ALV115" s="45"/>
      <c r="ALW115" s="45"/>
      <c r="ALX115" s="45"/>
      <c r="ALY115" s="45"/>
      <c r="ALZ115" s="45"/>
      <c r="AMA115" s="45"/>
      <c r="AMB115" s="45"/>
      <c r="AMC115" s="45"/>
      <c r="AMD115" s="45"/>
      <c r="AME115" s="45"/>
      <c r="AMF115" s="45"/>
      <c r="AMG115" s="45"/>
      <c r="AMH115" s="45"/>
      <c r="AMI115" s="45"/>
      <c r="AMJ115" s="45"/>
      <c r="AMK115" s="45"/>
      <c r="AML115" s="45"/>
      <c r="AMM115" s="45"/>
      <c r="AMN115" s="45"/>
      <c r="AMO115" s="45"/>
      <c r="AMP115" s="45"/>
      <c r="AMQ115" s="45"/>
      <c r="AMR115" s="45"/>
      <c r="AMS115" s="45"/>
      <c r="AMT115" s="45"/>
      <c r="AMU115" s="45"/>
      <c r="AMV115" s="45"/>
      <c r="AMW115" s="45"/>
      <c r="AMX115" s="45"/>
      <c r="AMY115" s="45"/>
      <c r="AMZ115" s="45"/>
      <c r="ANA115" s="45"/>
      <c r="ANB115" s="45"/>
      <c r="ANC115" s="45"/>
      <c r="AND115" s="45"/>
      <c r="ANE115" s="45"/>
      <c r="ANF115" s="45"/>
      <c r="ANG115" s="45"/>
      <c r="ANH115" s="45"/>
      <c r="ANI115" s="45"/>
      <c r="ANJ115" s="45"/>
      <c r="ANK115" s="45"/>
      <c r="ANL115" s="45"/>
      <c r="ANM115" s="45"/>
      <c r="ANN115" s="45"/>
      <c r="ANO115" s="45"/>
      <c r="ANP115" s="45"/>
      <c r="ANQ115" s="45"/>
      <c r="ANR115" s="45"/>
      <c r="ANS115" s="45"/>
      <c r="ANT115" s="45"/>
      <c r="ANU115" s="45"/>
      <c r="ANV115" s="45"/>
      <c r="ANW115" s="45"/>
      <c r="ANX115" s="45"/>
      <c r="ANY115" s="45"/>
      <c r="ANZ115" s="45"/>
      <c r="AOA115" s="45"/>
      <c r="AOB115" s="45"/>
      <c r="AOC115" s="45"/>
      <c r="AOD115" s="45"/>
      <c r="AOE115" s="45"/>
      <c r="AOF115" s="45"/>
      <c r="AOG115" s="45"/>
      <c r="AOH115" s="45"/>
      <c r="AOI115" s="45"/>
      <c r="AOJ115" s="45"/>
      <c r="AOK115" s="45"/>
      <c r="AOL115" s="45"/>
      <c r="AOM115" s="45"/>
      <c r="AON115" s="45"/>
      <c r="AOO115" s="45"/>
      <c r="AOP115" s="45"/>
      <c r="AOQ115" s="45"/>
      <c r="AOR115" s="45"/>
      <c r="AOS115" s="45"/>
      <c r="AOT115" s="45"/>
      <c r="AOU115" s="45"/>
      <c r="AOV115" s="45"/>
      <c r="AOW115" s="45"/>
      <c r="AOX115" s="45"/>
      <c r="AOY115" s="45"/>
      <c r="AOZ115" s="45"/>
      <c r="APA115" s="45"/>
      <c r="APB115" s="45"/>
      <c r="APC115" s="45"/>
      <c r="APD115" s="45"/>
      <c r="APE115" s="45"/>
      <c r="APF115" s="45"/>
      <c r="APG115" s="45"/>
      <c r="APH115" s="45"/>
      <c r="API115" s="45"/>
      <c r="APJ115" s="45"/>
      <c r="APK115" s="45"/>
      <c r="APL115" s="45"/>
      <c r="APM115" s="45"/>
      <c r="APN115" s="45"/>
      <c r="APO115" s="45"/>
      <c r="APP115" s="45"/>
      <c r="APQ115" s="45"/>
      <c r="APR115" s="45"/>
      <c r="APS115" s="45"/>
      <c r="APT115" s="45"/>
      <c r="APU115" s="45"/>
      <c r="APV115" s="45"/>
      <c r="APW115" s="45"/>
      <c r="APX115" s="45"/>
      <c r="APY115" s="45"/>
      <c r="APZ115" s="45"/>
      <c r="AQA115" s="45"/>
      <c r="AQB115" s="45"/>
      <c r="AQC115" s="45"/>
      <c r="AQD115" s="45"/>
      <c r="AQE115" s="45"/>
      <c r="AQF115" s="45"/>
      <c r="AQG115" s="45"/>
      <c r="AQH115" s="45"/>
      <c r="AQI115" s="45"/>
      <c r="AQJ115" s="45"/>
      <c r="AQK115" s="45"/>
      <c r="AQL115" s="45"/>
      <c r="AQM115" s="45"/>
      <c r="AQN115" s="45"/>
      <c r="AQO115" s="45"/>
      <c r="AQP115" s="45"/>
      <c r="AQQ115" s="45"/>
      <c r="AQR115" s="45"/>
      <c r="AQS115" s="45"/>
      <c r="AQT115" s="45"/>
      <c r="AQU115" s="45"/>
      <c r="AQV115" s="45"/>
      <c r="AQW115" s="45"/>
      <c r="AQX115" s="45"/>
      <c r="AQY115" s="45"/>
      <c r="AQZ115" s="45"/>
      <c r="ARA115" s="45"/>
      <c r="ARB115" s="45"/>
      <c r="ARC115" s="45"/>
      <c r="ARD115" s="45"/>
      <c r="ARE115" s="45"/>
      <c r="ARF115" s="45"/>
      <c r="ARG115" s="45"/>
      <c r="ARH115" s="45"/>
      <c r="ARI115" s="45"/>
      <c r="ARJ115" s="45"/>
      <c r="ARK115" s="45"/>
      <c r="ARL115" s="45"/>
      <c r="ARM115" s="45"/>
      <c r="ARN115" s="45"/>
      <c r="ARO115" s="45"/>
      <c r="ARP115" s="45"/>
      <c r="ARQ115" s="45"/>
      <c r="ARR115" s="45"/>
      <c r="ARS115" s="45"/>
      <c r="ART115" s="45"/>
      <c r="ARU115" s="45"/>
      <c r="ARV115" s="45"/>
      <c r="ARW115" s="45"/>
      <c r="ARX115" s="45"/>
      <c r="ARY115" s="45"/>
      <c r="ARZ115" s="45"/>
      <c r="ASA115" s="45"/>
      <c r="ASB115" s="45"/>
      <c r="ASC115" s="45"/>
      <c r="ASD115" s="45"/>
      <c r="ASE115" s="45"/>
      <c r="ASF115" s="45"/>
      <c r="ASG115" s="45"/>
      <c r="ASH115" s="45"/>
      <c r="ASI115" s="45"/>
      <c r="ASJ115" s="45"/>
      <c r="ASK115" s="45"/>
      <c r="ASL115" s="45"/>
      <c r="ASM115" s="45"/>
      <c r="ASN115" s="45"/>
      <c r="ASO115" s="45"/>
      <c r="ASP115" s="45"/>
      <c r="ASQ115" s="45"/>
      <c r="ASR115" s="45"/>
      <c r="ASS115" s="45"/>
      <c r="AST115" s="45"/>
      <c r="ASU115" s="45"/>
      <c r="ASV115" s="45"/>
      <c r="ASW115" s="45"/>
      <c r="ASX115" s="45"/>
      <c r="ASY115" s="45"/>
      <c r="ASZ115" s="45"/>
      <c r="ATA115" s="45"/>
      <c r="ATB115" s="45"/>
      <c r="ATC115" s="45"/>
      <c r="ATD115" s="45"/>
      <c r="ATE115" s="45"/>
      <c r="ATF115" s="45"/>
      <c r="ATG115" s="45"/>
      <c r="ATH115" s="45"/>
      <c r="ATI115" s="45"/>
      <c r="ATJ115" s="45"/>
      <c r="ATK115" s="45"/>
      <c r="ATL115" s="45"/>
      <c r="ATM115" s="45"/>
      <c r="ATN115" s="45"/>
      <c r="ATO115" s="45"/>
      <c r="ATP115" s="45"/>
      <c r="ATQ115" s="45"/>
      <c r="ATR115" s="45"/>
      <c r="ATS115" s="45"/>
      <c r="ATT115" s="45"/>
      <c r="ATU115" s="45"/>
      <c r="ATV115" s="45"/>
      <c r="ATW115" s="45"/>
      <c r="ATX115" s="45"/>
      <c r="ATY115" s="45"/>
      <c r="ATZ115" s="45"/>
      <c r="AUA115" s="45"/>
      <c r="AUB115" s="45"/>
      <c r="AUC115" s="45"/>
      <c r="AUD115" s="45"/>
      <c r="AUE115" s="45"/>
      <c r="AUF115" s="45"/>
      <c r="AUG115" s="45"/>
      <c r="AUH115" s="45"/>
      <c r="AUI115" s="45"/>
      <c r="AUJ115" s="45"/>
      <c r="AUK115" s="45"/>
      <c r="AUL115" s="45"/>
      <c r="AUM115" s="45"/>
      <c r="AUN115" s="45"/>
      <c r="AUO115" s="45"/>
      <c r="AUP115" s="45"/>
      <c r="AUQ115" s="45"/>
      <c r="AUR115" s="45"/>
      <c r="AUS115" s="45"/>
      <c r="AUT115" s="45"/>
      <c r="AUU115" s="45"/>
      <c r="AUV115" s="45"/>
      <c r="AUW115" s="45"/>
      <c r="AUX115" s="45"/>
      <c r="AUY115" s="45"/>
      <c r="AUZ115" s="45"/>
      <c r="AVA115" s="45"/>
      <c r="AVB115" s="45"/>
      <c r="AVC115" s="45"/>
      <c r="AVD115" s="45"/>
      <c r="AVE115" s="45"/>
      <c r="AVF115" s="45"/>
      <c r="AVG115" s="45"/>
      <c r="AVH115" s="45"/>
      <c r="AVI115" s="45"/>
      <c r="AVJ115" s="45"/>
      <c r="AVK115" s="45"/>
      <c r="AVL115" s="45"/>
      <c r="AVM115" s="45"/>
      <c r="AVN115" s="45"/>
      <c r="AVO115" s="45"/>
      <c r="AVP115" s="45"/>
      <c r="AVQ115" s="45"/>
      <c r="AVR115" s="45"/>
      <c r="AVS115" s="45"/>
      <c r="AVT115" s="45"/>
      <c r="AVU115" s="45"/>
      <c r="AVV115" s="45"/>
      <c r="AVW115" s="45"/>
      <c r="AVX115" s="45"/>
      <c r="AVY115" s="45"/>
      <c r="AVZ115" s="45"/>
      <c r="AWA115" s="45"/>
      <c r="AWB115" s="45"/>
      <c r="AWC115" s="45"/>
      <c r="AWD115" s="45"/>
      <c r="AWE115" s="45"/>
      <c r="AWF115" s="45"/>
      <c r="AWG115" s="45"/>
      <c r="AWH115" s="45"/>
      <c r="AWI115" s="45"/>
      <c r="AWJ115" s="45"/>
      <c r="AWK115" s="45"/>
      <c r="AWL115" s="45"/>
      <c r="AWM115" s="45"/>
      <c r="AWN115" s="45"/>
      <c r="AWO115" s="45"/>
      <c r="AWP115" s="45"/>
      <c r="AWQ115" s="45"/>
      <c r="AWR115" s="45"/>
      <c r="AWS115" s="45"/>
      <c r="AWT115" s="45"/>
      <c r="AWU115" s="45"/>
      <c r="AWV115" s="45"/>
      <c r="AWW115" s="45"/>
      <c r="AWX115" s="45"/>
      <c r="AWY115" s="45"/>
      <c r="AWZ115" s="45"/>
      <c r="AXA115" s="45"/>
      <c r="AXB115" s="45"/>
      <c r="AXC115" s="45"/>
      <c r="AXD115" s="45"/>
      <c r="AXE115" s="45"/>
      <c r="AXF115" s="45"/>
      <c r="AXG115" s="45"/>
      <c r="AXH115" s="45"/>
      <c r="AXI115" s="45"/>
      <c r="AXJ115" s="45"/>
      <c r="AXK115" s="45"/>
      <c r="AXL115" s="45"/>
      <c r="AXM115" s="45"/>
      <c r="AXN115" s="45"/>
      <c r="AXO115" s="45"/>
      <c r="AXP115" s="45"/>
      <c r="AXQ115" s="45"/>
      <c r="AXR115" s="45"/>
      <c r="AXS115" s="45"/>
      <c r="AXT115" s="45"/>
      <c r="AXU115" s="45"/>
      <c r="AXV115" s="45"/>
      <c r="AXW115" s="45"/>
      <c r="AXX115" s="45"/>
      <c r="AXY115" s="45"/>
      <c r="AXZ115" s="45"/>
      <c r="AYA115" s="45"/>
      <c r="AYB115" s="45"/>
      <c r="AYC115" s="45"/>
      <c r="AYD115" s="45"/>
      <c r="AYE115" s="45"/>
      <c r="AYF115" s="45"/>
      <c r="AYG115" s="45"/>
      <c r="AYH115" s="45"/>
      <c r="AYI115" s="45"/>
      <c r="AYJ115" s="45"/>
      <c r="AYK115" s="45"/>
      <c r="AYL115" s="45"/>
      <c r="AYM115" s="45"/>
      <c r="AYN115" s="45"/>
      <c r="AYO115" s="45"/>
      <c r="AYP115" s="45"/>
      <c r="AYQ115" s="45"/>
      <c r="AYR115" s="45"/>
      <c r="AYS115" s="45"/>
      <c r="AYT115" s="45"/>
      <c r="AYU115" s="45"/>
      <c r="AYV115" s="45"/>
      <c r="AYW115" s="45"/>
      <c r="AYX115" s="45"/>
      <c r="AYY115" s="45"/>
      <c r="AYZ115" s="45"/>
      <c r="AZA115" s="45"/>
      <c r="AZB115" s="45"/>
      <c r="AZC115" s="45"/>
      <c r="AZD115" s="45"/>
      <c r="AZE115" s="45"/>
      <c r="AZF115" s="45"/>
      <c r="AZG115" s="45"/>
      <c r="AZH115" s="45"/>
      <c r="AZI115" s="45"/>
      <c r="AZJ115" s="45"/>
      <c r="AZK115" s="45"/>
      <c r="AZL115" s="45"/>
      <c r="AZM115" s="45"/>
      <c r="AZN115" s="45"/>
      <c r="AZO115" s="45"/>
      <c r="AZP115" s="45"/>
      <c r="AZQ115" s="45"/>
      <c r="AZR115" s="45"/>
      <c r="AZS115" s="45"/>
      <c r="AZT115" s="45"/>
      <c r="AZU115" s="45"/>
      <c r="AZV115" s="45"/>
      <c r="AZW115" s="45"/>
      <c r="AZX115" s="45"/>
      <c r="AZY115" s="45"/>
      <c r="AZZ115" s="45"/>
      <c r="BAA115" s="45"/>
      <c r="BAB115" s="45"/>
      <c r="BAC115" s="45"/>
      <c r="BAD115" s="45"/>
      <c r="BAE115" s="45"/>
      <c r="BAF115" s="45"/>
      <c r="BAG115" s="45"/>
      <c r="BAH115" s="45"/>
      <c r="BAI115" s="45"/>
      <c r="BAJ115" s="45"/>
      <c r="BAK115" s="45"/>
      <c r="BAL115" s="45"/>
      <c r="BAM115" s="45"/>
      <c r="BAN115" s="45"/>
      <c r="BAO115" s="45"/>
      <c r="BAP115" s="45"/>
      <c r="BAQ115" s="45"/>
      <c r="BAR115" s="45"/>
      <c r="BAS115" s="45"/>
      <c r="BAT115" s="45"/>
      <c r="BAU115" s="45"/>
      <c r="BAV115" s="45"/>
      <c r="BAW115" s="45"/>
      <c r="BAX115" s="45"/>
      <c r="BAY115" s="45"/>
      <c r="BAZ115" s="45"/>
      <c r="BBA115" s="45"/>
      <c r="BBB115" s="45"/>
      <c r="BBC115" s="45"/>
      <c r="BBD115" s="45"/>
      <c r="BBE115" s="45"/>
      <c r="BBF115" s="45"/>
      <c r="BBG115" s="45"/>
      <c r="BBH115" s="45"/>
      <c r="BBI115" s="45"/>
      <c r="BBJ115" s="45"/>
      <c r="BBK115" s="45"/>
      <c r="BBL115" s="45"/>
      <c r="BBM115" s="45"/>
      <c r="BBN115" s="45"/>
      <c r="BBO115" s="45"/>
      <c r="BBP115" s="45"/>
      <c r="BBQ115" s="45"/>
      <c r="BBR115" s="45"/>
      <c r="BBS115" s="45"/>
      <c r="BBT115" s="45"/>
      <c r="BBU115" s="45"/>
      <c r="BBV115" s="45"/>
      <c r="BBW115" s="45"/>
      <c r="BBX115" s="45"/>
      <c r="BBY115" s="45"/>
      <c r="BBZ115" s="45"/>
      <c r="BCA115" s="45"/>
      <c r="BCB115" s="45"/>
      <c r="BCC115" s="45"/>
      <c r="BCD115" s="45"/>
      <c r="BCE115" s="45"/>
      <c r="BCF115" s="45"/>
      <c r="BCG115" s="45"/>
      <c r="BCH115" s="45"/>
      <c r="BCI115" s="45"/>
      <c r="BCJ115" s="45"/>
      <c r="BCK115" s="45"/>
      <c r="BCL115" s="45"/>
      <c r="BCM115" s="45"/>
      <c r="BCN115" s="45"/>
      <c r="BCO115" s="45"/>
      <c r="BCP115" s="45"/>
      <c r="BCQ115" s="45"/>
      <c r="BCR115" s="45"/>
      <c r="BCS115" s="45"/>
      <c r="BCT115" s="45"/>
      <c r="BCU115" s="45"/>
      <c r="BCV115" s="45"/>
      <c r="BCW115" s="45"/>
      <c r="BCX115" s="45"/>
      <c r="BCY115" s="45"/>
      <c r="BCZ115" s="45"/>
      <c r="BDA115" s="45"/>
      <c r="BDB115" s="45"/>
      <c r="BDC115" s="45"/>
      <c r="BDD115" s="45"/>
      <c r="BDE115" s="45"/>
      <c r="BDF115" s="45"/>
      <c r="BDG115" s="45"/>
      <c r="BDH115" s="45"/>
      <c r="BDI115" s="45"/>
      <c r="BDJ115" s="45"/>
      <c r="BDK115" s="45"/>
      <c r="BDL115" s="45"/>
      <c r="BDM115" s="45"/>
      <c r="BDN115" s="45"/>
      <c r="BDO115" s="45"/>
      <c r="BDP115" s="45"/>
      <c r="BDQ115" s="45"/>
      <c r="BDR115" s="45"/>
      <c r="BDS115" s="45"/>
      <c r="BDT115" s="45"/>
      <c r="BDU115" s="45"/>
      <c r="BDV115" s="45"/>
      <c r="BDW115" s="45"/>
      <c r="BDX115" s="45"/>
      <c r="BDY115" s="45"/>
      <c r="BDZ115" s="45"/>
      <c r="BEA115" s="45"/>
      <c r="BEB115" s="45"/>
      <c r="BEC115" s="45"/>
      <c r="BED115" s="45"/>
      <c r="BEE115" s="45"/>
      <c r="BEF115" s="45"/>
      <c r="BEG115" s="45"/>
      <c r="BEH115" s="45"/>
      <c r="BEI115" s="45"/>
      <c r="BEJ115" s="45"/>
      <c r="BEK115" s="45"/>
      <c r="BEL115" s="45"/>
      <c r="BEM115" s="45"/>
      <c r="BEN115" s="45"/>
      <c r="BEO115" s="45"/>
      <c r="BEP115" s="45"/>
      <c r="BEQ115" s="45"/>
      <c r="BER115" s="45"/>
      <c r="BES115" s="45"/>
      <c r="BET115" s="45"/>
      <c r="BEU115" s="45"/>
      <c r="BEV115" s="45"/>
      <c r="BEW115" s="45"/>
      <c r="BEX115" s="45"/>
      <c r="BEY115" s="45"/>
      <c r="BEZ115" s="45"/>
      <c r="BFA115" s="45"/>
      <c r="BFB115" s="45"/>
      <c r="BFC115" s="45"/>
      <c r="BFD115" s="45"/>
      <c r="BFE115" s="45"/>
      <c r="BFF115" s="45"/>
      <c r="BFG115" s="45"/>
      <c r="BFH115" s="45"/>
      <c r="BFI115" s="45"/>
      <c r="BFJ115" s="45"/>
      <c r="BFK115" s="45"/>
      <c r="BFL115" s="45"/>
      <c r="BFM115" s="45"/>
      <c r="BFN115" s="45"/>
      <c r="BFO115" s="45"/>
      <c r="BFP115" s="45"/>
      <c r="BFQ115" s="45"/>
      <c r="BFR115" s="45"/>
      <c r="BFS115" s="45"/>
      <c r="BFT115" s="45"/>
      <c r="BFU115" s="45"/>
      <c r="BFV115" s="45"/>
      <c r="BFW115" s="45"/>
      <c r="BFX115" s="45"/>
      <c r="BFY115" s="45"/>
      <c r="BFZ115" s="45"/>
      <c r="BGA115" s="45"/>
      <c r="BGB115" s="45"/>
      <c r="BGC115" s="45"/>
      <c r="BGD115" s="45"/>
      <c r="BGE115" s="45"/>
      <c r="BGF115" s="45"/>
      <c r="BGG115" s="45"/>
      <c r="BGH115" s="45"/>
      <c r="BGI115" s="45"/>
      <c r="BGJ115" s="45"/>
      <c r="BGK115" s="45"/>
      <c r="BGL115" s="45"/>
      <c r="BGM115" s="45"/>
      <c r="BGN115" s="45"/>
      <c r="BGO115" s="45"/>
      <c r="BGP115" s="45"/>
      <c r="BGQ115" s="45"/>
      <c r="BGR115" s="45"/>
      <c r="BGS115" s="45"/>
      <c r="BGT115" s="45"/>
      <c r="BGU115" s="45"/>
      <c r="BGV115" s="45"/>
      <c r="BGW115" s="45"/>
      <c r="BGX115" s="45"/>
      <c r="BGY115" s="45"/>
      <c r="BGZ115" s="45"/>
      <c r="BHA115" s="45"/>
      <c r="BHB115" s="45"/>
      <c r="BHC115" s="45"/>
      <c r="BHD115" s="45"/>
      <c r="BHE115" s="45"/>
      <c r="BHF115" s="45"/>
      <c r="BHG115" s="45"/>
      <c r="BHH115" s="45"/>
      <c r="BHI115" s="45"/>
      <c r="BHJ115" s="45"/>
      <c r="BHK115" s="45"/>
      <c r="BHL115" s="45"/>
      <c r="BHM115" s="45"/>
      <c r="BHN115" s="45"/>
      <c r="BHO115" s="45"/>
      <c r="BHP115" s="45"/>
      <c r="BHQ115" s="45"/>
      <c r="BHR115" s="45"/>
      <c r="BHS115" s="45"/>
      <c r="BHT115" s="45"/>
      <c r="BHU115" s="45"/>
      <c r="BHV115" s="45"/>
      <c r="BHW115" s="45"/>
      <c r="BHX115" s="45"/>
      <c r="BHY115" s="45"/>
      <c r="BHZ115" s="45"/>
      <c r="BIA115" s="45"/>
      <c r="BIB115" s="45"/>
      <c r="BIC115" s="45"/>
      <c r="BID115" s="45"/>
      <c r="BIE115" s="45"/>
      <c r="BIF115" s="45"/>
      <c r="BIG115" s="45"/>
      <c r="BIH115" s="45"/>
      <c r="BII115" s="45"/>
      <c r="BIJ115" s="45"/>
      <c r="BIK115" s="45"/>
      <c r="BIL115" s="45"/>
      <c r="BIM115" s="45"/>
      <c r="BIN115" s="45"/>
      <c r="BIO115" s="45"/>
      <c r="BIP115" s="45"/>
      <c r="BIQ115" s="45"/>
      <c r="BIR115" s="45"/>
      <c r="BIS115" s="45"/>
      <c r="BIT115" s="45"/>
      <c r="BIU115" s="45"/>
      <c r="BIV115" s="45"/>
      <c r="BIW115" s="45"/>
      <c r="BIX115" s="45"/>
      <c r="BIY115" s="45"/>
      <c r="BIZ115" s="45"/>
      <c r="BJA115" s="45"/>
      <c r="BJB115" s="45"/>
      <c r="BJC115" s="45"/>
      <c r="BJD115" s="45"/>
      <c r="BJE115" s="45"/>
      <c r="BJF115" s="45"/>
      <c r="BJG115" s="45"/>
      <c r="BJH115" s="45"/>
      <c r="BJI115" s="45"/>
      <c r="BJJ115" s="45"/>
      <c r="BJK115" s="45"/>
      <c r="BJL115" s="45"/>
      <c r="BJM115" s="45"/>
      <c r="BJN115" s="45"/>
      <c r="BJO115" s="45"/>
      <c r="BJP115" s="45"/>
      <c r="BJQ115" s="45"/>
      <c r="BJR115" s="45"/>
      <c r="BJS115" s="45"/>
      <c r="BJT115" s="45"/>
      <c r="BJU115" s="45"/>
      <c r="BJV115" s="45"/>
      <c r="BJW115" s="45"/>
      <c r="BJX115" s="45"/>
      <c r="BJY115" s="45"/>
      <c r="BJZ115" s="45"/>
      <c r="BKA115" s="45"/>
      <c r="BKB115" s="45"/>
      <c r="BKC115" s="45"/>
      <c r="BKD115" s="45"/>
      <c r="BKE115" s="45"/>
      <c r="BKF115" s="45"/>
      <c r="BKG115" s="45"/>
      <c r="BKH115" s="45"/>
      <c r="BKI115" s="45"/>
      <c r="BKJ115" s="45"/>
      <c r="BKK115" s="45"/>
      <c r="BKL115" s="45"/>
      <c r="BKM115" s="45"/>
      <c r="BKN115" s="45"/>
      <c r="BKO115" s="45"/>
      <c r="BKP115" s="45"/>
      <c r="BKQ115" s="45"/>
      <c r="BKR115" s="45"/>
      <c r="BKS115" s="45"/>
      <c r="BKT115" s="45"/>
      <c r="BKU115" s="45"/>
      <c r="BKV115" s="45"/>
      <c r="BKW115" s="45"/>
      <c r="BKX115" s="45"/>
      <c r="BKY115" s="45"/>
      <c r="BKZ115" s="45"/>
      <c r="BLA115" s="45"/>
      <c r="BLB115" s="45"/>
      <c r="BLC115" s="45"/>
      <c r="BLD115" s="45"/>
      <c r="BLE115" s="45"/>
      <c r="BLF115" s="45"/>
      <c r="BLG115" s="45"/>
      <c r="BLH115" s="45"/>
      <c r="BLI115" s="45"/>
      <c r="BLJ115" s="45"/>
      <c r="BLK115" s="45"/>
      <c r="BLL115" s="45"/>
      <c r="BLM115" s="45"/>
      <c r="BLN115" s="45"/>
      <c r="BLO115" s="45"/>
      <c r="BLP115" s="45"/>
      <c r="BLQ115" s="45"/>
      <c r="BLR115" s="45"/>
      <c r="BLS115" s="45"/>
      <c r="BLT115" s="45"/>
      <c r="BLU115" s="45"/>
      <c r="BLV115" s="45"/>
      <c r="BLW115" s="45"/>
      <c r="BLX115" s="45"/>
      <c r="BLY115" s="45"/>
      <c r="BLZ115" s="45"/>
      <c r="BMA115" s="45"/>
      <c r="BMB115" s="45"/>
      <c r="BMC115" s="45"/>
      <c r="BMD115" s="45"/>
      <c r="BME115" s="45"/>
      <c r="BMF115" s="45"/>
      <c r="BMG115" s="45"/>
      <c r="BMH115" s="45"/>
      <c r="BMI115" s="45"/>
      <c r="BMJ115" s="45"/>
      <c r="BMK115" s="45"/>
      <c r="BML115" s="45"/>
      <c r="BMM115" s="45"/>
      <c r="BMN115" s="45"/>
      <c r="BMO115" s="45"/>
      <c r="BMP115" s="45"/>
      <c r="BMQ115" s="45"/>
      <c r="BMR115" s="45"/>
      <c r="BMS115" s="45"/>
      <c r="BMT115" s="45"/>
      <c r="BMU115" s="45"/>
      <c r="BMV115" s="45"/>
      <c r="BMW115" s="45"/>
      <c r="BMX115" s="45"/>
      <c r="BMY115" s="45"/>
      <c r="BMZ115" s="45"/>
      <c r="BNA115" s="45"/>
      <c r="BNB115" s="45"/>
      <c r="BNC115" s="45"/>
      <c r="BND115" s="45"/>
      <c r="BNE115" s="45"/>
      <c r="BNF115" s="45"/>
      <c r="BNG115" s="45"/>
      <c r="BNH115" s="45"/>
      <c r="BNI115" s="45"/>
      <c r="BNJ115" s="45"/>
      <c r="BNK115" s="45"/>
      <c r="BNL115" s="45"/>
      <c r="BNM115" s="45"/>
      <c r="BNN115" s="45"/>
      <c r="BNO115" s="45"/>
      <c r="BNP115" s="45"/>
      <c r="BNQ115" s="45"/>
      <c r="BNR115" s="45"/>
      <c r="BNS115" s="45"/>
      <c r="BNT115" s="45"/>
      <c r="BNU115" s="45"/>
      <c r="BNV115" s="45"/>
      <c r="BNW115" s="45"/>
      <c r="BNX115" s="45"/>
      <c r="BNY115" s="45"/>
      <c r="BNZ115" s="45"/>
      <c r="BOA115" s="45"/>
      <c r="BOB115" s="45"/>
      <c r="BOC115" s="45"/>
      <c r="BOD115" s="45"/>
      <c r="BOE115" s="45"/>
      <c r="BOF115" s="45"/>
      <c r="BOG115" s="45"/>
      <c r="BOH115" s="45"/>
      <c r="BOI115" s="45"/>
      <c r="BOJ115" s="45"/>
      <c r="BOK115" s="45"/>
      <c r="BOL115" s="45"/>
      <c r="BOM115" s="45"/>
      <c r="BON115" s="45"/>
      <c r="BOO115" s="45"/>
      <c r="BOP115" s="45"/>
      <c r="BOQ115" s="45"/>
      <c r="BOR115" s="45"/>
      <c r="BOS115" s="45"/>
      <c r="BOT115" s="45"/>
      <c r="BOU115" s="45"/>
      <c r="BOV115" s="45"/>
      <c r="BOW115" s="45"/>
      <c r="BOX115" s="45"/>
      <c r="BOY115" s="45"/>
      <c r="BOZ115" s="45"/>
      <c r="BPA115" s="45"/>
      <c r="BPB115" s="45"/>
      <c r="BPC115" s="45"/>
      <c r="BPD115" s="45"/>
      <c r="BPE115" s="45"/>
      <c r="BPF115" s="45"/>
      <c r="BPG115" s="45"/>
      <c r="BPH115" s="45"/>
      <c r="BPI115" s="45"/>
      <c r="BPJ115" s="45"/>
      <c r="BPK115" s="45"/>
      <c r="BPL115" s="45"/>
      <c r="BPM115" s="45"/>
      <c r="BPN115" s="45"/>
      <c r="BPO115" s="45"/>
      <c r="BPP115" s="45"/>
      <c r="BPQ115" s="45"/>
      <c r="BPR115" s="45"/>
      <c r="BPS115" s="45"/>
      <c r="BPT115" s="45"/>
      <c r="BPU115" s="45"/>
      <c r="BPV115" s="45"/>
      <c r="BPW115" s="45"/>
      <c r="BPX115" s="45"/>
      <c r="BPY115" s="45"/>
      <c r="BPZ115" s="45"/>
      <c r="BQA115" s="45"/>
      <c r="BQB115" s="45"/>
      <c r="BQC115" s="45"/>
      <c r="BQD115" s="45"/>
      <c r="BQE115" s="45"/>
      <c r="BQF115" s="45"/>
      <c r="BQG115" s="45"/>
      <c r="BQH115" s="45"/>
      <c r="BQI115" s="45"/>
      <c r="BQJ115" s="45"/>
      <c r="BQK115" s="45"/>
      <c r="BQL115" s="45"/>
      <c r="BQM115" s="45"/>
      <c r="BQN115" s="45"/>
      <c r="BQO115" s="45"/>
      <c r="BQP115" s="45"/>
      <c r="BQQ115" s="45"/>
      <c r="BQR115" s="45"/>
      <c r="BQS115" s="45"/>
      <c r="BQT115" s="45"/>
      <c r="BQU115" s="45"/>
      <c r="BQV115" s="45"/>
      <c r="BQW115" s="45"/>
      <c r="BQX115" s="45"/>
      <c r="BQY115" s="45"/>
      <c r="BQZ115" s="45"/>
      <c r="BRA115" s="45"/>
      <c r="BRB115" s="45"/>
      <c r="BRC115" s="45"/>
      <c r="BRD115" s="45"/>
      <c r="BRE115" s="45"/>
      <c r="BRF115" s="45"/>
      <c r="BRG115" s="45"/>
      <c r="BRH115" s="45"/>
      <c r="BRI115" s="45"/>
      <c r="BRJ115" s="45"/>
      <c r="BRK115" s="45"/>
      <c r="BRL115" s="45"/>
      <c r="BRM115" s="45"/>
      <c r="BRN115" s="45"/>
      <c r="BRO115" s="45"/>
      <c r="BRP115" s="45"/>
      <c r="BRQ115" s="45"/>
      <c r="BRR115" s="45"/>
      <c r="BRS115" s="45"/>
      <c r="BRT115" s="45"/>
      <c r="BRU115" s="45"/>
      <c r="BRV115" s="45"/>
      <c r="BRW115" s="45"/>
      <c r="BRX115" s="45"/>
      <c r="BRY115" s="45"/>
      <c r="BRZ115" s="45"/>
      <c r="BSA115" s="45"/>
      <c r="BSB115" s="45"/>
      <c r="BSC115" s="45"/>
      <c r="BSD115" s="45"/>
      <c r="BSE115" s="45"/>
      <c r="BSF115" s="45"/>
      <c r="BSG115" s="45"/>
      <c r="BSH115" s="45"/>
      <c r="BSI115" s="45"/>
      <c r="BSJ115" s="45"/>
      <c r="BSK115" s="45"/>
      <c r="BSL115" s="45"/>
      <c r="BSM115" s="45"/>
      <c r="BSN115" s="45"/>
      <c r="BSO115" s="45"/>
      <c r="BSP115" s="45"/>
      <c r="BSQ115" s="45"/>
      <c r="BSR115" s="45"/>
      <c r="BSS115" s="45"/>
      <c r="BST115" s="45"/>
      <c r="BSU115" s="45"/>
      <c r="BSV115" s="45"/>
      <c r="BSW115" s="45"/>
      <c r="BSX115" s="45"/>
      <c r="BSY115" s="45"/>
      <c r="BSZ115" s="45"/>
      <c r="BTA115" s="45"/>
      <c r="BTB115" s="45"/>
      <c r="BTC115" s="45"/>
      <c r="BTD115" s="45"/>
      <c r="BTE115" s="45"/>
      <c r="BTF115" s="45"/>
      <c r="BTG115" s="45"/>
      <c r="BTH115" s="45"/>
      <c r="BTI115" s="45"/>
      <c r="BTJ115" s="45"/>
      <c r="BTK115" s="45"/>
      <c r="BTL115" s="45"/>
      <c r="BTM115" s="45"/>
      <c r="BTN115" s="45"/>
      <c r="BTO115" s="45"/>
      <c r="BTP115" s="45"/>
      <c r="BTQ115" s="45"/>
      <c r="BTR115" s="45"/>
      <c r="BTS115" s="45"/>
      <c r="BTT115" s="45"/>
      <c r="BTU115" s="45"/>
      <c r="BTV115" s="45"/>
      <c r="BTW115" s="45"/>
      <c r="BTX115" s="45"/>
      <c r="BTY115" s="45"/>
      <c r="BTZ115" s="45"/>
      <c r="BUA115" s="45"/>
      <c r="BUB115" s="45"/>
      <c r="BUC115" s="45"/>
      <c r="BUD115" s="45"/>
      <c r="BUE115" s="45"/>
      <c r="BUF115" s="45"/>
      <c r="BUG115" s="45"/>
      <c r="BUH115" s="45"/>
      <c r="BUI115" s="45"/>
      <c r="BUJ115" s="45"/>
      <c r="BUK115" s="45"/>
      <c r="BUL115" s="45"/>
      <c r="BUM115" s="45"/>
      <c r="BUN115" s="45"/>
      <c r="BUO115" s="45"/>
      <c r="BUP115" s="45"/>
      <c r="BUQ115" s="45"/>
      <c r="BUR115" s="45"/>
      <c r="BUS115" s="45"/>
      <c r="BUT115" s="45"/>
      <c r="BUU115" s="45"/>
      <c r="BUV115" s="45"/>
      <c r="BUW115" s="45"/>
      <c r="BUX115" s="45"/>
      <c r="BUY115" s="45"/>
      <c r="BUZ115" s="45"/>
      <c r="BVA115" s="45"/>
      <c r="BVB115" s="45"/>
      <c r="BVC115" s="45"/>
      <c r="BVD115" s="45"/>
      <c r="BVE115" s="45"/>
      <c r="BVF115" s="45"/>
      <c r="BVG115" s="45"/>
      <c r="BVH115" s="45"/>
      <c r="BVI115" s="45"/>
      <c r="BVJ115" s="45"/>
      <c r="BVK115" s="45"/>
      <c r="BVL115" s="45"/>
      <c r="BVM115" s="45"/>
      <c r="BVN115" s="45"/>
      <c r="BVO115" s="45"/>
      <c r="BVP115" s="45"/>
      <c r="BVQ115" s="45"/>
      <c r="BVR115" s="45"/>
      <c r="BVS115" s="45"/>
      <c r="BVT115" s="45"/>
      <c r="BVU115" s="45"/>
      <c r="BVV115" s="45"/>
      <c r="BVW115" s="45"/>
      <c r="BVX115" s="45"/>
      <c r="BVY115" s="45"/>
      <c r="BVZ115" s="45"/>
      <c r="BWA115" s="45"/>
      <c r="BWB115" s="45"/>
      <c r="BWC115" s="45"/>
      <c r="BWD115" s="45"/>
      <c r="BWE115" s="45"/>
      <c r="BWF115" s="45"/>
      <c r="BWG115" s="45"/>
      <c r="BWH115" s="45"/>
      <c r="BWI115" s="45"/>
      <c r="BWJ115" s="45"/>
      <c r="BWK115" s="45"/>
      <c r="BWL115" s="45"/>
      <c r="BWM115" s="45"/>
      <c r="BWN115" s="45"/>
      <c r="BWO115" s="45"/>
      <c r="BWP115" s="45"/>
      <c r="BWQ115" s="45"/>
      <c r="BWR115" s="45"/>
      <c r="BWS115" s="45"/>
      <c r="BWT115" s="45"/>
      <c r="BWU115" s="45"/>
      <c r="BWV115" s="45"/>
      <c r="BWW115" s="45"/>
      <c r="BWX115" s="45"/>
      <c r="BWY115" s="45"/>
      <c r="BWZ115" s="45"/>
      <c r="BXA115" s="45"/>
      <c r="BXB115" s="45"/>
      <c r="BXC115" s="45"/>
      <c r="BXD115" s="45"/>
      <c r="BXE115" s="45"/>
      <c r="BXF115" s="45"/>
      <c r="BXG115" s="45"/>
      <c r="BXH115" s="45"/>
      <c r="BXI115" s="45"/>
      <c r="BXJ115" s="45"/>
      <c r="BXK115" s="45"/>
      <c r="BXL115" s="45"/>
      <c r="BXM115" s="45"/>
      <c r="BXN115" s="45"/>
      <c r="BXO115" s="45"/>
      <c r="BXP115" s="45"/>
      <c r="BXQ115" s="45"/>
      <c r="BXR115" s="45"/>
      <c r="BXS115" s="45"/>
      <c r="BXT115" s="45"/>
      <c r="BXU115" s="45"/>
      <c r="BXV115" s="45"/>
      <c r="BXW115" s="45"/>
      <c r="BXX115" s="45"/>
      <c r="BXY115" s="45"/>
      <c r="BXZ115" s="45"/>
      <c r="BYA115" s="45"/>
      <c r="BYB115" s="45"/>
      <c r="BYC115" s="45"/>
      <c r="BYD115" s="45"/>
      <c r="BYE115" s="45"/>
      <c r="BYF115" s="45"/>
      <c r="BYG115" s="45"/>
      <c r="BYH115" s="45"/>
      <c r="BYI115" s="45"/>
      <c r="BYJ115" s="45"/>
      <c r="BYK115" s="45"/>
      <c r="BYL115" s="45"/>
      <c r="BYM115" s="45"/>
      <c r="BYN115" s="45"/>
      <c r="BYO115" s="45"/>
      <c r="BYP115" s="45"/>
      <c r="BYQ115" s="45"/>
      <c r="BYR115" s="45"/>
      <c r="BYS115" s="45"/>
      <c r="BYT115" s="45"/>
      <c r="BYU115" s="45"/>
      <c r="BYV115" s="45"/>
      <c r="BYW115" s="45"/>
      <c r="BYX115" s="45"/>
      <c r="BYY115" s="45"/>
      <c r="BYZ115" s="45"/>
      <c r="BZA115" s="45"/>
      <c r="BZB115" s="45"/>
      <c r="BZC115" s="45"/>
      <c r="BZD115" s="45"/>
      <c r="BZE115" s="45"/>
      <c r="BZF115" s="45"/>
      <c r="BZG115" s="45"/>
      <c r="BZH115" s="45"/>
      <c r="BZI115" s="45"/>
      <c r="BZJ115" s="45"/>
      <c r="BZK115" s="45"/>
      <c r="BZL115" s="45"/>
      <c r="BZM115" s="45"/>
      <c r="BZN115" s="45"/>
      <c r="BZO115" s="45"/>
      <c r="BZP115" s="45"/>
      <c r="BZQ115" s="45"/>
      <c r="BZR115" s="45"/>
      <c r="BZS115" s="45"/>
      <c r="BZT115" s="45"/>
      <c r="BZU115" s="45"/>
      <c r="BZV115" s="45"/>
      <c r="BZW115" s="45"/>
      <c r="BZX115" s="45"/>
      <c r="BZY115" s="45"/>
      <c r="BZZ115" s="45"/>
      <c r="CAA115" s="45"/>
      <c r="CAB115" s="45"/>
      <c r="CAC115" s="45"/>
      <c r="CAD115" s="45"/>
      <c r="CAE115" s="45"/>
      <c r="CAF115" s="45"/>
      <c r="CAG115" s="45"/>
      <c r="CAH115" s="45"/>
      <c r="CAI115" s="45"/>
      <c r="CAJ115" s="45"/>
      <c r="CAK115" s="45"/>
      <c r="CAL115" s="45"/>
      <c r="CAM115" s="45"/>
      <c r="CAN115" s="45"/>
      <c r="CAO115" s="45"/>
      <c r="CAP115" s="45"/>
      <c r="CAQ115" s="45"/>
      <c r="CAR115" s="45"/>
      <c r="CAS115" s="45"/>
      <c r="CAT115" s="45"/>
      <c r="CAU115" s="45"/>
      <c r="CAV115" s="45"/>
      <c r="CAW115" s="45"/>
      <c r="CAX115" s="45"/>
      <c r="CAY115" s="45"/>
      <c r="CAZ115" s="45"/>
      <c r="CBA115" s="45"/>
      <c r="CBB115" s="45"/>
      <c r="CBC115" s="45"/>
      <c r="CBD115" s="45"/>
      <c r="CBE115" s="45"/>
      <c r="CBF115" s="45"/>
      <c r="CBG115" s="45"/>
      <c r="CBH115" s="45"/>
      <c r="CBI115" s="45"/>
      <c r="CBJ115" s="45"/>
      <c r="CBK115" s="45"/>
      <c r="CBL115" s="45"/>
      <c r="CBM115" s="45"/>
      <c r="CBN115" s="45"/>
      <c r="CBO115" s="45"/>
      <c r="CBP115" s="45"/>
      <c r="CBQ115" s="45"/>
      <c r="CBR115" s="45"/>
      <c r="CBS115" s="45"/>
      <c r="CBT115" s="45"/>
      <c r="CBU115" s="45"/>
      <c r="CBV115" s="45"/>
      <c r="CBW115" s="45"/>
      <c r="CBX115" s="45"/>
      <c r="CBY115" s="45"/>
      <c r="CBZ115" s="45"/>
      <c r="CCA115" s="45"/>
      <c r="CCB115" s="45"/>
      <c r="CCC115" s="45"/>
      <c r="CCD115" s="45"/>
      <c r="CCE115" s="45"/>
      <c r="CCF115" s="45"/>
      <c r="CCG115" s="45"/>
      <c r="CCH115" s="45"/>
      <c r="CCI115" s="45"/>
      <c r="CCJ115" s="45"/>
      <c r="CCK115" s="45"/>
      <c r="CCL115" s="45"/>
      <c r="CCM115" s="45"/>
      <c r="CCN115" s="45"/>
      <c r="CCO115" s="45"/>
      <c r="CCP115" s="45"/>
      <c r="CCQ115" s="45"/>
      <c r="CCR115" s="45"/>
      <c r="CCS115" s="45"/>
      <c r="CCT115" s="45"/>
      <c r="CCU115" s="45"/>
      <c r="CCV115" s="45"/>
      <c r="CCW115" s="45"/>
      <c r="CCX115" s="45"/>
      <c r="CCY115" s="45"/>
      <c r="CCZ115" s="45"/>
      <c r="CDA115" s="45"/>
      <c r="CDB115" s="45"/>
      <c r="CDC115" s="45"/>
      <c r="CDD115" s="45"/>
      <c r="CDE115" s="45"/>
      <c r="CDF115" s="45"/>
      <c r="CDG115" s="45"/>
      <c r="CDH115" s="45"/>
      <c r="CDI115" s="45"/>
      <c r="CDJ115" s="45"/>
      <c r="CDK115" s="45"/>
      <c r="CDL115" s="45"/>
      <c r="CDM115" s="45"/>
      <c r="CDN115" s="45"/>
      <c r="CDO115" s="45"/>
      <c r="CDP115" s="45"/>
      <c r="CDQ115" s="45"/>
      <c r="CDR115" s="45"/>
      <c r="CDS115" s="45"/>
      <c r="CDT115" s="45"/>
      <c r="CDU115" s="45"/>
      <c r="CDV115" s="45"/>
      <c r="CDW115" s="45"/>
      <c r="CDX115" s="45"/>
      <c r="CDY115" s="45"/>
      <c r="CDZ115" s="45"/>
      <c r="CEA115" s="45"/>
      <c r="CEB115" s="45"/>
      <c r="CEC115" s="45"/>
      <c r="CED115" s="45"/>
      <c r="CEE115" s="45"/>
      <c r="CEF115" s="45"/>
      <c r="CEG115" s="45"/>
      <c r="CEH115" s="45"/>
      <c r="CEI115" s="45"/>
      <c r="CEJ115" s="45"/>
      <c r="CEK115" s="45"/>
      <c r="CEL115" s="45"/>
      <c r="CEM115" s="45"/>
      <c r="CEN115" s="45"/>
      <c r="CEO115" s="45"/>
      <c r="CEP115" s="45"/>
      <c r="CEQ115" s="45"/>
      <c r="CER115" s="45"/>
      <c r="CES115" s="45"/>
      <c r="CET115" s="45"/>
      <c r="CEU115" s="45"/>
      <c r="CEV115" s="45"/>
      <c r="CEW115" s="45"/>
      <c r="CEX115" s="45"/>
      <c r="CEY115" s="45"/>
      <c r="CEZ115" s="45"/>
      <c r="CFA115" s="45"/>
      <c r="CFB115" s="45"/>
      <c r="CFC115" s="45"/>
      <c r="CFD115" s="45"/>
      <c r="CFE115" s="45"/>
      <c r="CFF115" s="45"/>
      <c r="CFG115" s="45"/>
      <c r="CFH115" s="45"/>
      <c r="CFI115" s="45"/>
      <c r="CFJ115" s="45"/>
      <c r="CFK115" s="45"/>
      <c r="CFL115" s="45"/>
      <c r="CFM115" s="45"/>
      <c r="CFN115" s="45"/>
      <c r="CFO115" s="45"/>
      <c r="CFP115" s="45"/>
      <c r="CFQ115" s="45"/>
      <c r="CFR115" s="45"/>
      <c r="CFS115" s="45"/>
      <c r="CFT115" s="45"/>
      <c r="CFU115" s="45"/>
      <c r="CFV115" s="45"/>
      <c r="CFW115" s="45"/>
      <c r="CFX115" s="45"/>
      <c r="CFY115" s="45"/>
      <c r="CFZ115" s="45"/>
      <c r="CGA115" s="45"/>
      <c r="CGB115" s="45"/>
      <c r="CGC115" s="45"/>
      <c r="CGD115" s="45"/>
      <c r="CGE115" s="45"/>
      <c r="CGF115" s="45"/>
      <c r="CGG115" s="45"/>
      <c r="CGH115" s="45"/>
      <c r="CGI115" s="45"/>
      <c r="CGJ115" s="45"/>
      <c r="CGK115" s="45"/>
      <c r="CGL115" s="45"/>
      <c r="CGM115" s="45"/>
      <c r="CGN115" s="45"/>
      <c r="CGO115" s="45"/>
      <c r="CGP115" s="45"/>
      <c r="CGQ115" s="45"/>
      <c r="CGR115" s="45"/>
      <c r="CGS115" s="45"/>
      <c r="CGT115" s="45"/>
      <c r="CGU115" s="45"/>
      <c r="CGV115" s="45"/>
      <c r="CGW115" s="45"/>
      <c r="CGX115" s="45"/>
      <c r="CGY115" s="45"/>
      <c r="CGZ115" s="45"/>
      <c r="CHA115" s="45"/>
      <c r="CHB115" s="45"/>
      <c r="CHC115" s="45"/>
      <c r="CHD115" s="45"/>
      <c r="CHE115" s="45"/>
      <c r="CHF115" s="45"/>
      <c r="CHG115" s="45"/>
      <c r="CHH115" s="45"/>
      <c r="CHI115" s="45"/>
      <c r="CHJ115" s="45"/>
      <c r="CHK115" s="45"/>
      <c r="CHL115" s="45"/>
      <c r="CHM115" s="45"/>
      <c r="CHN115" s="45"/>
      <c r="CHO115" s="45"/>
      <c r="CHP115" s="45"/>
      <c r="CHQ115" s="45"/>
      <c r="CHR115" s="45"/>
      <c r="CHS115" s="45"/>
      <c r="CHT115" s="45"/>
      <c r="CHU115" s="45"/>
      <c r="CHV115" s="45"/>
      <c r="CHW115" s="45"/>
      <c r="CHX115" s="45"/>
      <c r="CHY115" s="45"/>
      <c r="CHZ115" s="45"/>
      <c r="CIA115" s="45"/>
      <c r="CIB115" s="45"/>
      <c r="CIC115" s="45"/>
      <c r="CID115" s="45"/>
      <c r="CIE115" s="45"/>
      <c r="CIF115" s="45"/>
      <c r="CIG115" s="45"/>
      <c r="CIH115" s="45"/>
      <c r="CII115" s="45"/>
      <c r="CIJ115" s="45"/>
      <c r="CIK115" s="45"/>
      <c r="CIL115" s="45"/>
      <c r="CIM115" s="45"/>
      <c r="CIN115" s="45"/>
      <c r="CIO115" s="45"/>
      <c r="CIP115" s="45"/>
      <c r="CIQ115" s="45"/>
      <c r="CIR115" s="45"/>
      <c r="CIS115" s="45"/>
      <c r="CIT115" s="45"/>
      <c r="CIU115" s="45"/>
      <c r="CIV115" s="45"/>
      <c r="CIW115" s="45"/>
      <c r="CIX115" s="45"/>
      <c r="CIY115" s="45"/>
      <c r="CIZ115" s="45"/>
      <c r="CJA115" s="45"/>
      <c r="CJB115" s="45"/>
      <c r="CJC115" s="45"/>
      <c r="CJD115" s="45"/>
      <c r="CJE115" s="45"/>
      <c r="CJF115" s="45"/>
      <c r="CJG115" s="45"/>
      <c r="CJH115" s="45"/>
      <c r="CJI115" s="45"/>
      <c r="CJJ115" s="45"/>
      <c r="CJK115" s="45"/>
      <c r="CJL115" s="45"/>
      <c r="CJM115" s="45"/>
      <c r="CJN115" s="45"/>
      <c r="CJO115" s="45"/>
      <c r="CJP115" s="45"/>
      <c r="CJQ115" s="45"/>
      <c r="CJR115" s="45"/>
      <c r="CJS115" s="45"/>
      <c r="CJT115" s="45"/>
      <c r="CJU115" s="45"/>
      <c r="CJV115" s="45"/>
      <c r="CJW115" s="45"/>
      <c r="CJX115" s="45"/>
      <c r="CJY115" s="45"/>
      <c r="CJZ115" s="45"/>
      <c r="CKA115" s="45"/>
      <c r="CKB115" s="45"/>
      <c r="CKC115" s="45"/>
      <c r="CKD115" s="45"/>
      <c r="CKE115" s="45"/>
      <c r="CKF115" s="45"/>
      <c r="CKG115" s="45"/>
      <c r="CKH115" s="45"/>
      <c r="CKI115" s="45"/>
      <c r="CKJ115" s="45"/>
      <c r="CKK115" s="45"/>
      <c r="CKL115" s="45"/>
      <c r="CKM115" s="45"/>
      <c r="CKN115" s="45"/>
      <c r="CKO115" s="45"/>
      <c r="CKP115" s="45"/>
      <c r="CKQ115" s="45"/>
      <c r="CKR115" s="45"/>
      <c r="CKS115" s="45"/>
      <c r="CKT115" s="45"/>
      <c r="CKU115" s="45"/>
      <c r="CKV115" s="45"/>
      <c r="CKW115" s="45"/>
      <c r="CKX115" s="45"/>
      <c r="CKY115" s="45"/>
      <c r="CKZ115" s="45"/>
      <c r="CLA115" s="45"/>
      <c r="CLB115" s="45"/>
      <c r="CLC115" s="45"/>
      <c r="CLD115" s="45"/>
      <c r="CLE115" s="45"/>
      <c r="CLF115" s="45"/>
      <c r="CLG115" s="45"/>
      <c r="CLH115" s="45"/>
      <c r="CLI115" s="45"/>
      <c r="CLJ115" s="45"/>
      <c r="CLK115" s="45"/>
      <c r="CLL115" s="45"/>
      <c r="CLM115" s="45"/>
      <c r="CLN115" s="45"/>
      <c r="CLO115" s="45"/>
      <c r="CLP115" s="45"/>
      <c r="CLQ115" s="45"/>
      <c r="CLR115" s="45"/>
      <c r="CLS115" s="45"/>
      <c r="CLT115" s="45"/>
      <c r="CLU115" s="45"/>
      <c r="CLV115" s="45"/>
      <c r="CLW115" s="45"/>
      <c r="CLX115" s="45"/>
      <c r="CLY115" s="45"/>
      <c r="CLZ115" s="45"/>
      <c r="CMA115" s="45"/>
      <c r="CMB115" s="45"/>
      <c r="CMC115" s="45"/>
      <c r="CMD115" s="45"/>
      <c r="CME115" s="45"/>
      <c r="CMF115" s="45"/>
      <c r="CMG115" s="45"/>
      <c r="CMH115" s="45"/>
      <c r="CMI115" s="45"/>
      <c r="CMJ115" s="45"/>
      <c r="CMK115" s="45"/>
      <c r="CML115" s="45"/>
      <c r="CMM115" s="45"/>
      <c r="CMN115" s="45"/>
      <c r="CMO115" s="45"/>
      <c r="CMP115" s="45"/>
      <c r="CMQ115" s="45"/>
      <c r="CMR115" s="45"/>
      <c r="CMS115" s="45"/>
      <c r="CMT115" s="45"/>
      <c r="CMU115" s="45"/>
      <c r="CMV115" s="45"/>
      <c r="CMW115" s="45"/>
      <c r="CMX115" s="45"/>
      <c r="CMY115" s="45"/>
      <c r="CMZ115" s="45"/>
      <c r="CNA115" s="45"/>
      <c r="CNB115" s="45"/>
      <c r="CNC115" s="45"/>
      <c r="CND115" s="45"/>
      <c r="CNE115" s="45"/>
      <c r="CNF115" s="45"/>
      <c r="CNG115" s="45"/>
      <c r="CNH115" s="45"/>
      <c r="CNI115" s="45"/>
      <c r="CNJ115" s="45"/>
      <c r="CNK115" s="45"/>
      <c r="CNL115" s="45"/>
      <c r="CNM115" s="45"/>
      <c r="CNN115" s="45"/>
      <c r="CNO115" s="45"/>
      <c r="CNP115" s="45"/>
      <c r="CNQ115" s="45"/>
      <c r="CNR115" s="45"/>
      <c r="CNS115" s="45"/>
      <c r="CNT115" s="45"/>
      <c r="CNU115" s="45"/>
      <c r="CNV115" s="45"/>
      <c r="CNW115" s="45"/>
      <c r="CNX115" s="45"/>
      <c r="CNY115" s="45"/>
      <c r="CNZ115" s="45"/>
      <c r="COA115" s="45"/>
      <c r="COB115" s="45"/>
      <c r="COC115" s="45"/>
      <c r="COD115" s="45"/>
      <c r="COE115" s="45"/>
      <c r="COF115" s="45"/>
      <c r="COG115" s="45"/>
      <c r="COH115" s="45"/>
      <c r="COI115" s="45"/>
      <c r="COJ115" s="45"/>
      <c r="COK115" s="45"/>
      <c r="COL115" s="45"/>
      <c r="COM115" s="45"/>
      <c r="CON115" s="45"/>
      <c r="COO115" s="45"/>
      <c r="COP115" s="45"/>
      <c r="COQ115" s="45"/>
      <c r="COR115" s="45"/>
      <c r="COS115" s="45"/>
      <c r="COT115" s="45"/>
      <c r="COU115" s="45"/>
      <c r="COV115" s="45"/>
      <c r="COW115" s="45"/>
      <c r="COX115" s="45"/>
      <c r="COY115" s="45"/>
      <c r="COZ115" s="45"/>
      <c r="CPA115" s="45"/>
      <c r="CPB115" s="45"/>
      <c r="CPC115" s="45"/>
      <c r="CPD115" s="45"/>
      <c r="CPE115" s="45"/>
      <c r="CPF115" s="45"/>
      <c r="CPG115" s="45"/>
      <c r="CPH115" s="45"/>
      <c r="CPI115" s="45"/>
      <c r="CPJ115" s="45"/>
      <c r="CPK115" s="45"/>
      <c r="CPL115" s="45"/>
      <c r="CPM115" s="45"/>
      <c r="CPN115" s="45"/>
      <c r="CPO115" s="45"/>
      <c r="CPP115" s="45"/>
      <c r="CPQ115" s="45"/>
      <c r="CPR115" s="45"/>
      <c r="CPS115" s="45"/>
      <c r="CPT115" s="45"/>
      <c r="CPU115" s="45"/>
      <c r="CPV115" s="45"/>
      <c r="CPW115" s="45"/>
      <c r="CPX115" s="45"/>
      <c r="CPY115" s="45"/>
      <c r="CPZ115" s="45"/>
      <c r="CQA115" s="45"/>
      <c r="CQB115" s="45"/>
      <c r="CQC115" s="45"/>
      <c r="CQD115" s="45"/>
      <c r="CQE115" s="45"/>
      <c r="CQF115" s="45"/>
      <c r="CQG115" s="45"/>
      <c r="CQH115" s="45"/>
      <c r="CQI115" s="45"/>
      <c r="CQJ115" s="45"/>
      <c r="CQK115" s="45"/>
      <c r="CQL115" s="45"/>
      <c r="CQM115" s="45"/>
      <c r="CQN115" s="45"/>
      <c r="CQO115" s="45"/>
      <c r="CQP115" s="45"/>
      <c r="CQQ115" s="45"/>
      <c r="CQR115" s="45"/>
      <c r="CQS115" s="45"/>
      <c r="CQT115" s="45"/>
      <c r="CQU115" s="45"/>
      <c r="CQV115" s="45"/>
      <c r="CQW115" s="45"/>
      <c r="CQX115" s="45"/>
      <c r="CQY115" s="45"/>
      <c r="CQZ115" s="45"/>
      <c r="CRA115" s="45"/>
      <c r="CRB115" s="45"/>
      <c r="CRC115" s="45"/>
      <c r="CRD115" s="45"/>
      <c r="CRE115" s="45"/>
      <c r="CRF115" s="45"/>
      <c r="CRG115" s="45"/>
      <c r="CRH115" s="45"/>
      <c r="CRI115" s="45"/>
      <c r="CRJ115" s="45"/>
      <c r="CRK115" s="45"/>
      <c r="CRL115" s="45"/>
      <c r="CRM115" s="45"/>
      <c r="CRN115" s="45"/>
      <c r="CRO115" s="45"/>
      <c r="CRP115" s="45"/>
      <c r="CRQ115" s="45"/>
      <c r="CRR115" s="45"/>
      <c r="CRS115" s="45"/>
      <c r="CRT115" s="45"/>
      <c r="CRU115" s="45"/>
      <c r="CRV115" s="45"/>
      <c r="CRW115" s="45"/>
      <c r="CRX115" s="45"/>
      <c r="CRY115" s="45"/>
      <c r="CRZ115" s="45"/>
      <c r="CSA115" s="45"/>
      <c r="CSB115" s="45"/>
      <c r="CSC115" s="45"/>
      <c r="CSD115" s="45"/>
      <c r="CSE115" s="45"/>
      <c r="CSF115" s="45"/>
      <c r="CSG115" s="45"/>
      <c r="CSH115" s="45"/>
      <c r="CSI115" s="45"/>
      <c r="CSJ115" s="45"/>
      <c r="CSK115" s="45"/>
      <c r="CSL115" s="45"/>
      <c r="CSM115" s="45"/>
      <c r="CSN115" s="45"/>
      <c r="CSO115" s="45"/>
      <c r="CSP115" s="45"/>
      <c r="CSQ115" s="45"/>
      <c r="CSR115" s="45"/>
      <c r="CSS115" s="45"/>
      <c r="CST115" s="45"/>
      <c r="CSU115" s="45"/>
      <c r="CSV115" s="45"/>
      <c r="CSW115" s="45"/>
      <c r="CSX115" s="45"/>
      <c r="CSY115" s="45"/>
      <c r="CSZ115" s="45"/>
      <c r="CTA115" s="45"/>
      <c r="CTB115" s="45"/>
      <c r="CTC115" s="45"/>
      <c r="CTD115" s="45"/>
      <c r="CTE115" s="45"/>
      <c r="CTF115" s="45"/>
      <c r="CTG115" s="45"/>
      <c r="CTH115" s="45"/>
      <c r="CTI115" s="45"/>
      <c r="CTJ115" s="45"/>
      <c r="CTK115" s="45"/>
      <c r="CTL115" s="45"/>
      <c r="CTM115" s="45"/>
      <c r="CTN115" s="45"/>
      <c r="CTO115" s="45"/>
      <c r="CTP115" s="45"/>
      <c r="CTQ115" s="45"/>
      <c r="CTR115" s="45"/>
      <c r="CTS115" s="45"/>
      <c r="CTT115" s="45"/>
      <c r="CTU115" s="45"/>
      <c r="CTV115" s="45"/>
      <c r="CTW115" s="45"/>
      <c r="CTX115" s="45"/>
      <c r="CTY115" s="45"/>
      <c r="CTZ115" s="45"/>
      <c r="CUA115" s="45"/>
      <c r="CUB115" s="45"/>
      <c r="CUC115" s="45"/>
      <c r="CUD115" s="45"/>
      <c r="CUE115" s="45"/>
      <c r="CUF115" s="45"/>
      <c r="CUG115" s="45"/>
      <c r="CUH115" s="45"/>
      <c r="CUI115" s="45"/>
      <c r="CUJ115" s="45"/>
      <c r="CUK115" s="45"/>
      <c r="CUL115" s="45"/>
      <c r="CUM115" s="45"/>
      <c r="CUN115" s="45"/>
      <c r="CUO115" s="45"/>
      <c r="CUP115" s="45"/>
      <c r="CUQ115" s="45"/>
      <c r="CUR115" s="45"/>
      <c r="CUS115" s="45"/>
      <c r="CUT115" s="45"/>
      <c r="CUU115" s="45"/>
      <c r="CUV115" s="45"/>
      <c r="CUW115" s="45"/>
      <c r="CUX115" s="45"/>
      <c r="CUY115" s="45"/>
      <c r="CUZ115" s="45"/>
      <c r="CVA115" s="45"/>
      <c r="CVB115" s="45"/>
      <c r="CVC115" s="45"/>
      <c r="CVD115" s="45"/>
      <c r="CVE115" s="45"/>
      <c r="CVF115" s="45"/>
      <c r="CVG115" s="45"/>
      <c r="CVH115" s="45"/>
      <c r="CVI115" s="45"/>
      <c r="CVJ115" s="45"/>
      <c r="CVK115" s="45"/>
      <c r="CVL115" s="45"/>
      <c r="CVM115" s="45"/>
      <c r="CVN115" s="45"/>
      <c r="CVO115" s="45"/>
      <c r="CVP115" s="45"/>
      <c r="CVQ115" s="45"/>
      <c r="CVR115" s="45"/>
      <c r="CVS115" s="45"/>
      <c r="CVT115" s="45"/>
      <c r="CVU115" s="45"/>
      <c r="CVV115" s="45"/>
      <c r="CVW115" s="45"/>
      <c r="CVX115" s="45"/>
      <c r="CVY115" s="45"/>
      <c r="CVZ115" s="45"/>
      <c r="CWA115" s="45"/>
      <c r="CWB115" s="45"/>
      <c r="CWC115" s="45"/>
      <c r="CWD115" s="45"/>
      <c r="CWE115" s="45"/>
      <c r="CWF115" s="45"/>
      <c r="CWG115" s="45"/>
      <c r="CWH115" s="45"/>
      <c r="CWI115" s="45"/>
      <c r="CWJ115" s="45"/>
      <c r="CWK115" s="45"/>
      <c r="CWL115" s="45"/>
      <c r="CWM115" s="45"/>
      <c r="CWN115" s="45"/>
      <c r="CWO115" s="45"/>
      <c r="CWP115" s="45"/>
      <c r="CWQ115" s="45"/>
      <c r="CWR115" s="45"/>
      <c r="CWS115" s="45"/>
      <c r="CWT115" s="45"/>
      <c r="CWU115" s="45"/>
      <c r="CWV115" s="45"/>
      <c r="CWW115" s="45"/>
      <c r="CWX115" s="45"/>
      <c r="CWY115" s="45"/>
      <c r="CWZ115" s="45"/>
      <c r="CXA115" s="45"/>
      <c r="CXB115" s="45"/>
      <c r="CXC115" s="45"/>
      <c r="CXD115" s="45"/>
      <c r="CXE115" s="45"/>
      <c r="CXF115" s="45"/>
      <c r="CXG115" s="45"/>
      <c r="CXH115" s="45"/>
      <c r="CXI115" s="45"/>
      <c r="CXJ115" s="45"/>
      <c r="CXK115" s="45"/>
      <c r="CXL115" s="45"/>
      <c r="CXM115" s="45"/>
      <c r="CXN115" s="45"/>
      <c r="CXO115" s="45"/>
      <c r="CXP115" s="45"/>
      <c r="CXQ115" s="45"/>
      <c r="CXR115" s="45"/>
      <c r="CXS115" s="45"/>
      <c r="CXT115" s="45"/>
      <c r="CXU115" s="45"/>
      <c r="CXV115" s="45"/>
      <c r="CXW115" s="45"/>
      <c r="CXX115" s="45"/>
      <c r="CXY115" s="45"/>
      <c r="CXZ115" s="45"/>
      <c r="CYA115" s="45"/>
      <c r="CYB115" s="45"/>
      <c r="CYC115" s="45"/>
      <c r="CYD115" s="45"/>
      <c r="CYE115" s="45"/>
      <c r="CYF115" s="45"/>
      <c r="CYG115" s="45"/>
      <c r="CYH115" s="45"/>
      <c r="CYI115" s="45"/>
      <c r="CYJ115" s="45"/>
      <c r="CYK115" s="45"/>
      <c r="CYL115" s="45"/>
      <c r="CYM115" s="45"/>
      <c r="CYN115" s="45"/>
      <c r="CYO115" s="45"/>
      <c r="CYP115" s="45"/>
      <c r="CYQ115" s="45"/>
      <c r="CYR115" s="45"/>
      <c r="CYS115" s="45"/>
      <c r="CYT115" s="45"/>
      <c r="CYU115" s="45"/>
      <c r="CYV115" s="45"/>
      <c r="CYW115" s="45"/>
      <c r="CYX115" s="45"/>
      <c r="CYY115" s="45"/>
      <c r="CYZ115" s="45"/>
      <c r="CZA115" s="45"/>
      <c r="CZB115" s="45"/>
      <c r="CZC115" s="45"/>
      <c r="CZD115" s="45"/>
      <c r="CZE115" s="45"/>
      <c r="CZF115" s="45"/>
      <c r="CZG115" s="45"/>
      <c r="CZH115" s="45"/>
      <c r="CZI115" s="45"/>
      <c r="CZJ115" s="45"/>
      <c r="CZK115" s="45"/>
      <c r="CZL115" s="45"/>
      <c r="CZM115" s="45"/>
      <c r="CZN115" s="45"/>
      <c r="CZO115" s="45"/>
      <c r="CZP115" s="45"/>
      <c r="CZQ115" s="45"/>
      <c r="CZR115" s="45"/>
      <c r="CZS115" s="45"/>
      <c r="CZT115" s="45"/>
      <c r="CZU115" s="45"/>
      <c r="CZV115" s="45"/>
      <c r="CZW115" s="45"/>
      <c r="CZX115" s="45"/>
      <c r="CZY115" s="45"/>
      <c r="CZZ115" s="45"/>
      <c r="DAA115" s="45"/>
      <c r="DAB115" s="45"/>
      <c r="DAC115" s="45"/>
      <c r="DAD115" s="45"/>
      <c r="DAE115" s="45"/>
      <c r="DAF115" s="45"/>
      <c r="DAG115" s="45"/>
      <c r="DAH115" s="45"/>
      <c r="DAI115" s="45"/>
      <c r="DAJ115" s="45"/>
      <c r="DAK115" s="45"/>
      <c r="DAL115" s="45"/>
      <c r="DAM115" s="45"/>
      <c r="DAN115" s="45"/>
      <c r="DAO115" s="45"/>
      <c r="DAP115" s="45"/>
      <c r="DAQ115" s="45"/>
      <c r="DAR115" s="45"/>
      <c r="DAS115" s="45"/>
      <c r="DAT115" s="45"/>
      <c r="DAU115" s="45"/>
      <c r="DAV115" s="45"/>
      <c r="DAW115" s="45"/>
      <c r="DAX115" s="45"/>
      <c r="DAY115" s="45"/>
      <c r="DAZ115" s="45"/>
      <c r="DBA115" s="45"/>
      <c r="DBB115" s="45"/>
      <c r="DBC115" s="45"/>
      <c r="DBD115" s="45"/>
      <c r="DBE115" s="45"/>
      <c r="DBF115" s="45"/>
      <c r="DBG115" s="45"/>
      <c r="DBH115" s="45"/>
      <c r="DBI115" s="45"/>
      <c r="DBJ115" s="45"/>
      <c r="DBK115" s="45"/>
      <c r="DBL115" s="45"/>
      <c r="DBM115" s="45"/>
      <c r="DBN115" s="45"/>
      <c r="DBO115" s="45"/>
      <c r="DBP115" s="45"/>
      <c r="DBQ115" s="45"/>
      <c r="DBR115" s="45"/>
      <c r="DBS115" s="45"/>
      <c r="DBT115" s="45"/>
      <c r="DBU115" s="45"/>
      <c r="DBV115" s="45"/>
      <c r="DBW115" s="45"/>
      <c r="DBX115" s="45"/>
      <c r="DBY115" s="45"/>
      <c r="DBZ115" s="45"/>
      <c r="DCA115" s="45"/>
      <c r="DCB115" s="45"/>
      <c r="DCC115" s="45"/>
      <c r="DCD115" s="45"/>
      <c r="DCE115" s="45"/>
      <c r="DCF115" s="45"/>
      <c r="DCG115" s="45"/>
      <c r="DCH115" s="45"/>
      <c r="DCI115" s="45"/>
      <c r="DCJ115" s="45"/>
      <c r="DCK115" s="45"/>
      <c r="DCL115" s="45"/>
      <c r="DCM115" s="45"/>
      <c r="DCN115" s="45"/>
      <c r="DCO115" s="45"/>
      <c r="DCP115" s="45"/>
      <c r="DCQ115" s="45"/>
      <c r="DCR115" s="45"/>
      <c r="DCS115" s="45"/>
      <c r="DCT115" s="45"/>
      <c r="DCU115" s="45"/>
      <c r="DCV115" s="45"/>
      <c r="DCW115" s="45"/>
      <c r="DCX115" s="45"/>
      <c r="DCY115" s="45"/>
      <c r="DCZ115" s="45"/>
      <c r="DDA115" s="45"/>
      <c r="DDB115" s="45"/>
      <c r="DDC115" s="45"/>
      <c r="DDD115" s="45"/>
      <c r="DDE115" s="45"/>
      <c r="DDF115" s="45"/>
      <c r="DDG115" s="45"/>
      <c r="DDH115" s="45"/>
      <c r="DDI115" s="45"/>
      <c r="DDJ115" s="45"/>
      <c r="DDK115" s="45"/>
      <c r="DDL115" s="45"/>
      <c r="DDM115" s="45"/>
      <c r="DDN115" s="45"/>
      <c r="DDO115" s="45"/>
      <c r="DDP115" s="45"/>
      <c r="DDQ115" s="45"/>
      <c r="DDR115" s="45"/>
      <c r="DDS115" s="45"/>
      <c r="DDT115" s="45"/>
      <c r="DDU115" s="45"/>
      <c r="DDV115" s="45"/>
      <c r="DDW115" s="45"/>
      <c r="DDX115" s="45"/>
      <c r="DDY115" s="45"/>
      <c r="DDZ115" s="45"/>
      <c r="DEA115" s="45"/>
      <c r="DEB115" s="45"/>
      <c r="DEC115" s="45"/>
      <c r="DED115" s="45"/>
      <c r="DEE115" s="45"/>
      <c r="DEF115" s="45"/>
      <c r="DEG115" s="45"/>
      <c r="DEH115" s="45"/>
      <c r="DEI115" s="45"/>
      <c r="DEJ115" s="45"/>
      <c r="DEK115" s="45"/>
      <c r="DEL115" s="45"/>
      <c r="DEM115" s="45"/>
      <c r="DEN115" s="45"/>
      <c r="DEO115" s="45"/>
      <c r="DEP115" s="45"/>
      <c r="DEQ115" s="45"/>
      <c r="DER115" s="45"/>
      <c r="DES115" s="45"/>
      <c r="DET115" s="45"/>
      <c r="DEU115" s="45"/>
      <c r="DEV115" s="45"/>
      <c r="DEW115" s="45"/>
      <c r="DEX115" s="45"/>
      <c r="DEY115" s="45"/>
      <c r="DEZ115" s="45"/>
      <c r="DFA115" s="45"/>
      <c r="DFB115" s="45"/>
      <c r="DFC115" s="45"/>
      <c r="DFD115" s="45"/>
      <c r="DFE115" s="45"/>
      <c r="DFF115" s="45"/>
      <c r="DFG115" s="45"/>
      <c r="DFH115" s="45"/>
      <c r="DFI115" s="45"/>
      <c r="DFJ115" s="45"/>
      <c r="DFK115" s="45"/>
      <c r="DFL115" s="45"/>
      <c r="DFM115" s="45"/>
      <c r="DFN115" s="45"/>
      <c r="DFO115" s="45"/>
      <c r="DFP115" s="45"/>
      <c r="DFQ115" s="45"/>
      <c r="DFR115" s="45"/>
      <c r="DFS115" s="45"/>
      <c r="DFT115" s="45"/>
      <c r="DFU115" s="45"/>
      <c r="DFV115" s="45"/>
      <c r="DFW115" s="45"/>
      <c r="DFX115" s="45"/>
      <c r="DFY115" s="45"/>
      <c r="DFZ115" s="45"/>
      <c r="DGA115" s="45"/>
      <c r="DGB115" s="45"/>
      <c r="DGC115" s="45"/>
      <c r="DGD115" s="45"/>
      <c r="DGE115" s="45"/>
      <c r="DGF115" s="45"/>
      <c r="DGG115" s="45"/>
      <c r="DGH115" s="45"/>
      <c r="DGI115" s="45"/>
      <c r="DGJ115" s="45"/>
      <c r="DGK115" s="45"/>
      <c r="DGL115" s="45"/>
      <c r="DGM115" s="45"/>
      <c r="DGN115" s="45"/>
      <c r="DGO115" s="45"/>
      <c r="DGP115" s="45"/>
      <c r="DGQ115" s="45"/>
      <c r="DGR115" s="45"/>
      <c r="DGS115" s="45"/>
      <c r="DGT115" s="45"/>
      <c r="DGU115" s="45"/>
      <c r="DGV115" s="45"/>
      <c r="DGW115" s="45"/>
      <c r="DGX115" s="45"/>
      <c r="DGY115" s="45"/>
      <c r="DGZ115" s="45"/>
      <c r="DHA115" s="45"/>
      <c r="DHB115" s="45"/>
      <c r="DHC115" s="45"/>
      <c r="DHD115" s="45"/>
      <c r="DHE115" s="45"/>
      <c r="DHF115" s="45"/>
      <c r="DHG115" s="45"/>
      <c r="DHH115" s="45"/>
      <c r="DHI115" s="45"/>
      <c r="DHJ115" s="45"/>
      <c r="DHK115" s="45"/>
      <c r="DHL115" s="45"/>
      <c r="DHM115" s="45"/>
      <c r="DHN115" s="45"/>
      <c r="DHO115" s="45"/>
      <c r="DHP115" s="45"/>
      <c r="DHQ115" s="45"/>
      <c r="DHR115" s="45"/>
      <c r="DHS115" s="45"/>
      <c r="DHT115" s="45"/>
      <c r="DHU115" s="45"/>
      <c r="DHV115" s="45"/>
      <c r="DHW115" s="45"/>
      <c r="DHX115" s="45"/>
      <c r="DHY115" s="45"/>
      <c r="DHZ115" s="45"/>
      <c r="DIA115" s="45"/>
      <c r="DIB115" s="45"/>
      <c r="DIC115" s="45"/>
      <c r="DID115" s="45"/>
      <c r="DIE115" s="45"/>
      <c r="DIF115" s="45"/>
      <c r="DIG115" s="45"/>
      <c r="DIH115" s="45"/>
      <c r="DII115" s="45"/>
      <c r="DIJ115" s="45"/>
      <c r="DIK115" s="45"/>
      <c r="DIL115" s="45"/>
      <c r="DIM115" s="45"/>
      <c r="DIN115" s="45"/>
      <c r="DIO115" s="45"/>
      <c r="DIP115" s="45"/>
      <c r="DIQ115" s="45"/>
      <c r="DIR115" s="45"/>
      <c r="DIS115" s="45"/>
      <c r="DIT115" s="45"/>
      <c r="DIU115" s="45"/>
      <c r="DIV115" s="45"/>
      <c r="DIW115" s="45"/>
      <c r="DIX115" s="45"/>
      <c r="DIY115" s="45"/>
      <c r="DIZ115" s="45"/>
      <c r="DJA115" s="45"/>
      <c r="DJB115" s="45"/>
      <c r="DJC115" s="45"/>
      <c r="DJD115" s="45"/>
      <c r="DJE115" s="45"/>
      <c r="DJF115" s="45"/>
      <c r="DJG115" s="45"/>
      <c r="DJH115" s="45"/>
      <c r="DJI115" s="45"/>
      <c r="DJJ115" s="45"/>
      <c r="DJK115" s="45"/>
      <c r="DJL115" s="45"/>
      <c r="DJM115" s="45"/>
      <c r="DJN115" s="45"/>
      <c r="DJO115" s="45"/>
      <c r="DJP115" s="45"/>
      <c r="DJQ115" s="45"/>
      <c r="DJR115" s="45"/>
      <c r="DJS115" s="45"/>
      <c r="DJT115" s="45"/>
      <c r="DJU115" s="45"/>
      <c r="DJV115" s="45"/>
      <c r="DJW115" s="45"/>
      <c r="DJX115" s="45"/>
      <c r="DJY115" s="45"/>
      <c r="DJZ115" s="45"/>
      <c r="DKA115" s="45"/>
      <c r="DKB115" s="45"/>
      <c r="DKC115" s="45"/>
      <c r="DKD115" s="45"/>
      <c r="DKE115" s="45"/>
      <c r="DKF115" s="45"/>
      <c r="DKG115" s="45"/>
      <c r="DKH115" s="45"/>
      <c r="DKI115" s="45"/>
      <c r="DKJ115" s="45"/>
      <c r="DKK115" s="45"/>
      <c r="DKL115" s="45"/>
      <c r="DKM115" s="45"/>
      <c r="DKN115" s="45"/>
      <c r="DKO115" s="45"/>
      <c r="DKP115" s="45"/>
      <c r="DKQ115" s="45"/>
      <c r="DKR115" s="45"/>
      <c r="DKS115" s="45"/>
      <c r="DKT115" s="45"/>
      <c r="DKU115" s="45"/>
      <c r="DKV115" s="45"/>
      <c r="DKW115" s="45"/>
      <c r="DKX115" s="45"/>
      <c r="DKY115" s="45"/>
      <c r="DKZ115" s="45"/>
      <c r="DLA115" s="45"/>
      <c r="DLB115" s="45"/>
      <c r="DLC115" s="45"/>
      <c r="DLD115" s="45"/>
      <c r="DLE115" s="45"/>
      <c r="DLF115" s="45"/>
      <c r="DLG115" s="45"/>
      <c r="DLH115" s="45"/>
      <c r="DLI115" s="45"/>
      <c r="DLJ115" s="45"/>
      <c r="DLK115" s="45"/>
      <c r="DLL115" s="45"/>
      <c r="DLM115" s="45"/>
      <c r="DLN115" s="45"/>
      <c r="DLO115" s="45"/>
      <c r="DLP115" s="45"/>
      <c r="DLQ115" s="45"/>
      <c r="DLR115" s="45"/>
      <c r="DLS115" s="45"/>
      <c r="DLT115" s="45"/>
      <c r="DLU115" s="45"/>
      <c r="DLV115" s="45"/>
      <c r="DLW115" s="45"/>
      <c r="DLX115" s="45"/>
      <c r="DLY115" s="45"/>
      <c r="DLZ115" s="45"/>
      <c r="DMA115" s="45"/>
      <c r="DMB115" s="45"/>
      <c r="DMC115" s="45"/>
      <c r="DMD115" s="45"/>
      <c r="DME115" s="45"/>
      <c r="DMF115" s="45"/>
      <c r="DMG115" s="45"/>
      <c r="DMH115" s="45"/>
      <c r="DMI115" s="45"/>
      <c r="DMJ115" s="45"/>
      <c r="DMK115" s="45"/>
      <c r="DML115" s="45"/>
      <c r="DMM115" s="45"/>
      <c r="DMN115" s="45"/>
      <c r="DMO115" s="45"/>
      <c r="DMP115" s="45"/>
      <c r="DMQ115" s="45"/>
      <c r="DMR115" s="45"/>
      <c r="DMS115" s="45"/>
      <c r="DMT115" s="45"/>
      <c r="DMU115" s="45"/>
      <c r="DMV115" s="45"/>
      <c r="DMW115" s="45"/>
      <c r="DMX115" s="45"/>
      <c r="DMY115" s="45"/>
      <c r="DMZ115" s="45"/>
      <c r="DNA115" s="45"/>
      <c r="DNB115" s="45"/>
      <c r="DNC115" s="45"/>
      <c r="DND115" s="45"/>
      <c r="DNE115" s="45"/>
      <c r="DNF115" s="45"/>
      <c r="DNG115" s="45"/>
      <c r="DNH115" s="45"/>
      <c r="DNI115" s="45"/>
      <c r="DNJ115" s="45"/>
      <c r="DNK115" s="45"/>
      <c r="DNL115" s="45"/>
      <c r="DNM115" s="45"/>
      <c r="DNN115" s="45"/>
      <c r="DNO115" s="45"/>
      <c r="DNP115" s="45"/>
      <c r="DNQ115" s="45"/>
      <c r="DNR115" s="45"/>
      <c r="DNS115" s="45"/>
      <c r="DNT115" s="45"/>
      <c r="DNU115" s="45"/>
      <c r="DNV115" s="45"/>
      <c r="DNW115" s="45"/>
      <c r="DNX115" s="45"/>
      <c r="DNY115" s="45"/>
      <c r="DNZ115" s="45"/>
      <c r="DOA115" s="45"/>
      <c r="DOB115" s="45"/>
      <c r="DOC115" s="45"/>
      <c r="DOD115" s="45"/>
      <c r="DOE115" s="45"/>
      <c r="DOF115" s="45"/>
      <c r="DOG115" s="45"/>
      <c r="DOH115" s="45"/>
      <c r="DOI115" s="45"/>
      <c r="DOJ115" s="45"/>
      <c r="DOK115" s="45"/>
      <c r="DOL115" s="45"/>
      <c r="DOM115" s="45"/>
      <c r="DON115" s="45"/>
      <c r="DOO115" s="45"/>
      <c r="DOP115" s="45"/>
      <c r="DOQ115" s="45"/>
      <c r="DOR115" s="45"/>
      <c r="DOS115" s="45"/>
      <c r="DOT115" s="45"/>
      <c r="DOU115" s="45"/>
      <c r="DOV115" s="45"/>
      <c r="DOW115" s="45"/>
      <c r="DOX115" s="45"/>
      <c r="DOY115" s="45"/>
      <c r="DOZ115" s="45"/>
      <c r="DPA115" s="45"/>
      <c r="DPB115" s="45"/>
      <c r="DPC115" s="45"/>
      <c r="DPD115" s="45"/>
      <c r="DPE115" s="45"/>
      <c r="DPF115" s="45"/>
      <c r="DPG115" s="45"/>
      <c r="DPH115" s="45"/>
      <c r="DPI115" s="45"/>
      <c r="DPJ115" s="45"/>
      <c r="DPK115" s="45"/>
      <c r="DPL115" s="45"/>
      <c r="DPM115" s="45"/>
      <c r="DPN115" s="45"/>
      <c r="DPO115" s="45"/>
      <c r="DPP115" s="45"/>
      <c r="DPQ115" s="45"/>
      <c r="DPR115" s="45"/>
      <c r="DPS115" s="45"/>
      <c r="DPT115" s="45"/>
      <c r="DPU115" s="45"/>
      <c r="DPV115" s="45"/>
      <c r="DPW115" s="45"/>
      <c r="DPX115" s="45"/>
      <c r="DPY115" s="45"/>
      <c r="DPZ115" s="45"/>
      <c r="DQA115" s="45"/>
      <c r="DQB115" s="45"/>
      <c r="DQC115" s="45"/>
      <c r="DQD115" s="45"/>
      <c r="DQE115" s="45"/>
      <c r="DQF115" s="45"/>
      <c r="DQG115" s="45"/>
      <c r="DQH115" s="45"/>
      <c r="DQI115" s="45"/>
      <c r="DQJ115" s="45"/>
      <c r="DQK115" s="45"/>
      <c r="DQL115" s="45"/>
      <c r="DQM115" s="45"/>
      <c r="DQN115" s="45"/>
      <c r="DQO115" s="45"/>
      <c r="DQP115" s="45"/>
      <c r="DQQ115" s="45"/>
      <c r="DQR115" s="45"/>
      <c r="DQS115" s="45"/>
      <c r="DQT115" s="45"/>
      <c r="DQU115" s="45"/>
      <c r="DQV115" s="45"/>
      <c r="DQW115" s="45"/>
      <c r="DQX115" s="45"/>
      <c r="DQY115" s="45"/>
      <c r="DQZ115" s="45"/>
      <c r="DRA115" s="45"/>
      <c r="DRB115" s="45"/>
      <c r="DRC115" s="45"/>
      <c r="DRD115" s="45"/>
      <c r="DRE115" s="45"/>
      <c r="DRF115" s="45"/>
      <c r="DRG115" s="45"/>
      <c r="DRH115" s="45"/>
      <c r="DRI115" s="45"/>
      <c r="DRJ115" s="45"/>
      <c r="DRK115" s="45"/>
      <c r="DRL115" s="45"/>
      <c r="DRM115" s="45"/>
      <c r="DRN115" s="45"/>
      <c r="DRO115" s="45"/>
      <c r="DRP115" s="45"/>
      <c r="DRQ115" s="45"/>
      <c r="DRR115" s="45"/>
      <c r="DRS115" s="45"/>
      <c r="DRT115" s="45"/>
      <c r="DRU115" s="45"/>
      <c r="DRV115" s="45"/>
      <c r="DRW115" s="45"/>
      <c r="DRX115" s="45"/>
      <c r="DRY115" s="45"/>
      <c r="DRZ115" s="45"/>
      <c r="DSA115" s="45"/>
      <c r="DSB115" s="45"/>
      <c r="DSC115" s="45"/>
      <c r="DSD115" s="45"/>
      <c r="DSE115" s="45"/>
      <c r="DSF115" s="45"/>
      <c r="DSG115" s="45"/>
      <c r="DSH115" s="45"/>
      <c r="DSI115" s="45"/>
      <c r="DSJ115" s="45"/>
      <c r="DSK115" s="45"/>
      <c r="DSL115" s="45"/>
      <c r="DSM115" s="45"/>
      <c r="DSN115" s="45"/>
      <c r="DSO115" s="45"/>
      <c r="DSP115" s="45"/>
      <c r="DSQ115" s="45"/>
      <c r="DSR115" s="45"/>
      <c r="DSS115" s="45"/>
      <c r="DST115" s="45"/>
      <c r="DSU115" s="45"/>
      <c r="DSV115" s="45"/>
      <c r="DSW115" s="45"/>
      <c r="DSX115" s="45"/>
      <c r="DSY115" s="45"/>
      <c r="DSZ115" s="45"/>
      <c r="DTA115" s="45"/>
      <c r="DTB115" s="45"/>
      <c r="DTC115" s="45"/>
      <c r="DTD115" s="45"/>
      <c r="DTE115" s="45"/>
      <c r="DTF115" s="45"/>
      <c r="DTG115" s="45"/>
      <c r="DTH115" s="45"/>
      <c r="DTI115" s="45"/>
      <c r="DTJ115" s="45"/>
      <c r="DTK115" s="45"/>
      <c r="DTL115" s="45"/>
      <c r="DTM115" s="45"/>
      <c r="DTN115" s="45"/>
      <c r="DTO115" s="45"/>
      <c r="DTP115" s="45"/>
      <c r="DTQ115" s="45"/>
      <c r="DTR115" s="45"/>
      <c r="DTS115" s="45"/>
      <c r="DTT115" s="45"/>
      <c r="DTU115" s="45"/>
      <c r="DTV115" s="45"/>
      <c r="DTW115" s="45"/>
      <c r="DTX115" s="45"/>
      <c r="DTY115" s="45"/>
      <c r="DTZ115" s="45"/>
      <c r="DUA115" s="45"/>
      <c r="DUB115" s="45"/>
      <c r="DUC115" s="45"/>
      <c r="DUD115" s="45"/>
      <c r="DUE115" s="45"/>
      <c r="DUF115" s="45"/>
      <c r="DUG115" s="45"/>
      <c r="DUH115" s="45"/>
      <c r="DUI115" s="45"/>
      <c r="DUJ115" s="45"/>
      <c r="DUK115" s="45"/>
      <c r="DUL115" s="45"/>
      <c r="DUM115" s="45"/>
      <c r="DUN115" s="45"/>
      <c r="DUO115" s="45"/>
      <c r="DUP115" s="45"/>
      <c r="DUQ115" s="45"/>
      <c r="DUR115" s="45"/>
      <c r="DUS115" s="45"/>
      <c r="DUT115" s="45"/>
      <c r="DUU115" s="45"/>
      <c r="DUV115" s="45"/>
      <c r="DUW115" s="45"/>
      <c r="DUX115" s="45"/>
      <c r="DUY115" s="45"/>
      <c r="DUZ115" s="45"/>
      <c r="DVA115" s="45"/>
      <c r="DVB115" s="45"/>
      <c r="DVC115" s="45"/>
      <c r="DVD115" s="45"/>
      <c r="DVE115" s="45"/>
      <c r="DVF115" s="45"/>
      <c r="DVG115" s="45"/>
      <c r="DVH115" s="45"/>
      <c r="DVI115" s="45"/>
      <c r="DVJ115" s="45"/>
      <c r="DVK115" s="45"/>
      <c r="DVL115" s="45"/>
      <c r="DVM115" s="45"/>
      <c r="DVN115" s="45"/>
      <c r="DVO115" s="45"/>
      <c r="DVP115" s="45"/>
      <c r="DVQ115" s="45"/>
      <c r="DVR115" s="45"/>
      <c r="DVS115" s="45"/>
      <c r="DVT115" s="45"/>
      <c r="DVU115" s="45"/>
      <c r="DVV115" s="45"/>
      <c r="DVW115" s="45"/>
      <c r="DVX115" s="45"/>
      <c r="DVY115" s="45"/>
      <c r="DVZ115" s="45"/>
      <c r="DWA115" s="45"/>
      <c r="DWB115" s="45"/>
      <c r="DWC115" s="45"/>
      <c r="DWD115" s="45"/>
      <c r="DWE115" s="45"/>
      <c r="DWF115" s="45"/>
      <c r="DWG115" s="45"/>
      <c r="DWH115" s="45"/>
      <c r="DWI115" s="45"/>
      <c r="DWJ115" s="45"/>
      <c r="DWK115" s="45"/>
      <c r="DWL115" s="45"/>
      <c r="DWM115" s="45"/>
      <c r="DWN115" s="45"/>
      <c r="DWO115" s="45"/>
      <c r="DWP115" s="45"/>
      <c r="DWQ115" s="45"/>
      <c r="DWR115" s="45"/>
      <c r="DWS115" s="45"/>
      <c r="DWT115" s="45"/>
      <c r="DWU115" s="45"/>
      <c r="DWV115" s="45"/>
      <c r="DWW115" s="45"/>
      <c r="DWX115" s="45"/>
      <c r="DWY115" s="45"/>
      <c r="DWZ115" s="45"/>
      <c r="DXA115" s="45"/>
      <c r="DXB115" s="45"/>
      <c r="DXC115" s="45"/>
      <c r="DXD115" s="45"/>
      <c r="DXE115" s="45"/>
      <c r="DXF115" s="45"/>
      <c r="DXG115" s="45"/>
      <c r="DXH115" s="45"/>
      <c r="DXI115" s="45"/>
      <c r="DXJ115" s="45"/>
      <c r="DXK115" s="45"/>
      <c r="DXL115" s="45"/>
      <c r="DXM115" s="45"/>
      <c r="DXN115" s="45"/>
      <c r="DXO115" s="45"/>
      <c r="DXP115" s="45"/>
      <c r="DXQ115" s="45"/>
      <c r="DXR115" s="45"/>
      <c r="DXS115" s="45"/>
      <c r="DXT115" s="45"/>
      <c r="DXU115" s="45"/>
      <c r="DXV115" s="45"/>
      <c r="DXW115" s="45"/>
      <c r="DXX115" s="45"/>
      <c r="DXY115" s="45"/>
      <c r="DXZ115" s="45"/>
      <c r="DYA115" s="45"/>
      <c r="DYB115" s="45"/>
      <c r="DYC115" s="45"/>
      <c r="DYD115" s="45"/>
      <c r="DYE115" s="45"/>
      <c r="DYF115" s="45"/>
      <c r="DYG115" s="45"/>
      <c r="DYH115" s="45"/>
      <c r="DYI115" s="45"/>
      <c r="DYJ115" s="45"/>
      <c r="DYK115" s="45"/>
      <c r="DYL115" s="45"/>
      <c r="DYM115" s="45"/>
      <c r="DYN115" s="45"/>
      <c r="DYO115" s="45"/>
      <c r="DYP115" s="45"/>
      <c r="DYQ115" s="45"/>
      <c r="DYR115" s="45"/>
      <c r="DYS115" s="45"/>
      <c r="DYT115" s="45"/>
      <c r="DYU115" s="45"/>
      <c r="DYV115" s="45"/>
      <c r="DYW115" s="45"/>
      <c r="DYX115" s="45"/>
      <c r="DYY115" s="45"/>
      <c r="DYZ115" s="45"/>
      <c r="DZA115" s="45"/>
      <c r="DZB115" s="45"/>
      <c r="DZC115" s="45"/>
      <c r="DZD115" s="45"/>
      <c r="DZE115" s="45"/>
      <c r="DZF115" s="45"/>
      <c r="DZG115" s="45"/>
      <c r="DZH115" s="45"/>
      <c r="DZI115" s="45"/>
      <c r="DZJ115" s="45"/>
      <c r="DZK115" s="45"/>
      <c r="DZL115" s="45"/>
      <c r="DZM115" s="45"/>
      <c r="DZN115" s="45"/>
      <c r="DZO115" s="45"/>
      <c r="DZP115" s="45"/>
      <c r="DZQ115" s="45"/>
      <c r="DZR115" s="45"/>
      <c r="DZS115" s="45"/>
      <c r="DZT115" s="45"/>
      <c r="DZU115" s="45"/>
      <c r="DZV115" s="45"/>
      <c r="DZW115" s="45"/>
      <c r="DZX115" s="45"/>
      <c r="DZY115" s="45"/>
      <c r="DZZ115" s="45"/>
      <c r="EAA115" s="45"/>
      <c r="EAB115" s="45"/>
      <c r="EAC115" s="45"/>
      <c r="EAD115" s="45"/>
      <c r="EAE115" s="45"/>
      <c r="EAF115" s="45"/>
      <c r="EAG115" s="45"/>
      <c r="EAH115" s="45"/>
      <c r="EAI115" s="45"/>
      <c r="EAJ115" s="45"/>
      <c r="EAK115" s="45"/>
      <c r="EAL115" s="45"/>
      <c r="EAM115" s="45"/>
      <c r="EAN115" s="45"/>
      <c r="EAO115" s="45"/>
      <c r="EAP115" s="45"/>
      <c r="EAQ115" s="45"/>
      <c r="EAR115" s="45"/>
      <c r="EAS115" s="45"/>
      <c r="EAT115" s="45"/>
      <c r="EAU115" s="45"/>
      <c r="EAV115" s="45"/>
      <c r="EAW115" s="45"/>
      <c r="EAX115" s="45"/>
      <c r="EAY115" s="45"/>
      <c r="EAZ115" s="45"/>
      <c r="EBA115" s="45"/>
      <c r="EBB115" s="45"/>
      <c r="EBC115" s="45"/>
      <c r="EBD115" s="45"/>
      <c r="EBE115" s="45"/>
      <c r="EBF115" s="45"/>
      <c r="EBG115" s="45"/>
      <c r="EBH115" s="45"/>
      <c r="EBI115" s="45"/>
      <c r="EBJ115" s="45"/>
      <c r="EBK115" s="45"/>
      <c r="EBL115" s="45"/>
      <c r="EBM115" s="45"/>
      <c r="EBN115" s="45"/>
      <c r="EBO115" s="45"/>
      <c r="EBP115" s="45"/>
      <c r="EBQ115" s="45"/>
      <c r="EBR115" s="45"/>
      <c r="EBS115" s="45"/>
      <c r="EBT115" s="45"/>
      <c r="EBU115" s="45"/>
      <c r="EBV115" s="45"/>
      <c r="EBW115" s="45"/>
      <c r="EBX115" s="45"/>
      <c r="EBY115" s="45"/>
      <c r="EBZ115" s="45"/>
      <c r="ECA115" s="45"/>
      <c r="ECB115" s="45"/>
      <c r="ECC115" s="45"/>
      <c r="ECD115" s="45"/>
      <c r="ECE115" s="45"/>
      <c r="ECF115" s="45"/>
      <c r="ECG115" s="45"/>
      <c r="ECH115" s="45"/>
      <c r="ECI115" s="45"/>
      <c r="ECJ115" s="45"/>
      <c r="ECK115" s="45"/>
      <c r="ECL115" s="45"/>
      <c r="ECM115" s="45"/>
      <c r="ECN115" s="45"/>
      <c r="ECO115" s="45"/>
      <c r="ECP115" s="45"/>
      <c r="ECQ115" s="45"/>
      <c r="ECR115" s="45"/>
      <c r="ECS115" s="45"/>
      <c r="ECT115" s="45"/>
      <c r="ECU115" s="45"/>
      <c r="ECV115" s="45"/>
      <c r="ECW115" s="45"/>
      <c r="ECX115" s="45"/>
      <c r="ECY115" s="45"/>
      <c r="ECZ115" s="45"/>
      <c r="EDA115" s="45"/>
      <c r="EDB115" s="45"/>
      <c r="EDC115" s="45"/>
      <c r="EDD115" s="45"/>
      <c r="EDE115" s="45"/>
      <c r="EDF115" s="45"/>
      <c r="EDG115" s="45"/>
      <c r="EDH115" s="45"/>
      <c r="EDI115" s="45"/>
      <c r="EDJ115" s="45"/>
      <c r="EDK115" s="45"/>
      <c r="EDL115" s="45"/>
      <c r="EDM115" s="45"/>
      <c r="EDN115" s="45"/>
      <c r="EDO115" s="45"/>
      <c r="EDP115" s="45"/>
      <c r="EDQ115" s="45"/>
      <c r="EDR115" s="45"/>
      <c r="EDS115" s="45"/>
      <c r="EDT115" s="45"/>
      <c r="EDU115" s="45"/>
      <c r="EDV115" s="45"/>
      <c r="EDW115" s="45"/>
      <c r="EDX115" s="45"/>
      <c r="EDY115" s="45"/>
      <c r="EDZ115" s="45"/>
      <c r="EEA115" s="45"/>
      <c r="EEB115" s="45"/>
      <c r="EEC115" s="45"/>
      <c r="EED115" s="45"/>
      <c r="EEE115" s="45"/>
      <c r="EEF115" s="45"/>
      <c r="EEG115" s="45"/>
      <c r="EEH115" s="45"/>
      <c r="EEI115" s="45"/>
      <c r="EEJ115" s="45"/>
      <c r="EEK115" s="45"/>
      <c r="EEL115" s="45"/>
      <c r="EEM115" s="45"/>
      <c r="EEN115" s="45"/>
      <c r="EEO115" s="45"/>
      <c r="EEP115" s="45"/>
      <c r="EEQ115" s="45"/>
      <c r="EER115" s="45"/>
      <c r="EES115" s="45"/>
      <c r="EET115" s="45"/>
      <c r="EEU115" s="45"/>
      <c r="EEV115" s="45"/>
      <c r="EEW115" s="45"/>
      <c r="EEX115" s="45"/>
      <c r="EEY115" s="45"/>
      <c r="EEZ115" s="45"/>
      <c r="EFA115" s="45"/>
      <c r="EFB115" s="45"/>
      <c r="EFC115" s="45"/>
      <c r="EFD115" s="45"/>
      <c r="EFE115" s="45"/>
      <c r="EFF115" s="45"/>
      <c r="EFG115" s="45"/>
      <c r="EFH115" s="45"/>
      <c r="EFI115" s="45"/>
      <c r="EFJ115" s="45"/>
      <c r="EFK115" s="45"/>
      <c r="EFL115" s="45"/>
      <c r="EFM115" s="45"/>
      <c r="EFN115" s="45"/>
      <c r="EFO115" s="45"/>
      <c r="EFP115" s="45"/>
      <c r="EFQ115" s="45"/>
      <c r="EFR115" s="45"/>
      <c r="EFS115" s="45"/>
      <c r="EFT115" s="45"/>
      <c r="EFU115" s="45"/>
      <c r="EFV115" s="45"/>
      <c r="EFW115" s="45"/>
      <c r="EFX115" s="45"/>
      <c r="EFY115" s="45"/>
      <c r="EFZ115" s="45"/>
      <c r="EGA115" s="45"/>
      <c r="EGB115" s="45"/>
      <c r="EGC115" s="45"/>
      <c r="EGD115" s="45"/>
      <c r="EGE115" s="45"/>
      <c r="EGF115" s="45"/>
      <c r="EGG115" s="45"/>
      <c r="EGH115" s="45"/>
      <c r="EGI115" s="45"/>
      <c r="EGJ115" s="45"/>
      <c r="EGK115" s="45"/>
      <c r="EGL115" s="45"/>
      <c r="EGM115" s="45"/>
      <c r="EGN115" s="45"/>
      <c r="EGO115" s="45"/>
      <c r="EGP115" s="45"/>
      <c r="EGQ115" s="45"/>
      <c r="EGR115" s="45"/>
      <c r="EGS115" s="45"/>
      <c r="EGT115" s="45"/>
      <c r="EGU115" s="45"/>
      <c r="EGV115" s="45"/>
      <c r="EGW115" s="45"/>
      <c r="EGX115" s="45"/>
      <c r="EGY115" s="45"/>
      <c r="EGZ115" s="45"/>
      <c r="EHA115" s="45"/>
      <c r="EHB115" s="45"/>
      <c r="EHC115" s="45"/>
      <c r="EHD115" s="45"/>
      <c r="EHE115" s="45"/>
      <c r="EHF115" s="45"/>
      <c r="EHG115" s="45"/>
      <c r="EHH115" s="45"/>
      <c r="EHI115" s="45"/>
      <c r="EHJ115" s="45"/>
      <c r="EHK115" s="45"/>
      <c r="EHL115" s="45"/>
      <c r="EHM115" s="45"/>
      <c r="EHN115" s="45"/>
      <c r="EHO115" s="45"/>
      <c r="EHP115" s="45"/>
      <c r="EHQ115" s="45"/>
      <c r="EHR115" s="45"/>
      <c r="EHS115" s="45"/>
      <c r="EHT115" s="45"/>
      <c r="EHU115" s="45"/>
      <c r="EHV115" s="45"/>
      <c r="EHW115" s="45"/>
      <c r="EHX115" s="45"/>
      <c r="EHY115" s="45"/>
      <c r="EHZ115" s="45"/>
      <c r="EIA115" s="45"/>
      <c r="EIB115" s="45"/>
      <c r="EIC115" s="45"/>
      <c r="EID115" s="45"/>
      <c r="EIE115" s="45"/>
      <c r="EIF115" s="45"/>
      <c r="EIG115" s="45"/>
      <c r="EIH115" s="45"/>
      <c r="EII115" s="45"/>
      <c r="EIJ115" s="45"/>
      <c r="EIK115" s="45"/>
      <c r="EIL115" s="45"/>
      <c r="EIM115" s="45"/>
      <c r="EIN115" s="45"/>
      <c r="EIO115" s="45"/>
      <c r="EIP115" s="45"/>
      <c r="EIQ115" s="45"/>
      <c r="EIR115" s="45"/>
      <c r="EIS115" s="45"/>
      <c r="EIT115" s="45"/>
      <c r="EIU115" s="45"/>
      <c r="EIV115" s="45"/>
      <c r="EIW115" s="45"/>
      <c r="EIX115" s="45"/>
      <c r="EIY115" s="45"/>
      <c r="EIZ115" s="45"/>
      <c r="EJA115" s="45"/>
      <c r="EJB115" s="45"/>
      <c r="EJC115" s="45"/>
      <c r="EJD115" s="45"/>
      <c r="EJE115" s="45"/>
      <c r="EJF115" s="45"/>
      <c r="EJG115" s="45"/>
      <c r="EJH115" s="45"/>
      <c r="EJI115" s="45"/>
      <c r="EJJ115" s="45"/>
      <c r="EJK115" s="45"/>
      <c r="EJL115" s="45"/>
      <c r="EJM115" s="45"/>
      <c r="EJN115" s="45"/>
      <c r="EJO115" s="45"/>
      <c r="EJP115" s="45"/>
      <c r="EJQ115" s="45"/>
      <c r="EJR115" s="45"/>
      <c r="EJS115" s="45"/>
      <c r="EJT115" s="45"/>
      <c r="EJU115" s="45"/>
      <c r="EJV115" s="45"/>
      <c r="EJW115" s="45"/>
      <c r="EJX115" s="45"/>
      <c r="EJY115" s="45"/>
      <c r="EJZ115" s="45"/>
      <c r="EKA115" s="45"/>
      <c r="EKB115" s="45"/>
      <c r="EKC115" s="45"/>
      <c r="EKD115" s="45"/>
      <c r="EKE115" s="45"/>
      <c r="EKF115" s="45"/>
      <c r="EKG115" s="45"/>
      <c r="EKH115" s="45"/>
      <c r="EKI115" s="45"/>
      <c r="EKJ115" s="45"/>
      <c r="EKK115" s="45"/>
      <c r="EKL115" s="45"/>
      <c r="EKM115" s="45"/>
      <c r="EKN115" s="45"/>
      <c r="EKO115" s="45"/>
      <c r="EKP115" s="45"/>
      <c r="EKQ115" s="45"/>
      <c r="EKR115" s="45"/>
      <c r="EKS115" s="45"/>
      <c r="EKT115" s="45"/>
      <c r="EKU115" s="45"/>
      <c r="EKV115" s="45"/>
      <c r="EKW115" s="45"/>
      <c r="EKX115" s="45"/>
      <c r="EKY115" s="45"/>
      <c r="EKZ115" s="45"/>
      <c r="ELA115" s="45"/>
      <c r="ELB115" s="45"/>
      <c r="ELC115" s="45"/>
      <c r="ELD115" s="45"/>
      <c r="ELE115" s="45"/>
      <c r="ELF115" s="45"/>
      <c r="ELG115" s="45"/>
      <c r="ELH115" s="45"/>
      <c r="ELI115" s="45"/>
      <c r="ELJ115" s="45"/>
      <c r="ELK115" s="45"/>
      <c r="ELL115" s="45"/>
      <c r="ELM115" s="45"/>
      <c r="ELN115" s="45"/>
      <c r="ELO115" s="45"/>
      <c r="ELP115" s="45"/>
      <c r="ELQ115" s="45"/>
      <c r="ELR115" s="45"/>
      <c r="ELS115" s="45"/>
      <c r="ELT115" s="45"/>
      <c r="ELU115" s="45"/>
      <c r="ELV115" s="45"/>
      <c r="ELW115" s="45"/>
      <c r="ELX115" s="45"/>
      <c r="ELY115" s="45"/>
      <c r="ELZ115" s="45"/>
      <c r="EMA115" s="45"/>
      <c r="EMB115" s="45"/>
      <c r="EMC115" s="45"/>
      <c r="EMD115" s="45"/>
      <c r="EME115" s="45"/>
      <c r="EMF115" s="45"/>
      <c r="EMG115" s="45"/>
      <c r="EMH115" s="45"/>
      <c r="EMI115" s="45"/>
      <c r="EMJ115" s="45"/>
      <c r="EMK115" s="45"/>
      <c r="EML115" s="45"/>
      <c r="EMM115" s="45"/>
      <c r="EMN115" s="45"/>
      <c r="EMO115" s="45"/>
      <c r="EMP115" s="45"/>
      <c r="EMQ115" s="45"/>
      <c r="EMR115" s="45"/>
      <c r="EMS115" s="45"/>
      <c r="EMT115" s="45"/>
      <c r="EMU115" s="45"/>
      <c r="EMV115" s="45"/>
      <c r="EMW115" s="45"/>
      <c r="EMX115" s="45"/>
      <c r="EMY115" s="45"/>
      <c r="EMZ115" s="45"/>
      <c r="ENA115" s="45"/>
      <c r="ENB115" s="45"/>
      <c r="ENC115" s="45"/>
      <c r="END115" s="45"/>
      <c r="ENE115" s="45"/>
      <c r="ENF115" s="45"/>
      <c r="ENG115" s="45"/>
      <c r="ENH115" s="45"/>
      <c r="ENI115" s="45"/>
      <c r="ENJ115" s="45"/>
      <c r="ENK115" s="45"/>
      <c r="ENL115" s="45"/>
      <c r="ENM115" s="45"/>
      <c r="ENN115" s="45"/>
      <c r="ENO115" s="45"/>
      <c r="ENP115" s="45"/>
      <c r="ENQ115" s="45"/>
      <c r="ENR115" s="45"/>
      <c r="ENS115" s="45"/>
      <c r="ENT115" s="45"/>
      <c r="ENU115" s="45"/>
      <c r="ENV115" s="45"/>
      <c r="ENW115" s="45"/>
      <c r="ENX115" s="45"/>
      <c r="ENY115" s="45"/>
      <c r="ENZ115" s="45"/>
      <c r="EOA115" s="45"/>
      <c r="EOB115" s="45"/>
      <c r="EOC115" s="45"/>
      <c r="EOD115" s="45"/>
      <c r="EOE115" s="45"/>
      <c r="EOF115" s="45"/>
      <c r="EOG115" s="45"/>
      <c r="EOH115" s="45"/>
      <c r="EOI115" s="45"/>
      <c r="EOJ115" s="45"/>
      <c r="EOK115" s="45"/>
      <c r="EOL115" s="45"/>
      <c r="EOM115" s="45"/>
      <c r="EON115" s="45"/>
      <c r="EOO115" s="45"/>
      <c r="EOP115" s="45"/>
      <c r="EOQ115" s="45"/>
      <c r="EOR115" s="45"/>
      <c r="EOS115" s="45"/>
      <c r="EOT115" s="45"/>
      <c r="EOU115" s="45"/>
      <c r="EOV115" s="45"/>
      <c r="EOW115" s="45"/>
      <c r="EOX115" s="45"/>
      <c r="EOY115" s="45"/>
      <c r="EOZ115" s="45"/>
      <c r="EPA115" s="45"/>
      <c r="EPB115" s="45"/>
      <c r="EPC115" s="45"/>
      <c r="EPD115" s="45"/>
      <c r="EPE115" s="45"/>
      <c r="EPF115" s="45"/>
      <c r="EPG115" s="45"/>
      <c r="EPH115" s="45"/>
      <c r="EPI115" s="45"/>
      <c r="EPJ115" s="45"/>
      <c r="EPK115" s="45"/>
      <c r="EPL115" s="45"/>
      <c r="EPM115" s="45"/>
      <c r="EPN115" s="45"/>
      <c r="EPO115" s="45"/>
      <c r="EPP115" s="45"/>
      <c r="EPQ115" s="45"/>
      <c r="EPR115" s="45"/>
      <c r="EPS115" s="45"/>
      <c r="EPT115" s="45"/>
      <c r="EPU115" s="45"/>
      <c r="EPV115" s="45"/>
      <c r="EPW115" s="45"/>
      <c r="EPX115" s="45"/>
      <c r="EPY115" s="45"/>
      <c r="EPZ115" s="45"/>
      <c r="EQA115" s="45"/>
      <c r="EQB115" s="45"/>
      <c r="EQC115" s="45"/>
      <c r="EQD115" s="45"/>
      <c r="EQE115" s="45"/>
      <c r="EQF115" s="45"/>
      <c r="EQG115" s="45"/>
      <c r="EQH115" s="45"/>
      <c r="EQI115" s="45"/>
      <c r="EQJ115" s="45"/>
      <c r="EQK115" s="45"/>
      <c r="EQL115" s="45"/>
      <c r="EQM115" s="45"/>
      <c r="EQN115" s="45"/>
      <c r="EQO115" s="45"/>
      <c r="EQP115" s="45"/>
      <c r="EQQ115" s="45"/>
      <c r="EQR115" s="45"/>
      <c r="EQS115" s="45"/>
      <c r="EQT115" s="45"/>
      <c r="EQU115" s="45"/>
      <c r="EQV115" s="45"/>
      <c r="EQW115" s="45"/>
      <c r="EQX115" s="45"/>
      <c r="EQY115" s="45"/>
      <c r="EQZ115" s="45"/>
      <c r="ERA115" s="45"/>
      <c r="ERB115" s="45"/>
      <c r="ERC115" s="45"/>
      <c r="ERD115" s="45"/>
      <c r="ERE115" s="45"/>
      <c r="ERF115" s="45"/>
      <c r="ERG115" s="45"/>
      <c r="ERH115" s="45"/>
      <c r="ERI115" s="45"/>
      <c r="ERJ115" s="45"/>
      <c r="ERK115" s="45"/>
      <c r="ERL115" s="45"/>
      <c r="ERM115" s="45"/>
      <c r="ERN115" s="45"/>
      <c r="ERO115" s="45"/>
      <c r="ERP115" s="45"/>
      <c r="ERQ115" s="45"/>
      <c r="ERR115" s="45"/>
      <c r="ERS115" s="45"/>
      <c r="ERT115" s="45"/>
      <c r="ERU115" s="45"/>
      <c r="ERV115" s="45"/>
      <c r="ERW115" s="45"/>
      <c r="ERX115" s="45"/>
      <c r="ERY115" s="45"/>
      <c r="ERZ115" s="45"/>
      <c r="ESA115" s="45"/>
      <c r="ESB115" s="45"/>
      <c r="ESC115" s="45"/>
      <c r="ESD115" s="45"/>
      <c r="ESE115" s="45"/>
      <c r="ESF115" s="45"/>
      <c r="ESG115" s="45"/>
      <c r="ESH115" s="45"/>
      <c r="ESI115" s="45"/>
      <c r="ESJ115" s="45"/>
      <c r="ESK115" s="45"/>
      <c r="ESL115" s="45"/>
      <c r="ESM115" s="45"/>
      <c r="ESN115" s="45"/>
      <c r="ESO115" s="45"/>
      <c r="ESP115" s="45"/>
      <c r="ESQ115" s="45"/>
      <c r="ESR115" s="45"/>
      <c r="ESS115" s="45"/>
      <c r="EST115" s="45"/>
      <c r="ESU115" s="45"/>
      <c r="ESV115" s="45"/>
      <c r="ESW115" s="45"/>
      <c r="ESX115" s="45"/>
      <c r="ESY115" s="45"/>
      <c r="ESZ115" s="45"/>
      <c r="ETA115" s="45"/>
      <c r="ETB115" s="45"/>
      <c r="ETC115" s="45"/>
      <c r="ETD115" s="45"/>
      <c r="ETE115" s="45"/>
      <c r="ETF115" s="45"/>
      <c r="ETG115" s="45"/>
      <c r="ETH115" s="45"/>
      <c r="ETI115" s="45"/>
      <c r="ETJ115" s="45"/>
      <c r="ETK115" s="45"/>
      <c r="ETL115" s="45"/>
      <c r="ETM115" s="45"/>
      <c r="ETN115" s="45"/>
      <c r="ETO115" s="45"/>
      <c r="ETP115" s="45"/>
      <c r="ETQ115" s="45"/>
      <c r="ETR115" s="45"/>
      <c r="ETS115" s="45"/>
      <c r="ETT115" s="45"/>
      <c r="ETU115" s="45"/>
      <c r="ETV115" s="45"/>
      <c r="ETW115" s="45"/>
      <c r="ETX115" s="45"/>
      <c r="ETY115" s="45"/>
      <c r="ETZ115" s="45"/>
      <c r="EUA115" s="45"/>
      <c r="EUB115" s="45"/>
      <c r="EUC115" s="45"/>
      <c r="EUD115" s="45"/>
      <c r="EUE115" s="45"/>
      <c r="EUF115" s="45"/>
      <c r="EUG115" s="45"/>
      <c r="EUH115" s="45"/>
      <c r="EUI115" s="45"/>
      <c r="EUJ115" s="45"/>
      <c r="EUK115" s="45"/>
      <c r="EUL115" s="45"/>
      <c r="EUM115" s="45"/>
      <c r="EUN115" s="45"/>
      <c r="EUO115" s="45"/>
      <c r="EUP115" s="45"/>
      <c r="EUQ115" s="45"/>
      <c r="EUR115" s="45"/>
      <c r="EUS115" s="45"/>
      <c r="EUT115" s="45"/>
      <c r="EUU115" s="45"/>
      <c r="EUV115" s="45"/>
      <c r="EUW115" s="45"/>
      <c r="EUX115" s="45"/>
      <c r="EUY115" s="45"/>
      <c r="EUZ115" s="45"/>
      <c r="EVA115" s="45"/>
      <c r="EVB115" s="45"/>
      <c r="EVC115" s="45"/>
      <c r="EVD115" s="45"/>
      <c r="EVE115" s="45"/>
      <c r="EVF115" s="45"/>
      <c r="EVG115" s="45"/>
      <c r="EVH115" s="45"/>
      <c r="EVI115" s="45"/>
      <c r="EVJ115" s="45"/>
      <c r="EVK115" s="45"/>
      <c r="EVL115" s="45"/>
      <c r="EVM115" s="45"/>
      <c r="EVN115" s="45"/>
      <c r="EVO115" s="45"/>
      <c r="EVP115" s="45"/>
      <c r="EVQ115" s="45"/>
      <c r="EVR115" s="45"/>
      <c r="EVS115" s="45"/>
      <c r="EVT115" s="45"/>
      <c r="EVU115" s="45"/>
      <c r="EVV115" s="45"/>
      <c r="EVW115" s="45"/>
      <c r="EVX115" s="45"/>
      <c r="EVY115" s="45"/>
      <c r="EVZ115" s="45"/>
      <c r="EWA115" s="45"/>
      <c r="EWB115" s="45"/>
      <c r="EWC115" s="45"/>
      <c r="EWD115" s="45"/>
      <c r="EWE115" s="45"/>
      <c r="EWF115" s="45"/>
      <c r="EWG115" s="45"/>
      <c r="EWH115" s="45"/>
      <c r="EWI115" s="45"/>
      <c r="EWJ115" s="45"/>
      <c r="EWK115" s="45"/>
      <c r="EWL115" s="45"/>
      <c r="EWM115" s="45"/>
      <c r="EWN115" s="45"/>
      <c r="EWO115" s="45"/>
      <c r="EWP115" s="45"/>
      <c r="EWQ115" s="45"/>
      <c r="EWR115" s="45"/>
      <c r="EWS115" s="45"/>
      <c r="EWT115" s="45"/>
      <c r="EWU115" s="45"/>
      <c r="EWV115" s="45"/>
      <c r="EWW115" s="45"/>
      <c r="EWX115" s="45"/>
      <c r="EWY115" s="45"/>
      <c r="EWZ115" s="45"/>
      <c r="EXA115" s="45"/>
      <c r="EXB115" s="45"/>
      <c r="EXC115" s="45"/>
      <c r="EXD115" s="45"/>
      <c r="EXE115" s="45"/>
      <c r="EXF115" s="45"/>
      <c r="EXG115" s="45"/>
      <c r="EXH115" s="45"/>
      <c r="EXI115" s="45"/>
      <c r="EXJ115" s="45"/>
      <c r="EXK115" s="45"/>
      <c r="EXL115" s="45"/>
      <c r="EXM115" s="45"/>
      <c r="EXN115" s="45"/>
      <c r="EXO115" s="45"/>
      <c r="EXP115" s="45"/>
      <c r="EXQ115" s="45"/>
      <c r="EXR115" s="45"/>
      <c r="EXS115" s="45"/>
      <c r="EXT115" s="45"/>
      <c r="EXU115" s="45"/>
      <c r="EXV115" s="45"/>
      <c r="EXW115" s="45"/>
      <c r="EXX115" s="45"/>
      <c r="EXY115" s="45"/>
      <c r="EXZ115" s="45"/>
      <c r="EYA115" s="45"/>
      <c r="EYB115" s="45"/>
      <c r="EYC115" s="45"/>
      <c r="EYD115" s="45"/>
      <c r="EYE115" s="45"/>
      <c r="EYF115" s="45"/>
      <c r="EYG115" s="45"/>
      <c r="EYH115" s="45"/>
      <c r="EYI115" s="45"/>
      <c r="EYJ115" s="45"/>
      <c r="EYK115" s="45"/>
      <c r="EYL115" s="45"/>
      <c r="EYM115" s="45"/>
      <c r="EYN115" s="45"/>
      <c r="EYO115" s="45"/>
      <c r="EYP115" s="45"/>
      <c r="EYQ115" s="45"/>
      <c r="EYR115" s="45"/>
      <c r="EYS115" s="45"/>
      <c r="EYT115" s="45"/>
      <c r="EYU115" s="45"/>
      <c r="EYV115" s="45"/>
      <c r="EYW115" s="45"/>
      <c r="EYX115" s="45"/>
      <c r="EYY115" s="45"/>
      <c r="EYZ115" s="45"/>
      <c r="EZA115" s="45"/>
      <c r="EZB115" s="45"/>
      <c r="EZC115" s="45"/>
      <c r="EZD115" s="45"/>
      <c r="EZE115" s="45"/>
      <c r="EZF115" s="45"/>
      <c r="EZG115" s="45"/>
      <c r="EZH115" s="45"/>
      <c r="EZI115" s="45"/>
      <c r="EZJ115" s="45"/>
      <c r="EZK115" s="45"/>
      <c r="EZL115" s="45"/>
      <c r="EZM115" s="45"/>
      <c r="EZN115" s="45"/>
      <c r="EZO115" s="45"/>
      <c r="EZP115" s="45"/>
      <c r="EZQ115" s="45"/>
      <c r="EZR115" s="45"/>
      <c r="EZS115" s="45"/>
      <c r="EZT115" s="45"/>
      <c r="EZU115" s="45"/>
      <c r="EZV115" s="45"/>
      <c r="EZW115" s="45"/>
      <c r="EZX115" s="45"/>
      <c r="EZY115" s="45"/>
      <c r="EZZ115" s="45"/>
      <c r="FAA115" s="45"/>
      <c r="FAB115" s="45"/>
      <c r="FAC115" s="45"/>
      <c r="FAD115" s="45"/>
      <c r="FAE115" s="45"/>
      <c r="FAF115" s="45"/>
      <c r="FAG115" s="45"/>
      <c r="FAH115" s="45"/>
      <c r="FAI115" s="45"/>
      <c r="FAJ115" s="45"/>
      <c r="FAK115" s="45"/>
      <c r="FAL115" s="45"/>
      <c r="FAM115" s="45"/>
      <c r="FAN115" s="45"/>
      <c r="FAO115" s="45"/>
      <c r="FAP115" s="45"/>
      <c r="FAQ115" s="45"/>
      <c r="FAR115" s="45"/>
      <c r="FAS115" s="45"/>
      <c r="FAT115" s="45"/>
      <c r="FAU115" s="45"/>
      <c r="FAV115" s="45"/>
      <c r="FAW115" s="45"/>
      <c r="FAX115" s="45"/>
      <c r="FAY115" s="45"/>
      <c r="FAZ115" s="45"/>
      <c r="FBA115" s="45"/>
      <c r="FBB115" s="45"/>
      <c r="FBC115" s="45"/>
      <c r="FBD115" s="45"/>
      <c r="FBE115" s="45"/>
      <c r="FBF115" s="45"/>
      <c r="FBG115" s="45"/>
      <c r="FBH115" s="45"/>
      <c r="FBI115" s="45"/>
      <c r="FBJ115" s="45"/>
      <c r="FBK115" s="45"/>
      <c r="FBL115" s="45"/>
      <c r="FBM115" s="45"/>
      <c r="FBN115" s="45"/>
      <c r="FBO115" s="45"/>
      <c r="FBP115" s="45"/>
      <c r="FBQ115" s="45"/>
      <c r="FBR115" s="45"/>
      <c r="FBS115" s="45"/>
      <c r="FBT115" s="45"/>
      <c r="FBU115" s="45"/>
      <c r="FBV115" s="45"/>
      <c r="FBW115" s="45"/>
      <c r="FBX115" s="45"/>
      <c r="FBY115" s="45"/>
      <c r="FBZ115" s="45"/>
      <c r="FCA115" s="45"/>
      <c r="FCB115" s="45"/>
      <c r="FCC115" s="45"/>
      <c r="FCD115" s="45"/>
      <c r="FCE115" s="45"/>
      <c r="FCF115" s="45"/>
      <c r="FCG115" s="45"/>
      <c r="FCH115" s="45"/>
      <c r="FCI115" s="45"/>
      <c r="FCJ115" s="45"/>
      <c r="FCK115" s="45"/>
      <c r="FCL115" s="45"/>
      <c r="FCM115" s="45"/>
      <c r="FCN115" s="45"/>
      <c r="FCO115" s="45"/>
      <c r="FCP115" s="45"/>
      <c r="FCQ115" s="45"/>
      <c r="FCR115" s="45"/>
      <c r="FCS115" s="45"/>
      <c r="FCT115" s="45"/>
      <c r="FCU115" s="45"/>
      <c r="FCV115" s="45"/>
      <c r="FCW115" s="45"/>
      <c r="FCX115" s="45"/>
      <c r="FCY115" s="45"/>
      <c r="FCZ115" s="45"/>
      <c r="FDA115" s="45"/>
      <c r="FDB115" s="45"/>
      <c r="FDC115" s="45"/>
      <c r="FDD115" s="45"/>
      <c r="FDE115" s="45"/>
      <c r="FDF115" s="45"/>
      <c r="FDG115" s="45"/>
      <c r="FDH115" s="45"/>
      <c r="FDI115" s="45"/>
      <c r="FDJ115" s="45"/>
      <c r="FDK115" s="45"/>
      <c r="FDL115" s="45"/>
      <c r="FDM115" s="45"/>
      <c r="FDN115" s="45"/>
      <c r="FDO115" s="45"/>
      <c r="FDP115" s="45"/>
      <c r="FDQ115" s="45"/>
      <c r="FDR115" s="45"/>
      <c r="FDS115" s="45"/>
      <c r="FDT115" s="45"/>
      <c r="FDU115" s="45"/>
      <c r="FDV115" s="45"/>
      <c r="FDW115" s="45"/>
      <c r="FDX115" s="45"/>
      <c r="FDY115" s="45"/>
      <c r="FDZ115" s="45"/>
      <c r="FEA115" s="45"/>
      <c r="FEB115" s="45"/>
      <c r="FEC115" s="45"/>
      <c r="FED115" s="45"/>
      <c r="FEE115" s="45"/>
      <c r="FEF115" s="45"/>
      <c r="FEG115" s="45"/>
      <c r="FEH115" s="45"/>
      <c r="FEI115" s="45"/>
      <c r="FEJ115" s="45"/>
      <c r="FEK115" s="45"/>
      <c r="FEL115" s="45"/>
      <c r="FEM115" s="45"/>
      <c r="FEN115" s="45"/>
      <c r="FEO115" s="45"/>
      <c r="FEP115" s="45"/>
      <c r="FEQ115" s="45"/>
      <c r="FER115" s="45"/>
      <c r="FES115" s="45"/>
      <c r="FET115" s="45"/>
      <c r="FEU115" s="45"/>
      <c r="FEV115" s="45"/>
      <c r="FEW115" s="45"/>
      <c r="FEX115" s="45"/>
      <c r="FEY115" s="45"/>
      <c r="FEZ115" s="45"/>
      <c r="FFA115" s="45"/>
      <c r="FFB115" s="45"/>
      <c r="FFC115" s="45"/>
      <c r="FFD115" s="45"/>
      <c r="FFE115" s="45"/>
      <c r="FFF115" s="45"/>
      <c r="FFG115" s="45"/>
      <c r="FFH115" s="45"/>
      <c r="FFI115" s="45"/>
      <c r="FFJ115" s="45"/>
      <c r="FFK115" s="45"/>
      <c r="FFL115" s="45"/>
      <c r="FFM115" s="45"/>
      <c r="FFN115" s="45"/>
      <c r="FFO115" s="45"/>
      <c r="FFP115" s="45"/>
      <c r="FFQ115" s="45"/>
      <c r="FFR115" s="45"/>
      <c r="FFS115" s="45"/>
      <c r="FFT115" s="45"/>
      <c r="FFU115" s="45"/>
      <c r="FFV115" s="45"/>
      <c r="FFW115" s="45"/>
      <c r="FFX115" s="45"/>
      <c r="FFY115" s="45"/>
      <c r="FFZ115" s="45"/>
      <c r="FGA115" s="45"/>
      <c r="FGB115" s="45"/>
      <c r="FGC115" s="45"/>
      <c r="FGD115" s="45"/>
      <c r="FGE115" s="45"/>
      <c r="FGF115" s="45"/>
      <c r="FGG115" s="45"/>
      <c r="FGH115" s="45"/>
      <c r="FGI115" s="45"/>
      <c r="FGJ115" s="45"/>
      <c r="FGK115" s="45"/>
      <c r="FGL115" s="45"/>
      <c r="FGM115" s="45"/>
      <c r="FGN115" s="45"/>
      <c r="FGO115" s="45"/>
      <c r="FGP115" s="45"/>
      <c r="FGQ115" s="45"/>
      <c r="FGR115" s="45"/>
      <c r="FGS115" s="45"/>
      <c r="FGT115" s="45"/>
      <c r="FGU115" s="45"/>
      <c r="FGV115" s="45"/>
      <c r="FGW115" s="45"/>
      <c r="FGX115" s="45"/>
      <c r="FGY115" s="45"/>
      <c r="FGZ115" s="45"/>
      <c r="FHA115" s="45"/>
      <c r="FHB115" s="45"/>
      <c r="FHC115" s="45"/>
      <c r="FHD115" s="45"/>
      <c r="FHE115" s="45"/>
      <c r="FHF115" s="45"/>
      <c r="FHG115" s="45"/>
      <c r="FHH115" s="45"/>
      <c r="FHI115" s="45"/>
      <c r="FHJ115" s="45"/>
      <c r="FHK115" s="45"/>
      <c r="FHL115" s="45"/>
      <c r="FHM115" s="45"/>
      <c r="FHN115" s="45"/>
      <c r="FHO115" s="45"/>
      <c r="FHP115" s="45"/>
      <c r="FHQ115" s="45"/>
      <c r="FHR115" s="45"/>
      <c r="FHS115" s="45"/>
      <c r="FHT115" s="45"/>
      <c r="FHU115" s="45"/>
      <c r="FHV115" s="45"/>
      <c r="FHW115" s="45"/>
      <c r="FHX115" s="45"/>
      <c r="FHY115" s="45"/>
      <c r="FHZ115" s="45"/>
      <c r="FIA115" s="45"/>
      <c r="FIB115" s="45"/>
      <c r="FIC115" s="45"/>
      <c r="FID115" s="45"/>
      <c r="FIE115" s="45"/>
      <c r="FIF115" s="45"/>
      <c r="FIG115" s="45"/>
      <c r="FIH115" s="45"/>
      <c r="FII115" s="45"/>
      <c r="FIJ115" s="45"/>
      <c r="FIK115" s="45"/>
      <c r="FIL115" s="45"/>
      <c r="FIM115" s="45"/>
      <c r="FIN115" s="45"/>
      <c r="FIO115" s="45"/>
      <c r="FIP115" s="45"/>
      <c r="FIQ115" s="45"/>
      <c r="FIR115" s="45"/>
      <c r="FIS115" s="45"/>
      <c r="FIT115" s="45"/>
      <c r="FIU115" s="45"/>
      <c r="FIV115" s="45"/>
      <c r="FIW115" s="45"/>
      <c r="FIX115" s="45"/>
      <c r="FIY115" s="45"/>
      <c r="FIZ115" s="45"/>
      <c r="FJA115" s="45"/>
      <c r="FJB115" s="45"/>
      <c r="FJC115" s="45"/>
      <c r="FJD115" s="45"/>
      <c r="FJE115" s="45"/>
      <c r="FJF115" s="45"/>
      <c r="FJG115" s="45"/>
      <c r="FJH115" s="45"/>
      <c r="FJI115" s="45"/>
      <c r="FJJ115" s="45"/>
      <c r="FJK115" s="45"/>
      <c r="FJL115" s="45"/>
      <c r="FJM115" s="45"/>
      <c r="FJN115" s="45"/>
      <c r="FJO115" s="45"/>
      <c r="FJP115" s="45"/>
      <c r="FJQ115" s="45"/>
      <c r="FJR115" s="45"/>
      <c r="FJS115" s="45"/>
      <c r="FJT115" s="45"/>
      <c r="FJU115" s="45"/>
      <c r="FJV115" s="45"/>
      <c r="FJW115" s="45"/>
      <c r="FJX115" s="45"/>
      <c r="FJY115" s="45"/>
      <c r="FJZ115" s="45"/>
      <c r="FKA115" s="45"/>
      <c r="FKB115" s="45"/>
      <c r="FKC115" s="45"/>
      <c r="FKD115" s="45"/>
      <c r="FKE115" s="45"/>
      <c r="FKF115" s="45"/>
      <c r="FKG115" s="45"/>
      <c r="FKH115" s="45"/>
      <c r="FKI115" s="45"/>
      <c r="FKJ115" s="45"/>
      <c r="FKK115" s="45"/>
      <c r="FKL115" s="45"/>
      <c r="FKM115" s="45"/>
      <c r="FKN115" s="45"/>
      <c r="FKO115" s="45"/>
      <c r="FKP115" s="45"/>
      <c r="FKQ115" s="45"/>
      <c r="FKR115" s="45"/>
      <c r="FKS115" s="45"/>
      <c r="FKT115" s="45"/>
      <c r="FKU115" s="45"/>
      <c r="FKV115" s="45"/>
      <c r="FKW115" s="45"/>
      <c r="FKX115" s="45"/>
      <c r="FKY115" s="45"/>
      <c r="FKZ115" s="45"/>
      <c r="FLA115" s="45"/>
      <c r="FLB115" s="45"/>
      <c r="FLC115" s="45"/>
      <c r="FLD115" s="45"/>
      <c r="FLE115" s="45"/>
      <c r="FLF115" s="45"/>
      <c r="FLG115" s="45"/>
      <c r="FLH115" s="45"/>
      <c r="FLI115" s="45"/>
      <c r="FLJ115" s="45"/>
      <c r="FLK115" s="45"/>
      <c r="FLL115" s="45"/>
      <c r="FLM115" s="45"/>
      <c r="FLN115" s="45"/>
      <c r="FLO115" s="45"/>
      <c r="FLP115" s="45"/>
      <c r="FLQ115" s="45"/>
      <c r="FLR115" s="45"/>
      <c r="FLS115" s="45"/>
      <c r="FLT115" s="45"/>
      <c r="FLU115" s="45"/>
      <c r="FLV115" s="45"/>
      <c r="FLW115" s="45"/>
      <c r="FLX115" s="45"/>
      <c r="FLY115" s="45"/>
      <c r="FLZ115" s="45"/>
      <c r="FMA115" s="45"/>
      <c r="FMB115" s="45"/>
      <c r="FMC115" s="45"/>
      <c r="FMD115" s="45"/>
      <c r="FME115" s="45"/>
      <c r="FMF115" s="45"/>
      <c r="FMG115" s="45"/>
      <c r="FMH115" s="45"/>
      <c r="FMI115" s="45"/>
      <c r="FMJ115" s="45"/>
      <c r="FMK115" s="45"/>
      <c r="FML115" s="45"/>
      <c r="FMM115" s="45"/>
      <c r="FMN115" s="45"/>
      <c r="FMO115" s="45"/>
      <c r="FMP115" s="45"/>
      <c r="FMQ115" s="45"/>
      <c r="FMR115" s="45"/>
      <c r="FMS115" s="45"/>
      <c r="FMT115" s="45"/>
      <c r="FMU115" s="45"/>
      <c r="FMV115" s="45"/>
      <c r="FMW115" s="45"/>
      <c r="FMX115" s="45"/>
      <c r="FMY115" s="45"/>
      <c r="FMZ115" s="45"/>
      <c r="FNA115" s="45"/>
      <c r="FNB115" s="45"/>
      <c r="FNC115" s="45"/>
      <c r="FND115" s="45"/>
      <c r="FNE115" s="45"/>
      <c r="FNF115" s="45"/>
      <c r="FNG115" s="45"/>
      <c r="FNH115" s="45"/>
      <c r="FNI115" s="45"/>
      <c r="FNJ115" s="45"/>
      <c r="FNK115" s="45"/>
      <c r="FNL115" s="45"/>
      <c r="FNM115" s="45"/>
      <c r="FNN115" s="45"/>
      <c r="FNO115" s="45"/>
      <c r="FNP115" s="45"/>
    </row>
    <row r="116" spans="1:4436" s="88" customFormat="1" ht="12.75" outlineLevel="1" thickBot="1">
      <c r="A116" s="26"/>
      <c r="B116" s="166"/>
      <c r="C116" s="166" t="s">
        <v>63</v>
      </c>
      <c r="D116" s="347"/>
      <c r="E116" s="167">
        <f>E91+E114</f>
        <v>34813738</v>
      </c>
      <c r="F116" s="167">
        <f>F91+F114</f>
        <v>34922205</v>
      </c>
      <c r="G116" s="236"/>
      <c r="H116" s="89"/>
      <c r="I116" s="448"/>
      <c r="J116" s="448"/>
      <c r="K116" s="449"/>
      <c r="L116" s="449"/>
      <c r="M116" s="449"/>
      <c r="N116" s="450"/>
      <c r="O116" s="26"/>
      <c r="P116" s="26"/>
      <c r="Q116" s="26"/>
      <c r="R116" s="26"/>
      <c r="S116" s="236"/>
      <c r="T116" s="26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  <c r="IW116" s="45"/>
      <c r="IX116" s="45"/>
      <c r="IY116" s="45"/>
      <c r="IZ116" s="45"/>
      <c r="JA116" s="45"/>
      <c r="JB116" s="45"/>
      <c r="JC116" s="45"/>
      <c r="JD116" s="45"/>
      <c r="JE116" s="45"/>
      <c r="JF116" s="45"/>
      <c r="JG116" s="45"/>
      <c r="JH116" s="45"/>
      <c r="JI116" s="45"/>
      <c r="JJ116" s="45"/>
      <c r="JK116" s="45"/>
      <c r="JL116" s="45"/>
      <c r="JM116" s="45"/>
      <c r="JN116" s="45"/>
      <c r="JO116" s="45"/>
      <c r="JP116" s="45"/>
      <c r="JQ116" s="45"/>
      <c r="JR116" s="45"/>
      <c r="JS116" s="45"/>
      <c r="JT116" s="45"/>
      <c r="JU116" s="45"/>
      <c r="JV116" s="45"/>
      <c r="JW116" s="45"/>
      <c r="JX116" s="45"/>
      <c r="JY116" s="45"/>
      <c r="JZ116" s="45"/>
      <c r="KA116" s="45"/>
      <c r="KB116" s="45"/>
      <c r="KC116" s="45"/>
      <c r="KD116" s="45"/>
      <c r="KE116" s="45"/>
      <c r="KF116" s="45"/>
      <c r="KG116" s="45"/>
      <c r="KH116" s="45"/>
      <c r="KI116" s="45"/>
      <c r="KJ116" s="45"/>
      <c r="KK116" s="45"/>
      <c r="KL116" s="45"/>
      <c r="KM116" s="45"/>
      <c r="KN116" s="45"/>
      <c r="KO116" s="45"/>
      <c r="KP116" s="45"/>
      <c r="KQ116" s="45"/>
      <c r="KR116" s="45"/>
      <c r="KS116" s="45"/>
      <c r="KT116" s="45"/>
      <c r="KU116" s="45"/>
      <c r="KV116" s="45"/>
      <c r="KW116" s="45"/>
      <c r="KX116" s="45"/>
      <c r="KY116" s="45"/>
      <c r="KZ116" s="45"/>
      <c r="LA116" s="45"/>
      <c r="LB116" s="45"/>
      <c r="LC116" s="45"/>
      <c r="LD116" s="45"/>
      <c r="LE116" s="45"/>
      <c r="LF116" s="45"/>
      <c r="LG116" s="45"/>
      <c r="LH116" s="45"/>
      <c r="LI116" s="45"/>
      <c r="LJ116" s="45"/>
      <c r="LK116" s="45"/>
      <c r="LL116" s="45"/>
      <c r="LM116" s="45"/>
      <c r="LN116" s="45"/>
      <c r="LO116" s="45"/>
      <c r="LP116" s="45"/>
      <c r="LQ116" s="45"/>
      <c r="LR116" s="45"/>
      <c r="LS116" s="45"/>
      <c r="LT116" s="45"/>
      <c r="LU116" s="45"/>
      <c r="LV116" s="45"/>
      <c r="LW116" s="45"/>
      <c r="LX116" s="45"/>
      <c r="LY116" s="45"/>
      <c r="LZ116" s="45"/>
      <c r="MA116" s="45"/>
      <c r="MB116" s="45"/>
      <c r="MC116" s="45"/>
      <c r="MD116" s="45"/>
      <c r="ME116" s="45"/>
      <c r="MF116" s="45"/>
      <c r="MG116" s="45"/>
      <c r="MH116" s="45"/>
      <c r="MI116" s="45"/>
      <c r="MJ116" s="45"/>
      <c r="MK116" s="45"/>
      <c r="ML116" s="45"/>
      <c r="MM116" s="45"/>
      <c r="MN116" s="45"/>
      <c r="MO116" s="45"/>
      <c r="MP116" s="45"/>
      <c r="MQ116" s="45"/>
      <c r="MR116" s="45"/>
      <c r="MS116" s="45"/>
      <c r="MT116" s="45"/>
      <c r="MU116" s="45"/>
      <c r="MV116" s="45"/>
      <c r="MW116" s="45"/>
      <c r="MX116" s="45"/>
      <c r="MY116" s="45"/>
      <c r="MZ116" s="45"/>
      <c r="NA116" s="45"/>
      <c r="NB116" s="45"/>
      <c r="NC116" s="45"/>
      <c r="ND116" s="45"/>
      <c r="NE116" s="45"/>
      <c r="NF116" s="45"/>
      <c r="NG116" s="45"/>
      <c r="NH116" s="45"/>
      <c r="NI116" s="45"/>
      <c r="NJ116" s="45"/>
      <c r="NK116" s="45"/>
      <c r="NL116" s="45"/>
      <c r="NM116" s="45"/>
      <c r="NN116" s="45"/>
      <c r="NO116" s="45"/>
      <c r="NP116" s="45"/>
      <c r="NQ116" s="45"/>
      <c r="NR116" s="45"/>
      <c r="NS116" s="45"/>
      <c r="NT116" s="45"/>
      <c r="NU116" s="45"/>
      <c r="NV116" s="45"/>
      <c r="NW116" s="45"/>
      <c r="NX116" s="45"/>
      <c r="NY116" s="45"/>
      <c r="NZ116" s="45"/>
      <c r="OA116" s="45"/>
      <c r="OB116" s="45"/>
      <c r="OC116" s="45"/>
      <c r="OD116" s="45"/>
      <c r="OE116" s="45"/>
      <c r="OF116" s="45"/>
      <c r="OG116" s="45"/>
      <c r="OH116" s="45"/>
      <c r="OI116" s="45"/>
      <c r="OJ116" s="45"/>
      <c r="OK116" s="45"/>
      <c r="OL116" s="45"/>
      <c r="OM116" s="45"/>
      <c r="ON116" s="45"/>
      <c r="OO116" s="45"/>
      <c r="OP116" s="45"/>
      <c r="OQ116" s="45"/>
      <c r="OR116" s="45"/>
      <c r="OS116" s="45"/>
      <c r="OT116" s="45"/>
      <c r="OU116" s="45"/>
      <c r="OV116" s="45"/>
      <c r="OW116" s="45"/>
      <c r="OX116" s="45"/>
      <c r="OY116" s="45"/>
      <c r="OZ116" s="45"/>
      <c r="PA116" s="45"/>
      <c r="PB116" s="45"/>
      <c r="PC116" s="45"/>
      <c r="PD116" s="45"/>
      <c r="PE116" s="45"/>
      <c r="PF116" s="45"/>
      <c r="PG116" s="45"/>
      <c r="PH116" s="45"/>
      <c r="PI116" s="45"/>
      <c r="PJ116" s="45"/>
      <c r="PK116" s="45"/>
      <c r="PL116" s="45"/>
      <c r="PM116" s="45"/>
      <c r="PN116" s="45"/>
      <c r="PO116" s="45"/>
      <c r="PP116" s="45"/>
      <c r="PQ116" s="45"/>
      <c r="PR116" s="45"/>
      <c r="PS116" s="45"/>
      <c r="PT116" s="45"/>
      <c r="PU116" s="45"/>
      <c r="PV116" s="45"/>
      <c r="PW116" s="45"/>
      <c r="PX116" s="45"/>
      <c r="PY116" s="45"/>
      <c r="PZ116" s="45"/>
      <c r="QA116" s="45"/>
      <c r="QB116" s="45"/>
      <c r="QC116" s="45"/>
      <c r="QD116" s="45"/>
      <c r="QE116" s="45"/>
      <c r="QF116" s="45"/>
      <c r="QG116" s="45"/>
      <c r="QH116" s="45"/>
      <c r="QI116" s="45"/>
      <c r="QJ116" s="45"/>
      <c r="QK116" s="45"/>
      <c r="QL116" s="45"/>
      <c r="QM116" s="45"/>
      <c r="QN116" s="45"/>
      <c r="QO116" s="45"/>
      <c r="QP116" s="45"/>
      <c r="QQ116" s="45"/>
      <c r="QR116" s="45"/>
      <c r="QS116" s="45"/>
      <c r="QT116" s="45"/>
      <c r="QU116" s="45"/>
      <c r="QV116" s="45"/>
      <c r="QW116" s="45"/>
      <c r="QX116" s="45"/>
      <c r="QY116" s="45"/>
      <c r="QZ116" s="45"/>
      <c r="RA116" s="45"/>
      <c r="RB116" s="45"/>
      <c r="RC116" s="45"/>
      <c r="RD116" s="45"/>
      <c r="RE116" s="45"/>
      <c r="RF116" s="45"/>
      <c r="RG116" s="45"/>
      <c r="RH116" s="45"/>
      <c r="RI116" s="45"/>
      <c r="RJ116" s="45"/>
      <c r="RK116" s="45"/>
      <c r="RL116" s="45"/>
      <c r="RM116" s="45"/>
      <c r="RN116" s="45"/>
      <c r="RO116" s="45"/>
      <c r="RP116" s="45"/>
      <c r="RQ116" s="45"/>
      <c r="RR116" s="45"/>
      <c r="RS116" s="45"/>
      <c r="RT116" s="45"/>
      <c r="RU116" s="45"/>
      <c r="RV116" s="45"/>
      <c r="RW116" s="45"/>
      <c r="RX116" s="45"/>
      <c r="RY116" s="45"/>
      <c r="RZ116" s="45"/>
      <c r="SA116" s="45"/>
      <c r="SB116" s="45"/>
      <c r="SC116" s="45"/>
      <c r="SD116" s="45"/>
      <c r="SE116" s="45"/>
      <c r="SF116" s="45"/>
      <c r="SG116" s="45"/>
      <c r="SH116" s="45"/>
      <c r="SI116" s="45"/>
      <c r="SJ116" s="45"/>
      <c r="SK116" s="45"/>
      <c r="SL116" s="45"/>
      <c r="SM116" s="45"/>
      <c r="SN116" s="45"/>
      <c r="SO116" s="45"/>
      <c r="SP116" s="45"/>
      <c r="SQ116" s="45"/>
      <c r="SR116" s="45"/>
      <c r="SS116" s="45"/>
      <c r="ST116" s="45"/>
      <c r="SU116" s="45"/>
      <c r="SV116" s="45"/>
      <c r="SW116" s="45"/>
      <c r="SX116" s="45"/>
      <c r="SY116" s="45"/>
      <c r="SZ116" s="45"/>
      <c r="TA116" s="45"/>
      <c r="TB116" s="45"/>
      <c r="TC116" s="45"/>
      <c r="TD116" s="45"/>
      <c r="TE116" s="45"/>
      <c r="TF116" s="45"/>
      <c r="TG116" s="45"/>
      <c r="TH116" s="45"/>
      <c r="TI116" s="45"/>
      <c r="TJ116" s="45"/>
      <c r="TK116" s="45"/>
      <c r="TL116" s="45"/>
      <c r="TM116" s="45"/>
      <c r="TN116" s="45"/>
      <c r="TO116" s="45"/>
      <c r="TP116" s="45"/>
      <c r="TQ116" s="45"/>
      <c r="TR116" s="45"/>
      <c r="TS116" s="45"/>
      <c r="TT116" s="45"/>
      <c r="TU116" s="45"/>
      <c r="TV116" s="45"/>
      <c r="TW116" s="45"/>
      <c r="TX116" s="45"/>
      <c r="TY116" s="45"/>
      <c r="TZ116" s="45"/>
      <c r="UA116" s="45"/>
      <c r="UB116" s="45"/>
      <c r="UC116" s="45"/>
      <c r="UD116" s="45"/>
      <c r="UE116" s="45"/>
      <c r="UF116" s="45"/>
      <c r="UG116" s="45"/>
      <c r="UH116" s="45"/>
      <c r="UI116" s="45"/>
      <c r="UJ116" s="45"/>
      <c r="UK116" s="45"/>
      <c r="UL116" s="45"/>
      <c r="UM116" s="45"/>
      <c r="UN116" s="45"/>
      <c r="UO116" s="45"/>
      <c r="UP116" s="45"/>
      <c r="UQ116" s="45"/>
      <c r="UR116" s="45"/>
      <c r="US116" s="45"/>
      <c r="UT116" s="45"/>
      <c r="UU116" s="45"/>
      <c r="UV116" s="45"/>
      <c r="UW116" s="45"/>
      <c r="UX116" s="45"/>
      <c r="UY116" s="45"/>
      <c r="UZ116" s="45"/>
      <c r="VA116" s="45"/>
      <c r="VB116" s="45"/>
      <c r="VC116" s="45"/>
      <c r="VD116" s="45"/>
      <c r="VE116" s="45"/>
      <c r="VF116" s="45"/>
      <c r="VG116" s="45"/>
      <c r="VH116" s="45"/>
      <c r="VI116" s="45"/>
      <c r="VJ116" s="45"/>
      <c r="VK116" s="45"/>
      <c r="VL116" s="45"/>
      <c r="VM116" s="45"/>
      <c r="VN116" s="45"/>
      <c r="VO116" s="45"/>
      <c r="VP116" s="45"/>
      <c r="VQ116" s="45"/>
      <c r="VR116" s="45"/>
      <c r="VS116" s="45"/>
      <c r="VT116" s="45"/>
      <c r="VU116" s="45"/>
      <c r="VV116" s="45"/>
      <c r="VW116" s="45"/>
      <c r="VX116" s="45"/>
      <c r="VY116" s="45"/>
      <c r="VZ116" s="45"/>
      <c r="WA116" s="45"/>
      <c r="WB116" s="45"/>
      <c r="WC116" s="45"/>
      <c r="WD116" s="45"/>
      <c r="WE116" s="45"/>
      <c r="WF116" s="45"/>
      <c r="WG116" s="45"/>
      <c r="WH116" s="45"/>
      <c r="WI116" s="45"/>
      <c r="WJ116" s="45"/>
      <c r="WK116" s="45"/>
      <c r="WL116" s="45"/>
      <c r="WM116" s="45"/>
      <c r="WN116" s="45"/>
      <c r="WO116" s="45"/>
      <c r="WP116" s="45"/>
      <c r="WQ116" s="45"/>
      <c r="WR116" s="45"/>
      <c r="WS116" s="45"/>
      <c r="WT116" s="45"/>
      <c r="WU116" s="45"/>
      <c r="WV116" s="45"/>
      <c r="WW116" s="45"/>
      <c r="WX116" s="45"/>
      <c r="WY116" s="45"/>
      <c r="WZ116" s="45"/>
      <c r="XA116" s="45"/>
      <c r="XB116" s="45"/>
      <c r="XC116" s="45"/>
      <c r="XD116" s="45"/>
      <c r="XE116" s="45"/>
      <c r="XF116" s="45"/>
      <c r="XG116" s="45"/>
      <c r="XH116" s="45"/>
      <c r="XI116" s="45"/>
      <c r="XJ116" s="45"/>
      <c r="XK116" s="45"/>
      <c r="XL116" s="45"/>
      <c r="XM116" s="45"/>
      <c r="XN116" s="45"/>
      <c r="XO116" s="45"/>
      <c r="XP116" s="45"/>
      <c r="XQ116" s="45"/>
      <c r="XR116" s="45"/>
      <c r="XS116" s="45"/>
      <c r="XT116" s="45"/>
      <c r="XU116" s="45"/>
      <c r="XV116" s="45"/>
      <c r="XW116" s="45"/>
      <c r="XX116" s="45"/>
      <c r="XY116" s="45"/>
      <c r="XZ116" s="45"/>
      <c r="YA116" s="45"/>
      <c r="YB116" s="45"/>
      <c r="YC116" s="45"/>
      <c r="YD116" s="45"/>
      <c r="YE116" s="45"/>
      <c r="YF116" s="45"/>
      <c r="YG116" s="45"/>
      <c r="YH116" s="45"/>
      <c r="YI116" s="45"/>
      <c r="YJ116" s="45"/>
      <c r="YK116" s="45"/>
      <c r="YL116" s="45"/>
      <c r="YM116" s="45"/>
      <c r="YN116" s="45"/>
      <c r="YO116" s="45"/>
      <c r="YP116" s="45"/>
      <c r="YQ116" s="45"/>
      <c r="YR116" s="45"/>
      <c r="YS116" s="45"/>
      <c r="YT116" s="45"/>
      <c r="YU116" s="45"/>
      <c r="YV116" s="45"/>
      <c r="YW116" s="45"/>
      <c r="YX116" s="45"/>
      <c r="YY116" s="45"/>
      <c r="YZ116" s="45"/>
      <c r="ZA116" s="45"/>
      <c r="ZB116" s="45"/>
      <c r="ZC116" s="45"/>
      <c r="ZD116" s="45"/>
      <c r="ZE116" s="45"/>
      <c r="ZF116" s="45"/>
      <c r="ZG116" s="45"/>
      <c r="ZH116" s="45"/>
      <c r="ZI116" s="45"/>
      <c r="ZJ116" s="45"/>
      <c r="ZK116" s="45"/>
      <c r="ZL116" s="45"/>
      <c r="ZM116" s="45"/>
      <c r="ZN116" s="45"/>
      <c r="ZO116" s="45"/>
      <c r="ZP116" s="45"/>
      <c r="ZQ116" s="45"/>
      <c r="ZR116" s="45"/>
      <c r="ZS116" s="45"/>
      <c r="ZT116" s="45"/>
      <c r="ZU116" s="45"/>
      <c r="ZV116" s="45"/>
      <c r="ZW116" s="45"/>
      <c r="ZX116" s="45"/>
      <c r="ZY116" s="45"/>
      <c r="ZZ116" s="45"/>
      <c r="AAA116" s="45"/>
      <c r="AAB116" s="45"/>
      <c r="AAC116" s="45"/>
      <c r="AAD116" s="45"/>
      <c r="AAE116" s="45"/>
      <c r="AAF116" s="45"/>
      <c r="AAG116" s="45"/>
      <c r="AAH116" s="45"/>
      <c r="AAI116" s="45"/>
      <c r="AAJ116" s="45"/>
      <c r="AAK116" s="45"/>
      <c r="AAL116" s="45"/>
      <c r="AAM116" s="45"/>
      <c r="AAN116" s="45"/>
      <c r="AAO116" s="45"/>
      <c r="AAP116" s="45"/>
      <c r="AAQ116" s="45"/>
      <c r="AAR116" s="45"/>
      <c r="AAS116" s="45"/>
      <c r="AAT116" s="45"/>
      <c r="AAU116" s="45"/>
      <c r="AAV116" s="45"/>
      <c r="AAW116" s="45"/>
      <c r="AAX116" s="45"/>
      <c r="AAY116" s="45"/>
      <c r="AAZ116" s="45"/>
      <c r="ABA116" s="45"/>
      <c r="ABB116" s="45"/>
      <c r="ABC116" s="45"/>
      <c r="ABD116" s="45"/>
      <c r="ABE116" s="45"/>
      <c r="ABF116" s="45"/>
      <c r="ABG116" s="45"/>
      <c r="ABH116" s="45"/>
      <c r="ABI116" s="45"/>
      <c r="ABJ116" s="45"/>
      <c r="ABK116" s="45"/>
      <c r="ABL116" s="45"/>
      <c r="ABM116" s="45"/>
      <c r="ABN116" s="45"/>
      <c r="ABO116" s="45"/>
      <c r="ABP116" s="45"/>
      <c r="ABQ116" s="45"/>
      <c r="ABR116" s="45"/>
      <c r="ABS116" s="45"/>
      <c r="ABT116" s="45"/>
      <c r="ABU116" s="45"/>
      <c r="ABV116" s="45"/>
      <c r="ABW116" s="45"/>
      <c r="ABX116" s="45"/>
      <c r="ABY116" s="45"/>
      <c r="ABZ116" s="45"/>
      <c r="ACA116" s="45"/>
      <c r="ACB116" s="45"/>
      <c r="ACC116" s="45"/>
      <c r="ACD116" s="45"/>
      <c r="ACE116" s="45"/>
      <c r="ACF116" s="45"/>
      <c r="ACG116" s="45"/>
      <c r="ACH116" s="45"/>
      <c r="ACI116" s="45"/>
      <c r="ACJ116" s="45"/>
      <c r="ACK116" s="45"/>
      <c r="ACL116" s="45"/>
      <c r="ACM116" s="45"/>
      <c r="ACN116" s="45"/>
      <c r="ACO116" s="45"/>
      <c r="ACP116" s="45"/>
      <c r="ACQ116" s="45"/>
      <c r="ACR116" s="45"/>
      <c r="ACS116" s="45"/>
      <c r="ACT116" s="45"/>
      <c r="ACU116" s="45"/>
      <c r="ACV116" s="45"/>
      <c r="ACW116" s="45"/>
      <c r="ACX116" s="45"/>
      <c r="ACY116" s="45"/>
      <c r="ACZ116" s="45"/>
      <c r="ADA116" s="45"/>
      <c r="ADB116" s="45"/>
      <c r="ADC116" s="45"/>
      <c r="ADD116" s="45"/>
      <c r="ADE116" s="45"/>
      <c r="ADF116" s="45"/>
      <c r="ADG116" s="45"/>
      <c r="ADH116" s="45"/>
      <c r="ADI116" s="45"/>
      <c r="ADJ116" s="45"/>
      <c r="ADK116" s="45"/>
      <c r="ADL116" s="45"/>
      <c r="ADM116" s="45"/>
      <c r="ADN116" s="45"/>
      <c r="ADO116" s="45"/>
      <c r="ADP116" s="45"/>
      <c r="ADQ116" s="45"/>
      <c r="ADR116" s="45"/>
      <c r="ADS116" s="45"/>
      <c r="ADT116" s="45"/>
      <c r="ADU116" s="45"/>
      <c r="ADV116" s="45"/>
      <c r="ADW116" s="45"/>
      <c r="ADX116" s="45"/>
      <c r="ADY116" s="45"/>
      <c r="ADZ116" s="45"/>
      <c r="AEA116" s="45"/>
      <c r="AEB116" s="45"/>
      <c r="AEC116" s="45"/>
      <c r="AED116" s="45"/>
      <c r="AEE116" s="45"/>
      <c r="AEF116" s="45"/>
      <c r="AEG116" s="45"/>
      <c r="AEH116" s="45"/>
      <c r="AEI116" s="45"/>
      <c r="AEJ116" s="45"/>
      <c r="AEK116" s="45"/>
      <c r="AEL116" s="45"/>
      <c r="AEM116" s="45"/>
      <c r="AEN116" s="45"/>
      <c r="AEO116" s="45"/>
      <c r="AEP116" s="45"/>
      <c r="AEQ116" s="45"/>
      <c r="AER116" s="45"/>
      <c r="AES116" s="45"/>
      <c r="AET116" s="45"/>
      <c r="AEU116" s="45"/>
      <c r="AEV116" s="45"/>
      <c r="AEW116" s="45"/>
      <c r="AEX116" s="45"/>
      <c r="AEY116" s="45"/>
      <c r="AEZ116" s="45"/>
      <c r="AFA116" s="45"/>
      <c r="AFB116" s="45"/>
      <c r="AFC116" s="45"/>
      <c r="AFD116" s="45"/>
      <c r="AFE116" s="45"/>
      <c r="AFF116" s="45"/>
      <c r="AFG116" s="45"/>
      <c r="AFH116" s="45"/>
      <c r="AFI116" s="45"/>
      <c r="AFJ116" s="45"/>
      <c r="AFK116" s="45"/>
      <c r="AFL116" s="45"/>
      <c r="AFM116" s="45"/>
      <c r="AFN116" s="45"/>
      <c r="AFO116" s="45"/>
      <c r="AFP116" s="45"/>
      <c r="AFQ116" s="45"/>
      <c r="AFR116" s="45"/>
      <c r="AFS116" s="45"/>
      <c r="AFT116" s="45"/>
      <c r="AFU116" s="45"/>
      <c r="AFV116" s="45"/>
      <c r="AFW116" s="45"/>
      <c r="AFX116" s="45"/>
      <c r="AFY116" s="45"/>
      <c r="AFZ116" s="45"/>
      <c r="AGA116" s="45"/>
      <c r="AGB116" s="45"/>
      <c r="AGC116" s="45"/>
      <c r="AGD116" s="45"/>
      <c r="AGE116" s="45"/>
      <c r="AGF116" s="45"/>
      <c r="AGG116" s="45"/>
      <c r="AGH116" s="45"/>
      <c r="AGI116" s="45"/>
      <c r="AGJ116" s="45"/>
      <c r="AGK116" s="45"/>
      <c r="AGL116" s="45"/>
      <c r="AGM116" s="45"/>
      <c r="AGN116" s="45"/>
      <c r="AGO116" s="45"/>
      <c r="AGP116" s="45"/>
      <c r="AGQ116" s="45"/>
      <c r="AGR116" s="45"/>
      <c r="AGS116" s="45"/>
      <c r="AGT116" s="45"/>
      <c r="AGU116" s="45"/>
      <c r="AGV116" s="45"/>
      <c r="AGW116" s="45"/>
      <c r="AGX116" s="45"/>
      <c r="AGY116" s="45"/>
      <c r="AGZ116" s="45"/>
      <c r="AHA116" s="45"/>
      <c r="AHB116" s="45"/>
      <c r="AHC116" s="45"/>
      <c r="AHD116" s="45"/>
      <c r="AHE116" s="45"/>
      <c r="AHF116" s="45"/>
      <c r="AHG116" s="45"/>
      <c r="AHH116" s="45"/>
      <c r="AHI116" s="45"/>
      <c r="AHJ116" s="45"/>
      <c r="AHK116" s="45"/>
      <c r="AHL116" s="45"/>
      <c r="AHM116" s="45"/>
      <c r="AHN116" s="45"/>
      <c r="AHO116" s="45"/>
      <c r="AHP116" s="45"/>
      <c r="AHQ116" s="45"/>
      <c r="AHR116" s="45"/>
      <c r="AHS116" s="45"/>
      <c r="AHT116" s="45"/>
      <c r="AHU116" s="45"/>
      <c r="AHV116" s="45"/>
      <c r="AHW116" s="45"/>
      <c r="AHX116" s="45"/>
      <c r="AHY116" s="45"/>
      <c r="AHZ116" s="45"/>
      <c r="AIA116" s="45"/>
      <c r="AIB116" s="45"/>
      <c r="AIC116" s="45"/>
      <c r="AID116" s="45"/>
      <c r="AIE116" s="45"/>
      <c r="AIF116" s="45"/>
      <c r="AIG116" s="45"/>
      <c r="AIH116" s="45"/>
      <c r="AII116" s="45"/>
      <c r="AIJ116" s="45"/>
      <c r="AIK116" s="45"/>
      <c r="AIL116" s="45"/>
      <c r="AIM116" s="45"/>
      <c r="AIN116" s="45"/>
      <c r="AIO116" s="45"/>
      <c r="AIP116" s="45"/>
      <c r="AIQ116" s="45"/>
      <c r="AIR116" s="45"/>
      <c r="AIS116" s="45"/>
      <c r="AIT116" s="45"/>
      <c r="AIU116" s="45"/>
      <c r="AIV116" s="45"/>
      <c r="AIW116" s="45"/>
      <c r="AIX116" s="45"/>
      <c r="AIY116" s="45"/>
      <c r="AIZ116" s="45"/>
      <c r="AJA116" s="45"/>
      <c r="AJB116" s="45"/>
      <c r="AJC116" s="45"/>
      <c r="AJD116" s="45"/>
      <c r="AJE116" s="45"/>
      <c r="AJF116" s="45"/>
      <c r="AJG116" s="45"/>
      <c r="AJH116" s="45"/>
      <c r="AJI116" s="45"/>
      <c r="AJJ116" s="45"/>
      <c r="AJK116" s="45"/>
      <c r="AJL116" s="45"/>
      <c r="AJM116" s="45"/>
      <c r="AJN116" s="45"/>
      <c r="AJO116" s="45"/>
      <c r="AJP116" s="45"/>
      <c r="AJQ116" s="45"/>
      <c r="AJR116" s="45"/>
      <c r="AJS116" s="45"/>
      <c r="AJT116" s="45"/>
      <c r="AJU116" s="45"/>
      <c r="AJV116" s="45"/>
      <c r="AJW116" s="45"/>
      <c r="AJX116" s="45"/>
      <c r="AJY116" s="45"/>
      <c r="AJZ116" s="45"/>
      <c r="AKA116" s="45"/>
      <c r="AKB116" s="45"/>
      <c r="AKC116" s="45"/>
      <c r="AKD116" s="45"/>
      <c r="AKE116" s="45"/>
      <c r="AKF116" s="45"/>
      <c r="AKG116" s="45"/>
      <c r="AKH116" s="45"/>
      <c r="AKI116" s="45"/>
      <c r="AKJ116" s="45"/>
      <c r="AKK116" s="45"/>
      <c r="AKL116" s="45"/>
      <c r="AKM116" s="45"/>
      <c r="AKN116" s="45"/>
      <c r="AKO116" s="45"/>
      <c r="AKP116" s="45"/>
      <c r="AKQ116" s="45"/>
      <c r="AKR116" s="45"/>
      <c r="AKS116" s="45"/>
      <c r="AKT116" s="45"/>
      <c r="AKU116" s="45"/>
      <c r="AKV116" s="45"/>
      <c r="AKW116" s="45"/>
      <c r="AKX116" s="45"/>
      <c r="AKY116" s="45"/>
      <c r="AKZ116" s="45"/>
      <c r="ALA116" s="45"/>
      <c r="ALB116" s="45"/>
      <c r="ALC116" s="45"/>
      <c r="ALD116" s="45"/>
      <c r="ALE116" s="45"/>
      <c r="ALF116" s="45"/>
      <c r="ALG116" s="45"/>
      <c r="ALH116" s="45"/>
      <c r="ALI116" s="45"/>
      <c r="ALJ116" s="45"/>
      <c r="ALK116" s="45"/>
      <c r="ALL116" s="45"/>
      <c r="ALM116" s="45"/>
      <c r="ALN116" s="45"/>
      <c r="ALO116" s="45"/>
      <c r="ALP116" s="45"/>
      <c r="ALQ116" s="45"/>
      <c r="ALR116" s="45"/>
      <c r="ALS116" s="45"/>
      <c r="ALT116" s="45"/>
      <c r="ALU116" s="45"/>
      <c r="ALV116" s="45"/>
      <c r="ALW116" s="45"/>
      <c r="ALX116" s="45"/>
      <c r="ALY116" s="45"/>
      <c r="ALZ116" s="45"/>
      <c r="AMA116" s="45"/>
      <c r="AMB116" s="45"/>
      <c r="AMC116" s="45"/>
      <c r="AMD116" s="45"/>
      <c r="AME116" s="45"/>
      <c r="AMF116" s="45"/>
      <c r="AMG116" s="45"/>
      <c r="AMH116" s="45"/>
      <c r="AMI116" s="45"/>
      <c r="AMJ116" s="45"/>
      <c r="AMK116" s="45"/>
      <c r="AML116" s="45"/>
      <c r="AMM116" s="45"/>
      <c r="AMN116" s="45"/>
      <c r="AMO116" s="45"/>
      <c r="AMP116" s="45"/>
      <c r="AMQ116" s="45"/>
      <c r="AMR116" s="45"/>
      <c r="AMS116" s="45"/>
      <c r="AMT116" s="45"/>
      <c r="AMU116" s="45"/>
      <c r="AMV116" s="45"/>
      <c r="AMW116" s="45"/>
      <c r="AMX116" s="45"/>
      <c r="AMY116" s="45"/>
      <c r="AMZ116" s="45"/>
      <c r="ANA116" s="45"/>
      <c r="ANB116" s="45"/>
      <c r="ANC116" s="45"/>
      <c r="AND116" s="45"/>
      <c r="ANE116" s="45"/>
      <c r="ANF116" s="45"/>
      <c r="ANG116" s="45"/>
      <c r="ANH116" s="45"/>
      <c r="ANI116" s="45"/>
      <c r="ANJ116" s="45"/>
      <c r="ANK116" s="45"/>
      <c r="ANL116" s="45"/>
      <c r="ANM116" s="45"/>
      <c r="ANN116" s="45"/>
      <c r="ANO116" s="45"/>
      <c r="ANP116" s="45"/>
      <c r="ANQ116" s="45"/>
      <c r="ANR116" s="45"/>
      <c r="ANS116" s="45"/>
      <c r="ANT116" s="45"/>
      <c r="ANU116" s="45"/>
      <c r="ANV116" s="45"/>
      <c r="ANW116" s="45"/>
      <c r="ANX116" s="45"/>
      <c r="ANY116" s="45"/>
      <c r="ANZ116" s="45"/>
      <c r="AOA116" s="45"/>
      <c r="AOB116" s="45"/>
      <c r="AOC116" s="45"/>
      <c r="AOD116" s="45"/>
      <c r="AOE116" s="45"/>
      <c r="AOF116" s="45"/>
      <c r="AOG116" s="45"/>
      <c r="AOH116" s="45"/>
      <c r="AOI116" s="45"/>
      <c r="AOJ116" s="45"/>
      <c r="AOK116" s="45"/>
      <c r="AOL116" s="45"/>
      <c r="AOM116" s="45"/>
      <c r="AON116" s="45"/>
      <c r="AOO116" s="45"/>
      <c r="AOP116" s="45"/>
      <c r="AOQ116" s="45"/>
      <c r="AOR116" s="45"/>
      <c r="AOS116" s="45"/>
      <c r="AOT116" s="45"/>
      <c r="AOU116" s="45"/>
      <c r="AOV116" s="45"/>
      <c r="AOW116" s="45"/>
      <c r="AOX116" s="45"/>
      <c r="AOY116" s="45"/>
      <c r="AOZ116" s="45"/>
      <c r="APA116" s="45"/>
      <c r="APB116" s="45"/>
      <c r="APC116" s="45"/>
      <c r="APD116" s="45"/>
      <c r="APE116" s="45"/>
      <c r="APF116" s="45"/>
      <c r="APG116" s="45"/>
      <c r="APH116" s="45"/>
      <c r="API116" s="45"/>
      <c r="APJ116" s="45"/>
      <c r="APK116" s="45"/>
      <c r="APL116" s="45"/>
      <c r="APM116" s="45"/>
      <c r="APN116" s="45"/>
      <c r="APO116" s="45"/>
      <c r="APP116" s="45"/>
      <c r="APQ116" s="45"/>
      <c r="APR116" s="45"/>
      <c r="APS116" s="45"/>
      <c r="APT116" s="45"/>
      <c r="APU116" s="45"/>
      <c r="APV116" s="45"/>
      <c r="APW116" s="45"/>
      <c r="APX116" s="45"/>
      <c r="APY116" s="45"/>
      <c r="APZ116" s="45"/>
      <c r="AQA116" s="45"/>
      <c r="AQB116" s="45"/>
      <c r="AQC116" s="45"/>
      <c r="AQD116" s="45"/>
      <c r="AQE116" s="45"/>
      <c r="AQF116" s="45"/>
      <c r="AQG116" s="45"/>
      <c r="AQH116" s="45"/>
      <c r="AQI116" s="45"/>
      <c r="AQJ116" s="45"/>
      <c r="AQK116" s="45"/>
      <c r="AQL116" s="45"/>
      <c r="AQM116" s="45"/>
      <c r="AQN116" s="45"/>
      <c r="AQO116" s="45"/>
      <c r="AQP116" s="45"/>
      <c r="AQQ116" s="45"/>
      <c r="AQR116" s="45"/>
      <c r="AQS116" s="45"/>
      <c r="AQT116" s="45"/>
      <c r="AQU116" s="45"/>
      <c r="AQV116" s="45"/>
      <c r="AQW116" s="45"/>
      <c r="AQX116" s="45"/>
      <c r="AQY116" s="45"/>
      <c r="AQZ116" s="45"/>
      <c r="ARA116" s="45"/>
      <c r="ARB116" s="45"/>
      <c r="ARC116" s="45"/>
      <c r="ARD116" s="45"/>
      <c r="ARE116" s="45"/>
      <c r="ARF116" s="45"/>
      <c r="ARG116" s="45"/>
      <c r="ARH116" s="45"/>
      <c r="ARI116" s="45"/>
      <c r="ARJ116" s="45"/>
      <c r="ARK116" s="45"/>
      <c r="ARL116" s="45"/>
      <c r="ARM116" s="45"/>
      <c r="ARN116" s="45"/>
      <c r="ARO116" s="45"/>
      <c r="ARP116" s="45"/>
      <c r="ARQ116" s="45"/>
      <c r="ARR116" s="45"/>
      <c r="ARS116" s="45"/>
      <c r="ART116" s="45"/>
      <c r="ARU116" s="45"/>
      <c r="ARV116" s="45"/>
      <c r="ARW116" s="45"/>
      <c r="ARX116" s="45"/>
      <c r="ARY116" s="45"/>
      <c r="ARZ116" s="45"/>
      <c r="ASA116" s="45"/>
      <c r="ASB116" s="45"/>
      <c r="ASC116" s="45"/>
      <c r="ASD116" s="45"/>
      <c r="ASE116" s="45"/>
      <c r="ASF116" s="45"/>
      <c r="ASG116" s="45"/>
      <c r="ASH116" s="45"/>
      <c r="ASI116" s="45"/>
      <c r="ASJ116" s="45"/>
      <c r="ASK116" s="45"/>
      <c r="ASL116" s="45"/>
      <c r="ASM116" s="45"/>
      <c r="ASN116" s="45"/>
      <c r="ASO116" s="45"/>
      <c r="ASP116" s="45"/>
      <c r="ASQ116" s="45"/>
      <c r="ASR116" s="45"/>
      <c r="ASS116" s="45"/>
      <c r="AST116" s="45"/>
      <c r="ASU116" s="45"/>
      <c r="ASV116" s="45"/>
      <c r="ASW116" s="45"/>
      <c r="ASX116" s="45"/>
      <c r="ASY116" s="45"/>
      <c r="ASZ116" s="45"/>
      <c r="ATA116" s="45"/>
      <c r="ATB116" s="45"/>
      <c r="ATC116" s="45"/>
      <c r="ATD116" s="45"/>
      <c r="ATE116" s="45"/>
      <c r="ATF116" s="45"/>
      <c r="ATG116" s="45"/>
      <c r="ATH116" s="45"/>
      <c r="ATI116" s="45"/>
      <c r="ATJ116" s="45"/>
      <c r="ATK116" s="45"/>
      <c r="ATL116" s="45"/>
      <c r="ATM116" s="45"/>
      <c r="ATN116" s="45"/>
      <c r="ATO116" s="45"/>
      <c r="ATP116" s="45"/>
      <c r="ATQ116" s="45"/>
      <c r="ATR116" s="45"/>
      <c r="ATS116" s="45"/>
      <c r="ATT116" s="45"/>
      <c r="ATU116" s="45"/>
      <c r="ATV116" s="45"/>
      <c r="ATW116" s="45"/>
      <c r="ATX116" s="45"/>
      <c r="ATY116" s="45"/>
      <c r="ATZ116" s="45"/>
      <c r="AUA116" s="45"/>
      <c r="AUB116" s="45"/>
      <c r="AUC116" s="45"/>
      <c r="AUD116" s="45"/>
      <c r="AUE116" s="45"/>
      <c r="AUF116" s="45"/>
      <c r="AUG116" s="45"/>
      <c r="AUH116" s="45"/>
      <c r="AUI116" s="45"/>
      <c r="AUJ116" s="45"/>
      <c r="AUK116" s="45"/>
      <c r="AUL116" s="45"/>
      <c r="AUM116" s="45"/>
      <c r="AUN116" s="45"/>
      <c r="AUO116" s="45"/>
      <c r="AUP116" s="45"/>
      <c r="AUQ116" s="45"/>
      <c r="AUR116" s="45"/>
      <c r="AUS116" s="45"/>
      <c r="AUT116" s="45"/>
      <c r="AUU116" s="45"/>
      <c r="AUV116" s="45"/>
      <c r="AUW116" s="45"/>
      <c r="AUX116" s="45"/>
      <c r="AUY116" s="45"/>
      <c r="AUZ116" s="45"/>
      <c r="AVA116" s="45"/>
      <c r="AVB116" s="45"/>
      <c r="AVC116" s="45"/>
      <c r="AVD116" s="45"/>
      <c r="AVE116" s="45"/>
      <c r="AVF116" s="45"/>
      <c r="AVG116" s="45"/>
      <c r="AVH116" s="45"/>
      <c r="AVI116" s="45"/>
      <c r="AVJ116" s="45"/>
      <c r="AVK116" s="45"/>
      <c r="AVL116" s="45"/>
      <c r="AVM116" s="45"/>
      <c r="AVN116" s="45"/>
      <c r="AVO116" s="45"/>
      <c r="AVP116" s="45"/>
      <c r="AVQ116" s="45"/>
      <c r="AVR116" s="45"/>
      <c r="AVS116" s="45"/>
      <c r="AVT116" s="45"/>
      <c r="AVU116" s="45"/>
      <c r="AVV116" s="45"/>
      <c r="AVW116" s="45"/>
      <c r="AVX116" s="45"/>
      <c r="AVY116" s="45"/>
      <c r="AVZ116" s="45"/>
      <c r="AWA116" s="45"/>
      <c r="AWB116" s="45"/>
      <c r="AWC116" s="45"/>
      <c r="AWD116" s="45"/>
      <c r="AWE116" s="45"/>
      <c r="AWF116" s="45"/>
      <c r="AWG116" s="45"/>
      <c r="AWH116" s="45"/>
      <c r="AWI116" s="45"/>
      <c r="AWJ116" s="45"/>
      <c r="AWK116" s="45"/>
      <c r="AWL116" s="45"/>
      <c r="AWM116" s="45"/>
      <c r="AWN116" s="45"/>
      <c r="AWO116" s="45"/>
      <c r="AWP116" s="45"/>
      <c r="AWQ116" s="45"/>
      <c r="AWR116" s="45"/>
      <c r="AWS116" s="45"/>
      <c r="AWT116" s="45"/>
      <c r="AWU116" s="45"/>
      <c r="AWV116" s="45"/>
      <c r="AWW116" s="45"/>
      <c r="AWX116" s="45"/>
      <c r="AWY116" s="45"/>
      <c r="AWZ116" s="45"/>
      <c r="AXA116" s="45"/>
      <c r="AXB116" s="45"/>
      <c r="AXC116" s="45"/>
      <c r="AXD116" s="45"/>
      <c r="AXE116" s="45"/>
      <c r="AXF116" s="45"/>
      <c r="AXG116" s="45"/>
      <c r="AXH116" s="45"/>
      <c r="AXI116" s="45"/>
      <c r="AXJ116" s="45"/>
      <c r="AXK116" s="45"/>
      <c r="AXL116" s="45"/>
      <c r="AXM116" s="45"/>
      <c r="AXN116" s="45"/>
      <c r="AXO116" s="45"/>
      <c r="AXP116" s="45"/>
      <c r="AXQ116" s="45"/>
      <c r="AXR116" s="45"/>
      <c r="AXS116" s="45"/>
      <c r="AXT116" s="45"/>
      <c r="AXU116" s="45"/>
      <c r="AXV116" s="45"/>
      <c r="AXW116" s="45"/>
      <c r="AXX116" s="45"/>
      <c r="AXY116" s="45"/>
      <c r="AXZ116" s="45"/>
      <c r="AYA116" s="45"/>
      <c r="AYB116" s="45"/>
      <c r="AYC116" s="45"/>
      <c r="AYD116" s="45"/>
      <c r="AYE116" s="45"/>
      <c r="AYF116" s="45"/>
      <c r="AYG116" s="45"/>
      <c r="AYH116" s="45"/>
      <c r="AYI116" s="45"/>
      <c r="AYJ116" s="45"/>
      <c r="AYK116" s="45"/>
      <c r="AYL116" s="45"/>
      <c r="AYM116" s="45"/>
      <c r="AYN116" s="45"/>
      <c r="AYO116" s="45"/>
      <c r="AYP116" s="45"/>
      <c r="AYQ116" s="45"/>
      <c r="AYR116" s="45"/>
      <c r="AYS116" s="45"/>
      <c r="AYT116" s="45"/>
      <c r="AYU116" s="45"/>
      <c r="AYV116" s="45"/>
      <c r="AYW116" s="45"/>
      <c r="AYX116" s="45"/>
      <c r="AYY116" s="45"/>
      <c r="AYZ116" s="45"/>
      <c r="AZA116" s="45"/>
      <c r="AZB116" s="45"/>
      <c r="AZC116" s="45"/>
      <c r="AZD116" s="45"/>
      <c r="AZE116" s="45"/>
      <c r="AZF116" s="45"/>
      <c r="AZG116" s="45"/>
      <c r="AZH116" s="45"/>
      <c r="AZI116" s="45"/>
      <c r="AZJ116" s="45"/>
      <c r="AZK116" s="45"/>
      <c r="AZL116" s="45"/>
      <c r="AZM116" s="45"/>
      <c r="AZN116" s="45"/>
      <c r="AZO116" s="45"/>
      <c r="AZP116" s="45"/>
      <c r="AZQ116" s="45"/>
      <c r="AZR116" s="45"/>
      <c r="AZS116" s="45"/>
      <c r="AZT116" s="45"/>
      <c r="AZU116" s="45"/>
      <c r="AZV116" s="45"/>
      <c r="AZW116" s="45"/>
      <c r="AZX116" s="45"/>
      <c r="AZY116" s="45"/>
      <c r="AZZ116" s="45"/>
      <c r="BAA116" s="45"/>
      <c r="BAB116" s="45"/>
      <c r="BAC116" s="45"/>
      <c r="BAD116" s="45"/>
      <c r="BAE116" s="45"/>
      <c r="BAF116" s="45"/>
      <c r="BAG116" s="45"/>
      <c r="BAH116" s="45"/>
      <c r="BAI116" s="45"/>
      <c r="BAJ116" s="45"/>
      <c r="BAK116" s="45"/>
      <c r="BAL116" s="45"/>
      <c r="BAM116" s="45"/>
      <c r="BAN116" s="45"/>
      <c r="BAO116" s="45"/>
      <c r="BAP116" s="45"/>
      <c r="BAQ116" s="45"/>
      <c r="BAR116" s="45"/>
      <c r="BAS116" s="45"/>
      <c r="BAT116" s="45"/>
      <c r="BAU116" s="45"/>
      <c r="BAV116" s="45"/>
      <c r="BAW116" s="45"/>
      <c r="BAX116" s="45"/>
      <c r="BAY116" s="45"/>
      <c r="BAZ116" s="45"/>
      <c r="BBA116" s="45"/>
      <c r="BBB116" s="45"/>
      <c r="BBC116" s="45"/>
      <c r="BBD116" s="45"/>
      <c r="BBE116" s="45"/>
      <c r="BBF116" s="45"/>
      <c r="BBG116" s="45"/>
      <c r="BBH116" s="45"/>
      <c r="BBI116" s="45"/>
      <c r="BBJ116" s="45"/>
      <c r="BBK116" s="45"/>
      <c r="BBL116" s="45"/>
      <c r="BBM116" s="45"/>
      <c r="BBN116" s="45"/>
      <c r="BBO116" s="45"/>
      <c r="BBP116" s="45"/>
      <c r="BBQ116" s="45"/>
      <c r="BBR116" s="45"/>
      <c r="BBS116" s="45"/>
      <c r="BBT116" s="45"/>
      <c r="BBU116" s="45"/>
      <c r="BBV116" s="45"/>
      <c r="BBW116" s="45"/>
      <c r="BBX116" s="45"/>
      <c r="BBY116" s="45"/>
      <c r="BBZ116" s="45"/>
      <c r="BCA116" s="45"/>
      <c r="BCB116" s="45"/>
      <c r="BCC116" s="45"/>
      <c r="BCD116" s="45"/>
      <c r="BCE116" s="45"/>
      <c r="BCF116" s="45"/>
      <c r="BCG116" s="45"/>
      <c r="BCH116" s="45"/>
      <c r="BCI116" s="45"/>
      <c r="BCJ116" s="45"/>
      <c r="BCK116" s="45"/>
      <c r="BCL116" s="45"/>
      <c r="BCM116" s="45"/>
      <c r="BCN116" s="45"/>
      <c r="BCO116" s="45"/>
      <c r="BCP116" s="45"/>
      <c r="BCQ116" s="45"/>
      <c r="BCR116" s="45"/>
      <c r="BCS116" s="45"/>
      <c r="BCT116" s="45"/>
      <c r="BCU116" s="45"/>
      <c r="BCV116" s="45"/>
      <c r="BCW116" s="45"/>
      <c r="BCX116" s="45"/>
      <c r="BCY116" s="45"/>
      <c r="BCZ116" s="45"/>
      <c r="BDA116" s="45"/>
      <c r="BDB116" s="45"/>
      <c r="BDC116" s="45"/>
      <c r="BDD116" s="45"/>
      <c r="BDE116" s="45"/>
      <c r="BDF116" s="45"/>
      <c r="BDG116" s="45"/>
      <c r="BDH116" s="45"/>
      <c r="BDI116" s="45"/>
      <c r="BDJ116" s="45"/>
      <c r="BDK116" s="45"/>
      <c r="BDL116" s="45"/>
      <c r="BDM116" s="45"/>
      <c r="BDN116" s="45"/>
      <c r="BDO116" s="45"/>
      <c r="BDP116" s="45"/>
      <c r="BDQ116" s="45"/>
      <c r="BDR116" s="45"/>
      <c r="BDS116" s="45"/>
      <c r="BDT116" s="45"/>
      <c r="BDU116" s="45"/>
      <c r="BDV116" s="45"/>
      <c r="BDW116" s="45"/>
      <c r="BDX116" s="45"/>
      <c r="BDY116" s="45"/>
      <c r="BDZ116" s="45"/>
      <c r="BEA116" s="45"/>
      <c r="BEB116" s="45"/>
      <c r="BEC116" s="45"/>
      <c r="BED116" s="45"/>
      <c r="BEE116" s="45"/>
      <c r="BEF116" s="45"/>
      <c r="BEG116" s="45"/>
      <c r="BEH116" s="45"/>
      <c r="BEI116" s="45"/>
      <c r="BEJ116" s="45"/>
      <c r="BEK116" s="45"/>
      <c r="BEL116" s="45"/>
      <c r="BEM116" s="45"/>
      <c r="BEN116" s="45"/>
      <c r="BEO116" s="45"/>
      <c r="BEP116" s="45"/>
      <c r="BEQ116" s="45"/>
      <c r="BER116" s="45"/>
      <c r="BES116" s="45"/>
      <c r="BET116" s="45"/>
      <c r="BEU116" s="45"/>
      <c r="BEV116" s="45"/>
      <c r="BEW116" s="45"/>
      <c r="BEX116" s="45"/>
      <c r="BEY116" s="45"/>
      <c r="BEZ116" s="45"/>
      <c r="BFA116" s="45"/>
      <c r="BFB116" s="45"/>
      <c r="BFC116" s="45"/>
      <c r="BFD116" s="45"/>
      <c r="BFE116" s="45"/>
      <c r="BFF116" s="45"/>
      <c r="BFG116" s="45"/>
      <c r="BFH116" s="45"/>
      <c r="BFI116" s="45"/>
      <c r="BFJ116" s="45"/>
      <c r="BFK116" s="45"/>
      <c r="BFL116" s="45"/>
      <c r="BFM116" s="45"/>
      <c r="BFN116" s="45"/>
      <c r="BFO116" s="45"/>
      <c r="BFP116" s="45"/>
      <c r="BFQ116" s="45"/>
      <c r="BFR116" s="45"/>
      <c r="BFS116" s="45"/>
      <c r="BFT116" s="45"/>
      <c r="BFU116" s="45"/>
      <c r="BFV116" s="45"/>
      <c r="BFW116" s="45"/>
      <c r="BFX116" s="45"/>
      <c r="BFY116" s="45"/>
      <c r="BFZ116" s="45"/>
      <c r="BGA116" s="45"/>
      <c r="BGB116" s="45"/>
      <c r="BGC116" s="45"/>
      <c r="BGD116" s="45"/>
      <c r="BGE116" s="45"/>
      <c r="BGF116" s="45"/>
      <c r="BGG116" s="45"/>
      <c r="BGH116" s="45"/>
      <c r="BGI116" s="45"/>
      <c r="BGJ116" s="45"/>
      <c r="BGK116" s="45"/>
      <c r="BGL116" s="45"/>
      <c r="BGM116" s="45"/>
      <c r="BGN116" s="45"/>
      <c r="BGO116" s="45"/>
      <c r="BGP116" s="45"/>
      <c r="BGQ116" s="45"/>
      <c r="BGR116" s="45"/>
      <c r="BGS116" s="45"/>
      <c r="BGT116" s="45"/>
      <c r="BGU116" s="45"/>
      <c r="BGV116" s="45"/>
      <c r="BGW116" s="45"/>
      <c r="BGX116" s="45"/>
      <c r="BGY116" s="45"/>
      <c r="BGZ116" s="45"/>
      <c r="BHA116" s="45"/>
      <c r="BHB116" s="45"/>
      <c r="BHC116" s="45"/>
      <c r="BHD116" s="45"/>
      <c r="BHE116" s="45"/>
      <c r="BHF116" s="45"/>
      <c r="BHG116" s="45"/>
      <c r="BHH116" s="45"/>
      <c r="BHI116" s="45"/>
      <c r="BHJ116" s="45"/>
      <c r="BHK116" s="45"/>
      <c r="BHL116" s="45"/>
      <c r="BHM116" s="45"/>
      <c r="BHN116" s="45"/>
      <c r="BHO116" s="45"/>
      <c r="BHP116" s="45"/>
      <c r="BHQ116" s="45"/>
      <c r="BHR116" s="45"/>
      <c r="BHS116" s="45"/>
      <c r="BHT116" s="45"/>
      <c r="BHU116" s="45"/>
      <c r="BHV116" s="45"/>
      <c r="BHW116" s="45"/>
      <c r="BHX116" s="45"/>
      <c r="BHY116" s="45"/>
      <c r="BHZ116" s="45"/>
      <c r="BIA116" s="45"/>
      <c r="BIB116" s="45"/>
      <c r="BIC116" s="45"/>
      <c r="BID116" s="45"/>
      <c r="BIE116" s="45"/>
      <c r="BIF116" s="45"/>
      <c r="BIG116" s="45"/>
      <c r="BIH116" s="45"/>
      <c r="BII116" s="45"/>
      <c r="BIJ116" s="45"/>
      <c r="BIK116" s="45"/>
      <c r="BIL116" s="45"/>
      <c r="BIM116" s="45"/>
      <c r="BIN116" s="45"/>
      <c r="BIO116" s="45"/>
      <c r="BIP116" s="45"/>
      <c r="BIQ116" s="45"/>
      <c r="BIR116" s="45"/>
      <c r="BIS116" s="45"/>
      <c r="BIT116" s="45"/>
      <c r="BIU116" s="45"/>
      <c r="BIV116" s="45"/>
      <c r="BIW116" s="45"/>
      <c r="BIX116" s="45"/>
      <c r="BIY116" s="45"/>
      <c r="BIZ116" s="45"/>
      <c r="BJA116" s="45"/>
      <c r="BJB116" s="45"/>
      <c r="BJC116" s="45"/>
      <c r="BJD116" s="45"/>
      <c r="BJE116" s="45"/>
      <c r="BJF116" s="45"/>
      <c r="BJG116" s="45"/>
      <c r="BJH116" s="45"/>
      <c r="BJI116" s="45"/>
      <c r="BJJ116" s="45"/>
      <c r="BJK116" s="45"/>
      <c r="BJL116" s="45"/>
      <c r="BJM116" s="45"/>
      <c r="BJN116" s="45"/>
      <c r="BJO116" s="45"/>
      <c r="BJP116" s="45"/>
      <c r="BJQ116" s="45"/>
      <c r="BJR116" s="45"/>
      <c r="BJS116" s="45"/>
      <c r="BJT116" s="45"/>
      <c r="BJU116" s="45"/>
      <c r="BJV116" s="45"/>
      <c r="BJW116" s="45"/>
      <c r="BJX116" s="45"/>
      <c r="BJY116" s="45"/>
      <c r="BJZ116" s="45"/>
      <c r="BKA116" s="45"/>
      <c r="BKB116" s="45"/>
      <c r="BKC116" s="45"/>
      <c r="BKD116" s="45"/>
      <c r="BKE116" s="45"/>
      <c r="BKF116" s="45"/>
      <c r="BKG116" s="45"/>
      <c r="BKH116" s="45"/>
      <c r="BKI116" s="45"/>
      <c r="BKJ116" s="45"/>
      <c r="BKK116" s="45"/>
      <c r="BKL116" s="45"/>
      <c r="BKM116" s="45"/>
      <c r="BKN116" s="45"/>
      <c r="BKO116" s="45"/>
      <c r="BKP116" s="45"/>
      <c r="BKQ116" s="45"/>
      <c r="BKR116" s="45"/>
      <c r="BKS116" s="45"/>
      <c r="BKT116" s="45"/>
      <c r="BKU116" s="45"/>
      <c r="BKV116" s="45"/>
      <c r="BKW116" s="45"/>
      <c r="BKX116" s="45"/>
      <c r="BKY116" s="45"/>
      <c r="BKZ116" s="45"/>
      <c r="BLA116" s="45"/>
      <c r="BLB116" s="45"/>
      <c r="BLC116" s="45"/>
      <c r="BLD116" s="45"/>
      <c r="BLE116" s="45"/>
      <c r="BLF116" s="45"/>
      <c r="BLG116" s="45"/>
      <c r="BLH116" s="45"/>
      <c r="BLI116" s="45"/>
      <c r="BLJ116" s="45"/>
      <c r="BLK116" s="45"/>
      <c r="BLL116" s="45"/>
      <c r="BLM116" s="45"/>
      <c r="BLN116" s="45"/>
      <c r="BLO116" s="45"/>
      <c r="BLP116" s="45"/>
      <c r="BLQ116" s="45"/>
      <c r="BLR116" s="45"/>
      <c r="BLS116" s="45"/>
      <c r="BLT116" s="45"/>
      <c r="BLU116" s="45"/>
      <c r="BLV116" s="45"/>
      <c r="BLW116" s="45"/>
      <c r="BLX116" s="45"/>
      <c r="BLY116" s="45"/>
      <c r="BLZ116" s="45"/>
      <c r="BMA116" s="45"/>
      <c r="BMB116" s="45"/>
      <c r="BMC116" s="45"/>
      <c r="BMD116" s="45"/>
      <c r="BME116" s="45"/>
      <c r="BMF116" s="45"/>
      <c r="BMG116" s="45"/>
      <c r="BMH116" s="45"/>
      <c r="BMI116" s="45"/>
      <c r="BMJ116" s="45"/>
      <c r="BMK116" s="45"/>
      <c r="BML116" s="45"/>
      <c r="BMM116" s="45"/>
      <c r="BMN116" s="45"/>
      <c r="BMO116" s="45"/>
      <c r="BMP116" s="45"/>
      <c r="BMQ116" s="45"/>
      <c r="BMR116" s="45"/>
      <c r="BMS116" s="45"/>
      <c r="BMT116" s="45"/>
      <c r="BMU116" s="45"/>
      <c r="BMV116" s="45"/>
      <c r="BMW116" s="45"/>
      <c r="BMX116" s="45"/>
      <c r="BMY116" s="45"/>
      <c r="BMZ116" s="45"/>
      <c r="BNA116" s="45"/>
      <c r="BNB116" s="45"/>
      <c r="BNC116" s="45"/>
      <c r="BND116" s="45"/>
      <c r="BNE116" s="45"/>
      <c r="BNF116" s="45"/>
      <c r="BNG116" s="45"/>
      <c r="BNH116" s="45"/>
      <c r="BNI116" s="45"/>
      <c r="BNJ116" s="45"/>
      <c r="BNK116" s="45"/>
      <c r="BNL116" s="45"/>
      <c r="BNM116" s="45"/>
      <c r="BNN116" s="45"/>
      <c r="BNO116" s="45"/>
      <c r="BNP116" s="45"/>
      <c r="BNQ116" s="45"/>
      <c r="BNR116" s="45"/>
      <c r="BNS116" s="45"/>
      <c r="BNT116" s="45"/>
      <c r="BNU116" s="45"/>
      <c r="BNV116" s="45"/>
      <c r="BNW116" s="45"/>
      <c r="BNX116" s="45"/>
      <c r="BNY116" s="45"/>
      <c r="BNZ116" s="45"/>
      <c r="BOA116" s="45"/>
      <c r="BOB116" s="45"/>
      <c r="BOC116" s="45"/>
      <c r="BOD116" s="45"/>
      <c r="BOE116" s="45"/>
      <c r="BOF116" s="45"/>
      <c r="BOG116" s="45"/>
      <c r="BOH116" s="45"/>
      <c r="BOI116" s="45"/>
      <c r="BOJ116" s="45"/>
      <c r="BOK116" s="45"/>
      <c r="BOL116" s="45"/>
      <c r="BOM116" s="45"/>
      <c r="BON116" s="45"/>
      <c r="BOO116" s="45"/>
      <c r="BOP116" s="45"/>
      <c r="BOQ116" s="45"/>
      <c r="BOR116" s="45"/>
      <c r="BOS116" s="45"/>
      <c r="BOT116" s="45"/>
      <c r="BOU116" s="45"/>
      <c r="BOV116" s="45"/>
      <c r="BOW116" s="45"/>
      <c r="BOX116" s="45"/>
      <c r="BOY116" s="45"/>
      <c r="BOZ116" s="45"/>
      <c r="BPA116" s="45"/>
      <c r="BPB116" s="45"/>
      <c r="BPC116" s="45"/>
      <c r="BPD116" s="45"/>
      <c r="BPE116" s="45"/>
      <c r="BPF116" s="45"/>
      <c r="BPG116" s="45"/>
      <c r="BPH116" s="45"/>
      <c r="BPI116" s="45"/>
      <c r="BPJ116" s="45"/>
      <c r="BPK116" s="45"/>
      <c r="BPL116" s="45"/>
      <c r="BPM116" s="45"/>
      <c r="BPN116" s="45"/>
      <c r="BPO116" s="45"/>
      <c r="BPP116" s="45"/>
      <c r="BPQ116" s="45"/>
      <c r="BPR116" s="45"/>
      <c r="BPS116" s="45"/>
      <c r="BPT116" s="45"/>
      <c r="BPU116" s="45"/>
      <c r="BPV116" s="45"/>
      <c r="BPW116" s="45"/>
      <c r="BPX116" s="45"/>
      <c r="BPY116" s="45"/>
      <c r="BPZ116" s="45"/>
      <c r="BQA116" s="45"/>
      <c r="BQB116" s="45"/>
      <c r="BQC116" s="45"/>
      <c r="BQD116" s="45"/>
      <c r="BQE116" s="45"/>
      <c r="BQF116" s="45"/>
      <c r="BQG116" s="45"/>
      <c r="BQH116" s="45"/>
      <c r="BQI116" s="45"/>
      <c r="BQJ116" s="45"/>
      <c r="BQK116" s="45"/>
      <c r="BQL116" s="45"/>
      <c r="BQM116" s="45"/>
      <c r="BQN116" s="45"/>
      <c r="BQO116" s="45"/>
      <c r="BQP116" s="45"/>
      <c r="BQQ116" s="45"/>
      <c r="BQR116" s="45"/>
      <c r="BQS116" s="45"/>
      <c r="BQT116" s="45"/>
      <c r="BQU116" s="45"/>
      <c r="BQV116" s="45"/>
      <c r="BQW116" s="45"/>
      <c r="BQX116" s="45"/>
      <c r="BQY116" s="45"/>
      <c r="BQZ116" s="45"/>
      <c r="BRA116" s="45"/>
      <c r="BRB116" s="45"/>
      <c r="BRC116" s="45"/>
      <c r="BRD116" s="45"/>
      <c r="BRE116" s="45"/>
      <c r="BRF116" s="45"/>
      <c r="BRG116" s="45"/>
      <c r="BRH116" s="45"/>
      <c r="BRI116" s="45"/>
      <c r="BRJ116" s="45"/>
      <c r="BRK116" s="45"/>
      <c r="BRL116" s="45"/>
      <c r="BRM116" s="45"/>
      <c r="BRN116" s="45"/>
      <c r="BRO116" s="45"/>
      <c r="BRP116" s="45"/>
      <c r="BRQ116" s="45"/>
      <c r="BRR116" s="45"/>
      <c r="BRS116" s="45"/>
      <c r="BRT116" s="45"/>
      <c r="BRU116" s="45"/>
      <c r="BRV116" s="45"/>
      <c r="BRW116" s="45"/>
      <c r="BRX116" s="45"/>
      <c r="BRY116" s="45"/>
      <c r="BRZ116" s="45"/>
      <c r="BSA116" s="45"/>
      <c r="BSB116" s="45"/>
      <c r="BSC116" s="45"/>
      <c r="BSD116" s="45"/>
      <c r="BSE116" s="45"/>
      <c r="BSF116" s="45"/>
      <c r="BSG116" s="45"/>
      <c r="BSH116" s="45"/>
      <c r="BSI116" s="45"/>
      <c r="BSJ116" s="45"/>
      <c r="BSK116" s="45"/>
      <c r="BSL116" s="45"/>
      <c r="BSM116" s="45"/>
      <c r="BSN116" s="45"/>
      <c r="BSO116" s="45"/>
      <c r="BSP116" s="45"/>
      <c r="BSQ116" s="45"/>
      <c r="BSR116" s="45"/>
      <c r="BSS116" s="45"/>
      <c r="BST116" s="45"/>
      <c r="BSU116" s="45"/>
      <c r="BSV116" s="45"/>
      <c r="BSW116" s="45"/>
      <c r="BSX116" s="45"/>
      <c r="BSY116" s="45"/>
      <c r="BSZ116" s="45"/>
      <c r="BTA116" s="45"/>
      <c r="BTB116" s="45"/>
      <c r="BTC116" s="45"/>
      <c r="BTD116" s="45"/>
      <c r="BTE116" s="45"/>
      <c r="BTF116" s="45"/>
      <c r="BTG116" s="45"/>
      <c r="BTH116" s="45"/>
      <c r="BTI116" s="45"/>
      <c r="BTJ116" s="45"/>
      <c r="BTK116" s="45"/>
      <c r="BTL116" s="45"/>
      <c r="BTM116" s="45"/>
      <c r="BTN116" s="45"/>
      <c r="BTO116" s="45"/>
      <c r="BTP116" s="45"/>
      <c r="BTQ116" s="45"/>
      <c r="BTR116" s="45"/>
      <c r="BTS116" s="45"/>
      <c r="BTT116" s="45"/>
      <c r="BTU116" s="45"/>
      <c r="BTV116" s="45"/>
      <c r="BTW116" s="45"/>
      <c r="BTX116" s="45"/>
      <c r="BTY116" s="45"/>
      <c r="BTZ116" s="45"/>
      <c r="BUA116" s="45"/>
      <c r="BUB116" s="45"/>
      <c r="BUC116" s="45"/>
      <c r="BUD116" s="45"/>
      <c r="BUE116" s="45"/>
      <c r="BUF116" s="45"/>
      <c r="BUG116" s="45"/>
      <c r="BUH116" s="45"/>
      <c r="BUI116" s="45"/>
      <c r="BUJ116" s="45"/>
      <c r="BUK116" s="45"/>
      <c r="BUL116" s="45"/>
      <c r="BUM116" s="45"/>
      <c r="BUN116" s="45"/>
      <c r="BUO116" s="45"/>
      <c r="BUP116" s="45"/>
      <c r="BUQ116" s="45"/>
      <c r="BUR116" s="45"/>
      <c r="BUS116" s="45"/>
      <c r="BUT116" s="45"/>
      <c r="BUU116" s="45"/>
      <c r="BUV116" s="45"/>
      <c r="BUW116" s="45"/>
      <c r="BUX116" s="45"/>
      <c r="BUY116" s="45"/>
      <c r="BUZ116" s="45"/>
      <c r="BVA116" s="45"/>
      <c r="BVB116" s="45"/>
      <c r="BVC116" s="45"/>
      <c r="BVD116" s="45"/>
      <c r="BVE116" s="45"/>
      <c r="BVF116" s="45"/>
      <c r="BVG116" s="45"/>
      <c r="BVH116" s="45"/>
      <c r="BVI116" s="45"/>
      <c r="BVJ116" s="45"/>
      <c r="BVK116" s="45"/>
      <c r="BVL116" s="45"/>
      <c r="BVM116" s="45"/>
      <c r="BVN116" s="45"/>
      <c r="BVO116" s="45"/>
      <c r="BVP116" s="45"/>
      <c r="BVQ116" s="45"/>
      <c r="BVR116" s="45"/>
      <c r="BVS116" s="45"/>
      <c r="BVT116" s="45"/>
      <c r="BVU116" s="45"/>
      <c r="BVV116" s="45"/>
      <c r="BVW116" s="45"/>
      <c r="BVX116" s="45"/>
      <c r="BVY116" s="45"/>
      <c r="BVZ116" s="45"/>
      <c r="BWA116" s="45"/>
      <c r="BWB116" s="45"/>
      <c r="BWC116" s="45"/>
      <c r="BWD116" s="45"/>
      <c r="BWE116" s="45"/>
      <c r="BWF116" s="45"/>
      <c r="BWG116" s="45"/>
      <c r="BWH116" s="45"/>
      <c r="BWI116" s="45"/>
      <c r="BWJ116" s="45"/>
      <c r="BWK116" s="45"/>
      <c r="BWL116" s="45"/>
      <c r="BWM116" s="45"/>
      <c r="BWN116" s="45"/>
      <c r="BWO116" s="45"/>
      <c r="BWP116" s="45"/>
      <c r="BWQ116" s="45"/>
      <c r="BWR116" s="45"/>
      <c r="BWS116" s="45"/>
      <c r="BWT116" s="45"/>
      <c r="BWU116" s="45"/>
      <c r="BWV116" s="45"/>
      <c r="BWW116" s="45"/>
      <c r="BWX116" s="45"/>
      <c r="BWY116" s="45"/>
      <c r="BWZ116" s="45"/>
      <c r="BXA116" s="45"/>
      <c r="BXB116" s="45"/>
      <c r="BXC116" s="45"/>
      <c r="BXD116" s="45"/>
      <c r="BXE116" s="45"/>
      <c r="BXF116" s="45"/>
      <c r="BXG116" s="45"/>
      <c r="BXH116" s="45"/>
      <c r="BXI116" s="45"/>
      <c r="BXJ116" s="45"/>
      <c r="BXK116" s="45"/>
      <c r="BXL116" s="45"/>
      <c r="BXM116" s="45"/>
      <c r="BXN116" s="45"/>
      <c r="BXO116" s="45"/>
      <c r="BXP116" s="45"/>
      <c r="BXQ116" s="45"/>
      <c r="BXR116" s="45"/>
      <c r="BXS116" s="45"/>
      <c r="BXT116" s="45"/>
      <c r="BXU116" s="45"/>
      <c r="BXV116" s="45"/>
      <c r="BXW116" s="45"/>
      <c r="BXX116" s="45"/>
      <c r="BXY116" s="45"/>
      <c r="BXZ116" s="45"/>
      <c r="BYA116" s="45"/>
      <c r="BYB116" s="45"/>
      <c r="BYC116" s="45"/>
      <c r="BYD116" s="45"/>
      <c r="BYE116" s="45"/>
      <c r="BYF116" s="45"/>
      <c r="BYG116" s="45"/>
      <c r="BYH116" s="45"/>
      <c r="BYI116" s="45"/>
      <c r="BYJ116" s="45"/>
      <c r="BYK116" s="45"/>
      <c r="BYL116" s="45"/>
      <c r="BYM116" s="45"/>
      <c r="BYN116" s="45"/>
      <c r="BYO116" s="45"/>
      <c r="BYP116" s="45"/>
      <c r="BYQ116" s="45"/>
      <c r="BYR116" s="45"/>
      <c r="BYS116" s="45"/>
      <c r="BYT116" s="45"/>
      <c r="BYU116" s="45"/>
      <c r="BYV116" s="45"/>
      <c r="BYW116" s="45"/>
      <c r="BYX116" s="45"/>
      <c r="BYY116" s="45"/>
      <c r="BYZ116" s="45"/>
      <c r="BZA116" s="45"/>
      <c r="BZB116" s="45"/>
      <c r="BZC116" s="45"/>
      <c r="BZD116" s="45"/>
      <c r="BZE116" s="45"/>
      <c r="BZF116" s="45"/>
      <c r="BZG116" s="45"/>
      <c r="BZH116" s="45"/>
      <c r="BZI116" s="45"/>
      <c r="BZJ116" s="45"/>
      <c r="BZK116" s="45"/>
      <c r="BZL116" s="45"/>
      <c r="BZM116" s="45"/>
      <c r="BZN116" s="45"/>
      <c r="BZO116" s="45"/>
      <c r="BZP116" s="45"/>
      <c r="BZQ116" s="45"/>
      <c r="BZR116" s="45"/>
      <c r="BZS116" s="45"/>
      <c r="BZT116" s="45"/>
      <c r="BZU116" s="45"/>
      <c r="BZV116" s="45"/>
      <c r="BZW116" s="45"/>
      <c r="BZX116" s="45"/>
      <c r="BZY116" s="45"/>
      <c r="BZZ116" s="45"/>
      <c r="CAA116" s="45"/>
      <c r="CAB116" s="45"/>
      <c r="CAC116" s="45"/>
      <c r="CAD116" s="45"/>
      <c r="CAE116" s="45"/>
      <c r="CAF116" s="45"/>
      <c r="CAG116" s="45"/>
      <c r="CAH116" s="45"/>
      <c r="CAI116" s="45"/>
      <c r="CAJ116" s="45"/>
      <c r="CAK116" s="45"/>
      <c r="CAL116" s="45"/>
      <c r="CAM116" s="45"/>
      <c r="CAN116" s="45"/>
      <c r="CAO116" s="45"/>
      <c r="CAP116" s="45"/>
      <c r="CAQ116" s="45"/>
      <c r="CAR116" s="45"/>
      <c r="CAS116" s="45"/>
      <c r="CAT116" s="45"/>
      <c r="CAU116" s="45"/>
      <c r="CAV116" s="45"/>
      <c r="CAW116" s="45"/>
      <c r="CAX116" s="45"/>
      <c r="CAY116" s="45"/>
      <c r="CAZ116" s="45"/>
      <c r="CBA116" s="45"/>
      <c r="CBB116" s="45"/>
      <c r="CBC116" s="45"/>
      <c r="CBD116" s="45"/>
      <c r="CBE116" s="45"/>
      <c r="CBF116" s="45"/>
      <c r="CBG116" s="45"/>
      <c r="CBH116" s="45"/>
      <c r="CBI116" s="45"/>
      <c r="CBJ116" s="45"/>
      <c r="CBK116" s="45"/>
      <c r="CBL116" s="45"/>
      <c r="CBM116" s="45"/>
      <c r="CBN116" s="45"/>
      <c r="CBO116" s="45"/>
      <c r="CBP116" s="45"/>
      <c r="CBQ116" s="45"/>
      <c r="CBR116" s="45"/>
      <c r="CBS116" s="45"/>
      <c r="CBT116" s="45"/>
      <c r="CBU116" s="45"/>
      <c r="CBV116" s="45"/>
      <c r="CBW116" s="45"/>
      <c r="CBX116" s="45"/>
      <c r="CBY116" s="45"/>
      <c r="CBZ116" s="45"/>
      <c r="CCA116" s="45"/>
      <c r="CCB116" s="45"/>
      <c r="CCC116" s="45"/>
      <c r="CCD116" s="45"/>
      <c r="CCE116" s="45"/>
      <c r="CCF116" s="45"/>
      <c r="CCG116" s="45"/>
      <c r="CCH116" s="45"/>
      <c r="CCI116" s="45"/>
      <c r="CCJ116" s="45"/>
      <c r="CCK116" s="45"/>
      <c r="CCL116" s="45"/>
      <c r="CCM116" s="45"/>
      <c r="CCN116" s="45"/>
      <c r="CCO116" s="45"/>
      <c r="CCP116" s="45"/>
      <c r="CCQ116" s="45"/>
      <c r="CCR116" s="45"/>
      <c r="CCS116" s="45"/>
      <c r="CCT116" s="45"/>
      <c r="CCU116" s="45"/>
      <c r="CCV116" s="45"/>
      <c r="CCW116" s="45"/>
      <c r="CCX116" s="45"/>
      <c r="CCY116" s="45"/>
      <c r="CCZ116" s="45"/>
      <c r="CDA116" s="45"/>
      <c r="CDB116" s="45"/>
      <c r="CDC116" s="45"/>
      <c r="CDD116" s="45"/>
      <c r="CDE116" s="45"/>
      <c r="CDF116" s="45"/>
      <c r="CDG116" s="45"/>
      <c r="CDH116" s="45"/>
      <c r="CDI116" s="45"/>
      <c r="CDJ116" s="45"/>
      <c r="CDK116" s="45"/>
      <c r="CDL116" s="45"/>
      <c r="CDM116" s="45"/>
      <c r="CDN116" s="45"/>
      <c r="CDO116" s="45"/>
      <c r="CDP116" s="45"/>
      <c r="CDQ116" s="45"/>
      <c r="CDR116" s="45"/>
      <c r="CDS116" s="45"/>
      <c r="CDT116" s="45"/>
      <c r="CDU116" s="45"/>
      <c r="CDV116" s="45"/>
      <c r="CDW116" s="45"/>
      <c r="CDX116" s="45"/>
      <c r="CDY116" s="45"/>
      <c r="CDZ116" s="45"/>
      <c r="CEA116" s="45"/>
      <c r="CEB116" s="45"/>
      <c r="CEC116" s="45"/>
      <c r="CED116" s="45"/>
      <c r="CEE116" s="45"/>
      <c r="CEF116" s="45"/>
      <c r="CEG116" s="45"/>
      <c r="CEH116" s="45"/>
      <c r="CEI116" s="45"/>
      <c r="CEJ116" s="45"/>
      <c r="CEK116" s="45"/>
      <c r="CEL116" s="45"/>
      <c r="CEM116" s="45"/>
      <c r="CEN116" s="45"/>
      <c r="CEO116" s="45"/>
      <c r="CEP116" s="45"/>
      <c r="CEQ116" s="45"/>
      <c r="CER116" s="45"/>
      <c r="CES116" s="45"/>
      <c r="CET116" s="45"/>
      <c r="CEU116" s="45"/>
      <c r="CEV116" s="45"/>
      <c r="CEW116" s="45"/>
      <c r="CEX116" s="45"/>
      <c r="CEY116" s="45"/>
      <c r="CEZ116" s="45"/>
      <c r="CFA116" s="45"/>
      <c r="CFB116" s="45"/>
      <c r="CFC116" s="45"/>
      <c r="CFD116" s="45"/>
      <c r="CFE116" s="45"/>
      <c r="CFF116" s="45"/>
      <c r="CFG116" s="45"/>
      <c r="CFH116" s="45"/>
      <c r="CFI116" s="45"/>
      <c r="CFJ116" s="45"/>
      <c r="CFK116" s="45"/>
      <c r="CFL116" s="45"/>
      <c r="CFM116" s="45"/>
      <c r="CFN116" s="45"/>
      <c r="CFO116" s="45"/>
      <c r="CFP116" s="45"/>
      <c r="CFQ116" s="45"/>
      <c r="CFR116" s="45"/>
      <c r="CFS116" s="45"/>
      <c r="CFT116" s="45"/>
      <c r="CFU116" s="45"/>
      <c r="CFV116" s="45"/>
      <c r="CFW116" s="45"/>
      <c r="CFX116" s="45"/>
      <c r="CFY116" s="45"/>
      <c r="CFZ116" s="45"/>
      <c r="CGA116" s="45"/>
      <c r="CGB116" s="45"/>
      <c r="CGC116" s="45"/>
      <c r="CGD116" s="45"/>
      <c r="CGE116" s="45"/>
      <c r="CGF116" s="45"/>
      <c r="CGG116" s="45"/>
      <c r="CGH116" s="45"/>
      <c r="CGI116" s="45"/>
      <c r="CGJ116" s="45"/>
      <c r="CGK116" s="45"/>
      <c r="CGL116" s="45"/>
      <c r="CGM116" s="45"/>
      <c r="CGN116" s="45"/>
      <c r="CGO116" s="45"/>
      <c r="CGP116" s="45"/>
      <c r="CGQ116" s="45"/>
      <c r="CGR116" s="45"/>
      <c r="CGS116" s="45"/>
      <c r="CGT116" s="45"/>
      <c r="CGU116" s="45"/>
      <c r="CGV116" s="45"/>
      <c r="CGW116" s="45"/>
      <c r="CGX116" s="45"/>
      <c r="CGY116" s="45"/>
      <c r="CGZ116" s="45"/>
      <c r="CHA116" s="45"/>
      <c r="CHB116" s="45"/>
      <c r="CHC116" s="45"/>
      <c r="CHD116" s="45"/>
      <c r="CHE116" s="45"/>
      <c r="CHF116" s="45"/>
      <c r="CHG116" s="45"/>
      <c r="CHH116" s="45"/>
      <c r="CHI116" s="45"/>
      <c r="CHJ116" s="45"/>
      <c r="CHK116" s="45"/>
      <c r="CHL116" s="45"/>
      <c r="CHM116" s="45"/>
      <c r="CHN116" s="45"/>
      <c r="CHO116" s="45"/>
      <c r="CHP116" s="45"/>
      <c r="CHQ116" s="45"/>
      <c r="CHR116" s="45"/>
      <c r="CHS116" s="45"/>
      <c r="CHT116" s="45"/>
      <c r="CHU116" s="45"/>
      <c r="CHV116" s="45"/>
      <c r="CHW116" s="45"/>
      <c r="CHX116" s="45"/>
      <c r="CHY116" s="45"/>
      <c r="CHZ116" s="45"/>
      <c r="CIA116" s="45"/>
      <c r="CIB116" s="45"/>
      <c r="CIC116" s="45"/>
      <c r="CID116" s="45"/>
      <c r="CIE116" s="45"/>
      <c r="CIF116" s="45"/>
      <c r="CIG116" s="45"/>
      <c r="CIH116" s="45"/>
      <c r="CII116" s="45"/>
      <c r="CIJ116" s="45"/>
      <c r="CIK116" s="45"/>
      <c r="CIL116" s="45"/>
      <c r="CIM116" s="45"/>
      <c r="CIN116" s="45"/>
      <c r="CIO116" s="45"/>
      <c r="CIP116" s="45"/>
      <c r="CIQ116" s="45"/>
      <c r="CIR116" s="45"/>
      <c r="CIS116" s="45"/>
      <c r="CIT116" s="45"/>
      <c r="CIU116" s="45"/>
      <c r="CIV116" s="45"/>
      <c r="CIW116" s="45"/>
      <c r="CIX116" s="45"/>
      <c r="CIY116" s="45"/>
      <c r="CIZ116" s="45"/>
      <c r="CJA116" s="45"/>
      <c r="CJB116" s="45"/>
      <c r="CJC116" s="45"/>
      <c r="CJD116" s="45"/>
      <c r="CJE116" s="45"/>
      <c r="CJF116" s="45"/>
      <c r="CJG116" s="45"/>
      <c r="CJH116" s="45"/>
      <c r="CJI116" s="45"/>
      <c r="CJJ116" s="45"/>
      <c r="CJK116" s="45"/>
      <c r="CJL116" s="45"/>
      <c r="CJM116" s="45"/>
      <c r="CJN116" s="45"/>
      <c r="CJO116" s="45"/>
      <c r="CJP116" s="45"/>
      <c r="CJQ116" s="45"/>
      <c r="CJR116" s="45"/>
      <c r="CJS116" s="45"/>
      <c r="CJT116" s="45"/>
      <c r="CJU116" s="45"/>
      <c r="CJV116" s="45"/>
      <c r="CJW116" s="45"/>
      <c r="CJX116" s="45"/>
      <c r="CJY116" s="45"/>
      <c r="CJZ116" s="45"/>
      <c r="CKA116" s="45"/>
      <c r="CKB116" s="45"/>
      <c r="CKC116" s="45"/>
      <c r="CKD116" s="45"/>
      <c r="CKE116" s="45"/>
      <c r="CKF116" s="45"/>
      <c r="CKG116" s="45"/>
      <c r="CKH116" s="45"/>
      <c r="CKI116" s="45"/>
      <c r="CKJ116" s="45"/>
      <c r="CKK116" s="45"/>
      <c r="CKL116" s="45"/>
      <c r="CKM116" s="45"/>
      <c r="CKN116" s="45"/>
      <c r="CKO116" s="45"/>
      <c r="CKP116" s="45"/>
      <c r="CKQ116" s="45"/>
      <c r="CKR116" s="45"/>
      <c r="CKS116" s="45"/>
      <c r="CKT116" s="45"/>
      <c r="CKU116" s="45"/>
      <c r="CKV116" s="45"/>
      <c r="CKW116" s="45"/>
      <c r="CKX116" s="45"/>
      <c r="CKY116" s="45"/>
      <c r="CKZ116" s="45"/>
      <c r="CLA116" s="45"/>
      <c r="CLB116" s="45"/>
      <c r="CLC116" s="45"/>
      <c r="CLD116" s="45"/>
      <c r="CLE116" s="45"/>
      <c r="CLF116" s="45"/>
      <c r="CLG116" s="45"/>
      <c r="CLH116" s="45"/>
      <c r="CLI116" s="45"/>
      <c r="CLJ116" s="45"/>
      <c r="CLK116" s="45"/>
      <c r="CLL116" s="45"/>
      <c r="CLM116" s="45"/>
      <c r="CLN116" s="45"/>
      <c r="CLO116" s="45"/>
      <c r="CLP116" s="45"/>
      <c r="CLQ116" s="45"/>
      <c r="CLR116" s="45"/>
      <c r="CLS116" s="45"/>
      <c r="CLT116" s="45"/>
      <c r="CLU116" s="45"/>
      <c r="CLV116" s="45"/>
      <c r="CLW116" s="45"/>
      <c r="CLX116" s="45"/>
      <c r="CLY116" s="45"/>
      <c r="CLZ116" s="45"/>
      <c r="CMA116" s="45"/>
      <c r="CMB116" s="45"/>
      <c r="CMC116" s="45"/>
      <c r="CMD116" s="45"/>
      <c r="CME116" s="45"/>
      <c r="CMF116" s="45"/>
      <c r="CMG116" s="45"/>
      <c r="CMH116" s="45"/>
      <c r="CMI116" s="45"/>
      <c r="CMJ116" s="45"/>
      <c r="CMK116" s="45"/>
      <c r="CML116" s="45"/>
      <c r="CMM116" s="45"/>
      <c r="CMN116" s="45"/>
      <c r="CMO116" s="45"/>
      <c r="CMP116" s="45"/>
      <c r="CMQ116" s="45"/>
      <c r="CMR116" s="45"/>
      <c r="CMS116" s="45"/>
      <c r="CMT116" s="45"/>
      <c r="CMU116" s="45"/>
      <c r="CMV116" s="45"/>
      <c r="CMW116" s="45"/>
      <c r="CMX116" s="45"/>
      <c r="CMY116" s="45"/>
      <c r="CMZ116" s="45"/>
      <c r="CNA116" s="45"/>
      <c r="CNB116" s="45"/>
      <c r="CNC116" s="45"/>
      <c r="CND116" s="45"/>
      <c r="CNE116" s="45"/>
      <c r="CNF116" s="45"/>
      <c r="CNG116" s="45"/>
      <c r="CNH116" s="45"/>
      <c r="CNI116" s="45"/>
      <c r="CNJ116" s="45"/>
      <c r="CNK116" s="45"/>
      <c r="CNL116" s="45"/>
      <c r="CNM116" s="45"/>
      <c r="CNN116" s="45"/>
      <c r="CNO116" s="45"/>
      <c r="CNP116" s="45"/>
      <c r="CNQ116" s="45"/>
      <c r="CNR116" s="45"/>
      <c r="CNS116" s="45"/>
      <c r="CNT116" s="45"/>
      <c r="CNU116" s="45"/>
      <c r="CNV116" s="45"/>
      <c r="CNW116" s="45"/>
      <c r="CNX116" s="45"/>
      <c r="CNY116" s="45"/>
      <c r="CNZ116" s="45"/>
      <c r="COA116" s="45"/>
      <c r="COB116" s="45"/>
      <c r="COC116" s="45"/>
      <c r="COD116" s="45"/>
      <c r="COE116" s="45"/>
      <c r="COF116" s="45"/>
      <c r="COG116" s="45"/>
      <c r="COH116" s="45"/>
      <c r="COI116" s="45"/>
      <c r="COJ116" s="45"/>
      <c r="COK116" s="45"/>
      <c r="COL116" s="45"/>
      <c r="COM116" s="45"/>
      <c r="CON116" s="45"/>
      <c r="COO116" s="45"/>
      <c r="COP116" s="45"/>
      <c r="COQ116" s="45"/>
      <c r="COR116" s="45"/>
      <c r="COS116" s="45"/>
      <c r="COT116" s="45"/>
      <c r="COU116" s="45"/>
      <c r="COV116" s="45"/>
      <c r="COW116" s="45"/>
      <c r="COX116" s="45"/>
      <c r="COY116" s="45"/>
      <c r="COZ116" s="45"/>
      <c r="CPA116" s="45"/>
      <c r="CPB116" s="45"/>
      <c r="CPC116" s="45"/>
      <c r="CPD116" s="45"/>
      <c r="CPE116" s="45"/>
      <c r="CPF116" s="45"/>
      <c r="CPG116" s="45"/>
      <c r="CPH116" s="45"/>
      <c r="CPI116" s="45"/>
      <c r="CPJ116" s="45"/>
      <c r="CPK116" s="45"/>
      <c r="CPL116" s="45"/>
      <c r="CPM116" s="45"/>
      <c r="CPN116" s="45"/>
      <c r="CPO116" s="45"/>
      <c r="CPP116" s="45"/>
      <c r="CPQ116" s="45"/>
      <c r="CPR116" s="45"/>
      <c r="CPS116" s="45"/>
      <c r="CPT116" s="45"/>
      <c r="CPU116" s="45"/>
      <c r="CPV116" s="45"/>
      <c r="CPW116" s="45"/>
      <c r="CPX116" s="45"/>
      <c r="CPY116" s="45"/>
      <c r="CPZ116" s="45"/>
      <c r="CQA116" s="45"/>
      <c r="CQB116" s="45"/>
      <c r="CQC116" s="45"/>
      <c r="CQD116" s="45"/>
      <c r="CQE116" s="45"/>
      <c r="CQF116" s="45"/>
      <c r="CQG116" s="45"/>
      <c r="CQH116" s="45"/>
      <c r="CQI116" s="45"/>
      <c r="CQJ116" s="45"/>
      <c r="CQK116" s="45"/>
      <c r="CQL116" s="45"/>
      <c r="CQM116" s="45"/>
      <c r="CQN116" s="45"/>
      <c r="CQO116" s="45"/>
      <c r="CQP116" s="45"/>
      <c r="CQQ116" s="45"/>
      <c r="CQR116" s="45"/>
      <c r="CQS116" s="45"/>
      <c r="CQT116" s="45"/>
      <c r="CQU116" s="45"/>
      <c r="CQV116" s="45"/>
      <c r="CQW116" s="45"/>
      <c r="CQX116" s="45"/>
      <c r="CQY116" s="45"/>
      <c r="CQZ116" s="45"/>
      <c r="CRA116" s="45"/>
      <c r="CRB116" s="45"/>
      <c r="CRC116" s="45"/>
      <c r="CRD116" s="45"/>
      <c r="CRE116" s="45"/>
      <c r="CRF116" s="45"/>
      <c r="CRG116" s="45"/>
      <c r="CRH116" s="45"/>
      <c r="CRI116" s="45"/>
      <c r="CRJ116" s="45"/>
      <c r="CRK116" s="45"/>
      <c r="CRL116" s="45"/>
      <c r="CRM116" s="45"/>
      <c r="CRN116" s="45"/>
      <c r="CRO116" s="45"/>
      <c r="CRP116" s="45"/>
      <c r="CRQ116" s="45"/>
      <c r="CRR116" s="45"/>
      <c r="CRS116" s="45"/>
      <c r="CRT116" s="45"/>
      <c r="CRU116" s="45"/>
      <c r="CRV116" s="45"/>
      <c r="CRW116" s="45"/>
      <c r="CRX116" s="45"/>
      <c r="CRY116" s="45"/>
      <c r="CRZ116" s="45"/>
      <c r="CSA116" s="45"/>
      <c r="CSB116" s="45"/>
      <c r="CSC116" s="45"/>
      <c r="CSD116" s="45"/>
      <c r="CSE116" s="45"/>
      <c r="CSF116" s="45"/>
      <c r="CSG116" s="45"/>
      <c r="CSH116" s="45"/>
      <c r="CSI116" s="45"/>
      <c r="CSJ116" s="45"/>
      <c r="CSK116" s="45"/>
      <c r="CSL116" s="45"/>
      <c r="CSM116" s="45"/>
      <c r="CSN116" s="45"/>
      <c r="CSO116" s="45"/>
      <c r="CSP116" s="45"/>
      <c r="CSQ116" s="45"/>
      <c r="CSR116" s="45"/>
      <c r="CSS116" s="45"/>
      <c r="CST116" s="45"/>
      <c r="CSU116" s="45"/>
      <c r="CSV116" s="45"/>
      <c r="CSW116" s="45"/>
      <c r="CSX116" s="45"/>
      <c r="CSY116" s="45"/>
      <c r="CSZ116" s="45"/>
      <c r="CTA116" s="45"/>
      <c r="CTB116" s="45"/>
      <c r="CTC116" s="45"/>
      <c r="CTD116" s="45"/>
      <c r="CTE116" s="45"/>
      <c r="CTF116" s="45"/>
      <c r="CTG116" s="45"/>
      <c r="CTH116" s="45"/>
      <c r="CTI116" s="45"/>
      <c r="CTJ116" s="45"/>
      <c r="CTK116" s="45"/>
      <c r="CTL116" s="45"/>
      <c r="CTM116" s="45"/>
      <c r="CTN116" s="45"/>
      <c r="CTO116" s="45"/>
      <c r="CTP116" s="45"/>
      <c r="CTQ116" s="45"/>
      <c r="CTR116" s="45"/>
      <c r="CTS116" s="45"/>
      <c r="CTT116" s="45"/>
      <c r="CTU116" s="45"/>
      <c r="CTV116" s="45"/>
      <c r="CTW116" s="45"/>
      <c r="CTX116" s="45"/>
      <c r="CTY116" s="45"/>
      <c r="CTZ116" s="45"/>
      <c r="CUA116" s="45"/>
      <c r="CUB116" s="45"/>
      <c r="CUC116" s="45"/>
      <c r="CUD116" s="45"/>
      <c r="CUE116" s="45"/>
      <c r="CUF116" s="45"/>
      <c r="CUG116" s="45"/>
      <c r="CUH116" s="45"/>
      <c r="CUI116" s="45"/>
      <c r="CUJ116" s="45"/>
      <c r="CUK116" s="45"/>
      <c r="CUL116" s="45"/>
      <c r="CUM116" s="45"/>
      <c r="CUN116" s="45"/>
      <c r="CUO116" s="45"/>
      <c r="CUP116" s="45"/>
      <c r="CUQ116" s="45"/>
      <c r="CUR116" s="45"/>
      <c r="CUS116" s="45"/>
      <c r="CUT116" s="45"/>
      <c r="CUU116" s="45"/>
      <c r="CUV116" s="45"/>
      <c r="CUW116" s="45"/>
      <c r="CUX116" s="45"/>
      <c r="CUY116" s="45"/>
      <c r="CUZ116" s="45"/>
      <c r="CVA116" s="45"/>
      <c r="CVB116" s="45"/>
      <c r="CVC116" s="45"/>
      <c r="CVD116" s="45"/>
      <c r="CVE116" s="45"/>
      <c r="CVF116" s="45"/>
      <c r="CVG116" s="45"/>
      <c r="CVH116" s="45"/>
      <c r="CVI116" s="45"/>
      <c r="CVJ116" s="45"/>
      <c r="CVK116" s="45"/>
      <c r="CVL116" s="45"/>
      <c r="CVM116" s="45"/>
      <c r="CVN116" s="45"/>
      <c r="CVO116" s="45"/>
      <c r="CVP116" s="45"/>
      <c r="CVQ116" s="45"/>
      <c r="CVR116" s="45"/>
      <c r="CVS116" s="45"/>
      <c r="CVT116" s="45"/>
      <c r="CVU116" s="45"/>
      <c r="CVV116" s="45"/>
      <c r="CVW116" s="45"/>
      <c r="CVX116" s="45"/>
      <c r="CVY116" s="45"/>
      <c r="CVZ116" s="45"/>
      <c r="CWA116" s="45"/>
      <c r="CWB116" s="45"/>
      <c r="CWC116" s="45"/>
      <c r="CWD116" s="45"/>
      <c r="CWE116" s="45"/>
      <c r="CWF116" s="45"/>
      <c r="CWG116" s="45"/>
      <c r="CWH116" s="45"/>
      <c r="CWI116" s="45"/>
      <c r="CWJ116" s="45"/>
      <c r="CWK116" s="45"/>
      <c r="CWL116" s="45"/>
      <c r="CWM116" s="45"/>
      <c r="CWN116" s="45"/>
      <c r="CWO116" s="45"/>
      <c r="CWP116" s="45"/>
      <c r="CWQ116" s="45"/>
      <c r="CWR116" s="45"/>
      <c r="CWS116" s="45"/>
      <c r="CWT116" s="45"/>
      <c r="CWU116" s="45"/>
      <c r="CWV116" s="45"/>
      <c r="CWW116" s="45"/>
      <c r="CWX116" s="45"/>
      <c r="CWY116" s="45"/>
      <c r="CWZ116" s="45"/>
      <c r="CXA116" s="45"/>
      <c r="CXB116" s="45"/>
      <c r="CXC116" s="45"/>
      <c r="CXD116" s="45"/>
      <c r="CXE116" s="45"/>
      <c r="CXF116" s="45"/>
      <c r="CXG116" s="45"/>
      <c r="CXH116" s="45"/>
      <c r="CXI116" s="45"/>
      <c r="CXJ116" s="45"/>
      <c r="CXK116" s="45"/>
      <c r="CXL116" s="45"/>
      <c r="CXM116" s="45"/>
      <c r="CXN116" s="45"/>
      <c r="CXO116" s="45"/>
      <c r="CXP116" s="45"/>
      <c r="CXQ116" s="45"/>
      <c r="CXR116" s="45"/>
      <c r="CXS116" s="45"/>
      <c r="CXT116" s="45"/>
      <c r="CXU116" s="45"/>
      <c r="CXV116" s="45"/>
      <c r="CXW116" s="45"/>
      <c r="CXX116" s="45"/>
      <c r="CXY116" s="45"/>
      <c r="CXZ116" s="45"/>
      <c r="CYA116" s="45"/>
      <c r="CYB116" s="45"/>
      <c r="CYC116" s="45"/>
      <c r="CYD116" s="45"/>
      <c r="CYE116" s="45"/>
      <c r="CYF116" s="45"/>
      <c r="CYG116" s="45"/>
      <c r="CYH116" s="45"/>
      <c r="CYI116" s="45"/>
      <c r="CYJ116" s="45"/>
      <c r="CYK116" s="45"/>
      <c r="CYL116" s="45"/>
      <c r="CYM116" s="45"/>
      <c r="CYN116" s="45"/>
      <c r="CYO116" s="45"/>
      <c r="CYP116" s="45"/>
      <c r="CYQ116" s="45"/>
      <c r="CYR116" s="45"/>
      <c r="CYS116" s="45"/>
      <c r="CYT116" s="45"/>
      <c r="CYU116" s="45"/>
      <c r="CYV116" s="45"/>
      <c r="CYW116" s="45"/>
      <c r="CYX116" s="45"/>
      <c r="CYY116" s="45"/>
      <c r="CYZ116" s="45"/>
      <c r="CZA116" s="45"/>
      <c r="CZB116" s="45"/>
      <c r="CZC116" s="45"/>
      <c r="CZD116" s="45"/>
      <c r="CZE116" s="45"/>
      <c r="CZF116" s="45"/>
      <c r="CZG116" s="45"/>
      <c r="CZH116" s="45"/>
      <c r="CZI116" s="45"/>
      <c r="CZJ116" s="45"/>
      <c r="CZK116" s="45"/>
      <c r="CZL116" s="45"/>
      <c r="CZM116" s="45"/>
      <c r="CZN116" s="45"/>
      <c r="CZO116" s="45"/>
      <c r="CZP116" s="45"/>
      <c r="CZQ116" s="45"/>
      <c r="CZR116" s="45"/>
      <c r="CZS116" s="45"/>
      <c r="CZT116" s="45"/>
      <c r="CZU116" s="45"/>
      <c r="CZV116" s="45"/>
      <c r="CZW116" s="45"/>
      <c r="CZX116" s="45"/>
      <c r="CZY116" s="45"/>
      <c r="CZZ116" s="45"/>
      <c r="DAA116" s="45"/>
      <c r="DAB116" s="45"/>
      <c r="DAC116" s="45"/>
      <c r="DAD116" s="45"/>
      <c r="DAE116" s="45"/>
      <c r="DAF116" s="45"/>
      <c r="DAG116" s="45"/>
      <c r="DAH116" s="45"/>
      <c r="DAI116" s="45"/>
      <c r="DAJ116" s="45"/>
      <c r="DAK116" s="45"/>
      <c r="DAL116" s="45"/>
      <c r="DAM116" s="45"/>
      <c r="DAN116" s="45"/>
      <c r="DAO116" s="45"/>
      <c r="DAP116" s="45"/>
      <c r="DAQ116" s="45"/>
      <c r="DAR116" s="45"/>
      <c r="DAS116" s="45"/>
      <c r="DAT116" s="45"/>
      <c r="DAU116" s="45"/>
      <c r="DAV116" s="45"/>
      <c r="DAW116" s="45"/>
      <c r="DAX116" s="45"/>
      <c r="DAY116" s="45"/>
      <c r="DAZ116" s="45"/>
      <c r="DBA116" s="45"/>
      <c r="DBB116" s="45"/>
      <c r="DBC116" s="45"/>
      <c r="DBD116" s="45"/>
      <c r="DBE116" s="45"/>
      <c r="DBF116" s="45"/>
      <c r="DBG116" s="45"/>
      <c r="DBH116" s="45"/>
      <c r="DBI116" s="45"/>
      <c r="DBJ116" s="45"/>
      <c r="DBK116" s="45"/>
      <c r="DBL116" s="45"/>
      <c r="DBM116" s="45"/>
      <c r="DBN116" s="45"/>
      <c r="DBO116" s="45"/>
      <c r="DBP116" s="45"/>
      <c r="DBQ116" s="45"/>
      <c r="DBR116" s="45"/>
      <c r="DBS116" s="45"/>
      <c r="DBT116" s="45"/>
      <c r="DBU116" s="45"/>
      <c r="DBV116" s="45"/>
      <c r="DBW116" s="45"/>
      <c r="DBX116" s="45"/>
      <c r="DBY116" s="45"/>
      <c r="DBZ116" s="45"/>
      <c r="DCA116" s="45"/>
      <c r="DCB116" s="45"/>
      <c r="DCC116" s="45"/>
      <c r="DCD116" s="45"/>
      <c r="DCE116" s="45"/>
      <c r="DCF116" s="45"/>
      <c r="DCG116" s="45"/>
      <c r="DCH116" s="45"/>
      <c r="DCI116" s="45"/>
      <c r="DCJ116" s="45"/>
      <c r="DCK116" s="45"/>
      <c r="DCL116" s="45"/>
      <c r="DCM116" s="45"/>
      <c r="DCN116" s="45"/>
      <c r="DCO116" s="45"/>
      <c r="DCP116" s="45"/>
      <c r="DCQ116" s="45"/>
      <c r="DCR116" s="45"/>
      <c r="DCS116" s="45"/>
      <c r="DCT116" s="45"/>
      <c r="DCU116" s="45"/>
      <c r="DCV116" s="45"/>
      <c r="DCW116" s="45"/>
      <c r="DCX116" s="45"/>
      <c r="DCY116" s="45"/>
      <c r="DCZ116" s="45"/>
      <c r="DDA116" s="45"/>
      <c r="DDB116" s="45"/>
      <c r="DDC116" s="45"/>
      <c r="DDD116" s="45"/>
      <c r="DDE116" s="45"/>
      <c r="DDF116" s="45"/>
      <c r="DDG116" s="45"/>
      <c r="DDH116" s="45"/>
      <c r="DDI116" s="45"/>
      <c r="DDJ116" s="45"/>
      <c r="DDK116" s="45"/>
      <c r="DDL116" s="45"/>
      <c r="DDM116" s="45"/>
      <c r="DDN116" s="45"/>
      <c r="DDO116" s="45"/>
      <c r="DDP116" s="45"/>
      <c r="DDQ116" s="45"/>
      <c r="DDR116" s="45"/>
      <c r="DDS116" s="45"/>
      <c r="DDT116" s="45"/>
      <c r="DDU116" s="45"/>
      <c r="DDV116" s="45"/>
      <c r="DDW116" s="45"/>
      <c r="DDX116" s="45"/>
      <c r="DDY116" s="45"/>
      <c r="DDZ116" s="45"/>
      <c r="DEA116" s="45"/>
      <c r="DEB116" s="45"/>
      <c r="DEC116" s="45"/>
      <c r="DED116" s="45"/>
      <c r="DEE116" s="45"/>
      <c r="DEF116" s="45"/>
      <c r="DEG116" s="45"/>
      <c r="DEH116" s="45"/>
      <c r="DEI116" s="45"/>
      <c r="DEJ116" s="45"/>
      <c r="DEK116" s="45"/>
      <c r="DEL116" s="45"/>
      <c r="DEM116" s="45"/>
      <c r="DEN116" s="45"/>
      <c r="DEO116" s="45"/>
      <c r="DEP116" s="45"/>
      <c r="DEQ116" s="45"/>
      <c r="DER116" s="45"/>
      <c r="DES116" s="45"/>
      <c r="DET116" s="45"/>
      <c r="DEU116" s="45"/>
      <c r="DEV116" s="45"/>
      <c r="DEW116" s="45"/>
      <c r="DEX116" s="45"/>
      <c r="DEY116" s="45"/>
      <c r="DEZ116" s="45"/>
      <c r="DFA116" s="45"/>
      <c r="DFB116" s="45"/>
      <c r="DFC116" s="45"/>
      <c r="DFD116" s="45"/>
      <c r="DFE116" s="45"/>
      <c r="DFF116" s="45"/>
      <c r="DFG116" s="45"/>
      <c r="DFH116" s="45"/>
      <c r="DFI116" s="45"/>
      <c r="DFJ116" s="45"/>
      <c r="DFK116" s="45"/>
      <c r="DFL116" s="45"/>
      <c r="DFM116" s="45"/>
      <c r="DFN116" s="45"/>
      <c r="DFO116" s="45"/>
      <c r="DFP116" s="45"/>
      <c r="DFQ116" s="45"/>
      <c r="DFR116" s="45"/>
      <c r="DFS116" s="45"/>
      <c r="DFT116" s="45"/>
      <c r="DFU116" s="45"/>
      <c r="DFV116" s="45"/>
      <c r="DFW116" s="45"/>
      <c r="DFX116" s="45"/>
      <c r="DFY116" s="45"/>
      <c r="DFZ116" s="45"/>
      <c r="DGA116" s="45"/>
      <c r="DGB116" s="45"/>
      <c r="DGC116" s="45"/>
      <c r="DGD116" s="45"/>
      <c r="DGE116" s="45"/>
      <c r="DGF116" s="45"/>
      <c r="DGG116" s="45"/>
      <c r="DGH116" s="45"/>
      <c r="DGI116" s="45"/>
      <c r="DGJ116" s="45"/>
      <c r="DGK116" s="45"/>
      <c r="DGL116" s="45"/>
      <c r="DGM116" s="45"/>
      <c r="DGN116" s="45"/>
      <c r="DGO116" s="45"/>
      <c r="DGP116" s="45"/>
      <c r="DGQ116" s="45"/>
      <c r="DGR116" s="45"/>
      <c r="DGS116" s="45"/>
      <c r="DGT116" s="45"/>
      <c r="DGU116" s="45"/>
      <c r="DGV116" s="45"/>
      <c r="DGW116" s="45"/>
      <c r="DGX116" s="45"/>
      <c r="DGY116" s="45"/>
      <c r="DGZ116" s="45"/>
      <c r="DHA116" s="45"/>
      <c r="DHB116" s="45"/>
      <c r="DHC116" s="45"/>
      <c r="DHD116" s="45"/>
      <c r="DHE116" s="45"/>
      <c r="DHF116" s="45"/>
      <c r="DHG116" s="45"/>
      <c r="DHH116" s="45"/>
      <c r="DHI116" s="45"/>
      <c r="DHJ116" s="45"/>
      <c r="DHK116" s="45"/>
      <c r="DHL116" s="45"/>
      <c r="DHM116" s="45"/>
      <c r="DHN116" s="45"/>
      <c r="DHO116" s="45"/>
      <c r="DHP116" s="45"/>
      <c r="DHQ116" s="45"/>
      <c r="DHR116" s="45"/>
      <c r="DHS116" s="45"/>
      <c r="DHT116" s="45"/>
      <c r="DHU116" s="45"/>
      <c r="DHV116" s="45"/>
      <c r="DHW116" s="45"/>
      <c r="DHX116" s="45"/>
      <c r="DHY116" s="45"/>
      <c r="DHZ116" s="45"/>
      <c r="DIA116" s="45"/>
      <c r="DIB116" s="45"/>
      <c r="DIC116" s="45"/>
      <c r="DID116" s="45"/>
      <c r="DIE116" s="45"/>
      <c r="DIF116" s="45"/>
      <c r="DIG116" s="45"/>
      <c r="DIH116" s="45"/>
      <c r="DII116" s="45"/>
      <c r="DIJ116" s="45"/>
      <c r="DIK116" s="45"/>
      <c r="DIL116" s="45"/>
      <c r="DIM116" s="45"/>
      <c r="DIN116" s="45"/>
      <c r="DIO116" s="45"/>
      <c r="DIP116" s="45"/>
      <c r="DIQ116" s="45"/>
      <c r="DIR116" s="45"/>
      <c r="DIS116" s="45"/>
      <c r="DIT116" s="45"/>
      <c r="DIU116" s="45"/>
      <c r="DIV116" s="45"/>
      <c r="DIW116" s="45"/>
      <c r="DIX116" s="45"/>
      <c r="DIY116" s="45"/>
      <c r="DIZ116" s="45"/>
      <c r="DJA116" s="45"/>
      <c r="DJB116" s="45"/>
      <c r="DJC116" s="45"/>
      <c r="DJD116" s="45"/>
      <c r="DJE116" s="45"/>
      <c r="DJF116" s="45"/>
      <c r="DJG116" s="45"/>
      <c r="DJH116" s="45"/>
      <c r="DJI116" s="45"/>
      <c r="DJJ116" s="45"/>
      <c r="DJK116" s="45"/>
      <c r="DJL116" s="45"/>
      <c r="DJM116" s="45"/>
      <c r="DJN116" s="45"/>
      <c r="DJO116" s="45"/>
      <c r="DJP116" s="45"/>
      <c r="DJQ116" s="45"/>
      <c r="DJR116" s="45"/>
      <c r="DJS116" s="45"/>
      <c r="DJT116" s="45"/>
      <c r="DJU116" s="45"/>
      <c r="DJV116" s="45"/>
      <c r="DJW116" s="45"/>
      <c r="DJX116" s="45"/>
      <c r="DJY116" s="45"/>
      <c r="DJZ116" s="45"/>
      <c r="DKA116" s="45"/>
      <c r="DKB116" s="45"/>
      <c r="DKC116" s="45"/>
      <c r="DKD116" s="45"/>
      <c r="DKE116" s="45"/>
      <c r="DKF116" s="45"/>
      <c r="DKG116" s="45"/>
      <c r="DKH116" s="45"/>
      <c r="DKI116" s="45"/>
      <c r="DKJ116" s="45"/>
      <c r="DKK116" s="45"/>
      <c r="DKL116" s="45"/>
      <c r="DKM116" s="45"/>
      <c r="DKN116" s="45"/>
      <c r="DKO116" s="45"/>
      <c r="DKP116" s="45"/>
      <c r="DKQ116" s="45"/>
      <c r="DKR116" s="45"/>
      <c r="DKS116" s="45"/>
      <c r="DKT116" s="45"/>
      <c r="DKU116" s="45"/>
      <c r="DKV116" s="45"/>
      <c r="DKW116" s="45"/>
      <c r="DKX116" s="45"/>
      <c r="DKY116" s="45"/>
      <c r="DKZ116" s="45"/>
      <c r="DLA116" s="45"/>
      <c r="DLB116" s="45"/>
      <c r="DLC116" s="45"/>
      <c r="DLD116" s="45"/>
      <c r="DLE116" s="45"/>
      <c r="DLF116" s="45"/>
      <c r="DLG116" s="45"/>
      <c r="DLH116" s="45"/>
      <c r="DLI116" s="45"/>
      <c r="DLJ116" s="45"/>
      <c r="DLK116" s="45"/>
      <c r="DLL116" s="45"/>
      <c r="DLM116" s="45"/>
      <c r="DLN116" s="45"/>
      <c r="DLO116" s="45"/>
      <c r="DLP116" s="45"/>
      <c r="DLQ116" s="45"/>
      <c r="DLR116" s="45"/>
      <c r="DLS116" s="45"/>
      <c r="DLT116" s="45"/>
      <c r="DLU116" s="45"/>
      <c r="DLV116" s="45"/>
      <c r="DLW116" s="45"/>
      <c r="DLX116" s="45"/>
      <c r="DLY116" s="45"/>
      <c r="DLZ116" s="45"/>
      <c r="DMA116" s="45"/>
      <c r="DMB116" s="45"/>
      <c r="DMC116" s="45"/>
      <c r="DMD116" s="45"/>
      <c r="DME116" s="45"/>
      <c r="DMF116" s="45"/>
      <c r="DMG116" s="45"/>
      <c r="DMH116" s="45"/>
      <c r="DMI116" s="45"/>
      <c r="DMJ116" s="45"/>
      <c r="DMK116" s="45"/>
      <c r="DML116" s="45"/>
      <c r="DMM116" s="45"/>
      <c r="DMN116" s="45"/>
      <c r="DMO116" s="45"/>
      <c r="DMP116" s="45"/>
      <c r="DMQ116" s="45"/>
      <c r="DMR116" s="45"/>
      <c r="DMS116" s="45"/>
      <c r="DMT116" s="45"/>
      <c r="DMU116" s="45"/>
      <c r="DMV116" s="45"/>
      <c r="DMW116" s="45"/>
      <c r="DMX116" s="45"/>
      <c r="DMY116" s="45"/>
      <c r="DMZ116" s="45"/>
      <c r="DNA116" s="45"/>
      <c r="DNB116" s="45"/>
      <c r="DNC116" s="45"/>
      <c r="DND116" s="45"/>
      <c r="DNE116" s="45"/>
      <c r="DNF116" s="45"/>
      <c r="DNG116" s="45"/>
      <c r="DNH116" s="45"/>
      <c r="DNI116" s="45"/>
      <c r="DNJ116" s="45"/>
      <c r="DNK116" s="45"/>
      <c r="DNL116" s="45"/>
      <c r="DNM116" s="45"/>
      <c r="DNN116" s="45"/>
      <c r="DNO116" s="45"/>
      <c r="DNP116" s="45"/>
      <c r="DNQ116" s="45"/>
      <c r="DNR116" s="45"/>
      <c r="DNS116" s="45"/>
      <c r="DNT116" s="45"/>
      <c r="DNU116" s="45"/>
      <c r="DNV116" s="45"/>
      <c r="DNW116" s="45"/>
      <c r="DNX116" s="45"/>
      <c r="DNY116" s="45"/>
      <c r="DNZ116" s="45"/>
      <c r="DOA116" s="45"/>
      <c r="DOB116" s="45"/>
      <c r="DOC116" s="45"/>
      <c r="DOD116" s="45"/>
      <c r="DOE116" s="45"/>
      <c r="DOF116" s="45"/>
      <c r="DOG116" s="45"/>
      <c r="DOH116" s="45"/>
      <c r="DOI116" s="45"/>
      <c r="DOJ116" s="45"/>
      <c r="DOK116" s="45"/>
      <c r="DOL116" s="45"/>
      <c r="DOM116" s="45"/>
      <c r="DON116" s="45"/>
      <c r="DOO116" s="45"/>
      <c r="DOP116" s="45"/>
      <c r="DOQ116" s="45"/>
      <c r="DOR116" s="45"/>
      <c r="DOS116" s="45"/>
      <c r="DOT116" s="45"/>
      <c r="DOU116" s="45"/>
      <c r="DOV116" s="45"/>
      <c r="DOW116" s="45"/>
      <c r="DOX116" s="45"/>
      <c r="DOY116" s="45"/>
      <c r="DOZ116" s="45"/>
      <c r="DPA116" s="45"/>
      <c r="DPB116" s="45"/>
      <c r="DPC116" s="45"/>
      <c r="DPD116" s="45"/>
      <c r="DPE116" s="45"/>
      <c r="DPF116" s="45"/>
      <c r="DPG116" s="45"/>
      <c r="DPH116" s="45"/>
      <c r="DPI116" s="45"/>
      <c r="DPJ116" s="45"/>
      <c r="DPK116" s="45"/>
      <c r="DPL116" s="45"/>
      <c r="DPM116" s="45"/>
      <c r="DPN116" s="45"/>
      <c r="DPO116" s="45"/>
      <c r="DPP116" s="45"/>
      <c r="DPQ116" s="45"/>
      <c r="DPR116" s="45"/>
      <c r="DPS116" s="45"/>
      <c r="DPT116" s="45"/>
      <c r="DPU116" s="45"/>
      <c r="DPV116" s="45"/>
      <c r="DPW116" s="45"/>
      <c r="DPX116" s="45"/>
      <c r="DPY116" s="45"/>
      <c r="DPZ116" s="45"/>
      <c r="DQA116" s="45"/>
      <c r="DQB116" s="45"/>
      <c r="DQC116" s="45"/>
      <c r="DQD116" s="45"/>
      <c r="DQE116" s="45"/>
      <c r="DQF116" s="45"/>
      <c r="DQG116" s="45"/>
      <c r="DQH116" s="45"/>
      <c r="DQI116" s="45"/>
      <c r="DQJ116" s="45"/>
      <c r="DQK116" s="45"/>
      <c r="DQL116" s="45"/>
      <c r="DQM116" s="45"/>
      <c r="DQN116" s="45"/>
      <c r="DQO116" s="45"/>
      <c r="DQP116" s="45"/>
      <c r="DQQ116" s="45"/>
      <c r="DQR116" s="45"/>
      <c r="DQS116" s="45"/>
      <c r="DQT116" s="45"/>
      <c r="DQU116" s="45"/>
      <c r="DQV116" s="45"/>
      <c r="DQW116" s="45"/>
      <c r="DQX116" s="45"/>
      <c r="DQY116" s="45"/>
      <c r="DQZ116" s="45"/>
      <c r="DRA116" s="45"/>
      <c r="DRB116" s="45"/>
      <c r="DRC116" s="45"/>
      <c r="DRD116" s="45"/>
      <c r="DRE116" s="45"/>
      <c r="DRF116" s="45"/>
      <c r="DRG116" s="45"/>
      <c r="DRH116" s="45"/>
      <c r="DRI116" s="45"/>
      <c r="DRJ116" s="45"/>
      <c r="DRK116" s="45"/>
      <c r="DRL116" s="45"/>
      <c r="DRM116" s="45"/>
      <c r="DRN116" s="45"/>
      <c r="DRO116" s="45"/>
      <c r="DRP116" s="45"/>
      <c r="DRQ116" s="45"/>
      <c r="DRR116" s="45"/>
      <c r="DRS116" s="45"/>
      <c r="DRT116" s="45"/>
      <c r="DRU116" s="45"/>
      <c r="DRV116" s="45"/>
      <c r="DRW116" s="45"/>
      <c r="DRX116" s="45"/>
      <c r="DRY116" s="45"/>
      <c r="DRZ116" s="45"/>
      <c r="DSA116" s="45"/>
      <c r="DSB116" s="45"/>
      <c r="DSC116" s="45"/>
      <c r="DSD116" s="45"/>
      <c r="DSE116" s="45"/>
      <c r="DSF116" s="45"/>
      <c r="DSG116" s="45"/>
      <c r="DSH116" s="45"/>
      <c r="DSI116" s="45"/>
      <c r="DSJ116" s="45"/>
      <c r="DSK116" s="45"/>
      <c r="DSL116" s="45"/>
      <c r="DSM116" s="45"/>
      <c r="DSN116" s="45"/>
      <c r="DSO116" s="45"/>
      <c r="DSP116" s="45"/>
      <c r="DSQ116" s="45"/>
      <c r="DSR116" s="45"/>
      <c r="DSS116" s="45"/>
      <c r="DST116" s="45"/>
      <c r="DSU116" s="45"/>
      <c r="DSV116" s="45"/>
      <c r="DSW116" s="45"/>
      <c r="DSX116" s="45"/>
      <c r="DSY116" s="45"/>
      <c r="DSZ116" s="45"/>
      <c r="DTA116" s="45"/>
      <c r="DTB116" s="45"/>
      <c r="DTC116" s="45"/>
      <c r="DTD116" s="45"/>
      <c r="DTE116" s="45"/>
      <c r="DTF116" s="45"/>
      <c r="DTG116" s="45"/>
      <c r="DTH116" s="45"/>
      <c r="DTI116" s="45"/>
      <c r="DTJ116" s="45"/>
      <c r="DTK116" s="45"/>
      <c r="DTL116" s="45"/>
      <c r="DTM116" s="45"/>
      <c r="DTN116" s="45"/>
      <c r="DTO116" s="45"/>
      <c r="DTP116" s="45"/>
      <c r="DTQ116" s="45"/>
      <c r="DTR116" s="45"/>
      <c r="DTS116" s="45"/>
      <c r="DTT116" s="45"/>
      <c r="DTU116" s="45"/>
      <c r="DTV116" s="45"/>
      <c r="DTW116" s="45"/>
      <c r="DTX116" s="45"/>
      <c r="DTY116" s="45"/>
      <c r="DTZ116" s="45"/>
      <c r="DUA116" s="45"/>
      <c r="DUB116" s="45"/>
      <c r="DUC116" s="45"/>
      <c r="DUD116" s="45"/>
      <c r="DUE116" s="45"/>
      <c r="DUF116" s="45"/>
      <c r="DUG116" s="45"/>
      <c r="DUH116" s="45"/>
      <c r="DUI116" s="45"/>
      <c r="DUJ116" s="45"/>
      <c r="DUK116" s="45"/>
      <c r="DUL116" s="45"/>
      <c r="DUM116" s="45"/>
      <c r="DUN116" s="45"/>
      <c r="DUO116" s="45"/>
      <c r="DUP116" s="45"/>
      <c r="DUQ116" s="45"/>
      <c r="DUR116" s="45"/>
      <c r="DUS116" s="45"/>
      <c r="DUT116" s="45"/>
      <c r="DUU116" s="45"/>
      <c r="DUV116" s="45"/>
      <c r="DUW116" s="45"/>
      <c r="DUX116" s="45"/>
      <c r="DUY116" s="45"/>
      <c r="DUZ116" s="45"/>
      <c r="DVA116" s="45"/>
      <c r="DVB116" s="45"/>
      <c r="DVC116" s="45"/>
      <c r="DVD116" s="45"/>
      <c r="DVE116" s="45"/>
      <c r="DVF116" s="45"/>
      <c r="DVG116" s="45"/>
      <c r="DVH116" s="45"/>
      <c r="DVI116" s="45"/>
      <c r="DVJ116" s="45"/>
      <c r="DVK116" s="45"/>
      <c r="DVL116" s="45"/>
      <c r="DVM116" s="45"/>
      <c r="DVN116" s="45"/>
      <c r="DVO116" s="45"/>
      <c r="DVP116" s="45"/>
      <c r="DVQ116" s="45"/>
      <c r="DVR116" s="45"/>
      <c r="DVS116" s="45"/>
      <c r="DVT116" s="45"/>
      <c r="DVU116" s="45"/>
      <c r="DVV116" s="45"/>
      <c r="DVW116" s="45"/>
      <c r="DVX116" s="45"/>
      <c r="DVY116" s="45"/>
      <c r="DVZ116" s="45"/>
      <c r="DWA116" s="45"/>
      <c r="DWB116" s="45"/>
      <c r="DWC116" s="45"/>
      <c r="DWD116" s="45"/>
      <c r="DWE116" s="45"/>
      <c r="DWF116" s="45"/>
      <c r="DWG116" s="45"/>
      <c r="DWH116" s="45"/>
      <c r="DWI116" s="45"/>
      <c r="DWJ116" s="45"/>
      <c r="DWK116" s="45"/>
      <c r="DWL116" s="45"/>
      <c r="DWM116" s="45"/>
      <c r="DWN116" s="45"/>
      <c r="DWO116" s="45"/>
      <c r="DWP116" s="45"/>
      <c r="DWQ116" s="45"/>
      <c r="DWR116" s="45"/>
      <c r="DWS116" s="45"/>
      <c r="DWT116" s="45"/>
      <c r="DWU116" s="45"/>
      <c r="DWV116" s="45"/>
      <c r="DWW116" s="45"/>
      <c r="DWX116" s="45"/>
      <c r="DWY116" s="45"/>
      <c r="DWZ116" s="45"/>
      <c r="DXA116" s="45"/>
      <c r="DXB116" s="45"/>
      <c r="DXC116" s="45"/>
      <c r="DXD116" s="45"/>
      <c r="DXE116" s="45"/>
      <c r="DXF116" s="45"/>
      <c r="DXG116" s="45"/>
      <c r="DXH116" s="45"/>
      <c r="DXI116" s="45"/>
      <c r="DXJ116" s="45"/>
      <c r="DXK116" s="45"/>
      <c r="DXL116" s="45"/>
      <c r="DXM116" s="45"/>
      <c r="DXN116" s="45"/>
      <c r="DXO116" s="45"/>
      <c r="DXP116" s="45"/>
      <c r="DXQ116" s="45"/>
      <c r="DXR116" s="45"/>
      <c r="DXS116" s="45"/>
      <c r="DXT116" s="45"/>
      <c r="DXU116" s="45"/>
      <c r="DXV116" s="45"/>
      <c r="DXW116" s="45"/>
      <c r="DXX116" s="45"/>
      <c r="DXY116" s="45"/>
      <c r="DXZ116" s="45"/>
      <c r="DYA116" s="45"/>
      <c r="DYB116" s="45"/>
      <c r="DYC116" s="45"/>
      <c r="DYD116" s="45"/>
      <c r="DYE116" s="45"/>
      <c r="DYF116" s="45"/>
      <c r="DYG116" s="45"/>
      <c r="DYH116" s="45"/>
      <c r="DYI116" s="45"/>
      <c r="DYJ116" s="45"/>
      <c r="DYK116" s="45"/>
      <c r="DYL116" s="45"/>
      <c r="DYM116" s="45"/>
      <c r="DYN116" s="45"/>
      <c r="DYO116" s="45"/>
      <c r="DYP116" s="45"/>
      <c r="DYQ116" s="45"/>
      <c r="DYR116" s="45"/>
      <c r="DYS116" s="45"/>
      <c r="DYT116" s="45"/>
      <c r="DYU116" s="45"/>
      <c r="DYV116" s="45"/>
      <c r="DYW116" s="45"/>
      <c r="DYX116" s="45"/>
      <c r="DYY116" s="45"/>
      <c r="DYZ116" s="45"/>
      <c r="DZA116" s="45"/>
      <c r="DZB116" s="45"/>
      <c r="DZC116" s="45"/>
      <c r="DZD116" s="45"/>
      <c r="DZE116" s="45"/>
      <c r="DZF116" s="45"/>
      <c r="DZG116" s="45"/>
      <c r="DZH116" s="45"/>
      <c r="DZI116" s="45"/>
      <c r="DZJ116" s="45"/>
      <c r="DZK116" s="45"/>
      <c r="DZL116" s="45"/>
      <c r="DZM116" s="45"/>
      <c r="DZN116" s="45"/>
      <c r="DZO116" s="45"/>
      <c r="DZP116" s="45"/>
      <c r="DZQ116" s="45"/>
      <c r="DZR116" s="45"/>
      <c r="DZS116" s="45"/>
      <c r="DZT116" s="45"/>
      <c r="DZU116" s="45"/>
      <c r="DZV116" s="45"/>
      <c r="DZW116" s="45"/>
      <c r="DZX116" s="45"/>
      <c r="DZY116" s="45"/>
      <c r="DZZ116" s="45"/>
      <c r="EAA116" s="45"/>
      <c r="EAB116" s="45"/>
      <c r="EAC116" s="45"/>
      <c r="EAD116" s="45"/>
      <c r="EAE116" s="45"/>
      <c r="EAF116" s="45"/>
      <c r="EAG116" s="45"/>
      <c r="EAH116" s="45"/>
      <c r="EAI116" s="45"/>
      <c r="EAJ116" s="45"/>
      <c r="EAK116" s="45"/>
      <c r="EAL116" s="45"/>
      <c r="EAM116" s="45"/>
      <c r="EAN116" s="45"/>
      <c r="EAO116" s="45"/>
      <c r="EAP116" s="45"/>
      <c r="EAQ116" s="45"/>
      <c r="EAR116" s="45"/>
      <c r="EAS116" s="45"/>
      <c r="EAT116" s="45"/>
      <c r="EAU116" s="45"/>
      <c r="EAV116" s="45"/>
      <c r="EAW116" s="45"/>
      <c r="EAX116" s="45"/>
      <c r="EAY116" s="45"/>
      <c r="EAZ116" s="45"/>
      <c r="EBA116" s="45"/>
      <c r="EBB116" s="45"/>
      <c r="EBC116" s="45"/>
      <c r="EBD116" s="45"/>
      <c r="EBE116" s="45"/>
      <c r="EBF116" s="45"/>
      <c r="EBG116" s="45"/>
      <c r="EBH116" s="45"/>
      <c r="EBI116" s="45"/>
      <c r="EBJ116" s="45"/>
      <c r="EBK116" s="45"/>
      <c r="EBL116" s="45"/>
      <c r="EBM116" s="45"/>
      <c r="EBN116" s="45"/>
      <c r="EBO116" s="45"/>
      <c r="EBP116" s="45"/>
      <c r="EBQ116" s="45"/>
      <c r="EBR116" s="45"/>
      <c r="EBS116" s="45"/>
      <c r="EBT116" s="45"/>
      <c r="EBU116" s="45"/>
      <c r="EBV116" s="45"/>
      <c r="EBW116" s="45"/>
      <c r="EBX116" s="45"/>
      <c r="EBY116" s="45"/>
      <c r="EBZ116" s="45"/>
      <c r="ECA116" s="45"/>
      <c r="ECB116" s="45"/>
      <c r="ECC116" s="45"/>
      <c r="ECD116" s="45"/>
      <c r="ECE116" s="45"/>
      <c r="ECF116" s="45"/>
      <c r="ECG116" s="45"/>
      <c r="ECH116" s="45"/>
      <c r="ECI116" s="45"/>
      <c r="ECJ116" s="45"/>
      <c r="ECK116" s="45"/>
      <c r="ECL116" s="45"/>
      <c r="ECM116" s="45"/>
      <c r="ECN116" s="45"/>
      <c r="ECO116" s="45"/>
      <c r="ECP116" s="45"/>
      <c r="ECQ116" s="45"/>
      <c r="ECR116" s="45"/>
      <c r="ECS116" s="45"/>
      <c r="ECT116" s="45"/>
      <c r="ECU116" s="45"/>
      <c r="ECV116" s="45"/>
      <c r="ECW116" s="45"/>
      <c r="ECX116" s="45"/>
      <c r="ECY116" s="45"/>
      <c r="ECZ116" s="45"/>
      <c r="EDA116" s="45"/>
      <c r="EDB116" s="45"/>
      <c r="EDC116" s="45"/>
      <c r="EDD116" s="45"/>
      <c r="EDE116" s="45"/>
      <c r="EDF116" s="45"/>
      <c r="EDG116" s="45"/>
      <c r="EDH116" s="45"/>
      <c r="EDI116" s="45"/>
      <c r="EDJ116" s="45"/>
      <c r="EDK116" s="45"/>
      <c r="EDL116" s="45"/>
      <c r="EDM116" s="45"/>
      <c r="EDN116" s="45"/>
      <c r="EDO116" s="45"/>
      <c r="EDP116" s="45"/>
      <c r="EDQ116" s="45"/>
      <c r="EDR116" s="45"/>
      <c r="EDS116" s="45"/>
      <c r="EDT116" s="45"/>
      <c r="EDU116" s="45"/>
      <c r="EDV116" s="45"/>
      <c r="EDW116" s="45"/>
      <c r="EDX116" s="45"/>
      <c r="EDY116" s="45"/>
      <c r="EDZ116" s="45"/>
      <c r="EEA116" s="45"/>
      <c r="EEB116" s="45"/>
      <c r="EEC116" s="45"/>
      <c r="EED116" s="45"/>
      <c r="EEE116" s="45"/>
      <c r="EEF116" s="45"/>
      <c r="EEG116" s="45"/>
      <c r="EEH116" s="45"/>
      <c r="EEI116" s="45"/>
      <c r="EEJ116" s="45"/>
      <c r="EEK116" s="45"/>
      <c r="EEL116" s="45"/>
      <c r="EEM116" s="45"/>
      <c r="EEN116" s="45"/>
      <c r="EEO116" s="45"/>
      <c r="EEP116" s="45"/>
      <c r="EEQ116" s="45"/>
      <c r="EER116" s="45"/>
      <c r="EES116" s="45"/>
      <c r="EET116" s="45"/>
      <c r="EEU116" s="45"/>
      <c r="EEV116" s="45"/>
      <c r="EEW116" s="45"/>
      <c r="EEX116" s="45"/>
      <c r="EEY116" s="45"/>
      <c r="EEZ116" s="45"/>
      <c r="EFA116" s="45"/>
      <c r="EFB116" s="45"/>
      <c r="EFC116" s="45"/>
      <c r="EFD116" s="45"/>
      <c r="EFE116" s="45"/>
      <c r="EFF116" s="45"/>
      <c r="EFG116" s="45"/>
      <c r="EFH116" s="45"/>
      <c r="EFI116" s="45"/>
      <c r="EFJ116" s="45"/>
      <c r="EFK116" s="45"/>
      <c r="EFL116" s="45"/>
      <c r="EFM116" s="45"/>
      <c r="EFN116" s="45"/>
      <c r="EFO116" s="45"/>
      <c r="EFP116" s="45"/>
      <c r="EFQ116" s="45"/>
      <c r="EFR116" s="45"/>
      <c r="EFS116" s="45"/>
      <c r="EFT116" s="45"/>
      <c r="EFU116" s="45"/>
      <c r="EFV116" s="45"/>
      <c r="EFW116" s="45"/>
      <c r="EFX116" s="45"/>
      <c r="EFY116" s="45"/>
      <c r="EFZ116" s="45"/>
      <c r="EGA116" s="45"/>
      <c r="EGB116" s="45"/>
      <c r="EGC116" s="45"/>
      <c r="EGD116" s="45"/>
      <c r="EGE116" s="45"/>
      <c r="EGF116" s="45"/>
      <c r="EGG116" s="45"/>
      <c r="EGH116" s="45"/>
      <c r="EGI116" s="45"/>
      <c r="EGJ116" s="45"/>
      <c r="EGK116" s="45"/>
      <c r="EGL116" s="45"/>
      <c r="EGM116" s="45"/>
      <c r="EGN116" s="45"/>
      <c r="EGO116" s="45"/>
      <c r="EGP116" s="45"/>
      <c r="EGQ116" s="45"/>
      <c r="EGR116" s="45"/>
      <c r="EGS116" s="45"/>
      <c r="EGT116" s="45"/>
      <c r="EGU116" s="45"/>
      <c r="EGV116" s="45"/>
      <c r="EGW116" s="45"/>
      <c r="EGX116" s="45"/>
      <c r="EGY116" s="45"/>
      <c r="EGZ116" s="45"/>
      <c r="EHA116" s="45"/>
      <c r="EHB116" s="45"/>
      <c r="EHC116" s="45"/>
      <c r="EHD116" s="45"/>
      <c r="EHE116" s="45"/>
      <c r="EHF116" s="45"/>
      <c r="EHG116" s="45"/>
      <c r="EHH116" s="45"/>
      <c r="EHI116" s="45"/>
      <c r="EHJ116" s="45"/>
      <c r="EHK116" s="45"/>
      <c r="EHL116" s="45"/>
      <c r="EHM116" s="45"/>
      <c r="EHN116" s="45"/>
      <c r="EHO116" s="45"/>
      <c r="EHP116" s="45"/>
      <c r="EHQ116" s="45"/>
      <c r="EHR116" s="45"/>
      <c r="EHS116" s="45"/>
      <c r="EHT116" s="45"/>
      <c r="EHU116" s="45"/>
      <c r="EHV116" s="45"/>
      <c r="EHW116" s="45"/>
      <c r="EHX116" s="45"/>
      <c r="EHY116" s="45"/>
      <c r="EHZ116" s="45"/>
      <c r="EIA116" s="45"/>
      <c r="EIB116" s="45"/>
      <c r="EIC116" s="45"/>
      <c r="EID116" s="45"/>
      <c r="EIE116" s="45"/>
      <c r="EIF116" s="45"/>
      <c r="EIG116" s="45"/>
      <c r="EIH116" s="45"/>
      <c r="EII116" s="45"/>
      <c r="EIJ116" s="45"/>
      <c r="EIK116" s="45"/>
      <c r="EIL116" s="45"/>
      <c r="EIM116" s="45"/>
      <c r="EIN116" s="45"/>
      <c r="EIO116" s="45"/>
      <c r="EIP116" s="45"/>
      <c r="EIQ116" s="45"/>
      <c r="EIR116" s="45"/>
      <c r="EIS116" s="45"/>
      <c r="EIT116" s="45"/>
      <c r="EIU116" s="45"/>
      <c r="EIV116" s="45"/>
      <c r="EIW116" s="45"/>
      <c r="EIX116" s="45"/>
      <c r="EIY116" s="45"/>
      <c r="EIZ116" s="45"/>
      <c r="EJA116" s="45"/>
      <c r="EJB116" s="45"/>
      <c r="EJC116" s="45"/>
      <c r="EJD116" s="45"/>
      <c r="EJE116" s="45"/>
      <c r="EJF116" s="45"/>
      <c r="EJG116" s="45"/>
      <c r="EJH116" s="45"/>
      <c r="EJI116" s="45"/>
      <c r="EJJ116" s="45"/>
      <c r="EJK116" s="45"/>
      <c r="EJL116" s="45"/>
      <c r="EJM116" s="45"/>
      <c r="EJN116" s="45"/>
      <c r="EJO116" s="45"/>
      <c r="EJP116" s="45"/>
      <c r="EJQ116" s="45"/>
      <c r="EJR116" s="45"/>
      <c r="EJS116" s="45"/>
      <c r="EJT116" s="45"/>
      <c r="EJU116" s="45"/>
      <c r="EJV116" s="45"/>
      <c r="EJW116" s="45"/>
      <c r="EJX116" s="45"/>
      <c r="EJY116" s="45"/>
      <c r="EJZ116" s="45"/>
      <c r="EKA116" s="45"/>
      <c r="EKB116" s="45"/>
      <c r="EKC116" s="45"/>
      <c r="EKD116" s="45"/>
      <c r="EKE116" s="45"/>
      <c r="EKF116" s="45"/>
      <c r="EKG116" s="45"/>
      <c r="EKH116" s="45"/>
      <c r="EKI116" s="45"/>
      <c r="EKJ116" s="45"/>
      <c r="EKK116" s="45"/>
      <c r="EKL116" s="45"/>
      <c r="EKM116" s="45"/>
      <c r="EKN116" s="45"/>
      <c r="EKO116" s="45"/>
      <c r="EKP116" s="45"/>
      <c r="EKQ116" s="45"/>
      <c r="EKR116" s="45"/>
      <c r="EKS116" s="45"/>
      <c r="EKT116" s="45"/>
      <c r="EKU116" s="45"/>
      <c r="EKV116" s="45"/>
      <c r="EKW116" s="45"/>
      <c r="EKX116" s="45"/>
      <c r="EKY116" s="45"/>
      <c r="EKZ116" s="45"/>
      <c r="ELA116" s="45"/>
      <c r="ELB116" s="45"/>
      <c r="ELC116" s="45"/>
      <c r="ELD116" s="45"/>
      <c r="ELE116" s="45"/>
      <c r="ELF116" s="45"/>
      <c r="ELG116" s="45"/>
      <c r="ELH116" s="45"/>
      <c r="ELI116" s="45"/>
      <c r="ELJ116" s="45"/>
      <c r="ELK116" s="45"/>
      <c r="ELL116" s="45"/>
      <c r="ELM116" s="45"/>
      <c r="ELN116" s="45"/>
      <c r="ELO116" s="45"/>
      <c r="ELP116" s="45"/>
      <c r="ELQ116" s="45"/>
      <c r="ELR116" s="45"/>
      <c r="ELS116" s="45"/>
      <c r="ELT116" s="45"/>
      <c r="ELU116" s="45"/>
      <c r="ELV116" s="45"/>
      <c r="ELW116" s="45"/>
      <c r="ELX116" s="45"/>
      <c r="ELY116" s="45"/>
      <c r="ELZ116" s="45"/>
      <c r="EMA116" s="45"/>
      <c r="EMB116" s="45"/>
      <c r="EMC116" s="45"/>
      <c r="EMD116" s="45"/>
      <c r="EME116" s="45"/>
      <c r="EMF116" s="45"/>
      <c r="EMG116" s="45"/>
      <c r="EMH116" s="45"/>
      <c r="EMI116" s="45"/>
      <c r="EMJ116" s="45"/>
      <c r="EMK116" s="45"/>
      <c r="EML116" s="45"/>
      <c r="EMM116" s="45"/>
      <c r="EMN116" s="45"/>
      <c r="EMO116" s="45"/>
      <c r="EMP116" s="45"/>
      <c r="EMQ116" s="45"/>
      <c r="EMR116" s="45"/>
      <c r="EMS116" s="45"/>
      <c r="EMT116" s="45"/>
      <c r="EMU116" s="45"/>
      <c r="EMV116" s="45"/>
      <c r="EMW116" s="45"/>
      <c r="EMX116" s="45"/>
      <c r="EMY116" s="45"/>
      <c r="EMZ116" s="45"/>
      <c r="ENA116" s="45"/>
      <c r="ENB116" s="45"/>
      <c r="ENC116" s="45"/>
      <c r="END116" s="45"/>
      <c r="ENE116" s="45"/>
      <c r="ENF116" s="45"/>
      <c r="ENG116" s="45"/>
      <c r="ENH116" s="45"/>
      <c r="ENI116" s="45"/>
      <c r="ENJ116" s="45"/>
      <c r="ENK116" s="45"/>
      <c r="ENL116" s="45"/>
      <c r="ENM116" s="45"/>
      <c r="ENN116" s="45"/>
      <c r="ENO116" s="45"/>
      <c r="ENP116" s="45"/>
      <c r="ENQ116" s="45"/>
      <c r="ENR116" s="45"/>
      <c r="ENS116" s="45"/>
      <c r="ENT116" s="45"/>
      <c r="ENU116" s="45"/>
      <c r="ENV116" s="45"/>
      <c r="ENW116" s="45"/>
      <c r="ENX116" s="45"/>
      <c r="ENY116" s="45"/>
      <c r="ENZ116" s="45"/>
      <c r="EOA116" s="45"/>
      <c r="EOB116" s="45"/>
      <c r="EOC116" s="45"/>
      <c r="EOD116" s="45"/>
      <c r="EOE116" s="45"/>
      <c r="EOF116" s="45"/>
      <c r="EOG116" s="45"/>
      <c r="EOH116" s="45"/>
      <c r="EOI116" s="45"/>
      <c r="EOJ116" s="45"/>
      <c r="EOK116" s="45"/>
      <c r="EOL116" s="45"/>
      <c r="EOM116" s="45"/>
      <c r="EON116" s="45"/>
      <c r="EOO116" s="45"/>
      <c r="EOP116" s="45"/>
      <c r="EOQ116" s="45"/>
      <c r="EOR116" s="45"/>
      <c r="EOS116" s="45"/>
      <c r="EOT116" s="45"/>
      <c r="EOU116" s="45"/>
      <c r="EOV116" s="45"/>
      <c r="EOW116" s="45"/>
      <c r="EOX116" s="45"/>
      <c r="EOY116" s="45"/>
      <c r="EOZ116" s="45"/>
      <c r="EPA116" s="45"/>
      <c r="EPB116" s="45"/>
      <c r="EPC116" s="45"/>
      <c r="EPD116" s="45"/>
      <c r="EPE116" s="45"/>
      <c r="EPF116" s="45"/>
      <c r="EPG116" s="45"/>
      <c r="EPH116" s="45"/>
      <c r="EPI116" s="45"/>
      <c r="EPJ116" s="45"/>
      <c r="EPK116" s="45"/>
      <c r="EPL116" s="45"/>
      <c r="EPM116" s="45"/>
      <c r="EPN116" s="45"/>
      <c r="EPO116" s="45"/>
      <c r="EPP116" s="45"/>
      <c r="EPQ116" s="45"/>
      <c r="EPR116" s="45"/>
      <c r="EPS116" s="45"/>
      <c r="EPT116" s="45"/>
      <c r="EPU116" s="45"/>
      <c r="EPV116" s="45"/>
      <c r="EPW116" s="45"/>
      <c r="EPX116" s="45"/>
      <c r="EPY116" s="45"/>
      <c r="EPZ116" s="45"/>
      <c r="EQA116" s="45"/>
      <c r="EQB116" s="45"/>
      <c r="EQC116" s="45"/>
      <c r="EQD116" s="45"/>
      <c r="EQE116" s="45"/>
      <c r="EQF116" s="45"/>
      <c r="EQG116" s="45"/>
      <c r="EQH116" s="45"/>
      <c r="EQI116" s="45"/>
      <c r="EQJ116" s="45"/>
      <c r="EQK116" s="45"/>
      <c r="EQL116" s="45"/>
      <c r="EQM116" s="45"/>
      <c r="EQN116" s="45"/>
      <c r="EQO116" s="45"/>
      <c r="EQP116" s="45"/>
      <c r="EQQ116" s="45"/>
      <c r="EQR116" s="45"/>
      <c r="EQS116" s="45"/>
      <c r="EQT116" s="45"/>
      <c r="EQU116" s="45"/>
      <c r="EQV116" s="45"/>
      <c r="EQW116" s="45"/>
      <c r="EQX116" s="45"/>
      <c r="EQY116" s="45"/>
      <c r="EQZ116" s="45"/>
      <c r="ERA116" s="45"/>
      <c r="ERB116" s="45"/>
      <c r="ERC116" s="45"/>
      <c r="ERD116" s="45"/>
      <c r="ERE116" s="45"/>
      <c r="ERF116" s="45"/>
      <c r="ERG116" s="45"/>
      <c r="ERH116" s="45"/>
      <c r="ERI116" s="45"/>
      <c r="ERJ116" s="45"/>
      <c r="ERK116" s="45"/>
      <c r="ERL116" s="45"/>
      <c r="ERM116" s="45"/>
      <c r="ERN116" s="45"/>
      <c r="ERO116" s="45"/>
      <c r="ERP116" s="45"/>
      <c r="ERQ116" s="45"/>
      <c r="ERR116" s="45"/>
      <c r="ERS116" s="45"/>
      <c r="ERT116" s="45"/>
      <c r="ERU116" s="45"/>
      <c r="ERV116" s="45"/>
      <c r="ERW116" s="45"/>
      <c r="ERX116" s="45"/>
      <c r="ERY116" s="45"/>
      <c r="ERZ116" s="45"/>
      <c r="ESA116" s="45"/>
      <c r="ESB116" s="45"/>
      <c r="ESC116" s="45"/>
      <c r="ESD116" s="45"/>
      <c r="ESE116" s="45"/>
      <c r="ESF116" s="45"/>
      <c r="ESG116" s="45"/>
      <c r="ESH116" s="45"/>
      <c r="ESI116" s="45"/>
      <c r="ESJ116" s="45"/>
      <c r="ESK116" s="45"/>
      <c r="ESL116" s="45"/>
      <c r="ESM116" s="45"/>
      <c r="ESN116" s="45"/>
      <c r="ESO116" s="45"/>
      <c r="ESP116" s="45"/>
      <c r="ESQ116" s="45"/>
      <c r="ESR116" s="45"/>
      <c r="ESS116" s="45"/>
      <c r="EST116" s="45"/>
      <c r="ESU116" s="45"/>
      <c r="ESV116" s="45"/>
      <c r="ESW116" s="45"/>
      <c r="ESX116" s="45"/>
      <c r="ESY116" s="45"/>
      <c r="ESZ116" s="45"/>
      <c r="ETA116" s="45"/>
      <c r="ETB116" s="45"/>
      <c r="ETC116" s="45"/>
      <c r="ETD116" s="45"/>
      <c r="ETE116" s="45"/>
      <c r="ETF116" s="45"/>
      <c r="ETG116" s="45"/>
      <c r="ETH116" s="45"/>
      <c r="ETI116" s="45"/>
      <c r="ETJ116" s="45"/>
      <c r="ETK116" s="45"/>
      <c r="ETL116" s="45"/>
      <c r="ETM116" s="45"/>
      <c r="ETN116" s="45"/>
      <c r="ETO116" s="45"/>
      <c r="ETP116" s="45"/>
      <c r="ETQ116" s="45"/>
      <c r="ETR116" s="45"/>
      <c r="ETS116" s="45"/>
      <c r="ETT116" s="45"/>
      <c r="ETU116" s="45"/>
      <c r="ETV116" s="45"/>
      <c r="ETW116" s="45"/>
      <c r="ETX116" s="45"/>
      <c r="ETY116" s="45"/>
      <c r="ETZ116" s="45"/>
      <c r="EUA116" s="45"/>
      <c r="EUB116" s="45"/>
      <c r="EUC116" s="45"/>
      <c r="EUD116" s="45"/>
      <c r="EUE116" s="45"/>
      <c r="EUF116" s="45"/>
      <c r="EUG116" s="45"/>
      <c r="EUH116" s="45"/>
      <c r="EUI116" s="45"/>
      <c r="EUJ116" s="45"/>
      <c r="EUK116" s="45"/>
      <c r="EUL116" s="45"/>
      <c r="EUM116" s="45"/>
      <c r="EUN116" s="45"/>
      <c r="EUO116" s="45"/>
      <c r="EUP116" s="45"/>
      <c r="EUQ116" s="45"/>
      <c r="EUR116" s="45"/>
      <c r="EUS116" s="45"/>
      <c r="EUT116" s="45"/>
      <c r="EUU116" s="45"/>
      <c r="EUV116" s="45"/>
      <c r="EUW116" s="45"/>
      <c r="EUX116" s="45"/>
      <c r="EUY116" s="45"/>
      <c r="EUZ116" s="45"/>
      <c r="EVA116" s="45"/>
      <c r="EVB116" s="45"/>
      <c r="EVC116" s="45"/>
      <c r="EVD116" s="45"/>
      <c r="EVE116" s="45"/>
      <c r="EVF116" s="45"/>
      <c r="EVG116" s="45"/>
      <c r="EVH116" s="45"/>
      <c r="EVI116" s="45"/>
      <c r="EVJ116" s="45"/>
      <c r="EVK116" s="45"/>
      <c r="EVL116" s="45"/>
      <c r="EVM116" s="45"/>
      <c r="EVN116" s="45"/>
      <c r="EVO116" s="45"/>
      <c r="EVP116" s="45"/>
      <c r="EVQ116" s="45"/>
      <c r="EVR116" s="45"/>
      <c r="EVS116" s="45"/>
      <c r="EVT116" s="45"/>
      <c r="EVU116" s="45"/>
      <c r="EVV116" s="45"/>
      <c r="EVW116" s="45"/>
      <c r="EVX116" s="45"/>
      <c r="EVY116" s="45"/>
      <c r="EVZ116" s="45"/>
      <c r="EWA116" s="45"/>
      <c r="EWB116" s="45"/>
      <c r="EWC116" s="45"/>
      <c r="EWD116" s="45"/>
      <c r="EWE116" s="45"/>
      <c r="EWF116" s="45"/>
      <c r="EWG116" s="45"/>
      <c r="EWH116" s="45"/>
      <c r="EWI116" s="45"/>
      <c r="EWJ116" s="45"/>
      <c r="EWK116" s="45"/>
      <c r="EWL116" s="45"/>
      <c r="EWM116" s="45"/>
      <c r="EWN116" s="45"/>
      <c r="EWO116" s="45"/>
      <c r="EWP116" s="45"/>
      <c r="EWQ116" s="45"/>
      <c r="EWR116" s="45"/>
      <c r="EWS116" s="45"/>
      <c r="EWT116" s="45"/>
      <c r="EWU116" s="45"/>
      <c r="EWV116" s="45"/>
      <c r="EWW116" s="45"/>
      <c r="EWX116" s="45"/>
      <c r="EWY116" s="45"/>
      <c r="EWZ116" s="45"/>
      <c r="EXA116" s="45"/>
      <c r="EXB116" s="45"/>
      <c r="EXC116" s="45"/>
      <c r="EXD116" s="45"/>
      <c r="EXE116" s="45"/>
      <c r="EXF116" s="45"/>
      <c r="EXG116" s="45"/>
      <c r="EXH116" s="45"/>
      <c r="EXI116" s="45"/>
      <c r="EXJ116" s="45"/>
      <c r="EXK116" s="45"/>
      <c r="EXL116" s="45"/>
      <c r="EXM116" s="45"/>
      <c r="EXN116" s="45"/>
      <c r="EXO116" s="45"/>
      <c r="EXP116" s="45"/>
      <c r="EXQ116" s="45"/>
      <c r="EXR116" s="45"/>
      <c r="EXS116" s="45"/>
      <c r="EXT116" s="45"/>
      <c r="EXU116" s="45"/>
      <c r="EXV116" s="45"/>
      <c r="EXW116" s="45"/>
      <c r="EXX116" s="45"/>
      <c r="EXY116" s="45"/>
      <c r="EXZ116" s="45"/>
      <c r="EYA116" s="45"/>
      <c r="EYB116" s="45"/>
      <c r="EYC116" s="45"/>
      <c r="EYD116" s="45"/>
      <c r="EYE116" s="45"/>
      <c r="EYF116" s="45"/>
      <c r="EYG116" s="45"/>
      <c r="EYH116" s="45"/>
      <c r="EYI116" s="45"/>
      <c r="EYJ116" s="45"/>
      <c r="EYK116" s="45"/>
      <c r="EYL116" s="45"/>
      <c r="EYM116" s="45"/>
      <c r="EYN116" s="45"/>
      <c r="EYO116" s="45"/>
      <c r="EYP116" s="45"/>
      <c r="EYQ116" s="45"/>
      <c r="EYR116" s="45"/>
      <c r="EYS116" s="45"/>
      <c r="EYT116" s="45"/>
      <c r="EYU116" s="45"/>
      <c r="EYV116" s="45"/>
      <c r="EYW116" s="45"/>
      <c r="EYX116" s="45"/>
      <c r="EYY116" s="45"/>
      <c r="EYZ116" s="45"/>
      <c r="EZA116" s="45"/>
      <c r="EZB116" s="45"/>
      <c r="EZC116" s="45"/>
      <c r="EZD116" s="45"/>
      <c r="EZE116" s="45"/>
      <c r="EZF116" s="45"/>
      <c r="EZG116" s="45"/>
      <c r="EZH116" s="45"/>
      <c r="EZI116" s="45"/>
      <c r="EZJ116" s="45"/>
      <c r="EZK116" s="45"/>
      <c r="EZL116" s="45"/>
      <c r="EZM116" s="45"/>
      <c r="EZN116" s="45"/>
      <c r="EZO116" s="45"/>
      <c r="EZP116" s="45"/>
      <c r="EZQ116" s="45"/>
      <c r="EZR116" s="45"/>
      <c r="EZS116" s="45"/>
      <c r="EZT116" s="45"/>
      <c r="EZU116" s="45"/>
      <c r="EZV116" s="45"/>
      <c r="EZW116" s="45"/>
      <c r="EZX116" s="45"/>
      <c r="EZY116" s="45"/>
      <c r="EZZ116" s="45"/>
      <c r="FAA116" s="45"/>
      <c r="FAB116" s="45"/>
      <c r="FAC116" s="45"/>
      <c r="FAD116" s="45"/>
      <c r="FAE116" s="45"/>
      <c r="FAF116" s="45"/>
      <c r="FAG116" s="45"/>
      <c r="FAH116" s="45"/>
      <c r="FAI116" s="45"/>
      <c r="FAJ116" s="45"/>
      <c r="FAK116" s="45"/>
      <c r="FAL116" s="45"/>
      <c r="FAM116" s="45"/>
      <c r="FAN116" s="45"/>
      <c r="FAO116" s="45"/>
      <c r="FAP116" s="45"/>
      <c r="FAQ116" s="45"/>
      <c r="FAR116" s="45"/>
      <c r="FAS116" s="45"/>
      <c r="FAT116" s="45"/>
      <c r="FAU116" s="45"/>
      <c r="FAV116" s="45"/>
      <c r="FAW116" s="45"/>
      <c r="FAX116" s="45"/>
      <c r="FAY116" s="45"/>
      <c r="FAZ116" s="45"/>
      <c r="FBA116" s="45"/>
      <c r="FBB116" s="45"/>
      <c r="FBC116" s="45"/>
      <c r="FBD116" s="45"/>
      <c r="FBE116" s="45"/>
      <c r="FBF116" s="45"/>
      <c r="FBG116" s="45"/>
      <c r="FBH116" s="45"/>
      <c r="FBI116" s="45"/>
      <c r="FBJ116" s="45"/>
      <c r="FBK116" s="45"/>
      <c r="FBL116" s="45"/>
      <c r="FBM116" s="45"/>
      <c r="FBN116" s="45"/>
      <c r="FBO116" s="45"/>
      <c r="FBP116" s="45"/>
      <c r="FBQ116" s="45"/>
      <c r="FBR116" s="45"/>
      <c r="FBS116" s="45"/>
      <c r="FBT116" s="45"/>
      <c r="FBU116" s="45"/>
      <c r="FBV116" s="45"/>
      <c r="FBW116" s="45"/>
      <c r="FBX116" s="45"/>
      <c r="FBY116" s="45"/>
      <c r="FBZ116" s="45"/>
      <c r="FCA116" s="45"/>
      <c r="FCB116" s="45"/>
      <c r="FCC116" s="45"/>
      <c r="FCD116" s="45"/>
      <c r="FCE116" s="45"/>
      <c r="FCF116" s="45"/>
      <c r="FCG116" s="45"/>
      <c r="FCH116" s="45"/>
      <c r="FCI116" s="45"/>
      <c r="FCJ116" s="45"/>
      <c r="FCK116" s="45"/>
      <c r="FCL116" s="45"/>
      <c r="FCM116" s="45"/>
      <c r="FCN116" s="45"/>
      <c r="FCO116" s="45"/>
      <c r="FCP116" s="45"/>
      <c r="FCQ116" s="45"/>
      <c r="FCR116" s="45"/>
      <c r="FCS116" s="45"/>
      <c r="FCT116" s="45"/>
      <c r="FCU116" s="45"/>
      <c r="FCV116" s="45"/>
      <c r="FCW116" s="45"/>
      <c r="FCX116" s="45"/>
      <c r="FCY116" s="45"/>
      <c r="FCZ116" s="45"/>
      <c r="FDA116" s="45"/>
      <c r="FDB116" s="45"/>
      <c r="FDC116" s="45"/>
      <c r="FDD116" s="45"/>
      <c r="FDE116" s="45"/>
      <c r="FDF116" s="45"/>
      <c r="FDG116" s="45"/>
      <c r="FDH116" s="45"/>
      <c r="FDI116" s="45"/>
      <c r="FDJ116" s="45"/>
      <c r="FDK116" s="45"/>
      <c r="FDL116" s="45"/>
      <c r="FDM116" s="45"/>
      <c r="FDN116" s="45"/>
      <c r="FDO116" s="45"/>
      <c r="FDP116" s="45"/>
      <c r="FDQ116" s="45"/>
      <c r="FDR116" s="45"/>
      <c r="FDS116" s="45"/>
      <c r="FDT116" s="45"/>
      <c r="FDU116" s="45"/>
      <c r="FDV116" s="45"/>
      <c r="FDW116" s="45"/>
      <c r="FDX116" s="45"/>
      <c r="FDY116" s="45"/>
      <c r="FDZ116" s="45"/>
      <c r="FEA116" s="45"/>
      <c r="FEB116" s="45"/>
      <c r="FEC116" s="45"/>
      <c r="FED116" s="45"/>
      <c r="FEE116" s="45"/>
      <c r="FEF116" s="45"/>
      <c r="FEG116" s="45"/>
      <c r="FEH116" s="45"/>
      <c r="FEI116" s="45"/>
      <c r="FEJ116" s="45"/>
      <c r="FEK116" s="45"/>
      <c r="FEL116" s="45"/>
      <c r="FEM116" s="45"/>
      <c r="FEN116" s="45"/>
      <c r="FEO116" s="45"/>
      <c r="FEP116" s="45"/>
      <c r="FEQ116" s="45"/>
      <c r="FER116" s="45"/>
      <c r="FES116" s="45"/>
      <c r="FET116" s="45"/>
      <c r="FEU116" s="45"/>
      <c r="FEV116" s="45"/>
      <c r="FEW116" s="45"/>
      <c r="FEX116" s="45"/>
      <c r="FEY116" s="45"/>
      <c r="FEZ116" s="45"/>
      <c r="FFA116" s="45"/>
      <c r="FFB116" s="45"/>
      <c r="FFC116" s="45"/>
      <c r="FFD116" s="45"/>
      <c r="FFE116" s="45"/>
      <c r="FFF116" s="45"/>
      <c r="FFG116" s="45"/>
      <c r="FFH116" s="45"/>
      <c r="FFI116" s="45"/>
      <c r="FFJ116" s="45"/>
      <c r="FFK116" s="45"/>
      <c r="FFL116" s="45"/>
      <c r="FFM116" s="45"/>
      <c r="FFN116" s="45"/>
      <c r="FFO116" s="45"/>
      <c r="FFP116" s="45"/>
      <c r="FFQ116" s="45"/>
      <c r="FFR116" s="45"/>
      <c r="FFS116" s="45"/>
      <c r="FFT116" s="45"/>
      <c r="FFU116" s="45"/>
      <c r="FFV116" s="45"/>
      <c r="FFW116" s="45"/>
      <c r="FFX116" s="45"/>
      <c r="FFY116" s="45"/>
      <c r="FFZ116" s="45"/>
      <c r="FGA116" s="45"/>
      <c r="FGB116" s="45"/>
      <c r="FGC116" s="45"/>
      <c r="FGD116" s="45"/>
      <c r="FGE116" s="45"/>
      <c r="FGF116" s="45"/>
      <c r="FGG116" s="45"/>
      <c r="FGH116" s="45"/>
      <c r="FGI116" s="45"/>
      <c r="FGJ116" s="45"/>
      <c r="FGK116" s="45"/>
      <c r="FGL116" s="45"/>
      <c r="FGM116" s="45"/>
      <c r="FGN116" s="45"/>
      <c r="FGO116" s="45"/>
      <c r="FGP116" s="45"/>
      <c r="FGQ116" s="45"/>
      <c r="FGR116" s="45"/>
      <c r="FGS116" s="45"/>
      <c r="FGT116" s="45"/>
      <c r="FGU116" s="45"/>
      <c r="FGV116" s="45"/>
      <c r="FGW116" s="45"/>
      <c r="FGX116" s="45"/>
      <c r="FGY116" s="45"/>
      <c r="FGZ116" s="45"/>
      <c r="FHA116" s="45"/>
      <c r="FHB116" s="45"/>
      <c r="FHC116" s="45"/>
      <c r="FHD116" s="45"/>
      <c r="FHE116" s="45"/>
      <c r="FHF116" s="45"/>
      <c r="FHG116" s="45"/>
      <c r="FHH116" s="45"/>
      <c r="FHI116" s="45"/>
      <c r="FHJ116" s="45"/>
      <c r="FHK116" s="45"/>
      <c r="FHL116" s="45"/>
      <c r="FHM116" s="45"/>
      <c r="FHN116" s="45"/>
      <c r="FHO116" s="45"/>
      <c r="FHP116" s="45"/>
      <c r="FHQ116" s="45"/>
      <c r="FHR116" s="45"/>
      <c r="FHS116" s="45"/>
      <c r="FHT116" s="45"/>
      <c r="FHU116" s="45"/>
      <c r="FHV116" s="45"/>
      <c r="FHW116" s="45"/>
      <c r="FHX116" s="45"/>
      <c r="FHY116" s="45"/>
      <c r="FHZ116" s="45"/>
      <c r="FIA116" s="45"/>
      <c r="FIB116" s="45"/>
      <c r="FIC116" s="45"/>
      <c r="FID116" s="45"/>
      <c r="FIE116" s="45"/>
      <c r="FIF116" s="45"/>
      <c r="FIG116" s="45"/>
      <c r="FIH116" s="45"/>
      <c r="FII116" s="45"/>
      <c r="FIJ116" s="45"/>
      <c r="FIK116" s="45"/>
      <c r="FIL116" s="45"/>
      <c r="FIM116" s="45"/>
      <c r="FIN116" s="45"/>
      <c r="FIO116" s="45"/>
      <c r="FIP116" s="45"/>
      <c r="FIQ116" s="45"/>
      <c r="FIR116" s="45"/>
      <c r="FIS116" s="45"/>
      <c r="FIT116" s="45"/>
      <c r="FIU116" s="45"/>
      <c r="FIV116" s="45"/>
      <c r="FIW116" s="45"/>
      <c r="FIX116" s="45"/>
      <c r="FIY116" s="45"/>
      <c r="FIZ116" s="45"/>
      <c r="FJA116" s="45"/>
      <c r="FJB116" s="45"/>
      <c r="FJC116" s="45"/>
      <c r="FJD116" s="45"/>
      <c r="FJE116" s="45"/>
      <c r="FJF116" s="45"/>
      <c r="FJG116" s="45"/>
      <c r="FJH116" s="45"/>
      <c r="FJI116" s="45"/>
      <c r="FJJ116" s="45"/>
      <c r="FJK116" s="45"/>
      <c r="FJL116" s="45"/>
      <c r="FJM116" s="45"/>
      <c r="FJN116" s="45"/>
      <c r="FJO116" s="45"/>
      <c r="FJP116" s="45"/>
      <c r="FJQ116" s="45"/>
      <c r="FJR116" s="45"/>
      <c r="FJS116" s="45"/>
      <c r="FJT116" s="45"/>
      <c r="FJU116" s="45"/>
      <c r="FJV116" s="45"/>
      <c r="FJW116" s="45"/>
      <c r="FJX116" s="45"/>
      <c r="FJY116" s="45"/>
      <c r="FJZ116" s="45"/>
      <c r="FKA116" s="45"/>
      <c r="FKB116" s="45"/>
      <c r="FKC116" s="45"/>
      <c r="FKD116" s="45"/>
      <c r="FKE116" s="45"/>
      <c r="FKF116" s="45"/>
      <c r="FKG116" s="45"/>
      <c r="FKH116" s="45"/>
      <c r="FKI116" s="45"/>
      <c r="FKJ116" s="45"/>
      <c r="FKK116" s="45"/>
      <c r="FKL116" s="45"/>
      <c r="FKM116" s="45"/>
      <c r="FKN116" s="45"/>
      <c r="FKO116" s="45"/>
      <c r="FKP116" s="45"/>
      <c r="FKQ116" s="45"/>
      <c r="FKR116" s="45"/>
      <c r="FKS116" s="45"/>
      <c r="FKT116" s="45"/>
      <c r="FKU116" s="45"/>
      <c r="FKV116" s="45"/>
      <c r="FKW116" s="45"/>
      <c r="FKX116" s="45"/>
      <c r="FKY116" s="45"/>
      <c r="FKZ116" s="45"/>
      <c r="FLA116" s="45"/>
      <c r="FLB116" s="45"/>
      <c r="FLC116" s="45"/>
      <c r="FLD116" s="45"/>
      <c r="FLE116" s="45"/>
      <c r="FLF116" s="45"/>
      <c r="FLG116" s="45"/>
      <c r="FLH116" s="45"/>
      <c r="FLI116" s="45"/>
      <c r="FLJ116" s="45"/>
      <c r="FLK116" s="45"/>
      <c r="FLL116" s="45"/>
      <c r="FLM116" s="45"/>
      <c r="FLN116" s="45"/>
      <c r="FLO116" s="45"/>
      <c r="FLP116" s="45"/>
      <c r="FLQ116" s="45"/>
      <c r="FLR116" s="45"/>
      <c r="FLS116" s="45"/>
      <c r="FLT116" s="45"/>
      <c r="FLU116" s="45"/>
      <c r="FLV116" s="45"/>
      <c r="FLW116" s="45"/>
      <c r="FLX116" s="45"/>
      <c r="FLY116" s="45"/>
      <c r="FLZ116" s="45"/>
      <c r="FMA116" s="45"/>
      <c r="FMB116" s="45"/>
      <c r="FMC116" s="45"/>
      <c r="FMD116" s="45"/>
      <c r="FME116" s="45"/>
      <c r="FMF116" s="45"/>
      <c r="FMG116" s="45"/>
      <c r="FMH116" s="45"/>
      <c r="FMI116" s="45"/>
      <c r="FMJ116" s="45"/>
      <c r="FMK116" s="45"/>
      <c r="FML116" s="45"/>
      <c r="FMM116" s="45"/>
      <c r="FMN116" s="45"/>
      <c r="FMO116" s="45"/>
      <c r="FMP116" s="45"/>
      <c r="FMQ116" s="45"/>
      <c r="FMR116" s="45"/>
      <c r="FMS116" s="45"/>
      <c r="FMT116" s="45"/>
      <c r="FMU116" s="45"/>
      <c r="FMV116" s="45"/>
      <c r="FMW116" s="45"/>
      <c r="FMX116" s="45"/>
      <c r="FMY116" s="45"/>
      <c r="FMZ116" s="45"/>
      <c r="FNA116" s="45"/>
      <c r="FNB116" s="45"/>
      <c r="FNC116" s="45"/>
      <c r="FND116" s="45"/>
      <c r="FNE116" s="45"/>
      <c r="FNF116" s="45"/>
      <c r="FNG116" s="45"/>
      <c r="FNH116" s="45"/>
      <c r="FNI116" s="45"/>
      <c r="FNJ116" s="45"/>
      <c r="FNK116" s="45"/>
      <c r="FNL116" s="45"/>
      <c r="FNM116" s="45"/>
      <c r="FNN116" s="45"/>
      <c r="FNO116" s="45"/>
      <c r="FNP116" s="45"/>
    </row>
    <row r="117" spans="1:4436" s="45" customFormat="1" ht="12" outlineLevel="1" thickTop="1">
      <c r="B117" s="51"/>
      <c r="C117" s="52"/>
      <c r="D117" s="402"/>
      <c r="E117" s="149"/>
      <c r="F117" s="149"/>
      <c r="G117" s="236"/>
      <c r="H117" s="89"/>
      <c r="I117" s="448"/>
      <c r="J117" s="448"/>
      <c r="K117" s="449"/>
      <c r="L117" s="449"/>
      <c r="M117" s="449"/>
      <c r="N117" s="450"/>
      <c r="S117" s="236"/>
    </row>
    <row r="118" spans="1:4436" s="88" customFormat="1" ht="12" outlineLevel="1" thickBot="1">
      <c r="A118" s="26"/>
      <c r="B118" s="51"/>
      <c r="C118" s="52"/>
      <c r="D118" s="402"/>
      <c r="E118" s="149"/>
      <c r="F118" s="149"/>
      <c r="G118" s="236"/>
      <c r="H118" s="51"/>
      <c r="I118" s="448"/>
      <c r="J118" s="448"/>
      <c r="K118" s="449"/>
      <c r="L118" s="449"/>
      <c r="M118" s="449"/>
      <c r="N118" s="450"/>
      <c r="O118" s="26"/>
      <c r="P118" s="26"/>
      <c r="Q118" s="26"/>
      <c r="R118" s="26"/>
      <c r="S118" s="236"/>
      <c r="T118" s="26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  <c r="IV118" s="45"/>
      <c r="IW118" s="45"/>
      <c r="IX118" s="45"/>
      <c r="IY118" s="45"/>
      <c r="IZ118" s="45"/>
      <c r="JA118" s="45"/>
      <c r="JB118" s="45"/>
      <c r="JC118" s="45"/>
      <c r="JD118" s="45"/>
      <c r="JE118" s="45"/>
      <c r="JF118" s="45"/>
      <c r="JG118" s="45"/>
      <c r="JH118" s="45"/>
      <c r="JI118" s="45"/>
      <c r="JJ118" s="45"/>
      <c r="JK118" s="45"/>
      <c r="JL118" s="45"/>
      <c r="JM118" s="45"/>
      <c r="JN118" s="45"/>
      <c r="JO118" s="45"/>
      <c r="JP118" s="45"/>
      <c r="JQ118" s="45"/>
      <c r="JR118" s="45"/>
      <c r="JS118" s="45"/>
      <c r="JT118" s="45"/>
      <c r="JU118" s="45"/>
      <c r="JV118" s="45"/>
      <c r="JW118" s="45"/>
      <c r="JX118" s="45"/>
      <c r="JY118" s="45"/>
      <c r="JZ118" s="45"/>
      <c r="KA118" s="45"/>
      <c r="KB118" s="45"/>
      <c r="KC118" s="45"/>
      <c r="KD118" s="45"/>
      <c r="KE118" s="45"/>
      <c r="KF118" s="45"/>
      <c r="KG118" s="45"/>
      <c r="KH118" s="45"/>
      <c r="KI118" s="45"/>
      <c r="KJ118" s="45"/>
      <c r="KK118" s="45"/>
      <c r="KL118" s="45"/>
      <c r="KM118" s="45"/>
      <c r="KN118" s="45"/>
      <c r="KO118" s="45"/>
      <c r="KP118" s="45"/>
      <c r="KQ118" s="45"/>
      <c r="KR118" s="45"/>
      <c r="KS118" s="45"/>
      <c r="KT118" s="45"/>
      <c r="KU118" s="45"/>
      <c r="KV118" s="45"/>
      <c r="KW118" s="45"/>
      <c r="KX118" s="45"/>
      <c r="KY118" s="45"/>
      <c r="KZ118" s="45"/>
      <c r="LA118" s="45"/>
      <c r="LB118" s="45"/>
      <c r="LC118" s="45"/>
      <c r="LD118" s="45"/>
      <c r="LE118" s="45"/>
      <c r="LF118" s="45"/>
      <c r="LG118" s="45"/>
      <c r="LH118" s="45"/>
      <c r="LI118" s="45"/>
      <c r="LJ118" s="45"/>
      <c r="LK118" s="45"/>
      <c r="LL118" s="45"/>
      <c r="LM118" s="45"/>
      <c r="LN118" s="45"/>
      <c r="LO118" s="45"/>
      <c r="LP118" s="45"/>
      <c r="LQ118" s="45"/>
      <c r="LR118" s="45"/>
      <c r="LS118" s="45"/>
      <c r="LT118" s="45"/>
      <c r="LU118" s="45"/>
      <c r="LV118" s="45"/>
      <c r="LW118" s="45"/>
      <c r="LX118" s="45"/>
      <c r="LY118" s="45"/>
      <c r="LZ118" s="45"/>
      <c r="MA118" s="45"/>
      <c r="MB118" s="45"/>
      <c r="MC118" s="45"/>
      <c r="MD118" s="45"/>
      <c r="ME118" s="45"/>
      <c r="MF118" s="45"/>
      <c r="MG118" s="45"/>
      <c r="MH118" s="45"/>
      <c r="MI118" s="45"/>
      <c r="MJ118" s="45"/>
      <c r="MK118" s="45"/>
      <c r="ML118" s="45"/>
      <c r="MM118" s="45"/>
      <c r="MN118" s="45"/>
      <c r="MO118" s="45"/>
      <c r="MP118" s="45"/>
      <c r="MQ118" s="45"/>
      <c r="MR118" s="45"/>
      <c r="MS118" s="45"/>
      <c r="MT118" s="45"/>
      <c r="MU118" s="45"/>
      <c r="MV118" s="45"/>
      <c r="MW118" s="45"/>
      <c r="MX118" s="45"/>
      <c r="MY118" s="45"/>
      <c r="MZ118" s="45"/>
      <c r="NA118" s="45"/>
      <c r="NB118" s="45"/>
      <c r="NC118" s="45"/>
      <c r="ND118" s="45"/>
      <c r="NE118" s="45"/>
      <c r="NF118" s="45"/>
      <c r="NG118" s="45"/>
      <c r="NH118" s="45"/>
      <c r="NI118" s="45"/>
      <c r="NJ118" s="45"/>
      <c r="NK118" s="45"/>
      <c r="NL118" s="45"/>
      <c r="NM118" s="45"/>
      <c r="NN118" s="45"/>
      <c r="NO118" s="45"/>
      <c r="NP118" s="45"/>
      <c r="NQ118" s="45"/>
      <c r="NR118" s="45"/>
      <c r="NS118" s="45"/>
      <c r="NT118" s="45"/>
      <c r="NU118" s="45"/>
      <c r="NV118" s="45"/>
      <c r="NW118" s="45"/>
      <c r="NX118" s="45"/>
      <c r="NY118" s="45"/>
      <c r="NZ118" s="45"/>
      <c r="OA118" s="45"/>
      <c r="OB118" s="45"/>
      <c r="OC118" s="45"/>
      <c r="OD118" s="45"/>
      <c r="OE118" s="45"/>
      <c r="OF118" s="45"/>
      <c r="OG118" s="45"/>
      <c r="OH118" s="45"/>
      <c r="OI118" s="45"/>
      <c r="OJ118" s="45"/>
      <c r="OK118" s="45"/>
      <c r="OL118" s="45"/>
      <c r="OM118" s="45"/>
      <c r="ON118" s="45"/>
      <c r="OO118" s="45"/>
      <c r="OP118" s="45"/>
      <c r="OQ118" s="45"/>
      <c r="OR118" s="45"/>
      <c r="OS118" s="45"/>
      <c r="OT118" s="45"/>
      <c r="OU118" s="45"/>
      <c r="OV118" s="45"/>
      <c r="OW118" s="45"/>
      <c r="OX118" s="45"/>
      <c r="OY118" s="45"/>
      <c r="OZ118" s="45"/>
      <c r="PA118" s="45"/>
      <c r="PB118" s="45"/>
      <c r="PC118" s="45"/>
      <c r="PD118" s="45"/>
      <c r="PE118" s="45"/>
      <c r="PF118" s="45"/>
      <c r="PG118" s="45"/>
      <c r="PH118" s="45"/>
      <c r="PI118" s="45"/>
      <c r="PJ118" s="45"/>
      <c r="PK118" s="45"/>
      <c r="PL118" s="45"/>
      <c r="PM118" s="45"/>
      <c r="PN118" s="45"/>
      <c r="PO118" s="45"/>
      <c r="PP118" s="45"/>
      <c r="PQ118" s="45"/>
      <c r="PR118" s="45"/>
      <c r="PS118" s="45"/>
      <c r="PT118" s="45"/>
      <c r="PU118" s="45"/>
      <c r="PV118" s="45"/>
      <c r="PW118" s="45"/>
      <c r="PX118" s="45"/>
      <c r="PY118" s="45"/>
      <c r="PZ118" s="45"/>
      <c r="QA118" s="45"/>
      <c r="QB118" s="45"/>
      <c r="QC118" s="45"/>
      <c r="QD118" s="45"/>
      <c r="QE118" s="45"/>
      <c r="QF118" s="45"/>
      <c r="QG118" s="45"/>
      <c r="QH118" s="45"/>
      <c r="QI118" s="45"/>
      <c r="QJ118" s="45"/>
      <c r="QK118" s="45"/>
      <c r="QL118" s="45"/>
      <c r="QM118" s="45"/>
      <c r="QN118" s="45"/>
      <c r="QO118" s="45"/>
      <c r="QP118" s="45"/>
      <c r="QQ118" s="45"/>
      <c r="QR118" s="45"/>
      <c r="QS118" s="45"/>
      <c r="QT118" s="45"/>
      <c r="QU118" s="45"/>
      <c r="QV118" s="45"/>
      <c r="QW118" s="45"/>
      <c r="QX118" s="45"/>
      <c r="QY118" s="45"/>
      <c r="QZ118" s="45"/>
      <c r="RA118" s="45"/>
      <c r="RB118" s="45"/>
      <c r="RC118" s="45"/>
      <c r="RD118" s="45"/>
      <c r="RE118" s="45"/>
      <c r="RF118" s="45"/>
      <c r="RG118" s="45"/>
      <c r="RH118" s="45"/>
      <c r="RI118" s="45"/>
      <c r="RJ118" s="45"/>
      <c r="RK118" s="45"/>
      <c r="RL118" s="45"/>
      <c r="RM118" s="45"/>
      <c r="RN118" s="45"/>
      <c r="RO118" s="45"/>
      <c r="RP118" s="45"/>
      <c r="RQ118" s="45"/>
      <c r="RR118" s="45"/>
      <c r="RS118" s="45"/>
      <c r="RT118" s="45"/>
      <c r="RU118" s="45"/>
      <c r="RV118" s="45"/>
      <c r="RW118" s="45"/>
      <c r="RX118" s="45"/>
      <c r="RY118" s="45"/>
      <c r="RZ118" s="45"/>
      <c r="SA118" s="45"/>
      <c r="SB118" s="45"/>
      <c r="SC118" s="45"/>
      <c r="SD118" s="45"/>
      <c r="SE118" s="45"/>
      <c r="SF118" s="45"/>
      <c r="SG118" s="45"/>
      <c r="SH118" s="45"/>
      <c r="SI118" s="45"/>
      <c r="SJ118" s="45"/>
      <c r="SK118" s="45"/>
      <c r="SL118" s="45"/>
      <c r="SM118" s="45"/>
      <c r="SN118" s="45"/>
      <c r="SO118" s="45"/>
      <c r="SP118" s="45"/>
      <c r="SQ118" s="45"/>
      <c r="SR118" s="45"/>
      <c r="SS118" s="45"/>
      <c r="ST118" s="45"/>
      <c r="SU118" s="45"/>
      <c r="SV118" s="45"/>
      <c r="SW118" s="45"/>
      <c r="SX118" s="45"/>
      <c r="SY118" s="45"/>
      <c r="SZ118" s="45"/>
      <c r="TA118" s="45"/>
      <c r="TB118" s="45"/>
      <c r="TC118" s="45"/>
      <c r="TD118" s="45"/>
      <c r="TE118" s="45"/>
      <c r="TF118" s="45"/>
      <c r="TG118" s="45"/>
      <c r="TH118" s="45"/>
      <c r="TI118" s="45"/>
      <c r="TJ118" s="45"/>
      <c r="TK118" s="45"/>
      <c r="TL118" s="45"/>
      <c r="TM118" s="45"/>
      <c r="TN118" s="45"/>
      <c r="TO118" s="45"/>
      <c r="TP118" s="45"/>
      <c r="TQ118" s="45"/>
      <c r="TR118" s="45"/>
      <c r="TS118" s="45"/>
      <c r="TT118" s="45"/>
      <c r="TU118" s="45"/>
      <c r="TV118" s="45"/>
      <c r="TW118" s="45"/>
      <c r="TX118" s="45"/>
      <c r="TY118" s="45"/>
      <c r="TZ118" s="45"/>
      <c r="UA118" s="45"/>
      <c r="UB118" s="45"/>
      <c r="UC118" s="45"/>
      <c r="UD118" s="45"/>
      <c r="UE118" s="45"/>
      <c r="UF118" s="45"/>
      <c r="UG118" s="45"/>
      <c r="UH118" s="45"/>
      <c r="UI118" s="45"/>
      <c r="UJ118" s="45"/>
      <c r="UK118" s="45"/>
      <c r="UL118" s="45"/>
      <c r="UM118" s="45"/>
      <c r="UN118" s="45"/>
      <c r="UO118" s="45"/>
      <c r="UP118" s="45"/>
      <c r="UQ118" s="45"/>
      <c r="UR118" s="45"/>
      <c r="US118" s="45"/>
      <c r="UT118" s="45"/>
      <c r="UU118" s="45"/>
      <c r="UV118" s="45"/>
      <c r="UW118" s="45"/>
      <c r="UX118" s="45"/>
      <c r="UY118" s="45"/>
      <c r="UZ118" s="45"/>
      <c r="VA118" s="45"/>
      <c r="VB118" s="45"/>
      <c r="VC118" s="45"/>
      <c r="VD118" s="45"/>
      <c r="VE118" s="45"/>
      <c r="VF118" s="45"/>
      <c r="VG118" s="45"/>
      <c r="VH118" s="45"/>
      <c r="VI118" s="45"/>
      <c r="VJ118" s="45"/>
      <c r="VK118" s="45"/>
      <c r="VL118" s="45"/>
      <c r="VM118" s="45"/>
      <c r="VN118" s="45"/>
      <c r="VO118" s="45"/>
      <c r="VP118" s="45"/>
      <c r="VQ118" s="45"/>
      <c r="VR118" s="45"/>
      <c r="VS118" s="45"/>
      <c r="VT118" s="45"/>
      <c r="VU118" s="45"/>
      <c r="VV118" s="45"/>
      <c r="VW118" s="45"/>
      <c r="VX118" s="45"/>
      <c r="VY118" s="45"/>
      <c r="VZ118" s="45"/>
      <c r="WA118" s="45"/>
      <c r="WB118" s="45"/>
      <c r="WC118" s="45"/>
      <c r="WD118" s="45"/>
      <c r="WE118" s="45"/>
      <c r="WF118" s="45"/>
      <c r="WG118" s="45"/>
      <c r="WH118" s="45"/>
      <c r="WI118" s="45"/>
      <c r="WJ118" s="45"/>
      <c r="WK118" s="45"/>
      <c r="WL118" s="45"/>
      <c r="WM118" s="45"/>
      <c r="WN118" s="45"/>
      <c r="WO118" s="45"/>
      <c r="WP118" s="45"/>
      <c r="WQ118" s="45"/>
      <c r="WR118" s="45"/>
      <c r="WS118" s="45"/>
      <c r="WT118" s="45"/>
      <c r="WU118" s="45"/>
      <c r="WV118" s="45"/>
      <c r="WW118" s="45"/>
      <c r="WX118" s="45"/>
      <c r="WY118" s="45"/>
      <c r="WZ118" s="45"/>
      <c r="XA118" s="45"/>
      <c r="XB118" s="45"/>
      <c r="XC118" s="45"/>
      <c r="XD118" s="45"/>
      <c r="XE118" s="45"/>
      <c r="XF118" s="45"/>
      <c r="XG118" s="45"/>
      <c r="XH118" s="45"/>
      <c r="XI118" s="45"/>
      <c r="XJ118" s="45"/>
      <c r="XK118" s="45"/>
      <c r="XL118" s="45"/>
      <c r="XM118" s="45"/>
      <c r="XN118" s="45"/>
      <c r="XO118" s="45"/>
      <c r="XP118" s="45"/>
      <c r="XQ118" s="45"/>
      <c r="XR118" s="45"/>
      <c r="XS118" s="45"/>
      <c r="XT118" s="45"/>
      <c r="XU118" s="45"/>
      <c r="XV118" s="45"/>
      <c r="XW118" s="45"/>
      <c r="XX118" s="45"/>
      <c r="XY118" s="45"/>
      <c r="XZ118" s="45"/>
      <c r="YA118" s="45"/>
      <c r="YB118" s="45"/>
      <c r="YC118" s="45"/>
      <c r="YD118" s="45"/>
      <c r="YE118" s="45"/>
      <c r="YF118" s="45"/>
      <c r="YG118" s="45"/>
      <c r="YH118" s="45"/>
      <c r="YI118" s="45"/>
      <c r="YJ118" s="45"/>
      <c r="YK118" s="45"/>
      <c r="YL118" s="45"/>
      <c r="YM118" s="45"/>
      <c r="YN118" s="45"/>
      <c r="YO118" s="45"/>
      <c r="YP118" s="45"/>
      <c r="YQ118" s="45"/>
      <c r="YR118" s="45"/>
      <c r="YS118" s="45"/>
      <c r="YT118" s="45"/>
      <c r="YU118" s="45"/>
      <c r="YV118" s="45"/>
      <c r="YW118" s="45"/>
      <c r="YX118" s="45"/>
      <c r="YY118" s="45"/>
      <c r="YZ118" s="45"/>
      <c r="ZA118" s="45"/>
      <c r="ZB118" s="45"/>
      <c r="ZC118" s="45"/>
      <c r="ZD118" s="45"/>
      <c r="ZE118" s="45"/>
      <c r="ZF118" s="45"/>
      <c r="ZG118" s="45"/>
      <c r="ZH118" s="45"/>
      <c r="ZI118" s="45"/>
      <c r="ZJ118" s="45"/>
      <c r="ZK118" s="45"/>
      <c r="ZL118" s="45"/>
      <c r="ZM118" s="45"/>
      <c r="ZN118" s="45"/>
      <c r="ZO118" s="45"/>
      <c r="ZP118" s="45"/>
      <c r="ZQ118" s="45"/>
      <c r="ZR118" s="45"/>
      <c r="ZS118" s="45"/>
      <c r="ZT118" s="45"/>
      <c r="ZU118" s="45"/>
      <c r="ZV118" s="45"/>
      <c r="ZW118" s="45"/>
      <c r="ZX118" s="45"/>
      <c r="ZY118" s="45"/>
      <c r="ZZ118" s="45"/>
      <c r="AAA118" s="45"/>
      <c r="AAB118" s="45"/>
      <c r="AAC118" s="45"/>
      <c r="AAD118" s="45"/>
      <c r="AAE118" s="45"/>
      <c r="AAF118" s="45"/>
      <c r="AAG118" s="45"/>
      <c r="AAH118" s="45"/>
      <c r="AAI118" s="45"/>
      <c r="AAJ118" s="45"/>
      <c r="AAK118" s="45"/>
      <c r="AAL118" s="45"/>
      <c r="AAM118" s="45"/>
      <c r="AAN118" s="45"/>
      <c r="AAO118" s="45"/>
      <c r="AAP118" s="45"/>
      <c r="AAQ118" s="45"/>
      <c r="AAR118" s="45"/>
      <c r="AAS118" s="45"/>
      <c r="AAT118" s="45"/>
      <c r="AAU118" s="45"/>
      <c r="AAV118" s="45"/>
      <c r="AAW118" s="45"/>
      <c r="AAX118" s="45"/>
      <c r="AAY118" s="45"/>
      <c r="AAZ118" s="45"/>
      <c r="ABA118" s="45"/>
      <c r="ABB118" s="45"/>
      <c r="ABC118" s="45"/>
      <c r="ABD118" s="45"/>
      <c r="ABE118" s="45"/>
      <c r="ABF118" s="45"/>
      <c r="ABG118" s="45"/>
      <c r="ABH118" s="45"/>
      <c r="ABI118" s="45"/>
      <c r="ABJ118" s="45"/>
      <c r="ABK118" s="45"/>
      <c r="ABL118" s="45"/>
      <c r="ABM118" s="45"/>
      <c r="ABN118" s="45"/>
      <c r="ABO118" s="45"/>
      <c r="ABP118" s="45"/>
      <c r="ABQ118" s="45"/>
      <c r="ABR118" s="45"/>
      <c r="ABS118" s="45"/>
      <c r="ABT118" s="45"/>
      <c r="ABU118" s="45"/>
      <c r="ABV118" s="45"/>
      <c r="ABW118" s="45"/>
      <c r="ABX118" s="45"/>
      <c r="ABY118" s="45"/>
      <c r="ABZ118" s="45"/>
      <c r="ACA118" s="45"/>
      <c r="ACB118" s="45"/>
      <c r="ACC118" s="45"/>
      <c r="ACD118" s="45"/>
      <c r="ACE118" s="45"/>
      <c r="ACF118" s="45"/>
      <c r="ACG118" s="45"/>
      <c r="ACH118" s="45"/>
      <c r="ACI118" s="45"/>
      <c r="ACJ118" s="45"/>
      <c r="ACK118" s="45"/>
      <c r="ACL118" s="45"/>
      <c r="ACM118" s="45"/>
      <c r="ACN118" s="45"/>
      <c r="ACO118" s="45"/>
      <c r="ACP118" s="45"/>
      <c r="ACQ118" s="45"/>
      <c r="ACR118" s="45"/>
      <c r="ACS118" s="45"/>
      <c r="ACT118" s="45"/>
      <c r="ACU118" s="45"/>
      <c r="ACV118" s="45"/>
      <c r="ACW118" s="45"/>
      <c r="ACX118" s="45"/>
      <c r="ACY118" s="45"/>
      <c r="ACZ118" s="45"/>
      <c r="ADA118" s="45"/>
      <c r="ADB118" s="45"/>
      <c r="ADC118" s="45"/>
      <c r="ADD118" s="45"/>
      <c r="ADE118" s="45"/>
      <c r="ADF118" s="45"/>
      <c r="ADG118" s="45"/>
      <c r="ADH118" s="45"/>
      <c r="ADI118" s="45"/>
      <c r="ADJ118" s="45"/>
      <c r="ADK118" s="45"/>
      <c r="ADL118" s="45"/>
      <c r="ADM118" s="45"/>
      <c r="ADN118" s="45"/>
      <c r="ADO118" s="45"/>
      <c r="ADP118" s="45"/>
      <c r="ADQ118" s="45"/>
      <c r="ADR118" s="45"/>
      <c r="ADS118" s="45"/>
      <c r="ADT118" s="45"/>
      <c r="ADU118" s="45"/>
      <c r="ADV118" s="45"/>
      <c r="ADW118" s="45"/>
      <c r="ADX118" s="45"/>
      <c r="ADY118" s="45"/>
      <c r="ADZ118" s="45"/>
      <c r="AEA118" s="45"/>
      <c r="AEB118" s="45"/>
      <c r="AEC118" s="45"/>
      <c r="AED118" s="45"/>
      <c r="AEE118" s="45"/>
      <c r="AEF118" s="45"/>
      <c r="AEG118" s="45"/>
      <c r="AEH118" s="45"/>
      <c r="AEI118" s="45"/>
      <c r="AEJ118" s="45"/>
      <c r="AEK118" s="45"/>
      <c r="AEL118" s="45"/>
      <c r="AEM118" s="45"/>
      <c r="AEN118" s="45"/>
      <c r="AEO118" s="45"/>
      <c r="AEP118" s="45"/>
      <c r="AEQ118" s="45"/>
      <c r="AER118" s="45"/>
      <c r="AES118" s="45"/>
      <c r="AET118" s="45"/>
      <c r="AEU118" s="45"/>
      <c r="AEV118" s="45"/>
      <c r="AEW118" s="45"/>
      <c r="AEX118" s="45"/>
      <c r="AEY118" s="45"/>
      <c r="AEZ118" s="45"/>
      <c r="AFA118" s="45"/>
      <c r="AFB118" s="45"/>
      <c r="AFC118" s="45"/>
      <c r="AFD118" s="45"/>
      <c r="AFE118" s="45"/>
      <c r="AFF118" s="45"/>
      <c r="AFG118" s="45"/>
      <c r="AFH118" s="45"/>
      <c r="AFI118" s="45"/>
      <c r="AFJ118" s="45"/>
      <c r="AFK118" s="45"/>
      <c r="AFL118" s="45"/>
      <c r="AFM118" s="45"/>
      <c r="AFN118" s="45"/>
      <c r="AFO118" s="45"/>
      <c r="AFP118" s="45"/>
      <c r="AFQ118" s="45"/>
      <c r="AFR118" s="45"/>
      <c r="AFS118" s="45"/>
      <c r="AFT118" s="45"/>
      <c r="AFU118" s="45"/>
      <c r="AFV118" s="45"/>
      <c r="AFW118" s="45"/>
      <c r="AFX118" s="45"/>
      <c r="AFY118" s="45"/>
      <c r="AFZ118" s="45"/>
      <c r="AGA118" s="45"/>
      <c r="AGB118" s="45"/>
      <c r="AGC118" s="45"/>
      <c r="AGD118" s="45"/>
      <c r="AGE118" s="45"/>
      <c r="AGF118" s="45"/>
      <c r="AGG118" s="45"/>
      <c r="AGH118" s="45"/>
      <c r="AGI118" s="45"/>
      <c r="AGJ118" s="45"/>
      <c r="AGK118" s="45"/>
      <c r="AGL118" s="45"/>
      <c r="AGM118" s="45"/>
      <c r="AGN118" s="45"/>
      <c r="AGO118" s="45"/>
      <c r="AGP118" s="45"/>
      <c r="AGQ118" s="45"/>
      <c r="AGR118" s="45"/>
      <c r="AGS118" s="45"/>
      <c r="AGT118" s="45"/>
      <c r="AGU118" s="45"/>
      <c r="AGV118" s="45"/>
      <c r="AGW118" s="45"/>
      <c r="AGX118" s="45"/>
      <c r="AGY118" s="45"/>
      <c r="AGZ118" s="45"/>
      <c r="AHA118" s="45"/>
      <c r="AHB118" s="45"/>
      <c r="AHC118" s="45"/>
      <c r="AHD118" s="45"/>
      <c r="AHE118" s="45"/>
      <c r="AHF118" s="45"/>
      <c r="AHG118" s="45"/>
      <c r="AHH118" s="45"/>
      <c r="AHI118" s="45"/>
      <c r="AHJ118" s="45"/>
      <c r="AHK118" s="45"/>
      <c r="AHL118" s="45"/>
      <c r="AHM118" s="45"/>
      <c r="AHN118" s="45"/>
      <c r="AHO118" s="45"/>
      <c r="AHP118" s="45"/>
      <c r="AHQ118" s="45"/>
      <c r="AHR118" s="45"/>
      <c r="AHS118" s="45"/>
      <c r="AHT118" s="45"/>
      <c r="AHU118" s="45"/>
      <c r="AHV118" s="45"/>
      <c r="AHW118" s="45"/>
      <c r="AHX118" s="45"/>
      <c r="AHY118" s="45"/>
      <c r="AHZ118" s="45"/>
      <c r="AIA118" s="45"/>
      <c r="AIB118" s="45"/>
      <c r="AIC118" s="45"/>
      <c r="AID118" s="45"/>
      <c r="AIE118" s="45"/>
      <c r="AIF118" s="45"/>
      <c r="AIG118" s="45"/>
      <c r="AIH118" s="45"/>
      <c r="AII118" s="45"/>
      <c r="AIJ118" s="45"/>
      <c r="AIK118" s="45"/>
      <c r="AIL118" s="45"/>
      <c r="AIM118" s="45"/>
      <c r="AIN118" s="45"/>
      <c r="AIO118" s="45"/>
      <c r="AIP118" s="45"/>
      <c r="AIQ118" s="45"/>
      <c r="AIR118" s="45"/>
      <c r="AIS118" s="45"/>
      <c r="AIT118" s="45"/>
      <c r="AIU118" s="45"/>
      <c r="AIV118" s="45"/>
      <c r="AIW118" s="45"/>
      <c r="AIX118" s="45"/>
      <c r="AIY118" s="45"/>
      <c r="AIZ118" s="45"/>
      <c r="AJA118" s="45"/>
      <c r="AJB118" s="45"/>
      <c r="AJC118" s="45"/>
      <c r="AJD118" s="45"/>
      <c r="AJE118" s="45"/>
      <c r="AJF118" s="45"/>
      <c r="AJG118" s="45"/>
      <c r="AJH118" s="45"/>
      <c r="AJI118" s="45"/>
      <c r="AJJ118" s="45"/>
      <c r="AJK118" s="45"/>
      <c r="AJL118" s="45"/>
      <c r="AJM118" s="45"/>
      <c r="AJN118" s="45"/>
      <c r="AJO118" s="45"/>
      <c r="AJP118" s="45"/>
      <c r="AJQ118" s="45"/>
      <c r="AJR118" s="45"/>
      <c r="AJS118" s="45"/>
      <c r="AJT118" s="45"/>
      <c r="AJU118" s="45"/>
      <c r="AJV118" s="45"/>
      <c r="AJW118" s="45"/>
      <c r="AJX118" s="45"/>
      <c r="AJY118" s="45"/>
      <c r="AJZ118" s="45"/>
      <c r="AKA118" s="45"/>
      <c r="AKB118" s="45"/>
      <c r="AKC118" s="45"/>
      <c r="AKD118" s="45"/>
      <c r="AKE118" s="45"/>
      <c r="AKF118" s="45"/>
      <c r="AKG118" s="45"/>
      <c r="AKH118" s="45"/>
      <c r="AKI118" s="45"/>
      <c r="AKJ118" s="45"/>
      <c r="AKK118" s="45"/>
      <c r="AKL118" s="45"/>
      <c r="AKM118" s="45"/>
      <c r="AKN118" s="45"/>
      <c r="AKO118" s="45"/>
      <c r="AKP118" s="45"/>
      <c r="AKQ118" s="45"/>
      <c r="AKR118" s="45"/>
      <c r="AKS118" s="45"/>
      <c r="AKT118" s="45"/>
      <c r="AKU118" s="45"/>
      <c r="AKV118" s="45"/>
      <c r="AKW118" s="45"/>
      <c r="AKX118" s="45"/>
      <c r="AKY118" s="45"/>
      <c r="AKZ118" s="45"/>
      <c r="ALA118" s="45"/>
      <c r="ALB118" s="45"/>
      <c r="ALC118" s="45"/>
      <c r="ALD118" s="45"/>
      <c r="ALE118" s="45"/>
      <c r="ALF118" s="45"/>
      <c r="ALG118" s="45"/>
      <c r="ALH118" s="45"/>
      <c r="ALI118" s="45"/>
      <c r="ALJ118" s="45"/>
      <c r="ALK118" s="45"/>
      <c r="ALL118" s="45"/>
      <c r="ALM118" s="45"/>
      <c r="ALN118" s="45"/>
      <c r="ALO118" s="45"/>
      <c r="ALP118" s="45"/>
      <c r="ALQ118" s="45"/>
      <c r="ALR118" s="45"/>
      <c r="ALS118" s="45"/>
      <c r="ALT118" s="45"/>
      <c r="ALU118" s="45"/>
      <c r="ALV118" s="45"/>
      <c r="ALW118" s="45"/>
      <c r="ALX118" s="45"/>
      <c r="ALY118" s="45"/>
      <c r="ALZ118" s="45"/>
      <c r="AMA118" s="45"/>
      <c r="AMB118" s="45"/>
      <c r="AMC118" s="45"/>
      <c r="AMD118" s="45"/>
      <c r="AME118" s="45"/>
      <c r="AMF118" s="45"/>
      <c r="AMG118" s="45"/>
      <c r="AMH118" s="45"/>
      <c r="AMI118" s="45"/>
      <c r="AMJ118" s="45"/>
      <c r="AMK118" s="45"/>
      <c r="AML118" s="45"/>
      <c r="AMM118" s="45"/>
      <c r="AMN118" s="45"/>
      <c r="AMO118" s="45"/>
      <c r="AMP118" s="45"/>
      <c r="AMQ118" s="45"/>
      <c r="AMR118" s="45"/>
      <c r="AMS118" s="45"/>
      <c r="AMT118" s="45"/>
      <c r="AMU118" s="45"/>
      <c r="AMV118" s="45"/>
      <c r="AMW118" s="45"/>
      <c r="AMX118" s="45"/>
      <c r="AMY118" s="45"/>
      <c r="AMZ118" s="45"/>
      <c r="ANA118" s="45"/>
      <c r="ANB118" s="45"/>
      <c r="ANC118" s="45"/>
      <c r="AND118" s="45"/>
      <c r="ANE118" s="45"/>
      <c r="ANF118" s="45"/>
      <c r="ANG118" s="45"/>
      <c r="ANH118" s="45"/>
      <c r="ANI118" s="45"/>
      <c r="ANJ118" s="45"/>
      <c r="ANK118" s="45"/>
      <c r="ANL118" s="45"/>
      <c r="ANM118" s="45"/>
      <c r="ANN118" s="45"/>
      <c r="ANO118" s="45"/>
      <c r="ANP118" s="45"/>
      <c r="ANQ118" s="45"/>
      <c r="ANR118" s="45"/>
      <c r="ANS118" s="45"/>
      <c r="ANT118" s="45"/>
      <c r="ANU118" s="45"/>
      <c r="ANV118" s="45"/>
      <c r="ANW118" s="45"/>
      <c r="ANX118" s="45"/>
      <c r="ANY118" s="45"/>
      <c r="ANZ118" s="45"/>
      <c r="AOA118" s="45"/>
      <c r="AOB118" s="45"/>
      <c r="AOC118" s="45"/>
      <c r="AOD118" s="45"/>
      <c r="AOE118" s="45"/>
      <c r="AOF118" s="45"/>
      <c r="AOG118" s="45"/>
      <c r="AOH118" s="45"/>
      <c r="AOI118" s="45"/>
      <c r="AOJ118" s="45"/>
      <c r="AOK118" s="45"/>
      <c r="AOL118" s="45"/>
      <c r="AOM118" s="45"/>
      <c r="AON118" s="45"/>
      <c r="AOO118" s="45"/>
      <c r="AOP118" s="45"/>
      <c r="AOQ118" s="45"/>
      <c r="AOR118" s="45"/>
      <c r="AOS118" s="45"/>
      <c r="AOT118" s="45"/>
      <c r="AOU118" s="45"/>
      <c r="AOV118" s="45"/>
      <c r="AOW118" s="45"/>
      <c r="AOX118" s="45"/>
      <c r="AOY118" s="45"/>
      <c r="AOZ118" s="45"/>
      <c r="APA118" s="45"/>
      <c r="APB118" s="45"/>
      <c r="APC118" s="45"/>
      <c r="APD118" s="45"/>
      <c r="APE118" s="45"/>
      <c r="APF118" s="45"/>
      <c r="APG118" s="45"/>
      <c r="APH118" s="45"/>
      <c r="API118" s="45"/>
      <c r="APJ118" s="45"/>
      <c r="APK118" s="45"/>
      <c r="APL118" s="45"/>
      <c r="APM118" s="45"/>
      <c r="APN118" s="45"/>
      <c r="APO118" s="45"/>
      <c r="APP118" s="45"/>
      <c r="APQ118" s="45"/>
      <c r="APR118" s="45"/>
      <c r="APS118" s="45"/>
      <c r="APT118" s="45"/>
      <c r="APU118" s="45"/>
      <c r="APV118" s="45"/>
      <c r="APW118" s="45"/>
      <c r="APX118" s="45"/>
      <c r="APY118" s="45"/>
      <c r="APZ118" s="45"/>
      <c r="AQA118" s="45"/>
      <c r="AQB118" s="45"/>
      <c r="AQC118" s="45"/>
      <c r="AQD118" s="45"/>
      <c r="AQE118" s="45"/>
      <c r="AQF118" s="45"/>
      <c r="AQG118" s="45"/>
      <c r="AQH118" s="45"/>
      <c r="AQI118" s="45"/>
      <c r="AQJ118" s="45"/>
      <c r="AQK118" s="45"/>
      <c r="AQL118" s="45"/>
      <c r="AQM118" s="45"/>
      <c r="AQN118" s="45"/>
      <c r="AQO118" s="45"/>
      <c r="AQP118" s="45"/>
      <c r="AQQ118" s="45"/>
      <c r="AQR118" s="45"/>
      <c r="AQS118" s="45"/>
      <c r="AQT118" s="45"/>
      <c r="AQU118" s="45"/>
      <c r="AQV118" s="45"/>
      <c r="AQW118" s="45"/>
      <c r="AQX118" s="45"/>
      <c r="AQY118" s="45"/>
      <c r="AQZ118" s="45"/>
      <c r="ARA118" s="45"/>
      <c r="ARB118" s="45"/>
      <c r="ARC118" s="45"/>
      <c r="ARD118" s="45"/>
      <c r="ARE118" s="45"/>
      <c r="ARF118" s="45"/>
      <c r="ARG118" s="45"/>
      <c r="ARH118" s="45"/>
      <c r="ARI118" s="45"/>
      <c r="ARJ118" s="45"/>
      <c r="ARK118" s="45"/>
      <c r="ARL118" s="45"/>
      <c r="ARM118" s="45"/>
      <c r="ARN118" s="45"/>
      <c r="ARO118" s="45"/>
      <c r="ARP118" s="45"/>
      <c r="ARQ118" s="45"/>
      <c r="ARR118" s="45"/>
      <c r="ARS118" s="45"/>
      <c r="ART118" s="45"/>
      <c r="ARU118" s="45"/>
      <c r="ARV118" s="45"/>
      <c r="ARW118" s="45"/>
      <c r="ARX118" s="45"/>
      <c r="ARY118" s="45"/>
      <c r="ARZ118" s="45"/>
      <c r="ASA118" s="45"/>
      <c r="ASB118" s="45"/>
      <c r="ASC118" s="45"/>
      <c r="ASD118" s="45"/>
      <c r="ASE118" s="45"/>
      <c r="ASF118" s="45"/>
      <c r="ASG118" s="45"/>
      <c r="ASH118" s="45"/>
      <c r="ASI118" s="45"/>
      <c r="ASJ118" s="45"/>
      <c r="ASK118" s="45"/>
      <c r="ASL118" s="45"/>
      <c r="ASM118" s="45"/>
      <c r="ASN118" s="45"/>
      <c r="ASO118" s="45"/>
      <c r="ASP118" s="45"/>
      <c r="ASQ118" s="45"/>
      <c r="ASR118" s="45"/>
      <c r="ASS118" s="45"/>
      <c r="AST118" s="45"/>
      <c r="ASU118" s="45"/>
      <c r="ASV118" s="45"/>
      <c r="ASW118" s="45"/>
      <c r="ASX118" s="45"/>
      <c r="ASY118" s="45"/>
      <c r="ASZ118" s="45"/>
      <c r="ATA118" s="45"/>
      <c r="ATB118" s="45"/>
      <c r="ATC118" s="45"/>
      <c r="ATD118" s="45"/>
      <c r="ATE118" s="45"/>
      <c r="ATF118" s="45"/>
      <c r="ATG118" s="45"/>
      <c r="ATH118" s="45"/>
      <c r="ATI118" s="45"/>
      <c r="ATJ118" s="45"/>
      <c r="ATK118" s="45"/>
      <c r="ATL118" s="45"/>
      <c r="ATM118" s="45"/>
      <c r="ATN118" s="45"/>
      <c r="ATO118" s="45"/>
      <c r="ATP118" s="45"/>
      <c r="ATQ118" s="45"/>
      <c r="ATR118" s="45"/>
      <c r="ATS118" s="45"/>
      <c r="ATT118" s="45"/>
      <c r="ATU118" s="45"/>
      <c r="ATV118" s="45"/>
      <c r="ATW118" s="45"/>
      <c r="ATX118" s="45"/>
      <c r="ATY118" s="45"/>
      <c r="ATZ118" s="45"/>
      <c r="AUA118" s="45"/>
      <c r="AUB118" s="45"/>
      <c r="AUC118" s="45"/>
      <c r="AUD118" s="45"/>
      <c r="AUE118" s="45"/>
      <c r="AUF118" s="45"/>
      <c r="AUG118" s="45"/>
      <c r="AUH118" s="45"/>
      <c r="AUI118" s="45"/>
      <c r="AUJ118" s="45"/>
      <c r="AUK118" s="45"/>
      <c r="AUL118" s="45"/>
      <c r="AUM118" s="45"/>
      <c r="AUN118" s="45"/>
      <c r="AUO118" s="45"/>
      <c r="AUP118" s="45"/>
      <c r="AUQ118" s="45"/>
      <c r="AUR118" s="45"/>
      <c r="AUS118" s="45"/>
      <c r="AUT118" s="45"/>
      <c r="AUU118" s="45"/>
      <c r="AUV118" s="45"/>
      <c r="AUW118" s="45"/>
      <c r="AUX118" s="45"/>
      <c r="AUY118" s="45"/>
      <c r="AUZ118" s="45"/>
      <c r="AVA118" s="45"/>
      <c r="AVB118" s="45"/>
      <c r="AVC118" s="45"/>
      <c r="AVD118" s="45"/>
      <c r="AVE118" s="45"/>
      <c r="AVF118" s="45"/>
      <c r="AVG118" s="45"/>
      <c r="AVH118" s="45"/>
      <c r="AVI118" s="45"/>
      <c r="AVJ118" s="45"/>
      <c r="AVK118" s="45"/>
      <c r="AVL118" s="45"/>
      <c r="AVM118" s="45"/>
      <c r="AVN118" s="45"/>
      <c r="AVO118" s="45"/>
      <c r="AVP118" s="45"/>
      <c r="AVQ118" s="45"/>
      <c r="AVR118" s="45"/>
      <c r="AVS118" s="45"/>
      <c r="AVT118" s="45"/>
      <c r="AVU118" s="45"/>
      <c r="AVV118" s="45"/>
      <c r="AVW118" s="45"/>
      <c r="AVX118" s="45"/>
      <c r="AVY118" s="45"/>
      <c r="AVZ118" s="45"/>
      <c r="AWA118" s="45"/>
      <c r="AWB118" s="45"/>
      <c r="AWC118" s="45"/>
      <c r="AWD118" s="45"/>
      <c r="AWE118" s="45"/>
      <c r="AWF118" s="45"/>
      <c r="AWG118" s="45"/>
      <c r="AWH118" s="45"/>
      <c r="AWI118" s="45"/>
      <c r="AWJ118" s="45"/>
      <c r="AWK118" s="45"/>
      <c r="AWL118" s="45"/>
      <c r="AWM118" s="45"/>
      <c r="AWN118" s="45"/>
      <c r="AWO118" s="45"/>
      <c r="AWP118" s="45"/>
      <c r="AWQ118" s="45"/>
      <c r="AWR118" s="45"/>
      <c r="AWS118" s="45"/>
      <c r="AWT118" s="45"/>
      <c r="AWU118" s="45"/>
      <c r="AWV118" s="45"/>
      <c r="AWW118" s="45"/>
      <c r="AWX118" s="45"/>
      <c r="AWY118" s="45"/>
      <c r="AWZ118" s="45"/>
      <c r="AXA118" s="45"/>
      <c r="AXB118" s="45"/>
      <c r="AXC118" s="45"/>
      <c r="AXD118" s="45"/>
      <c r="AXE118" s="45"/>
      <c r="AXF118" s="45"/>
      <c r="AXG118" s="45"/>
      <c r="AXH118" s="45"/>
      <c r="AXI118" s="45"/>
      <c r="AXJ118" s="45"/>
      <c r="AXK118" s="45"/>
      <c r="AXL118" s="45"/>
      <c r="AXM118" s="45"/>
      <c r="AXN118" s="45"/>
      <c r="AXO118" s="45"/>
      <c r="AXP118" s="45"/>
      <c r="AXQ118" s="45"/>
      <c r="AXR118" s="45"/>
      <c r="AXS118" s="45"/>
      <c r="AXT118" s="45"/>
      <c r="AXU118" s="45"/>
      <c r="AXV118" s="45"/>
      <c r="AXW118" s="45"/>
      <c r="AXX118" s="45"/>
      <c r="AXY118" s="45"/>
      <c r="AXZ118" s="45"/>
      <c r="AYA118" s="45"/>
      <c r="AYB118" s="45"/>
      <c r="AYC118" s="45"/>
      <c r="AYD118" s="45"/>
      <c r="AYE118" s="45"/>
      <c r="AYF118" s="45"/>
      <c r="AYG118" s="45"/>
      <c r="AYH118" s="45"/>
      <c r="AYI118" s="45"/>
      <c r="AYJ118" s="45"/>
      <c r="AYK118" s="45"/>
      <c r="AYL118" s="45"/>
      <c r="AYM118" s="45"/>
      <c r="AYN118" s="45"/>
      <c r="AYO118" s="45"/>
      <c r="AYP118" s="45"/>
      <c r="AYQ118" s="45"/>
      <c r="AYR118" s="45"/>
      <c r="AYS118" s="45"/>
      <c r="AYT118" s="45"/>
      <c r="AYU118" s="45"/>
      <c r="AYV118" s="45"/>
      <c r="AYW118" s="45"/>
      <c r="AYX118" s="45"/>
      <c r="AYY118" s="45"/>
      <c r="AYZ118" s="45"/>
      <c r="AZA118" s="45"/>
      <c r="AZB118" s="45"/>
      <c r="AZC118" s="45"/>
      <c r="AZD118" s="45"/>
      <c r="AZE118" s="45"/>
      <c r="AZF118" s="45"/>
      <c r="AZG118" s="45"/>
      <c r="AZH118" s="45"/>
      <c r="AZI118" s="45"/>
      <c r="AZJ118" s="45"/>
      <c r="AZK118" s="45"/>
      <c r="AZL118" s="45"/>
      <c r="AZM118" s="45"/>
      <c r="AZN118" s="45"/>
      <c r="AZO118" s="45"/>
      <c r="AZP118" s="45"/>
      <c r="AZQ118" s="45"/>
      <c r="AZR118" s="45"/>
      <c r="AZS118" s="45"/>
      <c r="AZT118" s="45"/>
      <c r="AZU118" s="45"/>
      <c r="AZV118" s="45"/>
      <c r="AZW118" s="45"/>
      <c r="AZX118" s="45"/>
      <c r="AZY118" s="45"/>
      <c r="AZZ118" s="45"/>
      <c r="BAA118" s="45"/>
      <c r="BAB118" s="45"/>
      <c r="BAC118" s="45"/>
      <c r="BAD118" s="45"/>
      <c r="BAE118" s="45"/>
      <c r="BAF118" s="45"/>
      <c r="BAG118" s="45"/>
      <c r="BAH118" s="45"/>
      <c r="BAI118" s="45"/>
      <c r="BAJ118" s="45"/>
      <c r="BAK118" s="45"/>
      <c r="BAL118" s="45"/>
      <c r="BAM118" s="45"/>
      <c r="BAN118" s="45"/>
      <c r="BAO118" s="45"/>
      <c r="BAP118" s="45"/>
      <c r="BAQ118" s="45"/>
      <c r="BAR118" s="45"/>
      <c r="BAS118" s="45"/>
      <c r="BAT118" s="45"/>
      <c r="BAU118" s="45"/>
      <c r="BAV118" s="45"/>
      <c r="BAW118" s="45"/>
      <c r="BAX118" s="45"/>
      <c r="BAY118" s="45"/>
      <c r="BAZ118" s="45"/>
      <c r="BBA118" s="45"/>
      <c r="BBB118" s="45"/>
      <c r="BBC118" s="45"/>
      <c r="BBD118" s="45"/>
      <c r="BBE118" s="45"/>
      <c r="BBF118" s="45"/>
      <c r="BBG118" s="45"/>
      <c r="BBH118" s="45"/>
      <c r="BBI118" s="45"/>
      <c r="BBJ118" s="45"/>
      <c r="BBK118" s="45"/>
      <c r="BBL118" s="45"/>
      <c r="BBM118" s="45"/>
      <c r="BBN118" s="45"/>
      <c r="BBO118" s="45"/>
      <c r="BBP118" s="45"/>
      <c r="BBQ118" s="45"/>
      <c r="BBR118" s="45"/>
      <c r="BBS118" s="45"/>
      <c r="BBT118" s="45"/>
      <c r="BBU118" s="45"/>
      <c r="BBV118" s="45"/>
      <c r="BBW118" s="45"/>
      <c r="BBX118" s="45"/>
      <c r="BBY118" s="45"/>
      <c r="BBZ118" s="45"/>
      <c r="BCA118" s="45"/>
      <c r="BCB118" s="45"/>
      <c r="BCC118" s="45"/>
      <c r="BCD118" s="45"/>
      <c r="BCE118" s="45"/>
      <c r="BCF118" s="45"/>
      <c r="BCG118" s="45"/>
      <c r="BCH118" s="45"/>
      <c r="BCI118" s="45"/>
      <c r="BCJ118" s="45"/>
      <c r="BCK118" s="45"/>
      <c r="BCL118" s="45"/>
      <c r="BCM118" s="45"/>
      <c r="BCN118" s="45"/>
      <c r="BCO118" s="45"/>
      <c r="BCP118" s="45"/>
      <c r="BCQ118" s="45"/>
      <c r="BCR118" s="45"/>
      <c r="BCS118" s="45"/>
      <c r="BCT118" s="45"/>
      <c r="BCU118" s="45"/>
      <c r="BCV118" s="45"/>
      <c r="BCW118" s="45"/>
      <c r="BCX118" s="45"/>
      <c r="BCY118" s="45"/>
      <c r="BCZ118" s="45"/>
      <c r="BDA118" s="45"/>
      <c r="BDB118" s="45"/>
      <c r="BDC118" s="45"/>
      <c r="BDD118" s="45"/>
      <c r="BDE118" s="45"/>
      <c r="BDF118" s="45"/>
      <c r="BDG118" s="45"/>
      <c r="BDH118" s="45"/>
      <c r="BDI118" s="45"/>
      <c r="BDJ118" s="45"/>
      <c r="BDK118" s="45"/>
      <c r="BDL118" s="45"/>
      <c r="BDM118" s="45"/>
      <c r="BDN118" s="45"/>
      <c r="BDO118" s="45"/>
      <c r="BDP118" s="45"/>
      <c r="BDQ118" s="45"/>
      <c r="BDR118" s="45"/>
      <c r="BDS118" s="45"/>
      <c r="BDT118" s="45"/>
      <c r="BDU118" s="45"/>
      <c r="BDV118" s="45"/>
      <c r="BDW118" s="45"/>
      <c r="BDX118" s="45"/>
      <c r="BDY118" s="45"/>
      <c r="BDZ118" s="45"/>
      <c r="BEA118" s="45"/>
      <c r="BEB118" s="45"/>
      <c r="BEC118" s="45"/>
      <c r="BED118" s="45"/>
      <c r="BEE118" s="45"/>
      <c r="BEF118" s="45"/>
      <c r="BEG118" s="45"/>
      <c r="BEH118" s="45"/>
      <c r="BEI118" s="45"/>
      <c r="BEJ118" s="45"/>
      <c r="BEK118" s="45"/>
      <c r="BEL118" s="45"/>
      <c r="BEM118" s="45"/>
      <c r="BEN118" s="45"/>
      <c r="BEO118" s="45"/>
      <c r="BEP118" s="45"/>
      <c r="BEQ118" s="45"/>
      <c r="BER118" s="45"/>
      <c r="BES118" s="45"/>
      <c r="BET118" s="45"/>
      <c r="BEU118" s="45"/>
      <c r="BEV118" s="45"/>
      <c r="BEW118" s="45"/>
      <c r="BEX118" s="45"/>
      <c r="BEY118" s="45"/>
      <c r="BEZ118" s="45"/>
      <c r="BFA118" s="45"/>
      <c r="BFB118" s="45"/>
      <c r="BFC118" s="45"/>
      <c r="BFD118" s="45"/>
      <c r="BFE118" s="45"/>
      <c r="BFF118" s="45"/>
      <c r="BFG118" s="45"/>
      <c r="BFH118" s="45"/>
      <c r="BFI118" s="45"/>
      <c r="BFJ118" s="45"/>
      <c r="BFK118" s="45"/>
      <c r="BFL118" s="45"/>
      <c r="BFM118" s="45"/>
      <c r="BFN118" s="45"/>
      <c r="BFO118" s="45"/>
      <c r="BFP118" s="45"/>
      <c r="BFQ118" s="45"/>
      <c r="BFR118" s="45"/>
      <c r="BFS118" s="45"/>
      <c r="BFT118" s="45"/>
      <c r="BFU118" s="45"/>
      <c r="BFV118" s="45"/>
      <c r="BFW118" s="45"/>
      <c r="BFX118" s="45"/>
      <c r="BFY118" s="45"/>
      <c r="BFZ118" s="45"/>
      <c r="BGA118" s="45"/>
      <c r="BGB118" s="45"/>
      <c r="BGC118" s="45"/>
      <c r="BGD118" s="45"/>
      <c r="BGE118" s="45"/>
      <c r="BGF118" s="45"/>
      <c r="BGG118" s="45"/>
      <c r="BGH118" s="45"/>
      <c r="BGI118" s="45"/>
      <c r="BGJ118" s="45"/>
      <c r="BGK118" s="45"/>
      <c r="BGL118" s="45"/>
      <c r="BGM118" s="45"/>
      <c r="BGN118" s="45"/>
      <c r="BGO118" s="45"/>
      <c r="BGP118" s="45"/>
      <c r="BGQ118" s="45"/>
      <c r="BGR118" s="45"/>
      <c r="BGS118" s="45"/>
      <c r="BGT118" s="45"/>
      <c r="BGU118" s="45"/>
      <c r="BGV118" s="45"/>
      <c r="BGW118" s="45"/>
      <c r="BGX118" s="45"/>
      <c r="BGY118" s="45"/>
      <c r="BGZ118" s="45"/>
      <c r="BHA118" s="45"/>
      <c r="BHB118" s="45"/>
      <c r="BHC118" s="45"/>
      <c r="BHD118" s="45"/>
      <c r="BHE118" s="45"/>
      <c r="BHF118" s="45"/>
      <c r="BHG118" s="45"/>
      <c r="BHH118" s="45"/>
      <c r="BHI118" s="45"/>
      <c r="BHJ118" s="45"/>
      <c r="BHK118" s="45"/>
      <c r="BHL118" s="45"/>
      <c r="BHM118" s="45"/>
      <c r="BHN118" s="45"/>
      <c r="BHO118" s="45"/>
      <c r="BHP118" s="45"/>
      <c r="BHQ118" s="45"/>
      <c r="BHR118" s="45"/>
      <c r="BHS118" s="45"/>
      <c r="BHT118" s="45"/>
      <c r="BHU118" s="45"/>
      <c r="BHV118" s="45"/>
      <c r="BHW118" s="45"/>
      <c r="BHX118" s="45"/>
      <c r="BHY118" s="45"/>
      <c r="BHZ118" s="45"/>
      <c r="BIA118" s="45"/>
      <c r="BIB118" s="45"/>
      <c r="BIC118" s="45"/>
      <c r="BID118" s="45"/>
      <c r="BIE118" s="45"/>
      <c r="BIF118" s="45"/>
      <c r="BIG118" s="45"/>
      <c r="BIH118" s="45"/>
      <c r="BII118" s="45"/>
      <c r="BIJ118" s="45"/>
      <c r="BIK118" s="45"/>
      <c r="BIL118" s="45"/>
      <c r="BIM118" s="45"/>
      <c r="BIN118" s="45"/>
      <c r="BIO118" s="45"/>
      <c r="BIP118" s="45"/>
      <c r="BIQ118" s="45"/>
      <c r="BIR118" s="45"/>
      <c r="BIS118" s="45"/>
      <c r="BIT118" s="45"/>
      <c r="BIU118" s="45"/>
      <c r="BIV118" s="45"/>
      <c r="BIW118" s="45"/>
      <c r="BIX118" s="45"/>
      <c r="BIY118" s="45"/>
      <c r="BIZ118" s="45"/>
      <c r="BJA118" s="45"/>
      <c r="BJB118" s="45"/>
      <c r="BJC118" s="45"/>
      <c r="BJD118" s="45"/>
      <c r="BJE118" s="45"/>
      <c r="BJF118" s="45"/>
      <c r="BJG118" s="45"/>
      <c r="BJH118" s="45"/>
      <c r="BJI118" s="45"/>
      <c r="BJJ118" s="45"/>
      <c r="BJK118" s="45"/>
      <c r="BJL118" s="45"/>
      <c r="BJM118" s="45"/>
      <c r="BJN118" s="45"/>
      <c r="BJO118" s="45"/>
      <c r="BJP118" s="45"/>
      <c r="BJQ118" s="45"/>
      <c r="BJR118" s="45"/>
      <c r="BJS118" s="45"/>
      <c r="BJT118" s="45"/>
      <c r="BJU118" s="45"/>
      <c r="BJV118" s="45"/>
      <c r="BJW118" s="45"/>
      <c r="BJX118" s="45"/>
      <c r="BJY118" s="45"/>
      <c r="BJZ118" s="45"/>
      <c r="BKA118" s="45"/>
      <c r="BKB118" s="45"/>
      <c r="BKC118" s="45"/>
      <c r="BKD118" s="45"/>
      <c r="BKE118" s="45"/>
      <c r="BKF118" s="45"/>
      <c r="BKG118" s="45"/>
      <c r="BKH118" s="45"/>
      <c r="BKI118" s="45"/>
      <c r="BKJ118" s="45"/>
      <c r="BKK118" s="45"/>
      <c r="BKL118" s="45"/>
      <c r="BKM118" s="45"/>
      <c r="BKN118" s="45"/>
      <c r="BKO118" s="45"/>
      <c r="BKP118" s="45"/>
      <c r="BKQ118" s="45"/>
      <c r="BKR118" s="45"/>
      <c r="BKS118" s="45"/>
      <c r="BKT118" s="45"/>
      <c r="BKU118" s="45"/>
      <c r="BKV118" s="45"/>
      <c r="BKW118" s="45"/>
      <c r="BKX118" s="45"/>
      <c r="BKY118" s="45"/>
      <c r="BKZ118" s="45"/>
      <c r="BLA118" s="45"/>
      <c r="BLB118" s="45"/>
      <c r="BLC118" s="45"/>
      <c r="BLD118" s="45"/>
      <c r="BLE118" s="45"/>
      <c r="BLF118" s="45"/>
      <c r="BLG118" s="45"/>
      <c r="BLH118" s="45"/>
      <c r="BLI118" s="45"/>
      <c r="BLJ118" s="45"/>
      <c r="BLK118" s="45"/>
      <c r="BLL118" s="45"/>
      <c r="BLM118" s="45"/>
      <c r="BLN118" s="45"/>
      <c r="BLO118" s="45"/>
      <c r="BLP118" s="45"/>
      <c r="BLQ118" s="45"/>
      <c r="BLR118" s="45"/>
      <c r="BLS118" s="45"/>
      <c r="BLT118" s="45"/>
      <c r="BLU118" s="45"/>
      <c r="BLV118" s="45"/>
      <c r="BLW118" s="45"/>
      <c r="BLX118" s="45"/>
      <c r="BLY118" s="45"/>
      <c r="BLZ118" s="45"/>
      <c r="BMA118" s="45"/>
      <c r="BMB118" s="45"/>
      <c r="BMC118" s="45"/>
      <c r="BMD118" s="45"/>
      <c r="BME118" s="45"/>
      <c r="BMF118" s="45"/>
      <c r="BMG118" s="45"/>
      <c r="BMH118" s="45"/>
      <c r="BMI118" s="45"/>
      <c r="BMJ118" s="45"/>
      <c r="BMK118" s="45"/>
      <c r="BML118" s="45"/>
      <c r="BMM118" s="45"/>
      <c r="BMN118" s="45"/>
      <c r="BMO118" s="45"/>
      <c r="BMP118" s="45"/>
      <c r="BMQ118" s="45"/>
      <c r="BMR118" s="45"/>
      <c r="BMS118" s="45"/>
      <c r="BMT118" s="45"/>
      <c r="BMU118" s="45"/>
      <c r="BMV118" s="45"/>
      <c r="BMW118" s="45"/>
      <c r="BMX118" s="45"/>
      <c r="BMY118" s="45"/>
      <c r="BMZ118" s="45"/>
      <c r="BNA118" s="45"/>
      <c r="BNB118" s="45"/>
      <c r="BNC118" s="45"/>
      <c r="BND118" s="45"/>
      <c r="BNE118" s="45"/>
      <c r="BNF118" s="45"/>
      <c r="BNG118" s="45"/>
      <c r="BNH118" s="45"/>
      <c r="BNI118" s="45"/>
      <c r="BNJ118" s="45"/>
      <c r="BNK118" s="45"/>
      <c r="BNL118" s="45"/>
      <c r="BNM118" s="45"/>
      <c r="BNN118" s="45"/>
      <c r="BNO118" s="45"/>
      <c r="BNP118" s="45"/>
      <c r="BNQ118" s="45"/>
      <c r="BNR118" s="45"/>
      <c r="BNS118" s="45"/>
      <c r="BNT118" s="45"/>
      <c r="BNU118" s="45"/>
      <c r="BNV118" s="45"/>
      <c r="BNW118" s="45"/>
      <c r="BNX118" s="45"/>
      <c r="BNY118" s="45"/>
      <c r="BNZ118" s="45"/>
      <c r="BOA118" s="45"/>
      <c r="BOB118" s="45"/>
      <c r="BOC118" s="45"/>
      <c r="BOD118" s="45"/>
      <c r="BOE118" s="45"/>
      <c r="BOF118" s="45"/>
      <c r="BOG118" s="45"/>
      <c r="BOH118" s="45"/>
      <c r="BOI118" s="45"/>
      <c r="BOJ118" s="45"/>
      <c r="BOK118" s="45"/>
      <c r="BOL118" s="45"/>
      <c r="BOM118" s="45"/>
      <c r="BON118" s="45"/>
      <c r="BOO118" s="45"/>
      <c r="BOP118" s="45"/>
      <c r="BOQ118" s="45"/>
      <c r="BOR118" s="45"/>
      <c r="BOS118" s="45"/>
      <c r="BOT118" s="45"/>
      <c r="BOU118" s="45"/>
      <c r="BOV118" s="45"/>
      <c r="BOW118" s="45"/>
      <c r="BOX118" s="45"/>
      <c r="BOY118" s="45"/>
      <c r="BOZ118" s="45"/>
      <c r="BPA118" s="45"/>
      <c r="BPB118" s="45"/>
      <c r="BPC118" s="45"/>
      <c r="BPD118" s="45"/>
      <c r="BPE118" s="45"/>
      <c r="BPF118" s="45"/>
      <c r="BPG118" s="45"/>
      <c r="BPH118" s="45"/>
      <c r="BPI118" s="45"/>
      <c r="BPJ118" s="45"/>
      <c r="BPK118" s="45"/>
      <c r="BPL118" s="45"/>
      <c r="BPM118" s="45"/>
      <c r="BPN118" s="45"/>
      <c r="BPO118" s="45"/>
      <c r="BPP118" s="45"/>
      <c r="BPQ118" s="45"/>
      <c r="BPR118" s="45"/>
      <c r="BPS118" s="45"/>
      <c r="BPT118" s="45"/>
      <c r="BPU118" s="45"/>
      <c r="BPV118" s="45"/>
      <c r="BPW118" s="45"/>
      <c r="BPX118" s="45"/>
      <c r="BPY118" s="45"/>
      <c r="BPZ118" s="45"/>
      <c r="BQA118" s="45"/>
      <c r="BQB118" s="45"/>
      <c r="BQC118" s="45"/>
      <c r="BQD118" s="45"/>
      <c r="BQE118" s="45"/>
      <c r="BQF118" s="45"/>
      <c r="BQG118" s="45"/>
      <c r="BQH118" s="45"/>
      <c r="BQI118" s="45"/>
      <c r="BQJ118" s="45"/>
      <c r="BQK118" s="45"/>
      <c r="BQL118" s="45"/>
      <c r="BQM118" s="45"/>
      <c r="BQN118" s="45"/>
      <c r="BQO118" s="45"/>
      <c r="BQP118" s="45"/>
      <c r="BQQ118" s="45"/>
      <c r="BQR118" s="45"/>
      <c r="BQS118" s="45"/>
      <c r="BQT118" s="45"/>
      <c r="BQU118" s="45"/>
      <c r="BQV118" s="45"/>
      <c r="BQW118" s="45"/>
      <c r="BQX118" s="45"/>
      <c r="BQY118" s="45"/>
      <c r="BQZ118" s="45"/>
      <c r="BRA118" s="45"/>
      <c r="BRB118" s="45"/>
      <c r="BRC118" s="45"/>
      <c r="BRD118" s="45"/>
      <c r="BRE118" s="45"/>
      <c r="BRF118" s="45"/>
      <c r="BRG118" s="45"/>
      <c r="BRH118" s="45"/>
      <c r="BRI118" s="45"/>
      <c r="BRJ118" s="45"/>
      <c r="BRK118" s="45"/>
      <c r="BRL118" s="45"/>
      <c r="BRM118" s="45"/>
      <c r="BRN118" s="45"/>
      <c r="BRO118" s="45"/>
      <c r="BRP118" s="45"/>
      <c r="BRQ118" s="45"/>
      <c r="BRR118" s="45"/>
      <c r="BRS118" s="45"/>
      <c r="BRT118" s="45"/>
      <c r="BRU118" s="45"/>
      <c r="BRV118" s="45"/>
      <c r="BRW118" s="45"/>
      <c r="BRX118" s="45"/>
      <c r="BRY118" s="45"/>
      <c r="BRZ118" s="45"/>
      <c r="BSA118" s="45"/>
      <c r="BSB118" s="45"/>
      <c r="BSC118" s="45"/>
      <c r="BSD118" s="45"/>
      <c r="BSE118" s="45"/>
      <c r="BSF118" s="45"/>
      <c r="BSG118" s="45"/>
      <c r="BSH118" s="45"/>
      <c r="BSI118" s="45"/>
      <c r="BSJ118" s="45"/>
      <c r="BSK118" s="45"/>
      <c r="BSL118" s="45"/>
      <c r="BSM118" s="45"/>
      <c r="BSN118" s="45"/>
      <c r="BSO118" s="45"/>
      <c r="BSP118" s="45"/>
      <c r="BSQ118" s="45"/>
      <c r="BSR118" s="45"/>
      <c r="BSS118" s="45"/>
      <c r="BST118" s="45"/>
      <c r="BSU118" s="45"/>
      <c r="BSV118" s="45"/>
      <c r="BSW118" s="45"/>
      <c r="BSX118" s="45"/>
      <c r="BSY118" s="45"/>
      <c r="BSZ118" s="45"/>
      <c r="BTA118" s="45"/>
      <c r="BTB118" s="45"/>
      <c r="BTC118" s="45"/>
      <c r="BTD118" s="45"/>
      <c r="BTE118" s="45"/>
      <c r="BTF118" s="45"/>
      <c r="BTG118" s="45"/>
      <c r="BTH118" s="45"/>
      <c r="BTI118" s="45"/>
      <c r="BTJ118" s="45"/>
      <c r="BTK118" s="45"/>
      <c r="BTL118" s="45"/>
      <c r="BTM118" s="45"/>
      <c r="BTN118" s="45"/>
      <c r="BTO118" s="45"/>
      <c r="BTP118" s="45"/>
      <c r="BTQ118" s="45"/>
      <c r="BTR118" s="45"/>
      <c r="BTS118" s="45"/>
      <c r="BTT118" s="45"/>
      <c r="BTU118" s="45"/>
      <c r="BTV118" s="45"/>
      <c r="BTW118" s="45"/>
      <c r="BTX118" s="45"/>
      <c r="BTY118" s="45"/>
      <c r="BTZ118" s="45"/>
      <c r="BUA118" s="45"/>
      <c r="BUB118" s="45"/>
      <c r="BUC118" s="45"/>
      <c r="BUD118" s="45"/>
      <c r="BUE118" s="45"/>
      <c r="BUF118" s="45"/>
      <c r="BUG118" s="45"/>
      <c r="BUH118" s="45"/>
      <c r="BUI118" s="45"/>
      <c r="BUJ118" s="45"/>
      <c r="BUK118" s="45"/>
      <c r="BUL118" s="45"/>
      <c r="BUM118" s="45"/>
      <c r="BUN118" s="45"/>
      <c r="BUO118" s="45"/>
      <c r="BUP118" s="45"/>
      <c r="BUQ118" s="45"/>
      <c r="BUR118" s="45"/>
      <c r="BUS118" s="45"/>
      <c r="BUT118" s="45"/>
      <c r="BUU118" s="45"/>
      <c r="BUV118" s="45"/>
      <c r="BUW118" s="45"/>
      <c r="BUX118" s="45"/>
      <c r="BUY118" s="45"/>
      <c r="BUZ118" s="45"/>
      <c r="BVA118" s="45"/>
      <c r="BVB118" s="45"/>
      <c r="BVC118" s="45"/>
      <c r="BVD118" s="45"/>
      <c r="BVE118" s="45"/>
      <c r="BVF118" s="45"/>
      <c r="BVG118" s="45"/>
      <c r="BVH118" s="45"/>
      <c r="BVI118" s="45"/>
      <c r="BVJ118" s="45"/>
      <c r="BVK118" s="45"/>
      <c r="BVL118" s="45"/>
      <c r="BVM118" s="45"/>
      <c r="BVN118" s="45"/>
      <c r="BVO118" s="45"/>
      <c r="BVP118" s="45"/>
      <c r="BVQ118" s="45"/>
      <c r="BVR118" s="45"/>
      <c r="BVS118" s="45"/>
      <c r="BVT118" s="45"/>
      <c r="BVU118" s="45"/>
      <c r="BVV118" s="45"/>
      <c r="BVW118" s="45"/>
      <c r="BVX118" s="45"/>
      <c r="BVY118" s="45"/>
      <c r="BVZ118" s="45"/>
      <c r="BWA118" s="45"/>
      <c r="BWB118" s="45"/>
      <c r="BWC118" s="45"/>
      <c r="BWD118" s="45"/>
      <c r="BWE118" s="45"/>
      <c r="BWF118" s="45"/>
      <c r="BWG118" s="45"/>
      <c r="BWH118" s="45"/>
      <c r="BWI118" s="45"/>
      <c r="BWJ118" s="45"/>
      <c r="BWK118" s="45"/>
      <c r="BWL118" s="45"/>
      <c r="BWM118" s="45"/>
      <c r="BWN118" s="45"/>
      <c r="BWO118" s="45"/>
      <c r="BWP118" s="45"/>
      <c r="BWQ118" s="45"/>
      <c r="BWR118" s="45"/>
      <c r="BWS118" s="45"/>
      <c r="BWT118" s="45"/>
      <c r="BWU118" s="45"/>
      <c r="BWV118" s="45"/>
      <c r="BWW118" s="45"/>
      <c r="BWX118" s="45"/>
      <c r="BWY118" s="45"/>
      <c r="BWZ118" s="45"/>
      <c r="BXA118" s="45"/>
      <c r="BXB118" s="45"/>
      <c r="BXC118" s="45"/>
      <c r="BXD118" s="45"/>
      <c r="BXE118" s="45"/>
      <c r="BXF118" s="45"/>
      <c r="BXG118" s="45"/>
      <c r="BXH118" s="45"/>
      <c r="BXI118" s="45"/>
      <c r="BXJ118" s="45"/>
      <c r="BXK118" s="45"/>
      <c r="BXL118" s="45"/>
      <c r="BXM118" s="45"/>
      <c r="BXN118" s="45"/>
      <c r="BXO118" s="45"/>
      <c r="BXP118" s="45"/>
      <c r="BXQ118" s="45"/>
      <c r="BXR118" s="45"/>
      <c r="BXS118" s="45"/>
      <c r="BXT118" s="45"/>
      <c r="BXU118" s="45"/>
      <c r="BXV118" s="45"/>
      <c r="BXW118" s="45"/>
      <c r="BXX118" s="45"/>
      <c r="BXY118" s="45"/>
      <c r="BXZ118" s="45"/>
      <c r="BYA118" s="45"/>
      <c r="BYB118" s="45"/>
      <c r="BYC118" s="45"/>
      <c r="BYD118" s="45"/>
      <c r="BYE118" s="45"/>
      <c r="BYF118" s="45"/>
      <c r="BYG118" s="45"/>
      <c r="BYH118" s="45"/>
      <c r="BYI118" s="45"/>
      <c r="BYJ118" s="45"/>
      <c r="BYK118" s="45"/>
      <c r="BYL118" s="45"/>
      <c r="BYM118" s="45"/>
      <c r="BYN118" s="45"/>
      <c r="BYO118" s="45"/>
      <c r="BYP118" s="45"/>
      <c r="BYQ118" s="45"/>
      <c r="BYR118" s="45"/>
      <c r="BYS118" s="45"/>
      <c r="BYT118" s="45"/>
      <c r="BYU118" s="45"/>
      <c r="BYV118" s="45"/>
      <c r="BYW118" s="45"/>
      <c r="BYX118" s="45"/>
      <c r="BYY118" s="45"/>
      <c r="BYZ118" s="45"/>
      <c r="BZA118" s="45"/>
      <c r="BZB118" s="45"/>
      <c r="BZC118" s="45"/>
      <c r="BZD118" s="45"/>
      <c r="BZE118" s="45"/>
      <c r="BZF118" s="45"/>
      <c r="BZG118" s="45"/>
      <c r="BZH118" s="45"/>
      <c r="BZI118" s="45"/>
      <c r="BZJ118" s="45"/>
      <c r="BZK118" s="45"/>
      <c r="BZL118" s="45"/>
      <c r="BZM118" s="45"/>
      <c r="BZN118" s="45"/>
      <c r="BZO118" s="45"/>
      <c r="BZP118" s="45"/>
      <c r="BZQ118" s="45"/>
      <c r="BZR118" s="45"/>
      <c r="BZS118" s="45"/>
      <c r="BZT118" s="45"/>
      <c r="BZU118" s="45"/>
      <c r="BZV118" s="45"/>
      <c r="BZW118" s="45"/>
      <c r="BZX118" s="45"/>
      <c r="BZY118" s="45"/>
      <c r="BZZ118" s="45"/>
      <c r="CAA118" s="45"/>
      <c r="CAB118" s="45"/>
      <c r="CAC118" s="45"/>
      <c r="CAD118" s="45"/>
      <c r="CAE118" s="45"/>
      <c r="CAF118" s="45"/>
      <c r="CAG118" s="45"/>
      <c r="CAH118" s="45"/>
      <c r="CAI118" s="45"/>
      <c r="CAJ118" s="45"/>
      <c r="CAK118" s="45"/>
      <c r="CAL118" s="45"/>
      <c r="CAM118" s="45"/>
      <c r="CAN118" s="45"/>
      <c r="CAO118" s="45"/>
      <c r="CAP118" s="45"/>
      <c r="CAQ118" s="45"/>
      <c r="CAR118" s="45"/>
      <c r="CAS118" s="45"/>
      <c r="CAT118" s="45"/>
      <c r="CAU118" s="45"/>
      <c r="CAV118" s="45"/>
      <c r="CAW118" s="45"/>
      <c r="CAX118" s="45"/>
      <c r="CAY118" s="45"/>
      <c r="CAZ118" s="45"/>
      <c r="CBA118" s="45"/>
      <c r="CBB118" s="45"/>
      <c r="CBC118" s="45"/>
      <c r="CBD118" s="45"/>
      <c r="CBE118" s="45"/>
      <c r="CBF118" s="45"/>
      <c r="CBG118" s="45"/>
      <c r="CBH118" s="45"/>
      <c r="CBI118" s="45"/>
      <c r="CBJ118" s="45"/>
      <c r="CBK118" s="45"/>
      <c r="CBL118" s="45"/>
      <c r="CBM118" s="45"/>
      <c r="CBN118" s="45"/>
      <c r="CBO118" s="45"/>
      <c r="CBP118" s="45"/>
      <c r="CBQ118" s="45"/>
      <c r="CBR118" s="45"/>
      <c r="CBS118" s="45"/>
      <c r="CBT118" s="45"/>
      <c r="CBU118" s="45"/>
      <c r="CBV118" s="45"/>
      <c r="CBW118" s="45"/>
      <c r="CBX118" s="45"/>
      <c r="CBY118" s="45"/>
      <c r="CBZ118" s="45"/>
      <c r="CCA118" s="45"/>
      <c r="CCB118" s="45"/>
      <c r="CCC118" s="45"/>
      <c r="CCD118" s="45"/>
      <c r="CCE118" s="45"/>
      <c r="CCF118" s="45"/>
      <c r="CCG118" s="45"/>
      <c r="CCH118" s="45"/>
      <c r="CCI118" s="45"/>
      <c r="CCJ118" s="45"/>
      <c r="CCK118" s="45"/>
      <c r="CCL118" s="45"/>
      <c r="CCM118" s="45"/>
      <c r="CCN118" s="45"/>
      <c r="CCO118" s="45"/>
      <c r="CCP118" s="45"/>
      <c r="CCQ118" s="45"/>
      <c r="CCR118" s="45"/>
      <c r="CCS118" s="45"/>
      <c r="CCT118" s="45"/>
      <c r="CCU118" s="45"/>
      <c r="CCV118" s="45"/>
      <c r="CCW118" s="45"/>
      <c r="CCX118" s="45"/>
      <c r="CCY118" s="45"/>
      <c r="CCZ118" s="45"/>
      <c r="CDA118" s="45"/>
      <c r="CDB118" s="45"/>
      <c r="CDC118" s="45"/>
      <c r="CDD118" s="45"/>
      <c r="CDE118" s="45"/>
      <c r="CDF118" s="45"/>
      <c r="CDG118" s="45"/>
      <c r="CDH118" s="45"/>
      <c r="CDI118" s="45"/>
      <c r="CDJ118" s="45"/>
      <c r="CDK118" s="45"/>
      <c r="CDL118" s="45"/>
      <c r="CDM118" s="45"/>
      <c r="CDN118" s="45"/>
      <c r="CDO118" s="45"/>
      <c r="CDP118" s="45"/>
      <c r="CDQ118" s="45"/>
      <c r="CDR118" s="45"/>
      <c r="CDS118" s="45"/>
      <c r="CDT118" s="45"/>
      <c r="CDU118" s="45"/>
      <c r="CDV118" s="45"/>
      <c r="CDW118" s="45"/>
      <c r="CDX118" s="45"/>
      <c r="CDY118" s="45"/>
      <c r="CDZ118" s="45"/>
      <c r="CEA118" s="45"/>
      <c r="CEB118" s="45"/>
      <c r="CEC118" s="45"/>
      <c r="CED118" s="45"/>
      <c r="CEE118" s="45"/>
      <c r="CEF118" s="45"/>
      <c r="CEG118" s="45"/>
      <c r="CEH118" s="45"/>
      <c r="CEI118" s="45"/>
      <c r="CEJ118" s="45"/>
      <c r="CEK118" s="45"/>
      <c r="CEL118" s="45"/>
      <c r="CEM118" s="45"/>
      <c r="CEN118" s="45"/>
      <c r="CEO118" s="45"/>
      <c r="CEP118" s="45"/>
      <c r="CEQ118" s="45"/>
      <c r="CER118" s="45"/>
      <c r="CES118" s="45"/>
      <c r="CET118" s="45"/>
      <c r="CEU118" s="45"/>
      <c r="CEV118" s="45"/>
      <c r="CEW118" s="45"/>
      <c r="CEX118" s="45"/>
      <c r="CEY118" s="45"/>
      <c r="CEZ118" s="45"/>
      <c r="CFA118" s="45"/>
      <c r="CFB118" s="45"/>
      <c r="CFC118" s="45"/>
      <c r="CFD118" s="45"/>
      <c r="CFE118" s="45"/>
      <c r="CFF118" s="45"/>
      <c r="CFG118" s="45"/>
      <c r="CFH118" s="45"/>
      <c r="CFI118" s="45"/>
      <c r="CFJ118" s="45"/>
      <c r="CFK118" s="45"/>
      <c r="CFL118" s="45"/>
      <c r="CFM118" s="45"/>
      <c r="CFN118" s="45"/>
      <c r="CFO118" s="45"/>
      <c r="CFP118" s="45"/>
      <c r="CFQ118" s="45"/>
      <c r="CFR118" s="45"/>
      <c r="CFS118" s="45"/>
      <c r="CFT118" s="45"/>
      <c r="CFU118" s="45"/>
      <c r="CFV118" s="45"/>
      <c r="CFW118" s="45"/>
      <c r="CFX118" s="45"/>
      <c r="CFY118" s="45"/>
      <c r="CFZ118" s="45"/>
      <c r="CGA118" s="45"/>
      <c r="CGB118" s="45"/>
      <c r="CGC118" s="45"/>
      <c r="CGD118" s="45"/>
      <c r="CGE118" s="45"/>
      <c r="CGF118" s="45"/>
      <c r="CGG118" s="45"/>
      <c r="CGH118" s="45"/>
      <c r="CGI118" s="45"/>
      <c r="CGJ118" s="45"/>
      <c r="CGK118" s="45"/>
      <c r="CGL118" s="45"/>
      <c r="CGM118" s="45"/>
      <c r="CGN118" s="45"/>
      <c r="CGO118" s="45"/>
      <c r="CGP118" s="45"/>
      <c r="CGQ118" s="45"/>
      <c r="CGR118" s="45"/>
      <c r="CGS118" s="45"/>
      <c r="CGT118" s="45"/>
      <c r="CGU118" s="45"/>
      <c r="CGV118" s="45"/>
      <c r="CGW118" s="45"/>
      <c r="CGX118" s="45"/>
      <c r="CGY118" s="45"/>
      <c r="CGZ118" s="45"/>
      <c r="CHA118" s="45"/>
      <c r="CHB118" s="45"/>
      <c r="CHC118" s="45"/>
      <c r="CHD118" s="45"/>
      <c r="CHE118" s="45"/>
      <c r="CHF118" s="45"/>
      <c r="CHG118" s="45"/>
      <c r="CHH118" s="45"/>
      <c r="CHI118" s="45"/>
      <c r="CHJ118" s="45"/>
      <c r="CHK118" s="45"/>
      <c r="CHL118" s="45"/>
      <c r="CHM118" s="45"/>
      <c r="CHN118" s="45"/>
      <c r="CHO118" s="45"/>
      <c r="CHP118" s="45"/>
      <c r="CHQ118" s="45"/>
      <c r="CHR118" s="45"/>
      <c r="CHS118" s="45"/>
      <c r="CHT118" s="45"/>
      <c r="CHU118" s="45"/>
      <c r="CHV118" s="45"/>
      <c r="CHW118" s="45"/>
      <c r="CHX118" s="45"/>
      <c r="CHY118" s="45"/>
      <c r="CHZ118" s="45"/>
      <c r="CIA118" s="45"/>
      <c r="CIB118" s="45"/>
      <c r="CIC118" s="45"/>
      <c r="CID118" s="45"/>
      <c r="CIE118" s="45"/>
      <c r="CIF118" s="45"/>
      <c r="CIG118" s="45"/>
      <c r="CIH118" s="45"/>
      <c r="CII118" s="45"/>
      <c r="CIJ118" s="45"/>
      <c r="CIK118" s="45"/>
      <c r="CIL118" s="45"/>
      <c r="CIM118" s="45"/>
      <c r="CIN118" s="45"/>
      <c r="CIO118" s="45"/>
      <c r="CIP118" s="45"/>
      <c r="CIQ118" s="45"/>
      <c r="CIR118" s="45"/>
      <c r="CIS118" s="45"/>
      <c r="CIT118" s="45"/>
      <c r="CIU118" s="45"/>
      <c r="CIV118" s="45"/>
      <c r="CIW118" s="45"/>
      <c r="CIX118" s="45"/>
      <c r="CIY118" s="45"/>
      <c r="CIZ118" s="45"/>
      <c r="CJA118" s="45"/>
      <c r="CJB118" s="45"/>
      <c r="CJC118" s="45"/>
      <c r="CJD118" s="45"/>
      <c r="CJE118" s="45"/>
      <c r="CJF118" s="45"/>
      <c r="CJG118" s="45"/>
      <c r="CJH118" s="45"/>
      <c r="CJI118" s="45"/>
      <c r="CJJ118" s="45"/>
      <c r="CJK118" s="45"/>
      <c r="CJL118" s="45"/>
      <c r="CJM118" s="45"/>
      <c r="CJN118" s="45"/>
      <c r="CJO118" s="45"/>
      <c r="CJP118" s="45"/>
      <c r="CJQ118" s="45"/>
      <c r="CJR118" s="45"/>
      <c r="CJS118" s="45"/>
      <c r="CJT118" s="45"/>
      <c r="CJU118" s="45"/>
      <c r="CJV118" s="45"/>
      <c r="CJW118" s="45"/>
      <c r="CJX118" s="45"/>
      <c r="CJY118" s="45"/>
      <c r="CJZ118" s="45"/>
      <c r="CKA118" s="45"/>
      <c r="CKB118" s="45"/>
      <c r="CKC118" s="45"/>
      <c r="CKD118" s="45"/>
      <c r="CKE118" s="45"/>
      <c r="CKF118" s="45"/>
      <c r="CKG118" s="45"/>
      <c r="CKH118" s="45"/>
      <c r="CKI118" s="45"/>
      <c r="CKJ118" s="45"/>
      <c r="CKK118" s="45"/>
      <c r="CKL118" s="45"/>
      <c r="CKM118" s="45"/>
      <c r="CKN118" s="45"/>
      <c r="CKO118" s="45"/>
      <c r="CKP118" s="45"/>
      <c r="CKQ118" s="45"/>
      <c r="CKR118" s="45"/>
      <c r="CKS118" s="45"/>
      <c r="CKT118" s="45"/>
      <c r="CKU118" s="45"/>
      <c r="CKV118" s="45"/>
      <c r="CKW118" s="45"/>
      <c r="CKX118" s="45"/>
      <c r="CKY118" s="45"/>
      <c r="CKZ118" s="45"/>
      <c r="CLA118" s="45"/>
      <c r="CLB118" s="45"/>
      <c r="CLC118" s="45"/>
      <c r="CLD118" s="45"/>
      <c r="CLE118" s="45"/>
      <c r="CLF118" s="45"/>
      <c r="CLG118" s="45"/>
      <c r="CLH118" s="45"/>
      <c r="CLI118" s="45"/>
      <c r="CLJ118" s="45"/>
      <c r="CLK118" s="45"/>
      <c r="CLL118" s="45"/>
      <c r="CLM118" s="45"/>
      <c r="CLN118" s="45"/>
      <c r="CLO118" s="45"/>
      <c r="CLP118" s="45"/>
      <c r="CLQ118" s="45"/>
      <c r="CLR118" s="45"/>
      <c r="CLS118" s="45"/>
      <c r="CLT118" s="45"/>
      <c r="CLU118" s="45"/>
      <c r="CLV118" s="45"/>
      <c r="CLW118" s="45"/>
      <c r="CLX118" s="45"/>
      <c r="CLY118" s="45"/>
      <c r="CLZ118" s="45"/>
      <c r="CMA118" s="45"/>
      <c r="CMB118" s="45"/>
      <c r="CMC118" s="45"/>
      <c r="CMD118" s="45"/>
      <c r="CME118" s="45"/>
      <c r="CMF118" s="45"/>
      <c r="CMG118" s="45"/>
      <c r="CMH118" s="45"/>
      <c r="CMI118" s="45"/>
      <c r="CMJ118" s="45"/>
      <c r="CMK118" s="45"/>
      <c r="CML118" s="45"/>
      <c r="CMM118" s="45"/>
      <c r="CMN118" s="45"/>
      <c r="CMO118" s="45"/>
      <c r="CMP118" s="45"/>
      <c r="CMQ118" s="45"/>
      <c r="CMR118" s="45"/>
      <c r="CMS118" s="45"/>
      <c r="CMT118" s="45"/>
      <c r="CMU118" s="45"/>
      <c r="CMV118" s="45"/>
      <c r="CMW118" s="45"/>
      <c r="CMX118" s="45"/>
      <c r="CMY118" s="45"/>
      <c r="CMZ118" s="45"/>
      <c r="CNA118" s="45"/>
      <c r="CNB118" s="45"/>
      <c r="CNC118" s="45"/>
      <c r="CND118" s="45"/>
      <c r="CNE118" s="45"/>
      <c r="CNF118" s="45"/>
      <c r="CNG118" s="45"/>
      <c r="CNH118" s="45"/>
      <c r="CNI118" s="45"/>
      <c r="CNJ118" s="45"/>
      <c r="CNK118" s="45"/>
      <c r="CNL118" s="45"/>
      <c r="CNM118" s="45"/>
      <c r="CNN118" s="45"/>
      <c r="CNO118" s="45"/>
      <c r="CNP118" s="45"/>
      <c r="CNQ118" s="45"/>
      <c r="CNR118" s="45"/>
      <c r="CNS118" s="45"/>
      <c r="CNT118" s="45"/>
      <c r="CNU118" s="45"/>
      <c r="CNV118" s="45"/>
      <c r="CNW118" s="45"/>
      <c r="CNX118" s="45"/>
      <c r="CNY118" s="45"/>
      <c r="CNZ118" s="45"/>
      <c r="COA118" s="45"/>
      <c r="COB118" s="45"/>
      <c r="COC118" s="45"/>
      <c r="COD118" s="45"/>
      <c r="COE118" s="45"/>
      <c r="COF118" s="45"/>
      <c r="COG118" s="45"/>
      <c r="COH118" s="45"/>
      <c r="COI118" s="45"/>
      <c r="COJ118" s="45"/>
      <c r="COK118" s="45"/>
      <c r="COL118" s="45"/>
      <c r="COM118" s="45"/>
      <c r="CON118" s="45"/>
      <c r="COO118" s="45"/>
      <c r="COP118" s="45"/>
      <c r="COQ118" s="45"/>
      <c r="COR118" s="45"/>
      <c r="COS118" s="45"/>
      <c r="COT118" s="45"/>
      <c r="COU118" s="45"/>
      <c r="COV118" s="45"/>
      <c r="COW118" s="45"/>
      <c r="COX118" s="45"/>
      <c r="COY118" s="45"/>
      <c r="COZ118" s="45"/>
      <c r="CPA118" s="45"/>
      <c r="CPB118" s="45"/>
      <c r="CPC118" s="45"/>
      <c r="CPD118" s="45"/>
      <c r="CPE118" s="45"/>
      <c r="CPF118" s="45"/>
      <c r="CPG118" s="45"/>
      <c r="CPH118" s="45"/>
      <c r="CPI118" s="45"/>
      <c r="CPJ118" s="45"/>
      <c r="CPK118" s="45"/>
      <c r="CPL118" s="45"/>
      <c r="CPM118" s="45"/>
      <c r="CPN118" s="45"/>
      <c r="CPO118" s="45"/>
      <c r="CPP118" s="45"/>
      <c r="CPQ118" s="45"/>
      <c r="CPR118" s="45"/>
      <c r="CPS118" s="45"/>
      <c r="CPT118" s="45"/>
      <c r="CPU118" s="45"/>
      <c r="CPV118" s="45"/>
      <c r="CPW118" s="45"/>
      <c r="CPX118" s="45"/>
      <c r="CPY118" s="45"/>
      <c r="CPZ118" s="45"/>
      <c r="CQA118" s="45"/>
      <c r="CQB118" s="45"/>
      <c r="CQC118" s="45"/>
      <c r="CQD118" s="45"/>
      <c r="CQE118" s="45"/>
      <c r="CQF118" s="45"/>
      <c r="CQG118" s="45"/>
      <c r="CQH118" s="45"/>
      <c r="CQI118" s="45"/>
      <c r="CQJ118" s="45"/>
      <c r="CQK118" s="45"/>
      <c r="CQL118" s="45"/>
      <c r="CQM118" s="45"/>
      <c r="CQN118" s="45"/>
      <c r="CQO118" s="45"/>
      <c r="CQP118" s="45"/>
      <c r="CQQ118" s="45"/>
      <c r="CQR118" s="45"/>
      <c r="CQS118" s="45"/>
      <c r="CQT118" s="45"/>
      <c r="CQU118" s="45"/>
      <c r="CQV118" s="45"/>
      <c r="CQW118" s="45"/>
      <c r="CQX118" s="45"/>
      <c r="CQY118" s="45"/>
      <c r="CQZ118" s="45"/>
      <c r="CRA118" s="45"/>
      <c r="CRB118" s="45"/>
      <c r="CRC118" s="45"/>
      <c r="CRD118" s="45"/>
      <c r="CRE118" s="45"/>
      <c r="CRF118" s="45"/>
      <c r="CRG118" s="45"/>
      <c r="CRH118" s="45"/>
      <c r="CRI118" s="45"/>
      <c r="CRJ118" s="45"/>
      <c r="CRK118" s="45"/>
      <c r="CRL118" s="45"/>
      <c r="CRM118" s="45"/>
      <c r="CRN118" s="45"/>
      <c r="CRO118" s="45"/>
      <c r="CRP118" s="45"/>
      <c r="CRQ118" s="45"/>
      <c r="CRR118" s="45"/>
      <c r="CRS118" s="45"/>
      <c r="CRT118" s="45"/>
      <c r="CRU118" s="45"/>
      <c r="CRV118" s="45"/>
      <c r="CRW118" s="45"/>
      <c r="CRX118" s="45"/>
      <c r="CRY118" s="45"/>
      <c r="CRZ118" s="45"/>
      <c r="CSA118" s="45"/>
      <c r="CSB118" s="45"/>
      <c r="CSC118" s="45"/>
      <c r="CSD118" s="45"/>
      <c r="CSE118" s="45"/>
      <c r="CSF118" s="45"/>
      <c r="CSG118" s="45"/>
      <c r="CSH118" s="45"/>
      <c r="CSI118" s="45"/>
      <c r="CSJ118" s="45"/>
      <c r="CSK118" s="45"/>
      <c r="CSL118" s="45"/>
      <c r="CSM118" s="45"/>
      <c r="CSN118" s="45"/>
      <c r="CSO118" s="45"/>
      <c r="CSP118" s="45"/>
      <c r="CSQ118" s="45"/>
      <c r="CSR118" s="45"/>
      <c r="CSS118" s="45"/>
      <c r="CST118" s="45"/>
      <c r="CSU118" s="45"/>
      <c r="CSV118" s="45"/>
      <c r="CSW118" s="45"/>
      <c r="CSX118" s="45"/>
      <c r="CSY118" s="45"/>
      <c r="CSZ118" s="45"/>
      <c r="CTA118" s="45"/>
      <c r="CTB118" s="45"/>
      <c r="CTC118" s="45"/>
      <c r="CTD118" s="45"/>
      <c r="CTE118" s="45"/>
      <c r="CTF118" s="45"/>
      <c r="CTG118" s="45"/>
      <c r="CTH118" s="45"/>
      <c r="CTI118" s="45"/>
      <c r="CTJ118" s="45"/>
      <c r="CTK118" s="45"/>
      <c r="CTL118" s="45"/>
      <c r="CTM118" s="45"/>
      <c r="CTN118" s="45"/>
      <c r="CTO118" s="45"/>
      <c r="CTP118" s="45"/>
      <c r="CTQ118" s="45"/>
      <c r="CTR118" s="45"/>
      <c r="CTS118" s="45"/>
      <c r="CTT118" s="45"/>
      <c r="CTU118" s="45"/>
      <c r="CTV118" s="45"/>
      <c r="CTW118" s="45"/>
      <c r="CTX118" s="45"/>
      <c r="CTY118" s="45"/>
      <c r="CTZ118" s="45"/>
      <c r="CUA118" s="45"/>
      <c r="CUB118" s="45"/>
      <c r="CUC118" s="45"/>
      <c r="CUD118" s="45"/>
      <c r="CUE118" s="45"/>
      <c r="CUF118" s="45"/>
      <c r="CUG118" s="45"/>
      <c r="CUH118" s="45"/>
      <c r="CUI118" s="45"/>
      <c r="CUJ118" s="45"/>
      <c r="CUK118" s="45"/>
      <c r="CUL118" s="45"/>
      <c r="CUM118" s="45"/>
      <c r="CUN118" s="45"/>
      <c r="CUO118" s="45"/>
      <c r="CUP118" s="45"/>
      <c r="CUQ118" s="45"/>
      <c r="CUR118" s="45"/>
      <c r="CUS118" s="45"/>
      <c r="CUT118" s="45"/>
      <c r="CUU118" s="45"/>
      <c r="CUV118" s="45"/>
      <c r="CUW118" s="45"/>
      <c r="CUX118" s="45"/>
      <c r="CUY118" s="45"/>
      <c r="CUZ118" s="45"/>
      <c r="CVA118" s="45"/>
      <c r="CVB118" s="45"/>
      <c r="CVC118" s="45"/>
      <c r="CVD118" s="45"/>
      <c r="CVE118" s="45"/>
      <c r="CVF118" s="45"/>
      <c r="CVG118" s="45"/>
      <c r="CVH118" s="45"/>
      <c r="CVI118" s="45"/>
      <c r="CVJ118" s="45"/>
      <c r="CVK118" s="45"/>
      <c r="CVL118" s="45"/>
      <c r="CVM118" s="45"/>
      <c r="CVN118" s="45"/>
      <c r="CVO118" s="45"/>
      <c r="CVP118" s="45"/>
      <c r="CVQ118" s="45"/>
      <c r="CVR118" s="45"/>
      <c r="CVS118" s="45"/>
      <c r="CVT118" s="45"/>
      <c r="CVU118" s="45"/>
      <c r="CVV118" s="45"/>
      <c r="CVW118" s="45"/>
      <c r="CVX118" s="45"/>
      <c r="CVY118" s="45"/>
      <c r="CVZ118" s="45"/>
      <c r="CWA118" s="45"/>
      <c r="CWB118" s="45"/>
      <c r="CWC118" s="45"/>
      <c r="CWD118" s="45"/>
      <c r="CWE118" s="45"/>
      <c r="CWF118" s="45"/>
      <c r="CWG118" s="45"/>
      <c r="CWH118" s="45"/>
      <c r="CWI118" s="45"/>
      <c r="CWJ118" s="45"/>
      <c r="CWK118" s="45"/>
      <c r="CWL118" s="45"/>
      <c r="CWM118" s="45"/>
      <c r="CWN118" s="45"/>
      <c r="CWO118" s="45"/>
      <c r="CWP118" s="45"/>
      <c r="CWQ118" s="45"/>
      <c r="CWR118" s="45"/>
      <c r="CWS118" s="45"/>
      <c r="CWT118" s="45"/>
      <c r="CWU118" s="45"/>
      <c r="CWV118" s="45"/>
      <c r="CWW118" s="45"/>
      <c r="CWX118" s="45"/>
      <c r="CWY118" s="45"/>
      <c r="CWZ118" s="45"/>
      <c r="CXA118" s="45"/>
      <c r="CXB118" s="45"/>
      <c r="CXC118" s="45"/>
      <c r="CXD118" s="45"/>
      <c r="CXE118" s="45"/>
      <c r="CXF118" s="45"/>
      <c r="CXG118" s="45"/>
      <c r="CXH118" s="45"/>
      <c r="CXI118" s="45"/>
      <c r="CXJ118" s="45"/>
      <c r="CXK118" s="45"/>
      <c r="CXL118" s="45"/>
      <c r="CXM118" s="45"/>
      <c r="CXN118" s="45"/>
      <c r="CXO118" s="45"/>
      <c r="CXP118" s="45"/>
      <c r="CXQ118" s="45"/>
      <c r="CXR118" s="45"/>
      <c r="CXS118" s="45"/>
      <c r="CXT118" s="45"/>
      <c r="CXU118" s="45"/>
      <c r="CXV118" s="45"/>
      <c r="CXW118" s="45"/>
      <c r="CXX118" s="45"/>
      <c r="CXY118" s="45"/>
      <c r="CXZ118" s="45"/>
      <c r="CYA118" s="45"/>
      <c r="CYB118" s="45"/>
      <c r="CYC118" s="45"/>
      <c r="CYD118" s="45"/>
      <c r="CYE118" s="45"/>
      <c r="CYF118" s="45"/>
      <c r="CYG118" s="45"/>
      <c r="CYH118" s="45"/>
      <c r="CYI118" s="45"/>
      <c r="CYJ118" s="45"/>
      <c r="CYK118" s="45"/>
      <c r="CYL118" s="45"/>
      <c r="CYM118" s="45"/>
      <c r="CYN118" s="45"/>
      <c r="CYO118" s="45"/>
      <c r="CYP118" s="45"/>
      <c r="CYQ118" s="45"/>
      <c r="CYR118" s="45"/>
      <c r="CYS118" s="45"/>
      <c r="CYT118" s="45"/>
      <c r="CYU118" s="45"/>
      <c r="CYV118" s="45"/>
      <c r="CYW118" s="45"/>
      <c r="CYX118" s="45"/>
      <c r="CYY118" s="45"/>
      <c r="CYZ118" s="45"/>
      <c r="CZA118" s="45"/>
      <c r="CZB118" s="45"/>
      <c r="CZC118" s="45"/>
      <c r="CZD118" s="45"/>
      <c r="CZE118" s="45"/>
      <c r="CZF118" s="45"/>
      <c r="CZG118" s="45"/>
      <c r="CZH118" s="45"/>
      <c r="CZI118" s="45"/>
      <c r="CZJ118" s="45"/>
      <c r="CZK118" s="45"/>
      <c r="CZL118" s="45"/>
      <c r="CZM118" s="45"/>
      <c r="CZN118" s="45"/>
      <c r="CZO118" s="45"/>
      <c r="CZP118" s="45"/>
      <c r="CZQ118" s="45"/>
      <c r="CZR118" s="45"/>
      <c r="CZS118" s="45"/>
      <c r="CZT118" s="45"/>
      <c r="CZU118" s="45"/>
      <c r="CZV118" s="45"/>
      <c r="CZW118" s="45"/>
      <c r="CZX118" s="45"/>
      <c r="CZY118" s="45"/>
      <c r="CZZ118" s="45"/>
      <c r="DAA118" s="45"/>
      <c r="DAB118" s="45"/>
      <c r="DAC118" s="45"/>
      <c r="DAD118" s="45"/>
      <c r="DAE118" s="45"/>
      <c r="DAF118" s="45"/>
      <c r="DAG118" s="45"/>
      <c r="DAH118" s="45"/>
      <c r="DAI118" s="45"/>
      <c r="DAJ118" s="45"/>
      <c r="DAK118" s="45"/>
      <c r="DAL118" s="45"/>
      <c r="DAM118" s="45"/>
      <c r="DAN118" s="45"/>
      <c r="DAO118" s="45"/>
      <c r="DAP118" s="45"/>
      <c r="DAQ118" s="45"/>
      <c r="DAR118" s="45"/>
      <c r="DAS118" s="45"/>
      <c r="DAT118" s="45"/>
      <c r="DAU118" s="45"/>
      <c r="DAV118" s="45"/>
      <c r="DAW118" s="45"/>
      <c r="DAX118" s="45"/>
      <c r="DAY118" s="45"/>
      <c r="DAZ118" s="45"/>
      <c r="DBA118" s="45"/>
      <c r="DBB118" s="45"/>
      <c r="DBC118" s="45"/>
      <c r="DBD118" s="45"/>
      <c r="DBE118" s="45"/>
      <c r="DBF118" s="45"/>
      <c r="DBG118" s="45"/>
      <c r="DBH118" s="45"/>
      <c r="DBI118" s="45"/>
      <c r="DBJ118" s="45"/>
      <c r="DBK118" s="45"/>
      <c r="DBL118" s="45"/>
      <c r="DBM118" s="45"/>
      <c r="DBN118" s="45"/>
      <c r="DBO118" s="45"/>
      <c r="DBP118" s="45"/>
      <c r="DBQ118" s="45"/>
      <c r="DBR118" s="45"/>
      <c r="DBS118" s="45"/>
      <c r="DBT118" s="45"/>
      <c r="DBU118" s="45"/>
      <c r="DBV118" s="45"/>
      <c r="DBW118" s="45"/>
      <c r="DBX118" s="45"/>
      <c r="DBY118" s="45"/>
      <c r="DBZ118" s="45"/>
      <c r="DCA118" s="45"/>
      <c r="DCB118" s="45"/>
      <c r="DCC118" s="45"/>
      <c r="DCD118" s="45"/>
      <c r="DCE118" s="45"/>
      <c r="DCF118" s="45"/>
      <c r="DCG118" s="45"/>
      <c r="DCH118" s="45"/>
      <c r="DCI118" s="45"/>
      <c r="DCJ118" s="45"/>
      <c r="DCK118" s="45"/>
      <c r="DCL118" s="45"/>
      <c r="DCM118" s="45"/>
      <c r="DCN118" s="45"/>
      <c r="DCO118" s="45"/>
      <c r="DCP118" s="45"/>
      <c r="DCQ118" s="45"/>
      <c r="DCR118" s="45"/>
      <c r="DCS118" s="45"/>
      <c r="DCT118" s="45"/>
      <c r="DCU118" s="45"/>
      <c r="DCV118" s="45"/>
      <c r="DCW118" s="45"/>
      <c r="DCX118" s="45"/>
      <c r="DCY118" s="45"/>
      <c r="DCZ118" s="45"/>
      <c r="DDA118" s="45"/>
      <c r="DDB118" s="45"/>
      <c r="DDC118" s="45"/>
      <c r="DDD118" s="45"/>
      <c r="DDE118" s="45"/>
      <c r="DDF118" s="45"/>
      <c r="DDG118" s="45"/>
      <c r="DDH118" s="45"/>
      <c r="DDI118" s="45"/>
      <c r="DDJ118" s="45"/>
      <c r="DDK118" s="45"/>
      <c r="DDL118" s="45"/>
      <c r="DDM118" s="45"/>
      <c r="DDN118" s="45"/>
      <c r="DDO118" s="45"/>
      <c r="DDP118" s="45"/>
      <c r="DDQ118" s="45"/>
      <c r="DDR118" s="45"/>
      <c r="DDS118" s="45"/>
      <c r="DDT118" s="45"/>
      <c r="DDU118" s="45"/>
      <c r="DDV118" s="45"/>
      <c r="DDW118" s="45"/>
      <c r="DDX118" s="45"/>
      <c r="DDY118" s="45"/>
      <c r="DDZ118" s="45"/>
      <c r="DEA118" s="45"/>
      <c r="DEB118" s="45"/>
      <c r="DEC118" s="45"/>
      <c r="DED118" s="45"/>
      <c r="DEE118" s="45"/>
      <c r="DEF118" s="45"/>
      <c r="DEG118" s="45"/>
      <c r="DEH118" s="45"/>
      <c r="DEI118" s="45"/>
      <c r="DEJ118" s="45"/>
      <c r="DEK118" s="45"/>
      <c r="DEL118" s="45"/>
      <c r="DEM118" s="45"/>
      <c r="DEN118" s="45"/>
      <c r="DEO118" s="45"/>
      <c r="DEP118" s="45"/>
      <c r="DEQ118" s="45"/>
      <c r="DER118" s="45"/>
      <c r="DES118" s="45"/>
      <c r="DET118" s="45"/>
      <c r="DEU118" s="45"/>
      <c r="DEV118" s="45"/>
      <c r="DEW118" s="45"/>
      <c r="DEX118" s="45"/>
      <c r="DEY118" s="45"/>
      <c r="DEZ118" s="45"/>
      <c r="DFA118" s="45"/>
      <c r="DFB118" s="45"/>
      <c r="DFC118" s="45"/>
      <c r="DFD118" s="45"/>
      <c r="DFE118" s="45"/>
      <c r="DFF118" s="45"/>
      <c r="DFG118" s="45"/>
      <c r="DFH118" s="45"/>
      <c r="DFI118" s="45"/>
      <c r="DFJ118" s="45"/>
      <c r="DFK118" s="45"/>
      <c r="DFL118" s="45"/>
      <c r="DFM118" s="45"/>
      <c r="DFN118" s="45"/>
      <c r="DFO118" s="45"/>
      <c r="DFP118" s="45"/>
      <c r="DFQ118" s="45"/>
      <c r="DFR118" s="45"/>
      <c r="DFS118" s="45"/>
      <c r="DFT118" s="45"/>
      <c r="DFU118" s="45"/>
      <c r="DFV118" s="45"/>
      <c r="DFW118" s="45"/>
      <c r="DFX118" s="45"/>
      <c r="DFY118" s="45"/>
      <c r="DFZ118" s="45"/>
      <c r="DGA118" s="45"/>
      <c r="DGB118" s="45"/>
      <c r="DGC118" s="45"/>
      <c r="DGD118" s="45"/>
      <c r="DGE118" s="45"/>
      <c r="DGF118" s="45"/>
      <c r="DGG118" s="45"/>
      <c r="DGH118" s="45"/>
      <c r="DGI118" s="45"/>
      <c r="DGJ118" s="45"/>
      <c r="DGK118" s="45"/>
      <c r="DGL118" s="45"/>
      <c r="DGM118" s="45"/>
      <c r="DGN118" s="45"/>
      <c r="DGO118" s="45"/>
      <c r="DGP118" s="45"/>
      <c r="DGQ118" s="45"/>
      <c r="DGR118" s="45"/>
      <c r="DGS118" s="45"/>
      <c r="DGT118" s="45"/>
      <c r="DGU118" s="45"/>
      <c r="DGV118" s="45"/>
      <c r="DGW118" s="45"/>
      <c r="DGX118" s="45"/>
      <c r="DGY118" s="45"/>
      <c r="DGZ118" s="45"/>
      <c r="DHA118" s="45"/>
      <c r="DHB118" s="45"/>
      <c r="DHC118" s="45"/>
      <c r="DHD118" s="45"/>
      <c r="DHE118" s="45"/>
      <c r="DHF118" s="45"/>
      <c r="DHG118" s="45"/>
      <c r="DHH118" s="45"/>
      <c r="DHI118" s="45"/>
      <c r="DHJ118" s="45"/>
      <c r="DHK118" s="45"/>
      <c r="DHL118" s="45"/>
      <c r="DHM118" s="45"/>
      <c r="DHN118" s="45"/>
      <c r="DHO118" s="45"/>
      <c r="DHP118" s="45"/>
      <c r="DHQ118" s="45"/>
      <c r="DHR118" s="45"/>
      <c r="DHS118" s="45"/>
      <c r="DHT118" s="45"/>
      <c r="DHU118" s="45"/>
      <c r="DHV118" s="45"/>
      <c r="DHW118" s="45"/>
      <c r="DHX118" s="45"/>
      <c r="DHY118" s="45"/>
      <c r="DHZ118" s="45"/>
      <c r="DIA118" s="45"/>
      <c r="DIB118" s="45"/>
      <c r="DIC118" s="45"/>
      <c r="DID118" s="45"/>
      <c r="DIE118" s="45"/>
      <c r="DIF118" s="45"/>
      <c r="DIG118" s="45"/>
      <c r="DIH118" s="45"/>
      <c r="DII118" s="45"/>
      <c r="DIJ118" s="45"/>
      <c r="DIK118" s="45"/>
      <c r="DIL118" s="45"/>
      <c r="DIM118" s="45"/>
      <c r="DIN118" s="45"/>
      <c r="DIO118" s="45"/>
      <c r="DIP118" s="45"/>
      <c r="DIQ118" s="45"/>
      <c r="DIR118" s="45"/>
      <c r="DIS118" s="45"/>
      <c r="DIT118" s="45"/>
      <c r="DIU118" s="45"/>
      <c r="DIV118" s="45"/>
      <c r="DIW118" s="45"/>
      <c r="DIX118" s="45"/>
      <c r="DIY118" s="45"/>
      <c r="DIZ118" s="45"/>
      <c r="DJA118" s="45"/>
      <c r="DJB118" s="45"/>
      <c r="DJC118" s="45"/>
      <c r="DJD118" s="45"/>
      <c r="DJE118" s="45"/>
      <c r="DJF118" s="45"/>
      <c r="DJG118" s="45"/>
      <c r="DJH118" s="45"/>
      <c r="DJI118" s="45"/>
      <c r="DJJ118" s="45"/>
      <c r="DJK118" s="45"/>
      <c r="DJL118" s="45"/>
      <c r="DJM118" s="45"/>
      <c r="DJN118" s="45"/>
      <c r="DJO118" s="45"/>
      <c r="DJP118" s="45"/>
      <c r="DJQ118" s="45"/>
      <c r="DJR118" s="45"/>
      <c r="DJS118" s="45"/>
      <c r="DJT118" s="45"/>
      <c r="DJU118" s="45"/>
      <c r="DJV118" s="45"/>
      <c r="DJW118" s="45"/>
      <c r="DJX118" s="45"/>
      <c r="DJY118" s="45"/>
      <c r="DJZ118" s="45"/>
      <c r="DKA118" s="45"/>
      <c r="DKB118" s="45"/>
      <c r="DKC118" s="45"/>
      <c r="DKD118" s="45"/>
      <c r="DKE118" s="45"/>
      <c r="DKF118" s="45"/>
      <c r="DKG118" s="45"/>
      <c r="DKH118" s="45"/>
      <c r="DKI118" s="45"/>
      <c r="DKJ118" s="45"/>
      <c r="DKK118" s="45"/>
      <c r="DKL118" s="45"/>
      <c r="DKM118" s="45"/>
      <c r="DKN118" s="45"/>
      <c r="DKO118" s="45"/>
      <c r="DKP118" s="45"/>
      <c r="DKQ118" s="45"/>
      <c r="DKR118" s="45"/>
      <c r="DKS118" s="45"/>
      <c r="DKT118" s="45"/>
      <c r="DKU118" s="45"/>
      <c r="DKV118" s="45"/>
      <c r="DKW118" s="45"/>
      <c r="DKX118" s="45"/>
      <c r="DKY118" s="45"/>
      <c r="DKZ118" s="45"/>
      <c r="DLA118" s="45"/>
      <c r="DLB118" s="45"/>
      <c r="DLC118" s="45"/>
      <c r="DLD118" s="45"/>
      <c r="DLE118" s="45"/>
      <c r="DLF118" s="45"/>
      <c r="DLG118" s="45"/>
      <c r="DLH118" s="45"/>
      <c r="DLI118" s="45"/>
      <c r="DLJ118" s="45"/>
      <c r="DLK118" s="45"/>
      <c r="DLL118" s="45"/>
      <c r="DLM118" s="45"/>
      <c r="DLN118" s="45"/>
      <c r="DLO118" s="45"/>
      <c r="DLP118" s="45"/>
      <c r="DLQ118" s="45"/>
      <c r="DLR118" s="45"/>
      <c r="DLS118" s="45"/>
      <c r="DLT118" s="45"/>
      <c r="DLU118" s="45"/>
      <c r="DLV118" s="45"/>
      <c r="DLW118" s="45"/>
      <c r="DLX118" s="45"/>
      <c r="DLY118" s="45"/>
      <c r="DLZ118" s="45"/>
      <c r="DMA118" s="45"/>
      <c r="DMB118" s="45"/>
      <c r="DMC118" s="45"/>
      <c r="DMD118" s="45"/>
      <c r="DME118" s="45"/>
      <c r="DMF118" s="45"/>
      <c r="DMG118" s="45"/>
      <c r="DMH118" s="45"/>
      <c r="DMI118" s="45"/>
      <c r="DMJ118" s="45"/>
      <c r="DMK118" s="45"/>
      <c r="DML118" s="45"/>
      <c r="DMM118" s="45"/>
      <c r="DMN118" s="45"/>
      <c r="DMO118" s="45"/>
      <c r="DMP118" s="45"/>
      <c r="DMQ118" s="45"/>
      <c r="DMR118" s="45"/>
      <c r="DMS118" s="45"/>
      <c r="DMT118" s="45"/>
      <c r="DMU118" s="45"/>
      <c r="DMV118" s="45"/>
      <c r="DMW118" s="45"/>
      <c r="DMX118" s="45"/>
      <c r="DMY118" s="45"/>
      <c r="DMZ118" s="45"/>
      <c r="DNA118" s="45"/>
      <c r="DNB118" s="45"/>
      <c r="DNC118" s="45"/>
      <c r="DND118" s="45"/>
      <c r="DNE118" s="45"/>
      <c r="DNF118" s="45"/>
      <c r="DNG118" s="45"/>
      <c r="DNH118" s="45"/>
      <c r="DNI118" s="45"/>
      <c r="DNJ118" s="45"/>
      <c r="DNK118" s="45"/>
      <c r="DNL118" s="45"/>
      <c r="DNM118" s="45"/>
      <c r="DNN118" s="45"/>
      <c r="DNO118" s="45"/>
      <c r="DNP118" s="45"/>
      <c r="DNQ118" s="45"/>
      <c r="DNR118" s="45"/>
      <c r="DNS118" s="45"/>
      <c r="DNT118" s="45"/>
      <c r="DNU118" s="45"/>
      <c r="DNV118" s="45"/>
      <c r="DNW118" s="45"/>
      <c r="DNX118" s="45"/>
      <c r="DNY118" s="45"/>
      <c r="DNZ118" s="45"/>
      <c r="DOA118" s="45"/>
      <c r="DOB118" s="45"/>
      <c r="DOC118" s="45"/>
      <c r="DOD118" s="45"/>
      <c r="DOE118" s="45"/>
      <c r="DOF118" s="45"/>
      <c r="DOG118" s="45"/>
      <c r="DOH118" s="45"/>
      <c r="DOI118" s="45"/>
      <c r="DOJ118" s="45"/>
      <c r="DOK118" s="45"/>
      <c r="DOL118" s="45"/>
      <c r="DOM118" s="45"/>
      <c r="DON118" s="45"/>
      <c r="DOO118" s="45"/>
      <c r="DOP118" s="45"/>
      <c r="DOQ118" s="45"/>
      <c r="DOR118" s="45"/>
      <c r="DOS118" s="45"/>
      <c r="DOT118" s="45"/>
      <c r="DOU118" s="45"/>
      <c r="DOV118" s="45"/>
      <c r="DOW118" s="45"/>
      <c r="DOX118" s="45"/>
      <c r="DOY118" s="45"/>
      <c r="DOZ118" s="45"/>
      <c r="DPA118" s="45"/>
      <c r="DPB118" s="45"/>
      <c r="DPC118" s="45"/>
      <c r="DPD118" s="45"/>
      <c r="DPE118" s="45"/>
      <c r="DPF118" s="45"/>
      <c r="DPG118" s="45"/>
      <c r="DPH118" s="45"/>
      <c r="DPI118" s="45"/>
      <c r="DPJ118" s="45"/>
      <c r="DPK118" s="45"/>
      <c r="DPL118" s="45"/>
      <c r="DPM118" s="45"/>
      <c r="DPN118" s="45"/>
      <c r="DPO118" s="45"/>
      <c r="DPP118" s="45"/>
      <c r="DPQ118" s="45"/>
      <c r="DPR118" s="45"/>
      <c r="DPS118" s="45"/>
      <c r="DPT118" s="45"/>
      <c r="DPU118" s="45"/>
      <c r="DPV118" s="45"/>
      <c r="DPW118" s="45"/>
      <c r="DPX118" s="45"/>
      <c r="DPY118" s="45"/>
      <c r="DPZ118" s="45"/>
      <c r="DQA118" s="45"/>
      <c r="DQB118" s="45"/>
      <c r="DQC118" s="45"/>
      <c r="DQD118" s="45"/>
      <c r="DQE118" s="45"/>
      <c r="DQF118" s="45"/>
      <c r="DQG118" s="45"/>
      <c r="DQH118" s="45"/>
      <c r="DQI118" s="45"/>
      <c r="DQJ118" s="45"/>
      <c r="DQK118" s="45"/>
      <c r="DQL118" s="45"/>
      <c r="DQM118" s="45"/>
      <c r="DQN118" s="45"/>
      <c r="DQO118" s="45"/>
      <c r="DQP118" s="45"/>
      <c r="DQQ118" s="45"/>
      <c r="DQR118" s="45"/>
      <c r="DQS118" s="45"/>
      <c r="DQT118" s="45"/>
      <c r="DQU118" s="45"/>
      <c r="DQV118" s="45"/>
      <c r="DQW118" s="45"/>
      <c r="DQX118" s="45"/>
      <c r="DQY118" s="45"/>
      <c r="DQZ118" s="45"/>
      <c r="DRA118" s="45"/>
      <c r="DRB118" s="45"/>
      <c r="DRC118" s="45"/>
      <c r="DRD118" s="45"/>
      <c r="DRE118" s="45"/>
      <c r="DRF118" s="45"/>
      <c r="DRG118" s="45"/>
      <c r="DRH118" s="45"/>
      <c r="DRI118" s="45"/>
      <c r="DRJ118" s="45"/>
      <c r="DRK118" s="45"/>
      <c r="DRL118" s="45"/>
      <c r="DRM118" s="45"/>
      <c r="DRN118" s="45"/>
      <c r="DRO118" s="45"/>
      <c r="DRP118" s="45"/>
      <c r="DRQ118" s="45"/>
      <c r="DRR118" s="45"/>
      <c r="DRS118" s="45"/>
      <c r="DRT118" s="45"/>
      <c r="DRU118" s="45"/>
      <c r="DRV118" s="45"/>
      <c r="DRW118" s="45"/>
      <c r="DRX118" s="45"/>
      <c r="DRY118" s="45"/>
      <c r="DRZ118" s="45"/>
      <c r="DSA118" s="45"/>
      <c r="DSB118" s="45"/>
      <c r="DSC118" s="45"/>
      <c r="DSD118" s="45"/>
      <c r="DSE118" s="45"/>
      <c r="DSF118" s="45"/>
      <c r="DSG118" s="45"/>
      <c r="DSH118" s="45"/>
      <c r="DSI118" s="45"/>
      <c r="DSJ118" s="45"/>
      <c r="DSK118" s="45"/>
      <c r="DSL118" s="45"/>
      <c r="DSM118" s="45"/>
      <c r="DSN118" s="45"/>
      <c r="DSO118" s="45"/>
      <c r="DSP118" s="45"/>
      <c r="DSQ118" s="45"/>
      <c r="DSR118" s="45"/>
      <c r="DSS118" s="45"/>
      <c r="DST118" s="45"/>
      <c r="DSU118" s="45"/>
      <c r="DSV118" s="45"/>
      <c r="DSW118" s="45"/>
      <c r="DSX118" s="45"/>
      <c r="DSY118" s="45"/>
      <c r="DSZ118" s="45"/>
      <c r="DTA118" s="45"/>
      <c r="DTB118" s="45"/>
      <c r="DTC118" s="45"/>
      <c r="DTD118" s="45"/>
      <c r="DTE118" s="45"/>
      <c r="DTF118" s="45"/>
      <c r="DTG118" s="45"/>
      <c r="DTH118" s="45"/>
      <c r="DTI118" s="45"/>
      <c r="DTJ118" s="45"/>
      <c r="DTK118" s="45"/>
      <c r="DTL118" s="45"/>
      <c r="DTM118" s="45"/>
      <c r="DTN118" s="45"/>
      <c r="DTO118" s="45"/>
      <c r="DTP118" s="45"/>
      <c r="DTQ118" s="45"/>
      <c r="DTR118" s="45"/>
      <c r="DTS118" s="45"/>
      <c r="DTT118" s="45"/>
      <c r="DTU118" s="45"/>
      <c r="DTV118" s="45"/>
      <c r="DTW118" s="45"/>
      <c r="DTX118" s="45"/>
      <c r="DTY118" s="45"/>
      <c r="DTZ118" s="45"/>
      <c r="DUA118" s="45"/>
      <c r="DUB118" s="45"/>
      <c r="DUC118" s="45"/>
      <c r="DUD118" s="45"/>
      <c r="DUE118" s="45"/>
      <c r="DUF118" s="45"/>
      <c r="DUG118" s="45"/>
      <c r="DUH118" s="45"/>
      <c r="DUI118" s="45"/>
      <c r="DUJ118" s="45"/>
      <c r="DUK118" s="45"/>
      <c r="DUL118" s="45"/>
      <c r="DUM118" s="45"/>
      <c r="DUN118" s="45"/>
      <c r="DUO118" s="45"/>
      <c r="DUP118" s="45"/>
      <c r="DUQ118" s="45"/>
      <c r="DUR118" s="45"/>
      <c r="DUS118" s="45"/>
      <c r="DUT118" s="45"/>
      <c r="DUU118" s="45"/>
      <c r="DUV118" s="45"/>
      <c r="DUW118" s="45"/>
      <c r="DUX118" s="45"/>
      <c r="DUY118" s="45"/>
      <c r="DUZ118" s="45"/>
      <c r="DVA118" s="45"/>
      <c r="DVB118" s="45"/>
      <c r="DVC118" s="45"/>
      <c r="DVD118" s="45"/>
      <c r="DVE118" s="45"/>
      <c r="DVF118" s="45"/>
      <c r="DVG118" s="45"/>
      <c r="DVH118" s="45"/>
      <c r="DVI118" s="45"/>
      <c r="DVJ118" s="45"/>
      <c r="DVK118" s="45"/>
      <c r="DVL118" s="45"/>
      <c r="DVM118" s="45"/>
      <c r="DVN118" s="45"/>
      <c r="DVO118" s="45"/>
      <c r="DVP118" s="45"/>
      <c r="DVQ118" s="45"/>
      <c r="DVR118" s="45"/>
      <c r="DVS118" s="45"/>
      <c r="DVT118" s="45"/>
      <c r="DVU118" s="45"/>
      <c r="DVV118" s="45"/>
      <c r="DVW118" s="45"/>
      <c r="DVX118" s="45"/>
      <c r="DVY118" s="45"/>
      <c r="DVZ118" s="45"/>
      <c r="DWA118" s="45"/>
      <c r="DWB118" s="45"/>
      <c r="DWC118" s="45"/>
      <c r="DWD118" s="45"/>
      <c r="DWE118" s="45"/>
      <c r="DWF118" s="45"/>
      <c r="DWG118" s="45"/>
      <c r="DWH118" s="45"/>
      <c r="DWI118" s="45"/>
      <c r="DWJ118" s="45"/>
      <c r="DWK118" s="45"/>
      <c r="DWL118" s="45"/>
      <c r="DWM118" s="45"/>
      <c r="DWN118" s="45"/>
      <c r="DWO118" s="45"/>
      <c r="DWP118" s="45"/>
      <c r="DWQ118" s="45"/>
      <c r="DWR118" s="45"/>
      <c r="DWS118" s="45"/>
      <c r="DWT118" s="45"/>
      <c r="DWU118" s="45"/>
      <c r="DWV118" s="45"/>
      <c r="DWW118" s="45"/>
      <c r="DWX118" s="45"/>
      <c r="DWY118" s="45"/>
      <c r="DWZ118" s="45"/>
      <c r="DXA118" s="45"/>
      <c r="DXB118" s="45"/>
      <c r="DXC118" s="45"/>
      <c r="DXD118" s="45"/>
      <c r="DXE118" s="45"/>
      <c r="DXF118" s="45"/>
      <c r="DXG118" s="45"/>
      <c r="DXH118" s="45"/>
      <c r="DXI118" s="45"/>
      <c r="DXJ118" s="45"/>
      <c r="DXK118" s="45"/>
      <c r="DXL118" s="45"/>
      <c r="DXM118" s="45"/>
      <c r="DXN118" s="45"/>
      <c r="DXO118" s="45"/>
      <c r="DXP118" s="45"/>
      <c r="DXQ118" s="45"/>
      <c r="DXR118" s="45"/>
      <c r="DXS118" s="45"/>
      <c r="DXT118" s="45"/>
      <c r="DXU118" s="45"/>
      <c r="DXV118" s="45"/>
      <c r="DXW118" s="45"/>
      <c r="DXX118" s="45"/>
      <c r="DXY118" s="45"/>
      <c r="DXZ118" s="45"/>
      <c r="DYA118" s="45"/>
      <c r="DYB118" s="45"/>
      <c r="DYC118" s="45"/>
      <c r="DYD118" s="45"/>
      <c r="DYE118" s="45"/>
      <c r="DYF118" s="45"/>
      <c r="DYG118" s="45"/>
      <c r="DYH118" s="45"/>
      <c r="DYI118" s="45"/>
      <c r="DYJ118" s="45"/>
      <c r="DYK118" s="45"/>
      <c r="DYL118" s="45"/>
      <c r="DYM118" s="45"/>
      <c r="DYN118" s="45"/>
      <c r="DYO118" s="45"/>
      <c r="DYP118" s="45"/>
      <c r="DYQ118" s="45"/>
      <c r="DYR118" s="45"/>
      <c r="DYS118" s="45"/>
      <c r="DYT118" s="45"/>
      <c r="DYU118" s="45"/>
      <c r="DYV118" s="45"/>
      <c r="DYW118" s="45"/>
      <c r="DYX118" s="45"/>
      <c r="DYY118" s="45"/>
      <c r="DYZ118" s="45"/>
      <c r="DZA118" s="45"/>
      <c r="DZB118" s="45"/>
      <c r="DZC118" s="45"/>
      <c r="DZD118" s="45"/>
      <c r="DZE118" s="45"/>
      <c r="DZF118" s="45"/>
      <c r="DZG118" s="45"/>
      <c r="DZH118" s="45"/>
      <c r="DZI118" s="45"/>
      <c r="DZJ118" s="45"/>
      <c r="DZK118" s="45"/>
      <c r="DZL118" s="45"/>
      <c r="DZM118" s="45"/>
      <c r="DZN118" s="45"/>
      <c r="DZO118" s="45"/>
      <c r="DZP118" s="45"/>
      <c r="DZQ118" s="45"/>
      <c r="DZR118" s="45"/>
      <c r="DZS118" s="45"/>
      <c r="DZT118" s="45"/>
      <c r="DZU118" s="45"/>
      <c r="DZV118" s="45"/>
      <c r="DZW118" s="45"/>
      <c r="DZX118" s="45"/>
      <c r="DZY118" s="45"/>
      <c r="DZZ118" s="45"/>
      <c r="EAA118" s="45"/>
      <c r="EAB118" s="45"/>
      <c r="EAC118" s="45"/>
      <c r="EAD118" s="45"/>
      <c r="EAE118" s="45"/>
      <c r="EAF118" s="45"/>
      <c r="EAG118" s="45"/>
      <c r="EAH118" s="45"/>
      <c r="EAI118" s="45"/>
      <c r="EAJ118" s="45"/>
      <c r="EAK118" s="45"/>
      <c r="EAL118" s="45"/>
      <c r="EAM118" s="45"/>
      <c r="EAN118" s="45"/>
      <c r="EAO118" s="45"/>
      <c r="EAP118" s="45"/>
      <c r="EAQ118" s="45"/>
      <c r="EAR118" s="45"/>
      <c r="EAS118" s="45"/>
      <c r="EAT118" s="45"/>
      <c r="EAU118" s="45"/>
      <c r="EAV118" s="45"/>
      <c r="EAW118" s="45"/>
      <c r="EAX118" s="45"/>
      <c r="EAY118" s="45"/>
      <c r="EAZ118" s="45"/>
      <c r="EBA118" s="45"/>
      <c r="EBB118" s="45"/>
      <c r="EBC118" s="45"/>
      <c r="EBD118" s="45"/>
      <c r="EBE118" s="45"/>
      <c r="EBF118" s="45"/>
      <c r="EBG118" s="45"/>
      <c r="EBH118" s="45"/>
      <c r="EBI118" s="45"/>
      <c r="EBJ118" s="45"/>
      <c r="EBK118" s="45"/>
      <c r="EBL118" s="45"/>
      <c r="EBM118" s="45"/>
      <c r="EBN118" s="45"/>
      <c r="EBO118" s="45"/>
      <c r="EBP118" s="45"/>
      <c r="EBQ118" s="45"/>
      <c r="EBR118" s="45"/>
      <c r="EBS118" s="45"/>
      <c r="EBT118" s="45"/>
      <c r="EBU118" s="45"/>
      <c r="EBV118" s="45"/>
      <c r="EBW118" s="45"/>
      <c r="EBX118" s="45"/>
      <c r="EBY118" s="45"/>
      <c r="EBZ118" s="45"/>
      <c r="ECA118" s="45"/>
      <c r="ECB118" s="45"/>
      <c r="ECC118" s="45"/>
      <c r="ECD118" s="45"/>
      <c r="ECE118" s="45"/>
      <c r="ECF118" s="45"/>
      <c r="ECG118" s="45"/>
      <c r="ECH118" s="45"/>
      <c r="ECI118" s="45"/>
      <c r="ECJ118" s="45"/>
      <c r="ECK118" s="45"/>
      <c r="ECL118" s="45"/>
      <c r="ECM118" s="45"/>
      <c r="ECN118" s="45"/>
      <c r="ECO118" s="45"/>
      <c r="ECP118" s="45"/>
      <c r="ECQ118" s="45"/>
      <c r="ECR118" s="45"/>
      <c r="ECS118" s="45"/>
      <c r="ECT118" s="45"/>
      <c r="ECU118" s="45"/>
      <c r="ECV118" s="45"/>
      <c r="ECW118" s="45"/>
      <c r="ECX118" s="45"/>
      <c r="ECY118" s="45"/>
      <c r="ECZ118" s="45"/>
      <c r="EDA118" s="45"/>
      <c r="EDB118" s="45"/>
      <c r="EDC118" s="45"/>
      <c r="EDD118" s="45"/>
      <c r="EDE118" s="45"/>
      <c r="EDF118" s="45"/>
      <c r="EDG118" s="45"/>
      <c r="EDH118" s="45"/>
      <c r="EDI118" s="45"/>
      <c r="EDJ118" s="45"/>
      <c r="EDK118" s="45"/>
      <c r="EDL118" s="45"/>
      <c r="EDM118" s="45"/>
      <c r="EDN118" s="45"/>
      <c r="EDO118" s="45"/>
      <c r="EDP118" s="45"/>
      <c r="EDQ118" s="45"/>
      <c r="EDR118" s="45"/>
      <c r="EDS118" s="45"/>
      <c r="EDT118" s="45"/>
      <c r="EDU118" s="45"/>
      <c r="EDV118" s="45"/>
      <c r="EDW118" s="45"/>
      <c r="EDX118" s="45"/>
      <c r="EDY118" s="45"/>
      <c r="EDZ118" s="45"/>
      <c r="EEA118" s="45"/>
      <c r="EEB118" s="45"/>
      <c r="EEC118" s="45"/>
      <c r="EED118" s="45"/>
      <c r="EEE118" s="45"/>
      <c r="EEF118" s="45"/>
      <c r="EEG118" s="45"/>
      <c r="EEH118" s="45"/>
      <c r="EEI118" s="45"/>
      <c r="EEJ118" s="45"/>
      <c r="EEK118" s="45"/>
      <c r="EEL118" s="45"/>
      <c r="EEM118" s="45"/>
      <c r="EEN118" s="45"/>
      <c r="EEO118" s="45"/>
      <c r="EEP118" s="45"/>
      <c r="EEQ118" s="45"/>
      <c r="EER118" s="45"/>
      <c r="EES118" s="45"/>
      <c r="EET118" s="45"/>
      <c r="EEU118" s="45"/>
      <c r="EEV118" s="45"/>
      <c r="EEW118" s="45"/>
      <c r="EEX118" s="45"/>
      <c r="EEY118" s="45"/>
      <c r="EEZ118" s="45"/>
      <c r="EFA118" s="45"/>
      <c r="EFB118" s="45"/>
      <c r="EFC118" s="45"/>
      <c r="EFD118" s="45"/>
      <c r="EFE118" s="45"/>
      <c r="EFF118" s="45"/>
      <c r="EFG118" s="45"/>
      <c r="EFH118" s="45"/>
      <c r="EFI118" s="45"/>
      <c r="EFJ118" s="45"/>
      <c r="EFK118" s="45"/>
      <c r="EFL118" s="45"/>
      <c r="EFM118" s="45"/>
      <c r="EFN118" s="45"/>
      <c r="EFO118" s="45"/>
      <c r="EFP118" s="45"/>
      <c r="EFQ118" s="45"/>
      <c r="EFR118" s="45"/>
      <c r="EFS118" s="45"/>
      <c r="EFT118" s="45"/>
      <c r="EFU118" s="45"/>
      <c r="EFV118" s="45"/>
      <c r="EFW118" s="45"/>
      <c r="EFX118" s="45"/>
      <c r="EFY118" s="45"/>
      <c r="EFZ118" s="45"/>
      <c r="EGA118" s="45"/>
      <c r="EGB118" s="45"/>
      <c r="EGC118" s="45"/>
      <c r="EGD118" s="45"/>
      <c r="EGE118" s="45"/>
      <c r="EGF118" s="45"/>
      <c r="EGG118" s="45"/>
      <c r="EGH118" s="45"/>
      <c r="EGI118" s="45"/>
      <c r="EGJ118" s="45"/>
      <c r="EGK118" s="45"/>
      <c r="EGL118" s="45"/>
      <c r="EGM118" s="45"/>
      <c r="EGN118" s="45"/>
      <c r="EGO118" s="45"/>
      <c r="EGP118" s="45"/>
      <c r="EGQ118" s="45"/>
      <c r="EGR118" s="45"/>
      <c r="EGS118" s="45"/>
      <c r="EGT118" s="45"/>
      <c r="EGU118" s="45"/>
      <c r="EGV118" s="45"/>
      <c r="EGW118" s="45"/>
      <c r="EGX118" s="45"/>
      <c r="EGY118" s="45"/>
      <c r="EGZ118" s="45"/>
      <c r="EHA118" s="45"/>
      <c r="EHB118" s="45"/>
      <c r="EHC118" s="45"/>
      <c r="EHD118" s="45"/>
      <c r="EHE118" s="45"/>
      <c r="EHF118" s="45"/>
      <c r="EHG118" s="45"/>
      <c r="EHH118" s="45"/>
      <c r="EHI118" s="45"/>
      <c r="EHJ118" s="45"/>
      <c r="EHK118" s="45"/>
      <c r="EHL118" s="45"/>
      <c r="EHM118" s="45"/>
      <c r="EHN118" s="45"/>
      <c r="EHO118" s="45"/>
      <c r="EHP118" s="45"/>
      <c r="EHQ118" s="45"/>
      <c r="EHR118" s="45"/>
      <c r="EHS118" s="45"/>
      <c r="EHT118" s="45"/>
      <c r="EHU118" s="45"/>
      <c r="EHV118" s="45"/>
      <c r="EHW118" s="45"/>
      <c r="EHX118" s="45"/>
      <c r="EHY118" s="45"/>
      <c r="EHZ118" s="45"/>
      <c r="EIA118" s="45"/>
      <c r="EIB118" s="45"/>
      <c r="EIC118" s="45"/>
      <c r="EID118" s="45"/>
      <c r="EIE118" s="45"/>
      <c r="EIF118" s="45"/>
      <c r="EIG118" s="45"/>
      <c r="EIH118" s="45"/>
      <c r="EII118" s="45"/>
      <c r="EIJ118" s="45"/>
      <c r="EIK118" s="45"/>
      <c r="EIL118" s="45"/>
      <c r="EIM118" s="45"/>
      <c r="EIN118" s="45"/>
      <c r="EIO118" s="45"/>
      <c r="EIP118" s="45"/>
      <c r="EIQ118" s="45"/>
      <c r="EIR118" s="45"/>
      <c r="EIS118" s="45"/>
      <c r="EIT118" s="45"/>
      <c r="EIU118" s="45"/>
      <c r="EIV118" s="45"/>
      <c r="EIW118" s="45"/>
      <c r="EIX118" s="45"/>
      <c r="EIY118" s="45"/>
      <c r="EIZ118" s="45"/>
      <c r="EJA118" s="45"/>
      <c r="EJB118" s="45"/>
      <c r="EJC118" s="45"/>
      <c r="EJD118" s="45"/>
      <c r="EJE118" s="45"/>
      <c r="EJF118" s="45"/>
      <c r="EJG118" s="45"/>
      <c r="EJH118" s="45"/>
      <c r="EJI118" s="45"/>
      <c r="EJJ118" s="45"/>
      <c r="EJK118" s="45"/>
      <c r="EJL118" s="45"/>
      <c r="EJM118" s="45"/>
      <c r="EJN118" s="45"/>
      <c r="EJO118" s="45"/>
      <c r="EJP118" s="45"/>
      <c r="EJQ118" s="45"/>
      <c r="EJR118" s="45"/>
      <c r="EJS118" s="45"/>
      <c r="EJT118" s="45"/>
      <c r="EJU118" s="45"/>
      <c r="EJV118" s="45"/>
      <c r="EJW118" s="45"/>
      <c r="EJX118" s="45"/>
      <c r="EJY118" s="45"/>
      <c r="EJZ118" s="45"/>
      <c r="EKA118" s="45"/>
      <c r="EKB118" s="45"/>
      <c r="EKC118" s="45"/>
      <c r="EKD118" s="45"/>
      <c r="EKE118" s="45"/>
      <c r="EKF118" s="45"/>
      <c r="EKG118" s="45"/>
      <c r="EKH118" s="45"/>
      <c r="EKI118" s="45"/>
      <c r="EKJ118" s="45"/>
      <c r="EKK118" s="45"/>
      <c r="EKL118" s="45"/>
      <c r="EKM118" s="45"/>
      <c r="EKN118" s="45"/>
      <c r="EKO118" s="45"/>
      <c r="EKP118" s="45"/>
      <c r="EKQ118" s="45"/>
      <c r="EKR118" s="45"/>
      <c r="EKS118" s="45"/>
      <c r="EKT118" s="45"/>
      <c r="EKU118" s="45"/>
      <c r="EKV118" s="45"/>
      <c r="EKW118" s="45"/>
      <c r="EKX118" s="45"/>
      <c r="EKY118" s="45"/>
      <c r="EKZ118" s="45"/>
      <c r="ELA118" s="45"/>
      <c r="ELB118" s="45"/>
      <c r="ELC118" s="45"/>
      <c r="ELD118" s="45"/>
      <c r="ELE118" s="45"/>
      <c r="ELF118" s="45"/>
      <c r="ELG118" s="45"/>
      <c r="ELH118" s="45"/>
      <c r="ELI118" s="45"/>
      <c r="ELJ118" s="45"/>
      <c r="ELK118" s="45"/>
      <c r="ELL118" s="45"/>
      <c r="ELM118" s="45"/>
      <c r="ELN118" s="45"/>
      <c r="ELO118" s="45"/>
      <c r="ELP118" s="45"/>
      <c r="ELQ118" s="45"/>
      <c r="ELR118" s="45"/>
      <c r="ELS118" s="45"/>
      <c r="ELT118" s="45"/>
      <c r="ELU118" s="45"/>
      <c r="ELV118" s="45"/>
      <c r="ELW118" s="45"/>
      <c r="ELX118" s="45"/>
      <c r="ELY118" s="45"/>
      <c r="ELZ118" s="45"/>
      <c r="EMA118" s="45"/>
      <c r="EMB118" s="45"/>
      <c r="EMC118" s="45"/>
      <c r="EMD118" s="45"/>
      <c r="EME118" s="45"/>
      <c r="EMF118" s="45"/>
      <c r="EMG118" s="45"/>
      <c r="EMH118" s="45"/>
      <c r="EMI118" s="45"/>
      <c r="EMJ118" s="45"/>
      <c r="EMK118" s="45"/>
      <c r="EML118" s="45"/>
      <c r="EMM118" s="45"/>
      <c r="EMN118" s="45"/>
      <c r="EMO118" s="45"/>
      <c r="EMP118" s="45"/>
      <c r="EMQ118" s="45"/>
      <c r="EMR118" s="45"/>
      <c r="EMS118" s="45"/>
      <c r="EMT118" s="45"/>
      <c r="EMU118" s="45"/>
      <c r="EMV118" s="45"/>
      <c r="EMW118" s="45"/>
      <c r="EMX118" s="45"/>
      <c r="EMY118" s="45"/>
      <c r="EMZ118" s="45"/>
      <c r="ENA118" s="45"/>
      <c r="ENB118" s="45"/>
      <c r="ENC118" s="45"/>
      <c r="END118" s="45"/>
      <c r="ENE118" s="45"/>
      <c r="ENF118" s="45"/>
      <c r="ENG118" s="45"/>
      <c r="ENH118" s="45"/>
      <c r="ENI118" s="45"/>
      <c r="ENJ118" s="45"/>
      <c r="ENK118" s="45"/>
      <c r="ENL118" s="45"/>
      <c r="ENM118" s="45"/>
      <c r="ENN118" s="45"/>
      <c r="ENO118" s="45"/>
      <c r="ENP118" s="45"/>
      <c r="ENQ118" s="45"/>
      <c r="ENR118" s="45"/>
      <c r="ENS118" s="45"/>
      <c r="ENT118" s="45"/>
      <c r="ENU118" s="45"/>
      <c r="ENV118" s="45"/>
      <c r="ENW118" s="45"/>
      <c r="ENX118" s="45"/>
      <c r="ENY118" s="45"/>
      <c r="ENZ118" s="45"/>
      <c r="EOA118" s="45"/>
      <c r="EOB118" s="45"/>
      <c r="EOC118" s="45"/>
      <c r="EOD118" s="45"/>
      <c r="EOE118" s="45"/>
      <c r="EOF118" s="45"/>
      <c r="EOG118" s="45"/>
      <c r="EOH118" s="45"/>
      <c r="EOI118" s="45"/>
      <c r="EOJ118" s="45"/>
      <c r="EOK118" s="45"/>
      <c r="EOL118" s="45"/>
      <c r="EOM118" s="45"/>
      <c r="EON118" s="45"/>
      <c r="EOO118" s="45"/>
      <c r="EOP118" s="45"/>
      <c r="EOQ118" s="45"/>
      <c r="EOR118" s="45"/>
      <c r="EOS118" s="45"/>
      <c r="EOT118" s="45"/>
      <c r="EOU118" s="45"/>
      <c r="EOV118" s="45"/>
      <c r="EOW118" s="45"/>
      <c r="EOX118" s="45"/>
      <c r="EOY118" s="45"/>
      <c r="EOZ118" s="45"/>
      <c r="EPA118" s="45"/>
      <c r="EPB118" s="45"/>
      <c r="EPC118" s="45"/>
      <c r="EPD118" s="45"/>
      <c r="EPE118" s="45"/>
      <c r="EPF118" s="45"/>
      <c r="EPG118" s="45"/>
      <c r="EPH118" s="45"/>
      <c r="EPI118" s="45"/>
      <c r="EPJ118" s="45"/>
      <c r="EPK118" s="45"/>
      <c r="EPL118" s="45"/>
      <c r="EPM118" s="45"/>
      <c r="EPN118" s="45"/>
      <c r="EPO118" s="45"/>
      <c r="EPP118" s="45"/>
      <c r="EPQ118" s="45"/>
      <c r="EPR118" s="45"/>
      <c r="EPS118" s="45"/>
      <c r="EPT118" s="45"/>
      <c r="EPU118" s="45"/>
      <c r="EPV118" s="45"/>
      <c r="EPW118" s="45"/>
      <c r="EPX118" s="45"/>
      <c r="EPY118" s="45"/>
      <c r="EPZ118" s="45"/>
      <c r="EQA118" s="45"/>
      <c r="EQB118" s="45"/>
      <c r="EQC118" s="45"/>
      <c r="EQD118" s="45"/>
      <c r="EQE118" s="45"/>
      <c r="EQF118" s="45"/>
      <c r="EQG118" s="45"/>
      <c r="EQH118" s="45"/>
      <c r="EQI118" s="45"/>
      <c r="EQJ118" s="45"/>
      <c r="EQK118" s="45"/>
      <c r="EQL118" s="45"/>
      <c r="EQM118" s="45"/>
      <c r="EQN118" s="45"/>
      <c r="EQO118" s="45"/>
      <c r="EQP118" s="45"/>
      <c r="EQQ118" s="45"/>
      <c r="EQR118" s="45"/>
      <c r="EQS118" s="45"/>
      <c r="EQT118" s="45"/>
      <c r="EQU118" s="45"/>
      <c r="EQV118" s="45"/>
      <c r="EQW118" s="45"/>
      <c r="EQX118" s="45"/>
      <c r="EQY118" s="45"/>
      <c r="EQZ118" s="45"/>
      <c r="ERA118" s="45"/>
      <c r="ERB118" s="45"/>
      <c r="ERC118" s="45"/>
      <c r="ERD118" s="45"/>
      <c r="ERE118" s="45"/>
      <c r="ERF118" s="45"/>
      <c r="ERG118" s="45"/>
      <c r="ERH118" s="45"/>
      <c r="ERI118" s="45"/>
      <c r="ERJ118" s="45"/>
      <c r="ERK118" s="45"/>
      <c r="ERL118" s="45"/>
      <c r="ERM118" s="45"/>
      <c r="ERN118" s="45"/>
      <c r="ERO118" s="45"/>
      <c r="ERP118" s="45"/>
      <c r="ERQ118" s="45"/>
      <c r="ERR118" s="45"/>
      <c r="ERS118" s="45"/>
      <c r="ERT118" s="45"/>
      <c r="ERU118" s="45"/>
      <c r="ERV118" s="45"/>
      <c r="ERW118" s="45"/>
      <c r="ERX118" s="45"/>
      <c r="ERY118" s="45"/>
      <c r="ERZ118" s="45"/>
      <c r="ESA118" s="45"/>
      <c r="ESB118" s="45"/>
      <c r="ESC118" s="45"/>
      <c r="ESD118" s="45"/>
      <c r="ESE118" s="45"/>
      <c r="ESF118" s="45"/>
      <c r="ESG118" s="45"/>
      <c r="ESH118" s="45"/>
      <c r="ESI118" s="45"/>
      <c r="ESJ118" s="45"/>
      <c r="ESK118" s="45"/>
      <c r="ESL118" s="45"/>
      <c r="ESM118" s="45"/>
      <c r="ESN118" s="45"/>
      <c r="ESO118" s="45"/>
      <c r="ESP118" s="45"/>
      <c r="ESQ118" s="45"/>
      <c r="ESR118" s="45"/>
      <c r="ESS118" s="45"/>
      <c r="EST118" s="45"/>
      <c r="ESU118" s="45"/>
      <c r="ESV118" s="45"/>
      <c r="ESW118" s="45"/>
      <c r="ESX118" s="45"/>
      <c r="ESY118" s="45"/>
      <c r="ESZ118" s="45"/>
      <c r="ETA118" s="45"/>
      <c r="ETB118" s="45"/>
      <c r="ETC118" s="45"/>
      <c r="ETD118" s="45"/>
      <c r="ETE118" s="45"/>
      <c r="ETF118" s="45"/>
      <c r="ETG118" s="45"/>
      <c r="ETH118" s="45"/>
      <c r="ETI118" s="45"/>
      <c r="ETJ118" s="45"/>
      <c r="ETK118" s="45"/>
      <c r="ETL118" s="45"/>
      <c r="ETM118" s="45"/>
      <c r="ETN118" s="45"/>
      <c r="ETO118" s="45"/>
      <c r="ETP118" s="45"/>
      <c r="ETQ118" s="45"/>
      <c r="ETR118" s="45"/>
      <c r="ETS118" s="45"/>
      <c r="ETT118" s="45"/>
      <c r="ETU118" s="45"/>
      <c r="ETV118" s="45"/>
      <c r="ETW118" s="45"/>
      <c r="ETX118" s="45"/>
      <c r="ETY118" s="45"/>
      <c r="ETZ118" s="45"/>
      <c r="EUA118" s="45"/>
      <c r="EUB118" s="45"/>
      <c r="EUC118" s="45"/>
      <c r="EUD118" s="45"/>
      <c r="EUE118" s="45"/>
      <c r="EUF118" s="45"/>
      <c r="EUG118" s="45"/>
      <c r="EUH118" s="45"/>
      <c r="EUI118" s="45"/>
      <c r="EUJ118" s="45"/>
      <c r="EUK118" s="45"/>
      <c r="EUL118" s="45"/>
      <c r="EUM118" s="45"/>
      <c r="EUN118" s="45"/>
      <c r="EUO118" s="45"/>
      <c r="EUP118" s="45"/>
      <c r="EUQ118" s="45"/>
      <c r="EUR118" s="45"/>
      <c r="EUS118" s="45"/>
      <c r="EUT118" s="45"/>
      <c r="EUU118" s="45"/>
      <c r="EUV118" s="45"/>
      <c r="EUW118" s="45"/>
      <c r="EUX118" s="45"/>
      <c r="EUY118" s="45"/>
      <c r="EUZ118" s="45"/>
      <c r="EVA118" s="45"/>
      <c r="EVB118" s="45"/>
      <c r="EVC118" s="45"/>
      <c r="EVD118" s="45"/>
      <c r="EVE118" s="45"/>
      <c r="EVF118" s="45"/>
      <c r="EVG118" s="45"/>
      <c r="EVH118" s="45"/>
      <c r="EVI118" s="45"/>
      <c r="EVJ118" s="45"/>
      <c r="EVK118" s="45"/>
      <c r="EVL118" s="45"/>
      <c r="EVM118" s="45"/>
      <c r="EVN118" s="45"/>
      <c r="EVO118" s="45"/>
      <c r="EVP118" s="45"/>
      <c r="EVQ118" s="45"/>
      <c r="EVR118" s="45"/>
      <c r="EVS118" s="45"/>
      <c r="EVT118" s="45"/>
      <c r="EVU118" s="45"/>
      <c r="EVV118" s="45"/>
      <c r="EVW118" s="45"/>
      <c r="EVX118" s="45"/>
      <c r="EVY118" s="45"/>
      <c r="EVZ118" s="45"/>
      <c r="EWA118" s="45"/>
      <c r="EWB118" s="45"/>
      <c r="EWC118" s="45"/>
      <c r="EWD118" s="45"/>
      <c r="EWE118" s="45"/>
      <c r="EWF118" s="45"/>
      <c r="EWG118" s="45"/>
      <c r="EWH118" s="45"/>
      <c r="EWI118" s="45"/>
      <c r="EWJ118" s="45"/>
      <c r="EWK118" s="45"/>
      <c r="EWL118" s="45"/>
      <c r="EWM118" s="45"/>
      <c r="EWN118" s="45"/>
      <c r="EWO118" s="45"/>
      <c r="EWP118" s="45"/>
      <c r="EWQ118" s="45"/>
      <c r="EWR118" s="45"/>
      <c r="EWS118" s="45"/>
      <c r="EWT118" s="45"/>
      <c r="EWU118" s="45"/>
      <c r="EWV118" s="45"/>
      <c r="EWW118" s="45"/>
      <c r="EWX118" s="45"/>
      <c r="EWY118" s="45"/>
      <c r="EWZ118" s="45"/>
      <c r="EXA118" s="45"/>
      <c r="EXB118" s="45"/>
      <c r="EXC118" s="45"/>
      <c r="EXD118" s="45"/>
      <c r="EXE118" s="45"/>
      <c r="EXF118" s="45"/>
      <c r="EXG118" s="45"/>
      <c r="EXH118" s="45"/>
      <c r="EXI118" s="45"/>
      <c r="EXJ118" s="45"/>
      <c r="EXK118" s="45"/>
      <c r="EXL118" s="45"/>
      <c r="EXM118" s="45"/>
      <c r="EXN118" s="45"/>
      <c r="EXO118" s="45"/>
      <c r="EXP118" s="45"/>
      <c r="EXQ118" s="45"/>
      <c r="EXR118" s="45"/>
      <c r="EXS118" s="45"/>
      <c r="EXT118" s="45"/>
      <c r="EXU118" s="45"/>
      <c r="EXV118" s="45"/>
      <c r="EXW118" s="45"/>
      <c r="EXX118" s="45"/>
      <c r="EXY118" s="45"/>
      <c r="EXZ118" s="45"/>
      <c r="EYA118" s="45"/>
      <c r="EYB118" s="45"/>
      <c r="EYC118" s="45"/>
      <c r="EYD118" s="45"/>
      <c r="EYE118" s="45"/>
      <c r="EYF118" s="45"/>
      <c r="EYG118" s="45"/>
      <c r="EYH118" s="45"/>
      <c r="EYI118" s="45"/>
      <c r="EYJ118" s="45"/>
      <c r="EYK118" s="45"/>
      <c r="EYL118" s="45"/>
      <c r="EYM118" s="45"/>
      <c r="EYN118" s="45"/>
      <c r="EYO118" s="45"/>
      <c r="EYP118" s="45"/>
      <c r="EYQ118" s="45"/>
      <c r="EYR118" s="45"/>
      <c r="EYS118" s="45"/>
      <c r="EYT118" s="45"/>
      <c r="EYU118" s="45"/>
      <c r="EYV118" s="45"/>
      <c r="EYW118" s="45"/>
      <c r="EYX118" s="45"/>
      <c r="EYY118" s="45"/>
      <c r="EYZ118" s="45"/>
      <c r="EZA118" s="45"/>
      <c r="EZB118" s="45"/>
      <c r="EZC118" s="45"/>
      <c r="EZD118" s="45"/>
      <c r="EZE118" s="45"/>
      <c r="EZF118" s="45"/>
      <c r="EZG118" s="45"/>
      <c r="EZH118" s="45"/>
      <c r="EZI118" s="45"/>
      <c r="EZJ118" s="45"/>
      <c r="EZK118" s="45"/>
      <c r="EZL118" s="45"/>
      <c r="EZM118" s="45"/>
      <c r="EZN118" s="45"/>
      <c r="EZO118" s="45"/>
      <c r="EZP118" s="45"/>
      <c r="EZQ118" s="45"/>
      <c r="EZR118" s="45"/>
      <c r="EZS118" s="45"/>
      <c r="EZT118" s="45"/>
      <c r="EZU118" s="45"/>
      <c r="EZV118" s="45"/>
      <c r="EZW118" s="45"/>
      <c r="EZX118" s="45"/>
      <c r="EZY118" s="45"/>
      <c r="EZZ118" s="45"/>
      <c r="FAA118" s="45"/>
      <c r="FAB118" s="45"/>
      <c r="FAC118" s="45"/>
      <c r="FAD118" s="45"/>
      <c r="FAE118" s="45"/>
      <c r="FAF118" s="45"/>
      <c r="FAG118" s="45"/>
      <c r="FAH118" s="45"/>
      <c r="FAI118" s="45"/>
      <c r="FAJ118" s="45"/>
      <c r="FAK118" s="45"/>
      <c r="FAL118" s="45"/>
      <c r="FAM118" s="45"/>
      <c r="FAN118" s="45"/>
      <c r="FAO118" s="45"/>
      <c r="FAP118" s="45"/>
      <c r="FAQ118" s="45"/>
      <c r="FAR118" s="45"/>
      <c r="FAS118" s="45"/>
      <c r="FAT118" s="45"/>
      <c r="FAU118" s="45"/>
      <c r="FAV118" s="45"/>
      <c r="FAW118" s="45"/>
      <c r="FAX118" s="45"/>
      <c r="FAY118" s="45"/>
      <c r="FAZ118" s="45"/>
      <c r="FBA118" s="45"/>
      <c r="FBB118" s="45"/>
      <c r="FBC118" s="45"/>
      <c r="FBD118" s="45"/>
      <c r="FBE118" s="45"/>
      <c r="FBF118" s="45"/>
      <c r="FBG118" s="45"/>
      <c r="FBH118" s="45"/>
      <c r="FBI118" s="45"/>
      <c r="FBJ118" s="45"/>
      <c r="FBK118" s="45"/>
      <c r="FBL118" s="45"/>
      <c r="FBM118" s="45"/>
      <c r="FBN118" s="45"/>
      <c r="FBO118" s="45"/>
      <c r="FBP118" s="45"/>
      <c r="FBQ118" s="45"/>
      <c r="FBR118" s="45"/>
      <c r="FBS118" s="45"/>
      <c r="FBT118" s="45"/>
      <c r="FBU118" s="45"/>
      <c r="FBV118" s="45"/>
      <c r="FBW118" s="45"/>
      <c r="FBX118" s="45"/>
      <c r="FBY118" s="45"/>
      <c r="FBZ118" s="45"/>
      <c r="FCA118" s="45"/>
      <c r="FCB118" s="45"/>
      <c r="FCC118" s="45"/>
      <c r="FCD118" s="45"/>
      <c r="FCE118" s="45"/>
      <c r="FCF118" s="45"/>
      <c r="FCG118" s="45"/>
      <c r="FCH118" s="45"/>
      <c r="FCI118" s="45"/>
      <c r="FCJ118" s="45"/>
      <c r="FCK118" s="45"/>
      <c r="FCL118" s="45"/>
      <c r="FCM118" s="45"/>
      <c r="FCN118" s="45"/>
      <c r="FCO118" s="45"/>
      <c r="FCP118" s="45"/>
      <c r="FCQ118" s="45"/>
      <c r="FCR118" s="45"/>
      <c r="FCS118" s="45"/>
      <c r="FCT118" s="45"/>
      <c r="FCU118" s="45"/>
      <c r="FCV118" s="45"/>
      <c r="FCW118" s="45"/>
      <c r="FCX118" s="45"/>
      <c r="FCY118" s="45"/>
      <c r="FCZ118" s="45"/>
      <c r="FDA118" s="45"/>
      <c r="FDB118" s="45"/>
      <c r="FDC118" s="45"/>
      <c r="FDD118" s="45"/>
      <c r="FDE118" s="45"/>
      <c r="FDF118" s="45"/>
      <c r="FDG118" s="45"/>
      <c r="FDH118" s="45"/>
      <c r="FDI118" s="45"/>
      <c r="FDJ118" s="45"/>
      <c r="FDK118" s="45"/>
      <c r="FDL118" s="45"/>
      <c r="FDM118" s="45"/>
      <c r="FDN118" s="45"/>
      <c r="FDO118" s="45"/>
      <c r="FDP118" s="45"/>
      <c r="FDQ118" s="45"/>
      <c r="FDR118" s="45"/>
      <c r="FDS118" s="45"/>
      <c r="FDT118" s="45"/>
      <c r="FDU118" s="45"/>
      <c r="FDV118" s="45"/>
      <c r="FDW118" s="45"/>
      <c r="FDX118" s="45"/>
      <c r="FDY118" s="45"/>
      <c r="FDZ118" s="45"/>
      <c r="FEA118" s="45"/>
      <c r="FEB118" s="45"/>
      <c r="FEC118" s="45"/>
      <c r="FED118" s="45"/>
      <c r="FEE118" s="45"/>
      <c r="FEF118" s="45"/>
      <c r="FEG118" s="45"/>
      <c r="FEH118" s="45"/>
      <c r="FEI118" s="45"/>
      <c r="FEJ118" s="45"/>
      <c r="FEK118" s="45"/>
      <c r="FEL118" s="45"/>
      <c r="FEM118" s="45"/>
      <c r="FEN118" s="45"/>
      <c r="FEO118" s="45"/>
      <c r="FEP118" s="45"/>
      <c r="FEQ118" s="45"/>
      <c r="FER118" s="45"/>
      <c r="FES118" s="45"/>
      <c r="FET118" s="45"/>
      <c r="FEU118" s="45"/>
      <c r="FEV118" s="45"/>
      <c r="FEW118" s="45"/>
      <c r="FEX118" s="45"/>
      <c r="FEY118" s="45"/>
      <c r="FEZ118" s="45"/>
      <c r="FFA118" s="45"/>
      <c r="FFB118" s="45"/>
      <c r="FFC118" s="45"/>
      <c r="FFD118" s="45"/>
      <c r="FFE118" s="45"/>
      <c r="FFF118" s="45"/>
      <c r="FFG118" s="45"/>
      <c r="FFH118" s="45"/>
      <c r="FFI118" s="45"/>
      <c r="FFJ118" s="45"/>
      <c r="FFK118" s="45"/>
      <c r="FFL118" s="45"/>
      <c r="FFM118" s="45"/>
      <c r="FFN118" s="45"/>
      <c r="FFO118" s="45"/>
      <c r="FFP118" s="45"/>
      <c r="FFQ118" s="45"/>
      <c r="FFR118" s="45"/>
      <c r="FFS118" s="45"/>
      <c r="FFT118" s="45"/>
      <c r="FFU118" s="45"/>
      <c r="FFV118" s="45"/>
      <c r="FFW118" s="45"/>
      <c r="FFX118" s="45"/>
      <c r="FFY118" s="45"/>
      <c r="FFZ118" s="45"/>
      <c r="FGA118" s="45"/>
      <c r="FGB118" s="45"/>
      <c r="FGC118" s="45"/>
      <c r="FGD118" s="45"/>
      <c r="FGE118" s="45"/>
      <c r="FGF118" s="45"/>
      <c r="FGG118" s="45"/>
      <c r="FGH118" s="45"/>
      <c r="FGI118" s="45"/>
      <c r="FGJ118" s="45"/>
      <c r="FGK118" s="45"/>
      <c r="FGL118" s="45"/>
      <c r="FGM118" s="45"/>
      <c r="FGN118" s="45"/>
      <c r="FGO118" s="45"/>
      <c r="FGP118" s="45"/>
      <c r="FGQ118" s="45"/>
      <c r="FGR118" s="45"/>
      <c r="FGS118" s="45"/>
      <c r="FGT118" s="45"/>
      <c r="FGU118" s="45"/>
      <c r="FGV118" s="45"/>
      <c r="FGW118" s="45"/>
      <c r="FGX118" s="45"/>
      <c r="FGY118" s="45"/>
      <c r="FGZ118" s="45"/>
      <c r="FHA118" s="45"/>
      <c r="FHB118" s="45"/>
      <c r="FHC118" s="45"/>
      <c r="FHD118" s="45"/>
      <c r="FHE118" s="45"/>
      <c r="FHF118" s="45"/>
      <c r="FHG118" s="45"/>
      <c r="FHH118" s="45"/>
      <c r="FHI118" s="45"/>
      <c r="FHJ118" s="45"/>
      <c r="FHK118" s="45"/>
      <c r="FHL118" s="45"/>
      <c r="FHM118" s="45"/>
      <c r="FHN118" s="45"/>
      <c r="FHO118" s="45"/>
      <c r="FHP118" s="45"/>
      <c r="FHQ118" s="45"/>
      <c r="FHR118" s="45"/>
      <c r="FHS118" s="45"/>
      <c r="FHT118" s="45"/>
      <c r="FHU118" s="45"/>
      <c r="FHV118" s="45"/>
      <c r="FHW118" s="45"/>
      <c r="FHX118" s="45"/>
      <c r="FHY118" s="45"/>
      <c r="FHZ118" s="45"/>
      <c r="FIA118" s="45"/>
      <c r="FIB118" s="45"/>
      <c r="FIC118" s="45"/>
      <c r="FID118" s="45"/>
      <c r="FIE118" s="45"/>
      <c r="FIF118" s="45"/>
      <c r="FIG118" s="45"/>
      <c r="FIH118" s="45"/>
      <c r="FII118" s="45"/>
      <c r="FIJ118" s="45"/>
      <c r="FIK118" s="45"/>
      <c r="FIL118" s="45"/>
      <c r="FIM118" s="45"/>
      <c r="FIN118" s="45"/>
      <c r="FIO118" s="45"/>
      <c r="FIP118" s="45"/>
      <c r="FIQ118" s="45"/>
      <c r="FIR118" s="45"/>
      <c r="FIS118" s="45"/>
      <c r="FIT118" s="45"/>
      <c r="FIU118" s="45"/>
      <c r="FIV118" s="45"/>
      <c r="FIW118" s="45"/>
      <c r="FIX118" s="45"/>
      <c r="FIY118" s="45"/>
      <c r="FIZ118" s="45"/>
      <c r="FJA118" s="45"/>
      <c r="FJB118" s="45"/>
      <c r="FJC118" s="45"/>
      <c r="FJD118" s="45"/>
      <c r="FJE118" s="45"/>
      <c r="FJF118" s="45"/>
      <c r="FJG118" s="45"/>
      <c r="FJH118" s="45"/>
      <c r="FJI118" s="45"/>
      <c r="FJJ118" s="45"/>
      <c r="FJK118" s="45"/>
      <c r="FJL118" s="45"/>
      <c r="FJM118" s="45"/>
      <c r="FJN118" s="45"/>
      <c r="FJO118" s="45"/>
      <c r="FJP118" s="45"/>
      <c r="FJQ118" s="45"/>
      <c r="FJR118" s="45"/>
      <c r="FJS118" s="45"/>
      <c r="FJT118" s="45"/>
      <c r="FJU118" s="45"/>
      <c r="FJV118" s="45"/>
      <c r="FJW118" s="45"/>
      <c r="FJX118" s="45"/>
      <c r="FJY118" s="45"/>
      <c r="FJZ118" s="45"/>
      <c r="FKA118" s="45"/>
      <c r="FKB118" s="45"/>
      <c r="FKC118" s="45"/>
      <c r="FKD118" s="45"/>
      <c r="FKE118" s="45"/>
      <c r="FKF118" s="45"/>
      <c r="FKG118" s="45"/>
      <c r="FKH118" s="45"/>
      <c r="FKI118" s="45"/>
      <c r="FKJ118" s="45"/>
      <c r="FKK118" s="45"/>
      <c r="FKL118" s="45"/>
      <c r="FKM118" s="45"/>
      <c r="FKN118" s="45"/>
      <c r="FKO118" s="45"/>
      <c r="FKP118" s="45"/>
      <c r="FKQ118" s="45"/>
      <c r="FKR118" s="45"/>
      <c r="FKS118" s="45"/>
      <c r="FKT118" s="45"/>
      <c r="FKU118" s="45"/>
      <c r="FKV118" s="45"/>
      <c r="FKW118" s="45"/>
      <c r="FKX118" s="45"/>
      <c r="FKY118" s="45"/>
      <c r="FKZ118" s="45"/>
      <c r="FLA118" s="45"/>
      <c r="FLB118" s="45"/>
      <c r="FLC118" s="45"/>
      <c r="FLD118" s="45"/>
      <c r="FLE118" s="45"/>
      <c r="FLF118" s="45"/>
      <c r="FLG118" s="45"/>
      <c r="FLH118" s="45"/>
      <c r="FLI118" s="45"/>
      <c r="FLJ118" s="45"/>
      <c r="FLK118" s="45"/>
      <c r="FLL118" s="45"/>
      <c r="FLM118" s="45"/>
      <c r="FLN118" s="45"/>
      <c r="FLO118" s="45"/>
      <c r="FLP118" s="45"/>
      <c r="FLQ118" s="45"/>
      <c r="FLR118" s="45"/>
      <c r="FLS118" s="45"/>
      <c r="FLT118" s="45"/>
      <c r="FLU118" s="45"/>
      <c r="FLV118" s="45"/>
      <c r="FLW118" s="45"/>
      <c r="FLX118" s="45"/>
      <c r="FLY118" s="45"/>
      <c r="FLZ118" s="45"/>
      <c r="FMA118" s="45"/>
      <c r="FMB118" s="45"/>
      <c r="FMC118" s="45"/>
      <c r="FMD118" s="45"/>
      <c r="FME118" s="45"/>
      <c r="FMF118" s="45"/>
      <c r="FMG118" s="45"/>
      <c r="FMH118" s="45"/>
      <c r="FMI118" s="45"/>
      <c r="FMJ118" s="45"/>
      <c r="FMK118" s="45"/>
      <c r="FML118" s="45"/>
      <c r="FMM118" s="45"/>
      <c r="FMN118" s="45"/>
      <c r="FMO118" s="45"/>
      <c r="FMP118" s="45"/>
      <c r="FMQ118" s="45"/>
      <c r="FMR118" s="45"/>
      <c r="FMS118" s="45"/>
      <c r="FMT118" s="45"/>
      <c r="FMU118" s="45"/>
      <c r="FMV118" s="45"/>
      <c r="FMW118" s="45"/>
      <c r="FMX118" s="45"/>
      <c r="FMY118" s="45"/>
      <c r="FMZ118" s="45"/>
      <c r="FNA118" s="45"/>
      <c r="FNB118" s="45"/>
      <c r="FNC118" s="45"/>
      <c r="FND118" s="45"/>
      <c r="FNE118" s="45"/>
      <c r="FNF118" s="45"/>
      <c r="FNG118" s="45"/>
      <c r="FNH118" s="45"/>
      <c r="FNI118" s="45"/>
      <c r="FNJ118" s="45"/>
      <c r="FNK118" s="45"/>
      <c r="FNL118" s="45"/>
      <c r="FNM118" s="45"/>
      <c r="FNN118" s="45"/>
      <c r="FNO118" s="45"/>
      <c r="FNP118" s="45"/>
    </row>
    <row r="119" spans="1:4436" s="88" customFormat="1" ht="27" customHeight="1" outlineLevel="1" thickTop="1" thickBot="1">
      <c r="A119" s="26"/>
      <c r="B119" s="306" t="s">
        <v>12</v>
      </c>
      <c r="C119" s="309" t="s">
        <v>231</v>
      </c>
      <c r="D119" s="306" t="s">
        <v>211</v>
      </c>
      <c r="E119" s="268" t="s">
        <v>348</v>
      </c>
      <c r="F119" s="269" t="s">
        <v>349</v>
      </c>
      <c r="G119" s="236"/>
      <c r="H119" s="89"/>
      <c r="I119" s="450"/>
      <c r="J119" s="450"/>
      <c r="K119" s="450"/>
      <c r="L119" s="449"/>
      <c r="M119" s="449"/>
      <c r="N119" s="450"/>
      <c r="O119" s="26"/>
      <c r="P119" s="26"/>
      <c r="Q119" s="26"/>
      <c r="R119" s="26"/>
      <c r="S119" s="236"/>
      <c r="T119" s="26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  <c r="IV119" s="45"/>
      <c r="IW119" s="45"/>
      <c r="IX119" s="45"/>
      <c r="IY119" s="45"/>
      <c r="IZ119" s="45"/>
      <c r="JA119" s="45"/>
      <c r="JB119" s="45"/>
      <c r="JC119" s="45"/>
      <c r="JD119" s="45"/>
      <c r="JE119" s="45"/>
      <c r="JF119" s="45"/>
      <c r="JG119" s="45"/>
      <c r="JH119" s="45"/>
      <c r="JI119" s="45"/>
      <c r="JJ119" s="45"/>
      <c r="JK119" s="45"/>
      <c r="JL119" s="45"/>
      <c r="JM119" s="45"/>
      <c r="JN119" s="45"/>
      <c r="JO119" s="45"/>
      <c r="JP119" s="45"/>
      <c r="JQ119" s="45"/>
      <c r="JR119" s="45"/>
      <c r="JS119" s="45"/>
      <c r="JT119" s="45"/>
      <c r="JU119" s="45"/>
      <c r="JV119" s="45"/>
      <c r="JW119" s="45"/>
      <c r="JX119" s="45"/>
      <c r="JY119" s="45"/>
      <c r="JZ119" s="45"/>
      <c r="KA119" s="45"/>
      <c r="KB119" s="45"/>
      <c r="KC119" s="45"/>
      <c r="KD119" s="45"/>
      <c r="KE119" s="45"/>
      <c r="KF119" s="45"/>
      <c r="KG119" s="45"/>
      <c r="KH119" s="45"/>
      <c r="KI119" s="45"/>
      <c r="KJ119" s="45"/>
      <c r="KK119" s="45"/>
      <c r="KL119" s="45"/>
      <c r="KM119" s="45"/>
      <c r="KN119" s="45"/>
      <c r="KO119" s="45"/>
      <c r="KP119" s="45"/>
      <c r="KQ119" s="45"/>
      <c r="KR119" s="45"/>
      <c r="KS119" s="45"/>
      <c r="KT119" s="45"/>
      <c r="KU119" s="45"/>
      <c r="KV119" s="45"/>
      <c r="KW119" s="45"/>
      <c r="KX119" s="45"/>
      <c r="KY119" s="45"/>
      <c r="KZ119" s="45"/>
      <c r="LA119" s="45"/>
      <c r="LB119" s="45"/>
      <c r="LC119" s="45"/>
      <c r="LD119" s="45"/>
      <c r="LE119" s="45"/>
      <c r="LF119" s="45"/>
      <c r="LG119" s="45"/>
      <c r="LH119" s="45"/>
      <c r="LI119" s="45"/>
      <c r="LJ119" s="45"/>
      <c r="LK119" s="45"/>
      <c r="LL119" s="45"/>
      <c r="LM119" s="45"/>
      <c r="LN119" s="45"/>
      <c r="LO119" s="45"/>
      <c r="LP119" s="45"/>
      <c r="LQ119" s="45"/>
      <c r="LR119" s="45"/>
      <c r="LS119" s="45"/>
      <c r="LT119" s="45"/>
      <c r="LU119" s="45"/>
      <c r="LV119" s="45"/>
      <c r="LW119" s="45"/>
      <c r="LX119" s="45"/>
      <c r="LY119" s="45"/>
      <c r="LZ119" s="45"/>
      <c r="MA119" s="45"/>
      <c r="MB119" s="45"/>
      <c r="MC119" s="45"/>
      <c r="MD119" s="45"/>
      <c r="ME119" s="45"/>
      <c r="MF119" s="45"/>
      <c r="MG119" s="45"/>
      <c r="MH119" s="45"/>
      <c r="MI119" s="45"/>
      <c r="MJ119" s="45"/>
      <c r="MK119" s="45"/>
      <c r="ML119" s="45"/>
      <c r="MM119" s="45"/>
      <c r="MN119" s="45"/>
      <c r="MO119" s="45"/>
      <c r="MP119" s="45"/>
      <c r="MQ119" s="45"/>
      <c r="MR119" s="45"/>
      <c r="MS119" s="45"/>
      <c r="MT119" s="45"/>
      <c r="MU119" s="45"/>
      <c r="MV119" s="45"/>
      <c r="MW119" s="45"/>
      <c r="MX119" s="45"/>
      <c r="MY119" s="45"/>
      <c r="MZ119" s="45"/>
      <c r="NA119" s="45"/>
      <c r="NB119" s="45"/>
      <c r="NC119" s="45"/>
      <c r="ND119" s="45"/>
      <c r="NE119" s="45"/>
      <c r="NF119" s="45"/>
      <c r="NG119" s="45"/>
      <c r="NH119" s="45"/>
      <c r="NI119" s="45"/>
      <c r="NJ119" s="45"/>
      <c r="NK119" s="45"/>
      <c r="NL119" s="45"/>
      <c r="NM119" s="45"/>
      <c r="NN119" s="45"/>
      <c r="NO119" s="45"/>
      <c r="NP119" s="45"/>
      <c r="NQ119" s="45"/>
      <c r="NR119" s="45"/>
      <c r="NS119" s="45"/>
      <c r="NT119" s="45"/>
      <c r="NU119" s="45"/>
      <c r="NV119" s="45"/>
      <c r="NW119" s="45"/>
      <c r="NX119" s="45"/>
      <c r="NY119" s="45"/>
      <c r="NZ119" s="45"/>
      <c r="OA119" s="45"/>
      <c r="OB119" s="45"/>
      <c r="OC119" s="45"/>
      <c r="OD119" s="45"/>
      <c r="OE119" s="45"/>
      <c r="OF119" s="45"/>
      <c r="OG119" s="45"/>
      <c r="OH119" s="45"/>
      <c r="OI119" s="45"/>
      <c r="OJ119" s="45"/>
      <c r="OK119" s="45"/>
      <c r="OL119" s="45"/>
      <c r="OM119" s="45"/>
      <c r="ON119" s="45"/>
      <c r="OO119" s="45"/>
      <c r="OP119" s="45"/>
      <c r="OQ119" s="45"/>
      <c r="OR119" s="45"/>
      <c r="OS119" s="45"/>
      <c r="OT119" s="45"/>
      <c r="OU119" s="45"/>
      <c r="OV119" s="45"/>
      <c r="OW119" s="45"/>
      <c r="OX119" s="45"/>
      <c r="OY119" s="45"/>
      <c r="OZ119" s="45"/>
      <c r="PA119" s="45"/>
      <c r="PB119" s="45"/>
      <c r="PC119" s="45"/>
      <c r="PD119" s="45"/>
      <c r="PE119" s="45"/>
      <c r="PF119" s="45"/>
      <c r="PG119" s="45"/>
      <c r="PH119" s="45"/>
      <c r="PI119" s="45"/>
      <c r="PJ119" s="45"/>
      <c r="PK119" s="45"/>
      <c r="PL119" s="45"/>
      <c r="PM119" s="45"/>
      <c r="PN119" s="45"/>
      <c r="PO119" s="45"/>
      <c r="PP119" s="45"/>
      <c r="PQ119" s="45"/>
      <c r="PR119" s="45"/>
      <c r="PS119" s="45"/>
      <c r="PT119" s="45"/>
      <c r="PU119" s="45"/>
      <c r="PV119" s="45"/>
      <c r="PW119" s="45"/>
      <c r="PX119" s="45"/>
      <c r="PY119" s="45"/>
      <c r="PZ119" s="45"/>
      <c r="QA119" s="45"/>
      <c r="QB119" s="45"/>
      <c r="QC119" s="45"/>
      <c r="QD119" s="45"/>
      <c r="QE119" s="45"/>
      <c r="QF119" s="45"/>
      <c r="QG119" s="45"/>
      <c r="QH119" s="45"/>
      <c r="QI119" s="45"/>
      <c r="QJ119" s="45"/>
      <c r="QK119" s="45"/>
      <c r="QL119" s="45"/>
      <c r="QM119" s="45"/>
      <c r="QN119" s="45"/>
      <c r="QO119" s="45"/>
      <c r="QP119" s="45"/>
      <c r="QQ119" s="45"/>
      <c r="QR119" s="45"/>
      <c r="QS119" s="45"/>
      <c r="QT119" s="45"/>
      <c r="QU119" s="45"/>
      <c r="QV119" s="45"/>
      <c r="QW119" s="45"/>
      <c r="QX119" s="45"/>
      <c r="QY119" s="45"/>
      <c r="QZ119" s="45"/>
      <c r="RA119" s="45"/>
      <c r="RB119" s="45"/>
      <c r="RC119" s="45"/>
      <c r="RD119" s="45"/>
      <c r="RE119" s="45"/>
      <c r="RF119" s="45"/>
      <c r="RG119" s="45"/>
      <c r="RH119" s="45"/>
      <c r="RI119" s="45"/>
      <c r="RJ119" s="45"/>
      <c r="RK119" s="45"/>
      <c r="RL119" s="45"/>
      <c r="RM119" s="45"/>
      <c r="RN119" s="45"/>
      <c r="RO119" s="45"/>
      <c r="RP119" s="45"/>
      <c r="RQ119" s="45"/>
      <c r="RR119" s="45"/>
      <c r="RS119" s="45"/>
      <c r="RT119" s="45"/>
      <c r="RU119" s="45"/>
      <c r="RV119" s="45"/>
      <c r="RW119" s="45"/>
      <c r="RX119" s="45"/>
      <c r="RY119" s="45"/>
      <c r="RZ119" s="45"/>
      <c r="SA119" s="45"/>
      <c r="SB119" s="45"/>
      <c r="SC119" s="45"/>
      <c r="SD119" s="45"/>
      <c r="SE119" s="45"/>
      <c r="SF119" s="45"/>
      <c r="SG119" s="45"/>
      <c r="SH119" s="45"/>
      <c r="SI119" s="45"/>
      <c r="SJ119" s="45"/>
      <c r="SK119" s="45"/>
      <c r="SL119" s="45"/>
      <c r="SM119" s="45"/>
      <c r="SN119" s="45"/>
      <c r="SO119" s="45"/>
      <c r="SP119" s="45"/>
      <c r="SQ119" s="45"/>
      <c r="SR119" s="45"/>
      <c r="SS119" s="45"/>
      <c r="ST119" s="45"/>
      <c r="SU119" s="45"/>
      <c r="SV119" s="45"/>
      <c r="SW119" s="45"/>
      <c r="SX119" s="45"/>
      <c r="SY119" s="45"/>
      <c r="SZ119" s="45"/>
      <c r="TA119" s="45"/>
      <c r="TB119" s="45"/>
      <c r="TC119" s="45"/>
      <c r="TD119" s="45"/>
      <c r="TE119" s="45"/>
      <c r="TF119" s="45"/>
      <c r="TG119" s="45"/>
      <c r="TH119" s="45"/>
      <c r="TI119" s="45"/>
      <c r="TJ119" s="45"/>
      <c r="TK119" s="45"/>
      <c r="TL119" s="45"/>
      <c r="TM119" s="45"/>
      <c r="TN119" s="45"/>
      <c r="TO119" s="45"/>
      <c r="TP119" s="45"/>
      <c r="TQ119" s="45"/>
      <c r="TR119" s="45"/>
      <c r="TS119" s="45"/>
      <c r="TT119" s="45"/>
      <c r="TU119" s="45"/>
      <c r="TV119" s="45"/>
      <c r="TW119" s="45"/>
      <c r="TX119" s="45"/>
      <c r="TY119" s="45"/>
      <c r="TZ119" s="45"/>
      <c r="UA119" s="45"/>
      <c r="UB119" s="45"/>
      <c r="UC119" s="45"/>
      <c r="UD119" s="45"/>
      <c r="UE119" s="45"/>
      <c r="UF119" s="45"/>
      <c r="UG119" s="45"/>
      <c r="UH119" s="45"/>
      <c r="UI119" s="45"/>
      <c r="UJ119" s="45"/>
      <c r="UK119" s="45"/>
      <c r="UL119" s="45"/>
      <c r="UM119" s="45"/>
      <c r="UN119" s="45"/>
      <c r="UO119" s="45"/>
      <c r="UP119" s="45"/>
      <c r="UQ119" s="45"/>
      <c r="UR119" s="45"/>
      <c r="US119" s="45"/>
      <c r="UT119" s="45"/>
      <c r="UU119" s="45"/>
      <c r="UV119" s="45"/>
      <c r="UW119" s="45"/>
      <c r="UX119" s="45"/>
      <c r="UY119" s="45"/>
      <c r="UZ119" s="45"/>
      <c r="VA119" s="45"/>
      <c r="VB119" s="45"/>
      <c r="VC119" s="45"/>
      <c r="VD119" s="45"/>
      <c r="VE119" s="45"/>
      <c r="VF119" s="45"/>
      <c r="VG119" s="45"/>
      <c r="VH119" s="45"/>
      <c r="VI119" s="45"/>
      <c r="VJ119" s="45"/>
      <c r="VK119" s="45"/>
      <c r="VL119" s="45"/>
      <c r="VM119" s="45"/>
      <c r="VN119" s="45"/>
      <c r="VO119" s="45"/>
      <c r="VP119" s="45"/>
      <c r="VQ119" s="45"/>
      <c r="VR119" s="45"/>
      <c r="VS119" s="45"/>
      <c r="VT119" s="45"/>
      <c r="VU119" s="45"/>
      <c r="VV119" s="45"/>
      <c r="VW119" s="45"/>
      <c r="VX119" s="45"/>
      <c r="VY119" s="45"/>
      <c r="VZ119" s="45"/>
      <c r="WA119" s="45"/>
      <c r="WB119" s="45"/>
      <c r="WC119" s="45"/>
      <c r="WD119" s="45"/>
      <c r="WE119" s="45"/>
      <c r="WF119" s="45"/>
      <c r="WG119" s="45"/>
      <c r="WH119" s="45"/>
      <c r="WI119" s="45"/>
      <c r="WJ119" s="45"/>
      <c r="WK119" s="45"/>
      <c r="WL119" s="45"/>
      <c r="WM119" s="45"/>
      <c r="WN119" s="45"/>
      <c r="WO119" s="45"/>
      <c r="WP119" s="45"/>
      <c r="WQ119" s="45"/>
      <c r="WR119" s="45"/>
      <c r="WS119" s="45"/>
      <c r="WT119" s="45"/>
      <c r="WU119" s="45"/>
      <c r="WV119" s="45"/>
      <c r="WW119" s="45"/>
      <c r="WX119" s="45"/>
      <c r="WY119" s="45"/>
      <c r="WZ119" s="45"/>
      <c r="XA119" s="45"/>
      <c r="XB119" s="45"/>
      <c r="XC119" s="45"/>
      <c r="XD119" s="45"/>
      <c r="XE119" s="45"/>
      <c r="XF119" s="45"/>
      <c r="XG119" s="45"/>
      <c r="XH119" s="45"/>
      <c r="XI119" s="45"/>
      <c r="XJ119" s="45"/>
      <c r="XK119" s="45"/>
      <c r="XL119" s="45"/>
      <c r="XM119" s="45"/>
      <c r="XN119" s="45"/>
      <c r="XO119" s="45"/>
      <c r="XP119" s="45"/>
      <c r="XQ119" s="45"/>
      <c r="XR119" s="45"/>
      <c r="XS119" s="45"/>
      <c r="XT119" s="45"/>
      <c r="XU119" s="45"/>
      <c r="XV119" s="45"/>
      <c r="XW119" s="45"/>
      <c r="XX119" s="45"/>
      <c r="XY119" s="45"/>
      <c r="XZ119" s="45"/>
      <c r="YA119" s="45"/>
      <c r="YB119" s="45"/>
      <c r="YC119" s="45"/>
      <c r="YD119" s="45"/>
      <c r="YE119" s="45"/>
      <c r="YF119" s="45"/>
      <c r="YG119" s="45"/>
      <c r="YH119" s="45"/>
      <c r="YI119" s="45"/>
      <c r="YJ119" s="45"/>
      <c r="YK119" s="45"/>
      <c r="YL119" s="45"/>
      <c r="YM119" s="45"/>
      <c r="YN119" s="45"/>
      <c r="YO119" s="45"/>
      <c r="YP119" s="45"/>
      <c r="YQ119" s="45"/>
      <c r="YR119" s="45"/>
      <c r="YS119" s="45"/>
      <c r="YT119" s="45"/>
      <c r="YU119" s="45"/>
      <c r="YV119" s="45"/>
      <c r="YW119" s="45"/>
      <c r="YX119" s="45"/>
      <c r="YY119" s="45"/>
      <c r="YZ119" s="45"/>
      <c r="ZA119" s="45"/>
      <c r="ZB119" s="45"/>
      <c r="ZC119" s="45"/>
      <c r="ZD119" s="45"/>
      <c r="ZE119" s="45"/>
      <c r="ZF119" s="45"/>
      <c r="ZG119" s="45"/>
      <c r="ZH119" s="45"/>
      <c r="ZI119" s="45"/>
      <c r="ZJ119" s="45"/>
      <c r="ZK119" s="45"/>
      <c r="ZL119" s="45"/>
      <c r="ZM119" s="45"/>
      <c r="ZN119" s="45"/>
      <c r="ZO119" s="45"/>
      <c r="ZP119" s="45"/>
      <c r="ZQ119" s="45"/>
      <c r="ZR119" s="45"/>
      <c r="ZS119" s="45"/>
      <c r="ZT119" s="45"/>
      <c r="ZU119" s="45"/>
      <c r="ZV119" s="45"/>
      <c r="ZW119" s="45"/>
      <c r="ZX119" s="45"/>
      <c r="ZY119" s="45"/>
      <c r="ZZ119" s="45"/>
      <c r="AAA119" s="45"/>
      <c r="AAB119" s="45"/>
      <c r="AAC119" s="45"/>
      <c r="AAD119" s="45"/>
      <c r="AAE119" s="45"/>
      <c r="AAF119" s="45"/>
      <c r="AAG119" s="45"/>
      <c r="AAH119" s="45"/>
      <c r="AAI119" s="45"/>
      <c r="AAJ119" s="45"/>
      <c r="AAK119" s="45"/>
      <c r="AAL119" s="45"/>
      <c r="AAM119" s="45"/>
      <c r="AAN119" s="45"/>
      <c r="AAO119" s="45"/>
      <c r="AAP119" s="45"/>
      <c r="AAQ119" s="45"/>
      <c r="AAR119" s="45"/>
      <c r="AAS119" s="45"/>
      <c r="AAT119" s="45"/>
      <c r="AAU119" s="45"/>
      <c r="AAV119" s="45"/>
      <c r="AAW119" s="45"/>
      <c r="AAX119" s="45"/>
      <c r="AAY119" s="45"/>
      <c r="AAZ119" s="45"/>
      <c r="ABA119" s="45"/>
      <c r="ABB119" s="45"/>
      <c r="ABC119" s="45"/>
      <c r="ABD119" s="45"/>
      <c r="ABE119" s="45"/>
      <c r="ABF119" s="45"/>
      <c r="ABG119" s="45"/>
      <c r="ABH119" s="45"/>
      <c r="ABI119" s="45"/>
      <c r="ABJ119" s="45"/>
      <c r="ABK119" s="45"/>
      <c r="ABL119" s="45"/>
      <c r="ABM119" s="45"/>
      <c r="ABN119" s="45"/>
      <c r="ABO119" s="45"/>
      <c r="ABP119" s="45"/>
      <c r="ABQ119" s="45"/>
      <c r="ABR119" s="45"/>
      <c r="ABS119" s="45"/>
      <c r="ABT119" s="45"/>
      <c r="ABU119" s="45"/>
      <c r="ABV119" s="45"/>
      <c r="ABW119" s="45"/>
      <c r="ABX119" s="45"/>
      <c r="ABY119" s="45"/>
      <c r="ABZ119" s="45"/>
      <c r="ACA119" s="45"/>
      <c r="ACB119" s="45"/>
      <c r="ACC119" s="45"/>
      <c r="ACD119" s="45"/>
      <c r="ACE119" s="45"/>
      <c r="ACF119" s="45"/>
      <c r="ACG119" s="45"/>
      <c r="ACH119" s="45"/>
      <c r="ACI119" s="45"/>
      <c r="ACJ119" s="45"/>
      <c r="ACK119" s="45"/>
      <c r="ACL119" s="45"/>
      <c r="ACM119" s="45"/>
      <c r="ACN119" s="45"/>
      <c r="ACO119" s="45"/>
      <c r="ACP119" s="45"/>
      <c r="ACQ119" s="45"/>
      <c r="ACR119" s="45"/>
      <c r="ACS119" s="45"/>
      <c r="ACT119" s="45"/>
      <c r="ACU119" s="45"/>
      <c r="ACV119" s="45"/>
      <c r="ACW119" s="45"/>
      <c r="ACX119" s="45"/>
      <c r="ACY119" s="45"/>
      <c r="ACZ119" s="45"/>
      <c r="ADA119" s="45"/>
      <c r="ADB119" s="45"/>
      <c r="ADC119" s="45"/>
      <c r="ADD119" s="45"/>
      <c r="ADE119" s="45"/>
      <c r="ADF119" s="45"/>
      <c r="ADG119" s="45"/>
      <c r="ADH119" s="45"/>
      <c r="ADI119" s="45"/>
      <c r="ADJ119" s="45"/>
      <c r="ADK119" s="45"/>
      <c r="ADL119" s="45"/>
      <c r="ADM119" s="45"/>
      <c r="ADN119" s="45"/>
      <c r="ADO119" s="45"/>
      <c r="ADP119" s="45"/>
      <c r="ADQ119" s="45"/>
      <c r="ADR119" s="45"/>
      <c r="ADS119" s="45"/>
      <c r="ADT119" s="45"/>
      <c r="ADU119" s="45"/>
      <c r="ADV119" s="45"/>
      <c r="ADW119" s="45"/>
      <c r="ADX119" s="45"/>
      <c r="ADY119" s="45"/>
      <c r="ADZ119" s="45"/>
      <c r="AEA119" s="45"/>
      <c r="AEB119" s="45"/>
      <c r="AEC119" s="45"/>
      <c r="AED119" s="45"/>
      <c r="AEE119" s="45"/>
      <c r="AEF119" s="45"/>
      <c r="AEG119" s="45"/>
      <c r="AEH119" s="45"/>
      <c r="AEI119" s="45"/>
      <c r="AEJ119" s="45"/>
      <c r="AEK119" s="45"/>
      <c r="AEL119" s="45"/>
      <c r="AEM119" s="45"/>
      <c r="AEN119" s="45"/>
      <c r="AEO119" s="45"/>
      <c r="AEP119" s="45"/>
      <c r="AEQ119" s="45"/>
      <c r="AER119" s="45"/>
      <c r="AES119" s="45"/>
      <c r="AET119" s="45"/>
      <c r="AEU119" s="45"/>
      <c r="AEV119" s="45"/>
      <c r="AEW119" s="45"/>
      <c r="AEX119" s="45"/>
      <c r="AEY119" s="45"/>
      <c r="AEZ119" s="45"/>
      <c r="AFA119" s="45"/>
      <c r="AFB119" s="45"/>
      <c r="AFC119" s="45"/>
      <c r="AFD119" s="45"/>
      <c r="AFE119" s="45"/>
      <c r="AFF119" s="45"/>
      <c r="AFG119" s="45"/>
      <c r="AFH119" s="45"/>
      <c r="AFI119" s="45"/>
      <c r="AFJ119" s="45"/>
      <c r="AFK119" s="45"/>
      <c r="AFL119" s="45"/>
      <c r="AFM119" s="45"/>
      <c r="AFN119" s="45"/>
      <c r="AFO119" s="45"/>
      <c r="AFP119" s="45"/>
      <c r="AFQ119" s="45"/>
      <c r="AFR119" s="45"/>
      <c r="AFS119" s="45"/>
      <c r="AFT119" s="45"/>
      <c r="AFU119" s="45"/>
      <c r="AFV119" s="45"/>
      <c r="AFW119" s="45"/>
      <c r="AFX119" s="45"/>
      <c r="AFY119" s="45"/>
      <c r="AFZ119" s="45"/>
      <c r="AGA119" s="45"/>
      <c r="AGB119" s="45"/>
      <c r="AGC119" s="45"/>
      <c r="AGD119" s="45"/>
      <c r="AGE119" s="45"/>
      <c r="AGF119" s="45"/>
      <c r="AGG119" s="45"/>
      <c r="AGH119" s="45"/>
      <c r="AGI119" s="45"/>
      <c r="AGJ119" s="45"/>
      <c r="AGK119" s="45"/>
      <c r="AGL119" s="45"/>
      <c r="AGM119" s="45"/>
      <c r="AGN119" s="45"/>
      <c r="AGO119" s="45"/>
      <c r="AGP119" s="45"/>
      <c r="AGQ119" s="45"/>
      <c r="AGR119" s="45"/>
      <c r="AGS119" s="45"/>
      <c r="AGT119" s="45"/>
      <c r="AGU119" s="45"/>
      <c r="AGV119" s="45"/>
      <c r="AGW119" s="45"/>
      <c r="AGX119" s="45"/>
      <c r="AGY119" s="45"/>
      <c r="AGZ119" s="45"/>
      <c r="AHA119" s="45"/>
      <c r="AHB119" s="45"/>
      <c r="AHC119" s="45"/>
      <c r="AHD119" s="45"/>
      <c r="AHE119" s="45"/>
      <c r="AHF119" s="45"/>
      <c r="AHG119" s="45"/>
      <c r="AHH119" s="45"/>
      <c r="AHI119" s="45"/>
      <c r="AHJ119" s="45"/>
      <c r="AHK119" s="45"/>
      <c r="AHL119" s="45"/>
      <c r="AHM119" s="45"/>
      <c r="AHN119" s="45"/>
      <c r="AHO119" s="45"/>
      <c r="AHP119" s="45"/>
      <c r="AHQ119" s="45"/>
      <c r="AHR119" s="45"/>
      <c r="AHS119" s="45"/>
      <c r="AHT119" s="45"/>
      <c r="AHU119" s="45"/>
      <c r="AHV119" s="45"/>
      <c r="AHW119" s="45"/>
      <c r="AHX119" s="45"/>
      <c r="AHY119" s="45"/>
      <c r="AHZ119" s="45"/>
      <c r="AIA119" s="45"/>
      <c r="AIB119" s="45"/>
      <c r="AIC119" s="45"/>
      <c r="AID119" s="45"/>
      <c r="AIE119" s="45"/>
      <c r="AIF119" s="45"/>
      <c r="AIG119" s="45"/>
      <c r="AIH119" s="45"/>
      <c r="AII119" s="45"/>
      <c r="AIJ119" s="45"/>
      <c r="AIK119" s="45"/>
      <c r="AIL119" s="45"/>
      <c r="AIM119" s="45"/>
      <c r="AIN119" s="45"/>
      <c r="AIO119" s="45"/>
      <c r="AIP119" s="45"/>
      <c r="AIQ119" s="45"/>
      <c r="AIR119" s="45"/>
      <c r="AIS119" s="45"/>
      <c r="AIT119" s="45"/>
      <c r="AIU119" s="45"/>
      <c r="AIV119" s="45"/>
      <c r="AIW119" s="45"/>
      <c r="AIX119" s="45"/>
      <c r="AIY119" s="45"/>
      <c r="AIZ119" s="45"/>
      <c r="AJA119" s="45"/>
      <c r="AJB119" s="45"/>
      <c r="AJC119" s="45"/>
      <c r="AJD119" s="45"/>
      <c r="AJE119" s="45"/>
      <c r="AJF119" s="45"/>
      <c r="AJG119" s="45"/>
      <c r="AJH119" s="45"/>
      <c r="AJI119" s="45"/>
      <c r="AJJ119" s="45"/>
      <c r="AJK119" s="45"/>
      <c r="AJL119" s="45"/>
      <c r="AJM119" s="45"/>
      <c r="AJN119" s="45"/>
      <c r="AJO119" s="45"/>
      <c r="AJP119" s="45"/>
      <c r="AJQ119" s="45"/>
      <c r="AJR119" s="45"/>
      <c r="AJS119" s="45"/>
      <c r="AJT119" s="45"/>
      <c r="AJU119" s="45"/>
      <c r="AJV119" s="45"/>
      <c r="AJW119" s="45"/>
      <c r="AJX119" s="45"/>
      <c r="AJY119" s="45"/>
      <c r="AJZ119" s="45"/>
      <c r="AKA119" s="45"/>
      <c r="AKB119" s="45"/>
      <c r="AKC119" s="45"/>
      <c r="AKD119" s="45"/>
      <c r="AKE119" s="45"/>
      <c r="AKF119" s="45"/>
      <c r="AKG119" s="45"/>
      <c r="AKH119" s="45"/>
      <c r="AKI119" s="45"/>
      <c r="AKJ119" s="45"/>
      <c r="AKK119" s="45"/>
      <c r="AKL119" s="45"/>
      <c r="AKM119" s="45"/>
      <c r="AKN119" s="45"/>
      <c r="AKO119" s="45"/>
      <c r="AKP119" s="45"/>
      <c r="AKQ119" s="45"/>
      <c r="AKR119" s="45"/>
      <c r="AKS119" s="45"/>
      <c r="AKT119" s="45"/>
      <c r="AKU119" s="45"/>
      <c r="AKV119" s="45"/>
      <c r="AKW119" s="45"/>
      <c r="AKX119" s="45"/>
      <c r="AKY119" s="45"/>
      <c r="AKZ119" s="45"/>
      <c r="ALA119" s="45"/>
      <c r="ALB119" s="45"/>
      <c r="ALC119" s="45"/>
      <c r="ALD119" s="45"/>
      <c r="ALE119" s="45"/>
      <c r="ALF119" s="45"/>
      <c r="ALG119" s="45"/>
      <c r="ALH119" s="45"/>
      <c r="ALI119" s="45"/>
      <c r="ALJ119" s="45"/>
      <c r="ALK119" s="45"/>
      <c r="ALL119" s="45"/>
      <c r="ALM119" s="45"/>
      <c r="ALN119" s="45"/>
      <c r="ALO119" s="45"/>
      <c r="ALP119" s="45"/>
      <c r="ALQ119" s="45"/>
      <c r="ALR119" s="45"/>
      <c r="ALS119" s="45"/>
      <c r="ALT119" s="45"/>
      <c r="ALU119" s="45"/>
      <c r="ALV119" s="45"/>
      <c r="ALW119" s="45"/>
      <c r="ALX119" s="45"/>
      <c r="ALY119" s="45"/>
      <c r="ALZ119" s="45"/>
      <c r="AMA119" s="45"/>
      <c r="AMB119" s="45"/>
      <c r="AMC119" s="45"/>
      <c r="AMD119" s="45"/>
      <c r="AME119" s="45"/>
      <c r="AMF119" s="45"/>
      <c r="AMG119" s="45"/>
      <c r="AMH119" s="45"/>
      <c r="AMI119" s="45"/>
      <c r="AMJ119" s="45"/>
      <c r="AMK119" s="45"/>
      <c r="AML119" s="45"/>
      <c r="AMM119" s="45"/>
      <c r="AMN119" s="45"/>
      <c r="AMO119" s="45"/>
      <c r="AMP119" s="45"/>
      <c r="AMQ119" s="45"/>
      <c r="AMR119" s="45"/>
      <c r="AMS119" s="45"/>
      <c r="AMT119" s="45"/>
      <c r="AMU119" s="45"/>
      <c r="AMV119" s="45"/>
      <c r="AMW119" s="45"/>
      <c r="AMX119" s="45"/>
      <c r="AMY119" s="45"/>
      <c r="AMZ119" s="45"/>
      <c r="ANA119" s="45"/>
      <c r="ANB119" s="45"/>
      <c r="ANC119" s="45"/>
      <c r="AND119" s="45"/>
      <c r="ANE119" s="45"/>
      <c r="ANF119" s="45"/>
      <c r="ANG119" s="45"/>
      <c r="ANH119" s="45"/>
      <c r="ANI119" s="45"/>
      <c r="ANJ119" s="45"/>
      <c r="ANK119" s="45"/>
      <c r="ANL119" s="45"/>
      <c r="ANM119" s="45"/>
      <c r="ANN119" s="45"/>
      <c r="ANO119" s="45"/>
      <c r="ANP119" s="45"/>
      <c r="ANQ119" s="45"/>
      <c r="ANR119" s="45"/>
      <c r="ANS119" s="45"/>
      <c r="ANT119" s="45"/>
      <c r="ANU119" s="45"/>
      <c r="ANV119" s="45"/>
      <c r="ANW119" s="45"/>
      <c r="ANX119" s="45"/>
      <c r="ANY119" s="45"/>
      <c r="ANZ119" s="45"/>
      <c r="AOA119" s="45"/>
      <c r="AOB119" s="45"/>
      <c r="AOC119" s="45"/>
      <c r="AOD119" s="45"/>
      <c r="AOE119" s="45"/>
      <c r="AOF119" s="45"/>
      <c r="AOG119" s="45"/>
      <c r="AOH119" s="45"/>
      <c r="AOI119" s="45"/>
      <c r="AOJ119" s="45"/>
      <c r="AOK119" s="45"/>
      <c r="AOL119" s="45"/>
      <c r="AOM119" s="45"/>
      <c r="AON119" s="45"/>
      <c r="AOO119" s="45"/>
      <c r="AOP119" s="45"/>
      <c r="AOQ119" s="45"/>
      <c r="AOR119" s="45"/>
      <c r="AOS119" s="45"/>
      <c r="AOT119" s="45"/>
      <c r="AOU119" s="45"/>
      <c r="AOV119" s="45"/>
      <c r="AOW119" s="45"/>
      <c r="AOX119" s="45"/>
      <c r="AOY119" s="45"/>
      <c r="AOZ119" s="45"/>
      <c r="APA119" s="45"/>
      <c r="APB119" s="45"/>
      <c r="APC119" s="45"/>
      <c r="APD119" s="45"/>
      <c r="APE119" s="45"/>
      <c r="APF119" s="45"/>
      <c r="APG119" s="45"/>
      <c r="APH119" s="45"/>
      <c r="API119" s="45"/>
      <c r="APJ119" s="45"/>
      <c r="APK119" s="45"/>
      <c r="APL119" s="45"/>
      <c r="APM119" s="45"/>
      <c r="APN119" s="45"/>
      <c r="APO119" s="45"/>
      <c r="APP119" s="45"/>
      <c r="APQ119" s="45"/>
      <c r="APR119" s="45"/>
      <c r="APS119" s="45"/>
      <c r="APT119" s="45"/>
      <c r="APU119" s="45"/>
      <c r="APV119" s="45"/>
      <c r="APW119" s="45"/>
      <c r="APX119" s="45"/>
      <c r="APY119" s="45"/>
      <c r="APZ119" s="45"/>
      <c r="AQA119" s="45"/>
      <c r="AQB119" s="45"/>
      <c r="AQC119" s="45"/>
      <c r="AQD119" s="45"/>
      <c r="AQE119" s="45"/>
      <c r="AQF119" s="45"/>
      <c r="AQG119" s="45"/>
      <c r="AQH119" s="45"/>
      <c r="AQI119" s="45"/>
      <c r="AQJ119" s="45"/>
      <c r="AQK119" s="45"/>
      <c r="AQL119" s="45"/>
      <c r="AQM119" s="45"/>
      <c r="AQN119" s="45"/>
      <c r="AQO119" s="45"/>
      <c r="AQP119" s="45"/>
      <c r="AQQ119" s="45"/>
      <c r="AQR119" s="45"/>
      <c r="AQS119" s="45"/>
      <c r="AQT119" s="45"/>
      <c r="AQU119" s="45"/>
      <c r="AQV119" s="45"/>
      <c r="AQW119" s="45"/>
      <c r="AQX119" s="45"/>
      <c r="AQY119" s="45"/>
      <c r="AQZ119" s="45"/>
      <c r="ARA119" s="45"/>
      <c r="ARB119" s="45"/>
      <c r="ARC119" s="45"/>
      <c r="ARD119" s="45"/>
      <c r="ARE119" s="45"/>
      <c r="ARF119" s="45"/>
      <c r="ARG119" s="45"/>
      <c r="ARH119" s="45"/>
      <c r="ARI119" s="45"/>
      <c r="ARJ119" s="45"/>
      <c r="ARK119" s="45"/>
      <c r="ARL119" s="45"/>
      <c r="ARM119" s="45"/>
      <c r="ARN119" s="45"/>
      <c r="ARO119" s="45"/>
      <c r="ARP119" s="45"/>
      <c r="ARQ119" s="45"/>
      <c r="ARR119" s="45"/>
      <c r="ARS119" s="45"/>
      <c r="ART119" s="45"/>
      <c r="ARU119" s="45"/>
      <c r="ARV119" s="45"/>
      <c r="ARW119" s="45"/>
      <c r="ARX119" s="45"/>
      <c r="ARY119" s="45"/>
      <c r="ARZ119" s="45"/>
      <c r="ASA119" s="45"/>
      <c r="ASB119" s="45"/>
      <c r="ASC119" s="45"/>
      <c r="ASD119" s="45"/>
      <c r="ASE119" s="45"/>
      <c r="ASF119" s="45"/>
      <c r="ASG119" s="45"/>
      <c r="ASH119" s="45"/>
      <c r="ASI119" s="45"/>
      <c r="ASJ119" s="45"/>
      <c r="ASK119" s="45"/>
      <c r="ASL119" s="45"/>
      <c r="ASM119" s="45"/>
      <c r="ASN119" s="45"/>
      <c r="ASO119" s="45"/>
      <c r="ASP119" s="45"/>
      <c r="ASQ119" s="45"/>
      <c r="ASR119" s="45"/>
      <c r="ASS119" s="45"/>
      <c r="AST119" s="45"/>
      <c r="ASU119" s="45"/>
      <c r="ASV119" s="45"/>
      <c r="ASW119" s="45"/>
      <c r="ASX119" s="45"/>
      <c r="ASY119" s="45"/>
      <c r="ASZ119" s="45"/>
      <c r="ATA119" s="45"/>
      <c r="ATB119" s="45"/>
      <c r="ATC119" s="45"/>
      <c r="ATD119" s="45"/>
      <c r="ATE119" s="45"/>
      <c r="ATF119" s="45"/>
      <c r="ATG119" s="45"/>
      <c r="ATH119" s="45"/>
      <c r="ATI119" s="45"/>
      <c r="ATJ119" s="45"/>
      <c r="ATK119" s="45"/>
      <c r="ATL119" s="45"/>
      <c r="ATM119" s="45"/>
      <c r="ATN119" s="45"/>
      <c r="ATO119" s="45"/>
      <c r="ATP119" s="45"/>
      <c r="ATQ119" s="45"/>
      <c r="ATR119" s="45"/>
      <c r="ATS119" s="45"/>
      <c r="ATT119" s="45"/>
      <c r="ATU119" s="45"/>
      <c r="ATV119" s="45"/>
      <c r="ATW119" s="45"/>
      <c r="ATX119" s="45"/>
      <c r="ATY119" s="45"/>
      <c r="ATZ119" s="45"/>
      <c r="AUA119" s="45"/>
      <c r="AUB119" s="45"/>
      <c r="AUC119" s="45"/>
      <c r="AUD119" s="45"/>
      <c r="AUE119" s="45"/>
      <c r="AUF119" s="45"/>
      <c r="AUG119" s="45"/>
      <c r="AUH119" s="45"/>
      <c r="AUI119" s="45"/>
      <c r="AUJ119" s="45"/>
      <c r="AUK119" s="45"/>
      <c r="AUL119" s="45"/>
      <c r="AUM119" s="45"/>
      <c r="AUN119" s="45"/>
      <c r="AUO119" s="45"/>
      <c r="AUP119" s="45"/>
      <c r="AUQ119" s="45"/>
      <c r="AUR119" s="45"/>
      <c r="AUS119" s="45"/>
      <c r="AUT119" s="45"/>
      <c r="AUU119" s="45"/>
      <c r="AUV119" s="45"/>
      <c r="AUW119" s="45"/>
      <c r="AUX119" s="45"/>
      <c r="AUY119" s="45"/>
      <c r="AUZ119" s="45"/>
      <c r="AVA119" s="45"/>
      <c r="AVB119" s="45"/>
      <c r="AVC119" s="45"/>
      <c r="AVD119" s="45"/>
      <c r="AVE119" s="45"/>
      <c r="AVF119" s="45"/>
      <c r="AVG119" s="45"/>
      <c r="AVH119" s="45"/>
      <c r="AVI119" s="45"/>
      <c r="AVJ119" s="45"/>
      <c r="AVK119" s="45"/>
      <c r="AVL119" s="45"/>
      <c r="AVM119" s="45"/>
      <c r="AVN119" s="45"/>
      <c r="AVO119" s="45"/>
      <c r="AVP119" s="45"/>
      <c r="AVQ119" s="45"/>
      <c r="AVR119" s="45"/>
      <c r="AVS119" s="45"/>
      <c r="AVT119" s="45"/>
      <c r="AVU119" s="45"/>
      <c r="AVV119" s="45"/>
      <c r="AVW119" s="45"/>
      <c r="AVX119" s="45"/>
      <c r="AVY119" s="45"/>
      <c r="AVZ119" s="45"/>
      <c r="AWA119" s="45"/>
      <c r="AWB119" s="45"/>
      <c r="AWC119" s="45"/>
      <c r="AWD119" s="45"/>
      <c r="AWE119" s="45"/>
      <c r="AWF119" s="45"/>
      <c r="AWG119" s="45"/>
      <c r="AWH119" s="45"/>
      <c r="AWI119" s="45"/>
      <c r="AWJ119" s="45"/>
      <c r="AWK119" s="45"/>
      <c r="AWL119" s="45"/>
      <c r="AWM119" s="45"/>
      <c r="AWN119" s="45"/>
      <c r="AWO119" s="45"/>
      <c r="AWP119" s="45"/>
      <c r="AWQ119" s="45"/>
      <c r="AWR119" s="45"/>
      <c r="AWS119" s="45"/>
      <c r="AWT119" s="45"/>
      <c r="AWU119" s="45"/>
      <c r="AWV119" s="45"/>
      <c r="AWW119" s="45"/>
      <c r="AWX119" s="45"/>
      <c r="AWY119" s="45"/>
      <c r="AWZ119" s="45"/>
      <c r="AXA119" s="45"/>
      <c r="AXB119" s="45"/>
      <c r="AXC119" s="45"/>
      <c r="AXD119" s="45"/>
      <c r="AXE119" s="45"/>
      <c r="AXF119" s="45"/>
      <c r="AXG119" s="45"/>
      <c r="AXH119" s="45"/>
      <c r="AXI119" s="45"/>
      <c r="AXJ119" s="45"/>
      <c r="AXK119" s="45"/>
      <c r="AXL119" s="45"/>
      <c r="AXM119" s="45"/>
      <c r="AXN119" s="45"/>
      <c r="AXO119" s="45"/>
      <c r="AXP119" s="45"/>
      <c r="AXQ119" s="45"/>
      <c r="AXR119" s="45"/>
      <c r="AXS119" s="45"/>
      <c r="AXT119" s="45"/>
      <c r="AXU119" s="45"/>
      <c r="AXV119" s="45"/>
      <c r="AXW119" s="45"/>
      <c r="AXX119" s="45"/>
      <c r="AXY119" s="45"/>
      <c r="AXZ119" s="45"/>
      <c r="AYA119" s="45"/>
      <c r="AYB119" s="45"/>
      <c r="AYC119" s="45"/>
      <c r="AYD119" s="45"/>
      <c r="AYE119" s="45"/>
      <c r="AYF119" s="45"/>
      <c r="AYG119" s="45"/>
      <c r="AYH119" s="45"/>
      <c r="AYI119" s="45"/>
      <c r="AYJ119" s="45"/>
      <c r="AYK119" s="45"/>
      <c r="AYL119" s="45"/>
      <c r="AYM119" s="45"/>
      <c r="AYN119" s="45"/>
      <c r="AYO119" s="45"/>
      <c r="AYP119" s="45"/>
      <c r="AYQ119" s="45"/>
      <c r="AYR119" s="45"/>
      <c r="AYS119" s="45"/>
      <c r="AYT119" s="45"/>
      <c r="AYU119" s="45"/>
      <c r="AYV119" s="45"/>
      <c r="AYW119" s="45"/>
      <c r="AYX119" s="45"/>
      <c r="AYY119" s="45"/>
      <c r="AYZ119" s="45"/>
      <c r="AZA119" s="45"/>
      <c r="AZB119" s="45"/>
      <c r="AZC119" s="45"/>
      <c r="AZD119" s="45"/>
      <c r="AZE119" s="45"/>
      <c r="AZF119" s="45"/>
      <c r="AZG119" s="45"/>
      <c r="AZH119" s="45"/>
      <c r="AZI119" s="45"/>
      <c r="AZJ119" s="45"/>
      <c r="AZK119" s="45"/>
      <c r="AZL119" s="45"/>
      <c r="AZM119" s="45"/>
      <c r="AZN119" s="45"/>
      <c r="AZO119" s="45"/>
      <c r="AZP119" s="45"/>
      <c r="AZQ119" s="45"/>
      <c r="AZR119" s="45"/>
      <c r="AZS119" s="45"/>
      <c r="AZT119" s="45"/>
      <c r="AZU119" s="45"/>
      <c r="AZV119" s="45"/>
      <c r="AZW119" s="45"/>
      <c r="AZX119" s="45"/>
      <c r="AZY119" s="45"/>
      <c r="AZZ119" s="45"/>
      <c r="BAA119" s="45"/>
      <c r="BAB119" s="45"/>
      <c r="BAC119" s="45"/>
      <c r="BAD119" s="45"/>
      <c r="BAE119" s="45"/>
      <c r="BAF119" s="45"/>
      <c r="BAG119" s="45"/>
      <c r="BAH119" s="45"/>
      <c r="BAI119" s="45"/>
      <c r="BAJ119" s="45"/>
      <c r="BAK119" s="45"/>
      <c r="BAL119" s="45"/>
      <c r="BAM119" s="45"/>
      <c r="BAN119" s="45"/>
      <c r="BAO119" s="45"/>
      <c r="BAP119" s="45"/>
      <c r="BAQ119" s="45"/>
      <c r="BAR119" s="45"/>
      <c r="BAS119" s="45"/>
      <c r="BAT119" s="45"/>
      <c r="BAU119" s="45"/>
      <c r="BAV119" s="45"/>
      <c r="BAW119" s="45"/>
      <c r="BAX119" s="45"/>
      <c r="BAY119" s="45"/>
      <c r="BAZ119" s="45"/>
      <c r="BBA119" s="45"/>
      <c r="BBB119" s="45"/>
      <c r="BBC119" s="45"/>
      <c r="BBD119" s="45"/>
      <c r="BBE119" s="45"/>
      <c r="BBF119" s="45"/>
      <c r="BBG119" s="45"/>
      <c r="BBH119" s="45"/>
      <c r="BBI119" s="45"/>
      <c r="BBJ119" s="45"/>
      <c r="BBK119" s="45"/>
      <c r="BBL119" s="45"/>
      <c r="BBM119" s="45"/>
      <c r="BBN119" s="45"/>
      <c r="BBO119" s="45"/>
      <c r="BBP119" s="45"/>
      <c r="BBQ119" s="45"/>
      <c r="BBR119" s="45"/>
      <c r="BBS119" s="45"/>
      <c r="BBT119" s="45"/>
      <c r="BBU119" s="45"/>
      <c r="BBV119" s="45"/>
      <c r="BBW119" s="45"/>
      <c r="BBX119" s="45"/>
      <c r="BBY119" s="45"/>
      <c r="BBZ119" s="45"/>
      <c r="BCA119" s="45"/>
      <c r="BCB119" s="45"/>
      <c r="BCC119" s="45"/>
      <c r="BCD119" s="45"/>
      <c r="BCE119" s="45"/>
      <c r="BCF119" s="45"/>
      <c r="BCG119" s="45"/>
      <c r="BCH119" s="45"/>
      <c r="BCI119" s="45"/>
      <c r="BCJ119" s="45"/>
      <c r="BCK119" s="45"/>
      <c r="BCL119" s="45"/>
      <c r="BCM119" s="45"/>
      <c r="BCN119" s="45"/>
      <c r="BCO119" s="45"/>
      <c r="BCP119" s="45"/>
      <c r="BCQ119" s="45"/>
      <c r="BCR119" s="45"/>
      <c r="BCS119" s="45"/>
      <c r="BCT119" s="45"/>
      <c r="BCU119" s="45"/>
      <c r="BCV119" s="45"/>
      <c r="BCW119" s="45"/>
      <c r="BCX119" s="45"/>
      <c r="BCY119" s="45"/>
      <c r="BCZ119" s="45"/>
      <c r="BDA119" s="45"/>
      <c r="BDB119" s="45"/>
      <c r="BDC119" s="45"/>
      <c r="BDD119" s="45"/>
      <c r="BDE119" s="45"/>
      <c r="BDF119" s="45"/>
      <c r="BDG119" s="45"/>
      <c r="BDH119" s="45"/>
      <c r="BDI119" s="45"/>
      <c r="BDJ119" s="45"/>
      <c r="BDK119" s="45"/>
      <c r="BDL119" s="45"/>
      <c r="BDM119" s="45"/>
      <c r="BDN119" s="45"/>
      <c r="BDO119" s="45"/>
      <c r="BDP119" s="45"/>
      <c r="BDQ119" s="45"/>
      <c r="BDR119" s="45"/>
      <c r="BDS119" s="45"/>
      <c r="BDT119" s="45"/>
      <c r="BDU119" s="45"/>
      <c r="BDV119" s="45"/>
      <c r="BDW119" s="45"/>
      <c r="BDX119" s="45"/>
      <c r="BDY119" s="45"/>
      <c r="BDZ119" s="45"/>
      <c r="BEA119" s="45"/>
      <c r="BEB119" s="45"/>
      <c r="BEC119" s="45"/>
      <c r="BED119" s="45"/>
      <c r="BEE119" s="45"/>
      <c r="BEF119" s="45"/>
      <c r="BEG119" s="45"/>
      <c r="BEH119" s="45"/>
      <c r="BEI119" s="45"/>
      <c r="BEJ119" s="45"/>
      <c r="BEK119" s="45"/>
      <c r="BEL119" s="45"/>
      <c r="BEM119" s="45"/>
      <c r="BEN119" s="45"/>
      <c r="BEO119" s="45"/>
      <c r="BEP119" s="45"/>
      <c r="BEQ119" s="45"/>
      <c r="BER119" s="45"/>
      <c r="BES119" s="45"/>
      <c r="BET119" s="45"/>
      <c r="BEU119" s="45"/>
      <c r="BEV119" s="45"/>
      <c r="BEW119" s="45"/>
      <c r="BEX119" s="45"/>
      <c r="BEY119" s="45"/>
      <c r="BEZ119" s="45"/>
      <c r="BFA119" s="45"/>
      <c r="BFB119" s="45"/>
      <c r="BFC119" s="45"/>
      <c r="BFD119" s="45"/>
      <c r="BFE119" s="45"/>
      <c r="BFF119" s="45"/>
      <c r="BFG119" s="45"/>
      <c r="BFH119" s="45"/>
      <c r="BFI119" s="45"/>
      <c r="BFJ119" s="45"/>
      <c r="BFK119" s="45"/>
      <c r="BFL119" s="45"/>
      <c r="BFM119" s="45"/>
      <c r="BFN119" s="45"/>
      <c r="BFO119" s="45"/>
      <c r="BFP119" s="45"/>
      <c r="BFQ119" s="45"/>
      <c r="BFR119" s="45"/>
      <c r="BFS119" s="45"/>
      <c r="BFT119" s="45"/>
      <c r="BFU119" s="45"/>
      <c r="BFV119" s="45"/>
      <c r="BFW119" s="45"/>
      <c r="BFX119" s="45"/>
      <c r="BFY119" s="45"/>
      <c r="BFZ119" s="45"/>
      <c r="BGA119" s="45"/>
      <c r="BGB119" s="45"/>
      <c r="BGC119" s="45"/>
      <c r="BGD119" s="45"/>
      <c r="BGE119" s="45"/>
      <c r="BGF119" s="45"/>
      <c r="BGG119" s="45"/>
      <c r="BGH119" s="45"/>
      <c r="BGI119" s="45"/>
      <c r="BGJ119" s="45"/>
      <c r="BGK119" s="45"/>
      <c r="BGL119" s="45"/>
      <c r="BGM119" s="45"/>
      <c r="BGN119" s="45"/>
      <c r="BGO119" s="45"/>
      <c r="BGP119" s="45"/>
      <c r="BGQ119" s="45"/>
      <c r="BGR119" s="45"/>
      <c r="BGS119" s="45"/>
      <c r="BGT119" s="45"/>
      <c r="BGU119" s="45"/>
      <c r="BGV119" s="45"/>
      <c r="BGW119" s="45"/>
      <c r="BGX119" s="45"/>
      <c r="BGY119" s="45"/>
      <c r="BGZ119" s="45"/>
      <c r="BHA119" s="45"/>
      <c r="BHB119" s="45"/>
      <c r="BHC119" s="45"/>
      <c r="BHD119" s="45"/>
      <c r="BHE119" s="45"/>
      <c r="BHF119" s="45"/>
      <c r="BHG119" s="45"/>
      <c r="BHH119" s="45"/>
      <c r="BHI119" s="45"/>
      <c r="BHJ119" s="45"/>
      <c r="BHK119" s="45"/>
      <c r="BHL119" s="45"/>
      <c r="BHM119" s="45"/>
      <c r="BHN119" s="45"/>
      <c r="BHO119" s="45"/>
      <c r="BHP119" s="45"/>
      <c r="BHQ119" s="45"/>
      <c r="BHR119" s="45"/>
      <c r="BHS119" s="45"/>
      <c r="BHT119" s="45"/>
      <c r="BHU119" s="45"/>
      <c r="BHV119" s="45"/>
      <c r="BHW119" s="45"/>
      <c r="BHX119" s="45"/>
      <c r="BHY119" s="45"/>
      <c r="BHZ119" s="45"/>
      <c r="BIA119" s="45"/>
      <c r="BIB119" s="45"/>
      <c r="BIC119" s="45"/>
      <c r="BID119" s="45"/>
      <c r="BIE119" s="45"/>
      <c r="BIF119" s="45"/>
      <c r="BIG119" s="45"/>
      <c r="BIH119" s="45"/>
      <c r="BII119" s="45"/>
      <c r="BIJ119" s="45"/>
      <c r="BIK119" s="45"/>
      <c r="BIL119" s="45"/>
      <c r="BIM119" s="45"/>
      <c r="BIN119" s="45"/>
      <c r="BIO119" s="45"/>
      <c r="BIP119" s="45"/>
      <c r="BIQ119" s="45"/>
      <c r="BIR119" s="45"/>
      <c r="BIS119" s="45"/>
      <c r="BIT119" s="45"/>
      <c r="BIU119" s="45"/>
      <c r="BIV119" s="45"/>
      <c r="BIW119" s="45"/>
      <c r="BIX119" s="45"/>
      <c r="BIY119" s="45"/>
      <c r="BIZ119" s="45"/>
      <c r="BJA119" s="45"/>
      <c r="BJB119" s="45"/>
      <c r="BJC119" s="45"/>
      <c r="BJD119" s="45"/>
      <c r="BJE119" s="45"/>
      <c r="BJF119" s="45"/>
      <c r="BJG119" s="45"/>
      <c r="BJH119" s="45"/>
      <c r="BJI119" s="45"/>
      <c r="BJJ119" s="45"/>
      <c r="BJK119" s="45"/>
      <c r="BJL119" s="45"/>
      <c r="BJM119" s="45"/>
      <c r="BJN119" s="45"/>
      <c r="BJO119" s="45"/>
      <c r="BJP119" s="45"/>
      <c r="BJQ119" s="45"/>
      <c r="BJR119" s="45"/>
      <c r="BJS119" s="45"/>
      <c r="BJT119" s="45"/>
      <c r="BJU119" s="45"/>
      <c r="BJV119" s="45"/>
      <c r="BJW119" s="45"/>
      <c r="BJX119" s="45"/>
      <c r="BJY119" s="45"/>
      <c r="BJZ119" s="45"/>
      <c r="BKA119" s="45"/>
      <c r="BKB119" s="45"/>
      <c r="BKC119" s="45"/>
      <c r="BKD119" s="45"/>
      <c r="BKE119" s="45"/>
      <c r="BKF119" s="45"/>
      <c r="BKG119" s="45"/>
      <c r="BKH119" s="45"/>
      <c r="BKI119" s="45"/>
      <c r="BKJ119" s="45"/>
      <c r="BKK119" s="45"/>
      <c r="BKL119" s="45"/>
      <c r="BKM119" s="45"/>
      <c r="BKN119" s="45"/>
      <c r="BKO119" s="45"/>
      <c r="BKP119" s="45"/>
      <c r="BKQ119" s="45"/>
      <c r="BKR119" s="45"/>
      <c r="BKS119" s="45"/>
      <c r="BKT119" s="45"/>
      <c r="BKU119" s="45"/>
      <c r="BKV119" s="45"/>
      <c r="BKW119" s="45"/>
      <c r="BKX119" s="45"/>
      <c r="BKY119" s="45"/>
      <c r="BKZ119" s="45"/>
      <c r="BLA119" s="45"/>
      <c r="BLB119" s="45"/>
      <c r="BLC119" s="45"/>
      <c r="BLD119" s="45"/>
      <c r="BLE119" s="45"/>
      <c r="BLF119" s="45"/>
      <c r="BLG119" s="45"/>
      <c r="BLH119" s="45"/>
      <c r="BLI119" s="45"/>
      <c r="BLJ119" s="45"/>
      <c r="BLK119" s="45"/>
      <c r="BLL119" s="45"/>
      <c r="BLM119" s="45"/>
      <c r="BLN119" s="45"/>
      <c r="BLO119" s="45"/>
      <c r="BLP119" s="45"/>
      <c r="BLQ119" s="45"/>
      <c r="BLR119" s="45"/>
      <c r="BLS119" s="45"/>
      <c r="BLT119" s="45"/>
      <c r="BLU119" s="45"/>
      <c r="BLV119" s="45"/>
      <c r="BLW119" s="45"/>
      <c r="BLX119" s="45"/>
      <c r="BLY119" s="45"/>
      <c r="BLZ119" s="45"/>
      <c r="BMA119" s="45"/>
      <c r="BMB119" s="45"/>
      <c r="BMC119" s="45"/>
      <c r="BMD119" s="45"/>
      <c r="BME119" s="45"/>
      <c r="BMF119" s="45"/>
      <c r="BMG119" s="45"/>
      <c r="BMH119" s="45"/>
      <c r="BMI119" s="45"/>
      <c r="BMJ119" s="45"/>
      <c r="BMK119" s="45"/>
      <c r="BML119" s="45"/>
      <c r="BMM119" s="45"/>
      <c r="BMN119" s="45"/>
      <c r="BMO119" s="45"/>
      <c r="BMP119" s="45"/>
      <c r="BMQ119" s="45"/>
      <c r="BMR119" s="45"/>
      <c r="BMS119" s="45"/>
      <c r="BMT119" s="45"/>
      <c r="BMU119" s="45"/>
      <c r="BMV119" s="45"/>
      <c r="BMW119" s="45"/>
      <c r="BMX119" s="45"/>
      <c r="BMY119" s="45"/>
      <c r="BMZ119" s="45"/>
      <c r="BNA119" s="45"/>
      <c r="BNB119" s="45"/>
      <c r="BNC119" s="45"/>
      <c r="BND119" s="45"/>
      <c r="BNE119" s="45"/>
      <c r="BNF119" s="45"/>
      <c r="BNG119" s="45"/>
      <c r="BNH119" s="45"/>
      <c r="BNI119" s="45"/>
      <c r="BNJ119" s="45"/>
      <c r="BNK119" s="45"/>
      <c r="BNL119" s="45"/>
      <c r="BNM119" s="45"/>
      <c r="BNN119" s="45"/>
      <c r="BNO119" s="45"/>
      <c r="BNP119" s="45"/>
      <c r="BNQ119" s="45"/>
      <c r="BNR119" s="45"/>
      <c r="BNS119" s="45"/>
      <c r="BNT119" s="45"/>
      <c r="BNU119" s="45"/>
      <c r="BNV119" s="45"/>
      <c r="BNW119" s="45"/>
      <c r="BNX119" s="45"/>
      <c r="BNY119" s="45"/>
      <c r="BNZ119" s="45"/>
      <c r="BOA119" s="45"/>
      <c r="BOB119" s="45"/>
      <c r="BOC119" s="45"/>
      <c r="BOD119" s="45"/>
      <c r="BOE119" s="45"/>
      <c r="BOF119" s="45"/>
      <c r="BOG119" s="45"/>
      <c r="BOH119" s="45"/>
      <c r="BOI119" s="45"/>
      <c r="BOJ119" s="45"/>
      <c r="BOK119" s="45"/>
      <c r="BOL119" s="45"/>
      <c r="BOM119" s="45"/>
      <c r="BON119" s="45"/>
      <c r="BOO119" s="45"/>
      <c r="BOP119" s="45"/>
      <c r="BOQ119" s="45"/>
      <c r="BOR119" s="45"/>
      <c r="BOS119" s="45"/>
      <c r="BOT119" s="45"/>
      <c r="BOU119" s="45"/>
      <c r="BOV119" s="45"/>
      <c r="BOW119" s="45"/>
      <c r="BOX119" s="45"/>
      <c r="BOY119" s="45"/>
      <c r="BOZ119" s="45"/>
      <c r="BPA119" s="45"/>
      <c r="BPB119" s="45"/>
      <c r="BPC119" s="45"/>
      <c r="BPD119" s="45"/>
      <c r="BPE119" s="45"/>
      <c r="BPF119" s="45"/>
      <c r="BPG119" s="45"/>
      <c r="BPH119" s="45"/>
      <c r="BPI119" s="45"/>
      <c r="BPJ119" s="45"/>
      <c r="BPK119" s="45"/>
      <c r="BPL119" s="45"/>
      <c r="BPM119" s="45"/>
      <c r="BPN119" s="45"/>
      <c r="BPO119" s="45"/>
      <c r="BPP119" s="45"/>
      <c r="BPQ119" s="45"/>
      <c r="BPR119" s="45"/>
      <c r="BPS119" s="45"/>
      <c r="BPT119" s="45"/>
      <c r="BPU119" s="45"/>
      <c r="BPV119" s="45"/>
      <c r="BPW119" s="45"/>
      <c r="BPX119" s="45"/>
      <c r="BPY119" s="45"/>
      <c r="BPZ119" s="45"/>
      <c r="BQA119" s="45"/>
      <c r="BQB119" s="45"/>
      <c r="BQC119" s="45"/>
      <c r="BQD119" s="45"/>
      <c r="BQE119" s="45"/>
      <c r="BQF119" s="45"/>
      <c r="BQG119" s="45"/>
      <c r="BQH119" s="45"/>
      <c r="BQI119" s="45"/>
      <c r="BQJ119" s="45"/>
      <c r="BQK119" s="45"/>
      <c r="BQL119" s="45"/>
      <c r="BQM119" s="45"/>
      <c r="BQN119" s="45"/>
      <c r="BQO119" s="45"/>
      <c r="BQP119" s="45"/>
      <c r="BQQ119" s="45"/>
      <c r="BQR119" s="45"/>
      <c r="BQS119" s="45"/>
      <c r="BQT119" s="45"/>
      <c r="BQU119" s="45"/>
      <c r="BQV119" s="45"/>
      <c r="BQW119" s="45"/>
      <c r="BQX119" s="45"/>
      <c r="BQY119" s="45"/>
      <c r="BQZ119" s="45"/>
      <c r="BRA119" s="45"/>
      <c r="BRB119" s="45"/>
      <c r="BRC119" s="45"/>
      <c r="BRD119" s="45"/>
      <c r="BRE119" s="45"/>
      <c r="BRF119" s="45"/>
      <c r="BRG119" s="45"/>
      <c r="BRH119" s="45"/>
      <c r="BRI119" s="45"/>
      <c r="BRJ119" s="45"/>
      <c r="BRK119" s="45"/>
      <c r="BRL119" s="45"/>
      <c r="BRM119" s="45"/>
      <c r="BRN119" s="45"/>
      <c r="BRO119" s="45"/>
      <c r="BRP119" s="45"/>
      <c r="BRQ119" s="45"/>
      <c r="BRR119" s="45"/>
      <c r="BRS119" s="45"/>
      <c r="BRT119" s="45"/>
      <c r="BRU119" s="45"/>
      <c r="BRV119" s="45"/>
      <c r="BRW119" s="45"/>
      <c r="BRX119" s="45"/>
      <c r="BRY119" s="45"/>
      <c r="BRZ119" s="45"/>
      <c r="BSA119" s="45"/>
      <c r="BSB119" s="45"/>
      <c r="BSC119" s="45"/>
      <c r="BSD119" s="45"/>
      <c r="BSE119" s="45"/>
      <c r="BSF119" s="45"/>
      <c r="BSG119" s="45"/>
      <c r="BSH119" s="45"/>
      <c r="BSI119" s="45"/>
      <c r="BSJ119" s="45"/>
      <c r="BSK119" s="45"/>
      <c r="BSL119" s="45"/>
      <c r="BSM119" s="45"/>
      <c r="BSN119" s="45"/>
      <c r="BSO119" s="45"/>
      <c r="BSP119" s="45"/>
      <c r="BSQ119" s="45"/>
      <c r="BSR119" s="45"/>
      <c r="BSS119" s="45"/>
      <c r="BST119" s="45"/>
      <c r="BSU119" s="45"/>
      <c r="BSV119" s="45"/>
      <c r="BSW119" s="45"/>
      <c r="BSX119" s="45"/>
      <c r="BSY119" s="45"/>
      <c r="BSZ119" s="45"/>
      <c r="BTA119" s="45"/>
      <c r="BTB119" s="45"/>
      <c r="BTC119" s="45"/>
      <c r="BTD119" s="45"/>
      <c r="BTE119" s="45"/>
      <c r="BTF119" s="45"/>
      <c r="BTG119" s="45"/>
      <c r="BTH119" s="45"/>
      <c r="BTI119" s="45"/>
      <c r="BTJ119" s="45"/>
      <c r="BTK119" s="45"/>
      <c r="BTL119" s="45"/>
      <c r="BTM119" s="45"/>
      <c r="BTN119" s="45"/>
      <c r="BTO119" s="45"/>
      <c r="BTP119" s="45"/>
      <c r="BTQ119" s="45"/>
      <c r="BTR119" s="45"/>
      <c r="BTS119" s="45"/>
      <c r="BTT119" s="45"/>
      <c r="BTU119" s="45"/>
      <c r="BTV119" s="45"/>
      <c r="BTW119" s="45"/>
      <c r="BTX119" s="45"/>
      <c r="BTY119" s="45"/>
      <c r="BTZ119" s="45"/>
      <c r="BUA119" s="45"/>
      <c r="BUB119" s="45"/>
      <c r="BUC119" s="45"/>
      <c r="BUD119" s="45"/>
      <c r="BUE119" s="45"/>
      <c r="BUF119" s="45"/>
      <c r="BUG119" s="45"/>
      <c r="BUH119" s="45"/>
      <c r="BUI119" s="45"/>
      <c r="BUJ119" s="45"/>
      <c r="BUK119" s="45"/>
      <c r="BUL119" s="45"/>
      <c r="BUM119" s="45"/>
      <c r="BUN119" s="45"/>
      <c r="BUO119" s="45"/>
      <c r="BUP119" s="45"/>
      <c r="BUQ119" s="45"/>
      <c r="BUR119" s="45"/>
      <c r="BUS119" s="45"/>
      <c r="BUT119" s="45"/>
      <c r="BUU119" s="45"/>
      <c r="BUV119" s="45"/>
      <c r="BUW119" s="45"/>
      <c r="BUX119" s="45"/>
      <c r="BUY119" s="45"/>
      <c r="BUZ119" s="45"/>
      <c r="BVA119" s="45"/>
      <c r="BVB119" s="45"/>
      <c r="BVC119" s="45"/>
      <c r="BVD119" s="45"/>
      <c r="BVE119" s="45"/>
      <c r="BVF119" s="45"/>
      <c r="BVG119" s="45"/>
      <c r="BVH119" s="45"/>
      <c r="BVI119" s="45"/>
      <c r="BVJ119" s="45"/>
      <c r="BVK119" s="45"/>
      <c r="BVL119" s="45"/>
      <c r="BVM119" s="45"/>
      <c r="BVN119" s="45"/>
      <c r="BVO119" s="45"/>
      <c r="BVP119" s="45"/>
      <c r="BVQ119" s="45"/>
      <c r="BVR119" s="45"/>
      <c r="BVS119" s="45"/>
      <c r="BVT119" s="45"/>
      <c r="BVU119" s="45"/>
      <c r="BVV119" s="45"/>
      <c r="BVW119" s="45"/>
      <c r="BVX119" s="45"/>
      <c r="BVY119" s="45"/>
      <c r="BVZ119" s="45"/>
      <c r="BWA119" s="45"/>
      <c r="BWB119" s="45"/>
      <c r="BWC119" s="45"/>
      <c r="BWD119" s="45"/>
      <c r="BWE119" s="45"/>
      <c r="BWF119" s="45"/>
      <c r="BWG119" s="45"/>
      <c r="BWH119" s="45"/>
      <c r="BWI119" s="45"/>
      <c r="BWJ119" s="45"/>
      <c r="BWK119" s="45"/>
      <c r="BWL119" s="45"/>
      <c r="BWM119" s="45"/>
      <c r="BWN119" s="45"/>
      <c r="BWO119" s="45"/>
      <c r="BWP119" s="45"/>
      <c r="BWQ119" s="45"/>
      <c r="BWR119" s="45"/>
      <c r="BWS119" s="45"/>
      <c r="BWT119" s="45"/>
      <c r="BWU119" s="45"/>
      <c r="BWV119" s="45"/>
      <c r="BWW119" s="45"/>
      <c r="BWX119" s="45"/>
      <c r="BWY119" s="45"/>
      <c r="BWZ119" s="45"/>
      <c r="BXA119" s="45"/>
      <c r="BXB119" s="45"/>
      <c r="BXC119" s="45"/>
      <c r="BXD119" s="45"/>
      <c r="BXE119" s="45"/>
      <c r="BXF119" s="45"/>
      <c r="BXG119" s="45"/>
      <c r="BXH119" s="45"/>
      <c r="BXI119" s="45"/>
      <c r="BXJ119" s="45"/>
      <c r="BXK119" s="45"/>
      <c r="BXL119" s="45"/>
      <c r="BXM119" s="45"/>
      <c r="BXN119" s="45"/>
      <c r="BXO119" s="45"/>
      <c r="BXP119" s="45"/>
      <c r="BXQ119" s="45"/>
      <c r="BXR119" s="45"/>
      <c r="BXS119" s="45"/>
      <c r="BXT119" s="45"/>
      <c r="BXU119" s="45"/>
      <c r="BXV119" s="45"/>
      <c r="BXW119" s="45"/>
      <c r="BXX119" s="45"/>
      <c r="BXY119" s="45"/>
      <c r="BXZ119" s="45"/>
      <c r="BYA119" s="45"/>
      <c r="BYB119" s="45"/>
      <c r="BYC119" s="45"/>
      <c r="BYD119" s="45"/>
      <c r="BYE119" s="45"/>
      <c r="BYF119" s="45"/>
      <c r="BYG119" s="45"/>
      <c r="BYH119" s="45"/>
      <c r="BYI119" s="45"/>
      <c r="BYJ119" s="45"/>
      <c r="BYK119" s="45"/>
      <c r="BYL119" s="45"/>
      <c r="BYM119" s="45"/>
      <c r="BYN119" s="45"/>
      <c r="BYO119" s="45"/>
      <c r="BYP119" s="45"/>
      <c r="BYQ119" s="45"/>
      <c r="BYR119" s="45"/>
      <c r="BYS119" s="45"/>
      <c r="BYT119" s="45"/>
      <c r="BYU119" s="45"/>
      <c r="BYV119" s="45"/>
      <c r="BYW119" s="45"/>
      <c r="BYX119" s="45"/>
      <c r="BYY119" s="45"/>
      <c r="BYZ119" s="45"/>
      <c r="BZA119" s="45"/>
      <c r="BZB119" s="45"/>
      <c r="BZC119" s="45"/>
      <c r="BZD119" s="45"/>
      <c r="BZE119" s="45"/>
      <c r="BZF119" s="45"/>
      <c r="BZG119" s="45"/>
      <c r="BZH119" s="45"/>
      <c r="BZI119" s="45"/>
      <c r="BZJ119" s="45"/>
      <c r="BZK119" s="45"/>
      <c r="BZL119" s="45"/>
      <c r="BZM119" s="45"/>
      <c r="BZN119" s="45"/>
      <c r="BZO119" s="45"/>
      <c r="BZP119" s="45"/>
      <c r="BZQ119" s="45"/>
      <c r="BZR119" s="45"/>
      <c r="BZS119" s="45"/>
      <c r="BZT119" s="45"/>
      <c r="BZU119" s="45"/>
      <c r="BZV119" s="45"/>
      <c r="BZW119" s="45"/>
      <c r="BZX119" s="45"/>
      <c r="BZY119" s="45"/>
      <c r="BZZ119" s="45"/>
      <c r="CAA119" s="45"/>
      <c r="CAB119" s="45"/>
      <c r="CAC119" s="45"/>
      <c r="CAD119" s="45"/>
      <c r="CAE119" s="45"/>
      <c r="CAF119" s="45"/>
      <c r="CAG119" s="45"/>
      <c r="CAH119" s="45"/>
      <c r="CAI119" s="45"/>
      <c r="CAJ119" s="45"/>
      <c r="CAK119" s="45"/>
      <c r="CAL119" s="45"/>
      <c r="CAM119" s="45"/>
      <c r="CAN119" s="45"/>
      <c r="CAO119" s="45"/>
      <c r="CAP119" s="45"/>
      <c r="CAQ119" s="45"/>
      <c r="CAR119" s="45"/>
      <c r="CAS119" s="45"/>
      <c r="CAT119" s="45"/>
      <c r="CAU119" s="45"/>
      <c r="CAV119" s="45"/>
      <c r="CAW119" s="45"/>
      <c r="CAX119" s="45"/>
      <c r="CAY119" s="45"/>
      <c r="CAZ119" s="45"/>
      <c r="CBA119" s="45"/>
      <c r="CBB119" s="45"/>
      <c r="CBC119" s="45"/>
      <c r="CBD119" s="45"/>
      <c r="CBE119" s="45"/>
      <c r="CBF119" s="45"/>
      <c r="CBG119" s="45"/>
      <c r="CBH119" s="45"/>
      <c r="CBI119" s="45"/>
      <c r="CBJ119" s="45"/>
      <c r="CBK119" s="45"/>
      <c r="CBL119" s="45"/>
      <c r="CBM119" s="45"/>
      <c r="CBN119" s="45"/>
      <c r="CBO119" s="45"/>
      <c r="CBP119" s="45"/>
      <c r="CBQ119" s="45"/>
      <c r="CBR119" s="45"/>
      <c r="CBS119" s="45"/>
      <c r="CBT119" s="45"/>
      <c r="CBU119" s="45"/>
      <c r="CBV119" s="45"/>
      <c r="CBW119" s="45"/>
      <c r="CBX119" s="45"/>
      <c r="CBY119" s="45"/>
      <c r="CBZ119" s="45"/>
      <c r="CCA119" s="45"/>
      <c r="CCB119" s="45"/>
      <c r="CCC119" s="45"/>
      <c r="CCD119" s="45"/>
      <c r="CCE119" s="45"/>
      <c r="CCF119" s="45"/>
      <c r="CCG119" s="45"/>
      <c r="CCH119" s="45"/>
      <c r="CCI119" s="45"/>
      <c r="CCJ119" s="45"/>
      <c r="CCK119" s="45"/>
      <c r="CCL119" s="45"/>
      <c r="CCM119" s="45"/>
      <c r="CCN119" s="45"/>
      <c r="CCO119" s="45"/>
      <c r="CCP119" s="45"/>
      <c r="CCQ119" s="45"/>
      <c r="CCR119" s="45"/>
      <c r="CCS119" s="45"/>
      <c r="CCT119" s="45"/>
      <c r="CCU119" s="45"/>
      <c r="CCV119" s="45"/>
      <c r="CCW119" s="45"/>
      <c r="CCX119" s="45"/>
      <c r="CCY119" s="45"/>
      <c r="CCZ119" s="45"/>
      <c r="CDA119" s="45"/>
      <c r="CDB119" s="45"/>
      <c r="CDC119" s="45"/>
      <c r="CDD119" s="45"/>
      <c r="CDE119" s="45"/>
      <c r="CDF119" s="45"/>
      <c r="CDG119" s="45"/>
      <c r="CDH119" s="45"/>
      <c r="CDI119" s="45"/>
      <c r="CDJ119" s="45"/>
      <c r="CDK119" s="45"/>
      <c r="CDL119" s="45"/>
      <c r="CDM119" s="45"/>
      <c r="CDN119" s="45"/>
      <c r="CDO119" s="45"/>
      <c r="CDP119" s="45"/>
      <c r="CDQ119" s="45"/>
      <c r="CDR119" s="45"/>
      <c r="CDS119" s="45"/>
      <c r="CDT119" s="45"/>
      <c r="CDU119" s="45"/>
      <c r="CDV119" s="45"/>
      <c r="CDW119" s="45"/>
      <c r="CDX119" s="45"/>
      <c r="CDY119" s="45"/>
      <c r="CDZ119" s="45"/>
      <c r="CEA119" s="45"/>
      <c r="CEB119" s="45"/>
      <c r="CEC119" s="45"/>
      <c r="CED119" s="45"/>
      <c r="CEE119" s="45"/>
      <c r="CEF119" s="45"/>
      <c r="CEG119" s="45"/>
      <c r="CEH119" s="45"/>
      <c r="CEI119" s="45"/>
      <c r="CEJ119" s="45"/>
      <c r="CEK119" s="45"/>
      <c r="CEL119" s="45"/>
      <c r="CEM119" s="45"/>
      <c r="CEN119" s="45"/>
      <c r="CEO119" s="45"/>
      <c r="CEP119" s="45"/>
      <c r="CEQ119" s="45"/>
      <c r="CER119" s="45"/>
      <c r="CES119" s="45"/>
      <c r="CET119" s="45"/>
      <c r="CEU119" s="45"/>
      <c r="CEV119" s="45"/>
      <c r="CEW119" s="45"/>
      <c r="CEX119" s="45"/>
      <c r="CEY119" s="45"/>
      <c r="CEZ119" s="45"/>
      <c r="CFA119" s="45"/>
      <c r="CFB119" s="45"/>
      <c r="CFC119" s="45"/>
      <c r="CFD119" s="45"/>
      <c r="CFE119" s="45"/>
      <c r="CFF119" s="45"/>
      <c r="CFG119" s="45"/>
      <c r="CFH119" s="45"/>
      <c r="CFI119" s="45"/>
      <c r="CFJ119" s="45"/>
      <c r="CFK119" s="45"/>
      <c r="CFL119" s="45"/>
      <c r="CFM119" s="45"/>
      <c r="CFN119" s="45"/>
      <c r="CFO119" s="45"/>
      <c r="CFP119" s="45"/>
      <c r="CFQ119" s="45"/>
      <c r="CFR119" s="45"/>
      <c r="CFS119" s="45"/>
      <c r="CFT119" s="45"/>
      <c r="CFU119" s="45"/>
      <c r="CFV119" s="45"/>
      <c r="CFW119" s="45"/>
      <c r="CFX119" s="45"/>
      <c r="CFY119" s="45"/>
      <c r="CFZ119" s="45"/>
      <c r="CGA119" s="45"/>
      <c r="CGB119" s="45"/>
      <c r="CGC119" s="45"/>
      <c r="CGD119" s="45"/>
      <c r="CGE119" s="45"/>
      <c r="CGF119" s="45"/>
      <c r="CGG119" s="45"/>
      <c r="CGH119" s="45"/>
      <c r="CGI119" s="45"/>
      <c r="CGJ119" s="45"/>
      <c r="CGK119" s="45"/>
      <c r="CGL119" s="45"/>
      <c r="CGM119" s="45"/>
      <c r="CGN119" s="45"/>
      <c r="CGO119" s="45"/>
      <c r="CGP119" s="45"/>
      <c r="CGQ119" s="45"/>
      <c r="CGR119" s="45"/>
      <c r="CGS119" s="45"/>
      <c r="CGT119" s="45"/>
      <c r="CGU119" s="45"/>
      <c r="CGV119" s="45"/>
      <c r="CGW119" s="45"/>
      <c r="CGX119" s="45"/>
      <c r="CGY119" s="45"/>
      <c r="CGZ119" s="45"/>
      <c r="CHA119" s="45"/>
      <c r="CHB119" s="45"/>
      <c r="CHC119" s="45"/>
      <c r="CHD119" s="45"/>
      <c r="CHE119" s="45"/>
      <c r="CHF119" s="45"/>
      <c r="CHG119" s="45"/>
      <c r="CHH119" s="45"/>
      <c r="CHI119" s="45"/>
      <c r="CHJ119" s="45"/>
      <c r="CHK119" s="45"/>
      <c r="CHL119" s="45"/>
      <c r="CHM119" s="45"/>
      <c r="CHN119" s="45"/>
      <c r="CHO119" s="45"/>
      <c r="CHP119" s="45"/>
      <c r="CHQ119" s="45"/>
      <c r="CHR119" s="45"/>
      <c r="CHS119" s="45"/>
      <c r="CHT119" s="45"/>
      <c r="CHU119" s="45"/>
      <c r="CHV119" s="45"/>
      <c r="CHW119" s="45"/>
      <c r="CHX119" s="45"/>
      <c r="CHY119" s="45"/>
      <c r="CHZ119" s="45"/>
      <c r="CIA119" s="45"/>
      <c r="CIB119" s="45"/>
      <c r="CIC119" s="45"/>
      <c r="CID119" s="45"/>
      <c r="CIE119" s="45"/>
      <c r="CIF119" s="45"/>
      <c r="CIG119" s="45"/>
      <c r="CIH119" s="45"/>
      <c r="CII119" s="45"/>
      <c r="CIJ119" s="45"/>
      <c r="CIK119" s="45"/>
      <c r="CIL119" s="45"/>
      <c r="CIM119" s="45"/>
      <c r="CIN119" s="45"/>
      <c r="CIO119" s="45"/>
      <c r="CIP119" s="45"/>
      <c r="CIQ119" s="45"/>
      <c r="CIR119" s="45"/>
      <c r="CIS119" s="45"/>
      <c r="CIT119" s="45"/>
      <c r="CIU119" s="45"/>
      <c r="CIV119" s="45"/>
      <c r="CIW119" s="45"/>
      <c r="CIX119" s="45"/>
      <c r="CIY119" s="45"/>
      <c r="CIZ119" s="45"/>
      <c r="CJA119" s="45"/>
      <c r="CJB119" s="45"/>
      <c r="CJC119" s="45"/>
      <c r="CJD119" s="45"/>
      <c r="CJE119" s="45"/>
      <c r="CJF119" s="45"/>
      <c r="CJG119" s="45"/>
      <c r="CJH119" s="45"/>
      <c r="CJI119" s="45"/>
      <c r="CJJ119" s="45"/>
      <c r="CJK119" s="45"/>
      <c r="CJL119" s="45"/>
      <c r="CJM119" s="45"/>
      <c r="CJN119" s="45"/>
      <c r="CJO119" s="45"/>
      <c r="CJP119" s="45"/>
      <c r="CJQ119" s="45"/>
      <c r="CJR119" s="45"/>
      <c r="CJS119" s="45"/>
      <c r="CJT119" s="45"/>
      <c r="CJU119" s="45"/>
      <c r="CJV119" s="45"/>
      <c r="CJW119" s="45"/>
      <c r="CJX119" s="45"/>
      <c r="CJY119" s="45"/>
      <c r="CJZ119" s="45"/>
      <c r="CKA119" s="45"/>
      <c r="CKB119" s="45"/>
      <c r="CKC119" s="45"/>
      <c r="CKD119" s="45"/>
      <c r="CKE119" s="45"/>
      <c r="CKF119" s="45"/>
      <c r="CKG119" s="45"/>
      <c r="CKH119" s="45"/>
      <c r="CKI119" s="45"/>
      <c r="CKJ119" s="45"/>
      <c r="CKK119" s="45"/>
      <c r="CKL119" s="45"/>
      <c r="CKM119" s="45"/>
      <c r="CKN119" s="45"/>
      <c r="CKO119" s="45"/>
      <c r="CKP119" s="45"/>
      <c r="CKQ119" s="45"/>
      <c r="CKR119" s="45"/>
      <c r="CKS119" s="45"/>
      <c r="CKT119" s="45"/>
      <c r="CKU119" s="45"/>
      <c r="CKV119" s="45"/>
      <c r="CKW119" s="45"/>
      <c r="CKX119" s="45"/>
      <c r="CKY119" s="45"/>
      <c r="CKZ119" s="45"/>
      <c r="CLA119" s="45"/>
      <c r="CLB119" s="45"/>
      <c r="CLC119" s="45"/>
      <c r="CLD119" s="45"/>
      <c r="CLE119" s="45"/>
      <c r="CLF119" s="45"/>
      <c r="CLG119" s="45"/>
      <c r="CLH119" s="45"/>
      <c r="CLI119" s="45"/>
      <c r="CLJ119" s="45"/>
      <c r="CLK119" s="45"/>
      <c r="CLL119" s="45"/>
      <c r="CLM119" s="45"/>
      <c r="CLN119" s="45"/>
      <c r="CLO119" s="45"/>
      <c r="CLP119" s="45"/>
      <c r="CLQ119" s="45"/>
      <c r="CLR119" s="45"/>
      <c r="CLS119" s="45"/>
      <c r="CLT119" s="45"/>
      <c r="CLU119" s="45"/>
      <c r="CLV119" s="45"/>
      <c r="CLW119" s="45"/>
      <c r="CLX119" s="45"/>
      <c r="CLY119" s="45"/>
      <c r="CLZ119" s="45"/>
      <c r="CMA119" s="45"/>
      <c r="CMB119" s="45"/>
      <c r="CMC119" s="45"/>
      <c r="CMD119" s="45"/>
      <c r="CME119" s="45"/>
      <c r="CMF119" s="45"/>
      <c r="CMG119" s="45"/>
      <c r="CMH119" s="45"/>
      <c r="CMI119" s="45"/>
      <c r="CMJ119" s="45"/>
      <c r="CMK119" s="45"/>
      <c r="CML119" s="45"/>
      <c r="CMM119" s="45"/>
      <c r="CMN119" s="45"/>
      <c r="CMO119" s="45"/>
      <c r="CMP119" s="45"/>
      <c r="CMQ119" s="45"/>
      <c r="CMR119" s="45"/>
      <c r="CMS119" s="45"/>
      <c r="CMT119" s="45"/>
      <c r="CMU119" s="45"/>
      <c r="CMV119" s="45"/>
      <c r="CMW119" s="45"/>
      <c r="CMX119" s="45"/>
      <c r="CMY119" s="45"/>
      <c r="CMZ119" s="45"/>
      <c r="CNA119" s="45"/>
      <c r="CNB119" s="45"/>
      <c r="CNC119" s="45"/>
      <c r="CND119" s="45"/>
      <c r="CNE119" s="45"/>
      <c r="CNF119" s="45"/>
      <c r="CNG119" s="45"/>
      <c r="CNH119" s="45"/>
      <c r="CNI119" s="45"/>
      <c r="CNJ119" s="45"/>
      <c r="CNK119" s="45"/>
      <c r="CNL119" s="45"/>
      <c r="CNM119" s="45"/>
      <c r="CNN119" s="45"/>
      <c r="CNO119" s="45"/>
      <c r="CNP119" s="45"/>
      <c r="CNQ119" s="45"/>
      <c r="CNR119" s="45"/>
      <c r="CNS119" s="45"/>
      <c r="CNT119" s="45"/>
      <c r="CNU119" s="45"/>
      <c r="CNV119" s="45"/>
      <c r="CNW119" s="45"/>
      <c r="CNX119" s="45"/>
      <c r="CNY119" s="45"/>
      <c r="CNZ119" s="45"/>
      <c r="COA119" s="45"/>
      <c r="COB119" s="45"/>
      <c r="COC119" s="45"/>
      <c r="COD119" s="45"/>
      <c r="COE119" s="45"/>
      <c r="COF119" s="45"/>
      <c r="COG119" s="45"/>
      <c r="COH119" s="45"/>
      <c r="COI119" s="45"/>
      <c r="COJ119" s="45"/>
      <c r="COK119" s="45"/>
      <c r="COL119" s="45"/>
      <c r="COM119" s="45"/>
      <c r="CON119" s="45"/>
      <c r="COO119" s="45"/>
      <c r="COP119" s="45"/>
      <c r="COQ119" s="45"/>
      <c r="COR119" s="45"/>
      <c r="COS119" s="45"/>
      <c r="COT119" s="45"/>
      <c r="COU119" s="45"/>
      <c r="COV119" s="45"/>
      <c r="COW119" s="45"/>
      <c r="COX119" s="45"/>
      <c r="COY119" s="45"/>
      <c r="COZ119" s="45"/>
      <c r="CPA119" s="45"/>
      <c r="CPB119" s="45"/>
      <c r="CPC119" s="45"/>
      <c r="CPD119" s="45"/>
      <c r="CPE119" s="45"/>
      <c r="CPF119" s="45"/>
      <c r="CPG119" s="45"/>
      <c r="CPH119" s="45"/>
      <c r="CPI119" s="45"/>
      <c r="CPJ119" s="45"/>
      <c r="CPK119" s="45"/>
      <c r="CPL119" s="45"/>
      <c r="CPM119" s="45"/>
      <c r="CPN119" s="45"/>
      <c r="CPO119" s="45"/>
      <c r="CPP119" s="45"/>
      <c r="CPQ119" s="45"/>
      <c r="CPR119" s="45"/>
      <c r="CPS119" s="45"/>
      <c r="CPT119" s="45"/>
      <c r="CPU119" s="45"/>
      <c r="CPV119" s="45"/>
      <c r="CPW119" s="45"/>
      <c r="CPX119" s="45"/>
      <c r="CPY119" s="45"/>
      <c r="CPZ119" s="45"/>
      <c r="CQA119" s="45"/>
      <c r="CQB119" s="45"/>
      <c r="CQC119" s="45"/>
      <c r="CQD119" s="45"/>
      <c r="CQE119" s="45"/>
      <c r="CQF119" s="45"/>
      <c r="CQG119" s="45"/>
      <c r="CQH119" s="45"/>
      <c r="CQI119" s="45"/>
      <c r="CQJ119" s="45"/>
      <c r="CQK119" s="45"/>
      <c r="CQL119" s="45"/>
      <c r="CQM119" s="45"/>
      <c r="CQN119" s="45"/>
      <c r="CQO119" s="45"/>
      <c r="CQP119" s="45"/>
      <c r="CQQ119" s="45"/>
      <c r="CQR119" s="45"/>
      <c r="CQS119" s="45"/>
      <c r="CQT119" s="45"/>
      <c r="CQU119" s="45"/>
      <c r="CQV119" s="45"/>
      <c r="CQW119" s="45"/>
      <c r="CQX119" s="45"/>
      <c r="CQY119" s="45"/>
      <c r="CQZ119" s="45"/>
      <c r="CRA119" s="45"/>
      <c r="CRB119" s="45"/>
      <c r="CRC119" s="45"/>
      <c r="CRD119" s="45"/>
      <c r="CRE119" s="45"/>
      <c r="CRF119" s="45"/>
      <c r="CRG119" s="45"/>
      <c r="CRH119" s="45"/>
      <c r="CRI119" s="45"/>
      <c r="CRJ119" s="45"/>
      <c r="CRK119" s="45"/>
      <c r="CRL119" s="45"/>
      <c r="CRM119" s="45"/>
      <c r="CRN119" s="45"/>
      <c r="CRO119" s="45"/>
      <c r="CRP119" s="45"/>
      <c r="CRQ119" s="45"/>
      <c r="CRR119" s="45"/>
      <c r="CRS119" s="45"/>
      <c r="CRT119" s="45"/>
      <c r="CRU119" s="45"/>
      <c r="CRV119" s="45"/>
      <c r="CRW119" s="45"/>
      <c r="CRX119" s="45"/>
      <c r="CRY119" s="45"/>
      <c r="CRZ119" s="45"/>
      <c r="CSA119" s="45"/>
      <c r="CSB119" s="45"/>
      <c r="CSC119" s="45"/>
      <c r="CSD119" s="45"/>
      <c r="CSE119" s="45"/>
      <c r="CSF119" s="45"/>
      <c r="CSG119" s="45"/>
      <c r="CSH119" s="45"/>
      <c r="CSI119" s="45"/>
      <c r="CSJ119" s="45"/>
      <c r="CSK119" s="45"/>
      <c r="CSL119" s="45"/>
      <c r="CSM119" s="45"/>
      <c r="CSN119" s="45"/>
      <c r="CSO119" s="45"/>
      <c r="CSP119" s="45"/>
      <c r="CSQ119" s="45"/>
      <c r="CSR119" s="45"/>
      <c r="CSS119" s="45"/>
      <c r="CST119" s="45"/>
      <c r="CSU119" s="45"/>
      <c r="CSV119" s="45"/>
      <c r="CSW119" s="45"/>
      <c r="CSX119" s="45"/>
      <c r="CSY119" s="45"/>
      <c r="CSZ119" s="45"/>
      <c r="CTA119" s="45"/>
      <c r="CTB119" s="45"/>
      <c r="CTC119" s="45"/>
      <c r="CTD119" s="45"/>
      <c r="CTE119" s="45"/>
      <c r="CTF119" s="45"/>
      <c r="CTG119" s="45"/>
      <c r="CTH119" s="45"/>
      <c r="CTI119" s="45"/>
      <c r="CTJ119" s="45"/>
      <c r="CTK119" s="45"/>
      <c r="CTL119" s="45"/>
      <c r="CTM119" s="45"/>
      <c r="CTN119" s="45"/>
      <c r="CTO119" s="45"/>
      <c r="CTP119" s="45"/>
      <c r="CTQ119" s="45"/>
      <c r="CTR119" s="45"/>
      <c r="CTS119" s="45"/>
      <c r="CTT119" s="45"/>
      <c r="CTU119" s="45"/>
      <c r="CTV119" s="45"/>
      <c r="CTW119" s="45"/>
      <c r="CTX119" s="45"/>
      <c r="CTY119" s="45"/>
      <c r="CTZ119" s="45"/>
      <c r="CUA119" s="45"/>
      <c r="CUB119" s="45"/>
      <c r="CUC119" s="45"/>
      <c r="CUD119" s="45"/>
      <c r="CUE119" s="45"/>
      <c r="CUF119" s="45"/>
      <c r="CUG119" s="45"/>
      <c r="CUH119" s="45"/>
      <c r="CUI119" s="45"/>
      <c r="CUJ119" s="45"/>
      <c r="CUK119" s="45"/>
      <c r="CUL119" s="45"/>
      <c r="CUM119" s="45"/>
      <c r="CUN119" s="45"/>
      <c r="CUO119" s="45"/>
      <c r="CUP119" s="45"/>
      <c r="CUQ119" s="45"/>
      <c r="CUR119" s="45"/>
      <c r="CUS119" s="45"/>
      <c r="CUT119" s="45"/>
      <c r="CUU119" s="45"/>
      <c r="CUV119" s="45"/>
      <c r="CUW119" s="45"/>
      <c r="CUX119" s="45"/>
      <c r="CUY119" s="45"/>
      <c r="CUZ119" s="45"/>
      <c r="CVA119" s="45"/>
      <c r="CVB119" s="45"/>
      <c r="CVC119" s="45"/>
      <c r="CVD119" s="45"/>
      <c r="CVE119" s="45"/>
      <c r="CVF119" s="45"/>
      <c r="CVG119" s="45"/>
      <c r="CVH119" s="45"/>
      <c r="CVI119" s="45"/>
      <c r="CVJ119" s="45"/>
      <c r="CVK119" s="45"/>
      <c r="CVL119" s="45"/>
      <c r="CVM119" s="45"/>
      <c r="CVN119" s="45"/>
      <c r="CVO119" s="45"/>
      <c r="CVP119" s="45"/>
      <c r="CVQ119" s="45"/>
      <c r="CVR119" s="45"/>
      <c r="CVS119" s="45"/>
      <c r="CVT119" s="45"/>
      <c r="CVU119" s="45"/>
      <c r="CVV119" s="45"/>
      <c r="CVW119" s="45"/>
      <c r="CVX119" s="45"/>
      <c r="CVY119" s="45"/>
      <c r="CVZ119" s="45"/>
      <c r="CWA119" s="45"/>
      <c r="CWB119" s="45"/>
      <c r="CWC119" s="45"/>
      <c r="CWD119" s="45"/>
      <c r="CWE119" s="45"/>
      <c r="CWF119" s="45"/>
      <c r="CWG119" s="45"/>
      <c r="CWH119" s="45"/>
      <c r="CWI119" s="45"/>
      <c r="CWJ119" s="45"/>
      <c r="CWK119" s="45"/>
      <c r="CWL119" s="45"/>
      <c r="CWM119" s="45"/>
      <c r="CWN119" s="45"/>
      <c r="CWO119" s="45"/>
      <c r="CWP119" s="45"/>
      <c r="CWQ119" s="45"/>
      <c r="CWR119" s="45"/>
      <c r="CWS119" s="45"/>
      <c r="CWT119" s="45"/>
      <c r="CWU119" s="45"/>
      <c r="CWV119" s="45"/>
      <c r="CWW119" s="45"/>
      <c r="CWX119" s="45"/>
      <c r="CWY119" s="45"/>
      <c r="CWZ119" s="45"/>
      <c r="CXA119" s="45"/>
      <c r="CXB119" s="45"/>
      <c r="CXC119" s="45"/>
      <c r="CXD119" s="45"/>
      <c r="CXE119" s="45"/>
      <c r="CXF119" s="45"/>
      <c r="CXG119" s="45"/>
      <c r="CXH119" s="45"/>
      <c r="CXI119" s="45"/>
      <c r="CXJ119" s="45"/>
      <c r="CXK119" s="45"/>
      <c r="CXL119" s="45"/>
      <c r="CXM119" s="45"/>
      <c r="CXN119" s="45"/>
      <c r="CXO119" s="45"/>
      <c r="CXP119" s="45"/>
      <c r="CXQ119" s="45"/>
      <c r="CXR119" s="45"/>
      <c r="CXS119" s="45"/>
      <c r="CXT119" s="45"/>
      <c r="CXU119" s="45"/>
      <c r="CXV119" s="45"/>
      <c r="CXW119" s="45"/>
      <c r="CXX119" s="45"/>
      <c r="CXY119" s="45"/>
      <c r="CXZ119" s="45"/>
      <c r="CYA119" s="45"/>
      <c r="CYB119" s="45"/>
      <c r="CYC119" s="45"/>
      <c r="CYD119" s="45"/>
      <c r="CYE119" s="45"/>
      <c r="CYF119" s="45"/>
      <c r="CYG119" s="45"/>
      <c r="CYH119" s="45"/>
      <c r="CYI119" s="45"/>
      <c r="CYJ119" s="45"/>
      <c r="CYK119" s="45"/>
      <c r="CYL119" s="45"/>
      <c r="CYM119" s="45"/>
      <c r="CYN119" s="45"/>
      <c r="CYO119" s="45"/>
      <c r="CYP119" s="45"/>
      <c r="CYQ119" s="45"/>
      <c r="CYR119" s="45"/>
      <c r="CYS119" s="45"/>
      <c r="CYT119" s="45"/>
      <c r="CYU119" s="45"/>
      <c r="CYV119" s="45"/>
      <c r="CYW119" s="45"/>
      <c r="CYX119" s="45"/>
      <c r="CYY119" s="45"/>
      <c r="CYZ119" s="45"/>
      <c r="CZA119" s="45"/>
      <c r="CZB119" s="45"/>
      <c r="CZC119" s="45"/>
      <c r="CZD119" s="45"/>
      <c r="CZE119" s="45"/>
      <c r="CZF119" s="45"/>
      <c r="CZG119" s="45"/>
      <c r="CZH119" s="45"/>
      <c r="CZI119" s="45"/>
      <c r="CZJ119" s="45"/>
      <c r="CZK119" s="45"/>
      <c r="CZL119" s="45"/>
      <c r="CZM119" s="45"/>
      <c r="CZN119" s="45"/>
      <c r="CZO119" s="45"/>
      <c r="CZP119" s="45"/>
      <c r="CZQ119" s="45"/>
      <c r="CZR119" s="45"/>
      <c r="CZS119" s="45"/>
      <c r="CZT119" s="45"/>
      <c r="CZU119" s="45"/>
      <c r="CZV119" s="45"/>
      <c r="CZW119" s="45"/>
      <c r="CZX119" s="45"/>
      <c r="CZY119" s="45"/>
      <c r="CZZ119" s="45"/>
      <c r="DAA119" s="45"/>
      <c r="DAB119" s="45"/>
      <c r="DAC119" s="45"/>
      <c r="DAD119" s="45"/>
      <c r="DAE119" s="45"/>
      <c r="DAF119" s="45"/>
      <c r="DAG119" s="45"/>
      <c r="DAH119" s="45"/>
      <c r="DAI119" s="45"/>
      <c r="DAJ119" s="45"/>
      <c r="DAK119" s="45"/>
      <c r="DAL119" s="45"/>
      <c r="DAM119" s="45"/>
      <c r="DAN119" s="45"/>
      <c r="DAO119" s="45"/>
      <c r="DAP119" s="45"/>
      <c r="DAQ119" s="45"/>
      <c r="DAR119" s="45"/>
      <c r="DAS119" s="45"/>
      <c r="DAT119" s="45"/>
      <c r="DAU119" s="45"/>
      <c r="DAV119" s="45"/>
      <c r="DAW119" s="45"/>
      <c r="DAX119" s="45"/>
      <c r="DAY119" s="45"/>
      <c r="DAZ119" s="45"/>
      <c r="DBA119" s="45"/>
      <c r="DBB119" s="45"/>
      <c r="DBC119" s="45"/>
      <c r="DBD119" s="45"/>
      <c r="DBE119" s="45"/>
      <c r="DBF119" s="45"/>
      <c r="DBG119" s="45"/>
      <c r="DBH119" s="45"/>
      <c r="DBI119" s="45"/>
      <c r="DBJ119" s="45"/>
      <c r="DBK119" s="45"/>
      <c r="DBL119" s="45"/>
      <c r="DBM119" s="45"/>
      <c r="DBN119" s="45"/>
      <c r="DBO119" s="45"/>
      <c r="DBP119" s="45"/>
      <c r="DBQ119" s="45"/>
      <c r="DBR119" s="45"/>
      <c r="DBS119" s="45"/>
      <c r="DBT119" s="45"/>
      <c r="DBU119" s="45"/>
      <c r="DBV119" s="45"/>
      <c r="DBW119" s="45"/>
      <c r="DBX119" s="45"/>
      <c r="DBY119" s="45"/>
      <c r="DBZ119" s="45"/>
      <c r="DCA119" s="45"/>
      <c r="DCB119" s="45"/>
      <c r="DCC119" s="45"/>
      <c r="DCD119" s="45"/>
      <c r="DCE119" s="45"/>
      <c r="DCF119" s="45"/>
      <c r="DCG119" s="45"/>
      <c r="DCH119" s="45"/>
      <c r="DCI119" s="45"/>
      <c r="DCJ119" s="45"/>
      <c r="DCK119" s="45"/>
      <c r="DCL119" s="45"/>
      <c r="DCM119" s="45"/>
      <c r="DCN119" s="45"/>
      <c r="DCO119" s="45"/>
      <c r="DCP119" s="45"/>
      <c r="DCQ119" s="45"/>
      <c r="DCR119" s="45"/>
      <c r="DCS119" s="45"/>
      <c r="DCT119" s="45"/>
      <c r="DCU119" s="45"/>
      <c r="DCV119" s="45"/>
      <c r="DCW119" s="45"/>
      <c r="DCX119" s="45"/>
      <c r="DCY119" s="45"/>
      <c r="DCZ119" s="45"/>
      <c r="DDA119" s="45"/>
      <c r="DDB119" s="45"/>
      <c r="DDC119" s="45"/>
      <c r="DDD119" s="45"/>
      <c r="DDE119" s="45"/>
      <c r="DDF119" s="45"/>
      <c r="DDG119" s="45"/>
      <c r="DDH119" s="45"/>
      <c r="DDI119" s="45"/>
      <c r="DDJ119" s="45"/>
      <c r="DDK119" s="45"/>
      <c r="DDL119" s="45"/>
      <c r="DDM119" s="45"/>
      <c r="DDN119" s="45"/>
      <c r="DDO119" s="45"/>
      <c r="DDP119" s="45"/>
      <c r="DDQ119" s="45"/>
      <c r="DDR119" s="45"/>
      <c r="DDS119" s="45"/>
      <c r="DDT119" s="45"/>
      <c r="DDU119" s="45"/>
      <c r="DDV119" s="45"/>
      <c r="DDW119" s="45"/>
      <c r="DDX119" s="45"/>
      <c r="DDY119" s="45"/>
      <c r="DDZ119" s="45"/>
      <c r="DEA119" s="45"/>
      <c r="DEB119" s="45"/>
      <c r="DEC119" s="45"/>
      <c r="DED119" s="45"/>
      <c r="DEE119" s="45"/>
      <c r="DEF119" s="45"/>
      <c r="DEG119" s="45"/>
      <c r="DEH119" s="45"/>
      <c r="DEI119" s="45"/>
      <c r="DEJ119" s="45"/>
      <c r="DEK119" s="45"/>
      <c r="DEL119" s="45"/>
      <c r="DEM119" s="45"/>
      <c r="DEN119" s="45"/>
      <c r="DEO119" s="45"/>
      <c r="DEP119" s="45"/>
      <c r="DEQ119" s="45"/>
      <c r="DER119" s="45"/>
      <c r="DES119" s="45"/>
      <c r="DET119" s="45"/>
      <c r="DEU119" s="45"/>
      <c r="DEV119" s="45"/>
      <c r="DEW119" s="45"/>
      <c r="DEX119" s="45"/>
      <c r="DEY119" s="45"/>
      <c r="DEZ119" s="45"/>
      <c r="DFA119" s="45"/>
      <c r="DFB119" s="45"/>
      <c r="DFC119" s="45"/>
      <c r="DFD119" s="45"/>
      <c r="DFE119" s="45"/>
      <c r="DFF119" s="45"/>
      <c r="DFG119" s="45"/>
      <c r="DFH119" s="45"/>
      <c r="DFI119" s="45"/>
      <c r="DFJ119" s="45"/>
      <c r="DFK119" s="45"/>
      <c r="DFL119" s="45"/>
      <c r="DFM119" s="45"/>
      <c r="DFN119" s="45"/>
      <c r="DFO119" s="45"/>
      <c r="DFP119" s="45"/>
      <c r="DFQ119" s="45"/>
      <c r="DFR119" s="45"/>
      <c r="DFS119" s="45"/>
      <c r="DFT119" s="45"/>
      <c r="DFU119" s="45"/>
      <c r="DFV119" s="45"/>
      <c r="DFW119" s="45"/>
      <c r="DFX119" s="45"/>
      <c r="DFY119" s="45"/>
      <c r="DFZ119" s="45"/>
      <c r="DGA119" s="45"/>
      <c r="DGB119" s="45"/>
      <c r="DGC119" s="45"/>
      <c r="DGD119" s="45"/>
      <c r="DGE119" s="45"/>
      <c r="DGF119" s="45"/>
      <c r="DGG119" s="45"/>
      <c r="DGH119" s="45"/>
      <c r="DGI119" s="45"/>
      <c r="DGJ119" s="45"/>
      <c r="DGK119" s="45"/>
      <c r="DGL119" s="45"/>
      <c r="DGM119" s="45"/>
      <c r="DGN119" s="45"/>
      <c r="DGO119" s="45"/>
      <c r="DGP119" s="45"/>
      <c r="DGQ119" s="45"/>
      <c r="DGR119" s="45"/>
      <c r="DGS119" s="45"/>
      <c r="DGT119" s="45"/>
      <c r="DGU119" s="45"/>
      <c r="DGV119" s="45"/>
      <c r="DGW119" s="45"/>
      <c r="DGX119" s="45"/>
      <c r="DGY119" s="45"/>
      <c r="DGZ119" s="45"/>
      <c r="DHA119" s="45"/>
      <c r="DHB119" s="45"/>
      <c r="DHC119" s="45"/>
      <c r="DHD119" s="45"/>
      <c r="DHE119" s="45"/>
      <c r="DHF119" s="45"/>
      <c r="DHG119" s="45"/>
      <c r="DHH119" s="45"/>
      <c r="DHI119" s="45"/>
      <c r="DHJ119" s="45"/>
      <c r="DHK119" s="45"/>
      <c r="DHL119" s="45"/>
      <c r="DHM119" s="45"/>
      <c r="DHN119" s="45"/>
      <c r="DHO119" s="45"/>
      <c r="DHP119" s="45"/>
      <c r="DHQ119" s="45"/>
      <c r="DHR119" s="45"/>
      <c r="DHS119" s="45"/>
      <c r="DHT119" s="45"/>
      <c r="DHU119" s="45"/>
      <c r="DHV119" s="45"/>
      <c r="DHW119" s="45"/>
      <c r="DHX119" s="45"/>
      <c r="DHY119" s="45"/>
      <c r="DHZ119" s="45"/>
      <c r="DIA119" s="45"/>
      <c r="DIB119" s="45"/>
      <c r="DIC119" s="45"/>
      <c r="DID119" s="45"/>
      <c r="DIE119" s="45"/>
      <c r="DIF119" s="45"/>
      <c r="DIG119" s="45"/>
      <c r="DIH119" s="45"/>
      <c r="DII119" s="45"/>
      <c r="DIJ119" s="45"/>
      <c r="DIK119" s="45"/>
      <c r="DIL119" s="45"/>
      <c r="DIM119" s="45"/>
      <c r="DIN119" s="45"/>
      <c r="DIO119" s="45"/>
      <c r="DIP119" s="45"/>
      <c r="DIQ119" s="45"/>
      <c r="DIR119" s="45"/>
      <c r="DIS119" s="45"/>
      <c r="DIT119" s="45"/>
      <c r="DIU119" s="45"/>
      <c r="DIV119" s="45"/>
      <c r="DIW119" s="45"/>
      <c r="DIX119" s="45"/>
      <c r="DIY119" s="45"/>
      <c r="DIZ119" s="45"/>
      <c r="DJA119" s="45"/>
      <c r="DJB119" s="45"/>
      <c r="DJC119" s="45"/>
      <c r="DJD119" s="45"/>
      <c r="DJE119" s="45"/>
      <c r="DJF119" s="45"/>
      <c r="DJG119" s="45"/>
      <c r="DJH119" s="45"/>
      <c r="DJI119" s="45"/>
      <c r="DJJ119" s="45"/>
      <c r="DJK119" s="45"/>
      <c r="DJL119" s="45"/>
      <c r="DJM119" s="45"/>
      <c r="DJN119" s="45"/>
      <c r="DJO119" s="45"/>
      <c r="DJP119" s="45"/>
      <c r="DJQ119" s="45"/>
      <c r="DJR119" s="45"/>
      <c r="DJS119" s="45"/>
      <c r="DJT119" s="45"/>
      <c r="DJU119" s="45"/>
      <c r="DJV119" s="45"/>
      <c r="DJW119" s="45"/>
      <c r="DJX119" s="45"/>
      <c r="DJY119" s="45"/>
      <c r="DJZ119" s="45"/>
      <c r="DKA119" s="45"/>
      <c r="DKB119" s="45"/>
      <c r="DKC119" s="45"/>
      <c r="DKD119" s="45"/>
      <c r="DKE119" s="45"/>
      <c r="DKF119" s="45"/>
      <c r="DKG119" s="45"/>
      <c r="DKH119" s="45"/>
      <c r="DKI119" s="45"/>
      <c r="DKJ119" s="45"/>
      <c r="DKK119" s="45"/>
      <c r="DKL119" s="45"/>
      <c r="DKM119" s="45"/>
      <c r="DKN119" s="45"/>
      <c r="DKO119" s="45"/>
      <c r="DKP119" s="45"/>
      <c r="DKQ119" s="45"/>
      <c r="DKR119" s="45"/>
      <c r="DKS119" s="45"/>
      <c r="DKT119" s="45"/>
      <c r="DKU119" s="45"/>
      <c r="DKV119" s="45"/>
      <c r="DKW119" s="45"/>
      <c r="DKX119" s="45"/>
      <c r="DKY119" s="45"/>
      <c r="DKZ119" s="45"/>
      <c r="DLA119" s="45"/>
      <c r="DLB119" s="45"/>
      <c r="DLC119" s="45"/>
      <c r="DLD119" s="45"/>
      <c r="DLE119" s="45"/>
      <c r="DLF119" s="45"/>
      <c r="DLG119" s="45"/>
      <c r="DLH119" s="45"/>
      <c r="DLI119" s="45"/>
      <c r="DLJ119" s="45"/>
      <c r="DLK119" s="45"/>
      <c r="DLL119" s="45"/>
      <c r="DLM119" s="45"/>
      <c r="DLN119" s="45"/>
      <c r="DLO119" s="45"/>
      <c r="DLP119" s="45"/>
      <c r="DLQ119" s="45"/>
      <c r="DLR119" s="45"/>
      <c r="DLS119" s="45"/>
      <c r="DLT119" s="45"/>
      <c r="DLU119" s="45"/>
      <c r="DLV119" s="45"/>
      <c r="DLW119" s="45"/>
      <c r="DLX119" s="45"/>
      <c r="DLY119" s="45"/>
      <c r="DLZ119" s="45"/>
      <c r="DMA119" s="45"/>
      <c r="DMB119" s="45"/>
      <c r="DMC119" s="45"/>
      <c r="DMD119" s="45"/>
      <c r="DME119" s="45"/>
      <c r="DMF119" s="45"/>
      <c r="DMG119" s="45"/>
      <c r="DMH119" s="45"/>
      <c r="DMI119" s="45"/>
      <c r="DMJ119" s="45"/>
      <c r="DMK119" s="45"/>
      <c r="DML119" s="45"/>
      <c r="DMM119" s="45"/>
      <c r="DMN119" s="45"/>
      <c r="DMO119" s="45"/>
      <c r="DMP119" s="45"/>
      <c r="DMQ119" s="45"/>
      <c r="DMR119" s="45"/>
      <c r="DMS119" s="45"/>
      <c r="DMT119" s="45"/>
      <c r="DMU119" s="45"/>
      <c r="DMV119" s="45"/>
      <c r="DMW119" s="45"/>
      <c r="DMX119" s="45"/>
      <c r="DMY119" s="45"/>
      <c r="DMZ119" s="45"/>
      <c r="DNA119" s="45"/>
      <c r="DNB119" s="45"/>
      <c r="DNC119" s="45"/>
      <c r="DND119" s="45"/>
      <c r="DNE119" s="45"/>
      <c r="DNF119" s="45"/>
      <c r="DNG119" s="45"/>
      <c r="DNH119" s="45"/>
      <c r="DNI119" s="45"/>
      <c r="DNJ119" s="45"/>
      <c r="DNK119" s="45"/>
      <c r="DNL119" s="45"/>
      <c r="DNM119" s="45"/>
      <c r="DNN119" s="45"/>
      <c r="DNO119" s="45"/>
      <c r="DNP119" s="45"/>
      <c r="DNQ119" s="45"/>
      <c r="DNR119" s="45"/>
      <c r="DNS119" s="45"/>
      <c r="DNT119" s="45"/>
      <c r="DNU119" s="45"/>
      <c r="DNV119" s="45"/>
      <c r="DNW119" s="45"/>
      <c r="DNX119" s="45"/>
      <c r="DNY119" s="45"/>
      <c r="DNZ119" s="45"/>
      <c r="DOA119" s="45"/>
      <c r="DOB119" s="45"/>
      <c r="DOC119" s="45"/>
      <c r="DOD119" s="45"/>
      <c r="DOE119" s="45"/>
      <c r="DOF119" s="45"/>
      <c r="DOG119" s="45"/>
      <c r="DOH119" s="45"/>
      <c r="DOI119" s="45"/>
      <c r="DOJ119" s="45"/>
      <c r="DOK119" s="45"/>
      <c r="DOL119" s="45"/>
      <c r="DOM119" s="45"/>
      <c r="DON119" s="45"/>
      <c r="DOO119" s="45"/>
      <c r="DOP119" s="45"/>
      <c r="DOQ119" s="45"/>
      <c r="DOR119" s="45"/>
      <c r="DOS119" s="45"/>
      <c r="DOT119" s="45"/>
      <c r="DOU119" s="45"/>
      <c r="DOV119" s="45"/>
      <c r="DOW119" s="45"/>
      <c r="DOX119" s="45"/>
      <c r="DOY119" s="45"/>
      <c r="DOZ119" s="45"/>
      <c r="DPA119" s="45"/>
      <c r="DPB119" s="45"/>
      <c r="DPC119" s="45"/>
      <c r="DPD119" s="45"/>
      <c r="DPE119" s="45"/>
      <c r="DPF119" s="45"/>
      <c r="DPG119" s="45"/>
      <c r="DPH119" s="45"/>
      <c r="DPI119" s="45"/>
      <c r="DPJ119" s="45"/>
      <c r="DPK119" s="45"/>
      <c r="DPL119" s="45"/>
      <c r="DPM119" s="45"/>
      <c r="DPN119" s="45"/>
      <c r="DPO119" s="45"/>
      <c r="DPP119" s="45"/>
      <c r="DPQ119" s="45"/>
      <c r="DPR119" s="45"/>
      <c r="DPS119" s="45"/>
      <c r="DPT119" s="45"/>
      <c r="DPU119" s="45"/>
      <c r="DPV119" s="45"/>
      <c r="DPW119" s="45"/>
      <c r="DPX119" s="45"/>
      <c r="DPY119" s="45"/>
      <c r="DPZ119" s="45"/>
      <c r="DQA119" s="45"/>
      <c r="DQB119" s="45"/>
      <c r="DQC119" s="45"/>
      <c r="DQD119" s="45"/>
      <c r="DQE119" s="45"/>
      <c r="DQF119" s="45"/>
      <c r="DQG119" s="45"/>
      <c r="DQH119" s="45"/>
      <c r="DQI119" s="45"/>
      <c r="DQJ119" s="45"/>
      <c r="DQK119" s="45"/>
      <c r="DQL119" s="45"/>
      <c r="DQM119" s="45"/>
      <c r="DQN119" s="45"/>
      <c r="DQO119" s="45"/>
      <c r="DQP119" s="45"/>
      <c r="DQQ119" s="45"/>
      <c r="DQR119" s="45"/>
      <c r="DQS119" s="45"/>
      <c r="DQT119" s="45"/>
      <c r="DQU119" s="45"/>
      <c r="DQV119" s="45"/>
      <c r="DQW119" s="45"/>
      <c r="DQX119" s="45"/>
      <c r="DQY119" s="45"/>
      <c r="DQZ119" s="45"/>
      <c r="DRA119" s="45"/>
      <c r="DRB119" s="45"/>
      <c r="DRC119" s="45"/>
      <c r="DRD119" s="45"/>
      <c r="DRE119" s="45"/>
      <c r="DRF119" s="45"/>
      <c r="DRG119" s="45"/>
      <c r="DRH119" s="45"/>
      <c r="DRI119" s="45"/>
      <c r="DRJ119" s="45"/>
      <c r="DRK119" s="45"/>
      <c r="DRL119" s="45"/>
      <c r="DRM119" s="45"/>
      <c r="DRN119" s="45"/>
      <c r="DRO119" s="45"/>
      <c r="DRP119" s="45"/>
      <c r="DRQ119" s="45"/>
      <c r="DRR119" s="45"/>
      <c r="DRS119" s="45"/>
      <c r="DRT119" s="45"/>
      <c r="DRU119" s="45"/>
      <c r="DRV119" s="45"/>
      <c r="DRW119" s="45"/>
      <c r="DRX119" s="45"/>
      <c r="DRY119" s="45"/>
      <c r="DRZ119" s="45"/>
      <c r="DSA119" s="45"/>
      <c r="DSB119" s="45"/>
      <c r="DSC119" s="45"/>
      <c r="DSD119" s="45"/>
      <c r="DSE119" s="45"/>
      <c r="DSF119" s="45"/>
      <c r="DSG119" s="45"/>
      <c r="DSH119" s="45"/>
      <c r="DSI119" s="45"/>
      <c r="DSJ119" s="45"/>
      <c r="DSK119" s="45"/>
      <c r="DSL119" s="45"/>
      <c r="DSM119" s="45"/>
      <c r="DSN119" s="45"/>
      <c r="DSO119" s="45"/>
      <c r="DSP119" s="45"/>
      <c r="DSQ119" s="45"/>
      <c r="DSR119" s="45"/>
      <c r="DSS119" s="45"/>
      <c r="DST119" s="45"/>
      <c r="DSU119" s="45"/>
      <c r="DSV119" s="45"/>
      <c r="DSW119" s="45"/>
      <c r="DSX119" s="45"/>
      <c r="DSY119" s="45"/>
      <c r="DSZ119" s="45"/>
      <c r="DTA119" s="45"/>
      <c r="DTB119" s="45"/>
      <c r="DTC119" s="45"/>
      <c r="DTD119" s="45"/>
      <c r="DTE119" s="45"/>
      <c r="DTF119" s="45"/>
      <c r="DTG119" s="45"/>
      <c r="DTH119" s="45"/>
      <c r="DTI119" s="45"/>
      <c r="DTJ119" s="45"/>
      <c r="DTK119" s="45"/>
      <c r="DTL119" s="45"/>
      <c r="DTM119" s="45"/>
      <c r="DTN119" s="45"/>
      <c r="DTO119" s="45"/>
      <c r="DTP119" s="45"/>
      <c r="DTQ119" s="45"/>
      <c r="DTR119" s="45"/>
      <c r="DTS119" s="45"/>
      <c r="DTT119" s="45"/>
      <c r="DTU119" s="45"/>
      <c r="DTV119" s="45"/>
      <c r="DTW119" s="45"/>
      <c r="DTX119" s="45"/>
      <c r="DTY119" s="45"/>
      <c r="DTZ119" s="45"/>
      <c r="DUA119" s="45"/>
      <c r="DUB119" s="45"/>
      <c r="DUC119" s="45"/>
      <c r="DUD119" s="45"/>
      <c r="DUE119" s="45"/>
      <c r="DUF119" s="45"/>
      <c r="DUG119" s="45"/>
      <c r="DUH119" s="45"/>
      <c r="DUI119" s="45"/>
      <c r="DUJ119" s="45"/>
      <c r="DUK119" s="45"/>
      <c r="DUL119" s="45"/>
      <c r="DUM119" s="45"/>
      <c r="DUN119" s="45"/>
      <c r="DUO119" s="45"/>
      <c r="DUP119" s="45"/>
      <c r="DUQ119" s="45"/>
      <c r="DUR119" s="45"/>
      <c r="DUS119" s="45"/>
      <c r="DUT119" s="45"/>
      <c r="DUU119" s="45"/>
      <c r="DUV119" s="45"/>
      <c r="DUW119" s="45"/>
      <c r="DUX119" s="45"/>
      <c r="DUY119" s="45"/>
      <c r="DUZ119" s="45"/>
      <c r="DVA119" s="45"/>
      <c r="DVB119" s="45"/>
      <c r="DVC119" s="45"/>
      <c r="DVD119" s="45"/>
      <c r="DVE119" s="45"/>
      <c r="DVF119" s="45"/>
      <c r="DVG119" s="45"/>
      <c r="DVH119" s="45"/>
      <c r="DVI119" s="45"/>
      <c r="DVJ119" s="45"/>
      <c r="DVK119" s="45"/>
      <c r="DVL119" s="45"/>
      <c r="DVM119" s="45"/>
      <c r="DVN119" s="45"/>
      <c r="DVO119" s="45"/>
      <c r="DVP119" s="45"/>
      <c r="DVQ119" s="45"/>
      <c r="DVR119" s="45"/>
      <c r="DVS119" s="45"/>
      <c r="DVT119" s="45"/>
      <c r="DVU119" s="45"/>
      <c r="DVV119" s="45"/>
      <c r="DVW119" s="45"/>
      <c r="DVX119" s="45"/>
      <c r="DVY119" s="45"/>
      <c r="DVZ119" s="45"/>
      <c r="DWA119" s="45"/>
      <c r="DWB119" s="45"/>
      <c r="DWC119" s="45"/>
      <c r="DWD119" s="45"/>
      <c r="DWE119" s="45"/>
      <c r="DWF119" s="45"/>
      <c r="DWG119" s="45"/>
      <c r="DWH119" s="45"/>
      <c r="DWI119" s="45"/>
      <c r="DWJ119" s="45"/>
      <c r="DWK119" s="45"/>
      <c r="DWL119" s="45"/>
      <c r="DWM119" s="45"/>
      <c r="DWN119" s="45"/>
      <c r="DWO119" s="45"/>
      <c r="DWP119" s="45"/>
      <c r="DWQ119" s="45"/>
      <c r="DWR119" s="45"/>
      <c r="DWS119" s="45"/>
      <c r="DWT119" s="45"/>
      <c r="DWU119" s="45"/>
      <c r="DWV119" s="45"/>
      <c r="DWW119" s="45"/>
      <c r="DWX119" s="45"/>
      <c r="DWY119" s="45"/>
      <c r="DWZ119" s="45"/>
      <c r="DXA119" s="45"/>
      <c r="DXB119" s="45"/>
      <c r="DXC119" s="45"/>
      <c r="DXD119" s="45"/>
      <c r="DXE119" s="45"/>
      <c r="DXF119" s="45"/>
      <c r="DXG119" s="45"/>
      <c r="DXH119" s="45"/>
      <c r="DXI119" s="45"/>
      <c r="DXJ119" s="45"/>
      <c r="DXK119" s="45"/>
      <c r="DXL119" s="45"/>
      <c r="DXM119" s="45"/>
      <c r="DXN119" s="45"/>
      <c r="DXO119" s="45"/>
      <c r="DXP119" s="45"/>
      <c r="DXQ119" s="45"/>
      <c r="DXR119" s="45"/>
      <c r="DXS119" s="45"/>
      <c r="DXT119" s="45"/>
      <c r="DXU119" s="45"/>
      <c r="DXV119" s="45"/>
      <c r="DXW119" s="45"/>
      <c r="DXX119" s="45"/>
      <c r="DXY119" s="45"/>
      <c r="DXZ119" s="45"/>
      <c r="DYA119" s="45"/>
      <c r="DYB119" s="45"/>
      <c r="DYC119" s="45"/>
      <c r="DYD119" s="45"/>
      <c r="DYE119" s="45"/>
      <c r="DYF119" s="45"/>
      <c r="DYG119" s="45"/>
      <c r="DYH119" s="45"/>
      <c r="DYI119" s="45"/>
      <c r="DYJ119" s="45"/>
      <c r="DYK119" s="45"/>
      <c r="DYL119" s="45"/>
      <c r="DYM119" s="45"/>
      <c r="DYN119" s="45"/>
      <c r="DYO119" s="45"/>
      <c r="DYP119" s="45"/>
      <c r="DYQ119" s="45"/>
      <c r="DYR119" s="45"/>
      <c r="DYS119" s="45"/>
      <c r="DYT119" s="45"/>
      <c r="DYU119" s="45"/>
      <c r="DYV119" s="45"/>
      <c r="DYW119" s="45"/>
      <c r="DYX119" s="45"/>
      <c r="DYY119" s="45"/>
      <c r="DYZ119" s="45"/>
      <c r="DZA119" s="45"/>
      <c r="DZB119" s="45"/>
      <c r="DZC119" s="45"/>
      <c r="DZD119" s="45"/>
      <c r="DZE119" s="45"/>
      <c r="DZF119" s="45"/>
      <c r="DZG119" s="45"/>
      <c r="DZH119" s="45"/>
      <c r="DZI119" s="45"/>
      <c r="DZJ119" s="45"/>
      <c r="DZK119" s="45"/>
      <c r="DZL119" s="45"/>
      <c r="DZM119" s="45"/>
      <c r="DZN119" s="45"/>
      <c r="DZO119" s="45"/>
      <c r="DZP119" s="45"/>
      <c r="DZQ119" s="45"/>
      <c r="DZR119" s="45"/>
      <c r="DZS119" s="45"/>
      <c r="DZT119" s="45"/>
      <c r="DZU119" s="45"/>
      <c r="DZV119" s="45"/>
      <c r="DZW119" s="45"/>
      <c r="DZX119" s="45"/>
      <c r="DZY119" s="45"/>
      <c r="DZZ119" s="45"/>
      <c r="EAA119" s="45"/>
      <c r="EAB119" s="45"/>
      <c r="EAC119" s="45"/>
      <c r="EAD119" s="45"/>
      <c r="EAE119" s="45"/>
      <c r="EAF119" s="45"/>
      <c r="EAG119" s="45"/>
      <c r="EAH119" s="45"/>
      <c r="EAI119" s="45"/>
      <c r="EAJ119" s="45"/>
      <c r="EAK119" s="45"/>
      <c r="EAL119" s="45"/>
      <c r="EAM119" s="45"/>
      <c r="EAN119" s="45"/>
      <c r="EAO119" s="45"/>
      <c r="EAP119" s="45"/>
      <c r="EAQ119" s="45"/>
      <c r="EAR119" s="45"/>
      <c r="EAS119" s="45"/>
      <c r="EAT119" s="45"/>
      <c r="EAU119" s="45"/>
      <c r="EAV119" s="45"/>
      <c r="EAW119" s="45"/>
      <c r="EAX119" s="45"/>
      <c r="EAY119" s="45"/>
      <c r="EAZ119" s="45"/>
      <c r="EBA119" s="45"/>
      <c r="EBB119" s="45"/>
      <c r="EBC119" s="45"/>
      <c r="EBD119" s="45"/>
      <c r="EBE119" s="45"/>
      <c r="EBF119" s="45"/>
      <c r="EBG119" s="45"/>
      <c r="EBH119" s="45"/>
      <c r="EBI119" s="45"/>
      <c r="EBJ119" s="45"/>
      <c r="EBK119" s="45"/>
      <c r="EBL119" s="45"/>
      <c r="EBM119" s="45"/>
      <c r="EBN119" s="45"/>
      <c r="EBO119" s="45"/>
      <c r="EBP119" s="45"/>
      <c r="EBQ119" s="45"/>
      <c r="EBR119" s="45"/>
      <c r="EBS119" s="45"/>
      <c r="EBT119" s="45"/>
      <c r="EBU119" s="45"/>
      <c r="EBV119" s="45"/>
      <c r="EBW119" s="45"/>
      <c r="EBX119" s="45"/>
      <c r="EBY119" s="45"/>
      <c r="EBZ119" s="45"/>
      <c r="ECA119" s="45"/>
      <c r="ECB119" s="45"/>
      <c r="ECC119" s="45"/>
      <c r="ECD119" s="45"/>
      <c r="ECE119" s="45"/>
      <c r="ECF119" s="45"/>
      <c r="ECG119" s="45"/>
      <c r="ECH119" s="45"/>
      <c r="ECI119" s="45"/>
      <c r="ECJ119" s="45"/>
      <c r="ECK119" s="45"/>
      <c r="ECL119" s="45"/>
      <c r="ECM119" s="45"/>
      <c r="ECN119" s="45"/>
      <c r="ECO119" s="45"/>
      <c r="ECP119" s="45"/>
      <c r="ECQ119" s="45"/>
      <c r="ECR119" s="45"/>
      <c r="ECS119" s="45"/>
      <c r="ECT119" s="45"/>
      <c r="ECU119" s="45"/>
      <c r="ECV119" s="45"/>
      <c r="ECW119" s="45"/>
      <c r="ECX119" s="45"/>
      <c r="ECY119" s="45"/>
      <c r="ECZ119" s="45"/>
      <c r="EDA119" s="45"/>
      <c r="EDB119" s="45"/>
      <c r="EDC119" s="45"/>
      <c r="EDD119" s="45"/>
      <c r="EDE119" s="45"/>
      <c r="EDF119" s="45"/>
      <c r="EDG119" s="45"/>
      <c r="EDH119" s="45"/>
      <c r="EDI119" s="45"/>
      <c r="EDJ119" s="45"/>
      <c r="EDK119" s="45"/>
      <c r="EDL119" s="45"/>
      <c r="EDM119" s="45"/>
      <c r="EDN119" s="45"/>
      <c r="EDO119" s="45"/>
      <c r="EDP119" s="45"/>
      <c r="EDQ119" s="45"/>
      <c r="EDR119" s="45"/>
      <c r="EDS119" s="45"/>
      <c r="EDT119" s="45"/>
      <c r="EDU119" s="45"/>
      <c r="EDV119" s="45"/>
      <c r="EDW119" s="45"/>
      <c r="EDX119" s="45"/>
      <c r="EDY119" s="45"/>
      <c r="EDZ119" s="45"/>
      <c r="EEA119" s="45"/>
      <c r="EEB119" s="45"/>
      <c r="EEC119" s="45"/>
      <c r="EED119" s="45"/>
      <c r="EEE119" s="45"/>
      <c r="EEF119" s="45"/>
      <c r="EEG119" s="45"/>
      <c r="EEH119" s="45"/>
      <c r="EEI119" s="45"/>
      <c r="EEJ119" s="45"/>
      <c r="EEK119" s="45"/>
      <c r="EEL119" s="45"/>
      <c r="EEM119" s="45"/>
      <c r="EEN119" s="45"/>
      <c r="EEO119" s="45"/>
      <c r="EEP119" s="45"/>
      <c r="EEQ119" s="45"/>
      <c r="EER119" s="45"/>
      <c r="EES119" s="45"/>
      <c r="EET119" s="45"/>
      <c r="EEU119" s="45"/>
      <c r="EEV119" s="45"/>
      <c r="EEW119" s="45"/>
      <c r="EEX119" s="45"/>
      <c r="EEY119" s="45"/>
      <c r="EEZ119" s="45"/>
      <c r="EFA119" s="45"/>
      <c r="EFB119" s="45"/>
      <c r="EFC119" s="45"/>
      <c r="EFD119" s="45"/>
      <c r="EFE119" s="45"/>
      <c r="EFF119" s="45"/>
      <c r="EFG119" s="45"/>
      <c r="EFH119" s="45"/>
      <c r="EFI119" s="45"/>
      <c r="EFJ119" s="45"/>
      <c r="EFK119" s="45"/>
      <c r="EFL119" s="45"/>
      <c r="EFM119" s="45"/>
      <c r="EFN119" s="45"/>
      <c r="EFO119" s="45"/>
      <c r="EFP119" s="45"/>
      <c r="EFQ119" s="45"/>
      <c r="EFR119" s="45"/>
      <c r="EFS119" s="45"/>
      <c r="EFT119" s="45"/>
      <c r="EFU119" s="45"/>
      <c r="EFV119" s="45"/>
      <c r="EFW119" s="45"/>
      <c r="EFX119" s="45"/>
      <c r="EFY119" s="45"/>
      <c r="EFZ119" s="45"/>
      <c r="EGA119" s="45"/>
      <c r="EGB119" s="45"/>
      <c r="EGC119" s="45"/>
      <c r="EGD119" s="45"/>
      <c r="EGE119" s="45"/>
      <c r="EGF119" s="45"/>
      <c r="EGG119" s="45"/>
      <c r="EGH119" s="45"/>
      <c r="EGI119" s="45"/>
      <c r="EGJ119" s="45"/>
      <c r="EGK119" s="45"/>
      <c r="EGL119" s="45"/>
      <c r="EGM119" s="45"/>
      <c r="EGN119" s="45"/>
      <c r="EGO119" s="45"/>
      <c r="EGP119" s="45"/>
      <c r="EGQ119" s="45"/>
      <c r="EGR119" s="45"/>
      <c r="EGS119" s="45"/>
      <c r="EGT119" s="45"/>
      <c r="EGU119" s="45"/>
      <c r="EGV119" s="45"/>
      <c r="EGW119" s="45"/>
      <c r="EGX119" s="45"/>
      <c r="EGY119" s="45"/>
      <c r="EGZ119" s="45"/>
      <c r="EHA119" s="45"/>
      <c r="EHB119" s="45"/>
      <c r="EHC119" s="45"/>
      <c r="EHD119" s="45"/>
      <c r="EHE119" s="45"/>
      <c r="EHF119" s="45"/>
      <c r="EHG119" s="45"/>
      <c r="EHH119" s="45"/>
      <c r="EHI119" s="45"/>
      <c r="EHJ119" s="45"/>
      <c r="EHK119" s="45"/>
      <c r="EHL119" s="45"/>
      <c r="EHM119" s="45"/>
      <c r="EHN119" s="45"/>
      <c r="EHO119" s="45"/>
      <c r="EHP119" s="45"/>
      <c r="EHQ119" s="45"/>
      <c r="EHR119" s="45"/>
      <c r="EHS119" s="45"/>
      <c r="EHT119" s="45"/>
      <c r="EHU119" s="45"/>
      <c r="EHV119" s="45"/>
      <c r="EHW119" s="45"/>
      <c r="EHX119" s="45"/>
      <c r="EHY119" s="45"/>
      <c r="EHZ119" s="45"/>
      <c r="EIA119" s="45"/>
      <c r="EIB119" s="45"/>
      <c r="EIC119" s="45"/>
      <c r="EID119" s="45"/>
      <c r="EIE119" s="45"/>
      <c r="EIF119" s="45"/>
      <c r="EIG119" s="45"/>
      <c r="EIH119" s="45"/>
      <c r="EII119" s="45"/>
      <c r="EIJ119" s="45"/>
      <c r="EIK119" s="45"/>
      <c r="EIL119" s="45"/>
      <c r="EIM119" s="45"/>
      <c r="EIN119" s="45"/>
      <c r="EIO119" s="45"/>
      <c r="EIP119" s="45"/>
      <c r="EIQ119" s="45"/>
      <c r="EIR119" s="45"/>
      <c r="EIS119" s="45"/>
      <c r="EIT119" s="45"/>
      <c r="EIU119" s="45"/>
      <c r="EIV119" s="45"/>
      <c r="EIW119" s="45"/>
      <c r="EIX119" s="45"/>
      <c r="EIY119" s="45"/>
      <c r="EIZ119" s="45"/>
      <c r="EJA119" s="45"/>
      <c r="EJB119" s="45"/>
      <c r="EJC119" s="45"/>
      <c r="EJD119" s="45"/>
      <c r="EJE119" s="45"/>
      <c r="EJF119" s="45"/>
      <c r="EJG119" s="45"/>
      <c r="EJH119" s="45"/>
      <c r="EJI119" s="45"/>
      <c r="EJJ119" s="45"/>
      <c r="EJK119" s="45"/>
      <c r="EJL119" s="45"/>
      <c r="EJM119" s="45"/>
      <c r="EJN119" s="45"/>
      <c r="EJO119" s="45"/>
      <c r="EJP119" s="45"/>
      <c r="EJQ119" s="45"/>
      <c r="EJR119" s="45"/>
      <c r="EJS119" s="45"/>
      <c r="EJT119" s="45"/>
      <c r="EJU119" s="45"/>
      <c r="EJV119" s="45"/>
      <c r="EJW119" s="45"/>
      <c r="EJX119" s="45"/>
      <c r="EJY119" s="45"/>
      <c r="EJZ119" s="45"/>
      <c r="EKA119" s="45"/>
      <c r="EKB119" s="45"/>
      <c r="EKC119" s="45"/>
      <c r="EKD119" s="45"/>
      <c r="EKE119" s="45"/>
      <c r="EKF119" s="45"/>
      <c r="EKG119" s="45"/>
      <c r="EKH119" s="45"/>
      <c r="EKI119" s="45"/>
      <c r="EKJ119" s="45"/>
      <c r="EKK119" s="45"/>
      <c r="EKL119" s="45"/>
      <c r="EKM119" s="45"/>
      <c r="EKN119" s="45"/>
      <c r="EKO119" s="45"/>
      <c r="EKP119" s="45"/>
      <c r="EKQ119" s="45"/>
      <c r="EKR119" s="45"/>
      <c r="EKS119" s="45"/>
      <c r="EKT119" s="45"/>
      <c r="EKU119" s="45"/>
      <c r="EKV119" s="45"/>
      <c r="EKW119" s="45"/>
      <c r="EKX119" s="45"/>
      <c r="EKY119" s="45"/>
      <c r="EKZ119" s="45"/>
      <c r="ELA119" s="45"/>
      <c r="ELB119" s="45"/>
      <c r="ELC119" s="45"/>
      <c r="ELD119" s="45"/>
      <c r="ELE119" s="45"/>
      <c r="ELF119" s="45"/>
      <c r="ELG119" s="45"/>
      <c r="ELH119" s="45"/>
      <c r="ELI119" s="45"/>
      <c r="ELJ119" s="45"/>
      <c r="ELK119" s="45"/>
      <c r="ELL119" s="45"/>
      <c r="ELM119" s="45"/>
      <c r="ELN119" s="45"/>
      <c r="ELO119" s="45"/>
      <c r="ELP119" s="45"/>
      <c r="ELQ119" s="45"/>
      <c r="ELR119" s="45"/>
      <c r="ELS119" s="45"/>
      <c r="ELT119" s="45"/>
      <c r="ELU119" s="45"/>
      <c r="ELV119" s="45"/>
      <c r="ELW119" s="45"/>
      <c r="ELX119" s="45"/>
      <c r="ELY119" s="45"/>
      <c r="ELZ119" s="45"/>
      <c r="EMA119" s="45"/>
      <c r="EMB119" s="45"/>
      <c r="EMC119" s="45"/>
      <c r="EMD119" s="45"/>
      <c r="EME119" s="45"/>
      <c r="EMF119" s="45"/>
      <c r="EMG119" s="45"/>
      <c r="EMH119" s="45"/>
      <c r="EMI119" s="45"/>
      <c r="EMJ119" s="45"/>
      <c r="EMK119" s="45"/>
      <c r="EML119" s="45"/>
      <c r="EMM119" s="45"/>
      <c r="EMN119" s="45"/>
      <c r="EMO119" s="45"/>
      <c r="EMP119" s="45"/>
      <c r="EMQ119" s="45"/>
      <c r="EMR119" s="45"/>
      <c r="EMS119" s="45"/>
      <c r="EMT119" s="45"/>
      <c r="EMU119" s="45"/>
      <c r="EMV119" s="45"/>
      <c r="EMW119" s="45"/>
      <c r="EMX119" s="45"/>
      <c r="EMY119" s="45"/>
      <c r="EMZ119" s="45"/>
      <c r="ENA119" s="45"/>
      <c r="ENB119" s="45"/>
      <c r="ENC119" s="45"/>
      <c r="END119" s="45"/>
      <c r="ENE119" s="45"/>
      <c r="ENF119" s="45"/>
      <c r="ENG119" s="45"/>
      <c r="ENH119" s="45"/>
      <c r="ENI119" s="45"/>
      <c r="ENJ119" s="45"/>
      <c r="ENK119" s="45"/>
      <c r="ENL119" s="45"/>
      <c r="ENM119" s="45"/>
      <c r="ENN119" s="45"/>
      <c r="ENO119" s="45"/>
      <c r="ENP119" s="45"/>
      <c r="ENQ119" s="45"/>
      <c r="ENR119" s="45"/>
      <c r="ENS119" s="45"/>
      <c r="ENT119" s="45"/>
      <c r="ENU119" s="45"/>
      <c r="ENV119" s="45"/>
      <c r="ENW119" s="45"/>
      <c r="ENX119" s="45"/>
      <c r="ENY119" s="45"/>
      <c r="ENZ119" s="45"/>
      <c r="EOA119" s="45"/>
      <c r="EOB119" s="45"/>
      <c r="EOC119" s="45"/>
      <c r="EOD119" s="45"/>
      <c r="EOE119" s="45"/>
      <c r="EOF119" s="45"/>
      <c r="EOG119" s="45"/>
      <c r="EOH119" s="45"/>
      <c r="EOI119" s="45"/>
      <c r="EOJ119" s="45"/>
      <c r="EOK119" s="45"/>
      <c r="EOL119" s="45"/>
      <c r="EOM119" s="45"/>
      <c r="EON119" s="45"/>
      <c r="EOO119" s="45"/>
      <c r="EOP119" s="45"/>
      <c r="EOQ119" s="45"/>
      <c r="EOR119" s="45"/>
      <c r="EOS119" s="45"/>
      <c r="EOT119" s="45"/>
      <c r="EOU119" s="45"/>
      <c r="EOV119" s="45"/>
      <c r="EOW119" s="45"/>
      <c r="EOX119" s="45"/>
      <c r="EOY119" s="45"/>
      <c r="EOZ119" s="45"/>
      <c r="EPA119" s="45"/>
      <c r="EPB119" s="45"/>
      <c r="EPC119" s="45"/>
      <c r="EPD119" s="45"/>
      <c r="EPE119" s="45"/>
      <c r="EPF119" s="45"/>
      <c r="EPG119" s="45"/>
      <c r="EPH119" s="45"/>
      <c r="EPI119" s="45"/>
      <c r="EPJ119" s="45"/>
      <c r="EPK119" s="45"/>
      <c r="EPL119" s="45"/>
      <c r="EPM119" s="45"/>
      <c r="EPN119" s="45"/>
      <c r="EPO119" s="45"/>
      <c r="EPP119" s="45"/>
      <c r="EPQ119" s="45"/>
      <c r="EPR119" s="45"/>
      <c r="EPS119" s="45"/>
      <c r="EPT119" s="45"/>
      <c r="EPU119" s="45"/>
      <c r="EPV119" s="45"/>
      <c r="EPW119" s="45"/>
      <c r="EPX119" s="45"/>
      <c r="EPY119" s="45"/>
      <c r="EPZ119" s="45"/>
      <c r="EQA119" s="45"/>
      <c r="EQB119" s="45"/>
      <c r="EQC119" s="45"/>
      <c r="EQD119" s="45"/>
      <c r="EQE119" s="45"/>
      <c r="EQF119" s="45"/>
      <c r="EQG119" s="45"/>
      <c r="EQH119" s="45"/>
      <c r="EQI119" s="45"/>
      <c r="EQJ119" s="45"/>
      <c r="EQK119" s="45"/>
      <c r="EQL119" s="45"/>
      <c r="EQM119" s="45"/>
      <c r="EQN119" s="45"/>
      <c r="EQO119" s="45"/>
      <c r="EQP119" s="45"/>
      <c r="EQQ119" s="45"/>
      <c r="EQR119" s="45"/>
      <c r="EQS119" s="45"/>
      <c r="EQT119" s="45"/>
      <c r="EQU119" s="45"/>
      <c r="EQV119" s="45"/>
      <c r="EQW119" s="45"/>
      <c r="EQX119" s="45"/>
      <c r="EQY119" s="45"/>
      <c r="EQZ119" s="45"/>
      <c r="ERA119" s="45"/>
      <c r="ERB119" s="45"/>
      <c r="ERC119" s="45"/>
      <c r="ERD119" s="45"/>
      <c r="ERE119" s="45"/>
      <c r="ERF119" s="45"/>
      <c r="ERG119" s="45"/>
      <c r="ERH119" s="45"/>
      <c r="ERI119" s="45"/>
      <c r="ERJ119" s="45"/>
      <c r="ERK119" s="45"/>
      <c r="ERL119" s="45"/>
      <c r="ERM119" s="45"/>
      <c r="ERN119" s="45"/>
      <c r="ERO119" s="45"/>
      <c r="ERP119" s="45"/>
      <c r="ERQ119" s="45"/>
      <c r="ERR119" s="45"/>
      <c r="ERS119" s="45"/>
      <c r="ERT119" s="45"/>
      <c r="ERU119" s="45"/>
      <c r="ERV119" s="45"/>
      <c r="ERW119" s="45"/>
      <c r="ERX119" s="45"/>
      <c r="ERY119" s="45"/>
      <c r="ERZ119" s="45"/>
      <c r="ESA119" s="45"/>
      <c r="ESB119" s="45"/>
      <c r="ESC119" s="45"/>
      <c r="ESD119" s="45"/>
      <c r="ESE119" s="45"/>
      <c r="ESF119" s="45"/>
      <c r="ESG119" s="45"/>
      <c r="ESH119" s="45"/>
      <c r="ESI119" s="45"/>
      <c r="ESJ119" s="45"/>
      <c r="ESK119" s="45"/>
      <c r="ESL119" s="45"/>
      <c r="ESM119" s="45"/>
      <c r="ESN119" s="45"/>
      <c r="ESO119" s="45"/>
      <c r="ESP119" s="45"/>
      <c r="ESQ119" s="45"/>
      <c r="ESR119" s="45"/>
      <c r="ESS119" s="45"/>
      <c r="EST119" s="45"/>
      <c r="ESU119" s="45"/>
      <c r="ESV119" s="45"/>
      <c r="ESW119" s="45"/>
      <c r="ESX119" s="45"/>
      <c r="ESY119" s="45"/>
      <c r="ESZ119" s="45"/>
      <c r="ETA119" s="45"/>
      <c r="ETB119" s="45"/>
      <c r="ETC119" s="45"/>
      <c r="ETD119" s="45"/>
      <c r="ETE119" s="45"/>
      <c r="ETF119" s="45"/>
      <c r="ETG119" s="45"/>
      <c r="ETH119" s="45"/>
      <c r="ETI119" s="45"/>
      <c r="ETJ119" s="45"/>
      <c r="ETK119" s="45"/>
      <c r="ETL119" s="45"/>
      <c r="ETM119" s="45"/>
      <c r="ETN119" s="45"/>
      <c r="ETO119" s="45"/>
      <c r="ETP119" s="45"/>
      <c r="ETQ119" s="45"/>
      <c r="ETR119" s="45"/>
      <c r="ETS119" s="45"/>
      <c r="ETT119" s="45"/>
      <c r="ETU119" s="45"/>
      <c r="ETV119" s="45"/>
      <c r="ETW119" s="45"/>
      <c r="ETX119" s="45"/>
      <c r="ETY119" s="45"/>
      <c r="ETZ119" s="45"/>
      <c r="EUA119" s="45"/>
      <c r="EUB119" s="45"/>
      <c r="EUC119" s="45"/>
      <c r="EUD119" s="45"/>
      <c r="EUE119" s="45"/>
      <c r="EUF119" s="45"/>
      <c r="EUG119" s="45"/>
      <c r="EUH119" s="45"/>
      <c r="EUI119" s="45"/>
      <c r="EUJ119" s="45"/>
      <c r="EUK119" s="45"/>
      <c r="EUL119" s="45"/>
      <c r="EUM119" s="45"/>
      <c r="EUN119" s="45"/>
      <c r="EUO119" s="45"/>
      <c r="EUP119" s="45"/>
      <c r="EUQ119" s="45"/>
      <c r="EUR119" s="45"/>
      <c r="EUS119" s="45"/>
      <c r="EUT119" s="45"/>
      <c r="EUU119" s="45"/>
      <c r="EUV119" s="45"/>
      <c r="EUW119" s="45"/>
      <c r="EUX119" s="45"/>
      <c r="EUY119" s="45"/>
      <c r="EUZ119" s="45"/>
      <c r="EVA119" s="45"/>
      <c r="EVB119" s="45"/>
      <c r="EVC119" s="45"/>
      <c r="EVD119" s="45"/>
      <c r="EVE119" s="45"/>
      <c r="EVF119" s="45"/>
      <c r="EVG119" s="45"/>
      <c r="EVH119" s="45"/>
      <c r="EVI119" s="45"/>
      <c r="EVJ119" s="45"/>
      <c r="EVK119" s="45"/>
      <c r="EVL119" s="45"/>
      <c r="EVM119" s="45"/>
      <c r="EVN119" s="45"/>
      <c r="EVO119" s="45"/>
      <c r="EVP119" s="45"/>
      <c r="EVQ119" s="45"/>
      <c r="EVR119" s="45"/>
      <c r="EVS119" s="45"/>
      <c r="EVT119" s="45"/>
      <c r="EVU119" s="45"/>
      <c r="EVV119" s="45"/>
      <c r="EVW119" s="45"/>
      <c r="EVX119" s="45"/>
      <c r="EVY119" s="45"/>
      <c r="EVZ119" s="45"/>
      <c r="EWA119" s="45"/>
      <c r="EWB119" s="45"/>
      <c r="EWC119" s="45"/>
      <c r="EWD119" s="45"/>
      <c r="EWE119" s="45"/>
      <c r="EWF119" s="45"/>
      <c r="EWG119" s="45"/>
      <c r="EWH119" s="45"/>
      <c r="EWI119" s="45"/>
      <c r="EWJ119" s="45"/>
      <c r="EWK119" s="45"/>
      <c r="EWL119" s="45"/>
      <c r="EWM119" s="45"/>
      <c r="EWN119" s="45"/>
      <c r="EWO119" s="45"/>
      <c r="EWP119" s="45"/>
      <c r="EWQ119" s="45"/>
      <c r="EWR119" s="45"/>
      <c r="EWS119" s="45"/>
      <c r="EWT119" s="45"/>
      <c r="EWU119" s="45"/>
      <c r="EWV119" s="45"/>
      <c r="EWW119" s="45"/>
      <c r="EWX119" s="45"/>
      <c r="EWY119" s="45"/>
      <c r="EWZ119" s="45"/>
      <c r="EXA119" s="45"/>
      <c r="EXB119" s="45"/>
      <c r="EXC119" s="45"/>
      <c r="EXD119" s="45"/>
      <c r="EXE119" s="45"/>
      <c r="EXF119" s="45"/>
      <c r="EXG119" s="45"/>
      <c r="EXH119" s="45"/>
      <c r="EXI119" s="45"/>
      <c r="EXJ119" s="45"/>
      <c r="EXK119" s="45"/>
      <c r="EXL119" s="45"/>
      <c r="EXM119" s="45"/>
      <c r="EXN119" s="45"/>
      <c r="EXO119" s="45"/>
      <c r="EXP119" s="45"/>
      <c r="EXQ119" s="45"/>
      <c r="EXR119" s="45"/>
      <c r="EXS119" s="45"/>
      <c r="EXT119" s="45"/>
      <c r="EXU119" s="45"/>
      <c r="EXV119" s="45"/>
      <c r="EXW119" s="45"/>
      <c r="EXX119" s="45"/>
      <c r="EXY119" s="45"/>
      <c r="EXZ119" s="45"/>
      <c r="EYA119" s="45"/>
      <c r="EYB119" s="45"/>
      <c r="EYC119" s="45"/>
      <c r="EYD119" s="45"/>
      <c r="EYE119" s="45"/>
      <c r="EYF119" s="45"/>
      <c r="EYG119" s="45"/>
      <c r="EYH119" s="45"/>
      <c r="EYI119" s="45"/>
      <c r="EYJ119" s="45"/>
      <c r="EYK119" s="45"/>
      <c r="EYL119" s="45"/>
      <c r="EYM119" s="45"/>
      <c r="EYN119" s="45"/>
      <c r="EYO119" s="45"/>
      <c r="EYP119" s="45"/>
      <c r="EYQ119" s="45"/>
      <c r="EYR119" s="45"/>
      <c r="EYS119" s="45"/>
      <c r="EYT119" s="45"/>
      <c r="EYU119" s="45"/>
      <c r="EYV119" s="45"/>
      <c r="EYW119" s="45"/>
      <c r="EYX119" s="45"/>
      <c r="EYY119" s="45"/>
      <c r="EYZ119" s="45"/>
      <c r="EZA119" s="45"/>
      <c r="EZB119" s="45"/>
      <c r="EZC119" s="45"/>
      <c r="EZD119" s="45"/>
      <c r="EZE119" s="45"/>
      <c r="EZF119" s="45"/>
      <c r="EZG119" s="45"/>
      <c r="EZH119" s="45"/>
      <c r="EZI119" s="45"/>
      <c r="EZJ119" s="45"/>
      <c r="EZK119" s="45"/>
      <c r="EZL119" s="45"/>
      <c r="EZM119" s="45"/>
      <c r="EZN119" s="45"/>
      <c r="EZO119" s="45"/>
      <c r="EZP119" s="45"/>
      <c r="EZQ119" s="45"/>
      <c r="EZR119" s="45"/>
      <c r="EZS119" s="45"/>
      <c r="EZT119" s="45"/>
      <c r="EZU119" s="45"/>
      <c r="EZV119" s="45"/>
      <c r="EZW119" s="45"/>
      <c r="EZX119" s="45"/>
      <c r="EZY119" s="45"/>
      <c r="EZZ119" s="45"/>
      <c r="FAA119" s="45"/>
      <c r="FAB119" s="45"/>
      <c r="FAC119" s="45"/>
      <c r="FAD119" s="45"/>
      <c r="FAE119" s="45"/>
      <c r="FAF119" s="45"/>
      <c r="FAG119" s="45"/>
      <c r="FAH119" s="45"/>
      <c r="FAI119" s="45"/>
      <c r="FAJ119" s="45"/>
      <c r="FAK119" s="45"/>
      <c r="FAL119" s="45"/>
      <c r="FAM119" s="45"/>
      <c r="FAN119" s="45"/>
      <c r="FAO119" s="45"/>
      <c r="FAP119" s="45"/>
      <c r="FAQ119" s="45"/>
      <c r="FAR119" s="45"/>
      <c r="FAS119" s="45"/>
      <c r="FAT119" s="45"/>
      <c r="FAU119" s="45"/>
      <c r="FAV119" s="45"/>
      <c r="FAW119" s="45"/>
      <c r="FAX119" s="45"/>
      <c r="FAY119" s="45"/>
      <c r="FAZ119" s="45"/>
      <c r="FBA119" s="45"/>
      <c r="FBB119" s="45"/>
      <c r="FBC119" s="45"/>
      <c r="FBD119" s="45"/>
      <c r="FBE119" s="45"/>
      <c r="FBF119" s="45"/>
      <c r="FBG119" s="45"/>
      <c r="FBH119" s="45"/>
      <c r="FBI119" s="45"/>
      <c r="FBJ119" s="45"/>
      <c r="FBK119" s="45"/>
      <c r="FBL119" s="45"/>
      <c r="FBM119" s="45"/>
      <c r="FBN119" s="45"/>
      <c r="FBO119" s="45"/>
      <c r="FBP119" s="45"/>
      <c r="FBQ119" s="45"/>
      <c r="FBR119" s="45"/>
      <c r="FBS119" s="45"/>
      <c r="FBT119" s="45"/>
      <c r="FBU119" s="45"/>
      <c r="FBV119" s="45"/>
      <c r="FBW119" s="45"/>
      <c r="FBX119" s="45"/>
      <c r="FBY119" s="45"/>
      <c r="FBZ119" s="45"/>
      <c r="FCA119" s="45"/>
      <c r="FCB119" s="45"/>
      <c r="FCC119" s="45"/>
      <c r="FCD119" s="45"/>
      <c r="FCE119" s="45"/>
      <c r="FCF119" s="45"/>
      <c r="FCG119" s="45"/>
      <c r="FCH119" s="45"/>
      <c r="FCI119" s="45"/>
      <c r="FCJ119" s="45"/>
      <c r="FCK119" s="45"/>
      <c r="FCL119" s="45"/>
      <c r="FCM119" s="45"/>
      <c r="FCN119" s="45"/>
      <c r="FCO119" s="45"/>
      <c r="FCP119" s="45"/>
      <c r="FCQ119" s="45"/>
      <c r="FCR119" s="45"/>
      <c r="FCS119" s="45"/>
      <c r="FCT119" s="45"/>
      <c r="FCU119" s="45"/>
      <c r="FCV119" s="45"/>
      <c r="FCW119" s="45"/>
      <c r="FCX119" s="45"/>
      <c r="FCY119" s="45"/>
      <c r="FCZ119" s="45"/>
      <c r="FDA119" s="45"/>
      <c r="FDB119" s="45"/>
      <c r="FDC119" s="45"/>
      <c r="FDD119" s="45"/>
      <c r="FDE119" s="45"/>
      <c r="FDF119" s="45"/>
      <c r="FDG119" s="45"/>
      <c r="FDH119" s="45"/>
      <c r="FDI119" s="45"/>
      <c r="FDJ119" s="45"/>
      <c r="FDK119" s="45"/>
      <c r="FDL119" s="45"/>
      <c r="FDM119" s="45"/>
      <c r="FDN119" s="45"/>
      <c r="FDO119" s="45"/>
      <c r="FDP119" s="45"/>
      <c r="FDQ119" s="45"/>
      <c r="FDR119" s="45"/>
      <c r="FDS119" s="45"/>
      <c r="FDT119" s="45"/>
      <c r="FDU119" s="45"/>
      <c r="FDV119" s="45"/>
      <c r="FDW119" s="45"/>
      <c r="FDX119" s="45"/>
      <c r="FDY119" s="45"/>
      <c r="FDZ119" s="45"/>
      <c r="FEA119" s="45"/>
      <c r="FEB119" s="45"/>
      <c r="FEC119" s="45"/>
      <c r="FED119" s="45"/>
      <c r="FEE119" s="45"/>
      <c r="FEF119" s="45"/>
      <c r="FEG119" s="45"/>
      <c r="FEH119" s="45"/>
      <c r="FEI119" s="45"/>
      <c r="FEJ119" s="45"/>
      <c r="FEK119" s="45"/>
      <c r="FEL119" s="45"/>
      <c r="FEM119" s="45"/>
      <c r="FEN119" s="45"/>
      <c r="FEO119" s="45"/>
      <c r="FEP119" s="45"/>
      <c r="FEQ119" s="45"/>
      <c r="FER119" s="45"/>
      <c r="FES119" s="45"/>
      <c r="FET119" s="45"/>
      <c r="FEU119" s="45"/>
      <c r="FEV119" s="45"/>
      <c r="FEW119" s="45"/>
      <c r="FEX119" s="45"/>
      <c r="FEY119" s="45"/>
      <c r="FEZ119" s="45"/>
      <c r="FFA119" s="45"/>
      <c r="FFB119" s="45"/>
      <c r="FFC119" s="45"/>
      <c r="FFD119" s="45"/>
      <c r="FFE119" s="45"/>
      <c r="FFF119" s="45"/>
      <c r="FFG119" s="45"/>
      <c r="FFH119" s="45"/>
      <c r="FFI119" s="45"/>
      <c r="FFJ119" s="45"/>
      <c r="FFK119" s="45"/>
      <c r="FFL119" s="45"/>
      <c r="FFM119" s="45"/>
      <c r="FFN119" s="45"/>
      <c r="FFO119" s="45"/>
      <c r="FFP119" s="45"/>
      <c r="FFQ119" s="45"/>
      <c r="FFR119" s="45"/>
      <c r="FFS119" s="45"/>
      <c r="FFT119" s="45"/>
      <c r="FFU119" s="45"/>
      <c r="FFV119" s="45"/>
      <c r="FFW119" s="45"/>
      <c r="FFX119" s="45"/>
      <c r="FFY119" s="45"/>
      <c r="FFZ119" s="45"/>
      <c r="FGA119" s="45"/>
      <c r="FGB119" s="45"/>
      <c r="FGC119" s="45"/>
      <c r="FGD119" s="45"/>
      <c r="FGE119" s="45"/>
      <c r="FGF119" s="45"/>
      <c r="FGG119" s="45"/>
      <c r="FGH119" s="45"/>
      <c r="FGI119" s="45"/>
      <c r="FGJ119" s="45"/>
      <c r="FGK119" s="45"/>
      <c r="FGL119" s="45"/>
      <c r="FGM119" s="45"/>
      <c r="FGN119" s="45"/>
      <c r="FGO119" s="45"/>
      <c r="FGP119" s="45"/>
      <c r="FGQ119" s="45"/>
      <c r="FGR119" s="45"/>
      <c r="FGS119" s="45"/>
      <c r="FGT119" s="45"/>
      <c r="FGU119" s="45"/>
      <c r="FGV119" s="45"/>
      <c r="FGW119" s="45"/>
      <c r="FGX119" s="45"/>
      <c r="FGY119" s="45"/>
      <c r="FGZ119" s="45"/>
      <c r="FHA119" s="45"/>
      <c r="FHB119" s="45"/>
      <c r="FHC119" s="45"/>
      <c r="FHD119" s="45"/>
      <c r="FHE119" s="45"/>
      <c r="FHF119" s="45"/>
      <c r="FHG119" s="45"/>
      <c r="FHH119" s="45"/>
      <c r="FHI119" s="45"/>
      <c r="FHJ119" s="45"/>
      <c r="FHK119" s="45"/>
      <c r="FHL119" s="45"/>
      <c r="FHM119" s="45"/>
      <c r="FHN119" s="45"/>
      <c r="FHO119" s="45"/>
      <c r="FHP119" s="45"/>
      <c r="FHQ119" s="45"/>
      <c r="FHR119" s="45"/>
      <c r="FHS119" s="45"/>
      <c r="FHT119" s="45"/>
      <c r="FHU119" s="45"/>
      <c r="FHV119" s="45"/>
      <c r="FHW119" s="45"/>
      <c r="FHX119" s="45"/>
      <c r="FHY119" s="45"/>
      <c r="FHZ119" s="45"/>
      <c r="FIA119" s="45"/>
      <c r="FIB119" s="45"/>
      <c r="FIC119" s="45"/>
      <c r="FID119" s="45"/>
      <c r="FIE119" s="45"/>
      <c r="FIF119" s="45"/>
      <c r="FIG119" s="45"/>
      <c r="FIH119" s="45"/>
      <c r="FII119" s="45"/>
      <c r="FIJ119" s="45"/>
      <c r="FIK119" s="45"/>
      <c r="FIL119" s="45"/>
      <c r="FIM119" s="45"/>
      <c r="FIN119" s="45"/>
      <c r="FIO119" s="45"/>
      <c r="FIP119" s="45"/>
      <c r="FIQ119" s="45"/>
      <c r="FIR119" s="45"/>
      <c r="FIS119" s="45"/>
      <c r="FIT119" s="45"/>
      <c r="FIU119" s="45"/>
      <c r="FIV119" s="45"/>
      <c r="FIW119" s="45"/>
      <c r="FIX119" s="45"/>
      <c r="FIY119" s="45"/>
      <c r="FIZ119" s="45"/>
      <c r="FJA119" s="45"/>
      <c r="FJB119" s="45"/>
      <c r="FJC119" s="45"/>
      <c r="FJD119" s="45"/>
      <c r="FJE119" s="45"/>
      <c r="FJF119" s="45"/>
      <c r="FJG119" s="45"/>
      <c r="FJH119" s="45"/>
      <c r="FJI119" s="45"/>
      <c r="FJJ119" s="45"/>
      <c r="FJK119" s="45"/>
      <c r="FJL119" s="45"/>
      <c r="FJM119" s="45"/>
      <c r="FJN119" s="45"/>
      <c r="FJO119" s="45"/>
      <c r="FJP119" s="45"/>
      <c r="FJQ119" s="45"/>
      <c r="FJR119" s="45"/>
      <c r="FJS119" s="45"/>
      <c r="FJT119" s="45"/>
      <c r="FJU119" s="45"/>
      <c r="FJV119" s="45"/>
      <c r="FJW119" s="45"/>
      <c r="FJX119" s="45"/>
      <c r="FJY119" s="45"/>
      <c r="FJZ119" s="45"/>
      <c r="FKA119" s="45"/>
      <c r="FKB119" s="45"/>
      <c r="FKC119" s="45"/>
      <c r="FKD119" s="45"/>
      <c r="FKE119" s="45"/>
      <c r="FKF119" s="45"/>
      <c r="FKG119" s="45"/>
      <c r="FKH119" s="45"/>
      <c r="FKI119" s="45"/>
      <c r="FKJ119" s="45"/>
      <c r="FKK119" s="45"/>
      <c r="FKL119" s="45"/>
      <c r="FKM119" s="45"/>
      <c r="FKN119" s="45"/>
      <c r="FKO119" s="45"/>
      <c r="FKP119" s="45"/>
      <c r="FKQ119" s="45"/>
      <c r="FKR119" s="45"/>
      <c r="FKS119" s="45"/>
      <c r="FKT119" s="45"/>
      <c r="FKU119" s="45"/>
      <c r="FKV119" s="45"/>
      <c r="FKW119" s="45"/>
      <c r="FKX119" s="45"/>
      <c r="FKY119" s="45"/>
      <c r="FKZ119" s="45"/>
      <c r="FLA119" s="45"/>
      <c r="FLB119" s="45"/>
      <c r="FLC119" s="45"/>
      <c r="FLD119" s="45"/>
      <c r="FLE119" s="45"/>
      <c r="FLF119" s="45"/>
      <c r="FLG119" s="45"/>
      <c r="FLH119" s="45"/>
      <c r="FLI119" s="45"/>
      <c r="FLJ119" s="45"/>
      <c r="FLK119" s="45"/>
      <c r="FLL119" s="45"/>
      <c r="FLM119" s="45"/>
      <c r="FLN119" s="45"/>
      <c r="FLO119" s="45"/>
      <c r="FLP119" s="45"/>
      <c r="FLQ119" s="45"/>
      <c r="FLR119" s="45"/>
      <c r="FLS119" s="45"/>
      <c r="FLT119" s="45"/>
      <c r="FLU119" s="45"/>
      <c r="FLV119" s="45"/>
      <c r="FLW119" s="45"/>
      <c r="FLX119" s="45"/>
      <c r="FLY119" s="45"/>
      <c r="FLZ119" s="45"/>
      <c r="FMA119" s="45"/>
      <c r="FMB119" s="45"/>
      <c r="FMC119" s="45"/>
      <c r="FMD119" s="45"/>
      <c r="FME119" s="45"/>
      <c r="FMF119" s="45"/>
      <c r="FMG119" s="45"/>
      <c r="FMH119" s="45"/>
      <c r="FMI119" s="45"/>
      <c r="FMJ119" s="45"/>
      <c r="FMK119" s="45"/>
      <c r="FML119" s="45"/>
      <c r="FMM119" s="45"/>
      <c r="FMN119" s="45"/>
      <c r="FMO119" s="45"/>
      <c r="FMP119" s="45"/>
      <c r="FMQ119" s="45"/>
      <c r="FMR119" s="45"/>
      <c r="FMS119" s="45"/>
      <c r="FMT119" s="45"/>
      <c r="FMU119" s="45"/>
      <c r="FMV119" s="45"/>
      <c r="FMW119" s="45"/>
      <c r="FMX119" s="45"/>
      <c r="FMY119" s="45"/>
      <c r="FMZ119" s="45"/>
      <c r="FNA119" s="45"/>
      <c r="FNB119" s="45"/>
      <c r="FNC119" s="45"/>
      <c r="FND119" s="45"/>
      <c r="FNE119" s="45"/>
      <c r="FNF119" s="45"/>
      <c r="FNG119" s="45"/>
      <c r="FNH119" s="45"/>
      <c r="FNI119" s="45"/>
      <c r="FNJ119" s="45"/>
      <c r="FNK119" s="45"/>
      <c r="FNL119" s="45"/>
      <c r="FNM119" s="45"/>
      <c r="FNN119" s="45"/>
      <c r="FNO119" s="45"/>
      <c r="FNP119" s="45"/>
    </row>
    <row r="120" spans="1:4436" s="88" customFormat="1" ht="12" outlineLevel="1" thickTop="1">
      <c r="A120" s="26"/>
      <c r="B120" s="39"/>
      <c r="C120" s="38"/>
      <c r="D120" s="343"/>
      <c r="E120" s="308"/>
      <c r="F120" s="308"/>
      <c r="G120" s="23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36"/>
      <c r="T120" s="26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  <c r="IV120" s="45"/>
      <c r="IW120" s="45"/>
      <c r="IX120" s="45"/>
      <c r="IY120" s="45"/>
      <c r="IZ120" s="45"/>
      <c r="JA120" s="45"/>
      <c r="JB120" s="45"/>
      <c r="JC120" s="45"/>
      <c r="JD120" s="45"/>
      <c r="JE120" s="45"/>
      <c r="JF120" s="45"/>
      <c r="JG120" s="45"/>
      <c r="JH120" s="45"/>
      <c r="JI120" s="45"/>
      <c r="JJ120" s="45"/>
      <c r="JK120" s="45"/>
      <c r="JL120" s="45"/>
      <c r="JM120" s="45"/>
      <c r="JN120" s="45"/>
      <c r="JO120" s="45"/>
      <c r="JP120" s="45"/>
      <c r="JQ120" s="45"/>
      <c r="JR120" s="45"/>
      <c r="JS120" s="45"/>
      <c r="JT120" s="45"/>
      <c r="JU120" s="45"/>
      <c r="JV120" s="45"/>
      <c r="JW120" s="45"/>
      <c r="JX120" s="45"/>
      <c r="JY120" s="45"/>
      <c r="JZ120" s="45"/>
      <c r="KA120" s="45"/>
      <c r="KB120" s="45"/>
      <c r="KC120" s="45"/>
      <c r="KD120" s="45"/>
      <c r="KE120" s="45"/>
      <c r="KF120" s="45"/>
      <c r="KG120" s="45"/>
      <c r="KH120" s="45"/>
      <c r="KI120" s="45"/>
      <c r="KJ120" s="45"/>
      <c r="KK120" s="45"/>
      <c r="KL120" s="45"/>
      <c r="KM120" s="45"/>
      <c r="KN120" s="45"/>
      <c r="KO120" s="45"/>
      <c r="KP120" s="45"/>
      <c r="KQ120" s="45"/>
      <c r="KR120" s="45"/>
      <c r="KS120" s="45"/>
      <c r="KT120" s="45"/>
      <c r="KU120" s="45"/>
      <c r="KV120" s="45"/>
      <c r="KW120" s="45"/>
      <c r="KX120" s="45"/>
      <c r="KY120" s="45"/>
      <c r="KZ120" s="45"/>
      <c r="LA120" s="45"/>
      <c r="LB120" s="45"/>
      <c r="LC120" s="45"/>
      <c r="LD120" s="45"/>
      <c r="LE120" s="45"/>
      <c r="LF120" s="45"/>
      <c r="LG120" s="45"/>
      <c r="LH120" s="45"/>
      <c r="LI120" s="45"/>
      <c r="LJ120" s="45"/>
      <c r="LK120" s="45"/>
      <c r="LL120" s="45"/>
      <c r="LM120" s="45"/>
      <c r="LN120" s="45"/>
      <c r="LO120" s="45"/>
      <c r="LP120" s="45"/>
      <c r="LQ120" s="45"/>
      <c r="LR120" s="45"/>
      <c r="LS120" s="45"/>
      <c r="LT120" s="45"/>
      <c r="LU120" s="45"/>
      <c r="LV120" s="45"/>
      <c r="LW120" s="45"/>
      <c r="LX120" s="45"/>
      <c r="LY120" s="45"/>
      <c r="LZ120" s="45"/>
      <c r="MA120" s="45"/>
      <c r="MB120" s="45"/>
      <c r="MC120" s="45"/>
      <c r="MD120" s="45"/>
      <c r="ME120" s="45"/>
      <c r="MF120" s="45"/>
      <c r="MG120" s="45"/>
      <c r="MH120" s="45"/>
      <c r="MI120" s="45"/>
      <c r="MJ120" s="45"/>
      <c r="MK120" s="45"/>
      <c r="ML120" s="45"/>
      <c r="MM120" s="45"/>
      <c r="MN120" s="45"/>
      <c r="MO120" s="45"/>
      <c r="MP120" s="45"/>
      <c r="MQ120" s="45"/>
      <c r="MR120" s="45"/>
      <c r="MS120" s="45"/>
      <c r="MT120" s="45"/>
      <c r="MU120" s="45"/>
      <c r="MV120" s="45"/>
      <c r="MW120" s="45"/>
      <c r="MX120" s="45"/>
      <c r="MY120" s="45"/>
      <c r="MZ120" s="45"/>
      <c r="NA120" s="45"/>
      <c r="NB120" s="45"/>
      <c r="NC120" s="45"/>
      <c r="ND120" s="45"/>
      <c r="NE120" s="45"/>
      <c r="NF120" s="45"/>
      <c r="NG120" s="45"/>
      <c r="NH120" s="45"/>
      <c r="NI120" s="45"/>
      <c r="NJ120" s="45"/>
      <c r="NK120" s="45"/>
      <c r="NL120" s="45"/>
      <c r="NM120" s="45"/>
      <c r="NN120" s="45"/>
      <c r="NO120" s="45"/>
      <c r="NP120" s="45"/>
      <c r="NQ120" s="45"/>
      <c r="NR120" s="45"/>
      <c r="NS120" s="45"/>
      <c r="NT120" s="45"/>
      <c r="NU120" s="45"/>
      <c r="NV120" s="45"/>
      <c r="NW120" s="45"/>
      <c r="NX120" s="45"/>
      <c r="NY120" s="45"/>
      <c r="NZ120" s="45"/>
      <c r="OA120" s="45"/>
      <c r="OB120" s="45"/>
      <c r="OC120" s="45"/>
      <c r="OD120" s="45"/>
      <c r="OE120" s="45"/>
      <c r="OF120" s="45"/>
      <c r="OG120" s="45"/>
      <c r="OH120" s="45"/>
      <c r="OI120" s="45"/>
      <c r="OJ120" s="45"/>
      <c r="OK120" s="45"/>
      <c r="OL120" s="45"/>
      <c r="OM120" s="45"/>
      <c r="ON120" s="45"/>
      <c r="OO120" s="45"/>
      <c r="OP120" s="45"/>
      <c r="OQ120" s="45"/>
      <c r="OR120" s="45"/>
      <c r="OS120" s="45"/>
      <c r="OT120" s="45"/>
      <c r="OU120" s="45"/>
      <c r="OV120" s="45"/>
      <c r="OW120" s="45"/>
      <c r="OX120" s="45"/>
      <c r="OY120" s="45"/>
      <c r="OZ120" s="45"/>
      <c r="PA120" s="45"/>
      <c r="PB120" s="45"/>
      <c r="PC120" s="45"/>
      <c r="PD120" s="45"/>
      <c r="PE120" s="45"/>
      <c r="PF120" s="45"/>
      <c r="PG120" s="45"/>
      <c r="PH120" s="45"/>
      <c r="PI120" s="45"/>
      <c r="PJ120" s="45"/>
      <c r="PK120" s="45"/>
      <c r="PL120" s="45"/>
      <c r="PM120" s="45"/>
      <c r="PN120" s="45"/>
      <c r="PO120" s="45"/>
      <c r="PP120" s="45"/>
      <c r="PQ120" s="45"/>
      <c r="PR120" s="45"/>
      <c r="PS120" s="45"/>
      <c r="PT120" s="45"/>
      <c r="PU120" s="45"/>
      <c r="PV120" s="45"/>
      <c r="PW120" s="45"/>
      <c r="PX120" s="45"/>
      <c r="PY120" s="45"/>
      <c r="PZ120" s="45"/>
      <c r="QA120" s="45"/>
      <c r="QB120" s="45"/>
      <c r="QC120" s="45"/>
      <c r="QD120" s="45"/>
      <c r="QE120" s="45"/>
      <c r="QF120" s="45"/>
      <c r="QG120" s="45"/>
      <c r="QH120" s="45"/>
      <c r="QI120" s="45"/>
      <c r="QJ120" s="45"/>
      <c r="QK120" s="45"/>
      <c r="QL120" s="45"/>
      <c r="QM120" s="45"/>
      <c r="QN120" s="45"/>
      <c r="QO120" s="45"/>
      <c r="QP120" s="45"/>
      <c r="QQ120" s="45"/>
      <c r="QR120" s="45"/>
      <c r="QS120" s="45"/>
      <c r="QT120" s="45"/>
      <c r="QU120" s="45"/>
      <c r="QV120" s="45"/>
      <c r="QW120" s="45"/>
      <c r="QX120" s="45"/>
      <c r="QY120" s="45"/>
      <c r="QZ120" s="45"/>
      <c r="RA120" s="45"/>
      <c r="RB120" s="45"/>
      <c r="RC120" s="45"/>
      <c r="RD120" s="45"/>
      <c r="RE120" s="45"/>
      <c r="RF120" s="45"/>
      <c r="RG120" s="45"/>
      <c r="RH120" s="45"/>
      <c r="RI120" s="45"/>
      <c r="RJ120" s="45"/>
      <c r="RK120" s="45"/>
      <c r="RL120" s="45"/>
      <c r="RM120" s="45"/>
      <c r="RN120" s="45"/>
      <c r="RO120" s="45"/>
      <c r="RP120" s="45"/>
      <c r="RQ120" s="45"/>
      <c r="RR120" s="45"/>
      <c r="RS120" s="45"/>
      <c r="RT120" s="45"/>
      <c r="RU120" s="45"/>
      <c r="RV120" s="45"/>
      <c r="RW120" s="45"/>
      <c r="RX120" s="45"/>
      <c r="RY120" s="45"/>
      <c r="RZ120" s="45"/>
      <c r="SA120" s="45"/>
      <c r="SB120" s="45"/>
      <c r="SC120" s="45"/>
      <c r="SD120" s="45"/>
      <c r="SE120" s="45"/>
      <c r="SF120" s="45"/>
      <c r="SG120" s="45"/>
      <c r="SH120" s="45"/>
      <c r="SI120" s="45"/>
      <c r="SJ120" s="45"/>
      <c r="SK120" s="45"/>
      <c r="SL120" s="45"/>
      <c r="SM120" s="45"/>
      <c r="SN120" s="45"/>
      <c r="SO120" s="45"/>
      <c r="SP120" s="45"/>
      <c r="SQ120" s="45"/>
      <c r="SR120" s="45"/>
      <c r="SS120" s="45"/>
      <c r="ST120" s="45"/>
      <c r="SU120" s="45"/>
      <c r="SV120" s="45"/>
      <c r="SW120" s="45"/>
      <c r="SX120" s="45"/>
      <c r="SY120" s="45"/>
      <c r="SZ120" s="45"/>
      <c r="TA120" s="45"/>
      <c r="TB120" s="45"/>
      <c r="TC120" s="45"/>
      <c r="TD120" s="45"/>
      <c r="TE120" s="45"/>
      <c r="TF120" s="45"/>
      <c r="TG120" s="45"/>
      <c r="TH120" s="45"/>
      <c r="TI120" s="45"/>
      <c r="TJ120" s="45"/>
      <c r="TK120" s="45"/>
      <c r="TL120" s="45"/>
      <c r="TM120" s="45"/>
      <c r="TN120" s="45"/>
      <c r="TO120" s="45"/>
      <c r="TP120" s="45"/>
      <c r="TQ120" s="45"/>
      <c r="TR120" s="45"/>
      <c r="TS120" s="45"/>
      <c r="TT120" s="45"/>
      <c r="TU120" s="45"/>
      <c r="TV120" s="45"/>
      <c r="TW120" s="45"/>
      <c r="TX120" s="45"/>
      <c r="TY120" s="45"/>
      <c r="TZ120" s="45"/>
      <c r="UA120" s="45"/>
      <c r="UB120" s="45"/>
      <c r="UC120" s="45"/>
      <c r="UD120" s="45"/>
      <c r="UE120" s="45"/>
      <c r="UF120" s="45"/>
      <c r="UG120" s="45"/>
      <c r="UH120" s="45"/>
      <c r="UI120" s="45"/>
      <c r="UJ120" s="45"/>
      <c r="UK120" s="45"/>
      <c r="UL120" s="45"/>
      <c r="UM120" s="45"/>
      <c r="UN120" s="45"/>
      <c r="UO120" s="45"/>
      <c r="UP120" s="45"/>
      <c r="UQ120" s="45"/>
      <c r="UR120" s="45"/>
      <c r="US120" s="45"/>
      <c r="UT120" s="45"/>
      <c r="UU120" s="45"/>
      <c r="UV120" s="45"/>
      <c r="UW120" s="45"/>
      <c r="UX120" s="45"/>
      <c r="UY120" s="45"/>
      <c r="UZ120" s="45"/>
      <c r="VA120" s="45"/>
      <c r="VB120" s="45"/>
      <c r="VC120" s="45"/>
      <c r="VD120" s="45"/>
      <c r="VE120" s="45"/>
      <c r="VF120" s="45"/>
      <c r="VG120" s="45"/>
      <c r="VH120" s="45"/>
      <c r="VI120" s="45"/>
      <c r="VJ120" s="45"/>
      <c r="VK120" s="45"/>
      <c r="VL120" s="45"/>
      <c r="VM120" s="45"/>
      <c r="VN120" s="45"/>
      <c r="VO120" s="45"/>
      <c r="VP120" s="45"/>
      <c r="VQ120" s="45"/>
      <c r="VR120" s="45"/>
      <c r="VS120" s="45"/>
      <c r="VT120" s="45"/>
      <c r="VU120" s="45"/>
      <c r="VV120" s="45"/>
      <c r="VW120" s="45"/>
      <c r="VX120" s="45"/>
      <c r="VY120" s="45"/>
      <c r="VZ120" s="45"/>
      <c r="WA120" s="45"/>
      <c r="WB120" s="45"/>
      <c r="WC120" s="45"/>
      <c r="WD120" s="45"/>
      <c r="WE120" s="45"/>
      <c r="WF120" s="45"/>
      <c r="WG120" s="45"/>
      <c r="WH120" s="45"/>
      <c r="WI120" s="45"/>
      <c r="WJ120" s="45"/>
      <c r="WK120" s="45"/>
      <c r="WL120" s="45"/>
      <c r="WM120" s="45"/>
      <c r="WN120" s="45"/>
      <c r="WO120" s="45"/>
      <c r="WP120" s="45"/>
      <c r="WQ120" s="45"/>
      <c r="WR120" s="45"/>
      <c r="WS120" s="45"/>
      <c r="WT120" s="45"/>
      <c r="WU120" s="45"/>
      <c r="WV120" s="45"/>
      <c r="WW120" s="45"/>
      <c r="WX120" s="45"/>
      <c r="WY120" s="45"/>
      <c r="WZ120" s="45"/>
      <c r="XA120" s="45"/>
      <c r="XB120" s="45"/>
      <c r="XC120" s="45"/>
      <c r="XD120" s="45"/>
      <c r="XE120" s="45"/>
      <c r="XF120" s="45"/>
      <c r="XG120" s="45"/>
      <c r="XH120" s="45"/>
      <c r="XI120" s="45"/>
      <c r="XJ120" s="45"/>
      <c r="XK120" s="45"/>
      <c r="XL120" s="45"/>
      <c r="XM120" s="45"/>
      <c r="XN120" s="45"/>
      <c r="XO120" s="45"/>
      <c r="XP120" s="45"/>
      <c r="XQ120" s="45"/>
      <c r="XR120" s="45"/>
      <c r="XS120" s="45"/>
      <c r="XT120" s="45"/>
      <c r="XU120" s="45"/>
      <c r="XV120" s="45"/>
      <c r="XW120" s="45"/>
      <c r="XX120" s="45"/>
      <c r="XY120" s="45"/>
      <c r="XZ120" s="45"/>
      <c r="YA120" s="45"/>
      <c r="YB120" s="45"/>
      <c r="YC120" s="45"/>
      <c r="YD120" s="45"/>
      <c r="YE120" s="45"/>
      <c r="YF120" s="45"/>
      <c r="YG120" s="45"/>
      <c r="YH120" s="45"/>
      <c r="YI120" s="45"/>
      <c r="YJ120" s="45"/>
      <c r="YK120" s="45"/>
      <c r="YL120" s="45"/>
      <c r="YM120" s="45"/>
      <c r="YN120" s="45"/>
      <c r="YO120" s="45"/>
      <c r="YP120" s="45"/>
      <c r="YQ120" s="45"/>
      <c r="YR120" s="45"/>
      <c r="YS120" s="45"/>
      <c r="YT120" s="45"/>
      <c r="YU120" s="45"/>
      <c r="YV120" s="45"/>
      <c r="YW120" s="45"/>
      <c r="YX120" s="45"/>
      <c r="YY120" s="45"/>
      <c r="YZ120" s="45"/>
      <c r="ZA120" s="45"/>
      <c r="ZB120" s="45"/>
      <c r="ZC120" s="45"/>
      <c r="ZD120" s="45"/>
      <c r="ZE120" s="45"/>
      <c r="ZF120" s="45"/>
      <c r="ZG120" s="45"/>
      <c r="ZH120" s="45"/>
      <c r="ZI120" s="45"/>
      <c r="ZJ120" s="45"/>
      <c r="ZK120" s="45"/>
      <c r="ZL120" s="45"/>
      <c r="ZM120" s="45"/>
      <c r="ZN120" s="45"/>
      <c r="ZO120" s="45"/>
      <c r="ZP120" s="45"/>
      <c r="ZQ120" s="45"/>
      <c r="ZR120" s="45"/>
      <c r="ZS120" s="45"/>
      <c r="ZT120" s="45"/>
      <c r="ZU120" s="45"/>
      <c r="ZV120" s="45"/>
      <c r="ZW120" s="45"/>
      <c r="ZX120" s="45"/>
      <c r="ZY120" s="45"/>
      <c r="ZZ120" s="45"/>
      <c r="AAA120" s="45"/>
      <c r="AAB120" s="45"/>
      <c r="AAC120" s="45"/>
      <c r="AAD120" s="45"/>
      <c r="AAE120" s="45"/>
      <c r="AAF120" s="45"/>
      <c r="AAG120" s="45"/>
      <c r="AAH120" s="45"/>
      <c r="AAI120" s="45"/>
      <c r="AAJ120" s="45"/>
      <c r="AAK120" s="45"/>
      <c r="AAL120" s="45"/>
      <c r="AAM120" s="45"/>
      <c r="AAN120" s="45"/>
      <c r="AAO120" s="45"/>
      <c r="AAP120" s="45"/>
      <c r="AAQ120" s="45"/>
      <c r="AAR120" s="45"/>
      <c r="AAS120" s="45"/>
      <c r="AAT120" s="45"/>
      <c r="AAU120" s="45"/>
      <c r="AAV120" s="45"/>
      <c r="AAW120" s="45"/>
      <c r="AAX120" s="45"/>
      <c r="AAY120" s="45"/>
      <c r="AAZ120" s="45"/>
      <c r="ABA120" s="45"/>
      <c r="ABB120" s="45"/>
      <c r="ABC120" s="45"/>
      <c r="ABD120" s="45"/>
      <c r="ABE120" s="45"/>
      <c r="ABF120" s="45"/>
      <c r="ABG120" s="45"/>
      <c r="ABH120" s="45"/>
      <c r="ABI120" s="45"/>
      <c r="ABJ120" s="45"/>
      <c r="ABK120" s="45"/>
      <c r="ABL120" s="45"/>
      <c r="ABM120" s="45"/>
      <c r="ABN120" s="45"/>
      <c r="ABO120" s="45"/>
      <c r="ABP120" s="45"/>
      <c r="ABQ120" s="45"/>
      <c r="ABR120" s="45"/>
      <c r="ABS120" s="45"/>
      <c r="ABT120" s="45"/>
      <c r="ABU120" s="45"/>
      <c r="ABV120" s="45"/>
      <c r="ABW120" s="45"/>
      <c r="ABX120" s="45"/>
      <c r="ABY120" s="45"/>
      <c r="ABZ120" s="45"/>
      <c r="ACA120" s="45"/>
      <c r="ACB120" s="45"/>
      <c r="ACC120" s="45"/>
      <c r="ACD120" s="45"/>
      <c r="ACE120" s="45"/>
      <c r="ACF120" s="45"/>
      <c r="ACG120" s="45"/>
      <c r="ACH120" s="45"/>
      <c r="ACI120" s="45"/>
      <c r="ACJ120" s="45"/>
      <c r="ACK120" s="45"/>
      <c r="ACL120" s="45"/>
      <c r="ACM120" s="45"/>
      <c r="ACN120" s="45"/>
      <c r="ACO120" s="45"/>
      <c r="ACP120" s="45"/>
      <c r="ACQ120" s="45"/>
      <c r="ACR120" s="45"/>
      <c r="ACS120" s="45"/>
      <c r="ACT120" s="45"/>
      <c r="ACU120" s="45"/>
      <c r="ACV120" s="45"/>
      <c r="ACW120" s="45"/>
      <c r="ACX120" s="45"/>
      <c r="ACY120" s="45"/>
      <c r="ACZ120" s="45"/>
      <c r="ADA120" s="45"/>
      <c r="ADB120" s="45"/>
      <c r="ADC120" s="45"/>
      <c r="ADD120" s="45"/>
      <c r="ADE120" s="45"/>
      <c r="ADF120" s="45"/>
      <c r="ADG120" s="45"/>
      <c r="ADH120" s="45"/>
      <c r="ADI120" s="45"/>
      <c r="ADJ120" s="45"/>
      <c r="ADK120" s="45"/>
      <c r="ADL120" s="45"/>
      <c r="ADM120" s="45"/>
      <c r="ADN120" s="45"/>
      <c r="ADO120" s="45"/>
      <c r="ADP120" s="45"/>
      <c r="ADQ120" s="45"/>
      <c r="ADR120" s="45"/>
      <c r="ADS120" s="45"/>
      <c r="ADT120" s="45"/>
      <c r="ADU120" s="45"/>
      <c r="ADV120" s="45"/>
      <c r="ADW120" s="45"/>
      <c r="ADX120" s="45"/>
      <c r="ADY120" s="45"/>
      <c r="ADZ120" s="45"/>
      <c r="AEA120" s="45"/>
      <c r="AEB120" s="45"/>
      <c r="AEC120" s="45"/>
      <c r="AED120" s="45"/>
      <c r="AEE120" s="45"/>
      <c r="AEF120" s="45"/>
      <c r="AEG120" s="45"/>
      <c r="AEH120" s="45"/>
      <c r="AEI120" s="45"/>
      <c r="AEJ120" s="45"/>
      <c r="AEK120" s="45"/>
      <c r="AEL120" s="45"/>
      <c r="AEM120" s="45"/>
      <c r="AEN120" s="45"/>
      <c r="AEO120" s="45"/>
      <c r="AEP120" s="45"/>
      <c r="AEQ120" s="45"/>
      <c r="AER120" s="45"/>
      <c r="AES120" s="45"/>
      <c r="AET120" s="45"/>
      <c r="AEU120" s="45"/>
      <c r="AEV120" s="45"/>
      <c r="AEW120" s="45"/>
      <c r="AEX120" s="45"/>
      <c r="AEY120" s="45"/>
      <c r="AEZ120" s="45"/>
      <c r="AFA120" s="45"/>
      <c r="AFB120" s="45"/>
      <c r="AFC120" s="45"/>
      <c r="AFD120" s="45"/>
      <c r="AFE120" s="45"/>
      <c r="AFF120" s="45"/>
      <c r="AFG120" s="45"/>
      <c r="AFH120" s="45"/>
      <c r="AFI120" s="45"/>
      <c r="AFJ120" s="45"/>
      <c r="AFK120" s="45"/>
      <c r="AFL120" s="45"/>
      <c r="AFM120" s="45"/>
      <c r="AFN120" s="45"/>
      <c r="AFO120" s="45"/>
      <c r="AFP120" s="45"/>
      <c r="AFQ120" s="45"/>
      <c r="AFR120" s="45"/>
      <c r="AFS120" s="45"/>
      <c r="AFT120" s="45"/>
      <c r="AFU120" s="45"/>
      <c r="AFV120" s="45"/>
      <c r="AFW120" s="45"/>
      <c r="AFX120" s="45"/>
      <c r="AFY120" s="45"/>
      <c r="AFZ120" s="45"/>
      <c r="AGA120" s="45"/>
      <c r="AGB120" s="45"/>
      <c r="AGC120" s="45"/>
      <c r="AGD120" s="45"/>
      <c r="AGE120" s="45"/>
      <c r="AGF120" s="45"/>
      <c r="AGG120" s="45"/>
      <c r="AGH120" s="45"/>
      <c r="AGI120" s="45"/>
      <c r="AGJ120" s="45"/>
      <c r="AGK120" s="45"/>
      <c r="AGL120" s="45"/>
      <c r="AGM120" s="45"/>
      <c r="AGN120" s="45"/>
      <c r="AGO120" s="45"/>
      <c r="AGP120" s="45"/>
      <c r="AGQ120" s="45"/>
      <c r="AGR120" s="45"/>
      <c r="AGS120" s="45"/>
      <c r="AGT120" s="45"/>
      <c r="AGU120" s="45"/>
      <c r="AGV120" s="45"/>
      <c r="AGW120" s="45"/>
      <c r="AGX120" s="45"/>
      <c r="AGY120" s="45"/>
      <c r="AGZ120" s="45"/>
      <c r="AHA120" s="45"/>
      <c r="AHB120" s="45"/>
      <c r="AHC120" s="45"/>
      <c r="AHD120" s="45"/>
      <c r="AHE120" s="45"/>
      <c r="AHF120" s="45"/>
      <c r="AHG120" s="45"/>
      <c r="AHH120" s="45"/>
      <c r="AHI120" s="45"/>
      <c r="AHJ120" s="45"/>
      <c r="AHK120" s="45"/>
      <c r="AHL120" s="45"/>
      <c r="AHM120" s="45"/>
      <c r="AHN120" s="45"/>
      <c r="AHO120" s="45"/>
      <c r="AHP120" s="45"/>
      <c r="AHQ120" s="45"/>
      <c r="AHR120" s="45"/>
      <c r="AHS120" s="45"/>
      <c r="AHT120" s="45"/>
      <c r="AHU120" s="45"/>
      <c r="AHV120" s="45"/>
      <c r="AHW120" s="45"/>
      <c r="AHX120" s="45"/>
      <c r="AHY120" s="45"/>
      <c r="AHZ120" s="45"/>
      <c r="AIA120" s="45"/>
      <c r="AIB120" s="45"/>
      <c r="AIC120" s="45"/>
      <c r="AID120" s="45"/>
      <c r="AIE120" s="45"/>
      <c r="AIF120" s="45"/>
      <c r="AIG120" s="45"/>
      <c r="AIH120" s="45"/>
      <c r="AII120" s="45"/>
      <c r="AIJ120" s="45"/>
      <c r="AIK120" s="45"/>
      <c r="AIL120" s="45"/>
      <c r="AIM120" s="45"/>
      <c r="AIN120" s="45"/>
      <c r="AIO120" s="45"/>
      <c r="AIP120" s="45"/>
      <c r="AIQ120" s="45"/>
      <c r="AIR120" s="45"/>
      <c r="AIS120" s="45"/>
      <c r="AIT120" s="45"/>
      <c r="AIU120" s="45"/>
      <c r="AIV120" s="45"/>
      <c r="AIW120" s="45"/>
      <c r="AIX120" s="45"/>
      <c r="AIY120" s="45"/>
      <c r="AIZ120" s="45"/>
      <c r="AJA120" s="45"/>
      <c r="AJB120" s="45"/>
      <c r="AJC120" s="45"/>
      <c r="AJD120" s="45"/>
      <c r="AJE120" s="45"/>
      <c r="AJF120" s="45"/>
      <c r="AJG120" s="45"/>
      <c r="AJH120" s="45"/>
      <c r="AJI120" s="45"/>
      <c r="AJJ120" s="45"/>
      <c r="AJK120" s="45"/>
      <c r="AJL120" s="45"/>
      <c r="AJM120" s="45"/>
      <c r="AJN120" s="45"/>
      <c r="AJO120" s="45"/>
      <c r="AJP120" s="45"/>
      <c r="AJQ120" s="45"/>
      <c r="AJR120" s="45"/>
      <c r="AJS120" s="45"/>
      <c r="AJT120" s="45"/>
      <c r="AJU120" s="45"/>
      <c r="AJV120" s="45"/>
      <c r="AJW120" s="45"/>
      <c r="AJX120" s="45"/>
      <c r="AJY120" s="45"/>
      <c r="AJZ120" s="45"/>
      <c r="AKA120" s="45"/>
      <c r="AKB120" s="45"/>
      <c r="AKC120" s="45"/>
      <c r="AKD120" s="45"/>
      <c r="AKE120" s="45"/>
      <c r="AKF120" s="45"/>
      <c r="AKG120" s="45"/>
      <c r="AKH120" s="45"/>
      <c r="AKI120" s="45"/>
      <c r="AKJ120" s="45"/>
      <c r="AKK120" s="45"/>
      <c r="AKL120" s="45"/>
      <c r="AKM120" s="45"/>
      <c r="AKN120" s="45"/>
      <c r="AKO120" s="45"/>
      <c r="AKP120" s="45"/>
      <c r="AKQ120" s="45"/>
      <c r="AKR120" s="45"/>
      <c r="AKS120" s="45"/>
      <c r="AKT120" s="45"/>
      <c r="AKU120" s="45"/>
      <c r="AKV120" s="45"/>
      <c r="AKW120" s="45"/>
      <c r="AKX120" s="45"/>
      <c r="AKY120" s="45"/>
      <c r="AKZ120" s="45"/>
      <c r="ALA120" s="45"/>
      <c r="ALB120" s="45"/>
      <c r="ALC120" s="45"/>
      <c r="ALD120" s="45"/>
      <c r="ALE120" s="45"/>
      <c r="ALF120" s="45"/>
      <c r="ALG120" s="45"/>
      <c r="ALH120" s="45"/>
      <c r="ALI120" s="45"/>
      <c r="ALJ120" s="45"/>
      <c r="ALK120" s="45"/>
      <c r="ALL120" s="45"/>
      <c r="ALM120" s="45"/>
      <c r="ALN120" s="45"/>
      <c r="ALO120" s="45"/>
      <c r="ALP120" s="45"/>
      <c r="ALQ120" s="45"/>
      <c r="ALR120" s="45"/>
      <c r="ALS120" s="45"/>
      <c r="ALT120" s="45"/>
      <c r="ALU120" s="45"/>
      <c r="ALV120" s="45"/>
      <c r="ALW120" s="45"/>
      <c r="ALX120" s="45"/>
      <c r="ALY120" s="45"/>
      <c r="ALZ120" s="45"/>
      <c r="AMA120" s="45"/>
      <c r="AMB120" s="45"/>
      <c r="AMC120" s="45"/>
      <c r="AMD120" s="45"/>
      <c r="AME120" s="45"/>
      <c r="AMF120" s="45"/>
      <c r="AMG120" s="45"/>
      <c r="AMH120" s="45"/>
      <c r="AMI120" s="45"/>
      <c r="AMJ120" s="45"/>
      <c r="AMK120" s="45"/>
      <c r="AML120" s="45"/>
      <c r="AMM120" s="45"/>
      <c r="AMN120" s="45"/>
      <c r="AMO120" s="45"/>
      <c r="AMP120" s="45"/>
      <c r="AMQ120" s="45"/>
      <c r="AMR120" s="45"/>
      <c r="AMS120" s="45"/>
      <c r="AMT120" s="45"/>
      <c r="AMU120" s="45"/>
      <c r="AMV120" s="45"/>
      <c r="AMW120" s="45"/>
      <c r="AMX120" s="45"/>
      <c r="AMY120" s="45"/>
      <c r="AMZ120" s="45"/>
      <c r="ANA120" s="45"/>
      <c r="ANB120" s="45"/>
      <c r="ANC120" s="45"/>
      <c r="AND120" s="45"/>
      <c r="ANE120" s="45"/>
      <c r="ANF120" s="45"/>
      <c r="ANG120" s="45"/>
      <c r="ANH120" s="45"/>
      <c r="ANI120" s="45"/>
      <c r="ANJ120" s="45"/>
      <c r="ANK120" s="45"/>
      <c r="ANL120" s="45"/>
      <c r="ANM120" s="45"/>
      <c r="ANN120" s="45"/>
      <c r="ANO120" s="45"/>
      <c r="ANP120" s="45"/>
      <c r="ANQ120" s="45"/>
      <c r="ANR120" s="45"/>
      <c r="ANS120" s="45"/>
      <c r="ANT120" s="45"/>
      <c r="ANU120" s="45"/>
      <c r="ANV120" s="45"/>
      <c r="ANW120" s="45"/>
      <c r="ANX120" s="45"/>
      <c r="ANY120" s="45"/>
      <c r="ANZ120" s="45"/>
      <c r="AOA120" s="45"/>
      <c r="AOB120" s="45"/>
      <c r="AOC120" s="45"/>
      <c r="AOD120" s="45"/>
      <c r="AOE120" s="45"/>
      <c r="AOF120" s="45"/>
      <c r="AOG120" s="45"/>
      <c r="AOH120" s="45"/>
      <c r="AOI120" s="45"/>
      <c r="AOJ120" s="45"/>
      <c r="AOK120" s="45"/>
      <c r="AOL120" s="45"/>
      <c r="AOM120" s="45"/>
      <c r="AON120" s="45"/>
      <c r="AOO120" s="45"/>
      <c r="AOP120" s="45"/>
      <c r="AOQ120" s="45"/>
      <c r="AOR120" s="45"/>
      <c r="AOS120" s="45"/>
      <c r="AOT120" s="45"/>
      <c r="AOU120" s="45"/>
      <c r="AOV120" s="45"/>
      <c r="AOW120" s="45"/>
      <c r="AOX120" s="45"/>
      <c r="AOY120" s="45"/>
      <c r="AOZ120" s="45"/>
      <c r="APA120" s="45"/>
      <c r="APB120" s="45"/>
      <c r="APC120" s="45"/>
      <c r="APD120" s="45"/>
      <c r="APE120" s="45"/>
      <c r="APF120" s="45"/>
      <c r="APG120" s="45"/>
      <c r="APH120" s="45"/>
      <c r="API120" s="45"/>
      <c r="APJ120" s="45"/>
      <c r="APK120" s="45"/>
      <c r="APL120" s="45"/>
      <c r="APM120" s="45"/>
      <c r="APN120" s="45"/>
      <c r="APO120" s="45"/>
      <c r="APP120" s="45"/>
      <c r="APQ120" s="45"/>
      <c r="APR120" s="45"/>
      <c r="APS120" s="45"/>
      <c r="APT120" s="45"/>
      <c r="APU120" s="45"/>
      <c r="APV120" s="45"/>
      <c r="APW120" s="45"/>
      <c r="APX120" s="45"/>
      <c r="APY120" s="45"/>
      <c r="APZ120" s="45"/>
      <c r="AQA120" s="45"/>
      <c r="AQB120" s="45"/>
      <c r="AQC120" s="45"/>
      <c r="AQD120" s="45"/>
      <c r="AQE120" s="45"/>
      <c r="AQF120" s="45"/>
      <c r="AQG120" s="45"/>
      <c r="AQH120" s="45"/>
      <c r="AQI120" s="45"/>
      <c r="AQJ120" s="45"/>
      <c r="AQK120" s="45"/>
      <c r="AQL120" s="45"/>
      <c r="AQM120" s="45"/>
      <c r="AQN120" s="45"/>
      <c r="AQO120" s="45"/>
      <c r="AQP120" s="45"/>
      <c r="AQQ120" s="45"/>
      <c r="AQR120" s="45"/>
      <c r="AQS120" s="45"/>
      <c r="AQT120" s="45"/>
      <c r="AQU120" s="45"/>
      <c r="AQV120" s="45"/>
      <c r="AQW120" s="45"/>
      <c r="AQX120" s="45"/>
      <c r="AQY120" s="45"/>
      <c r="AQZ120" s="45"/>
      <c r="ARA120" s="45"/>
      <c r="ARB120" s="45"/>
      <c r="ARC120" s="45"/>
      <c r="ARD120" s="45"/>
      <c r="ARE120" s="45"/>
      <c r="ARF120" s="45"/>
      <c r="ARG120" s="45"/>
      <c r="ARH120" s="45"/>
      <c r="ARI120" s="45"/>
      <c r="ARJ120" s="45"/>
      <c r="ARK120" s="45"/>
      <c r="ARL120" s="45"/>
      <c r="ARM120" s="45"/>
      <c r="ARN120" s="45"/>
      <c r="ARO120" s="45"/>
      <c r="ARP120" s="45"/>
      <c r="ARQ120" s="45"/>
      <c r="ARR120" s="45"/>
      <c r="ARS120" s="45"/>
      <c r="ART120" s="45"/>
      <c r="ARU120" s="45"/>
      <c r="ARV120" s="45"/>
      <c r="ARW120" s="45"/>
      <c r="ARX120" s="45"/>
      <c r="ARY120" s="45"/>
      <c r="ARZ120" s="45"/>
      <c r="ASA120" s="45"/>
      <c r="ASB120" s="45"/>
      <c r="ASC120" s="45"/>
      <c r="ASD120" s="45"/>
      <c r="ASE120" s="45"/>
      <c r="ASF120" s="45"/>
      <c r="ASG120" s="45"/>
      <c r="ASH120" s="45"/>
      <c r="ASI120" s="45"/>
      <c r="ASJ120" s="45"/>
      <c r="ASK120" s="45"/>
      <c r="ASL120" s="45"/>
      <c r="ASM120" s="45"/>
      <c r="ASN120" s="45"/>
      <c r="ASO120" s="45"/>
      <c r="ASP120" s="45"/>
      <c r="ASQ120" s="45"/>
      <c r="ASR120" s="45"/>
      <c r="ASS120" s="45"/>
      <c r="AST120" s="45"/>
      <c r="ASU120" s="45"/>
      <c r="ASV120" s="45"/>
      <c r="ASW120" s="45"/>
      <c r="ASX120" s="45"/>
      <c r="ASY120" s="45"/>
      <c r="ASZ120" s="45"/>
      <c r="ATA120" s="45"/>
      <c r="ATB120" s="45"/>
      <c r="ATC120" s="45"/>
      <c r="ATD120" s="45"/>
      <c r="ATE120" s="45"/>
      <c r="ATF120" s="45"/>
      <c r="ATG120" s="45"/>
      <c r="ATH120" s="45"/>
      <c r="ATI120" s="45"/>
      <c r="ATJ120" s="45"/>
      <c r="ATK120" s="45"/>
      <c r="ATL120" s="45"/>
      <c r="ATM120" s="45"/>
      <c r="ATN120" s="45"/>
      <c r="ATO120" s="45"/>
      <c r="ATP120" s="45"/>
      <c r="ATQ120" s="45"/>
      <c r="ATR120" s="45"/>
      <c r="ATS120" s="45"/>
      <c r="ATT120" s="45"/>
      <c r="ATU120" s="45"/>
      <c r="ATV120" s="45"/>
      <c r="ATW120" s="45"/>
      <c r="ATX120" s="45"/>
      <c r="ATY120" s="45"/>
      <c r="ATZ120" s="45"/>
      <c r="AUA120" s="45"/>
      <c r="AUB120" s="45"/>
      <c r="AUC120" s="45"/>
      <c r="AUD120" s="45"/>
      <c r="AUE120" s="45"/>
      <c r="AUF120" s="45"/>
      <c r="AUG120" s="45"/>
      <c r="AUH120" s="45"/>
      <c r="AUI120" s="45"/>
      <c r="AUJ120" s="45"/>
      <c r="AUK120" s="45"/>
      <c r="AUL120" s="45"/>
      <c r="AUM120" s="45"/>
      <c r="AUN120" s="45"/>
      <c r="AUO120" s="45"/>
      <c r="AUP120" s="45"/>
      <c r="AUQ120" s="45"/>
      <c r="AUR120" s="45"/>
      <c r="AUS120" s="45"/>
      <c r="AUT120" s="45"/>
      <c r="AUU120" s="45"/>
      <c r="AUV120" s="45"/>
      <c r="AUW120" s="45"/>
      <c r="AUX120" s="45"/>
      <c r="AUY120" s="45"/>
      <c r="AUZ120" s="45"/>
      <c r="AVA120" s="45"/>
      <c r="AVB120" s="45"/>
      <c r="AVC120" s="45"/>
      <c r="AVD120" s="45"/>
      <c r="AVE120" s="45"/>
      <c r="AVF120" s="45"/>
      <c r="AVG120" s="45"/>
      <c r="AVH120" s="45"/>
      <c r="AVI120" s="45"/>
      <c r="AVJ120" s="45"/>
      <c r="AVK120" s="45"/>
      <c r="AVL120" s="45"/>
      <c r="AVM120" s="45"/>
      <c r="AVN120" s="45"/>
      <c r="AVO120" s="45"/>
      <c r="AVP120" s="45"/>
      <c r="AVQ120" s="45"/>
      <c r="AVR120" s="45"/>
      <c r="AVS120" s="45"/>
      <c r="AVT120" s="45"/>
      <c r="AVU120" s="45"/>
      <c r="AVV120" s="45"/>
      <c r="AVW120" s="45"/>
      <c r="AVX120" s="45"/>
      <c r="AVY120" s="45"/>
      <c r="AVZ120" s="45"/>
      <c r="AWA120" s="45"/>
      <c r="AWB120" s="45"/>
      <c r="AWC120" s="45"/>
      <c r="AWD120" s="45"/>
      <c r="AWE120" s="45"/>
      <c r="AWF120" s="45"/>
      <c r="AWG120" s="45"/>
      <c r="AWH120" s="45"/>
      <c r="AWI120" s="45"/>
      <c r="AWJ120" s="45"/>
      <c r="AWK120" s="45"/>
      <c r="AWL120" s="45"/>
      <c r="AWM120" s="45"/>
      <c r="AWN120" s="45"/>
      <c r="AWO120" s="45"/>
      <c r="AWP120" s="45"/>
      <c r="AWQ120" s="45"/>
      <c r="AWR120" s="45"/>
      <c r="AWS120" s="45"/>
      <c r="AWT120" s="45"/>
      <c r="AWU120" s="45"/>
      <c r="AWV120" s="45"/>
      <c r="AWW120" s="45"/>
      <c r="AWX120" s="45"/>
      <c r="AWY120" s="45"/>
      <c r="AWZ120" s="45"/>
      <c r="AXA120" s="45"/>
      <c r="AXB120" s="45"/>
      <c r="AXC120" s="45"/>
      <c r="AXD120" s="45"/>
      <c r="AXE120" s="45"/>
      <c r="AXF120" s="45"/>
      <c r="AXG120" s="45"/>
      <c r="AXH120" s="45"/>
      <c r="AXI120" s="45"/>
      <c r="AXJ120" s="45"/>
      <c r="AXK120" s="45"/>
      <c r="AXL120" s="45"/>
      <c r="AXM120" s="45"/>
      <c r="AXN120" s="45"/>
      <c r="AXO120" s="45"/>
      <c r="AXP120" s="45"/>
      <c r="AXQ120" s="45"/>
      <c r="AXR120" s="45"/>
      <c r="AXS120" s="45"/>
      <c r="AXT120" s="45"/>
      <c r="AXU120" s="45"/>
      <c r="AXV120" s="45"/>
      <c r="AXW120" s="45"/>
      <c r="AXX120" s="45"/>
      <c r="AXY120" s="45"/>
      <c r="AXZ120" s="45"/>
      <c r="AYA120" s="45"/>
      <c r="AYB120" s="45"/>
      <c r="AYC120" s="45"/>
      <c r="AYD120" s="45"/>
      <c r="AYE120" s="45"/>
      <c r="AYF120" s="45"/>
      <c r="AYG120" s="45"/>
      <c r="AYH120" s="45"/>
      <c r="AYI120" s="45"/>
      <c r="AYJ120" s="45"/>
      <c r="AYK120" s="45"/>
      <c r="AYL120" s="45"/>
      <c r="AYM120" s="45"/>
      <c r="AYN120" s="45"/>
      <c r="AYO120" s="45"/>
      <c r="AYP120" s="45"/>
      <c r="AYQ120" s="45"/>
      <c r="AYR120" s="45"/>
      <c r="AYS120" s="45"/>
      <c r="AYT120" s="45"/>
      <c r="AYU120" s="45"/>
      <c r="AYV120" s="45"/>
      <c r="AYW120" s="45"/>
      <c r="AYX120" s="45"/>
      <c r="AYY120" s="45"/>
      <c r="AYZ120" s="45"/>
      <c r="AZA120" s="45"/>
      <c r="AZB120" s="45"/>
      <c r="AZC120" s="45"/>
      <c r="AZD120" s="45"/>
      <c r="AZE120" s="45"/>
      <c r="AZF120" s="45"/>
      <c r="AZG120" s="45"/>
      <c r="AZH120" s="45"/>
      <c r="AZI120" s="45"/>
      <c r="AZJ120" s="45"/>
      <c r="AZK120" s="45"/>
      <c r="AZL120" s="45"/>
      <c r="AZM120" s="45"/>
      <c r="AZN120" s="45"/>
      <c r="AZO120" s="45"/>
      <c r="AZP120" s="45"/>
      <c r="AZQ120" s="45"/>
      <c r="AZR120" s="45"/>
      <c r="AZS120" s="45"/>
      <c r="AZT120" s="45"/>
      <c r="AZU120" s="45"/>
      <c r="AZV120" s="45"/>
      <c r="AZW120" s="45"/>
      <c r="AZX120" s="45"/>
      <c r="AZY120" s="45"/>
      <c r="AZZ120" s="45"/>
      <c r="BAA120" s="45"/>
      <c r="BAB120" s="45"/>
      <c r="BAC120" s="45"/>
      <c r="BAD120" s="45"/>
      <c r="BAE120" s="45"/>
      <c r="BAF120" s="45"/>
      <c r="BAG120" s="45"/>
      <c r="BAH120" s="45"/>
      <c r="BAI120" s="45"/>
      <c r="BAJ120" s="45"/>
      <c r="BAK120" s="45"/>
      <c r="BAL120" s="45"/>
      <c r="BAM120" s="45"/>
      <c r="BAN120" s="45"/>
      <c r="BAO120" s="45"/>
      <c r="BAP120" s="45"/>
      <c r="BAQ120" s="45"/>
      <c r="BAR120" s="45"/>
      <c r="BAS120" s="45"/>
      <c r="BAT120" s="45"/>
      <c r="BAU120" s="45"/>
      <c r="BAV120" s="45"/>
      <c r="BAW120" s="45"/>
      <c r="BAX120" s="45"/>
      <c r="BAY120" s="45"/>
      <c r="BAZ120" s="45"/>
      <c r="BBA120" s="45"/>
      <c r="BBB120" s="45"/>
      <c r="BBC120" s="45"/>
      <c r="BBD120" s="45"/>
      <c r="BBE120" s="45"/>
      <c r="BBF120" s="45"/>
      <c r="BBG120" s="45"/>
      <c r="BBH120" s="45"/>
      <c r="BBI120" s="45"/>
      <c r="BBJ120" s="45"/>
      <c r="BBK120" s="45"/>
      <c r="BBL120" s="45"/>
      <c r="BBM120" s="45"/>
      <c r="BBN120" s="45"/>
      <c r="BBO120" s="45"/>
      <c r="BBP120" s="45"/>
      <c r="BBQ120" s="45"/>
      <c r="BBR120" s="45"/>
      <c r="BBS120" s="45"/>
      <c r="BBT120" s="45"/>
      <c r="BBU120" s="45"/>
      <c r="BBV120" s="45"/>
      <c r="BBW120" s="45"/>
      <c r="BBX120" s="45"/>
      <c r="BBY120" s="45"/>
      <c r="BBZ120" s="45"/>
      <c r="BCA120" s="45"/>
      <c r="BCB120" s="45"/>
      <c r="BCC120" s="45"/>
      <c r="BCD120" s="45"/>
      <c r="BCE120" s="45"/>
      <c r="BCF120" s="45"/>
      <c r="BCG120" s="45"/>
      <c r="BCH120" s="45"/>
      <c r="BCI120" s="45"/>
      <c r="BCJ120" s="45"/>
      <c r="BCK120" s="45"/>
      <c r="BCL120" s="45"/>
      <c r="BCM120" s="45"/>
      <c r="BCN120" s="45"/>
      <c r="BCO120" s="45"/>
      <c r="BCP120" s="45"/>
      <c r="BCQ120" s="45"/>
      <c r="BCR120" s="45"/>
      <c r="BCS120" s="45"/>
      <c r="BCT120" s="45"/>
      <c r="BCU120" s="45"/>
      <c r="BCV120" s="45"/>
      <c r="BCW120" s="45"/>
      <c r="BCX120" s="45"/>
      <c r="BCY120" s="45"/>
      <c r="BCZ120" s="45"/>
      <c r="BDA120" s="45"/>
      <c r="BDB120" s="45"/>
      <c r="BDC120" s="45"/>
      <c r="BDD120" s="45"/>
      <c r="BDE120" s="45"/>
      <c r="BDF120" s="45"/>
      <c r="BDG120" s="45"/>
      <c r="BDH120" s="45"/>
      <c r="BDI120" s="45"/>
      <c r="BDJ120" s="45"/>
      <c r="BDK120" s="45"/>
      <c r="BDL120" s="45"/>
      <c r="BDM120" s="45"/>
      <c r="BDN120" s="45"/>
      <c r="BDO120" s="45"/>
      <c r="BDP120" s="45"/>
      <c r="BDQ120" s="45"/>
      <c r="BDR120" s="45"/>
      <c r="BDS120" s="45"/>
      <c r="BDT120" s="45"/>
      <c r="BDU120" s="45"/>
      <c r="BDV120" s="45"/>
      <c r="BDW120" s="45"/>
      <c r="BDX120" s="45"/>
      <c r="BDY120" s="45"/>
      <c r="BDZ120" s="45"/>
      <c r="BEA120" s="45"/>
      <c r="BEB120" s="45"/>
      <c r="BEC120" s="45"/>
      <c r="BED120" s="45"/>
      <c r="BEE120" s="45"/>
      <c r="BEF120" s="45"/>
      <c r="BEG120" s="45"/>
      <c r="BEH120" s="45"/>
      <c r="BEI120" s="45"/>
      <c r="BEJ120" s="45"/>
      <c r="BEK120" s="45"/>
      <c r="BEL120" s="45"/>
      <c r="BEM120" s="45"/>
      <c r="BEN120" s="45"/>
      <c r="BEO120" s="45"/>
      <c r="BEP120" s="45"/>
      <c r="BEQ120" s="45"/>
      <c r="BER120" s="45"/>
      <c r="BES120" s="45"/>
      <c r="BET120" s="45"/>
      <c r="BEU120" s="45"/>
      <c r="BEV120" s="45"/>
      <c r="BEW120" s="45"/>
      <c r="BEX120" s="45"/>
      <c r="BEY120" s="45"/>
      <c r="BEZ120" s="45"/>
      <c r="BFA120" s="45"/>
      <c r="BFB120" s="45"/>
      <c r="BFC120" s="45"/>
      <c r="BFD120" s="45"/>
      <c r="BFE120" s="45"/>
      <c r="BFF120" s="45"/>
      <c r="BFG120" s="45"/>
      <c r="BFH120" s="45"/>
      <c r="BFI120" s="45"/>
      <c r="BFJ120" s="45"/>
      <c r="BFK120" s="45"/>
      <c r="BFL120" s="45"/>
      <c r="BFM120" s="45"/>
      <c r="BFN120" s="45"/>
      <c r="BFO120" s="45"/>
      <c r="BFP120" s="45"/>
      <c r="BFQ120" s="45"/>
      <c r="BFR120" s="45"/>
      <c r="BFS120" s="45"/>
      <c r="BFT120" s="45"/>
      <c r="BFU120" s="45"/>
      <c r="BFV120" s="45"/>
      <c r="BFW120" s="45"/>
      <c r="BFX120" s="45"/>
      <c r="BFY120" s="45"/>
      <c r="BFZ120" s="45"/>
      <c r="BGA120" s="45"/>
      <c r="BGB120" s="45"/>
      <c r="BGC120" s="45"/>
      <c r="BGD120" s="45"/>
      <c r="BGE120" s="45"/>
      <c r="BGF120" s="45"/>
      <c r="BGG120" s="45"/>
      <c r="BGH120" s="45"/>
      <c r="BGI120" s="45"/>
      <c r="BGJ120" s="45"/>
      <c r="BGK120" s="45"/>
      <c r="BGL120" s="45"/>
      <c r="BGM120" s="45"/>
      <c r="BGN120" s="45"/>
      <c r="BGO120" s="45"/>
      <c r="BGP120" s="45"/>
      <c r="BGQ120" s="45"/>
      <c r="BGR120" s="45"/>
      <c r="BGS120" s="45"/>
      <c r="BGT120" s="45"/>
      <c r="BGU120" s="45"/>
      <c r="BGV120" s="45"/>
      <c r="BGW120" s="45"/>
      <c r="BGX120" s="45"/>
      <c r="BGY120" s="45"/>
      <c r="BGZ120" s="45"/>
      <c r="BHA120" s="45"/>
      <c r="BHB120" s="45"/>
      <c r="BHC120" s="45"/>
      <c r="BHD120" s="45"/>
      <c r="BHE120" s="45"/>
      <c r="BHF120" s="45"/>
      <c r="BHG120" s="45"/>
      <c r="BHH120" s="45"/>
      <c r="BHI120" s="45"/>
      <c r="BHJ120" s="45"/>
      <c r="BHK120" s="45"/>
      <c r="BHL120" s="45"/>
      <c r="BHM120" s="45"/>
      <c r="BHN120" s="45"/>
      <c r="BHO120" s="45"/>
      <c r="BHP120" s="45"/>
      <c r="BHQ120" s="45"/>
      <c r="BHR120" s="45"/>
      <c r="BHS120" s="45"/>
      <c r="BHT120" s="45"/>
      <c r="BHU120" s="45"/>
      <c r="BHV120" s="45"/>
      <c r="BHW120" s="45"/>
      <c r="BHX120" s="45"/>
      <c r="BHY120" s="45"/>
      <c r="BHZ120" s="45"/>
      <c r="BIA120" s="45"/>
      <c r="BIB120" s="45"/>
      <c r="BIC120" s="45"/>
      <c r="BID120" s="45"/>
      <c r="BIE120" s="45"/>
      <c r="BIF120" s="45"/>
      <c r="BIG120" s="45"/>
      <c r="BIH120" s="45"/>
      <c r="BII120" s="45"/>
      <c r="BIJ120" s="45"/>
      <c r="BIK120" s="45"/>
      <c r="BIL120" s="45"/>
      <c r="BIM120" s="45"/>
      <c r="BIN120" s="45"/>
      <c r="BIO120" s="45"/>
      <c r="BIP120" s="45"/>
      <c r="BIQ120" s="45"/>
      <c r="BIR120" s="45"/>
      <c r="BIS120" s="45"/>
      <c r="BIT120" s="45"/>
      <c r="BIU120" s="45"/>
      <c r="BIV120" s="45"/>
      <c r="BIW120" s="45"/>
      <c r="BIX120" s="45"/>
      <c r="BIY120" s="45"/>
      <c r="BIZ120" s="45"/>
      <c r="BJA120" s="45"/>
      <c r="BJB120" s="45"/>
      <c r="BJC120" s="45"/>
      <c r="BJD120" s="45"/>
      <c r="BJE120" s="45"/>
      <c r="BJF120" s="45"/>
      <c r="BJG120" s="45"/>
      <c r="BJH120" s="45"/>
      <c r="BJI120" s="45"/>
      <c r="BJJ120" s="45"/>
      <c r="BJK120" s="45"/>
      <c r="BJL120" s="45"/>
      <c r="BJM120" s="45"/>
      <c r="BJN120" s="45"/>
      <c r="BJO120" s="45"/>
      <c r="BJP120" s="45"/>
      <c r="BJQ120" s="45"/>
      <c r="BJR120" s="45"/>
      <c r="BJS120" s="45"/>
      <c r="BJT120" s="45"/>
      <c r="BJU120" s="45"/>
      <c r="BJV120" s="45"/>
      <c r="BJW120" s="45"/>
      <c r="BJX120" s="45"/>
      <c r="BJY120" s="45"/>
      <c r="BJZ120" s="45"/>
      <c r="BKA120" s="45"/>
      <c r="BKB120" s="45"/>
      <c r="BKC120" s="45"/>
      <c r="BKD120" s="45"/>
      <c r="BKE120" s="45"/>
      <c r="BKF120" s="45"/>
      <c r="BKG120" s="45"/>
      <c r="BKH120" s="45"/>
      <c r="BKI120" s="45"/>
      <c r="BKJ120" s="45"/>
      <c r="BKK120" s="45"/>
      <c r="BKL120" s="45"/>
      <c r="BKM120" s="45"/>
      <c r="BKN120" s="45"/>
      <c r="BKO120" s="45"/>
      <c r="BKP120" s="45"/>
      <c r="BKQ120" s="45"/>
      <c r="BKR120" s="45"/>
      <c r="BKS120" s="45"/>
      <c r="BKT120" s="45"/>
      <c r="BKU120" s="45"/>
      <c r="BKV120" s="45"/>
      <c r="BKW120" s="45"/>
      <c r="BKX120" s="45"/>
      <c r="BKY120" s="45"/>
      <c r="BKZ120" s="45"/>
      <c r="BLA120" s="45"/>
      <c r="BLB120" s="45"/>
      <c r="BLC120" s="45"/>
      <c r="BLD120" s="45"/>
      <c r="BLE120" s="45"/>
      <c r="BLF120" s="45"/>
      <c r="BLG120" s="45"/>
      <c r="BLH120" s="45"/>
      <c r="BLI120" s="45"/>
      <c r="BLJ120" s="45"/>
      <c r="BLK120" s="45"/>
      <c r="BLL120" s="45"/>
      <c r="BLM120" s="45"/>
      <c r="BLN120" s="45"/>
      <c r="BLO120" s="45"/>
      <c r="BLP120" s="45"/>
      <c r="BLQ120" s="45"/>
      <c r="BLR120" s="45"/>
      <c r="BLS120" s="45"/>
      <c r="BLT120" s="45"/>
      <c r="BLU120" s="45"/>
      <c r="BLV120" s="45"/>
      <c r="BLW120" s="45"/>
      <c r="BLX120" s="45"/>
      <c r="BLY120" s="45"/>
      <c r="BLZ120" s="45"/>
      <c r="BMA120" s="45"/>
      <c r="BMB120" s="45"/>
      <c r="BMC120" s="45"/>
      <c r="BMD120" s="45"/>
      <c r="BME120" s="45"/>
      <c r="BMF120" s="45"/>
      <c r="BMG120" s="45"/>
      <c r="BMH120" s="45"/>
      <c r="BMI120" s="45"/>
      <c r="BMJ120" s="45"/>
      <c r="BMK120" s="45"/>
      <c r="BML120" s="45"/>
      <c r="BMM120" s="45"/>
      <c r="BMN120" s="45"/>
      <c r="BMO120" s="45"/>
      <c r="BMP120" s="45"/>
      <c r="BMQ120" s="45"/>
      <c r="BMR120" s="45"/>
      <c r="BMS120" s="45"/>
      <c r="BMT120" s="45"/>
      <c r="BMU120" s="45"/>
      <c r="BMV120" s="45"/>
      <c r="BMW120" s="45"/>
      <c r="BMX120" s="45"/>
      <c r="BMY120" s="45"/>
      <c r="BMZ120" s="45"/>
      <c r="BNA120" s="45"/>
      <c r="BNB120" s="45"/>
      <c r="BNC120" s="45"/>
      <c r="BND120" s="45"/>
      <c r="BNE120" s="45"/>
      <c r="BNF120" s="45"/>
      <c r="BNG120" s="45"/>
      <c r="BNH120" s="45"/>
      <c r="BNI120" s="45"/>
      <c r="BNJ120" s="45"/>
      <c r="BNK120" s="45"/>
      <c r="BNL120" s="45"/>
      <c r="BNM120" s="45"/>
      <c r="BNN120" s="45"/>
      <c r="BNO120" s="45"/>
      <c r="BNP120" s="45"/>
      <c r="BNQ120" s="45"/>
      <c r="BNR120" s="45"/>
      <c r="BNS120" s="45"/>
      <c r="BNT120" s="45"/>
      <c r="BNU120" s="45"/>
      <c r="BNV120" s="45"/>
      <c r="BNW120" s="45"/>
      <c r="BNX120" s="45"/>
      <c r="BNY120" s="45"/>
      <c r="BNZ120" s="45"/>
      <c r="BOA120" s="45"/>
      <c r="BOB120" s="45"/>
      <c r="BOC120" s="45"/>
      <c r="BOD120" s="45"/>
      <c r="BOE120" s="45"/>
      <c r="BOF120" s="45"/>
      <c r="BOG120" s="45"/>
      <c r="BOH120" s="45"/>
      <c r="BOI120" s="45"/>
      <c r="BOJ120" s="45"/>
      <c r="BOK120" s="45"/>
      <c r="BOL120" s="45"/>
      <c r="BOM120" s="45"/>
      <c r="BON120" s="45"/>
      <c r="BOO120" s="45"/>
      <c r="BOP120" s="45"/>
      <c r="BOQ120" s="45"/>
      <c r="BOR120" s="45"/>
      <c r="BOS120" s="45"/>
      <c r="BOT120" s="45"/>
      <c r="BOU120" s="45"/>
      <c r="BOV120" s="45"/>
      <c r="BOW120" s="45"/>
      <c r="BOX120" s="45"/>
      <c r="BOY120" s="45"/>
      <c r="BOZ120" s="45"/>
      <c r="BPA120" s="45"/>
      <c r="BPB120" s="45"/>
      <c r="BPC120" s="45"/>
      <c r="BPD120" s="45"/>
      <c r="BPE120" s="45"/>
      <c r="BPF120" s="45"/>
      <c r="BPG120" s="45"/>
      <c r="BPH120" s="45"/>
      <c r="BPI120" s="45"/>
      <c r="BPJ120" s="45"/>
      <c r="BPK120" s="45"/>
      <c r="BPL120" s="45"/>
      <c r="BPM120" s="45"/>
      <c r="BPN120" s="45"/>
      <c r="BPO120" s="45"/>
      <c r="BPP120" s="45"/>
      <c r="BPQ120" s="45"/>
      <c r="BPR120" s="45"/>
      <c r="BPS120" s="45"/>
      <c r="BPT120" s="45"/>
      <c r="BPU120" s="45"/>
      <c r="BPV120" s="45"/>
      <c r="BPW120" s="45"/>
      <c r="BPX120" s="45"/>
      <c r="BPY120" s="45"/>
      <c r="BPZ120" s="45"/>
      <c r="BQA120" s="45"/>
      <c r="BQB120" s="45"/>
      <c r="BQC120" s="45"/>
      <c r="BQD120" s="45"/>
      <c r="BQE120" s="45"/>
      <c r="BQF120" s="45"/>
      <c r="BQG120" s="45"/>
      <c r="BQH120" s="45"/>
      <c r="BQI120" s="45"/>
      <c r="BQJ120" s="45"/>
      <c r="BQK120" s="45"/>
      <c r="BQL120" s="45"/>
      <c r="BQM120" s="45"/>
      <c r="BQN120" s="45"/>
      <c r="BQO120" s="45"/>
      <c r="BQP120" s="45"/>
      <c r="BQQ120" s="45"/>
      <c r="BQR120" s="45"/>
      <c r="BQS120" s="45"/>
      <c r="BQT120" s="45"/>
      <c r="BQU120" s="45"/>
      <c r="BQV120" s="45"/>
      <c r="BQW120" s="45"/>
      <c r="BQX120" s="45"/>
      <c r="BQY120" s="45"/>
      <c r="BQZ120" s="45"/>
      <c r="BRA120" s="45"/>
      <c r="BRB120" s="45"/>
      <c r="BRC120" s="45"/>
      <c r="BRD120" s="45"/>
      <c r="BRE120" s="45"/>
      <c r="BRF120" s="45"/>
      <c r="BRG120" s="45"/>
      <c r="BRH120" s="45"/>
      <c r="BRI120" s="45"/>
      <c r="BRJ120" s="45"/>
      <c r="BRK120" s="45"/>
      <c r="BRL120" s="45"/>
      <c r="BRM120" s="45"/>
      <c r="BRN120" s="45"/>
      <c r="BRO120" s="45"/>
      <c r="BRP120" s="45"/>
      <c r="BRQ120" s="45"/>
      <c r="BRR120" s="45"/>
      <c r="BRS120" s="45"/>
      <c r="BRT120" s="45"/>
      <c r="BRU120" s="45"/>
      <c r="BRV120" s="45"/>
      <c r="BRW120" s="45"/>
      <c r="BRX120" s="45"/>
      <c r="BRY120" s="45"/>
      <c r="BRZ120" s="45"/>
      <c r="BSA120" s="45"/>
      <c r="BSB120" s="45"/>
      <c r="BSC120" s="45"/>
      <c r="BSD120" s="45"/>
      <c r="BSE120" s="45"/>
      <c r="BSF120" s="45"/>
      <c r="BSG120" s="45"/>
      <c r="BSH120" s="45"/>
      <c r="BSI120" s="45"/>
      <c r="BSJ120" s="45"/>
      <c r="BSK120" s="45"/>
      <c r="BSL120" s="45"/>
      <c r="BSM120" s="45"/>
      <c r="BSN120" s="45"/>
      <c r="BSO120" s="45"/>
      <c r="BSP120" s="45"/>
      <c r="BSQ120" s="45"/>
      <c r="BSR120" s="45"/>
      <c r="BSS120" s="45"/>
      <c r="BST120" s="45"/>
      <c r="BSU120" s="45"/>
      <c r="BSV120" s="45"/>
      <c r="BSW120" s="45"/>
      <c r="BSX120" s="45"/>
      <c r="BSY120" s="45"/>
      <c r="BSZ120" s="45"/>
      <c r="BTA120" s="45"/>
      <c r="BTB120" s="45"/>
      <c r="BTC120" s="45"/>
      <c r="BTD120" s="45"/>
      <c r="BTE120" s="45"/>
      <c r="BTF120" s="45"/>
      <c r="BTG120" s="45"/>
      <c r="BTH120" s="45"/>
      <c r="BTI120" s="45"/>
      <c r="BTJ120" s="45"/>
      <c r="BTK120" s="45"/>
      <c r="BTL120" s="45"/>
      <c r="BTM120" s="45"/>
      <c r="BTN120" s="45"/>
      <c r="BTO120" s="45"/>
      <c r="BTP120" s="45"/>
      <c r="BTQ120" s="45"/>
      <c r="BTR120" s="45"/>
      <c r="BTS120" s="45"/>
      <c r="BTT120" s="45"/>
      <c r="BTU120" s="45"/>
      <c r="BTV120" s="45"/>
      <c r="BTW120" s="45"/>
      <c r="BTX120" s="45"/>
      <c r="BTY120" s="45"/>
      <c r="BTZ120" s="45"/>
      <c r="BUA120" s="45"/>
      <c r="BUB120" s="45"/>
      <c r="BUC120" s="45"/>
      <c r="BUD120" s="45"/>
      <c r="BUE120" s="45"/>
      <c r="BUF120" s="45"/>
      <c r="BUG120" s="45"/>
      <c r="BUH120" s="45"/>
      <c r="BUI120" s="45"/>
      <c r="BUJ120" s="45"/>
      <c r="BUK120" s="45"/>
      <c r="BUL120" s="45"/>
      <c r="BUM120" s="45"/>
      <c r="BUN120" s="45"/>
      <c r="BUO120" s="45"/>
      <c r="BUP120" s="45"/>
      <c r="BUQ120" s="45"/>
      <c r="BUR120" s="45"/>
      <c r="BUS120" s="45"/>
      <c r="BUT120" s="45"/>
      <c r="BUU120" s="45"/>
      <c r="BUV120" s="45"/>
      <c r="BUW120" s="45"/>
      <c r="BUX120" s="45"/>
      <c r="BUY120" s="45"/>
      <c r="BUZ120" s="45"/>
      <c r="BVA120" s="45"/>
      <c r="BVB120" s="45"/>
      <c r="BVC120" s="45"/>
      <c r="BVD120" s="45"/>
      <c r="BVE120" s="45"/>
      <c r="BVF120" s="45"/>
      <c r="BVG120" s="45"/>
      <c r="BVH120" s="45"/>
      <c r="BVI120" s="45"/>
      <c r="BVJ120" s="45"/>
      <c r="BVK120" s="45"/>
      <c r="BVL120" s="45"/>
      <c r="BVM120" s="45"/>
      <c r="BVN120" s="45"/>
      <c r="BVO120" s="45"/>
      <c r="BVP120" s="45"/>
      <c r="BVQ120" s="45"/>
      <c r="BVR120" s="45"/>
      <c r="BVS120" s="45"/>
      <c r="BVT120" s="45"/>
      <c r="BVU120" s="45"/>
      <c r="BVV120" s="45"/>
      <c r="BVW120" s="45"/>
      <c r="BVX120" s="45"/>
      <c r="BVY120" s="45"/>
      <c r="BVZ120" s="45"/>
      <c r="BWA120" s="45"/>
      <c r="BWB120" s="45"/>
      <c r="BWC120" s="45"/>
      <c r="BWD120" s="45"/>
      <c r="BWE120" s="45"/>
      <c r="BWF120" s="45"/>
      <c r="BWG120" s="45"/>
      <c r="BWH120" s="45"/>
      <c r="BWI120" s="45"/>
      <c r="BWJ120" s="45"/>
      <c r="BWK120" s="45"/>
      <c r="BWL120" s="45"/>
      <c r="BWM120" s="45"/>
      <c r="BWN120" s="45"/>
      <c r="BWO120" s="45"/>
      <c r="BWP120" s="45"/>
      <c r="BWQ120" s="45"/>
      <c r="BWR120" s="45"/>
      <c r="BWS120" s="45"/>
      <c r="BWT120" s="45"/>
      <c r="BWU120" s="45"/>
      <c r="BWV120" s="45"/>
      <c r="BWW120" s="45"/>
      <c r="BWX120" s="45"/>
      <c r="BWY120" s="45"/>
      <c r="BWZ120" s="45"/>
      <c r="BXA120" s="45"/>
      <c r="BXB120" s="45"/>
      <c r="BXC120" s="45"/>
      <c r="BXD120" s="45"/>
      <c r="BXE120" s="45"/>
      <c r="BXF120" s="45"/>
      <c r="BXG120" s="45"/>
      <c r="BXH120" s="45"/>
      <c r="BXI120" s="45"/>
      <c r="BXJ120" s="45"/>
      <c r="BXK120" s="45"/>
      <c r="BXL120" s="45"/>
      <c r="BXM120" s="45"/>
      <c r="BXN120" s="45"/>
      <c r="BXO120" s="45"/>
      <c r="BXP120" s="45"/>
      <c r="BXQ120" s="45"/>
      <c r="BXR120" s="45"/>
      <c r="BXS120" s="45"/>
      <c r="BXT120" s="45"/>
      <c r="BXU120" s="45"/>
      <c r="BXV120" s="45"/>
      <c r="BXW120" s="45"/>
      <c r="BXX120" s="45"/>
      <c r="BXY120" s="45"/>
      <c r="BXZ120" s="45"/>
      <c r="BYA120" s="45"/>
      <c r="BYB120" s="45"/>
      <c r="BYC120" s="45"/>
      <c r="BYD120" s="45"/>
      <c r="BYE120" s="45"/>
      <c r="BYF120" s="45"/>
      <c r="BYG120" s="45"/>
      <c r="BYH120" s="45"/>
      <c r="BYI120" s="45"/>
      <c r="BYJ120" s="45"/>
      <c r="BYK120" s="45"/>
      <c r="BYL120" s="45"/>
      <c r="BYM120" s="45"/>
      <c r="BYN120" s="45"/>
      <c r="BYO120" s="45"/>
      <c r="BYP120" s="45"/>
      <c r="BYQ120" s="45"/>
      <c r="BYR120" s="45"/>
      <c r="BYS120" s="45"/>
      <c r="BYT120" s="45"/>
      <c r="BYU120" s="45"/>
      <c r="BYV120" s="45"/>
      <c r="BYW120" s="45"/>
      <c r="BYX120" s="45"/>
      <c r="BYY120" s="45"/>
      <c r="BYZ120" s="45"/>
      <c r="BZA120" s="45"/>
      <c r="BZB120" s="45"/>
      <c r="BZC120" s="45"/>
      <c r="BZD120" s="45"/>
      <c r="BZE120" s="45"/>
      <c r="BZF120" s="45"/>
      <c r="BZG120" s="45"/>
      <c r="BZH120" s="45"/>
      <c r="BZI120" s="45"/>
      <c r="BZJ120" s="45"/>
      <c r="BZK120" s="45"/>
      <c r="BZL120" s="45"/>
      <c r="BZM120" s="45"/>
      <c r="BZN120" s="45"/>
      <c r="BZO120" s="45"/>
      <c r="BZP120" s="45"/>
      <c r="BZQ120" s="45"/>
      <c r="BZR120" s="45"/>
      <c r="BZS120" s="45"/>
      <c r="BZT120" s="45"/>
      <c r="BZU120" s="45"/>
      <c r="BZV120" s="45"/>
      <c r="BZW120" s="45"/>
      <c r="BZX120" s="45"/>
      <c r="BZY120" s="45"/>
      <c r="BZZ120" s="45"/>
      <c r="CAA120" s="45"/>
      <c r="CAB120" s="45"/>
      <c r="CAC120" s="45"/>
      <c r="CAD120" s="45"/>
      <c r="CAE120" s="45"/>
      <c r="CAF120" s="45"/>
      <c r="CAG120" s="45"/>
      <c r="CAH120" s="45"/>
      <c r="CAI120" s="45"/>
      <c r="CAJ120" s="45"/>
      <c r="CAK120" s="45"/>
      <c r="CAL120" s="45"/>
      <c r="CAM120" s="45"/>
      <c r="CAN120" s="45"/>
      <c r="CAO120" s="45"/>
      <c r="CAP120" s="45"/>
      <c r="CAQ120" s="45"/>
      <c r="CAR120" s="45"/>
      <c r="CAS120" s="45"/>
      <c r="CAT120" s="45"/>
      <c r="CAU120" s="45"/>
      <c r="CAV120" s="45"/>
      <c r="CAW120" s="45"/>
      <c r="CAX120" s="45"/>
      <c r="CAY120" s="45"/>
      <c r="CAZ120" s="45"/>
      <c r="CBA120" s="45"/>
      <c r="CBB120" s="45"/>
      <c r="CBC120" s="45"/>
      <c r="CBD120" s="45"/>
      <c r="CBE120" s="45"/>
      <c r="CBF120" s="45"/>
      <c r="CBG120" s="45"/>
      <c r="CBH120" s="45"/>
      <c r="CBI120" s="45"/>
      <c r="CBJ120" s="45"/>
      <c r="CBK120" s="45"/>
      <c r="CBL120" s="45"/>
      <c r="CBM120" s="45"/>
      <c r="CBN120" s="45"/>
      <c r="CBO120" s="45"/>
      <c r="CBP120" s="45"/>
      <c r="CBQ120" s="45"/>
      <c r="CBR120" s="45"/>
      <c r="CBS120" s="45"/>
      <c r="CBT120" s="45"/>
      <c r="CBU120" s="45"/>
      <c r="CBV120" s="45"/>
      <c r="CBW120" s="45"/>
      <c r="CBX120" s="45"/>
      <c r="CBY120" s="45"/>
      <c r="CBZ120" s="45"/>
      <c r="CCA120" s="45"/>
      <c r="CCB120" s="45"/>
      <c r="CCC120" s="45"/>
      <c r="CCD120" s="45"/>
      <c r="CCE120" s="45"/>
      <c r="CCF120" s="45"/>
      <c r="CCG120" s="45"/>
      <c r="CCH120" s="45"/>
      <c r="CCI120" s="45"/>
      <c r="CCJ120" s="45"/>
      <c r="CCK120" s="45"/>
      <c r="CCL120" s="45"/>
      <c r="CCM120" s="45"/>
      <c r="CCN120" s="45"/>
      <c r="CCO120" s="45"/>
      <c r="CCP120" s="45"/>
      <c r="CCQ120" s="45"/>
      <c r="CCR120" s="45"/>
      <c r="CCS120" s="45"/>
      <c r="CCT120" s="45"/>
      <c r="CCU120" s="45"/>
      <c r="CCV120" s="45"/>
      <c r="CCW120" s="45"/>
      <c r="CCX120" s="45"/>
      <c r="CCY120" s="45"/>
      <c r="CCZ120" s="45"/>
      <c r="CDA120" s="45"/>
      <c r="CDB120" s="45"/>
      <c r="CDC120" s="45"/>
      <c r="CDD120" s="45"/>
      <c r="CDE120" s="45"/>
      <c r="CDF120" s="45"/>
      <c r="CDG120" s="45"/>
      <c r="CDH120" s="45"/>
      <c r="CDI120" s="45"/>
      <c r="CDJ120" s="45"/>
      <c r="CDK120" s="45"/>
      <c r="CDL120" s="45"/>
      <c r="CDM120" s="45"/>
      <c r="CDN120" s="45"/>
      <c r="CDO120" s="45"/>
      <c r="CDP120" s="45"/>
      <c r="CDQ120" s="45"/>
      <c r="CDR120" s="45"/>
      <c r="CDS120" s="45"/>
      <c r="CDT120" s="45"/>
      <c r="CDU120" s="45"/>
      <c r="CDV120" s="45"/>
      <c r="CDW120" s="45"/>
      <c r="CDX120" s="45"/>
      <c r="CDY120" s="45"/>
      <c r="CDZ120" s="45"/>
      <c r="CEA120" s="45"/>
      <c r="CEB120" s="45"/>
      <c r="CEC120" s="45"/>
      <c r="CED120" s="45"/>
      <c r="CEE120" s="45"/>
      <c r="CEF120" s="45"/>
      <c r="CEG120" s="45"/>
      <c r="CEH120" s="45"/>
      <c r="CEI120" s="45"/>
      <c r="CEJ120" s="45"/>
      <c r="CEK120" s="45"/>
      <c r="CEL120" s="45"/>
      <c r="CEM120" s="45"/>
      <c r="CEN120" s="45"/>
      <c r="CEO120" s="45"/>
      <c r="CEP120" s="45"/>
      <c r="CEQ120" s="45"/>
      <c r="CER120" s="45"/>
      <c r="CES120" s="45"/>
      <c r="CET120" s="45"/>
      <c r="CEU120" s="45"/>
      <c r="CEV120" s="45"/>
      <c r="CEW120" s="45"/>
      <c r="CEX120" s="45"/>
      <c r="CEY120" s="45"/>
      <c r="CEZ120" s="45"/>
      <c r="CFA120" s="45"/>
      <c r="CFB120" s="45"/>
      <c r="CFC120" s="45"/>
      <c r="CFD120" s="45"/>
      <c r="CFE120" s="45"/>
      <c r="CFF120" s="45"/>
      <c r="CFG120" s="45"/>
      <c r="CFH120" s="45"/>
      <c r="CFI120" s="45"/>
      <c r="CFJ120" s="45"/>
      <c r="CFK120" s="45"/>
      <c r="CFL120" s="45"/>
      <c r="CFM120" s="45"/>
      <c r="CFN120" s="45"/>
      <c r="CFO120" s="45"/>
      <c r="CFP120" s="45"/>
      <c r="CFQ120" s="45"/>
      <c r="CFR120" s="45"/>
      <c r="CFS120" s="45"/>
      <c r="CFT120" s="45"/>
      <c r="CFU120" s="45"/>
      <c r="CFV120" s="45"/>
      <c r="CFW120" s="45"/>
      <c r="CFX120" s="45"/>
      <c r="CFY120" s="45"/>
      <c r="CFZ120" s="45"/>
      <c r="CGA120" s="45"/>
      <c r="CGB120" s="45"/>
      <c r="CGC120" s="45"/>
      <c r="CGD120" s="45"/>
      <c r="CGE120" s="45"/>
      <c r="CGF120" s="45"/>
      <c r="CGG120" s="45"/>
      <c r="CGH120" s="45"/>
      <c r="CGI120" s="45"/>
      <c r="CGJ120" s="45"/>
      <c r="CGK120" s="45"/>
      <c r="CGL120" s="45"/>
      <c r="CGM120" s="45"/>
      <c r="CGN120" s="45"/>
      <c r="CGO120" s="45"/>
      <c r="CGP120" s="45"/>
      <c r="CGQ120" s="45"/>
      <c r="CGR120" s="45"/>
      <c r="CGS120" s="45"/>
      <c r="CGT120" s="45"/>
      <c r="CGU120" s="45"/>
      <c r="CGV120" s="45"/>
      <c r="CGW120" s="45"/>
      <c r="CGX120" s="45"/>
      <c r="CGY120" s="45"/>
      <c r="CGZ120" s="45"/>
      <c r="CHA120" s="45"/>
      <c r="CHB120" s="45"/>
      <c r="CHC120" s="45"/>
      <c r="CHD120" s="45"/>
      <c r="CHE120" s="45"/>
      <c r="CHF120" s="45"/>
      <c r="CHG120" s="45"/>
      <c r="CHH120" s="45"/>
      <c r="CHI120" s="45"/>
      <c r="CHJ120" s="45"/>
      <c r="CHK120" s="45"/>
      <c r="CHL120" s="45"/>
      <c r="CHM120" s="45"/>
      <c r="CHN120" s="45"/>
      <c r="CHO120" s="45"/>
      <c r="CHP120" s="45"/>
      <c r="CHQ120" s="45"/>
      <c r="CHR120" s="45"/>
      <c r="CHS120" s="45"/>
      <c r="CHT120" s="45"/>
      <c r="CHU120" s="45"/>
      <c r="CHV120" s="45"/>
      <c r="CHW120" s="45"/>
      <c r="CHX120" s="45"/>
      <c r="CHY120" s="45"/>
      <c r="CHZ120" s="45"/>
      <c r="CIA120" s="45"/>
      <c r="CIB120" s="45"/>
      <c r="CIC120" s="45"/>
      <c r="CID120" s="45"/>
      <c r="CIE120" s="45"/>
      <c r="CIF120" s="45"/>
      <c r="CIG120" s="45"/>
      <c r="CIH120" s="45"/>
      <c r="CII120" s="45"/>
      <c r="CIJ120" s="45"/>
      <c r="CIK120" s="45"/>
      <c r="CIL120" s="45"/>
      <c r="CIM120" s="45"/>
      <c r="CIN120" s="45"/>
      <c r="CIO120" s="45"/>
      <c r="CIP120" s="45"/>
      <c r="CIQ120" s="45"/>
      <c r="CIR120" s="45"/>
      <c r="CIS120" s="45"/>
      <c r="CIT120" s="45"/>
      <c r="CIU120" s="45"/>
      <c r="CIV120" s="45"/>
      <c r="CIW120" s="45"/>
      <c r="CIX120" s="45"/>
      <c r="CIY120" s="45"/>
      <c r="CIZ120" s="45"/>
      <c r="CJA120" s="45"/>
      <c r="CJB120" s="45"/>
      <c r="CJC120" s="45"/>
      <c r="CJD120" s="45"/>
      <c r="CJE120" s="45"/>
      <c r="CJF120" s="45"/>
      <c r="CJG120" s="45"/>
      <c r="CJH120" s="45"/>
      <c r="CJI120" s="45"/>
      <c r="CJJ120" s="45"/>
      <c r="CJK120" s="45"/>
      <c r="CJL120" s="45"/>
      <c r="CJM120" s="45"/>
      <c r="CJN120" s="45"/>
      <c r="CJO120" s="45"/>
      <c r="CJP120" s="45"/>
      <c r="CJQ120" s="45"/>
      <c r="CJR120" s="45"/>
      <c r="CJS120" s="45"/>
      <c r="CJT120" s="45"/>
      <c r="CJU120" s="45"/>
      <c r="CJV120" s="45"/>
      <c r="CJW120" s="45"/>
      <c r="CJX120" s="45"/>
      <c r="CJY120" s="45"/>
      <c r="CJZ120" s="45"/>
      <c r="CKA120" s="45"/>
      <c r="CKB120" s="45"/>
      <c r="CKC120" s="45"/>
      <c r="CKD120" s="45"/>
      <c r="CKE120" s="45"/>
      <c r="CKF120" s="45"/>
      <c r="CKG120" s="45"/>
      <c r="CKH120" s="45"/>
      <c r="CKI120" s="45"/>
      <c r="CKJ120" s="45"/>
      <c r="CKK120" s="45"/>
      <c r="CKL120" s="45"/>
      <c r="CKM120" s="45"/>
      <c r="CKN120" s="45"/>
      <c r="CKO120" s="45"/>
      <c r="CKP120" s="45"/>
      <c r="CKQ120" s="45"/>
      <c r="CKR120" s="45"/>
      <c r="CKS120" s="45"/>
      <c r="CKT120" s="45"/>
      <c r="CKU120" s="45"/>
      <c r="CKV120" s="45"/>
      <c r="CKW120" s="45"/>
      <c r="CKX120" s="45"/>
      <c r="CKY120" s="45"/>
      <c r="CKZ120" s="45"/>
      <c r="CLA120" s="45"/>
      <c r="CLB120" s="45"/>
      <c r="CLC120" s="45"/>
      <c r="CLD120" s="45"/>
      <c r="CLE120" s="45"/>
      <c r="CLF120" s="45"/>
      <c r="CLG120" s="45"/>
      <c r="CLH120" s="45"/>
      <c r="CLI120" s="45"/>
      <c r="CLJ120" s="45"/>
      <c r="CLK120" s="45"/>
      <c r="CLL120" s="45"/>
      <c r="CLM120" s="45"/>
      <c r="CLN120" s="45"/>
      <c r="CLO120" s="45"/>
      <c r="CLP120" s="45"/>
      <c r="CLQ120" s="45"/>
      <c r="CLR120" s="45"/>
      <c r="CLS120" s="45"/>
      <c r="CLT120" s="45"/>
      <c r="CLU120" s="45"/>
      <c r="CLV120" s="45"/>
      <c r="CLW120" s="45"/>
      <c r="CLX120" s="45"/>
      <c r="CLY120" s="45"/>
      <c r="CLZ120" s="45"/>
      <c r="CMA120" s="45"/>
      <c r="CMB120" s="45"/>
      <c r="CMC120" s="45"/>
      <c r="CMD120" s="45"/>
      <c r="CME120" s="45"/>
      <c r="CMF120" s="45"/>
      <c r="CMG120" s="45"/>
      <c r="CMH120" s="45"/>
      <c r="CMI120" s="45"/>
      <c r="CMJ120" s="45"/>
      <c r="CMK120" s="45"/>
      <c r="CML120" s="45"/>
      <c r="CMM120" s="45"/>
      <c r="CMN120" s="45"/>
      <c r="CMO120" s="45"/>
      <c r="CMP120" s="45"/>
      <c r="CMQ120" s="45"/>
      <c r="CMR120" s="45"/>
      <c r="CMS120" s="45"/>
      <c r="CMT120" s="45"/>
      <c r="CMU120" s="45"/>
      <c r="CMV120" s="45"/>
      <c r="CMW120" s="45"/>
      <c r="CMX120" s="45"/>
      <c r="CMY120" s="45"/>
      <c r="CMZ120" s="45"/>
      <c r="CNA120" s="45"/>
      <c r="CNB120" s="45"/>
      <c r="CNC120" s="45"/>
      <c r="CND120" s="45"/>
      <c r="CNE120" s="45"/>
      <c r="CNF120" s="45"/>
      <c r="CNG120" s="45"/>
      <c r="CNH120" s="45"/>
      <c r="CNI120" s="45"/>
      <c r="CNJ120" s="45"/>
      <c r="CNK120" s="45"/>
      <c r="CNL120" s="45"/>
      <c r="CNM120" s="45"/>
      <c r="CNN120" s="45"/>
      <c r="CNO120" s="45"/>
      <c r="CNP120" s="45"/>
      <c r="CNQ120" s="45"/>
      <c r="CNR120" s="45"/>
      <c r="CNS120" s="45"/>
      <c r="CNT120" s="45"/>
      <c r="CNU120" s="45"/>
      <c r="CNV120" s="45"/>
      <c r="CNW120" s="45"/>
      <c r="CNX120" s="45"/>
      <c r="CNY120" s="45"/>
      <c r="CNZ120" s="45"/>
      <c r="COA120" s="45"/>
      <c r="COB120" s="45"/>
      <c r="COC120" s="45"/>
      <c r="COD120" s="45"/>
      <c r="COE120" s="45"/>
      <c r="COF120" s="45"/>
      <c r="COG120" s="45"/>
      <c r="COH120" s="45"/>
      <c r="COI120" s="45"/>
      <c r="COJ120" s="45"/>
      <c r="COK120" s="45"/>
      <c r="COL120" s="45"/>
      <c r="COM120" s="45"/>
      <c r="CON120" s="45"/>
      <c r="COO120" s="45"/>
      <c r="COP120" s="45"/>
      <c r="COQ120" s="45"/>
      <c r="COR120" s="45"/>
      <c r="COS120" s="45"/>
      <c r="COT120" s="45"/>
      <c r="COU120" s="45"/>
      <c r="COV120" s="45"/>
      <c r="COW120" s="45"/>
      <c r="COX120" s="45"/>
      <c r="COY120" s="45"/>
      <c r="COZ120" s="45"/>
      <c r="CPA120" s="45"/>
      <c r="CPB120" s="45"/>
      <c r="CPC120" s="45"/>
      <c r="CPD120" s="45"/>
      <c r="CPE120" s="45"/>
      <c r="CPF120" s="45"/>
      <c r="CPG120" s="45"/>
      <c r="CPH120" s="45"/>
      <c r="CPI120" s="45"/>
      <c r="CPJ120" s="45"/>
      <c r="CPK120" s="45"/>
      <c r="CPL120" s="45"/>
      <c r="CPM120" s="45"/>
      <c r="CPN120" s="45"/>
      <c r="CPO120" s="45"/>
      <c r="CPP120" s="45"/>
      <c r="CPQ120" s="45"/>
      <c r="CPR120" s="45"/>
      <c r="CPS120" s="45"/>
      <c r="CPT120" s="45"/>
      <c r="CPU120" s="45"/>
      <c r="CPV120" s="45"/>
      <c r="CPW120" s="45"/>
      <c r="CPX120" s="45"/>
      <c r="CPY120" s="45"/>
      <c r="CPZ120" s="45"/>
      <c r="CQA120" s="45"/>
      <c r="CQB120" s="45"/>
      <c r="CQC120" s="45"/>
      <c r="CQD120" s="45"/>
      <c r="CQE120" s="45"/>
      <c r="CQF120" s="45"/>
      <c r="CQG120" s="45"/>
      <c r="CQH120" s="45"/>
      <c r="CQI120" s="45"/>
      <c r="CQJ120" s="45"/>
      <c r="CQK120" s="45"/>
      <c r="CQL120" s="45"/>
      <c r="CQM120" s="45"/>
      <c r="CQN120" s="45"/>
      <c r="CQO120" s="45"/>
      <c r="CQP120" s="45"/>
      <c r="CQQ120" s="45"/>
      <c r="CQR120" s="45"/>
      <c r="CQS120" s="45"/>
      <c r="CQT120" s="45"/>
      <c r="CQU120" s="45"/>
      <c r="CQV120" s="45"/>
      <c r="CQW120" s="45"/>
      <c r="CQX120" s="45"/>
      <c r="CQY120" s="45"/>
      <c r="CQZ120" s="45"/>
      <c r="CRA120" s="45"/>
      <c r="CRB120" s="45"/>
      <c r="CRC120" s="45"/>
      <c r="CRD120" s="45"/>
      <c r="CRE120" s="45"/>
      <c r="CRF120" s="45"/>
      <c r="CRG120" s="45"/>
      <c r="CRH120" s="45"/>
      <c r="CRI120" s="45"/>
      <c r="CRJ120" s="45"/>
      <c r="CRK120" s="45"/>
      <c r="CRL120" s="45"/>
      <c r="CRM120" s="45"/>
      <c r="CRN120" s="45"/>
      <c r="CRO120" s="45"/>
      <c r="CRP120" s="45"/>
      <c r="CRQ120" s="45"/>
      <c r="CRR120" s="45"/>
      <c r="CRS120" s="45"/>
      <c r="CRT120" s="45"/>
      <c r="CRU120" s="45"/>
      <c r="CRV120" s="45"/>
      <c r="CRW120" s="45"/>
      <c r="CRX120" s="45"/>
      <c r="CRY120" s="45"/>
      <c r="CRZ120" s="45"/>
      <c r="CSA120" s="45"/>
      <c r="CSB120" s="45"/>
      <c r="CSC120" s="45"/>
      <c r="CSD120" s="45"/>
      <c r="CSE120" s="45"/>
      <c r="CSF120" s="45"/>
      <c r="CSG120" s="45"/>
      <c r="CSH120" s="45"/>
      <c r="CSI120" s="45"/>
      <c r="CSJ120" s="45"/>
      <c r="CSK120" s="45"/>
      <c r="CSL120" s="45"/>
      <c r="CSM120" s="45"/>
      <c r="CSN120" s="45"/>
      <c r="CSO120" s="45"/>
      <c r="CSP120" s="45"/>
      <c r="CSQ120" s="45"/>
      <c r="CSR120" s="45"/>
      <c r="CSS120" s="45"/>
      <c r="CST120" s="45"/>
      <c r="CSU120" s="45"/>
      <c r="CSV120" s="45"/>
      <c r="CSW120" s="45"/>
      <c r="CSX120" s="45"/>
      <c r="CSY120" s="45"/>
      <c r="CSZ120" s="45"/>
      <c r="CTA120" s="45"/>
      <c r="CTB120" s="45"/>
      <c r="CTC120" s="45"/>
      <c r="CTD120" s="45"/>
      <c r="CTE120" s="45"/>
      <c r="CTF120" s="45"/>
      <c r="CTG120" s="45"/>
      <c r="CTH120" s="45"/>
      <c r="CTI120" s="45"/>
      <c r="CTJ120" s="45"/>
      <c r="CTK120" s="45"/>
      <c r="CTL120" s="45"/>
      <c r="CTM120" s="45"/>
      <c r="CTN120" s="45"/>
      <c r="CTO120" s="45"/>
      <c r="CTP120" s="45"/>
      <c r="CTQ120" s="45"/>
      <c r="CTR120" s="45"/>
      <c r="CTS120" s="45"/>
      <c r="CTT120" s="45"/>
      <c r="CTU120" s="45"/>
      <c r="CTV120" s="45"/>
      <c r="CTW120" s="45"/>
      <c r="CTX120" s="45"/>
      <c r="CTY120" s="45"/>
      <c r="CTZ120" s="45"/>
      <c r="CUA120" s="45"/>
      <c r="CUB120" s="45"/>
      <c r="CUC120" s="45"/>
      <c r="CUD120" s="45"/>
      <c r="CUE120" s="45"/>
      <c r="CUF120" s="45"/>
      <c r="CUG120" s="45"/>
      <c r="CUH120" s="45"/>
      <c r="CUI120" s="45"/>
      <c r="CUJ120" s="45"/>
      <c r="CUK120" s="45"/>
      <c r="CUL120" s="45"/>
      <c r="CUM120" s="45"/>
      <c r="CUN120" s="45"/>
      <c r="CUO120" s="45"/>
      <c r="CUP120" s="45"/>
      <c r="CUQ120" s="45"/>
      <c r="CUR120" s="45"/>
      <c r="CUS120" s="45"/>
      <c r="CUT120" s="45"/>
      <c r="CUU120" s="45"/>
      <c r="CUV120" s="45"/>
      <c r="CUW120" s="45"/>
      <c r="CUX120" s="45"/>
      <c r="CUY120" s="45"/>
      <c r="CUZ120" s="45"/>
      <c r="CVA120" s="45"/>
      <c r="CVB120" s="45"/>
      <c r="CVC120" s="45"/>
      <c r="CVD120" s="45"/>
      <c r="CVE120" s="45"/>
      <c r="CVF120" s="45"/>
      <c r="CVG120" s="45"/>
      <c r="CVH120" s="45"/>
      <c r="CVI120" s="45"/>
      <c r="CVJ120" s="45"/>
      <c r="CVK120" s="45"/>
      <c r="CVL120" s="45"/>
      <c r="CVM120" s="45"/>
      <c r="CVN120" s="45"/>
      <c r="CVO120" s="45"/>
      <c r="CVP120" s="45"/>
      <c r="CVQ120" s="45"/>
      <c r="CVR120" s="45"/>
      <c r="CVS120" s="45"/>
      <c r="CVT120" s="45"/>
      <c r="CVU120" s="45"/>
      <c r="CVV120" s="45"/>
      <c r="CVW120" s="45"/>
      <c r="CVX120" s="45"/>
      <c r="CVY120" s="45"/>
      <c r="CVZ120" s="45"/>
      <c r="CWA120" s="45"/>
      <c r="CWB120" s="45"/>
      <c r="CWC120" s="45"/>
      <c r="CWD120" s="45"/>
      <c r="CWE120" s="45"/>
      <c r="CWF120" s="45"/>
      <c r="CWG120" s="45"/>
      <c r="CWH120" s="45"/>
      <c r="CWI120" s="45"/>
      <c r="CWJ120" s="45"/>
      <c r="CWK120" s="45"/>
      <c r="CWL120" s="45"/>
      <c r="CWM120" s="45"/>
      <c r="CWN120" s="45"/>
      <c r="CWO120" s="45"/>
      <c r="CWP120" s="45"/>
      <c r="CWQ120" s="45"/>
      <c r="CWR120" s="45"/>
      <c r="CWS120" s="45"/>
      <c r="CWT120" s="45"/>
      <c r="CWU120" s="45"/>
      <c r="CWV120" s="45"/>
      <c r="CWW120" s="45"/>
      <c r="CWX120" s="45"/>
      <c r="CWY120" s="45"/>
      <c r="CWZ120" s="45"/>
      <c r="CXA120" s="45"/>
      <c r="CXB120" s="45"/>
      <c r="CXC120" s="45"/>
      <c r="CXD120" s="45"/>
      <c r="CXE120" s="45"/>
      <c r="CXF120" s="45"/>
      <c r="CXG120" s="45"/>
      <c r="CXH120" s="45"/>
      <c r="CXI120" s="45"/>
      <c r="CXJ120" s="45"/>
      <c r="CXK120" s="45"/>
      <c r="CXL120" s="45"/>
      <c r="CXM120" s="45"/>
      <c r="CXN120" s="45"/>
      <c r="CXO120" s="45"/>
      <c r="CXP120" s="45"/>
      <c r="CXQ120" s="45"/>
      <c r="CXR120" s="45"/>
      <c r="CXS120" s="45"/>
      <c r="CXT120" s="45"/>
      <c r="CXU120" s="45"/>
      <c r="CXV120" s="45"/>
      <c r="CXW120" s="45"/>
      <c r="CXX120" s="45"/>
      <c r="CXY120" s="45"/>
      <c r="CXZ120" s="45"/>
      <c r="CYA120" s="45"/>
      <c r="CYB120" s="45"/>
      <c r="CYC120" s="45"/>
      <c r="CYD120" s="45"/>
      <c r="CYE120" s="45"/>
      <c r="CYF120" s="45"/>
      <c r="CYG120" s="45"/>
      <c r="CYH120" s="45"/>
      <c r="CYI120" s="45"/>
      <c r="CYJ120" s="45"/>
      <c r="CYK120" s="45"/>
      <c r="CYL120" s="45"/>
      <c r="CYM120" s="45"/>
      <c r="CYN120" s="45"/>
      <c r="CYO120" s="45"/>
      <c r="CYP120" s="45"/>
      <c r="CYQ120" s="45"/>
      <c r="CYR120" s="45"/>
      <c r="CYS120" s="45"/>
      <c r="CYT120" s="45"/>
      <c r="CYU120" s="45"/>
      <c r="CYV120" s="45"/>
      <c r="CYW120" s="45"/>
      <c r="CYX120" s="45"/>
      <c r="CYY120" s="45"/>
      <c r="CYZ120" s="45"/>
      <c r="CZA120" s="45"/>
      <c r="CZB120" s="45"/>
      <c r="CZC120" s="45"/>
      <c r="CZD120" s="45"/>
      <c r="CZE120" s="45"/>
      <c r="CZF120" s="45"/>
      <c r="CZG120" s="45"/>
      <c r="CZH120" s="45"/>
      <c r="CZI120" s="45"/>
      <c r="CZJ120" s="45"/>
      <c r="CZK120" s="45"/>
      <c r="CZL120" s="45"/>
      <c r="CZM120" s="45"/>
      <c r="CZN120" s="45"/>
      <c r="CZO120" s="45"/>
      <c r="CZP120" s="45"/>
      <c r="CZQ120" s="45"/>
      <c r="CZR120" s="45"/>
      <c r="CZS120" s="45"/>
      <c r="CZT120" s="45"/>
      <c r="CZU120" s="45"/>
      <c r="CZV120" s="45"/>
      <c r="CZW120" s="45"/>
      <c r="CZX120" s="45"/>
      <c r="CZY120" s="45"/>
      <c r="CZZ120" s="45"/>
      <c r="DAA120" s="45"/>
      <c r="DAB120" s="45"/>
      <c r="DAC120" s="45"/>
      <c r="DAD120" s="45"/>
      <c r="DAE120" s="45"/>
      <c r="DAF120" s="45"/>
      <c r="DAG120" s="45"/>
      <c r="DAH120" s="45"/>
      <c r="DAI120" s="45"/>
      <c r="DAJ120" s="45"/>
      <c r="DAK120" s="45"/>
      <c r="DAL120" s="45"/>
      <c r="DAM120" s="45"/>
      <c r="DAN120" s="45"/>
      <c r="DAO120" s="45"/>
      <c r="DAP120" s="45"/>
      <c r="DAQ120" s="45"/>
      <c r="DAR120" s="45"/>
      <c r="DAS120" s="45"/>
      <c r="DAT120" s="45"/>
      <c r="DAU120" s="45"/>
      <c r="DAV120" s="45"/>
      <c r="DAW120" s="45"/>
      <c r="DAX120" s="45"/>
      <c r="DAY120" s="45"/>
      <c r="DAZ120" s="45"/>
      <c r="DBA120" s="45"/>
      <c r="DBB120" s="45"/>
      <c r="DBC120" s="45"/>
      <c r="DBD120" s="45"/>
      <c r="DBE120" s="45"/>
      <c r="DBF120" s="45"/>
      <c r="DBG120" s="45"/>
      <c r="DBH120" s="45"/>
      <c r="DBI120" s="45"/>
      <c r="DBJ120" s="45"/>
      <c r="DBK120" s="45"/>
      <c r="DBL120" s="45"/>
      <c r="DBM120" s="45"/>
      <c r="DBN120" s="45"/>
      <c r="DBO120" s="45"/>
      <c r="DBP120" s="45"/>
      <c r="DBQ120" s="45"/>
      <c r="DBR120" s="45"/>
      <c r="DBS120" s="45"/>
      <c r="DBT120" s="45"/>
      <c r="DBU120" s="45"/>
      <c r="DBV120" s="45"/>
      <c r="DBW120" s="45"/>
      <c r="DBX120" s="45"/>
      <c r="DBY120" s="45"/>
      <c r="DBZ120" s="45"/>
      <c r="DCA120" s="45"/>
      <c r="DCB120" s="45"/>
      <c r="DCC120" s="45"/>
      <c r="DCD120" s="45"/>
      <c r="DCE120" s="45"/>
      <c r="DCF120" s="45"/>
      <c r="DCG120" s="45"/>
      <c r="DCH120" s="45"/>
      <c r="DCI120" s="45"/>
      <c r="DCJ120" s="45"/>
      <c r="DCK120" s="45"/>
      <c r="DCL120" s="45"/>
      <c r="DCM120" s="45"/>
      <c r="DCN120" s="45"/>
      <c r="DCO120" s="45"/>
      <c r="DCP120" s="45"/>
      <c r="DCQ120" s="45"/>
      <c r="DCR120" s="45"/>
      <c r="DCS120" s="45"/>
      <c r="DCT120" s="45"/>
      <c r="DCU120" s="45"/>
      <c r="DCV120" s="45"/>
      <c r="DCW120" s="45"/>
      <c r="DCX120" s="45"/>
      <c r="DCY120" s="45"/>
      <c r="DCZ120" s="45"/>
      <c r="DDA120" s="45"/>
      <c r="DDB120" s="45"/>
      <c r="DDC120" s="45"/>
      <c r="DDD120" s="45"/>
      <c r="DDE120" s="45"/>
      <c r="DDF120" s="45"/>
      <c r="DDG120" s="45"/>
      <c r="DDH120" s="45"/>
      <c r="DDI120" s="45"/>
      <c r="DDJ120" s="45"/>
      <c r="DDK120" s="45"/>
      <c r="DDL120" s="45"/>
      <c r="DDM120" s="45"/>
      <c r="DDN120" s="45"/>
      <c r="DDO120" s="45"/>
      <c r="DDP120" s="45"/>
      <c r="DDQ120" s="45"/>
      <c r="DDR120" s="45"/>
      <c r="DDS120" s="45"/>
      <c r="DDT120" s="45"/>
      <c r="DDU120" s="45"/>
      <c r="DDV120" s="45"/>
      <c r="DDW120" s="45"/>
      <c r="DDX120" s="45"/>
      <c r="DDY120" s="45"/>
      <c r="DDZ120" s="45"/>
      <c r="DEA120" s="45"/>
      <c r="DEB120" s="45"/>
      <c r="DEC120" s="45"/>
      <c r="DED120" s="45"/>
      <c r="DEE120" s="45"/>
      <c r="DEF120" s="45"/>
      <c r="DEG120" s="45"/>
      <c r="DEH120" s="45"/>
      <c r="DEI120" s="45"/>
      <c r="DEJ120" s="45"/>
      <c r="DEK120" s="45"/>
      <c r="DEL120" s="45"/>
      <c r="DEM120" s="45"/>
      <c r="DEN120" s="45"/>
      <c r="DEO120" s="45"/>
      <c r="DEP120" s="45"/>
      <c r="DEQ120" s="45"/>
      <c r="DER120" s="45"/>
      <c r="DES120" s="45"/>
      <c r="DET120" s="45"/>
      <c r="DEU120" s="45"/>
      <c r="DEV120" s="45"/>
      <c r="DEW120" s="45"/>
      <c r="DEX120" s="45"/>
      <c r="DEY120" s="45"/>
      <c r="DEZ120" s="45"/>
      <c r="DFA120" s="45"/>
      <c r="DFB120" s="45"/>
      <c r="DFC120" s="45"/>
      <c r="DFD120" s="45"/>
      <c r="DFE120" s="45"/>
      <c r="DFF120" s="45"/>
      <c r="DFG120" s="45"/>
      <c r="DFH120" s="45"/>
      <c r="DFI120" s="45"/>
      <c r="DFJ120" s="45"/>
      <c r="DFK120" s="45"/>
      <c r="DFL120" s="45"/>
      <c r="DFM120" s="45"/>
      <c r="DFN120" s="45"/>
      <c r="DFO120" s="45"/>
      <c r="DFP120" s="45"/>
      <c r="DFQ120" s="45"/>
      <c r="DFR120" s="45"/>
      <c r="DFS120" s="45"/>
      <c r="DFT120" s="45"/>
      <c r="DFU120" s="45"/>
      <c r="DFV120" s="45"/>
      <c r="DFW120" s="45"/>
      <c r="DFX120" s="45"/>
      <c r="DFY120" s="45"/>
      <c r="DFZ120" s="45"/>
      <c r="DGA120" s="45"/>
      <c r="DGB120" s="45"/>
      <c r="DGC120" s="45"/>
      <c r="DGD120" s="45"/>
      <c r="DGE120" s="45"/>
      <c r="DGF120" s="45"/>
      <c r="DGG120" s="45"/>
      <c r="DGH120" s="45"/>
      <c r="DGI120" s="45"/>
      <c r="DGJ120" s="45"/>
      <c r="DGK120" s="45"/>
      <c r="DGL120" s="45"/>
      <c r="DGM120" s="45"/>
      <c r="DGN120" s="45"/>
      <c r="DGO120" s="45"/>
      <c r="DGP120" s="45"/>
      <c r="DGQ120" s="45"/>
      <c r="DGR120" s="45"/>
      <c r="DGS120" s="45"/>
      <c r="DGT120" s="45"/>
      <c r="DGU120" s="45"/>
      <c r="DGV120" s="45"/>
      <c r="DGW120" s="45"/>
      <c r="DGX120" s="45"/>
      <c r="DGY120" s="45"/>
      <c r="DGZ120" s="45"/>
      <c r="DHA120" s="45"/>
      <c r="DHB120" s="45"/>
      <c r="DHC120" s="45"/>
      <c r="DHD120" s="45"/>
      <c r="DHE120" s="45"/>
      <c r="DHF120" s="45"/>
      <c r="DHG120" s="45"/>
      <c r="DHH120" s="45"/>
      <c r="DHI120" s="45"/>
      <c r="DHJ120" s="45"/>
      <c r="DHK120" s="45"/>
      <c r="DHL120" s="45"/>
      <c r="DHM120" s="45"/>
      <c r="DHN120" s="45"/>
      <c r="DHO120" s="45"/>
      <c r="DHP120" s="45"/>
      <c r="DHQ120" s="45"/>
      <c r="DHR120" s="45"/>
      <c r="DHS120" s="45"/>
      <c r="DHT120" s="45"/>
      <c r="DHU120" s="45"/>
      <c r="DHV120" s="45"/>
      <c r="DHW120" s="45"/>
      <c r="DHX120" s="45"/>
      <c r="DHY120" s="45"/>
      <c r="DHZ120" s="45"/>
      <c r="DIA120" s="45"/>
      <c r="DIB120" s="45"/>
      <c r="DIC120" s="45"/>
      <c r="DID120" s="45"/>
      <c r="DIE120" s="45"/>
      <c r="DIF120" s="45"/>
      <c r="DIG120" s="45"/>
      <c r="DIH120" s="45"/>
      <c r="DII120" s="45"/>
      <c r="DIJ120" s="45"/>
      <c r="DIK120" s="45"/>
      <c r="DIL120" s="45"/>
      <c r="DIM120" s="45"/>
      <c r="DIN120" s="45"/>
      <c r="DIO120" s="45"/>
      <c r="DIP120" s="45"/>
      <c r="DIQ120" s="45"/>
      <c r="DIR120" s="45"/>
      <c r="DIS120" s="45"/>
      <c r="DIT120" s="45"/>
      <c r="DIU120" s="45"/>
      <c r="DIV120" s="45"/>
      <c r="DIW120" s="45"/>
      <c r="DIX120" s="45"/>
      <c r="DIY120" s="45"/>
      <c r="DIZ120" s="45"/>
      <c r="DJA120" s="45"/>
      <c r="DJB120" s="45"/>
      <c r="DJC120" s="45"/>
      <c r="DJD120" s="45"/>
      <c r="DJE120" s="45"/>
      <c r="DJF120" s="45"/>
      <c r="DJG120" s="45"/>
      <c r="DJH120" s="45"/>
      <c r="DJI120" s="45"/>
      <c r="DJJ120" s="45"/>
      <c r="DJK120" s="45"/>
      <c r="DJL120" s="45"/>
      <c r="DJM120" s="45"/>
      <c r="DJN120" s="45"/>
      <c r="DJO120" s="45"/>
      <c r="DJP120" s="45"/>
      <c r="DJQ120" s="45"/>
      <c r="DJR120" s="45"/>
      <c r="DJS120" s="45"/>
      <c r="DJT120" s="45"/>
      <c r="DJU120" s="45"/>
      <c r="DJV120" s="45"/>
      <c r="DJW120" s="45"/>
      <c r="DJX120" s="45"/>
      <c r="DJY120" s="45"/>
      <c r="DJZ120" s="45"/>
      <c r="DKA120" s="45"/>
      <c r="DKB120" s="45"/>
      <c r="DKC120" s="45"/>
      <c r="DKD120" s="45"/>
      <c r="DKE120" s="45"/>
      <c r="DKF120" s="45"/>
      <c r="DKG120" s="45"/>
      <c r="DKH120" s="45"/>
      <c r="DKI120" s="45"/>
      <c r="DKJ120" s="45"/>
      <c r="DKK120" s="45"/>
      <c r="DKL120" s="45"/>
      <c r="DKM120" s="45"/>
      <c r="DKN120" s="45"/>
      <c r="DKO120" s="45"/>
      <c r="DKP120" s="45"/>
      <c r="DKQ120" s="45"/>
      <c r="DKR120" s="45"/>
      <c r="DKS120" s="45"/>
      <c r="DKT120" s="45"/>
      <c r="DKU120" s="45"/>
      <c r="DKV120" s="45"/>
      <c r="DKW120" s="45"/>
      <c r="DKX120" s="45"/>
      <c r="DKY120" s="45"/>
      <c r="DKZ120" s="45"/>
      <c r="DLA120" s="45"/>
      <c r="DLB120" s="45"/>
      <c r="DLC120" s="45"/>
      <c r="DLD120" s="45"/>
      <c r="DLE120" s="45"/>
      <c r="DLF120" s="45"/>
      <c r="DLG120" s="45"/>
      <c r="DLH120" s="45"/>
      <c r="DLI120" s="45"/>
      <c r="DLJ120" s="45"/>
      <c r="DLK120" s="45"/>
      <c r="DLL120" s="45"/>
      <c r="DLM120" s="45"/>
      <c r="DLN120" s="45"/>
      <c r="DLO120" s="45"/>
      <c r="DLP120" s="45"/>
      <c r="DLQ120" s="45"/>
      <c r="DLR120" s="45"/>
      <c r="DLS120" s="45"/>
      <c r="DLT120" s="45"/>
      <c r="DLU120" s="45"/>
      <c r="DLV120" s="45"/>
      <c r="DLW120" s="45"/>
      <c r="DLX120" s="45"/>
      <c r="DLY120" s="45"/>
      <c r="DLZ120" s="45"/>
      <c r="DMA120" s="45"/>
      <c r="DMB120" s="45"/>
      <c r="DMC120" s="45"/>
      <c r="DMD120" s="45"/>
      <c r="DME120" s="45"/>
      <c r="DMF120" s="45"/>
      <c r="DMG120" s="45"/>
      <c r="DMH120" s="45"/>
      <c r="DMI120" s="45"/>
      <c r="DMJ120" s="45"/>
      <c r="DMK120" s="45"/>
      <c r="DML120" s="45"/>
      <c r="DMM120" s="45"/>
      <c r="DMN120" s="45"/>
      <c r="DMO120" s="45"/>
      <c r="DMP120" s="45"/>
      <c r="DMQ120" s="45"/>
      <c r="DMR120" s="45"/>
      <c r="DMS120" s="45"/>
      <c r="DMT120" s="45"/>
      <c r="DMU120" s="45"/>
      <c r="DMV120" s="45"/>
      <c r="DMW120" s="45"/>
      <c r="DMX120" s="45"/>
      <c r="DMY120" s="45"/>
      <c r="DMZ120" s="45"/>
      <c r="DNA120" s="45"/>
      <c r="DNB120" s="45"/>
      <c r="DNC120" s="45"/>
      <c r="DND120" s="45"/>
      <c r="DNE120" s="45"/>
      <c r="DNF120" s="45"/>
      <c r="DNG120" s="45"/>
      <c r="DNH120" s="45"/>
      <c r="DNI120" s="45"/>
      <c r="DNJ120" s="45"/>
      <c r="DNK120" s="45"/>
      <c r="DNL120" s="45"/>
      <c r="DNM120" s="45"/>
      <c r="DNN120" s="45"/>
      <c r="DNO120" s="45"/>
      <c r="DNP120" s="45"/>
      <c r="DNQ120" s="45"/>
      <c r="DNR120" s="45"/>
      <c r="DNS120" s="45"/>
      <c r="DNT120" s="45"/>
      <c r="DNU120" s="45"/>
      <c r="DNV120" s="45"/>
      <c r="DNW120" s="45"/>
      <c r="DNX120" s="45"/>
      <c r="DNY120" s="45"/>
      <c r="DNZ120" s="45"/>
      <c r="DOA120" s="45"/>
      <c r="DOB120" s="45"/>
      <c r="DOC120" s="45"/>
      <c r="DOD120" s="45"/>
      <c r="DOE120" s="45"/>
      <c r="DOF120" s="45"/>
      <c r="DOG120" s="45"/>
      <c r="DOH120" s="45"/>
      <c r="DOI120" s="45"/>
      <c r="DOJ120" s="45"/>
      <c r="DOK120" s="45"/>
      <c r="DOL120" s="45"/>
      <c r="DOM120" s="45"/>
      <c r="DON120" s="45"/>
      <c r="DOO120" s="45"/>
      <c r="DOP120" s="45"/>
      <c r="DOQ120" s="45"/>
      <c r="DOR120" s="45"/>
      <c r="DOS120" s="45"/>
      <c r="DOT120" s="45"/>
      <c r="DOU120" s="45"/>
      <c r="DOV120" s="45"/>
      <c r="DOW120" s="45"/>
      <c r="DOX120" s="45"/>
      <c r="DOY120" s="45"/>
      <c r="DOZ120" s="45"/>
      <c r="DPA120" s="45"/>
      <c r="DPB120" s="45"/>
      <c r="DPC120" s="45"/>
      <c r="DPD120" s="45"/>
      <c r="DPE120" s="45"/>
      <c r="DPF120" s="45"/>
      <c r="DPG120" s="45"/>
      <c r="DPH120" s="45"/>
      <c r="DPI120" s="45"/>
      <c r="DPJ120" s="45"/>
      <c r="DPK120" s="45"/>
      <c r="DPL120" s="45"/>
      <c r="DPM120" s="45"/>
      <c r="DPN120" s="45"/>
      <c r="DPO120" s="45"/>
      <c r="DPP120" s="45"/>
      <c r="DPQ120" s="45"/>
      <c r="DPR120" s="45"/>
      <c r="DPS120" s="45"/>
      <c r="DPT120" s="45"/>
      <c r="DPU120" s="45"/>
      <c r="DPV120" s="45"/>
      <c r="DPW120" s="45"/>
      <c r="DPX120" s="45"/>
      <c r="DPY120" s="45"/>
      <c r="DPZ120" s="45"/>
      <c r="DQA120" s="45"/>
      <c r="DQB120" s="45"/>
      <c r="DQC120" s="45"/>
      <c r="DQD120" s="45"/>
      <c r="DQE120" s="45"/>
      <c r="DQF120" s="45"/>
      <c r="DQG120" s="45"/>
      <c r="DQH120" s="45"/>
      <c r="DQI120" s="45"/>
      <c r="DQJ120" s="45"/>
      <c r="DQK120" s="45"/>
      <c r="DQL120" s="45"/>
      <c r="DQM120" s="45"/>
      <c r="DQN120" s="45"/>
      <c r="DQO120" s="45"/>
      <c r="DQP120" s="45"/>
      <c r="DQQ120" s="45"/>
      <c r="DQR120" s="45"/>
      <c r="DQS120" s="45"/>
      <c r="DQT120" s="45"/>
      <c r="DQU120" s="45"/>
      <c r="DQV120" s="45"/>
      <c r="DQW120" s="45"/>
      <c r="DQX120" s="45"/>
      <c r="DQY120" s="45"/>
      <c r="DQZ120" s="45"/>
      <c r="DRA120" s="45"/>
      <c r="DRB120" s="45"/>
      <c r="DRC120" s="45"/>
      <c r="DRD120" s="45"/>
      <c r="DRE120" s="45"/>
      <c r="DRF120" s="45"/>
      <c r="DRG120" s="45"/>
      <c r="DRH120" s="45"/>
      <c r="DRI120" s="45"/>
      <c r="DRJ120" s="45"/>
      <c r="DRK120" s="45"/>
      <c r="DRL120" s="45"/>
      <c r="DRM120" s="45"/>
      <c r="DRN120" s="45"/>
      <c r="DRO120" s="45"/>
      <c r="DRP120" s="45"/>
      <c r="DRQ120" s="45"/>
      <c r="DRR120" s="45"/>
      <c r="DRS120" s="45"/>
      <c r="DRT120" s="45"/>
      <c r="DRU120" s="45"/>
      <c r="DRV120" s="45"/>
      <c r="DRW120" s="45"/>
      <c r="DRX120" s="45"/>
      <c r="DRY120" s="45"/>
      <c r="DRZ120" s="45"/>
      <c r="DSA120" s="45"/>
      <c r="DSB120" s="45"/>
      <c r="DSC120" s="45"/>
      <c r="DSD120" s="45"/>
      <c r="DSE120" s="45"/>
      <c r="DSF120" s="45"/>
      <c r="DSG120" s="45"/>
      <c r="DSH120" s="45"/>
      <c r="DSI120" s="45"/>
      <c r="DSJ120" s="45"/>
      <c r="DSK120" s="45"/>
      <c r="DSL120" s="45"/>
      <c r="DSM120" s="45"/>
      <c r="DSN120" s="45"/>
      <c r="DSO120" s="45"/>
      <c r="DSP120" s="45"/>
      <c r="DSQ120" s="45"/>
      <c r="DSR120" s="45"/>
      <c r="DSS120" s="45"/>
      <c r="DST120" s="45"/>
      <c r="DSU120" s="45"/>
      <c r="DSV120" s="45"/>
      <c r="DSW120" s="45"/>
      <c r="DSX120" s="45"/>
      <c r="DSY120" s="45"/>
      <c r="DSZ120" s="45"/>
      <c r="DTA120" s="45"/>
      <c r="DTB120" s="45"/>
      <c r="DTC120" s="45"/>
      <c r="DTD120" s="45"/>
      <c r="DTE120" s="45"/>
      <c r="DTF120" s="45"/>
      <c r="DTG120" s="45"/>
      <c r="DTH120" s="45"/>
      <c r="DTI120" s="45"/>
      <c r="DTJ120" s="45"/>
      <c r="DTK120" s="45"/>
      <c r="DTL120" s="45"/>
      <c r="DTM120" s="45"/>
      <c r="DTN120" s="45"/>
      <c r="DTO120" s="45"/>
      <c r="DTP120" s="45"/>
      <c r="DTQ120" s="45"/>
      <c r="DTR120" s="45"/>
      <c r="DTS120" s="45"/>
      <c r="DTT120" s="45"/>
      <c r="DTU120" s="45"/>
      <c r="DTV120" s="45"/>
      <c r="DTW120" s="45"/>
      <c r="DTX120" s="45"/>
      <c r="DTY120" s="45"/>
      <c r="DTZ120" s="45"/>
      <c r="DUA120" s="45"/>
      <c r="DUB120" s="45"/>
      <c r="DUC120" s="45"/>
      <c r="DUD120" s="45"/>
      <c r="DUE120" s="45"/>
      <c r="DUF120" s="45"/>
      <c r="DUG120" s="45"/>
      <c r="DUH120" s="45"/>
      <c r="DUI120" s="45"/>
      <c r="DUJ120" s="45"/>
      <c r="DUK120" s="45"/>
      <c r="DUL120" s="45"/>
      <c r="DUM120" s="45"/>
      <c r="DUN120" s="45"/>
      <c r="DUO120" s="45"/>
      <c r="DUP120" s="45"/>
      <c r="DUQ120" s="45"/>
      <c r="DUR120" s="45"/>
      <c r="DUS120" s="45"/>
      <c r="DUT120" s="45"/>
      <c r="DUU120" s="45"/>
      <c r="DUV120" s="45"/>
      <c r="DUW120" s="45"/>
      <c r="DUX120" s="45"/>
      <c r="DUY120" s="45"/>
      <c r="DUZ120" s="45"/>
      <c r="DVA120" s="45"/>
      <c r="DVB120" s="45"/>
      <c r="DVC120" s="45"/>
      <c r="DVD120" s="45"/>
      <c r="DVE120" s="45"/>
      <c r="DVF120" s="45"/>
      <c r="DVG120" s="45"/>
      <c r="DVH120" s="45"/>
      <c r="DVI120" s="45"/>
      <c r="DVJ120" s="45"/>
      <c r="DVK120" s="45"/>
      <c r="DVL120" s="45"/>
      <c r="DVM120" s="45"/>
      <c r="DVN120" s="45"/>
      <c r="DVO120" s="45"/>
      <c r="DVP120" s="45"/>
      <c r="DVQ120" s="45"/>
      <c r="DVR120" s="45"/>
      <c r="DVS120" s="45"/>
      <c r="DVT120" s="45"/>
      <c r="DVU120" s="45"/>
      <c r="DVV120" s="45"/>
      <c r="DVW120" s="45"/>
      <c r="DVX120" s="45"/>
      <c r="DVY120" s="45"/>
      <c r="DVZ120" s="45"/>
      <c r="DWA120" s="45"/>
      <c r="DWB120" s="45"/>
      <c r="DWC120" s="45"/>
      <c r="DWD120" s="45"/>
      <c r="DWE120" s="45"/>
      <c r="DWF120" s="45"/>
      <c r="DWG120" s="45"/>
      <c r="DWH120" s="45"/>
      <c r="DWI120" s="45"/>
      <c r="DWJ120" s="45"/>
      <c r="DWK120" s="45"/>
      <c r="DWL120" s="45"/>
      <c r="DWM120" s="45"/>
      <c r="DWN120" s="45"/>
      <c r="DWO120" s="45"/>
      <c r="DWP120" s="45"/>
      <c r="DWQ120" s="45"/>
      <c r="DWR120" s="45"/>
      <c r="DWS120" s="45"/>
      <c r="DWT120" s="45"/>
      <c r="DWU120" s="45"/>
      <c r="DWV120" s="45"/>
      <c r="DWW120" s="45"/>
      <c r="DWX120" s="45"/>
      <c r="DWY120" s="45"/>
      <c r="DWZ120" s="45"/>
      <c r="DXA120" s="45"/>
      <c r="DXB120" s="45"/>
      <c r="DXC120" s="45"/>
      <c r="DXD120" s="45"/>
      <c r="DXE120" s="45"/>
      <c r="DXF120" s="45"/>
      <c r="DXG120" s="45"/>
      <c r="DXH120" s="45"/>
      <c r="DXI120" s="45"/>
      <c r="DXJ120" s="45"/>
      <c r="DXK120" s="45"/>
      <c r="DXL120" s="45"/>
      <c r="DXM120" s="45"/>
      <c r="DXN120" s="45"/>
      <c r="DXO120" s="45"/>
      <c r="DXP120" s="45"/>
      <c r="DXQ120" s="45"/>
      <c r="DXR120" s="45"/>
      <c r="DXS120" s="45"/>
      <c r="DXT120" s="45"/>
      <c r="DXU120" s="45"/>
      <c r="DXV120" s="45"/>
      <c r="DXW120" s="45"/>
      <c r="DXX120" s="45"/>
      <c r="DXY120" s="45"/>
      <c r="DXZ120" s="45"/>
      <c r="DYA120" s="45"/>
      <c r="DYB120" s="45"/>
      <c r="DYC120" s="45"/>
      <c r="DYD120" s="45"/>
      <c r="DYE120" s="45"/>
      <c r="DYF120" s="45"/>
      <c r="DYG120" s="45"/>
      <c r="DYH120" s="45"/>
      <c r="DYI120" s="45"/>
      <c r="DYJ120" s="45"/>
      <c r="DYK120" s="45"/>
      <c r="DYL120" s="45"/>
      <c r="DYM120" s="45"/>
      <c r="DYN120" s="45"/>
      <c r="DYO120" s="45"/>
      <c r="DYP120" s="45"/>
      <c r="DYQ120" s="45"/>
      <c r="DYR120" s="45"/>
      <c r="DYS120" s="45"/>
      <c r="DYT120" s="45"/>
      <c r="DYU120" s="45"/>
      <c r="DYV120" s="45"/>
      <c r="DYW120" s="45"/>
      <c r="DYX120" s="45"/>
      <c r="DYY120" s="45"/>
      <c r="DYZ120" s="45"/>
      <c r="DZA120" s="45"/>
      <c r="DZB120" s="45"/>
      <c r="DZC120" s="45"/>
      <c r="DZD120" s="45"/>
      <c r="DZE120" s="45"/>
      <c r="DZF120" s="45"/>
      <c r="DZG120" s="45"/>
      <c r="DZH120" s="45"/>
      <c r="DZI120" s="45"/>
      <c r="DZJ120" s="45"/>
      <c r="DZK120" s="45"/>
      <c r="DZL120" s="45"/>
      <c r="DZM120" s="45"/>
      <c r="DZN120" s="45"/>
      <c r="DZO120" s="45"/>
      <c r="DZP120" s="45"/>
      <c r="DZQ120" s="45"/>
      <c r="DZR120" s="45"/>
      <c r="DZS120" s="45"/>
      <c r="DZT120" s="45"/>
      <c r="DZU120" s="45"/>
      <c r="DZV120" s="45"/>
      <c r="DZW120" s="45"/>
      <c r="DZX120" s="45"/>
      <c r="DZY120" s="45"/>
      <c r="DZZ120" s="45"/>
      <c r="EAA120" s="45"/>
      <c r="EAB120" s="45"/>
      <c r="EAC120" s="45"/>
      <c r="EAD120" s="45"/>
      <c r="EAE120" s="45"/>
      <c r="EAF120" s="45"/>
      <c r="EAG120" s="45"/>
      <c r="EAH120" s="45"/>
      <c r="EAI120" s="45"/>
      <c r="EAJ120" s="45"/>
      <c r="EAK120" s="45"/>
      <c r="EAL120" s="45"/>
      <c r="EAM120" s="45"/>
      <c r="EAN120" s="45"/>
      <c r="EAO120" s="45"/>
      <c r="EAP120" s="45"/>
      <c r="EAQ120" s="45"/>
      <c r="EAR120" s="45"/>
      <c r="EAS120" s="45"/>
      <c r="EAT120" s="45"/>
      <c r="EAU120" s="45"/>
      <c r="EAV120" s="45"/>
      <c r="EAW120" s="45"/>
      <c r="EAX120" s="45"/>
      <c r="EAY120" s="45"/>
      <c r="EAZ120" s="45"/>
      <c r="EBA120" s="45"/>
      <c r="EBB120" s="45"/>
      <c r="EBC120" s="45"/>
      <c r="EBD120" s="45"/>
      <c r="EBE120" s="45"/>
      <c r="EBF120" s="45"/>
      <c r="EBG120" s="45"/>
      <c r="EBH120" s="45"/>
      <c r="EBI120" s="45"/>
      <c r="EBJ120" s="45"/>
      <c r="EBK120" s="45"/>
      <c r="EBL120" s="45"/>
      <c r="EBM120" s="45"/>
      <c r="EBN120" s="45"/>
      <c r="EBO120" s="45"/>
      <c r="EBP120" s="45"/>
      <c r="EBQ120" s="45"/>
      <c r="EBR120" s="45"/>
      <c r="EBS120" s="45"/>
      <c r="EBT120" s="45"/>
      <c r="EBU120" s="45"/>
      <c r="EBV120" s="45"/>
      <c r="EBW120" s="45"/>
      <c r="EBX120" s="45"/>
      <c r="EBY120" s="45"/>
      <c r="EBZ120" s="45"/>
      <c r="ECA120" s="45"/>
      <c r="ECB120" s="45"/>
      <c r="ECC120" s="45"/>
      <c r="ECD120" s="45"/>
      <c r="ECE120" s="45"/>
      <c r="ECF120" s="45"/>
      <c r="ECG120" s="45"/>
      <c r="ECH120" s="45"/>
      <c r="ECI120" s="45"/>
      <c r="ECJ120" s="45"/>
      <c r="ECK120" s="45"/>
      <c r="ECL120" s="45"/>
      <c r="ECM120" s="45"/>
      <c r="ECN120" s="45"/>
      <c r="ECO120" s="45"/>
      <c r="ECP120" s="45"/>
      <c r="ECQ120" s="45"/>
      <c r="ECR120" s="45"/>
      <c r="ECS120" s="45"/>
      <c r="ECT120" s="45"/>
      <c r="ECU120" s="45"/>
      <c r="ECV120" s="45"/>
      <c r="ECW120" s="45"/>
      <c r="ECX120" s="45"/>
      <c r="ECY120" s="45"/>
      <c r="ECZ120" s="45"/>
      <c r="EDA120" s="45"/>
      <c r="EDB120" s="45"/>
      <c r="EDC120" s="45"/>
      <c r="EDD120" s="45"/>
      <c r="EDE120" s="45"/>
      <c r="EDF120" s="45"/>
      <c r="EDG120" s="45"/>
      <c r="EDH120" s="45"/>
      <c r="EDI120" s="45"/>
      <c r="EDJ120" s="45"/>
      <c r="EDK120" s="45"/>
      <c r="EDL120" s="45"/>
      <c r="EDM120" s="45"/>
      <c r="EDN120" s="45"/>
      <c r="EDO120" s="45"/>
      <c r="EDP120" s="45"/>
      <c r="EDQ120" s="45"/>
      <c r="EDR120" s="45"/>
      <c r="EDS120" s="45"/>
      <c r="EDT120" s="45"/>
      <c r="EDU120" s="45"/>
      <c r="EDV120" s="45"/>
      <c r="EDW120" s="45"/>
      <c r="EDX120" s="45"/>
      <c r="EDY120" s="45"/>
      <c r="EDZ120" s="45"/>
      <c r="EEA120" s="45"/>
      <c r="EEB120" s="45"/>
      <c r="EEC120" s="45"/>
      <c r="EED120" s="45"/>
      <c r="EEE120" s="45"/>
      <c r="EEF120" s="45"/>
      <c r="EEG120" s="45"/>
      <c r="EEH120" s="45"/>
      <c r="EEI120" s="45"/>
      <c r="EEJ120" s="45"/>
      <c r="EEK120" s="45"/>
      <c r="EEL120" s="45"/>
      <c r="EEM120" s="45"/>
      <c r="EEN120" s="45"/>
      <c r="EEO120" s="45"/>
      <c r="EEP120" s="45"/>
      <c r="EEQ120" s="45"/>
      <c r="EER120" s="45"/>
      <c r="EES120" s="45"/>
      <c r="EET120" s="45"/>
      <c r="EEU120" s="45"/>
      <c r="EEV120" s="45"/>
      <c r="EEW120" s="45"/>
      <c r="EEX120" s="45"/>
      <c r="EEY120" s="45"/>
      <c r="EEZ120" s="45"/>
      <c r="EFA120" s="45"/>
      <c r="EFB120" s="45"/>
      <c r="EFC120" s="45"/>
      <c r="EFD120" s="45"/>
      <c r="EFE120" s="45"/>
      <c r="EFF120" s="45"/>
      <c r="EFG120" s="45"/>
      <c r="EFH120" s="45"/>
      <c r="EFI120" s="45"/>
      <c r="EFJ120" s="45"/>
      <c r="EFK120" s="45"/>
      <c r="EFL120" s="45"/>
      <c r="EFM120" s="45"/>
      <c r="EFN120" s="45"/>
      <c r="EFO120" s="45"/>
      <c r="EFP120" s="45"/>
      <c r="EFQ120" s="45"/>
      <c r="EFR120" s="45"/>
      <c r="EFS120" s="45"/>
      <c r="EFT120" s="45"/>
      <c r="EFU120" s="45"/>
      <c r="EFV120" s="45"/>
      <c r="EFW120" s="45"/>
      <c r="EFX120" s="45"/>
      <c r="EFY120" s="45"/>
      <c r="EFZ120" s="45"/>
      <c r="EGA120" s="45"/>
      <c r="EGB120" s="45"/>
      <c r="EGC120" s="45"/>
      <c r="EGD120" s="45"/>
      <c r="EGE120" s="45"/>
      <c r="EGF120" s="45"/>
      <c r="EGG120" s="45"/>
      <c r="EGH120" s="45"/>
      <c r="EGI120" s="45"/>
      <c r="EGJ120" s="45"/>
      <c r="EGK120" s="45"/>
      <c r="EGL120" s="45"/>
      <c r="EGM120" s="45"/>
      <c r="EGN120" s="45"/>
      <c r="EGO120" s="45"/>
      <c r="EGP120" s="45"/>
      <c r="EGQ120" s="45"/>
      <c r="EGR120" s="45"/>
      <c r="EGS120" s="45"/>
      <c r="EGT120" s="45"/>
      <c r="EGU120" s="45"/>
      <c r="EGV120" s="45"/>
      <c r="EGW120" s="45"/>
      <c r="EGX120" s="45"/>
      <c r="EGY120" s="45"/>
      <c r="EGZ120" s="45"/>
      <c r="EHA120" s="45"/>
      <c r="EHB120" s="45"/>
      <c r="EHC120" s="45"/>
      <c r="EHD120" s="45"/>
      <c r="EHE120" s="45"/>
      <c r="EHF120" s="45"/>
      <c r="EHG120" s="45"/>
      <c r="EHH120" s="45"/>
      <c r="EHI120" s="45"/>
      <c r="EHJ120" s="45"/>
      <c r="EHK120" s="45"/>
      <c r="EHL120" s="45"/>
      <c r="EHM120" s="45"/>
      <c r="EHN120" s="45"/>
      <c r="EHO120" s="45"/>
      <c r="EHP120" s="45"/>
      <c r="EHQ120" s="45"/>
      <c r="EHR120" s="45"/>
      <c r="EHS120" s="45"/>
      <c r="EHT120" s="45"/>
      <c r="EHU120" s="45"/>
      <c r="EHV120" s="45"/>
      <c r="EHW120" s="45"/>
      <c r="EHX120" s="45"/>
      <c r="EHY120" s="45"/>
      <c r="EHZ120" s="45"/>
      <c r="EIA120" s="45"/>
      <c r="EIB120" s="45"/>
      <c r="EIC120" s="45"/>
      <c r="EID120" s="45"/>
      <c r="EIE120" s="45"/>
      <c r="EIF120" s="45"/>
      <c r="EIG120" s="45"/>
      <c r="EIH120" s="45"/>
      <c r="EII120" s="45"/>
      <c r="EIJ120" s="45"/>
      <c r="EIK120" s="45"/>
      <c r="EIL120" s="45"/>
      <c r="EIM120" s="45"/>
      <c r="EIN120" s="45"/>
      <c r="EIO120" s="45"/>
      <c r="EIP120" s="45"/>
      <c r="EIQ120" s="45"/>
      <c r="EIR120" s="45"/>
      <c r="EIS120" s="45"/>
      <c r="EIT120" s="45"/>
      <c r="EIU120" s="45"/>
      <c r="EIV120" s="45"/>
      <c r="EIW120" s="45"/>
      <c r="EIX120" s="45"/>
      <c r="EIY120" s="45"/>
      <c r="EIZ120" s="45"/>
      <c r="EJA120" s="45"/>
      <c r="EJB120" s="45"/>
      <c r="EJC120" s="45"/>
      <c r="EJD120" s="45"/>
      <c r="EJE120" s="45"/>
      <c r="EJF120" s="45"/>
      <c r="EJG120" s="45"/>
      <c r="EJH120" s="45"/>
      <c r="EJI120" s="45"/>
      <c r="EJJ120" s="45"/>
      <c r="EJK120" s="45"/>
      <c r="EJL120" s="45"/>
      <c r="EJM120" s="45"/>
      <c r="EJN120" s="45"/>
      <c r="EJO120" s="45"/>
      <c r="EJP120" s="45"/>
      <c r="EJQ120" s="45"/>
      <c r="EJR120" s="45"/>
      <c r="EJS120" s="45"/>
      <c r="EJT120" s="45"/>
      <c r="EJU120" s="45"/>
      <c r="EJV120" s="45"/>
      <c r="EJW120" s="45"/>
      <c r="EJX120" s="45"/>
      <c r="EJY120" s="45"/>
      <c r="EJZ120" s="45"/>
      <c r="EKA120" s="45"/>
      <c r="EKB120" s="45"/>
      <c r="EKC120" s="45"/>
      <c r="EKD120" s="45"/>
      <c r="EKE120" s="45"/>
      <c r="EKF120" s="45"/>
      <c r="EKG120" s="45"/>
      <c r="EKH120" s="45"/>
      <c r="EKI120" s="45"/>
      <c r="EKJ120" s="45"/>
      <c r="EKK120" s="45"/>
      <c r="EKL120" s="45"/>
      <c r="EKM120" s="45"/>
      <c r="EKN120" s="45"/>
      <c r="EKO120" s="45"/>
      <c r="EKP120" s="45"/>
      <c r="EKQ120" s="45"/>
      <c r="EKR120" s="45"/>
      <c r="EKS120" s="45"/>
      <c r="EKT120" s="45"/>
      <c r="EKU120" s="45"/>
      <c r="EKV120" s="45"/>
      <c r="EKW120" s="45"/>
      <c r="EKX120" s="45"/>
      <c r="EKY120" s="45"/>
      <c r="EKZ120" s="45"/>
      <c r="ELA120" s="45"/>
      <c r="ELB120" s="45"/>
      <c r="ELC120" s="45"/>
      <c r="ELD120" s="45"/>
      <c r="ELE120" s="45"/>
      <c r="ELF120" s="45"/>
      <c r="ELG120" s="45"/>
      <c r="ELH120" s="45"/>
      <c r="ELI120" s="45"/>
      <c r="ELJ120" s="45"/>
      <c r="ELK120" s="45"/>
      <c r="ELL120" s="45"/>
      <c r="ELM120" s="45"/>
      <c r="ELN120" s="45"/>
      <c r="ELO120" s="45"/>
      <c r="ELP120" s="45"/>
      <c r="ELQ120" s="45"/>
      <c r="ELR120" s="45"/>
      <c r="ELS120" s="45"/>
      <c r="ELT120" s="45"/>
      <c r="ELU120" s="45"/>
      <c r="ELV120" s="45"/>
      <c r="ELW120" s="45"/>
      <c r="ELX120" s="45"/>
      <c r="ELY120" s="45"/>
      <c r="ELZ120" s="45"/>
      <c r="EMA120" s="45"/>
      <c r="EMB120" s="45"/>
      <c r="EMC120" s="45"/>
      <c r="EMD120" s="45"/>
      <c r="EME120" s="45"/>
      <c r="EMF120" s="45"/>
      <c r="EMG120" s="45"/>
      <c r="EMH120" s="45"/>
      <c r="EMI120" s="45"/>
      <c r="EMJ120" s="45"/>
      <c r="EMK120" s="45"/>
      <c r="EML120" s="45"/>
      <c r="EMM120" s="45"/>
      <c r="EMN120" s="45"/>
      <c r="EMO120" s="45"/>
      <c r="EMP120" s="45"/>
      <c r="EMQ120" s="45"/>
      <c r="EMR120" s="45"/>
      <c r="EMS120" s="45"/>
      <c r="EMT120" s="45"/>
      <c r="EMU120" s="45"/>
      <c r="EMV120" s="45"/>
      <c r="EMW120" s="45"/>
      <c r="EMX120" s="45"/>
      <c r="EMY120" s="45"/>
      <c r="EMZ120" s="45"/>
      <c r="ENA120" s="45"/>
      <c r="ENB120" s="45"/>
      <c r="ENC120" s="45"/>
      <c r="END120" s="45"/>
      <c r="ENE120" s="45"/>
      <c r="ENF120" s="45"/>
      <c r="ENG120" s="45"/>
      <c r="ENH120" s="45"/>
      <c r="ENI120" s="45"/>
      <c r="ENJ120" s="45"/>
      <c r="ENK120" s="45"/>
      <c r="ENL120" s="45"/>
      <c r="ENM120" s="45"/>
      <c r="ENN120" s="45"/>
      <c r="ENO120" s="45"/>
      <c r="ENP120" s="45"/>
      <c r="ENQ120" s="45"/>
      <c r="ENR120" s="45"/>
      <c r="ENS120" s="45"/>
      <c r="ENT120" s="45"/>
      <c r="ENU120" s="45"/>
      <c r="ENV120" s="45"/>
      <c r="ENW120" s="45"/>
      <c r="ENX120" s="45"/>
      <c r="ENY120" s="45"/>
      <c r="ENZ120" s="45"/>
      <c r="EOA120" s="45"/>
      <c r="EOB120" s="45"/>
      <c r="EOC120" s="45"/>
      <c r="EOD120" s="45"/>
      <c r="EOE120" s="45"/>
      <c r="EOF120" s="45"/>
      <c r="EOG120" s="45"/>
      <c r="EOH120" s="45"/>
      <c r="EOI120" s="45"/>
      <c r="EOJ120" s="45"/>
      <c r="EOK120" s="45"/>
      <c r="EOL120" s="45"/>
      <c r="EOM120" s="45"/>
      <c r="EON120" s="45"/>
      <c r="EOO120" s="45"/>
      <c r="EOP120" s="45"/>
      <c r="EOQ120" s="45"/>
      <c r="EOR120" s="45"/>
      <c r="EOS120" s="45"/>
      <c r="EOT120" s="45"/>
      <c r="EOU120" s="45"/>
      <c r="EOV120" s="45"/>
      <c r="EOW120" s="45"/>
      <c r="EOX120" s="45"/>
      <c r="EOY120" s="45"/>
      <c r="EOZ120" s="45"/>
      <c r="EPA120" s="45"/>
      <c r="EPB120" s="45"/>
      <c r="EPC120" s="45"/>
      <c r="EPD120" s="45"/>
      <c r="EPE120" s="45"/>
      <c r="EPF120" s="45"/>
      <c r="EPG120" s="45"/>
      <c r="EPH120" s="45"/>
      <c r="EPI120" s="45"/>
      <c r="EPJ120" s="45"/>
      <c r="EPK120" s="45"/>
      <c r="EPL120" s="45"/>
      <c r="EPM120" s="45"/>
      <c r="EPN120" s="45"/>
      <c r="EPO120" s="45"/>
      <c r="EPP120" s="45"/>
      <c r="EPQ120" s="45"/>
      <c r="EPR120" s="45"/>
      <c r="EPS120" s="45"/>
      <c r="EPT120" s="45"/>
      <c r="EPU120" s="45"/>
      <c r="EPV120" s="45"/>
      <c r="EPW120" s="45"/>
      <c r="EPX120" s="45"/>
      <c r="EPY120" s="45"/>
      <c r="EPZ120" s="45"/>
      <c r="EQA120" s="45"/>
      <c r="EQB120" s="45"/>
      <c r="EQC120" s="45"/>
      <c r="EQD120" s="45"/>
      <c r="EQE120" s="45"/>
      <c r="EQF120" s="45"/>
      <c r="EQG120" s="45"/>
      <c r="EQH120" s="45"/>
      <c r="EQI120" s="45"/>
      <c r="EQJ120" s="45"/>
      <c r="EQK120" s="45"/>
      <c r="EQL120" s="45"/>
      <c r="EQM120" s="45"/>
      <c r="EQN120" s="45"/>
      <c r="EQO120" s="45"/>
      <c r="EQP120" s="45"/>
      <c r="EQQ120" s="45"/>
      <c r="EQR120" s="45"/>
      <c r="EQS120" s="45"/>
      <c r="EQT120" s="45"/>
      <c r="EQU120" s="45"/>
      <c r="EQV120" s="45"/>
      <c r="EQW120" s="45"/>
      <c r="EQX120" s="45"/>
      <c r="EQY120" s="45"/>
      <c r="EQZ120" s="45"/>
      <c r="ERA120" s="45"/>
      <c r="ERB120" s="45"/>
      <c r="ERC120" s="45"/>
      <c r="ERD120" s="45"/>
      <c r="ERE120" s="45"/>
      <c r="ERF120" s="45"/>
      <c r="ERG120" s="45"/>
      <c r="ERH120" s="45"/>
      <c r="ERI120" s="45"/>
      <c r="ERJ120" s="45"/>
      <c r="ERK120" s="45"/>
      <c r="ERL120" s="45"/>
      <c r="ERM120" s="45"/>
      <c r="ERN120" s="45"/>
      <c r="ERO120" s="45"/>
      <c r="ERP120" s="45"/>
      <c r="ERQ120" s="45"/>
      <c r="ERR120" s="45"/>
      <c r="ERS120" s="45"/>
      <c r="ERT120" s="45"/>
      <c r="ERU120" s="45"/>
      <c r="ERV120" s="45"/>
      <c r="ERW120" s="45"/>
      <c r="ERX120" s="45"/>
      <c r="ERY120" s="45"/>
      <c r="ERZ120" s="45"/>
      <c r="ESA120" s="45"/>
      <c r="ESB120" s="45"/>
      <c r="ESC120" s="45"/>
      <c r="ESD120" s="45"/>
      <c r="ESE120" s="45"/>
      <c r="ESF120" s="45"/>
      <c r="ESG120" s="45"/>
      <c r="ESH120" s="45"/>
      <c r="ESI120" s="45"/>
      <c r="ESJ120" s="45"/>
      <c r="ESK120" s="45"/>
      <c r="ESL120" s="45"/>
      <c r="ESM120" s="45"/>
      <c r="ESN120" s="45"/>
      <c r="ESO120" s="45"/>
      <c r="ESP120" s="45"/>
      <c r="ESQ120" s="45"/>
      <c r="ESR120" s="45"/>
      <c r="ESS120" s="45"/>
      <c r="EST120" s="45"/>
      <c r="ESU120" s="45"/>
      <c r="ESV120" s="45"/>
      <c r="ESW120" s="45"/>
      <c r="ESX120" s="45"/>
      <c r="ESY120" s="45"/>
      <c r="ESZ120" s="45"/>
      <c r="ETA120" s="45"/>
      <c r="ETB120" s="45"/>
      <c r="ETC120" s="45"/>
      <c r="ETD120" s="45"/>
      <c r="ETE120" s="45"/>
      <c r="ETF120" s="45"/>
      <c r="ETG120" s="45"/>
      <c r="ETH120" s="45"/>
      <c r="ETI120" s="45"/>
      <c r="ETJ120" s="45"/>
      <c r="ETK120" s="45"/>
      <c r="ETL120" s="45"/>
      <c r="ETM120" s="45"/>
      <c r="ETN120" s="45"/>
      <c r="ETO120" s="45"/>
      <c r="ETP120" s="45"/>
      <c r="ETQ120" s="45"/>
      <c r="ETR120" s="45"/>
      <c r="ETS120" s="45"/>
      <c r="ETT120" s="45"/>
      <c r="ETU120" s="45"/>
      <c r="ETV120" s="45"/>
      <c r="ETW120" s="45"/>
      <c r="ETX120" s="45"/>
      <c r="ETY120" s="45"/>
      <c r="ETZ120" s="45"/>
      <c r="EUA120" s="45"/>
      <c r="EUB120" s="45"/>
      <c r="EUC120" s="45"/>
      <c r="EUD120" s="45"/>
      <c r="EUE120" s="45"/>
      <c r="EUF120" s="45"/>
      <c r="EUG120" s="45"/>
      <c r="EUH120" s="45"/>
      <c r="EUI120" s="45"/>
      <c r="EUJ120" s="45"/>
      <c r="EUK120" s="45"/>
      <c r="EUL120" s="45"/>
      <c r="EUM120" s="45"/>
      <c r="EUN120" s="45"/>
      <c r="EUO120" s="45"/>
      <c r="EUP120" s="45"/>
      <c r="EUQ120" s="45"/>
      <c r="EUR120" s="45"/>
      <c r="EUS120" s="45"/>
      <c r="EUT120" s="45"/>
      <c r="EUU120" s="45"/>
      <c r="EUV120" s="45"/>
      <c r="EUW120" s="45"/>
      <c r="EUX120" s="45"/>
      <c r="EUY120" s="45"/>
      <c r="EUZ120" s="45"/>
      <c r="EVA120" s="45"/>
      <c r="EVB120" s="45"/>
      <c r="EVC120" s="45"/>
      <c r="EVD120" s="45"/>
      <c r="EVE120" s="45"/>
      <c r="EVF120" s="45"/>
      <c r="EVG120" s="45"/>
      <c r="EVH120" s="45"/>
      <c r="EVI120" s="45"/>
      <c r="EVJ120" s="45"/>
      <c r="EVK120" s="45"/>
      <c r="EVL120" s="45"/>
      <c r="EVM120" s="45"/>
      <c r="EVN120" s="45"/>
      <c r="EVO120" s="45"/>
      <c r="EVP120" s="45"/>
      <c r="EVQ120" s="45"/>
      <c r="EVR120" s="45"/>
      <c r="EVS120" s="45"/>
      <c r="EVT120" s="45"/>
      <c r="EVU120" s="45"/>
      <c r="EVV120" s="45"/>
      <c r="EVW120" s="45"/>
      <c r="EVX120" s="45"/>
      <c r="EVY120" s="45"/>
      <c r="EVZ120" s="45"/>
      <c r="EWA120" s="45"/>
      <c r="EWB120" s="45"/>
      <c r="EWC120" s="45"/>
      <c r="EWD120" s="45"/>
      <c r="EWE120" s="45"/>
      <c r="EWF120" s="45"/>
      <c r="EWG120" s="45"/>
      <c r="EWH120" s="45"/>
      <c r="EWI120" s="45"/>
      <c r="EWJ120" s="45"/>
      <c r="EWK120" s="45"/>
      <c r="EWL120" s="45"/>
      <c r="EWM120" s="45"/>
      <c r="EWN120" s="45"/>
      <c r="EWO120" s="45"/>
      <c r="EWP120" s="45"/>
      <c r="EWQ120" s="45"/>
      <c r="EWR120" s="45"/>
      <c r="EWS120" s="45"/>
      <c r="EWT120" s="45"/>
      <c r="EWU120" s="45"/>
      <c r="EWV120" s="45"/>
      <c r="EWW120" s="45"/>
      <c r="EWX120" s="45"/>
      <c r="EWY120" s="45"/>
      <c r="EWZ120" s="45"/>
      <c r="EXA120" s="45"/>
      <c r="EXB120" s="45"/>
      <c r="EXC120" s="45"/>
      <c r="EXD120" s="45"/>
      <c r="EXE120" s="45"/>
      <c r="EXF120" s="45"/>
      <c r="EXG120" s="45"/>
      <c r="EXH120" s="45"/>
      <c r="EXI120" s="45"/>
      <c r="EXJ120" s="45"/>
      <c r="EXK120" s="45"/>
      <c r="EXL120" s="45"/>
      <c r="EXM120" s="45"/>
      <c r="EXN120" s="45"/>
      <c r="EXO120" s="45"/>
      <c r="EXP120" s="45"/>
      <c r="EXQ120" s="45"/>
      <c r="EXR120" s="45"/>
      <c r="EXS120" s="45"/>
      <c r="EXT120" s="45"/>
      <c r="EXU120" s="45"/>
      <c r="EXV120" s="45"/>
      <c r="EXW120" s="45"/>
      <c r="EXX120" s="45"/>
      <c r="EXY120" s="45"/>
      <c r="EXZ120" s="45"/>
      <c r="EYA120" s="45"/>
      <c r="EYB120" s="45"/>
      <c r="EYC120" s="45"/>
      <c r="EYD120" s="45"/>
      <c r="EYE120" s="45"/>
      <c r="EYF120" s="45"/>
      <c r="EYG120" s="45"/>
      <c r="EYH120" s="45"/>
      <c r="EYI120" s="45"/>
      <c r="EYJ120" s="45"/>
      <c r="EYK120" s="45"/>
      <c r="EYL120" s="45"/>
      <c r="EYM120" s="45"/>
      <c r="EYN120" s="45"/>
      <c r="EYO120" s="45"/>
      <c r="EYP120" s="45"/>
      <c r="EYQ120" s="45"/>
      <c r="EYR120" s="45"/>
      <c r="EYS120" s="45"/>
      <c r="EYT120" s="45"/>
      <c r="EYU120" s="45"/>
      <c r="EYV120" s="45"/>
      <c r="EYW120" s="45"/>
      <c r="EYX120" s="45"/>
      <c r="EYY120" s="45"/>
      <c r="EYZ120" s="45"/>
      <c r="EZA120" s="45"/>
      <c r="EZB120" s="45"/>
      <c r="EZC120" s="45"/>
      <c r="EZD120" s="45"/>
      <c r="EZE120" s="45"/>
      <c r="EZF120" s="45"/>
      <c r="EZG120" s="45"/>
      <c r="EZH120" s="45"/>
      <c r="EZI120" s="45"/>
      <c r="EZJ120" s="45"/>
      <c r="EZK120" s="45"/>
      <c r="EZL120" s="45"/>
      <c r="EZM120" s="45"/>
      <c r="EZN120" s="45"/>
      <c r="EZO120" s="45"/>
      <c r="EZP120" s="45"/>
      <c r="EZQ120" s="45"/>
      <c r="EZR120" s="45"/>
      <c r="EZS120" s="45"/>
      <c r="EZT120" s="45"/>
      <c r="EZU120" s="45"/>
      <c r="EZV120" s="45"/>
      <c r="EZW120" s="45"/>
      <c r="EZX120" s="45"/>
      <c r="EZY120" s="45"/>
      <c r="EZZ120" s="45"/>
      <c r="FAA120" s="45"/>
      <c r="FAB120" s="45"/>
      <c r="FAC120" s="45"/>
      <c r="FAD120" s="45"/>
      <c r="FAE120" s="45"/>
      <c r="FAF120" s="45"/>
      <c r="FAG120" s="45"/>
      <c r="FAH120" s="45"/>
      <c r="FAI120" s="45"/>
      <c r="FAJ120" s="45"/>
      <c r="FAK120" s="45"/>
      <c r="FAL120" s="45"/>
      <c r="FAM120" s="45"/>
      <c r="FAN120" s="45"/>
      <c r="FAO120" s="45"/>
      <c r="FAP120" s="45"/>
      <c r="FAQ120" s="45"/>
      <c r="FAR120" s="45"/>
      <c r="FAS120" s="45"/>
      <c r="FAT120" s="45"/>
      <c r="FAU120" s="45"/>
      <c r="FAV120" s="45"/>
      <c r="FAW120" s="45"/>
      <c r="FAX120" s="45"/>
      <c r="FAY120" s="45"/>
      <c r="FAZ120" s="45"/>
      <c r="FBA120" s="45"/>
      <c r="FBB120" s="45"/>
      <c r="FBC120" s="45"/>
      <c r="FBD120" s="45"/>
      <c r="FBE120" s="45"/>
      <c r="FBF120" s="45"/>
      <c r="FBG120" s="45"/>
      <c r="FBH120" s="45"/>
      <c r="FBI120" s="45"/>
      <c r="FBJ120" s="45"/>
      <c r="FBK120" s="45"/>
      <c r="FBL120" s="45"/>
      <c r="FBM120" s="45"/>
      <c r="FBN120" s="45"/>
      <c r="FBO120" s="45"/>
      <c r="FBP120" s="45"/>
      <c r="FBQ120" s="45"/>
      <c r="FBR120" s="45"/>
      <c r="FBS120" s="45"/>
      <c r="FBT120" s="45"/>
      <c r="FBU120" s="45"/>
      <c r="FBV120" s="45"/>
      <c r="FBW120" s="45"/>
      <c r="FBX120" s="45"/>
      <c r="FBY120" s="45"/>
      <c r="FBZ120" s="45"/>
      <c r="FCA120" s="45"/>
      <c r="FCB120" s="45"/>
      <c r="FCC120" s="45"/>
      <c r="FCD120" s="45"/>
      <c r="FCE120" s="45"/>
      <c r="FCF120" s="45"/>
      <c r="FCG120" s="45"/>
      <c r="FCH120" s="45"/>
      <c r="FCI120" s="45"/>
      <c r="FCJ120" s="45"/>
      <c r="FCK120" s="45"/>
      <c r="FCL120" s="45"/>
      <c r="FCM120" s="45"/>
      <c r="FCN120" s="45"/>
      <c r="FCO120" s="45"/>
      <c r="FCP120" s="45"/>
      <c r="FCQ120" s="45"/>
      <c r="FCR120" s="45"/>
      <c r="FCS120" s="45"/>
      <c r="FCT120" s="45"/>
      <c r="FCU120" s="45"/>
      <c r="FCV120" s="45"/>
      <c r="FCW120" s="45"/>
      <c r="FCX120" s="45"/>
      <c r="FCY120" s="45"/>
      <c r="FCZ120" s="45"/>
      <c r="FDA120" s="45"/>
      <c r="FDB120" s="45"/>
      <c r="FDC120" s="45"/>
      <c r="FDD120" s="45"/>
      <c r="FDE120" s="45"/>
      <c r="FDF120" s="45"/>
      <c r="FDG120" s="45"/>
      <c r="FDH120" s="45"/>
      <c r="FDI120" s="45"/>
      <c r="FDJ120" s="45"/>
      <c r="FDK120" s="45"/>
      <c r="FDL120" s="45"/>
      <c r="FDM120" s="45"/>
      <c r="FDN120" s="45"/>
      <c r="FDO120" s="45"/>
      <c r="FDP120" s="45"/>
      <c r="FDQ120" s="45"/>
      <c r="FDR120" s="45"/>
      <c r="FDS120" s="45"/>
      <c r="FDT120" s="45"/>
      <c r="FDU120" s="45"/>
      <c r="FDV120" s="45"/>
      <c r="FDW120" s="45"/>
      <c r="FDX120" s="45"/>
      <c r="FDY120" s="45"/>
      <c r="FDZ120" s="45"/>
      <c r="FEA120" s="45"/>
      <c r="FEB120" s="45"/>
      <c r="FEC120" s="45"/>
      <c r="FED120" s="45"/>
      <c r="FEE120" s="45"/>
      <c r="FEF120" s="45"/>
      <c r="FEG120" s="45"/>
      <c r="FEH120" s="45"/>
      <c r="FEI120" s="45"/>
      <c r="FEJ120" s="45"/>
      <c r="FEK120" s="45"/>
      <c r="FEL120" s="45"/>
      <c r="FEM120" s="45"/>
      <c r="FEN120" s="45"/>
      <c r="FEO120" s="45"/>
      <c r="FEP120" s="45"/>
      <c r="FEQ120" s="45"/>
      <c r="FER120" s="45"/>
      <c r="FES120" s="45"/>
      <c r="FET120" s="45"/>
      <c r="FEU120" s="45"/>
      <c r="FEV120" s="45"/>
      <c r="FEW120" s="45"/>
      <c r="FEX120" s="45"/>
      <c r="FEY120" s="45"/>
      <c r="FEZ120" s="45"/>
      <c r="FFA120" s="45"/>
      <c r="FFB120" s="45"/>
      <c r="FFC120" s="45"/>
      <c r="FFD120" s="45"/>
      <c r="FFE120" s="45"/>
      <c r="FFF120" s="45"/>
      <c r="FFG120" s="45"/>
      <c r="FFH120" s="45"/>
      <c r="FFI120" s="45"/>
      <c r="FFJ120" s="45"/>
      <c r="FFK120" s="45"/>
      <c r="FFL120" s="45"/>
      <c r="FFM120" s="45"/>
      <c r="FFN120" s="45"/>
      <c r="FFO120" s="45"/>
      <c r="FFP120" s="45"/>
      <c r="FFQ120" s="45"/>
      <c r="FFR120" s="45"/>
      <c r="FFS120" s="45"/>
      <c r="FFT120" s="45"/>
      <c r="FFU120" s="45"/>
      <c r="FFV120" s="45"/>
      <c r="FFW120" s="45"/>
      <c r="FFX120" s="45"/>
      <c r="FFY120" s="45"/>
      <c r="FFZ120" s="45"/>
      <c r="FGA120" s="45"/>
      <c r="FGB120" s="45"/>
      <c r="FGC120" s="45"/>
      <c r="FGD120" s="45"/>
      <c r="FGE120" s="45"/>
      <c r="FGF120" s="45"/>
      <c r="FGG120" s="45"/>
      <c r="FGH120" s="45"/>
      <c r="FGI120" s="45"/>
      <c r="FGJ120" s="45"/>
      <c r="FGK120" s="45"/>
      <c r="FGL120" s="45"/>
      <c r="FGM120" s="45"/>
      <c r="FGN120" s="45"/>
      <c r="FGO120" s="45"/>
      <c r="FGP120" s="45"/>
      <c r="FGQ120" s="45"/>
      <c r="FGR120" s="45"/>
      <c r="FGS120" s="45"/>
      <c r="FGT120" s="45"/>
      <c r="FGU120" s="45"/>
      <c r="FGV120" s="45"/>
      <c r="FGW120" s="45"/>
      <c r="FGX120" s="45"/>
      <c r="FGY120" s="45"/>
      <c r="FGZ120" s="45"/>
      <c r="FHA120" s="45"/>
      <c r="FHB120" s="45"/>
      <c r="FHC120" s="45"/>
      <c r="FHD120" s="45"/>
      <c r="FHE120" s="45"/>
      <c r="FHF120" s="45"/>
      <c r="FHG120" s="45"/>
      <c r="FHH120" s="45"/>
      <c r="FHI120" s="45"/>
      <c r="FHJ120" s="45"/>
      <c r="FHK120" s="45"/>
      <c r="FHL120" s="45"/>
      <c r="FHM120" s="45"/>
      <c r="FHN120" s="45"/>
      <c r="FHO120" s="45"/>
      <c r="FHP120" s="45"/>
      <c r="FHQ120" s="45"/>
      <c r="FHR120" s="45"/>
      <c r="FHS120" s="45"/>
      <c r="FHT120" s="45"/>
      <c r="FHU120" s="45"/>
      <c r="FHV120" s="45"/>
      <c r="FHW120" s="45"/>
      <c r="FHX120" s="45"/>
      <c r="FHY120" s="45"/>
      <c r="FHZ120" s="45"/>
      <c r="FIA120" s="45"/>
      <c r="FIB120" s="45"/>
      <c r="FIC120" s="45"/>
      <c r="FID120" s="45"/>
      <c r="FIE120" s="45"/>
      <c r="FIF120" s="45"/>
      <c r="FIG120" s="45"/>
      <c r="FIH120" s="45"/>
      <c r="FII120" s="45"/>
      <c r="FIJ120" s="45"/>
      <c r="FIK120" s="45"/>
      <c r="FIL120" s="45"/>
      <c r="FIM120" s="45"/>
      <c r="FIN120" s="45"/>
      <c r="FIO120" s="45"/>
      <c r="FIP120" s="45"/>
      <c r="FIQ120" s="45"/>
      <c r="FIR120" s="45"/>
      <c r="FIS120" s="45"/>
      <c r="FIT120" s="45"/>
      <c r="FIU120" s="45"/>
      <c r="FIV120" s="45"/>
      <c r="FIW120" s="45"/>
      <c r="FIX120" s="45"/>
      <c r="FIY120" s="45"/>
      <c r="FIZ120" s="45"/>
      <c r="FJA120" s="45"/>
      <c r="FJB120" s="45"/>
      <c r="FJC120" s="45"/>
      <c r="FJD120" s="45"/>
      <c r="FJE120" s="45"/>
      <c r="FJF120" s="45"/>
      <c r="FJG120" s="45"/>
      <c r="FJH120" s="45"/>
      <c r="FJI120" s="45"/>
      <c r="FJJ120" s="45"/>
      <c r="FJK120" s="45"/>
      <c r="FJL120" s="45"/>
      <c r="FJM120" s="45"/>
      <c r="FJN120" s="45"/>
      <c r="FJO120" s="45"/>
      <c r="FJP120" s="45"/>
      <c r="FJQ120" s="45"/>
      <c r="FJR120" s="45"/>
      <c r="FJS120" s="45"/>
      <c r="FJT120" s="45"/>
      <c r="FJU120" s="45"/>
      <c r="FJV120" s="45"/>
      <c r="FJW120" s="45"/>
      <c r="FJX120" s="45"/>
      <c r="FJY120" s="45"/>
      <c r="FJZ120" s="45"/>
      <c r="FKA120" s="45"/>
      <c r="FKB120" s="45"/>
      <c r="FKC120" s="45"/>
      <c r="FKD120" s="45"/>
      <c r="FKE120" s="45"/>
      <c r="FKF120" s="45"/>
      <c r="FKG120" s="45"/>
      <c r="FKH120" s="45"/>
      <c r="FKI120" s="45"/>
      <c r="FKJ120" s="45"/>
      <c r="FKK120" s="45"/>
      <c r="FKL120" s="45"/>
      <c r="FKM120" s="45"/>
      <c r="FKN120" s="45"/>
      <c r="FKO120" s="45"/>
      <c r="FKP120" s="45"/>
      <c r="FKQ120" s="45"/>
      <c r="FKR120" s="45"/>
      <c r="FKS120" s="45"/>
      <c r="FKT120" s="45"/>
      <c r="FKU120" s="45"/>
      <c r="FKV120" s="45"/>
      <c r="FKW120" s="45"/>
      <c r="FKX120" s="45"/>
      <c r="FKY120" s="45"/>
      <c r="FKZ120" s="45"/>
      <c r="FLA120" s="45"/>
      <c r="FLB120" s="45"/>
      <c r="FLC120" s="45"/>
      <c r="FLD120" s="45"/>
      <c r="FLE120" s="45"/>
      <c r="FLF120" s="45"/>
      <c r="FLG120" s="45"/>
      <c r="FLH120" s="45"/>
      <c r="FLI120" s="45"/>
      <c r="FLJ120" s="45"/>
      <c r="FLK120" s="45"/>
      <c r="FLL120" s="45"/>
      <c r="FLM120" s="45"/>
      <c r="FLN120" s="45"/>
      <c r="FLO120" s="45"/>
      <c r="FLP120" s="45"/>
      <c r="FLQ120" s="45"/>
      <c r="FLR120" s="45"/>
      <c r="FLS120" s="45"/>
      <c r="FLT120" s="45"/>
      <c r="FLU120" s="45"/>
      <c r="FLV120" s="45"/>
      <c r="FLW120" s="45"/>
      <c r="FLX120" s="45"/>
      <c r="FLY120" s="45"/>
      <c r="FLZ120" s="45"/>
      <c r="FMA120" s="45"/>
      <c r="FMB120" s="45"/>
      <c r="FMC120" s="45"/>
      <c r="FMD120" s="45"/>
      <c r="FME120" s="45"/>
      <c r="FMF120" s="45"/>
      <c r="FMG120" s="45"/>
      <c r="FMH120" s="45"/>
      <c r="FMI120" s="45"/>
      <c r="FMJ120" s="45"/>
      <c r="FMK120" s="45"/>
      <c r="FML120" s="45"/>
      <c r="FMM120" s="45"/>
      <c r="FMN120" s="45"/>
      <c r="FMO120" s="45"/>
      <c r="FMP120" s="45"/>
      <c r="FMQ120" s="45"/>
      <c r="FMR120" s="45"/>
      <c r="FMS120" s="45"/>
      <c r="FMT120" s="45"/>
      <c r="FMU120" s="45"/>
      <c r="FMV120" s="45"/>
      <c r="FMW120" s="45"/>
      <c r="FMX120" s="45"/>
      <c r="FMY120" s="45"/>
      <c r="FMZ120" s="45"/>
      <c r="FNA120" s="45"/>
      <c r="FNB120" s="45"/>
      <c r="FNC120" s="45"/>
      <c r="FND120" s="45"/>
      <c r="FNE120" s="45"/>
      <c r="FNF120" s="45"/>
      <c r="FNG120" s="45"/>
      <c r="FNH120" s="45"/>
      <c r="FNI120" s="45"/>
      <c r="FNJ120" s="45"/>
      <c r="FNK120" s="45"/>
      <c r="FNL120" s="45"/>
      <c r="FNM120" s="45"/>
      <c r="FNN120" s="45"/>
      <c r="FNO120" s="45"/>
      <c r="FNP120" s="45"/>
    </row>
    <row r="121" spans="1:4436" s="88" customFormat="1" outlineLevel="1">
      <c r="A121" s="26"/>
      <c r="B121" s="54"/>
      <c r="C121" s="55" t="s">
        <v>64</v>
      </c>
      <c r="D121" s="49"/>
      <c r="E121" s="94"/>
      <c r="F121" s="94"/>
      <c r="G121" s="23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36"/>
      <c r="T121" s="26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  <c r="IV121" s="45"/>
      <c r="IW121" s="45"/>
      <c r="IX121" s="45"/>
      <c r="IY121" s="45"/>
      <c r="IZ121" s="45"/>
      <c r="JA121" s="45"/>
      <c r="JB121" s="45"/>
      <c r="JC121" s="45"/>
      <c r="JD121" s="45"/>
      <c r="JE121" s="45"/>
      <c r="JF121" s="45"/>
      <c r="JG121" s="45"/>
      <c r="JH121" s="45"/>
      <c r="JI121" s="45"/>
      <c r="JJ121" s="45"/>
      <c r="JK121" s="45"/>
      <c r="JL121" s="45"/>
      <c r="JM121" s="45"/>
      <c r="JN121" s="45"/>
      <c r="JO121" s="45"/>
      <c r="JP121" s="45"/>
      <c r="JQ121" s="45"/>
      <c r="JR121" s="45"/>
      <c r="JS121" s="45"/>
      <c r="JT121" s="45"/>
      <c r="JU121" s="45"/>
      <c r="JV121" s="45"/>
      <c r="JW121" s="45"/>
      <c r="JX121" s="45"/>
      <c r="JY121" s="45"/>
      <c r="JZ121" s="45"/>
      <c r="KA121" s="45"/>
      <c r="KB121" s="45"/>
      <c r="KC121" s="45"/>
      <c r="KD121" s="45"/>
      <c r="KE121" s="45"/>
      <c r="KF121" s="45"/>
      <c r="KG121" s="45"/>
      <c r="KH121" s="45"/>
      <c r="KI121" s="45"/>
      <c r="KJ121" s="45"/>
      <c r="KK121" s="45"/>
      <c r="KL121" s="45"/>
      <c r="KM121" s="45"/>
      <c r="KN121" s="45"/>
      <c r="KO121" s="45"/>
      <c r="KP121" s="45"/>
      <c r="KQ121" s="45"/>
      <c r="KR121" s="45"/>
      <c r="KS121" s="45"/>
      <c r="KT121" s="45"/>
      <c r="KU121" s="45"/>
      <c r="KV121" s="45"/>
      <c r="KW121" s="45"/>
      <c r="KX121" s="45"/>
      <c r="KY121" s="45"/>
      <c r="KZ121" s="45"/>
      <c r="LA121" s="45"/>
      <c r="LB121" s="45"/>
      <c r="LC121" s="45"/>
      <c r="LD121" s="45"/>
      <c r="LE121" s="45"/>
      <c r="LF121" s="45"/>
      <c r="LG121" s="45"/>
      <c r="LH121" s="45"/>
      <c r="LI121" s="45"/>
      <c r="LJ121" s="45"/>
      <c r="LK121" s="45"/>
      <c r="LL121" s="45"/>
      <c r="LM121" s="45"/>
      <c r="LN121" s="45"/>
      <c r="LO121" s="45"/>
      <c r="LP121" s="45"/>
      <c r="LQ121" s="45"/>
      <c r="LR121" s="45"/>
      <c r="LS121" s="45"/>
      <c r="LT121" s="45"/>
      <c r="LU121" s="45"/>
      <c r="LV121" s="45"/>
      <c r="LW121" s="45"/>
      <c r="LX121" s="45"/>
      <c r="LY121" s="45"/>
      <c r="LZ121" s="45"/>
      <c r="MA121" s="45"/>
      <c r="MB121" s="45"/>
      <c r="MC121" s="45"/>
      <c r="MD121" s="45"/>
      <c r="ME121" s="45"/>
      <c r="MF121" s="45"/>
      <c r="MG121" s="45"/>
      <c r="MH121" s="45"/>
      <c r="MI121" s="45"/>
      <c r="MJ121" s="45"/>
      <c r="MK121" s="45"/>
      <c r="ML121" s="45"/>
      <c r="MM121" s="45"/>
      <c r="MN121" s="45"/>
      <c r="MO121" s="45"/>
      <c r="MP121" s="45"/>
      <c r="MQ121" s="45"/>
      <c r="MR121" s="45"/>
      <c r="MS121" s="45"/>
      <c r="MT121" s="45"/>
      <c r="MU121" s="45"/>
      <c r="MV121" s="45"/>
      <c r="MW121" s="45"/>
      <c r="MX121" s="45"/>
      <c r="MY121" s="45"/>
      <c r="MZ121" s="45"/>
      <c r="NA121" s="45"/>
      <c r="NB121" s="45"/>
      <c r="NC121" s="45"/>
      <c r="ND121" s="45"/>
      <c r="NE121" s="45"/>
      <c r="NF121" s="45"/>
      <c r="NG121" s="45"/>
      <c r="NH121" s="45"/>
      <c r="NI121" s="45"/>
      <c r="NJ121" s="45"/>
      <c r="NK121" s="45"/>
      <c r="NL121" s="45"/>
      <c r="NM121" s="45"/>
      <c r="NN121" s="45"/>
      <c r="NO121" s="45"/>
      <c r="NP121" s="45"/>
      <c r="NQ121" s="45"/>
      <c r="NR121" s="45"/>
      <c r="NS121" s="45"/>
      <c r="NT121" s="45"/>
      <c r="NU121" s="45"/>
      <c r="NV121" s="45"/>
      <c r="NW121" s="45"/>
      <c r="NX121" s="45"/>
      <c r="NY121" s="45"/>
      <c r="NZ121" s="45"/>
      <c r="OA121" s="45"/>
      <c r="OB121" s="45"/>
      <c r="OC121" s="45"/>
      <c r="OD121" s="45"/>
      <c r="OE121" s="45"/>
      <c r="OF121" s="45"/>
      <c r="OG121" s="45"/>
      <c r="OH121" s="45"/>
      <c r="OI121" s="45"/>
      <c r="OJ121" s="45"/>
      <c r="OK121" s="45"/>
      <c r="OL121" s="45"/>
      <c r="OM121" s="45"/>
      <c r="ON121" s="45"/>
      <c r="OO121" s="45"/>
      <c r="OP121" s="45"/>
      <c r="OQ121" s="45"/>
      <c r="OR121" s="45"/>
      <c r="OS121" s="45"/>
      <c r="OT121" s="45"/>
      <c r="OU121" s="45"/>
      <c r="OV121" s="45"/>
      <c r="OW121" s="45"/>
      <c r="OX121" s="45"/>
      <c r="OY121" s="45"/>
      <c r="OZ121" s="45"/>
      <c r="PA121" s="45"/>
      <c r="PB121" s="45"/>
      <c r="PC121" s="45"/>
      <c r="PD121" s="45"/>
      <c r="PE121" s="45"/>
      <c r="PF121" s="45"/>
      <c r="PG121" s="45"/>
      <c r="PH121" s="45"/>
      <c r="PI121" s="45"/>
      <c r="PJ121" s="45"/>
      <c r="PK121" s="45"/>
      <c r="PL121" s="45"/>
      <c r="PM121" s="45"/>
      <c r="PN121" s="45"/>
      <c r="PO121" s="45"/>
      <c r="PP121" s="45"/>
      <c r="PQ121" s="45"/>
      <c r="PR121" s="45"/>
      <c r="PS121" s="45"/>
      <c r="PT121" s="45"/>
      <c r="PU121" s="45"/>
      <c r="PV121" s="45"/>
      <c r="PW121" s="45"/>
      <c r="PX121" s="45"/>
      <c r="PY121" s="45"/>
      <c r="PZ121" s="45"/>
      <c r="QA121" s="45"/>
      <c r="QB121" s="45"/>
      <c r="QC121" s="45"/>
      <c r="QD121" s="45"/>
      <c r="QE121" s="45"/>
      <c r="QF121" s="45"/>
      <c r="QG121" s="45"/>
      <c r="QH121" s="45"/>
      <c r="QI121" s="45"/>
      <c r="QJ121" s="45"/>
      <c r="QK121" s="45"/>
      <c r="QL121" s="45"/>
      <c r="QM121" s="45"/>
      <c r="QN121" s="45"/>
      <c r="QO121" s="45"/>
      <c r="QP121" s="45"/>
      <c r="QQ121" s="45"/>
      <c r="QR121" s="45"/>
      <c r="QS121" s="45"/>
      <c r="QT121" s="45"/>
      <c r="QU121" s="45"/>
      <c r="QV121" s="45"/>
      <c r="QW121" s="45"/>
      <c r="QX121" s="45"/>
      <c r="QY121" s="45"/>
      <c r="QZ121" s="45"/>
      <c r="RA121" s="45"/>
      <c r="RB121" s="45"/>
      <c r="RC121" s="45"/>
      <c r="RD121" s="45"/>
      <c r="RE121" s="45"/>
      <c r="RF121" s="45"/>
      <c r="RG121" s="45"/>
      <c r="RH121" s="45"/>
      <c r="RI121" s="45"/>
      <c r="RJ121" s="45"/>
      <c r="RK121" s="45"/>
      <c r="RL121" s="45"/>
      <c r="RM121" s="45"/>
      <c r="RN121" s="45"/>
      <c r="RO121" s="45"/>
      <c r="RP121" s="45"/>
      <c r="RQ121" s="45"/>
      <c r="RR121" s="45"/>
      <c r="RS121" s="45"/>
      <c r="RT121" s="45"/>
      <c r="RU121" s="45"/>
      <c r="RV121" s="45"/>
      <c r="RW121" s="45"/>
      <c r="RX121" s="45"/>
      <c r="RY121" s="45"/>
      <c r="RZ121" s="45"/>
      <c r="SA121" s="45"/>
      <c r="SB121" s="45"/>
      <c r="SC121" s="45"/>
      <c r="SD121" s="45"/>
      <c r="SE121" s="45"/>
      <c r="SF121" s="45"/>
      <c r="SG121" s="45"/>
      <c r="SH121" s="45"/>
      <c r="SI121" s="45"/>
      <c r="SJ121" s="45"/>
      <c r="SK121" s="45"/>
      <c r="SL121" s="45"/>
      <c r="SM121" s="45"/>
      <c r="SN121" s="45"/>
      <c r="SO121" s="45"/>
      <c r="SP121" s="45"/>
      <c r="SQ121" s="45"/>
      <c r="SR121" s="45"/>
      <c r="SS121" s="45"/>
      <c r="ST121" s="45"/>
      <c r="SU121" s="45"/>
      <c r="SV121" s="45"/>
      <c r="SW121" s="45"/>
      <c r="SX121" s="45"/>
      <c r="SY121" s="45"/>
      <c r="SZ121" s="45"/>
      <c r="TA121" s="45"/>
      <c r="TB121" s="45"/>
      <c r="TC121" s="45"/>
      <c r="TD121" s="45"/>
      <c r="TE121" s="45"/>
      <c r="TF121" s="45"/>
      <c r="TG121" s="45"/>
      <c r="TH121" s="45"/>
      <c r="TI121" s="45"/>
      <c r="TJ121" s="45"/>
      <c r="TK121" s="45"/>
      <c r="TL121" s="45"/>
      <c r="TM121" s="45"/>
      <c r="TN121" s="45"/>
      <c r="TO121" s="45"/>
      <c r="TP121" s="45"/>
      <c r="TQ121" s="45"/>
      <c r="TR121" s="45"/>
      <c r="TS121" s="45"/>
      <c r="TT121" s="45"/>
      <c r="TU121" s="45"/>
      <c r="TV121" s="45"/>
      <c r="TW121" s="45"/>
      <c r="TX121" s="45"/>
      <c r="TY121" s="45"/>
      <c r="TZ121" s="45"/>
      <c r="UA121" s="45"/>
      <c r="UB121" s="45"/>
      <c r="UC121" s="45"/>
      <c r="UD121" s="45"/>
      <c r="UE121" s="45"/>
      <c r="UF121" s="45"/>
      <c r="UG121" s="45"/>
      <c r="UH121" s="45"/>
      <c r="UI121" s="45"/>
      <c r="UJ121" s="45"/>
      <c r="UK121" s="45"/>
      <c r="UL121" s="45"/>
      <c r="UM121" s="45"/>
      <c r="UN121" s="45"/>
      <c r="UO121" s="45"/>
      <c r="UP121" s="45"/>
      <c r="UQ121" s="45"/>
      <c r="UR121" s="45"/>
      <c r="US121" s="45"/>
      <c r="UT121" s="45"/>
      <c r="UU121" s="45"/>
      <c r="UV121" s="45"/>
      <c r="UW121" s="45"/>
      <c r="UX121" s="45"/>
      <c r="UY121" s="45"/>
      <c r="UZ121" s="45"/>
      <c r="VA121" s="45"/>
      <c r="VB121" s="45"/>
      <c r="VC121" s="45"/>
      <c r="VD121" s="45"/>
      <c r="VE121" s="45"/>
      <c r="VF121" s="45"/>
      <c r="VG121" s="45"/>
      <c r="VH121" s="45"/>
      <c r="VI121" s="45"/>
      <c r="VJ121" s="45"/>
      <c r="VK121" s="45"/>
      <c r="VL121" s="45"/>
      <c r="VM121" s="45"/>
      <c r="VN121" s="45"/>
      <c r="VO121" s="45"/>
      <c r="VP121" s="45"/>
      <c r="VQ121" s="45"/>
      <c r="VR121" s="45"/>
      <c r="VS121" s="45"/>
      <c r="VT121" s="45"/>
      <c r="VU121" s="45"/>
      <c r="VV121" s="45"/>
      <c r="VW121" s="45"/>
      <c r="VX121" s="45"/>
      <c r="VY121" s="45"/>
      <c r="VZ121" s="45"/>
      <c r="WA121" s="45"/>
      <c r="WB121" s="45"/>
      <c r="WC121" s="45"/>
      <c r="WD121" s="45"/>
      <c r="WE121" s="45"/>
      <c r="WF121" s="45"/>
      <c r="WG121" s="45"/>
      <c r="WH121" s="45"/>
      <c r="WI121" s="45"/>
      <c r="WJ121" s="45"/>
      <c r="WK121" s="45"/>
      <c r="WL121" s="45"/>
      <c r="WM121" s="45"/>
      <c r="WN121" s="45"/>
      <c r="WO121" s="45"/>
      <c r="WP121" s="45"/>
      <c r="WQ121" s="45"/>
      <c r="WR121" s="45"/>
      <c r="WS121" s="45"/>
      <c r="WT121" s="45"/>
      <c r="WU121" s="45"/>
      <c r="WV121" s="45"/>
      <c r="WW121" s="45"/>
      <c r="WX121" s="45"/>
      <c r="WY121" s="45"/>
      <c r="WZ121" s="45"/>
      <c r="XA121" s="45"/>
      <c r="XB121" s="45"/>
      <c r="XC121" s="45"/>
      <c r="XD121" s="45"/>
      <c r="XE121" s="45"/>
      <c r="XF121" s="45"/>
      <c r="XG121" s="45"/>
      <c r="XH121" s="45"/>
      <c r="XI121" s="45"/>
      <c r="XJ121" s="45"/>
      <c r="XK121" s="45"/>
      <c r="XL121" s="45"/>
      <c r="XM121" s="45"/>
      <c r="XN121" s="45"/>
      <c r="XO121" s="45"/>
      <c r="XP121" s="45"/>
      <c r="XQ121" s="45"/>
      <c r="XR121" s="45"/>
      <c r="XS121" s="45"/>
      <c r="XT121" s="45"/>
      <c r="XU121" s="45"/>
      <c r="XV121" s="45"/>
      <c r="XW121" s="45"/>
      <c r="XX121" s="45"/>
      <c r="XY121" s="45"/>
      <c r="XZ121" s="45"/>
      <c r="YA121" s="45"/>
      <c r="YB121" s="45"/>
      <c r="YC121" s="45"/>
      <c r="YD121" s="45"/>
      <c r="YE121" s="45"/>
      <c r="YF121" s="45"/>
      <c r="YG121" s="45"/>
      <c r="YH121" s="45"/>
      <c r="YI121" s="45"/>
      <c r="YJ121" s="45"/>
      <c r="YK121" s="45"/>
      <c r="YL121" s="45"/>
      <c r="YM121" s="45"/>
      <c r="YN121" s="45"/>
      <c r="YO121" s="45"/>
      <c r="YP121" s="45"/>
      <c r="YQ121" s="45"/>
      <c r="YR121" s="45"/>
      <c r="YS121" s="45"/>
      <c r="YT121" s="45"/>
      <c r="YU121" s="45"/>
      <c r="YV121" s="45"/>
      <c r="YW121" s="45"/>
      <c r="YX121" s="45"/>
      <c r="YY121" s="45"/>
      <c r="YZ121" s="45"/>
      <c r="ZA121" s="45"/>
      <c r="ZB121" s="45"/>
      <c r="ZC121" s="45"/>
      <c r="ZD121" s="45"/>
      <c r="ZE121" s="45"/>
      <c r="ZF121" s="45"/>
      <c r="ZG121" s="45"/>
      <c r="ZH121" s="45"/>
      <c r="ZI121" s="45"/>
      <c r="ZJ121" s="45"/>
      <c r="ZK121" s="45"/>
      <c r="ZL121" s="45"/>
      <c r="ZM121" s="45"/>
      <c r="ZN121" s="45"/>
      <c r="ZO121" s="45"/>
      <c r="ZP121" s="45"/>
      <c r="ZQ121" s="45"/>
      <c r="ZR121" s="45"/>
      <c r="ZS121" s="45"/>
      <c r="ZT121" s="45"/>
      <c r="ZU121" s="45"/>
      <c r="ZV121" s="45"/>
      <c r="ZW121" s="45"/>
      <c r="ZX121" s="45"/>
      <c r="ZY121" s="45"/>
      <c r="ZZ121" s="45"/>
      <c r="AAA121" s="45"/>
      <c r="AAB121" s="45"/>
      <c r="AAC121" s="45"/>
      <c r="AAD121" s="45"/>
      <c r="AAE121" s="45"/>
      <c r="AAF121" s="45"/>
      <c r="AAG121" s="45"/>
      <c r="AAH121" s="45"/>
      <c r="AAI121" s="45"/>
      <c r="AAJ121" s="45"/>
      <c r="AAK121" s="45"/>
      <c r="AAL121" s="45"/>
      <c r="AAM121" s="45"/>
      <c r="AAN121" s="45"/>
      <c r="AAO121" s="45"/>
      <c r="AAP121" s="45"/>
      <c r="AAQ121" s="45"/>
      <c r="AAR121" s="45"/>
      <c r="AAS121" s="45"/>
      <c r="AAT121" s="45"/>
      <c r="AAU121" s="45"/>
      <c r="AAV121" s="45"/>
      <c r="AAW121" s="45"/>
      <c r="AAX121" s="45"/>
      <c r="AAY121" s="45"/>
      <c r="AAZ121" s="45"/>
      <c r="ABA121" s="45"/>
      <c r="ABB121" s="45"/>
      <c r="ABC121" s="45"/>
      <c r="ABD121" s="45"/>
      <c r="ABE121" s="45"/>
      <c r="ABF121" s="45"/>
      <c r="ABG121" s="45"/>
      <c r="ABH121" s="45"/>
      <c r="ABI121" s="45"/>
      <c r="ABJ121" s="45"/>
      <c r="ABK121" s="45"/>
      <c r="ABL121" s="45"/>
      <c r="ABM121" s="45"/>
      <c r="ABN121" s="45"/>
      <c r="ABO121" s="45"/>
      <c r="ABP121" s="45"/>
      <c r="ABQ121" s="45"/>
      <c r="ABR121" s="45"/>
      <c r="ABS121" s="45"/>
      <c r="ABT121" s="45"/>
      <c r="ABU121" s="45"/>
      <c r="ABV121" s="45"/>
      <c r="ABW121" s="45"/>
      <c r="ABX121" s="45"/>
      <c r="ABY121" s="45"/>
      <c r="ABZ121" s="45"/>
      <c r="ACA121" s="45"/>
      <c r="ACB121" s="45"/>
      <c r="ACC121" s="45"/>
      <c r="ACD121" s="45"/>
      <c r="ACE121" s="45"/>
      <c r="ACF121" s="45"/>
      <c r="ACG121" s="45"/>
      <c r="ACH121" s="45"/>
      <c r="ACI121" s="45"/>
      <c r="ACJ121" s="45"/>
      <c r="ACK121" s="45"/>
      <c r="ACL121" s="45"/>
      <c r="ACM121" s="45"/>
      <c r="ACN121" s="45"/>
      <c r="ACO121" s="45"/>
      <c r="ACP121" s="45"/>
      <c r="ACQ121" s="45"/>
      <c r="ACR121" s="45"/>
      <c r="ACS121" s="45"/>
      <c r="ACT121" s="45"/>
      <c r="ACU121" s="45"/>
      <c r="ACV121" s="45"/>
      <c r="ACW121" s="45"/>
      <c r="ACX121" s="45"/>
      <c r="ACY121" s="45"/>
      <c r="ACZ121" s="45"/>
      <c r="ADA121" s="45"/>
      <c r="ADB121" s="45"/>
      <c r="ADC121" s="45"/>
      <c r="ADD121" s="45"/>
      <c r="ADE121" s="45"/>
      <c r="ADF121" s="45"/>
      <c r="ADG121" s="45"/>
      <c r="ADH121" s="45"/>
      <c r="ADI121" s="45"/>
      <c r="ADJ121" s="45"/>
      <c r="ADK121" s="45"/>
      <c r="ADL121" s="45"/>
      <c r="ADM121" s="45"/>
      <c r="ADN121" s="45"/>
      <c r="ADO121" s="45"/>
      <c r="ADP121" s="45"/>
      <c r="ADQ121" s="45"/>
      <c r="ADR121" s="45"/>
      <c r="ADS121" s="45"/>
      <c r="ADT121" s="45"/>
      <c r="ADU121" s="45"/>
      <c r="ADV121" s="45"/>
      <c r="ADW121" s="45"/>
      <c r="ADX121" s="45"/>
      <c r="ADY121" s="45"/>
      <c r="ADZ121" s="45"/>
      <c r="AEA121" s="45"/>
      <c r="AEB121" s="45"/>
      <c r="AEC121" s="45"/>
      <c r="AED121" s="45"/>
      <c r="AEE121" s="45"/>
      <c r="AEF121" s="45"/>
      <c r="AEG121" s="45"/>
      <c r="AEH121" s="45"/>
      <c r="AEI121" s="45"/>
      <c r="AEJ121" s="45"/>
      <c r="AEK121" s="45"/>
      <c r="AEL121" s="45"/>
      <c r="AEM121" s="45"/>
      <c r="AEN121" s="45"/>
      <c r="AEO121" s="45"/>
      <c r="AEP121" s="45"/>
      <c r="AEQ121" s="45"/>
      <c r="AER121" s="45"/>
      <c r="AES121" s="45"/>
      <c r="AET121" s="45"/>
      <c r="AEU121" s="45"/>
      <c r="AEV121" s="45"/>
      <c r="AEW121" s="45"/>
      <c r="AEX121" s="45"/>
      <c r="AEY121" s="45"/>
      <c r="AEZ121" s="45"/>
      <c r="AFA121" s="45"/>
      <c r="AFB121" s="45"/>
      <c r="AFC121" s="45"/>
      <c r="AFD121" s="45"/>
      <c r="AFE121" s="45"/>
      <c r="AFF121" s="45"/>
      <c r="AFG121" s="45"/>
      <c r="AFH121" s="45"/>
      <c r="AFI121" s="45"/>
      <c r="AFJ121" s="45"/>
      <c r="AFK121" s="45"/>
      <c r="AFL121" s="45"/>
      <c r="AFM121" s="45"/>
      <c r="AFN121" s="45"/>
      <c r="AFO121" s="45"/>
      <c r="AFP121" s="45"/>
      <c r="AFQ121" s="45"/>
      <c r="AFR121" s="45"/>
      <c r="AFS121" s="45"/>
      <c r="AFT121" s="45"/>
      <c r="AFU121" s="45"/>
      <c r="AFV121" s="45"/>
      <c r="AFW121" s="45"/>
      <c r="AFX121" s="45"/>
      <c r="AFY121" s="45"/>
      <c r="AFZ121" s="45"/>
      <c r="AGA121" s="45"/>
      <c r="AGB121" s="45"/>
      <c r="AGC121" s="45"/>
      <c r="AGD121" s="45"/>
      <c r="AGE121" s="45"/>
      <c r="AGF121" s="45"/>
      <c r="AGG121" s="45"/>
      <c r="AGH121" s="45"/>
      <c r="AGI121" s="45"/>
      <c r="AGJ121" s="45"/>
      <c r="AGK121" s="45"/>
      <c r="AGL121" s="45"/>
      <c r="AGM121" s="45"/>
      <c r="AGN121" s="45"/>
      <c r="AGO121" s="45"/>
      <c r="AGP121" s="45"/>
      <c r="AGQ121" s="45"/>
      <c r="AGR121" s="45"/>
      <c r="AGS121" s="45"/>
      <c r="AGT121" s="45"/>
      <c r="AGU121" s="45"/>
      <c r="AGV121" s="45"/>
      <c r="AGW121" s="45"/>
      <c r="AGX121" s="45"/>
      <c r="AGY121" s="45"/>
      <c r="AGZ121" s="45"/>
      <c r="AHA121" s="45"/>
      <c r="AHB121" s="45"/>
      <c r="AHC121" s="45"/>
      <c r="AHD121" s="45"/>
      <c r="AHE121" s="45"/>
      <c r="AHF121" s="45"/>
      <c r="AHG121" s="45"/>
      <c r="AHH121" s="45"/>
      <c r="AHI121" s="45"/>
      <c r="AHJ121" s="45"/>
      <c r="AHK121" s="45"/>
      <c r="AHL121" s="45"/>
      <c r="AHM121" s="45"/>
      <c r="AHN121" s="45"/>
      <c r="AHO121" s="45"/>
      <c r="AHP121" s="45"/>
      <c r="AHQ121" s="45"/>
      <c r="AHR121" s="45"/>
      <c r="AHS121" s="45"/>
      <c r="AHT121" s="45"/>
      <c r="AHU121" s="45"/>
      <c r="AHV121" s="45"/>
      <c r="AHW121" s="45"/>
      <c r="AHX121" s="45"/>
      <c r="AHY121" s="45"/>
      <c r="AHZ121" s="45"/>
      <c r="AIA121" s="45"/>
      <c r="AIB121" s="45"/>
      <c r="AIC121" s="45"/>
      <c r="AID121" s="45"/>
      <c r="AIE121" s="45"/>
      <c r="AIF121" s="45"/>
      <c r="AIG121" s="45"/>
      <c r="AIH121" s="45"/>
      <c r="AII121" s="45"/>
      <c r="AIJ121" s="45"/>
      <c r="AIK121" s="45"/>
      <c r="AIL121" s="45"/>
      <c r="AIM121" s="45"/>
      <c r="AIN121" s="45"/>
      <c r="AIO121" s="45"/>
      <c r="AIP121" s="45"/>
      <c r="AIQ121" s="45"/>
      <c r="AIR121" s="45"/>
      <c r="AIS121" s="45"/>
      <c r="AIT121" s="45"/>
      <c r="AIU121" s="45"/>
      <c r="AIV121" s="45"/>
      <c r="AIW121" s="45"/>
      <c r="AIX121" s="45"/>
      <c r="AIY121" s="45"/>
      <c r="AIZ121" s="45"/>
      <c r="AJA121" s="45"/>
      <c r="AJB121" s="45"/>
      <c r="AJC121" s="45"/>
      <c r="AJD121" s="45"/>
      <c r="AJE121" s="45"/>
      <c r="AJF121" s="45"/>
      <c r="AJG121" s="45"/>
      <c r="AJH121" s="45"/>
      <c r="AJI121" s="45"/>
      <c r="AJJ121" s="45"/>
      <c r="AJK121" s="45"/>
      <c r="AJL121" s="45"/>
      <c r="AJM121" s="45"/>
      <c r="AJN121" s="45"/>
      <c r="AJO121" s="45"/>
      <c r="AJP121" s="45"/>
      <c r="AJQ121" s="45"/>
      <c r="AJR121" s="45"/>
      <c r="AJS121" s="45"/>
      <c r="AJT121" s="45"/>
      <c r="AJU121" s="45"/>
      <c r="AJV121" s="45"/>
      <c r="AJW121" s="45"/>
      <c r="AJX121" s="45"/>
      <c r="AJY121" s="45"/>
      <c r="AJZ121" s="45"/>
      <c r="AKA121" s="45"/>
      <c r="AKB121" s="45"/>
      <c r="AKC121" s="45"/>
      <c r="AKD121" s="45"/>
      <c r="AKE121" s="45"/>
      <c r="AKF121" s="45"/>
      <c r="AKG121" s="45"/>
      <c r="AKH121" s="45"/>
      <c r="AKI121" s="45"/>
      <c r="AKJ121" s="45"/>
      <c r="AKK121" s="45"/>
      <c r="AKL121" s="45"/>
      <c r="AKM121" s="45"/>
      <c r="AKN121" s="45"/>
      <c r="AKO121" s="45"/>
      <c r="AKP121" s="45"/>
      <c r="AKQ121" s="45"/>
      <c r="AKR121" s="45"/>
      <c r="AKS121" s="45"/>
      <c r="AKT121" s="45"/>
      <c r="AKU121" s="45"/>
      <c r="AKV121" s="45"/>
      <c r="AKW121" s="45"/>
      <c r="AKX121" s="45"/>
      <c r="AKY121" s="45"/>
      <c r="AKZ121" s="45"/>
      <c r="ALA121" s="45"/>
      <c r="ALB121" s="45"/>
      <c r="ALC121" s="45"/>
      <c r="ALD121" s="45"/>
      <c r="ALE121" s="45"/>
      <c r="ALF121" s="45"/>
      <c r="ALG121" s="45"/>
      <c r="ALH121" s="45"/>
      <c r="ALI121" s="45"/>
      <c r="ALJ121" s="45"/>
      <c r="ALK121" s="45"/>
      <c r="ALL121" s="45"/>
      <c r="ALM121" s="45"/>
      <c r="ALN121" s="45"/>
      <c r="ALO121" s="45"/>
      <c r="ALP121" s="45"/>
      <c r="ALQ121" s="45"/>
      <c r="ALR121" s="45"/>
      <c r="ALS121" s="45"/>
      <c r="ALT121" s="45"/>
      <c r="ALU121" s="45"/>
      <c r="ALV121" s="45"/>
      <c r="ALW121" s="45"/>
      <c r="ALX121" s="45"/>
      <c r="ALY121" s="45"/>
      <c r="ALZ121" s="45"/>
      <c r="AMA121" s="45"/>
      <c r="AMB121" s="45"/>
      <c r="AMC121" s="45"/>
      <c r="AMD121" s="45"/>
      <c r="AME121" s="45"/>
      <c r="AMF121" s="45"/>
      <c r="AMG121" s="45"/>
      <c r="AMH121" s="45"/>
      <c r="AMI121" s="45"/>
      <c r="AMJ121" s="45"/>
      <c r="AMK121" s="45"/>
      <c r="AML121" s="45"/>
      <c r="AMM121" s="45"/>
      <c r="AMN121" s="45"/>
      <c r="AMO121" s="45"/>
      <c r="AMP121" s="45"/>
      <c r="AMQ121" s="45"/>
      <c r="AMR121" s="45"/>
      <c r="AMS121" s="45"/>
      <c r="AMT121" s="45"/>
      <c r="AMU121" s="45"/>
      <c r="AMV121" s="45"/>
      <c r="AMW121" s="45"/>
      <c r="AMX121" s="45"/>
      <c r="AMY121" s="45"/>
      <c r="AMZ121" s="45"/>
      <c r="ANA121" s="45"/>
      <c r="ANB121" s="45"/>
      <c r="ANC121" s="45"/>
      <c r="AND121" s="45"/>
      <c r="ANE121" s="45"/>
      <c r="ANF121" s="45"/>
      <c r="ANG121" s="45"/>
      <c r="ANH121" s="45"/>
      <c r="ANI121" s="45"/>
      <c r="ANJ121" s="45"/>
      <c r="ANK121" s="45"/>
      <c r="ANL121" s="45"/>
      <c r="ANM121" s="45"/>
      <c r="ANN121" s="45"/>
      <c r="ANO121" s="45"/>
      <c r="ANP121" s="45"/>
      <c r="ANQ121" s="45"/>
      <c r="ANR121" s="45"/>
      <c r="ANS121" s="45"/>
      <c r="ANT121" s="45"/>
      <c r="ANU121" s="45"/>
      <c r="ANV121" s="45"/>
      <c r="ANW121" s="45"/>
      <c r="ANX121" s="45"/>
      <c r="ANY121" s="45"/>
      <c r="ANZ121" s="45"/>
      <c r="AOA121" s="45"/>
      <c r="AOB121" s="45"/>
      <c r="AOC121" s="45"/>
      <c r="AOD121" s="45"/>
      <c r="AOE121" s="45"/>
      <c r="AOF121" s="45"/>
      <c r="AOG121" s="45"/>
      <c r="AOH121" s="45"/>
      <c r="AOI121" s="45"/>
      <c r="AOJ121" s="45"/>
      <c r="AOK121" s="45"/>
      <c r="AOL121" s="45"/>
      <c r="AOM121" s="45"/>
      <c r="AON121" s="45"/>
      <c r="AOO121" s="45"/>
      <c r="AOP121" s="45"/>
      <c r="AOQ121" s="45"/>
      <c r="AOR121" s="45"/>
      <c r="AOS121" s="45"/>
      <c r="AOT121" s="45"/>
      <c r="AOU121" s="45"/>
      <c r="AOV121" s="45"/>
      <c r="AOW121" s="45"/>
      <c r="AOX121" s="45"/>
      <c r="AOY121" s="45"/>
      <c r="AOZ121" s="45"/>
      <c r="APA121" s="45"/>
      <c r="APB121" s="45"/>
      <c r="APC121" s="45"/>
      <c r="APD121" s="45"/>
      <c r="APE121" s="45"/>
      <c r="APF121" s="45"/>
      <c r="APG121" s="45"/>
      <c r="APH121" s="45"/>
      <c r="API121" s="45"/>
      <c r="APJ121" s="45"/>
      <c r="APK121" s="45"/>
      <c r="APL121" s="45"/>
      <c r="APM121" s="45"/>
      <c r="APN121" s="45"/>
      <c r="APO121" s="45"/>
      <c r="APP121" s="45"/>
      <c r="APQ121" s="45"/>
      <c r="APR121" s="45"/>
      <c r="APS121" s="45"/>
      <c r="APT121" s="45"/>
      <c r="APU121" s="45"/>
      <c r="APV121" s="45"/>
      <c r="APW121" s="45"/>
      <c r="APX121" s="45"/>
      <c r="APY121" s="45"/>
      <c r="APZ121" s="45"/>
      <c r="AQA121" s="45"/>
      <c r="AQB121" s="45"/>
      <c r="AQC121" s="45"/>
      <c r="AQD121" s="45"/>
      <c r="AQE121" s="45"/>
      <c r="AQF121" s="45"/>
      <c r="AQG121" s="45"/>
      <c r="AQH121" s="45"/>
      <c r="AQI121" s="45"/>
      <c r="AQJ121" s="45"/>
      <c r="AQK121" s="45"/>
      <c r="AQL121" s="45"/>
      <c r="AQM121" s="45"/>
      <c r="AQN121" s="45"/>
      <c r="AQO121" s="45"/>
      <c r="AQP121" s="45"/>
      <c r="AQQ121" s="45"/>
      <c r="AQR121" s="45"/>
      <c r="AQS121" s="45"/>
      <c r="AQT121" s="45"/>
      <c r="AQU121" s="45"/>
      <c r="AQV121" s="45"/>
      <c r="AQW121" s="45"/>
      <c r="AQX121" s="45"/>
      <c r="AQY121" s="45"/>
      <c r="AQZ121" s="45"/>
      <c r="ARA121" s="45"/>
      <c r="ARB121" s="45"/>
      <c r="ARC121" s="45"/>
      <c r="ARD121" s="45"/>
      <c r="ARE121" s="45"/>
      <c r="ARF121" s="45"/>
      <c r="ARG121" s="45"/>
      <c r="ARH121" s="45"/>
      <c r="ARI121" s="45"/>
      <c r="ARJ121" s="45"/>
      <c r="ARK121" s="45"/>
      <c r="ARL121" s="45"/>
      <c r="ARM121" s="45"/>
      <c r="ARN121" s="45"/>
      <c r="ARO121" s="45"/>
      <c r="ARP121" s="45"/>
      <c r="ARQ121" s="45"/>
      <c r="ARR121" s="45"/>
      <c r="ARS121" s="45"/>
      <c r="ART121" s="45"/>
      <c r="ARU121" s="45"/>
      <c r="ARV121" s="45"/>
      <c r="ARW121" s="45"/>
      <c r="ARX121" s="45"/>
      <c r="ARY121" s="45"/>
      <c r="ARZ121" s="45"/>
      <c r="ASA121" s="45"/>
      <c r="ASB121" s="45"/>
      <c r="ASC121" s="45"/>
      <c r="ASD121" s="45"/>
      <c r="ASE121" s="45"/>
      <c r="ASF121" s="45"/>
      <c r="ASG121" s="45"/>
      <c r="ASH121" s="45"/>
      <c r="ASI121" s="45"/>
      <c r="ASJ121" s="45"/>
      <c r="ASK121" s="45"/>
      <c r="ASL121" s="45"/>
      <c r="ASM121" s="45"/>
      <c r="ASN121" s="45"/>
      <c r="ASO121" s="45"/>
      <c r="ASP121" s="45"/>
      <c r="ASQ121" s="45"/>
      <c r="ASR121" s="45"/>
      <c r="ASS121" s="45"/>
      <c r="AST121" s="45"/>
      <c r="ASU121" s="45"/>
      <c r="ASV121" s="45"/>
      <c r="ASW121" s="45"/>
      <c r="ASX121" s="45"/>
      <c r="ASY121" s="45"/>
      <c r="ASZ121" s="45"/>
      <c r="ATA121" s="45"/>
      <c r="ATB121" s="45"/>
      <c r="ATC121" s="45"/>
      <c r="ATD121" s="45"/>
      <c r="ATE121" s="45"/>
      <c r="ATF121" s="45"/>
      <c r="ATG121" s="45"/>
      <c r="ATH121" s="45"/>
      <c r="ATI121" s="45"/>
      <c r="ATJ121" s="45"/>
      <c r="ATK121" s="45"/>
      <c r="ATL121" s="45"/>
      <c r="ATM121" s="45"/>
      <c r="ATN121" s="45"/>
      <c r="ATO121" s="45"/>
      <c r="ATP121" s="45"/>
      <c r="ATQ121" s="45"/>
      <c r="ATR121" s="45"/>
      <c r="ATS121" s="45"/>
      <c r="ATT121" s="45"/>
      <c r="ATU121" s="45"/>
      <c r="ATV121" s="45"/>
      <c r="ATW121" s="45"/>
      <c r="ATX121" s="45"/>
      <c r="ATY121" s="45"/>
      <c r="ATZ121" s="45"/>
      <c r="AUA121" s="45"/>
      <c r="AUB121" s="45"/>
      <c r="AUC121" s="45"/>
      <c r="AUD121" s="45"/>
      <c r="AUE121" s="45"/>
      <c r="AUF121" s="45"/>
      <c r="AUG121" s="45"/>
      <c r="AUH121" s="45"/>
      <c r="AUI121" s="45"/>
      <c r="AUJ121" s="45"/>
      <c r="AUK121" s="45"/>
      <c r="AUL121" s="45"/>
      <c r="AUM121" s="45"/>
      <c r="AUN121" s="45"/>
      <c r="AUO121" s="45"/>
      <c r="AUP121" s="45"/>
      <c r="AUQ121" s="45"/>
      <c r="AUR121" s="45"/>
      <c r="AUS121" s="45"/>
      <c r="AUT121" s="45"/>
      <c r="AUU121" s="45"/>
      <c r="AUV121" s="45"/>
      <c r="AUW121" s="45"/>
      <c r="AUX121" s="45"/>
      <c r="AUY121" s="45"/>
      <c r="AUZ121" s="45"/>
      <c r="AVA121" s="45"/>
      <c r="AVB121" s="45"/>
      <c r="AVC121" s="45"/>
      <c r="AVD121" s="45"/>
      <c r="AVE121" s="45"/>
      <c r="AVF121" s="45"/>
      <c r="AVG121" s="45"/>
      <c r="AVH121" s="45"/>
      <c r="AVI121" s="45"/>
      <c r="AVJ121" s="45"/>
      <c r="AVK121" s="45"/>
      <c r="AVL121" s="45"/>
      <c r="AVM121" s="45"/>
      <c r="AVN121" s="45"/>
      <c r="AVO121" s="45"/>
      <c r="AVP121" s="45"/>
      <c r="AVQ121" s="45"/>
      <c r="AVR121" s="45"/>
      <c r="AVS121" s="45"/>
      <c r="AVT121" s="45"/>
      <c r="AVU121" s="45"/>
      <c r="AVV121" s="45"/>
      <c r="AVW121" s="45"/>
      <c r="AVX121" s="45"/>
      <c r="AVY121" s="45"/>
      <c r="AVZ121" s="45"/>
      <c r="AWA121" s="45"/>
      <c r="AWB121" s="45"/>
      <c r="AWC121" s="45"/>
      <c r="AWD121" s="45"/>
      <c r="AWE121" s="45"/>
      <c r="AWF121" s="45"/>
      <c r="AWG121" s="45"/>
      <c r="AWH121" s="45"/>
      <c r="AWI121" s="45"/>
      <c r="AWJ121" s="45"/>
      <c r="AWK121" s="45"/>
      <c r="AWL121" s="45"/>
      <c r="AWM121" s="45"/>
      <c r="AWN121" s="45"/>
      <c r="AWO121" s="45"/>
      <c r="AWP121" s="45"/>
      <c r="AWQ121" s="45"/>
      <c r="AWR121" s="45"/>
      <c r="AWS121" s="45"/>
      <c r="AWT121" s="45"/>
      <c r="AWU121" s="45"/>
      <c r="AWV121" s="45"/>
      <c r="AWW121" s="45"/>
      <c r="AWX121" s="45"/>
      <c r="AWY121" s="45"/>
      <c r="AWZ121" s="45"/>
      <c r="AXA121" s="45"/>
      <c r="AXB121" s="45"/>
      <c r="AXC121" s="45"/>
      <c r="AXD121" s="45"/>
      <c r="AXE121" s="45"/>
      <c r="AXF121" s="45"/>
      <c r="AXG121" s="45"/>
      <c r="AXH121" s="45"/>
      <c r="AXI121" s="45"/>
      <c r="AXJ121" s="45"/>
      <c r="AXK121" s="45"/>
      <c r="AXL121" s="45"/>
      <c r="AXM121" s="45"/>
      <c r="AXN121" s="45"/>
      <c r="AXO121" s="45"/>
      <c r="AXP121" s="45"/>
      <c r="AXQ121" s="45"/>
      <c r="AXR121" s="45"/>
      <c r="AXS121" s="45"/>
      <c r="AXT121" s="45"/>
      <c r="AXU121" s="45"/>
      <c r="AXV121" s="45"/>
      <c r="AXW121" s="45"/>
      <c r="AXX121" s="45"/>
      <c r="AXY121" s="45"/>
      <c r="AXZ121" s="45"/>
      <c r="AYA121" s="45"/>
      <c r="AYB121" s="45"/>
      <c r="AYC121" s="45"/>
      <c r="AYD121" s="45"/>
      <c r="AYE121" s="45"/>
      <c r="AYF121" s="45"/>
      <c r="AYG121" s="45"/>
      <c r="AYH121" s="45"/>
      <c r="AYI121" s="45"/>
      <c r="AYJ121" s="45"/>
      <c r="AYK121" s="45"/>
      <c r="AYL121" s="45"/>
      <c r="AYM121" s="45"/>
      <c r="AYN121" s="45"/>
      <c r="AYO121" s="45"/>
      <c r="AYP121" s="45"/>
      <c r="AYQ121" s="45"/>
      <c r="AYR121" s="45"/>
      <c r="AYS121" s="45"/>
      <c r="AYT121" s="45"/>
      <c r="AYU121" s="45"/>
      <c r="AYV121" s="45"/>
      <c r="AYW121" s="45"/>
      <c r="AYX121" s="45"/>
      <c r="AYY121" s="45"/>
      <c r="AYZ121" s="45"/>
      <c r="AZA121" s="45"/>
      <c r="AZB121" s="45"/>
      <c r="AZC121" s="45"/>
      <c r="AZD121" s="45"/>
      <c r="AZE121" s="45"/>
      <c r="AZF121" s="45"/>
      <c r="AZG121" s="45"/>
      <c r="AZH121" s="45"/>
      <c r="AZI121" s="45"/>
      <c r="AZJ121" s="45"/>
      <c r="AZK121" s="45"/>
      <c r="AZL121" s="45"/>
      <c r="AZM121" s="45"/>
      <c r="AZN121" s="45"/>
      <c r="AZO121" s="45"/>
      <c r="AZP121" s="45"/>
      <c r="AZQ121" s="45"/>
      <c r="AZR121" s="45"/>
      <c r="AZS121" s="45"/>
      <c r="AZT121" s="45"/>
      <c r="AZU121" s="45"/>
      <c r="AZV121" s="45"/>
      <c r="AZW121" s="45"/>
      <c r="AZX121" s="45"/>
      <c r="AZY121" s="45"/>
      <c r="AZZ121" s="45"/>
      <c r="BAA121" s="45"/>
      <c r="BAB121" s="45"/>
      <c r="BAC121" s="45"/>
      <c r="BAD121" s="45"/>
      <c r="BAE121" s="45"/>
      <c r="BAF121" s="45"/>
      <c r="BAG121" s="45"/>
      <c r="BAH121" s="45"/>
      <c r="BAI121" s="45"/>
      <c r="BAJ121" s="45"/>
      <c r="BAK121" s="45"/>
      <c r="BAL121" s="45"/>
      <c r="BAM121" s="45"/>
      <c r="BAN121" s="45"/>
      <c r="BAO121" s="45"/>
      <c r="BAP121" s="45"/>
      <c r="BAQ121" s="45"/>
      <c r="BAR121" s="45"/>
      <c r="BAS121" s="45"/>
      <c r="BAT121" s="45"/>
      <c r="BAU121" s="45"/>
      <c r="BAV121" s="45"/>
      <c r="BAW121" s="45"/>
      <c r="BAX121" s="45"/>
      <c r="BAY121" s="45"/>
      <c r="BAZ121" s="45"/>
      <c r="BBA121" s="45"/>
      <c r="BBB121" s="45"/>
      <c r="BBC121" s="45"/>
      <c r="BBD121" s="45"/>
      <c r="BBE121" s="45"/>
      <c r="BBF121" s="45"/>
      <c r="BBG121" s="45"/>
      <c r="BBH121" s="45"/>
      <c r="BBI121" s="45"/>
      <c r="BBJ121" s="45"/>
      <c r="BBK121" s="45"/>
      <c r="BBL121" s="45"/>
      <c r="BBM121" s="45"/>
      <c r="BBN121" s="45"/>
      <c r="BBO121" s="45"/>
      <c r="BBP121" s="45"/>
      <c r="BBQ121" s="45"/>
      <c r="BBR121" s="45"/>
      <c r="BBS121" s="45"/>
      <c r="BBT121" s="45"/>
      <c r="BBU121" s="45"/>
      <c r="BBV121" s="45"/>
      <c r="BBW121" s="45"/>
      <c r="BBX121" s="45"/>
      <c r="BBY121" s="45"/>
      <c r="BBZ121" s="45"/>
      <c r="BCA121" s="45"/>
      <c r="BCB121" s="45"/>
      <c r="BCC121" s="45"/>
      <c r="BCD121" s="45"/>
      <c r="BCE121" s="45"/>
      <c r="BCF121" s="45"/>
      <c r="BCG121" s="45"/>
      <c r="BCH121" s="45"/>
      <c r="BCI121" s="45"/>
      <c r="BCJ121" s="45"/>
      <c r="BCK121" s="45"/>
      <c r="BCL121" s="45"/>
      <c r="BCM121" s="45"/>
      <c r="BCN121" s="45"/>
      <c r="BCO121" s="45"/>
      <c r="BCP121" s="45"/>
      <c r="BCQ121" s="45"/>
      <c r="BCR121" s="45"/>
      <c r="BCS121" s="45"/>
      <c r="BCT121" s="45"/>
      <c r="BCU121" s="45"/>
      <c r="BCV121" s="45"/>
      <c r="BCW121" s="45"/>
      <c r="BCX121" s="45"/>
      <c r="BCY121" s="45"/>
      <c r="BCZ121" s="45"/>
      <c r="BDA121" s="45"/>
      <c r="BDB121" s="45"/>
      <c r="BDC121" s="45"/>
      <c r="BDD121" s="45"/>
      <c r="BDE121" s="45"/>
      <c r="BDF121" s="45"/>
      <c r="BDG121" s="45"/>
      <c r="BDH121" s="45"/>
      <c r="BDI121" s="45"/>
      <c r="BDJ121" s="45"/>
      <c r="BDK121" s="45"/>
      <c r="BDL121" s="45"/>
      <c r="BDM121" s="45"/>
      <c r="BDN121" s="45"/>
      <c r="BDO121" s="45"/>
      <c r="BDP121" s="45"/>
      <c r="BDQ121" s="45"/>
      <c r="BDR121" s="45"/>
      <c r="BDS121" s="45"/>
      <c r="BDT121" s="45"/>
      <c r="BDU121" s="45"/>
      <c r="BDV121" s="45"/>
      <c r="BDW121" s="45"/>
      <c r="BDX121" s="45"/>
      <c r="BDY121" s="45"/>
      <c r="BDZ121" s="45"/>
      <c r="BEA121" s="45"/>
      <c r="BEB121" s="45"/>
      <c r="BEC121" s="45"/>
      <c r="BED121" s="45"/>
      <c r="BEE121" s="45"/>
      <c r="BEF121" s="45"/>
      <c r="BEG121" s="45"/>
      <c r="BEH121" s="45"/>
      <c r="BEI121" s="45"/>
      <c r="BEJ121" s="45"/>
      <c r="BEK121" s="45"/>
      <c r="BEL121" s="45"/>
      <c r="BEM121" s="45"/>
      <c r="BEN121" s="45"/>
      <c r="BEO121" s="45"/>
      <c r="BEP121" s="45"/>
      <c r="BEQ121" s="45"/>
      <c r="BER121" s="45"/>
      <c r="BES121" s="45"/>
      <c r="BET121" s="45"/>
      <c r="BEU121" s="45"/>
      <c r="BEV121" s="45"/>
      <c r="BEW121" s="45"/>
      <c r="BEX121" s="45"/>
      <c r="BEY121" s="45"/>
      <c r="BEZ121" s="45"/>
      <c r="BFA121" s="45"/>
      <c r="BFB121" s="45"/>
      <c r="BFC121" s="45"/>
      <c r="BFD121" s="45"/>
      <c r="BFE121" s="45"/>
      <c r="BFF121" s="45"/>
      <c r="BFG121" s="45"/>
      <c r="BFH121" s="45"/>
      <c r="BFI121" s="45"/>
      <c r="BFJ121" s="45"/>
      <c r="BFK121" s="45"/>
      <c r="BFL121" s="45"/>
      <c r="BFM121" s="45"/>
      <c r="BFN121" s="45"/>
      <c r="BFO121" s="45"/>
      <c r="BFP121" s="45"/>
      <c r="BFQ121" s="45"/>
      <c r="BFR121" s="45"/>
      <c r="BFS121" s="45"/>
      <c r="BFT121" s="45"/>
      <c r="BFU121" s="45"/>
      <c r="BFV121" s="45"/>
      <c r="BFW121" s="45"/>
      <c r="BFX121" s="45"/>
      <c r="BFY121" s="45"/>
      <c r="BFZ121" s="45"/>
      <c r="BGA121" s="45"/>
      <c r="BGB121" s="45"/>
      <c r="BGC121" s="45"/>
      <c r="BGD121" s="45"/>
      <c r="BGE121" s="45"/>
      <c r="BGF121" s="45"/>
      <c r="BGG121" s="45"/>
      <c r="BGH121" s="45"/>
      <c r="BGI121" s="45"/>
      <c r="BGJ121" s="45"/>
      <c r="BGK121" s="45"/>
      <c r="BGL121" s="45"/>
      <c r="BGM121" s="45"/>
      <c r="BGN121" s="45"/>
      <c r="BGO121" s="45"/>
      <c r="BGP121" s="45"/>
      <c r="BGQ121" s="45"/>
      <c r="BGR121" s="45"/>
      <c r="BGS121" s="45"/>
      <c r="BGT121" s="45"/>
      <c r="BGU121" s="45"/>
      <c r="BGV121" s="45"/>
      <c r="BGW121" s="45"/>
      <c r="BGX121" s="45"/>
      <c r="BGY121" s="45"/>
      <c r="BGZ121" s="45"/>
      <c r="BHA121" s="45"/>
      <c r="BHB121" s="45"/>
      <c r="BHC121" s="45"/>
      <c r="BHD121" s="45"/>
      <c r="BHE121" s="45"/>
      <c r="BHF121" s="45"/>
      <c r="BHG121" s="45"/>
      <c r="BHH121" s="45"/>
      <c r="BHI121" s="45"/>
      <c r="BHJ121" s="45"/>
      <c r="BHK121" s="45"/>
      <c r="BHL121" s="45"/>
      <c r="BHM121" s="45"/>
      <c r="BHN121" s="45"/>
      <c r="BHO121" s="45"/>
      <c r="BHP121" s="45"/>
      <c r="BHQ121" s="45"/>
      <c r="BHR121" s="45"/>
      <c r="BHS121" s="45"/>
      <c r="BHT121" s="45"/>
      <c r="BHU121" s="45"/>
      <c r="BHV121" s="45"/>
      <c r="BHW121" s="45"/>
      <c r="BHX121" s="45"/>
      <c r="BHY121" s="45"/>
      <c r="BHZ121" s="45"/>
      <c r="BIA121" s="45"/>
      <c r="BIB121" s="45"/>
      <c r="BIC121" s="45"/>
      <c r="BID121" s="45"/>
      <c r="BIE121" s="45"/>
      <c r="BIF121" s="45"/>
      <c r="BIG121" s="45"/>
      <c r="BIH121" s="45"/>
      <c r="BII121" s="45"/>
      <c r="BIJ121" s="45"/>
      <c r="BIK121" s="45"/>
      <c r="BIL121" s="45"/>
      <c r="BIM121" s="45"/>
      <c r="BIN121" s="45"/>
      <c r="BIO121" s="45"/>
      <c r="BIP121" s="45"/>
      <c r="BIQ121" s="45"/>
      <c r="BIR121" s="45"/>
      <c r="BIS121" s="45"/>
      <c r="BIT121" s="45"/>
      <c r="BIU121" s="45"/>
      <c r="BIV121" s="45"/>
      <c r="BIW121" s="45"/>
      <c r="BIX121" s="45"/>
      <c r="BIY121" s="45"/>
      <c r="BIZ121" s="45"/>
      <c r="BJA121" s="45"/>
      <c r="BJB121" s="45"/>
      <c r="BJC121" s="45"/>
      <c r="BJD121" s="45"/>
      <c r="BJE121" s="45"/>
      <c r="BJF121" s="45"/>
      <c r="BJG121" s="45"/>
      <c r="BJH121" s="45"/>
      <c r="BJI121" s="45"/>
      <c r="BJJ121" s="45"/>
      <c r="BJK121" s="45"/>
      <c r="BJL121" s="45"/>
      <c r="BJM121" s="45"/>
      <c r="BJN121" s="45"/>
      <c r="BJO121" s="45"/>
      <c r="BJP121" s="45"/>
      <c r="BJQ121" s="45"/>
      <c r="BJR121" s="45"/>
      <c r="BJS121" s="45"/>
      <c r="BJT121" s="45"/>
      <c r="BJU121" s="45"/>
      <c r="BJV121" s="45"/>
      <c r="BJW121" s="45"/>
      <c r="BJX121" s="45"/>
      <c r="BJY121" s="45"/>
      <c r="BJZ121" s="45"/>
      <c r="BKA121" s="45"/>
      <c r="BKB121" s="45"/>
      <c r="BKC121" s="45"/>
      <c r="BKD121" s="45"/>
      <c r="BKE121" s="45"/>
      <c r="BKF121" s="45"/>
      <c r="BKG121" s="45"/>
      <c r="BKH121" s="45"/>
      <c r="BKI121" s="45"/>
      <c r="BKJ121" s="45"/>
      <c r="BKK121" s="45"/>
      <c r="BKL121" s="45"/>
      <c r="BKM121" s="45"/>
      <c r="BKN121" s="45"/>
      <c r="BKO121" s="45"/>
      <c r="BKP121" s="45"/>
      <c r="BKQ121" s="45"/>
      <c r="BKR121" s="45"/>
      <c r="BKS121" s="45"/>
      <c r="BKT121" s="45"/>
      <c r="BKU121" s="45"/>
      <c r="BKV121" s="45"/>
      <c r="BKW121" s="45"/>
      <c r="BKX121" s="45"/>
      <c r="BKY121" s="45"/>
      <c r="BKZ121" s="45"/>
      <c r="BLA121" s="45"/>
      <c r="BLB121" s="45"/>
      <c r="BLC121" s="45"/>
      <c r="BLD121" s="45"/>
      <c r="BLE121" s="45"/>
      <c r="BLF121" s="45"/>
      <c r="BLG121" s="45"/>
      <c r="BLH121" s="45"/>
      <c r="BLI121" s="45"/>
      <c r="BLJ121" s="45"/>
      <c r="BLK121" s="45"/>
      <c r="BLL121" s="45"/>
      <c r="BLM121" s="45"/>
      <c r="BLN121" s="45"/>
      <c r="BLO121" s="45"/>
      <c r="BLP121" s="45"/>
      <c r="BLQ121" s="45"/>
      <c r="BLR121" s="45"/>
      <c r="BLS121" s="45"/>
      <c r="BLT121" s="45"/>
      <c r="BLU121" s="45"/>
      <c r="BLV121" s="45"/>
      <c r="BLW121" s="45"/>
      <c r="BLX121" s="45"/>
      <c r="BLY121" s="45"/>
      <c r="BLZ121" s="45"/>
      <c r="BMA121" s="45"/>
      <c r="BMB121" s="45"/>
      <c r="BMC121" s="45"/>
      <c r="BMD121" s="45"/>
      <c r="BME121" s="45"/>
      <c r="BMF121" s="45"/>
      <c r="BMG121" s="45"/>
      <c r="BMH121" s="45"/>
      <c r="BMI121" s="45"/>
      <c r="BMJ121" s="45"/>
      <c r="BMK121" s="45"/>
      <c r="BML121" s="45"/>
      <c r="BMM121" s="45"/>
      <c r="BMN121" s="45"/>
      <c r="BMO121" s="45"/>
      <c r="BMP121" s="45"/>
      <c r="BMQ121" s="45"/>
      <c r="BMR121" s="45"/>
      <c r="BMS121" s="45"/>
      <c r="BMT121" s="45"/>
      <c r="BMU121" s="45"/>
      <c r="BMV121" s="45"/>
      <c r="BMW121" s="45"/>
      <c r="BMX121" s="45"/>
      <c r="BMY121" s="45"/>
      <c r="BMZ121" s="45"/>
      <c r="BNA121" s="45"/>
      <c r="BNB121" s="45"/>
      <c r="BNC121" s="45"/>
      <c r="BND121" s="45"/>
      <c r="BNE121" s="45"/>
      <c r="BNF121" s="45"/>
      <c r="BNG121" s="45"/>
      <c r="BNH121" s="45"/>
      <c r="BNI121" s="45"/>
      <c r="BNJ121" s="45"/>
      <c r="BNK121" s="45"/>
      <c r="BNL121" s="45"/>
      <c r="BNM121" s="45"/>
      <c r="BNN121" s="45"/>
      <c r="BNO121" s="45"/>
      <c r="BNP121" s="45"/>
      <c r="BNQ121" s="45"/>
      <c r="BNR121" s="45"/>
      <c r="BNS121" s="45"/>
      <c r="BNT121" s="45"/>
      <c r="BNU121" s="45"/>
      <c r="BNV121" s="45"/>
      <c r="BNW121" s="45"/>
      <c r="BNX121" s="45"/>
      <c r="BNY121" s="45"/>
      <c r="BNZ121" s="45"/>
      <c r="BOA121" s="45"/>
      <c r="BOB121" s="45"/>
      <c r="BOC121" s="45"/>
      <c r="BOD121" s="45"/>
      <c r="BOE121" s="45"/>
      <c r="BOF121" s="45"/>
      <c r="BOG121" s="45"/>
      <c r="BOH121" s="45"/>
      <c r="BOI121" s="45"/>
      <c r="BOJ121" s="45"/>
      <c r="BOK121" s="45"/>
      <c r="BOL121" s="45"/>
      <c r="BOM121" s="45"/>
      <c r="BON121" s="45"/>
      <c r="BOO121" s="45"/>
      <c r="BOP121" s="45"/>
      <c r="BOQ121" s="45"/>
      <c r="BOR121" s="45"/>
      <c r="BOS121" s="45"/>
      <c r="BOT121" s="45"/>
      <c r="BOU121" s="45"/>
      <c r="BOV121" s="45"/>
      <c r="BOW121" s="45"/>
      <c r="BOX121" s="45"/>
      <c r="BOY121" s="45"/>
      <c r="BOZ121" s="45"/>
      <c r="BPA121" s="45"/>
      <c r="BPB121" s="45"/>
      <c r="BPC121" s="45"/>
      <c r="BPD121" s="45"/>
      <c r="BPE121" s="45"/>
      <c r="BPF121" s="45"/>
      <c r="BPG121" s="45"/>
      <c r="BPH121" s="45"/>
      <c r="BPI121" s="45"/>
      <c r="BPJ121" s="45"/>
      <c r="BPK121" s="45"/>
      <c r="BPL121" s="45"/>
      <c r="BPM121" s="45"/>
      <c r="BPN121" s="45"/>
      <c r="BPO121" s="45"/>
      <c r="BPP121" s="45"/>
      <c r="BPQ121" s="45"/>
      <c r="BPR121" s="45"/>
      <c r="BPS121" s="45"/>
      <c r="BPT121" s="45"/>
      <c r="BPU121" s="45"/>
      <c r="BPV121" s="45"/>
      <c r="BPW121" s="45"/>
      <c r="BPX121" s="45"/>
      <c r="BPY121" s="45"/>
      <c r="BPZ121" s="45"/>
      <c r="BQA121" s="45"/>
      <c r="BQB121" s="45"/>
      <c r="BQC121" s="45"/>
      <c r="BQD121" s="45"/>
      <c r="BQE121" s="45"/>
      <c r="BQF121" s="45"/>
      <c r="BQG121" s="45"/>
      <c r="BQH121" s="45"/>
      <c r="BQI121" s="45"/>
      <c r="BQJ121" s="45"/>
      <c r="BQK121" s="45"/>
      <c r="BQL121" s="45"/>
      <c r="BQM121" s="45"/>
      <c r="BQN121" s="45"/>
      <c r="BQO121" s="45"/>
      <c r="BQP121" s="45"/>
      <c r="BQQ121" s="45"/>
      <c r="BQR121" s="45"/>
      <c r="BQS121" s="45"/>
      <c r="BQT121" s="45"/>
      <c r="BQU121" s="45"/>
      <c r="BQV121" s="45"/>
      <c r="BQW121" s="45"/>
      <c r="BQX121" s="45"/>
      <c r="BQY121" s="45"/>
      <c r="BQZ121" s="45"/>
      <c r="BRA121" s="45"/>
      <c r="BRB121" s="45"/>
      <c r="BRC121" s="45"/>
      <c r="BRD121" s="45"/>
      <c r="BRE121" s="45"/>
      <c r="BRF121" s="45"/>
      <c r="BRG121" s="45"/>
      <c r="BRH121" s="45"/>
      <c r="BRI121" s="45"/>
      <c r="BRJ121" s="45"/>
      <c r="BRK121" s="45"/>
      <c r="BRL121" s="45"/>
      <c r="BRM121" s="45"/>
      <c r="BRN121" s="45"/>
      <c r="BRO121" s="45"/>
      <c r="BRP121" s="45"/>
      <c r="BRQ121" s="45"/>
      <c r="BRR121" s="45"/>
      <c r="BRS121" s="45"/>
      <c r="BRT121" s="45"/>
      <c r="BRU121" s="45"/>
      <c r="BRV121" s="45"/>
      <c r="BRW121" s="45"/>
      <c r="BRX121" s="45"/>
      <c r="BRY121" s="45"/>
      <c r="BRZ121" s="45"/>
      <c r="BSA121" s="45"/>
      <c r="BSB121" s="45"/>
      <c r="BSC121" s="45"/>
      <c r="BSD121" s="45"/>
      <c r="BSE121" s="45"/>
      <c r="BSF121" s="45"/>
      <c r="BSG121" s="45"/>
      <c r="BSH121" s="45"/>
      <c r="BSI121" s="45"/>
      <c r="BSJ121" s="45"/>
      <c r="BSK121" s="45"/>
      <c r="BSL121" s="45"/>
      <c r="BSM121" s="45"/>
      <c r="BSN121" s="45"/>
      <c r="BSO121" s="45"/>
      <c r="BSP121" s="45"/>
      <c r="BSQ121" s="45"/>
      <c r="BSR121" s="45"/>
      <c r="BSS121" s="45"/>
      <c r="BST121" s="45"/>
      <c r="BSU121" s="45"/>
      <c r="BSV121" s="45"/>
      <c r="BSW121" s="45"/>
      <c r="BSX121" s="45"/>
      <c r="BSY121" s="45"/>
      <c r="BSZ121" s="45"/>
      <c r="BTA121" s="45"/>
      <c r="BTB121" s="45"/>
      <c r="BTC121" s="45"/>
      <c r="BTD121" s="45"/>
      <c r="BTE121" s="45"/>
      <c r="BTF121" s="45"/>
      <c r="BTG121" s="45"/>
      <c r="BTH121" s="45"/>
      <c r="BTI121" s="45"/>
      <c r="BTJ121" s="45"/>
      <c r="BTK121" s="45"/>
      <c r="BTL121" s="45"/>
      <c r="BTM121" s="45"/>
      <c r="BTN121" s="45"/>
      <c r="BTO121" s="45"/>
      <c r="BTP121" s="45"/>
      <c r="BTQ121" s="45"/>
      <c r="BTR121" s="45"/>
      <c r="BTS121" s="45"/>
      <c r="BTT121" s="45"/>
      <c r="BTU121" s="45"/>
      <c r="BTV121" s="45"/>
      <c r="BTW121" s="45"/>
      <c r="BTX121" s="45"/>
      <c r="BTY121" s="45"/>
      <c r="BTZ121" s="45"/>
      <c r="BUA121" s="45"/>
      <c r="BUB121" s="45"/>
      <c r="BUC121" s="45"/>
      <c r="BUD121" s="45"/>
      <c r="BUE121" s="45"/>
      <c r="BUF121" s="45"/>
      <c r="BUG121" s="45"/>
      <c r="BUH121" s="45"/>
      <c r="BUI121" s="45"/>
      <c r="BUJ121" s="45"/>
      <c r="BUK121" s="45"/>
      <c r="BUL121" s="45"/>
      <c r="BUM121" s="45"/>
      <c r="BUN121" s="45"/>
      <c r="BUO121" s="45"/>
      <c r="BUP121" s="45"/>
      <c r="BUQ121" s="45"/>
      <c r="BUR121" s="45"/>
      <c r="BUS121" s="45"/>
      <c r="BUT121" s="45"/>
      <c r="BUU121" s="45"/>
      <c r="BUV121" s="45"/>
      <c r="BUW121" s="45"/>
      <c r="BUX121" s="45"/>
      <c r="BUY121" s="45"/>
      <c r="BUZ121" s="45"/>
      <c r="BVA121" s="45"/>
      <c r="BVB121" s="45"/>
      <c r="BVC121" s="45"/>
      <c r="BVD121" s="45"/>
      <c r="BVE121" s="45"/>
      <c r="BVF121" s="45"/>
      <c r="BVG121" s="45"/>
      <c r="BVH121" s="45"/>
      <c r="BVI121" s="45"/>
      <c r="BVJ121" s="45"/>
      <c r="BVK121" s="45"/>
      <c r="BVL121" s="45"/>
      <c r="BVM121" s="45"/>
      <c r="BVN121" s="45"/>
      <c r="BVO121" s="45"/>
      <c r="BVP121" s="45"/>
      <c r="BVQ121" s="45"/>
      <c r="BVR121" s="45"/>
      <c r="BVS121" s="45"/>
      <c r="BVT121" s="45"/>
      <c r="BVU121" s="45"/>
      <c r="BVV121" s="45"/>
      <c r="BVW121" s="45"/>
      <c r="BVX121" s="45"/>
      <c r="BVY121" s="45"/>
      <c r="BVZ121" s="45"/>
      <c r="BWA121" s="45"/>
      <c r="BWB121" s="45"/>
      <c r="BWC121" s="45"/>
      <c r="BWD121" s="45"/>
      <c r="BWE121" s="45"/>
      <c r="BWF121" s="45"/>
      <c r="BWG121" s="45"/>
      <c r="BWH121" s="45"/>
      <c r="BWI121" s="45"/>
      <c r="BWJ121" s="45"/>
      <c r="BWK121" s="45"/>
      <c r="BWL121" s="45"/>
      <c r="BWM121" s="45"/>
      <c r="BWN121" s="45"/>
      <c r="BWO121" s="45"/>
      <c r="BWP121" s="45"/>
      <c r="BWQ121" s="45"/>
      <c r="BWR121" s="45"/>
      <c r="BWS121" s="45"/>
      <c r="BWT121" s="45"/>
      <c r="BWU121" s="45"/>
      <c r="BWV121" s="45"/>
      <c r="BWW121" s="45"/>
      <c r="BWX121" s="45"/>
      <c r="BWY121" s="45"/>
      <c r="BWZ121" s="45"/>
      <c r="BXA121" s="45"/>
      <c r="BXB121" s="45"/>
      <c r="BXC121" s="45"/>
      <c r="BXD121" s="45"/>
      <c r="BXE121" s="45"/>
      <c r="BXF121" s="45"/>
      <c r="BXG121" s="45"/>
      <c r="BXH121" s="45"/>
      <c r="BXI121" s="45"/>
      <c r="BXJ121" s="45"/>
      <c r="BXK121" s="45"/>
      <c r="BXL121" s="45"/>
      <c r="BXM121" s="45"/>
      <c r="BXN121" s="45"/>
      <c r="BXO121" s="45"/>
      <c r="BXP121" s="45"/>
      <c r="BXQ121" s="45"/>
      <c r="BXR121" s="45"/>
      <c r="BXS121" s="45"/>
      <c r="BXT121" s="45"/>
      <c r="BXU121" s="45"/>
      <c r="BXV121" s="45"/>
      <c r="BXW121" s="45"/>
      <c r="BXX121" s="45"/>
      <c r="BXY121" s="45"/>
      <c r="BXZ121" s="45"/>
      <c r="BYA121" s="45"/>
      <c r="BYB121" s="45"/>
      <c r="BYC121" s="45"/>
      <c r="BYD121" s="45"/>
      <c r="BYE121" s="45"/>
      <c r="BYF121" s="45"/>
      <c r="BYG121" s="45"/>
      <c r="BYH121" s="45"/>
      <c r="BYI121" s="45"/>
      <c r="BYJ121" s="45"/>
      <c r="BYK121" s="45"/>
      <c r="BYL121" s="45"/>
      <c r="BYM121" s="45"/>
      <c r="BYN121" s="45"/>
      <c r="BYO121" s="45"/>
      <c r="BYP121" s="45"/>
      <c r="BYQ121" s="45"/>
      <c r="BYR121" s="45"/>
      <c r="BYS121" s="45"/>
      <c r="BYT121" s="45"/>
      <c r="BYU121" s="45"/>
      <c r="BYV121" s="45"/>
      <c r="BYW121" s="45"/>
      <c r="BYX121" s="45"/>
      <c r="BYY121" s="45"/>
      <c r="BYZ121" s="45"/>
      <c r="BZA121" s="45"/>
      <c r="BZB121" s="45"/>
      <c r="BZC121" s="45"/>
      <c r="BZD121" s="45"/>
      <c r="BZE121" s="45"/>
      <c r="BZF121" s="45"/>
      <c r="BZG121" s="45"/>
      <c r="BZH121" s="45"/>
      <c r="BZI121" s="45"/>
      <c r="BZJ121" s="45"/>
      <c r="BZK121" s="45"/>
      <c r="BZL121" s="45"/>
      <c r="BZM121" s="45"/>
      <c r="BZN121" s="45"/>
      <c r="BZO121" s="45"/>
      <c r="BZP121" s="45"/>
      <c r="BZQ121" s="45"/>
      <c r="BZR121" s="45"/>
      <c r="BZS121" s="45"/>
      <c r="BZT121" s="45"/>
      <c r="BZU121" s="45"/>
      <c r="BZV121" s="45"/>
      <c r="BZW121" s="45"/>
      <c r="BZX121" s="45"/>
      <c r="BZY121" s="45"/>
      <c r="BZZ121" s="45"/>
      <c r="CAA121" s="45"/>
      <c r="CAB121" s="45"/>
      <c r="CAC121" s="45"/>
      <c r="CAD121" s="45"/>
      <c r="CAE121" s="45"/>
      <c r="CAF121" s="45"/>
      <c r="CAG121" s="45"/>
      <c r="CAH121" s="45"/>
      <c r="CAI121" s="45"/>
      <c r="CAJ121" s="45"/>
      <c r="CAK121" s="45"/>
      <c r="CAL121" s="45"/>
      <c r="CAM121" s="45"/>
      <c r="CAN121" s="45"/>
      <c r="CAO121" s="45"/>
      <c r="CAP121" s="45"/>
      <c r="CAQ121" s="45"/>
      <c r="CAR121" s="45"/>
      <c r="CAS121" s="45"/>
      <c r="CAT121" s="45"/>
      <c r="CAU121" s="45"/>
      <c r="CAV121" s="45"/>
      <c r="CAW121" s="45"/>
      <c r="CAX121" s="45"/>
      <c r="CAY121" s="45"/>
      <c r="CAZ121" s="45"/>
      <c r="CBA121" s="45"/>
      <c r="CBB121" s="45"/>
      <c r="CBC121" s="45"/>
      <c r="CBD121" s="45"/>
      <c r="CBE121" s="45"/>
      <c r="CBF121" s="45"/>
      <c r="CBG121" s="45"/>
      <c r="CBH121" s="45"/>
      <c r="CBI121" s="45"/>
      <c r="CBJ121" s="45"/>
      <c r="CBK121" s="45"/>
      <c r="CBL121" s="45"/>
      <c r="CBM121" s="45"/>
      <c r="CBN121" s="45"/>
      <c r="CBO121" s="45"/>
      <c r="CBP121" s="45"/>
      <c r="CBQ121" s="45"/>
      <c r="CBR121" s="45"/>
      <c r="CBS121" s="45"/>
      <c r="CBT121" s="45"/>
      <c r="CBU121" s="45"/>
      <c r="CBV121" s="45"/>
      <c r="CBW121" s="45"/>
      <c r="CBX121" s="45"/>
      <c r="CBY121" s="45"/>
      <c r="CBZ121" s="45"/>
      <c r="CCA121" s="45"/>
      <c r="CCB121" s="45"/>
      <c r="CCC121" s="45"/>
      <c r="CCD121" s="45"/>
      <c r="CCE121" s="45"/>
      <c r="CCF121" s="45"/>
      <c r="CCG121" s="45"/>
      <c r="CCH121" s="45"/>
      <c r="CCI121" s="45"/>
      <c r="CCJ121" s="45"/>
      <c r="CCK121" s="45"/>
      <c r="CCL121" s="45"/>
      <c r="CCM121" s="45"/>
      <c r="CCN121" s="45"/>
      <c r="CCO121" s="45"/>
      <c r="CCP121" s="45"/>
      <c r="CCQ121" s="45"/>
      <c r="CCR121" s="45"/>
      <c r="CCS121" s="45"/>
      <c r="CCT121" s="45"/>
      <c r="CCU121" s="45"/>
      <c r="CCV121" s="45"/>
      <c r="CCW121" s="45"/>
      <c r="CCX121" s="45"/>
      <c r="CCY121" s="45"/>
      <c r="CCZ121" s="45"/>
      <c r="CDA121" s="45"/>
      <c r="CDB121" s="45"/>
      <c r="CDC121" s="45"/>
      <c r="CDD121" s="45"/>
      <c r="CDE121" s="45"/>
      <c r="CDF121" s="45"/>
      <c r="CDG121" s="45"/>
      <c r="CDH121" s="45"/>
      <c r="CDI121" s="45"/>
      <c r="CDJ121" s="45"/>
      <c r="CDK121" s="45"/>
      <c r="CDL121" s="45"/>
      <c r="CDM121" s="45"/>
      <c r="CDN121" s="45"/>
      <c r="CDO121" s="45"/>
      <c r="CDP121" s="45"/>
      <c r="CDQ121" s="45"/>
      <c r="CDR121" s="45"/>
      <c r="CDS121" s="45"/>
      <c r="CDT121" s="45"/>
      <c r="CDU121" s="45"/>
      <c r="CDV121" s="45"/>
      <c r="CDW121" s="45"/>
      <c r="CDX121" s="45"/>
      <c r="CDY121" s="45"/>
      <c r="CDZ121" s="45"/>
      <c r="CEA121" s="45"/>
      <c r="CEB121" s="45"/>
      <c r="CEC121" s="45"/>
      <c r="CED121" s="45"/>
      <c r="CEE121" s="45"/>
      <c r="CEF121" s="45"/>
      <c r="CEG121" s="45"/>
      <c r="CEH121" s="45"/>
      <c r="CEI121" s="45"/>
      <c r="CEJ121" s="45"/>
      <c r="CEK121" s="45"/>
      <c r="CEL121" s="45"/>
      <c r="CEM121" s="45"/>
      <c r="CEN121" s="45"/>
      <c r="CEO121" s="45"/>
      <c r="CEP121" s="45"/>
      <c r="CEQ121" s="45"/>
      <c r="CER121" s="45"/>
      <c r="CES121" s="45"/>
      <c r="CET121" s="45"/>
      <c r="CEU121" s="45"/>
      <c r="CEV121" s="45"/>
      <c r="CEW121" s="45"/>
      <c r="CEX121" s="45"/>
      <c r="CEY121" s="45"/>
      <c r="CEZ121" s="45"/>
      <c r="CFA121" s="45"/>
      <c r="CFB121" s="45"/>
      <c r="CFC121" s="45"/>
      <c r="CFD121" s="45"/>
      <c r="CFE121" s="45"/>
      <c r="CFF121" s="45"/>
      <c r="CFG121" s="45"/>
      <c r="CFH121" s="45"/>
      <c r="CFI121" s="45"/>
      <c r="CFJ121" s="45"/>
      <c r="CFK121" s="45"/>
      <c r="CFL121" s="45"/>
      <c r="CFM121" s="45"/>
      <c r="CFN121" s="45"/>
      <c r="CFO121" s="45"/>
      <c r="CFP121" s="45"/>
      <c r="CFQ121" s="45"/>
      <c r="CFR121" s="45"/>
      <c r="CFS121" s="45"/>
      <c r="CFT121" s="45"/>
      <c r="CFU121" s="45"/>
      <c r="CFV121" s="45"/>
      <c r="CFW121" s="45"/>
      <c r="CFX121" s="45"/>
      <c r="CFY121" s="45"/>
      <c r="CFZ121" s="45"/>
      <c r="CGA121" s="45"/>
      <c r="CGB121" s="45"/>
      <c r="CGC121" s="45"/>
      <c r="CGD121" s="45"/>
      <c r="CGE121" s="45"/>
      <c r="CGF121" s="45"/>
      <c r="CGG121" s="45"/>
      <c r="CGH121" s="45"/>
      <c r="CGI121" s="45"/>
      <c r="CGJ121" s="45"/>
      <c r="CGK121" s="45"/>
      <c r="CGL121" s="45"/>
      <c r="CGM121" s="45"/>
      <c r="CGN121" s="45"/>
      <c r="CGO121" s="45"/>
      <c r="CGP121" s="45"/>
      <c r="CGQ121" s="45"/>
      <c r="CGR121" s="45"/>
      <c r="CGS121" s="45"/>
      <c r="CGT121" s="45"/>
      <c r="CGU121" s="45"/>
      <c r="CGV121" s="45"/>
      <c r="CGW121" s="45"/>
      <c r="CGX121" s="45"/>
      <c r="CGY121" s="45"/>
      <c r="CGZ121" s="45"/>
      <c r="CHA121" s="45"/>
      <c r="CHB121" s="45"/>
      <c r="CHC121" s="45"/>
      <c r="CHD121" s="45"/>
      <c r="CHE121" s="45"/>
      <c r="CHF121" s="45"/>
      <c r="CHG121" s="45"/>
      <c r="CHH121" s="45"/>
      <c r="CHI121" s="45"/>
      <c r="CHJ121" s="45"/>
      <c r="CHK121" s="45"/>
      <c r="CHL121" s="45"/>
      <c r="CHM121" s="45"/>
      <c r="CHN121" s="45"/>
      <c r="CHO121" s="45"/>
      <c r="CHP121" s="45"/>
      <c r="CHQ121" s="45"/>
      <c r="CHR121" s="45"/>
      <c r="CHS121" s="45"/>
      <c r="CHT121" s="45"/>
      <c r="CHU121" s="45"/>
      <c r="CHV121" s="45"/>
      <c r="CHW121" s="45"/>
      <c r="CHX121" s="45"/>
      <c r="CHY121" s="45"/>
      <c r="CHZ121" s="45"/>
      <c r="CIA121" s="45"/>
      <c r="CIB121" s="45"/>
      <c r="CIC121" s="45"/>
      <c r="CID121" s="45"/>
      <c r="CIE121" s="45"/>
      <c r="CIF121" s="45"/>
      <c r="CIG121" s="45"/>
      <c r="CIH121" s="45"/>
      <c r="CII121" s="45"/>
      <c r="CIJ121" s="45"/>
      <c r="CIK121" s="45"/>
      <c r="CIL121" s="45"/>
      <c r="CIM121" s="45"/>
      <c r="CIN121" s="45"/>
      <c r="CIO121" s="45"/>
      <c r="CIP121" s="45"/>
      <c r="CIQ121" s="45"/>
      <c r="CIR121" s="45"/>
      <c r="CIS121" s="45"/>
      <c r="CIT121" s="45"/>
      <c r="CIU121" s="45"/>
      <c r="CIV121" s="45"/>
      <c r="CIW121" s="45"/>
      <c r="CIX121" s="45"/>
      <c r="CIY121" s="45"/>
      <c r="CIZ121" s="45"/>
      <c r="CJA121" s="45"/>
      <c r="CJB121" s="45"/>
      <c r="CJC121" s="45"/>
      <c r="CJD121" s="45"/>
      <c r="CJE121" s="45"/>
      <c r="CJF121" s="45"/>
      <c r="CJG121" s="45"/>
      <c r="CJH121" s="45"/>
      <c r="CJI121" s="45"/>
      <c r="CJJ121" s="45"/>
      <c r="CJK121" s="45"/>
      <c r="CJL121" s="45"/>
      <c r="CJM121" s="45"/>
      <c r="CJN121" s="45"/>
      <c r="CJO121" s="45"/>
      <c r="CJP121" s="45"/>
      <c r="CJQ121" s="45"/>
      <c r="CJR121" s="45"/>
      <c r="CJS121" s="45"/>
      <c r="CJT121" s="45"/>
      <c r="CJU121" s="45"/>
      <c r="CJV121" s="45"/>
      <c r="CJW121" s="45"/>
      <c r="CJX121" s="45"/>
      <c r="CJY121" s="45"/>
      <c r="CJZ121" s="45"/>
      <c r="CKA121" s="45"/>
      <c r="CKB121" s="45"/>
      <c r="CKC121" s="45"/>
      <c r="CKD121" s="45"/>
      <c r="CKE121" s="45"/>
      <c r="CKF121" s="45"/>
      <c r="CKG121" s="45"/>
      <c r="CKH121" s="45"/>
      <c r="CKI121" s="45"/>
      <c r="CKJ121" s="45"/>
      <c r="CKK121" s="45"/>
      <c r="CKL121" s="45"/>
      <c r="CKM121" s="45"/>
      <c r="CKN121" s="45"/>
      <c r="CKO121" s="45"/>
      <c r="CKP121" s="45"/>
      <c r="CKQ121" s="45"/>
      <c r="CKR121" s="45"/>
      <c r="CKS121" s="45"/>
      <c r="CKT121" s="45"/>
      <c r="CKU121" s="45"/>
      <c r="CKV121" s="45"/>
      <c r="CKW121" s="45"/>
      <c r="CKX121" s="45"/>
      <c r="CKY121" s="45"/>
      <c r="CKZ121" s="45"/>
      <c r="CLA121" s="45"/>
      <c r="CLB121" s="45"/>
      <c r="CLC121" s="45"/>
      <c r="CLD121" s="45"/>
      <c r="CLE121" s="45"/>
      <c r="CLF121" s="45"/>
      <c r="CLG121" s="45"/>
      <c r="CLH121" s="45"/>
      <c r="CLI121" s="45"/>
      <c r="CLJ121" s="45"/>
      <c r="CLK121" s="45"/>
      <c r="CLL121" s="45"/>
      <c r="CLM121" s="45"/>
      <c r="CLN121" s="45"/>
      <c r="CLO121" s="45"/>
      <c r="CLP121" s="45"/>
      <c r="CLQ121" s="45"/>
      <c r="CLR121" s="45"/>
      <c r="CLS121" s="45"/>
      <c r="CLT121" s="45"/>
      <c r="CLU121" s="45"/>
      <c r="CLV121" s="45"/>
      <c r="CLW121" s="45"/>
      <c r="CLX121" s="45"/>
      <c r="CLY121" s="45"/>
      <c r="CLZ121" s="45"/>
      <c r="CMA121" s="45"/>
      <c r="CMB121" s="45"/>
      <c r="CMC121" s="45"/>
      <c r="CMD121" s="45"/>
      <c r="CME121" s="45"/>
      <c r="CMF121" s="45"/>
      <c r="CMG121" s="45"/>
      <c r="CMH121" s="45"/>
      <c r="CMI121" s="45"/>
      <c r="CMJ121" s="45"/>
      <c r="CMK121" s="45"/>
      <c r="CML121" s="45"/>
      <c r="CMM121" s="45"/>
      <c r="CMN121" s="45"/>
      <c r="CMO121" s="45"/>
      <c r="CMP121" s="45"/>
      <c r="CMQ121" s="45"/>
      <c r="CMR121" s="45"/>
      <c r="CMS121" s="45"/>
      <c r="CMT121" s="45"/>
      <c r="CMU121" s="45"/>
      <c r="CMV121" s="45"/>
      <c r="CMW121" s="45"/>
      <c r="CMX121" s="45"/>
      <c r="CMY121" s="45"/>
      <c r="CMZ121" s="45"/>
      <c r="CNA121" s="45"/>
      <c r="CNB121" s="45"/>
      <c r="CNC121" s="45"/>
      <c r="CND121" s="45"/>
      <c r="CNE121" s="45"/>
      <c r="CNF121" s="45"/>
      <c r="CNG121" s="45"/>
      <c r="CNH121" s="45"/>
      <c r="CNI121" s="45"/>
      <c r="CNJ121" s="45"/>
      <c r="CNK121" s="45"/>
      <c r="CNL121" s="45"/>
      <c r="CNM121" s="45"/>
      <c r="CNN121" s="45"/>
      <c r="CNO121" s="45"/>
      <c r="CNP121" s="45"/>
      <c r="CNQ121" s="45"/>
      <c r="CNR121" s="45"/>
      <c r="CNS121" s="45"/>
      <c r="CNT121" s="45"/>
      <c r="CNU121" s="45"/>
      <c r="CNV121" s="45"/>
      <c r="CNW121" s="45"/>
      <c r="CNX121" s="45"/>
      <c r="CNY121" s="45"/>
      <c r="CNZ121" s="45"/>
      <c r="COA121" s="45"/>
      <c r="COB121" s="45"/>
      <c r="COC121" s="45"/>
      <c r="COD121" s="45"/>
      <c r="COE121" s="45"/>
      <c r="COF121" s="45"/>
      <c r="COG121" s="45"/>
      <c r="COH121" s="45"/>
      <c r="COI121" s="45"/>
      <c r="COJ121" s="45"/>
      <c r="COK121" s="45"/>
      <c r="COL121" s="45"/>
      <c r="COM121" s="45"/>
      <c r="CON121" s="45"/>
      <c r="COO121" s="45"/>
      <c r="COP121" s="45"/>
      <c r="COQ121" s="45"/>
      <c r="COR121" s="45"/>
      <c r="COS121" s="45"/>
      <c r="COT121" s="45"/>
      <c r="COU121" s="45"/>
      <c r="COV121" s="45"/>
      <c r="COW121" s="45"/>
      <c r="COX121" s="45"/>
      <c r="COY121" s="45"/>
      <c r="COZ121" s="45"/>
      <c r="CPA121" s="45"/>
      <c r="CPB121" s="45"/>
      <c r="CPC121" s="45"/>
      <c r="CPD121" s="45"/>
      <c r="CPE121" s="45"/>
      <c r="CPF121" s="45"/>
      <c r="CPG121" s="45"/>
      <c r="CPH121" s="45"/>
      <c r="CPI121" s="45"/>
      <c r="CPJ121" s="45"/>
      <c r="CPK121" s="45"/>
      <c r="CPL121" s="45"/>
      <c r="CPM121" s="45"/>
      <c r="CPN121" s="45"/>
      <c r="CPO121" s="45"/>
      <c r="CPP121" s="45"/>
      <c r="CPQ121" s="45"/>
      <c r="CPR121" s="45"/>
      <c r="CPS121" s="45"/>
      <c r="CPT121" s="45"/>
      <c r="CPU121" s="45"/>
      <c r="CPV121" s="45"/>
      <c r="CPW121" s="45"/>
      <c r="CPX121" s="45"/>
      <c r="CPY121" s="45"/>
      <c r="CPZ121" s="45"/>
      <c r="CQA121" s="45"/>
      <c r="CQB121" s="45"/>
      <c r="CQC121" s="45"/>
      <c r="CQD121" s="45"/>
      <c r="CQE121" s="45"/>
      <c r="CQF121" s="45"/>
      <c r="CQG121" s="45"/>
      <c r="CQH121" s="45"/>
      <c r="CQI121" s="45"/>
      <c r="CQJ121" s="45"/>
      <c r="CQK121" s="45"/>
      <c r="CQL121" s="45"/>
      <c r="CQM121" s="45"/>
      <c r="CQN121" s="45"/>
      <c r="CQO121" s="45"/>
      <c r="CQP121" s="45"/>
      <c r="CQQ121" s="45"/>
      <c r="CQR121" s="45"/>
      <c r="CQS121" s="45"/>
      <c r="CQT121" s="45"/>
      <c r="CQU121" s="45"/>
      <c r="CQV121" s="45"/>
      <c r="CQW121" s="45"/>
      <c r="CQX121" s="45"/>
      <c r="CQY121" s="45"/>
      <c r="CQZ121" s="45"/>
      <c r="CRA121" s="45"/>
      <c r="CRB121" s="45"/>
      <c r="CRC121" s="45"/>
      <c r="CRD121" s="45"/>
      <c r="CRE121" s="45"/>
      <c r="CRF121" s="45"/>
      <c r="CRG121" s="45"/>
      <c r="CRH121" s="45"/>
      <c r="CRI121" s="45"/>
      <c r="CRJ121" s="45"/>
      <c r="CRK121" s="45"/>
      <c r="CRL121" s="45"/>
      <c r="CRM121" s="45"/>
      <c r="CRN121" s="45"/>
      <c r="CRO121" s="45"/>
      <c r="CRP121" s="45"/>
      <c r="CRQ121" s="45"/>
      <c r="CRR121" s="45"/>
      <c r="CRS121" s="45"/>
      <c r="CRT121" s="45"/>
      <c r="CRU121" s="45"/>
      <c r="CRV121" s="45"/>
      <c r="CRW121" s="45"/>
      <c r="CRX121" s="45"/>
      <c r="CRY121" s="45"/>
      <c r="CRZ121" s="45"/>
      <c r="CSA121" s="45"/>
      <c r="CSB121" s="45"/>
      <c r="CSC121" s="45"/>
      <c r="CSD121" s="45"/>
      <c r="CSE121" s="45"/>
      <c r="CSF121" s="45"/>
      <c r="CSG121" s="45"/>
      <c r="CSH121" s="45"/>
      <c r="CSI121" s="45"/>
      <c r="CSJ121" s="45"/>
      <c r="CSK121" s="45"/>
      <c r="CSL121" s="45"/>
      <c r="CSM121" s="45"/>
      <c r="CSN121" s="45"/>
      <c r="CSO121" s="45"/>
      <c r="CSP121" s="45"/>
      <c r="CSQ121" s="45"/>
      <c r="CSR121" s="45"/>
      <c r="CSS121" s="45"/>
      <c r="CST121" s="45"/>
      <c r="CSU121" s="45"/>
      <c r="CSV121" s="45"/>
      <c r="CSW121" s="45"/>
      <c r="CSX121" s="45"/>
      <c r="CSY121" s="45"/>
      <c r="CSZ121" s="45"/>
      <c r="CTA121" s="45"/>
      <c r="CTB121" s="45"/>
      <c r="CTC121" s="45"/>
      <c r="CTD121" s="45"/>
      <c r="CTE121" s="45"/>
      <c r="CTF121" s="45"/>
      <c r="CTG121" s="45"/>
      <c r="CTH121" s="45"/>
      <c r="CTI121" s="45"/>
      <c r="CTJ121" s="45"/>
      <c r="CTK121" s="45"/>
      <c r="CTL121" s="45"/>
      <c r="CTM121" s="45"/>
      <c r="CTN121" s="45"/>
      <c r="CTO121" s="45"/>
      <c r="CTP121" s="45"/>
      <c r="CTQ121" s="45"/>
      <c r="CTR121" s="45"/>
      <c r="CTS121" s="45"/>
      <c r="CTT121" s="45"/>
      <c r="CTU121" s="45"/>
      <c r="CTV121" s="45"/>
      <c r="CTW121" s="45"/>
      <c r="CTX121" s="45"/>
      <c r="CTY121" s="45"/>
      <c r="CTZ121" s="45"/>
      <c r="CUA121" s="45"/>
      <c r="CUB121" s="45"/>
      <c r="CUC121" s="45"/>
      <c r="CUD121" s="45"/>
      <c r="CUE121" s="45"/>
      <c r="CUF121" s="45"/>
      <c r="CUG121" s="45"/>
      <c r="CUH121" s="45"/>
      <c r="CUI121" s="45"/>
      <c r="CUJ121" s="45"/>
      <c r="CUK121" s="45"/>
      <c r="CUL121" s="45"/>
      <c r="CUM121" s="45"/>
      <c r="CUN121" s="45"/>
      <c r="CUO121" s="45"/>
      <c r="CUP121" s="45"/>
      <c r="CUQ121" s="45"/>
      <c r="CUR121" s="45"/>
      <c r="CUS121" s="45"/>
      <c r="CUT121" s="45"/>
      <c r="CUU121" s="45"/>
      <c r="CUV121" s="45"/>
      <c r="CUW121" s="45"/>
      <c r="CUX121" s="45"/>
      <c r="CUY121" s="45"/>
      <c r="CUZ121" s="45"/>
      <c r="CVA121" s="45"/>
      <c r="CVB121" s="45"/>
      <c r="CVC121" s="45"/>
      <c r="CVD121" s="45"/>
      <c r="CVE121" s="45"/>
      <c r="CVF121" s="45"/>
      <c r="CVG121" s="45"/>
      <c r="CVH121" s="45"/>
      <c r="CVI121" s="45"/>
      <c r="CVJ121" s="45"/>
      <c r="CVK121" s="45"/>
      <c r="CVL121" s="45"/>
      <c r="CVM121" s="45"/>
      <c r="CVN121" s="45"/>
      <c r="CVO121" s="45"/>
      <c r="CVP121" s="45"/>
      <c r="CVQ121" s="45"/>
      <c r="CVR121" s="45"/>
      <c r="CVS121" s="45"/>
      <c r="CVT121" s="45"/>
      <c r="CVU121" s="45"/>
      <c r="CVV121" s="45"/>
      <c r="CVW121" s="45"/>
      <c r="CVX121" s="45"/>
      <c r="CVY121" s="45"/>
      <c r="CVZ121" s="45"/>
      <c r="CWA121" s="45"/>
      <c r="CWB121" s="45"/>
      <c r="CWC121" s="45"/>
      <c r="CWD121" s="45"/>
      <c r="CWE121" s="45"/>
      <c r="CWF121" s="45"/>
      <c r="CWG121" s="45"/>
      <c r="CWH121" s="45"/>
      <c r="CWI121" s="45"/>
      <c r="CWJ121" s="45"/>
      <c r="CWK121" s="45"/>
      <c r="CWL121" s="45"/>
      <c r="CWM121" s="45"/>
      <c r="CWN121" s="45"/>
      <c r="CWO121" s="45"/>
      <c r="CWP121" s="45"/>
      <c r="CWQ121" s="45"/>
      <c r="CWR121" s="45"/>
      <c r="CWS121" s="45"/>
      <c r="CWT121" s="45"/>
      <c r="CWU121" s="45"/>
      <c r="CWV121" s="45"/>
      <c r="CWW121" s="45"/>
      <c r="CWX121" s="45"/>
      <c r="CWY121" s="45"/>
      <c r="CWZ121" s="45"/>
      <c r="CXA121" s="45"/>
      <c r="CXB121" s="45"/>
      <c r="CXC121" s="45"/>
      <c r="CXD121" s="45"/>
      <c r="CXE121" s="45"/>
      <c r="CXF121" s="45"/>
      <c r="CXG121" s="45"/>
      <c r="CXH121" s="45"/>
      <c r="CXI121" s="45"/>
      <c r="CXJ121" s="45"/>
      <c r="CXK121" s="45"/>
      <c r="CXL121" s="45"/>
      <c r="CXM121" s="45"/>
      <c r="CXN121" s="45"/>
      <c r="CXO121" s="45"/>
      <c r="CXP121" s="45"/>
      <c r="CXQ121" s="45"/>
      <c r="CXR121" s="45"/>
      <c r="CXS121" s="45"/>
      <c r="CXT121" s="45"/>
      <c r="CXU121" s="45"/>
      <c r="CXV121" s="45"/>
      <c r="CXW121" s="45"/>
      <c r="CXX121" s="45"/>
      <c r="CXY121" s="45"/>
      <c r="CXZ121" s="45"/>
      <c r="CYA121" s="45"/>
      <c r="CYB121" s="45"/>
      <c r="CYC121" s="45"/>
      <c r="CYD121" s="45"/>
      <c r="CYE121" s="45"/>
      <c r="CYF121" s="45"/>
      <c r="CYG121" s="45"/>
      <c r="CYH121" s="45"/>
      <c r="CYI121" s="45"/>
      <c r="CYJ121" s="45"/>
      <c r="CYK121" s="45"/>
      <c r="CYL121" s="45"/>
      <c r="CYM121" s="45"/>
      <c r="CYN121" s="45"/>
      <c r="CYO121" s="45"/>
      <c r="CYP121" s="45"/>
      <c r="CYQ121" s="45"/>
      <c r="CYR121" s="45"/>
      <c r="CYS121" s="45"/>
      <c r="CYT121" s="45"/>
      <c r="CYU121" s="45"/>
      <c r="CYV121" s="45"/>
      <c r="CYW121" s="45"/>
      <c r="CYX121" s="45"/>
      <c r="CYY121" s="45"/>
      <c r="CYZ121" s="45"/>
      <c r="CZA121" s="45"/>
      <c r="CZB121" s="45"/>
      <c r="CZC121" s="45"/>
      <c r="CZD121" s="45"/>
      <c r="CZE121" s="45"/>
      <c r="CZF121" s="45"/>
      <c r="CZG121" s="45"/>
      <c r="CZH121" s="45"/>
      <c r="CZI121" s="45"/>
      <c r="CZJ121" s="45"/>
      <c r="CZK121" s="45"/>
      <c r="CZL121" s="45"/>
      <c r="CZM121" s="45"/>
      <c r="CZN121" s="45"/>
      <c r="CZO121" s="45"/>
      <c r="CZP121" s="45"/>
      <c r="CZQ121" s="45"/>
      <c r="CZR121" s="45"/>
      <c r="CZS121" s="45"/>
      <c r="CZT121" s="45"/>
      <c r="CZU121" s="45"/>
      <c r="CZV121" s="45"/>
      <c r="CZW121" s="45"/>
      <c r="CZX121" s="45"/>
      <c r="CZY121" s="45"/>
      <c r="CZZ121" s="45"/>
      <c r="DAA121" s="45"/>
      <c r="DAB121" s="45"/>
      <c r="DAC121" s="45"/>
      <c r="DAD121" s="45"/>
      <c r="DAE121" s="45"/>
      <c r="DAF121" s="45"/>
      <c r="DAG121" s="45"/>
      <c r="DAH121" s="45"/>
      <c r="DAI121" s="45"/>
      <c r="DAJ121" s="45"/>
      <c r="DAK121" s="45"/>
      <c r="DAL121" s="45"/>
      <c r="DAM121" s="45"/>
      <c r="DAN121" s="45"/>
      <c r="DAO121" s="45"/>
      <c r="DAP121" s="45"/>
      <c r="DAQ121" s="45"/>
      <c r="DAR121" s="45"/>
      <c r="DAS121" s="45"/>
      <c r="DAT121" s="45"/>
      <c r="DAU121" s="45"/>
      <c r="DAV121" s="45"/>
      <c r="DAW121" s="45"/>
      <c r="DAX121" s="45"/>
      <c r="DAY121" s="45"/>
      <c r="DAZ121" s="45"/>
      <c r="DBA121" s="45"/>
      <c r="DBB121" s="45"/>
      <c r="DBC121" s="45"/>
      <c r="DBD121" s="45"/>
      <c r="DBE121" s="45"/>
      <c r="DBF121" s="45"/>
      <c r="DBG121" s="45"/>
      <c r="DBH121" s="45"/>
      <c r="DBI121" s="45"/>
      <c r="DBJ121" s="45"/>
      <c r="DBK121" s="45"/>
      <c r="DBL121" s="45"/>
      <c r="DBM121" s="45"/>
      <c r="DBN121" s="45"/>
      <c r="DBO121" s="45"/>
      <c r="DBP121" s="45"/>
      <c r="DBQ121" s="45"/>
      <c r="DBR121" s="45"/>
      <c r="DBS121" s="45"/>
      <c r="DBT121" s="45"/>
      <c r="DBU121" s="45"/>
      <c r="DBV121" s="45"/>
      <c r="DBW121" s="45"/>
      <c r="DBX121" s="45"/>
      <c r="DBY121" s="45"/>
      <c r="DBZ121" s="45"/>
      <c r="DCA121" s="45"/>
      <c r="DCB121" s="45"/>
      <c r="DCC121" s="45"/>
      <c r="DCD121" s="45"/>
      <c r="DCE121" s="45"/>
      <c r="DCF121" s="45"/>
      <c r="DCG121" s="45"/>
      <c r="DCH121" s="45"/>
      <c r="DCI121" s="45"/>
      <c r="DCJ121" s="45"/>
      <c r="DCK121" s="45"/>
      <c r="DCL121" s="45"/>
      <c r="DCM121" s="45"/>
      <c r="DCN121" s="45"/>
      <c r="DCO121" s="45"/>
      <c r="DCP121" s="45"/>
      <c r="DCQ121" s="45"/>
      <c r="DCR121" s="45"/>
      <c r="DCS121" s="45"/>
      <c r="DCT121" s="45"/>
      <c r="DCU121" s="45"/>
      <c r="DCV121" s="45"/>
      <c r="DCW121" s="45"/>
      <c r="DCX121" s="45"/>
      <c r="DCY121" s="45"/>
      <c r="DCZ121" s="45"/>
      <c r="DDA121" s="45"/>
      <c r="DDB121" s="45"/>
      <c r="DDC121" s="45"/>
      <c r="DDD121" s="45"/>
      <c r="DDE121" s="45"/>
      <c r="DDF121" s="45"/>
      <c r="DDG121" s="45"/>
      <c r="DDH121" s="45"/>
      <c r="DDI121" s="45"/>
      <c r="DDJ121" s="45"/>
      <c r="DDK121" s="45"/>
      <c r="DDL121" s="45"/>
      <c r="DDM121" s="45"/>
      <c r="DDN121" s="45"/>
      <c r="DDO121" s="45"/>
      <c r="DDP121" s="45"/>
      <c r="DDQ121" s="45"/>
      <c r="DDR121" s="45"/>
      <c r="DDS121" s="45"/>
      <c r="DDT121" s="45"/>
      <c r="DDU121" s="45"/>
      <c r="DDV121" s="45"/>
      <c r="DDW121" s="45"/>
      <c r="DDX121" s="45"/>
      <c r="DDY121" s="45"/>
      <c r="DDZ121" s="45"/>
      <c r="DEA121" s="45"/>
      <c r="DEB121" s="45"/>
      <c r="DEC121" s="45"/>
      <c r="DED121" s="45"/>
      <c r="DEE121" s="45"/>
      <c r="DEF121" s="45"/>
      <c r="DEG121" s="45"/>
      <c r="DEH121" s="45"/>
      <c r="DEI121" s="45"/>
      <c r="DEJ121" s="45"/>
      <c r="DEK121" s="45"/>
      <c r="DEL121" s="45"/>
      <c r="DEM121" s="45"/>
      <c r="DEN121" s="45"/>
      <c r="DEO121" s="45"/>
      <c r="DEP121" s="45"/>
      <c r="DEQ121" s="45"/>
      <c r="DER121" s="45"/>
      <c r="DES121" s="45"/>
      <c r="DET121" s="45"/>
      <c r="DEU121" s="45"/>
      <c r="DEV121" s="45"/>
      <c r="DEW121" s="45"/>
      <c r="DEX121" s="45"/>
      <c r="DEY121" s="45"/>
      <c r="DEZ121" s="45"/>
      <c r="DFA121" s="45"/>
      <c r="DFB121" s="45"/>
      <c r="DFC121" s="45"/>
      <c r="DFD121" s="45"/>
      <c r="DFE121" s="45"/>
      <c r="DFF121" s="45"/>
      <c r="DFG121" s="45"/>
      <c r="DFH121" s="45"/>
      <c r="DFI121" s="45"/>
      <c r="DFJ121" s="45"/>
      <c r="DFK121" s="45"/>
      <c r="DFL121" s="45"/>
      <c r="DFM121" s="45"/>
      <c r="DFN121" s="45"/>
      <c r="DFO121" s="45"/>
      <c r="DFP121" s="45"/>
      <c r="DFQ121" s="45"/>
      <c r="DFR121" s="45"/>
      <c r="DFS121" s="45"/>
      <c r="DFT121" s="45"/>
      <c r="DFU121" s="45"/>
      <c r="DFV121" s="45"/>
      <c r="DFW121" s="45"/>
      <c r="DFX121" s="45"/>
      <c r="DFY121" s="45"/>
      <c r="DFZ121" s="45"/>
      <c r="DGA121" s="45"/>
      <c r="DGB121" s="45"/>
      <c r="DGC121" s="45"/>
      <c r="DGD121" s="45"/>
      <c r="DGE121" s="45"/>
      <c r="DGF121" s="45"/>
      <c r="DGG121" s="45"/>
      <c r="DGH121" s="45"/>
      <c r="DGI121" s="45"/>
      <c r="DGJ121" s="45"/>
      <c r="DGK121" s="45"/>
      <c r="DGL121" s="45"/>
      <c r="DGM121" s="45"/>
      <c r="DGN121" s="45"/>
      <c r="DGO121" s="45"/>
      <c r="DGP121" s="45"/>
      <c r="DGQ121" s="45"/>
      <c r="DGR121" s="45"/>
      <c r="DGS121" s="45"/>
      <c r="DGT121" s="45"/>
      <c r="DGU121" s="45"/>
      <c r="DGV121" s="45"/>
      <c r="DGW121" s="45"/>
      <c r="DGX121" s="45"/>
      <c r="DGY121" s="45"/>
      <c r="DGZ121" s="45"/>
      <c r="DHA121" s="45"/>
      <c r="DHB121" s="45"/>
      <c r="DHC121" s="45"/>
      <c r="DHD121" s="45"/>
      <c r="DHE121" s="45"/>
      <c r="DHF121" s="45"/>
      <c r="DHG121" s="45"/>
      <c r="DHH121" s="45"/>
      <c r="DHI121" s="45"/>
      <c r="DHJ121" s="45"/>
      <c r="DHK121" s="45"/>
      <c r="DHL121" s="45"/>
      <c r="DHM121" s="45"/>
      <c r="DHN121" s="45"/>
      <c r="DHO121" s="45"/>
      <c r="DHP121" s="45"/>
      <c r="DHQ121" s="45"/>
      <c r="DHR121" s="45"/>
      <c r="DHS121" s="45"/>
      <c r="DHT121" s="45"/>
      <c r="DHU121" s="45"/>
      <c r="DHV121" s="45"/>
      <c r="DHW121" s="45"/>
      <c r="DHX121" s="45"/>
      <c r="DHY121" s="45"/>
      <c r="DHZ121" s="45"/>
      <c r="DIA121" s="45"/>
      <c r="DIB121" s="45"/>
      <c r="DIC121" s="45"/>
      <c r="DID121" s="45"/>
      <c r="DIE121" s="45"/>
      <c r="DIF121" s="45"/>
      <c r="DIG121" s="45"/>
      <c r="DIH121" s="45"/>
      <c r="DII121" s="45"/>
      <c r="DIJ121" s="45"/>
      <c r="DIK121" s="45"/>
      <c r="DIL121" s="45"/>
      <c r="DIM121" s="45"/>
      <c r="DIN121" s="45"/>
      <c r="DIO121" s="45"/>
      <c r="DIP121" s="45"/>
      <c r="DIQ121" s="45"/>
      <c r="DIR121" s="45"/>
      <c r="DIS121" s="45"/>
      <c r="DIT121" s="45"/>
      <c r="DIU121" s="45"/>
      <c r="DIV121" s="45"/>
      <c r="DIW121" s="45"/>
      <c r="DIX121" s="45"/>
      <c r="DIY121" s="45"/>
      <c r="DIZ121" s="45"/>
      <c r="DJA121" s="45"/>
      <c r="DJB121" s="45"/>
      <c r="DJC121" s="45"/>
      <c r="DJD121" s="45"/>
      <c r="DJE121" s="45"/>
      <c r="DJF121" s="45"/>
      <c r="DJG121" s="45"/>
      <c r="DJH121" s="45"/>
      <c r="DJI121" s="45"/>
      <c r="DJJ121" s="45"/>
      <c r="DJK121" s="45"/>
      <c r="DJL121" s="45"/>
      <c r="DJM121" s="45"/>
      <c r="DJN121" s="45"/>
      <c r="DJO121" s="45"/>
      <c r="DJP121" s="45"/>
      <c r="DJQ121" s="45"/>
      <c r="DJR121" s="45"/>
      <c r="DJS121" s="45"/>
      <c r="DJT121" s="45"/>
      <c r="DJU121" s="45"/>
      <c r="DJV121" s="45"/>
      <c r="DJW121" s="45"/>
      <c r="DJX121" s="45"/>
      <c r="DJY121" s="45"/>
      <c r="DJZ121" s="45"/>
      <c r="DKA121" s="45"/>
      <c r="DKB121" s="45"/>
      <c r="DKC121" s="45"/>
      <c r="DKD121" s="45"/>
      <c r="DKE121" s="45"/>
      <c r="DKF121" s="45"/>
      <c r="DKG121" s="45"/>
      <c r="DKH121" s="45"/>
      <c r="DKI121" s="45"/>
      <c r="DKJ121" s="45"/>
      <c r="DKK121" s="45"/>
      <c r="DKL121" s="45"/>
      <c r="DKM121" s="45"/>
      <c r="DKN121" s="45"/>
      <c r="DKO121" s="45"/>
      <c r="DKP121" s="45"/>
      <c r="DKQ121" s="45"/>
      <c r="DKR121" s="45"/>
      <c r="DKS121" s="45"/>
      <c r="DKT121" s="45"/>
      <c r="DKU121" s="45"/>
      <c r="DKV121" s="45"/>
      <c r="DKW121" s="45"/>
      <c r="DKX121" s="45"/>
      <c r="DKY121" s="45"/>
      <c r="DKZ121" s="45"/>
      <c r="DLA121" s="45"/>
      <c r="DLB121" s="45"/>
      <c r="DLC121" s="45"/>
      <c r="DLD121" s="45"/>
      <c r="DLE121" s="45"/>
      <c r="DLF121" s="45"/>
      <c r="DLG121" s="45"/>
      <c r="DLH121" s="45"/>
      <c r="DLI121" s="45"/>
      <c r="DLJ121" s="45"/>
      <c r="DLK121" s="45"/>
      <c r="DLL121" s="45"/>
      <c r="DLM121" s="45"/>
      <c r="DLN121" s="45"/>
      <c r="DLO121" s="45"/>
      <c r="DLP121" s="45"/>
      <c r="DLQ121" s="45"/>
      <c r="DLR121" s="45"/>
      <c r="DLS121" s="45"/>
      <c r="DLT121" s="45"/>
      <c r="DLU121" s="45"/>
      <c r="DLV121" s="45"/>
      <c r="DLW121" s="45"/>
      <c r="DLX121" s="45"/>
      <c r="DLY121" s="45"/>
      <c r="DLZ121" s="45"/>
      <c r="DMA121" s="45"/>
      <c r="DMB121" s="45"/>
      <c r="DMC121" s="45"/>
      <c r="DMD121" s="45"/>
      <c r="DME121" s="45"/>
      <c r="DMF121" s="45"/>
      <c r="DMG121" s="45"/>
      <c r="DMH121" s="45"/>
      <c r="DMI121" s="45"/>
      <c r="DMJ121" s="45"/>
      <c r="DMK121" s="45"/>
      <c r="DML121" s="45"/>
      <c r="DMM121" s="45"/>
      <c r="DMN121" s="45"/>
      <c r="DMO121" s="45"/>
      <c r="DMP121" s="45"/>
      <c r="DMQ121" s="45"/>
      <c r="DMR121" s="45"/>
      <c r="DMS121" s="45"/>
      <c r="DMT121" s="45"/>
      <c r="DMU121" s="45"/>
      <c r="DMV121" s="45"/>
      <c r="DMW121" s="45"/>
      <c r="DMX121" s="45"/>
      <c r="DMY121" s="45"/>
      <c r="DMZ121" s="45"/>
      <c r="DNA121" s="45"/>
      <c r="DNB121" s="45"/>
      <c r="DNC121" s="45"/>
      <c r="DND121" s="45"/>
      <c r="DNE121" s="45"/>
      <c r="DNF121" s="45"/>
      <c r="DNG121" s="45"/>
      <c r="DNH121" s="45"/>
      <c r="DNI121" s="45"/>
      <c r="DNJ121" s="45"/>
      <c r="DNK121" s="45"/>
      <c r="DNL121" s="45"/>
      <c r="DNM121" s="45"/>
      <c r="DNN121" s="45"/>
      <c r="DNO121" s="45"/>
      <c r="DNP121" s="45"/>
      <c r="DNQ121" s="45"/>
      <c r="DNR121" s="45"/>
      <c r="DNS121" s="45"/>
      <c r="DNT121" s="45"/>
      <c r="DNU121" s="45"/>
      <c r="DNV121" s="45"/>
      <c r="DNW121" s="45"/>
      <c r="DNX121" s="45"/>
      <c r="DNY121" s="45"/>
      <c r="DNZ121" s="45"/>
      <c r="DOA121" s="45"/>
      <c r="DOB121" s="45"/>
      <c r="DOC121" s="45"/>
      <c r="DOD121" s="45"/>
      <c r="DOE121" s="45"/>
      <c r="DOF121" s="45"/>
      <c r="DOG121" s="45"/>
      <c r="DOH121" s="45"/>
      <c r="DOI121" s="45"/>
      <c r="DOJ121" s="45"/>
      <c r="DOK121" s="45"/>
      <c r="DOL121" s="45"/>
      <c r="DOM121" s="45"/>
      <c r="DON121" s="45"/>
      <c r="DOO121" s="45"/>
      <c r="DOP121" s="45"/>
      <c r="DOQ121" s="45"/>
      <c r="DOR121" s="45"/>
      <c r="DOS121" s="45"/>
      <c r="DOT121" s="45"/>
      <c r="DOU121" s="45"/>
      <c r="DOV121" s="45"/>
      <c r="DOW121" s="45"/>
      <c r="DOX121" s="45"/>
      <c r="DOY121" s="45"/>
      <c r="DOZ121" s="45"/>
      <c r="DPA121" s="45"/>
      <c r="DPB121" s="45"/>
      <c r="DPC121" s="45"/>
      <c r="DPD121" s="45"/>
      <c r="DPE121" s="45"/>
      <c r="DPF121" s="45"/>
      <c r="DPG121" s="45"/>
      <c r="DPH121" s="45"/>
      <c r="DPI121" s="45"/>
      <c r="DPJ121" s="45"/>
      <c r="DPK121" s="45"/>
      <c r="DPL121" s="45"/>
      <c r="DPM121" s="45"/>
      <c r="DPN121" s="45"/>
      <c r="DPO121" s="45"/>
      <c r="DPP121" s="45"/>
      <c r="DPQ121" s="45"/>
      <c r="DPR121" s="45"/>
      <c r="DPS121" s="45"/>
      <c r="DPT121" s="45"/>
      <c r="DPU121" s="45"/>
      <c r="DPV121" s="45"/>
      <c r="DPW121" s="45"/>
      <c r="DPX121" s="45"/>
      <c r="DPY121" s="45"/>
      <c r="DPZ121" s="45"/>
      <c r="DQA121" s="45"/>
      <c r="DQB121" s="45"/>
      <c r="DQC121" s="45"/>
      <c r="DQD121" s="45"/>
      <c r="DQE121" s="45"/>
      <c r="DQF121" s="45"/>
      <c r="DQG121" s="45"/>
      <c r="DQH121" s="45"/>
      <c r="DQI121" s="45"/>
      <c r="DQJ121" s="45"/>
      <c r="DQK121" s="45"/>
      <c r="DQL121" s="45"/>
      <c r="DQM121" s="45"/>
      <c r="DQN121" s="45"/>
      <c r="DQO121" s="45"/>
      <c r="DQP121" s="45"/>
      <c r="DQQ121" s="45"/>
      <c r="DQR121" s="45"/>
      <c r="DQS121" s="45"/>
      <c r="DQT121" s="45"/>
      <c r="DQU121" s="45"/>
      <c r="DQV121" s="45"/>
      <c r="DQW121" s="45"/>
      <c r="DQX121" s="45"/>
      <c r="DQY121" s="45"/>
      <c r="DQZ121" s="45"/>
      <c r="DRA121" s="45"/>
      <c r="DRB121" s="45"/>
      <c r="DRC121" s="45"/>
      <c r="DRD121" s="45"/>
      <c r="DRE121" s="45"/>
      <c r="DRF121" s="45"/>
      <c r="DRG121" s="45"/>
      <c r="DRH121" s="45"/>
      <c r="DRI121" s="45"/>
      <c r="DRJ121" s="45"/>
      <c r="DRK121" s="45"/>
      <c r="DRL121" s="45"/>
      <c r="DRM121" s="45"/>
      <c r="DRN121" s="45"/>
      <c r="DRO121" s="45"/>
      <c r="DRP121" s="45"/>
      <c r="DRQ121" s="45"/>
      <c r="DRR121" s="45"/>
      <c r="DRS121" s="45"/>
      <c r="DRT121" s="45"/>
      <c r="DRU121" s="45"/>
      <c r="DRV121" s="45"/>
      <c r="DRW121" s="45"/>
      <c r="DRX121" s="45"/>
      <c r="DRY121" s="45"/>
      <c r="DRZ121" s="45"/>
      <c r="DSA121" s="45"/>
      <c r="DSB121" s="45"/>
      <c r="DSC121" s="45"/>
      <c r="DSD121" s="45"/>
      <c r="DSE121" s="45"/>
      <c r="DSF121" s="45"/>
      <c r="DSG121" s="45"/>
      <c r="DSH121" s="45"/>
      <c r="DSI121" s="45"/>
      <c r="DSJ121" s="45"/>
      <c r="DSK121" s="45"/>
      <c r="DSL121" s="45"/>
      <c r="DSM121" s="45"/>
      <c r="DSN121" s="45"/>
      <c r="DSO121" s="45"/>
      <c r="DSP121" s="45"/>
      <c r="DSQ121" s="45"/>
      <c r="DSR121" s="45"/>
      <c r="DSS121" s="45"/>
      <c r="DST121" s="45"/>
      <c r="DSU121" s="45"/>
      <c r="DSV121" s="45"/>
      <c r="DSW121" s="45"/>
      <c r="DSX121" s="45"/>
      <c r="DSY121" s="45"/>
      <c r="DSZ121" s="45"/>
      <c r="DTA121" s="45"/>
      <c r="DTB121" s="45"/>
      <c r="DTC121" s="45"/>
      <c r="DTD121" s="45"/>
      <c r="DTE121" s="45"/>
      <c r="DTF121" s="45"/>
      <c r="DTG121" s="45"/>
      <c r="DTH121" s="45"/>
      <c r="DTI121" s="45"/>
      <c r="DTJ121" s="45"/>
      <c r="DTK121" s="45"/>
      <c r="DTL121" s="45"/>
      <c r="DTM121" s="45"/>
      <c r="DTN121" s="45"/>
      <c r="DTO121" s="45"/>
      <c r="DTP121" s="45"/>
      <c r="DTQ121" s="45"/>
      <c r="DTR121" s="45"/>
      <c r="DTS121" s="45"/>
      <c r="DTT121" s="45"/>
      <c r="DTU121" s="45"/>
      <c r="DTV121" s="45"/>
      <c r="DTW121" s="45"/>
      <c r="DTX121" s="45"/>
      <c r="DTY121" s="45"/>
      <c r="DTZ121" s="45"/>
      <c r="DUA121" s="45"/>
      <c r="DUB121" s="45"/>
      <c r="DUC121" s="45"/>
      <c r="DUD121" s="45"/>
      <c r="DUE121" s="45"/>
      <c r="DUF121" s="45"/>
      <c r="DUG121" s="45"/>
      <c r="DUH121" s="45"/>
      <c r="DUI121" s="45"/>
      <c r="DUJ121" s="45"/>
      <c r="DUK121" s="45"/>
      <c r="DUL121" s="45"/>
      <c r="DUM121" s="45"/>
      <c r="DUN121" s="45"/>
      <c r="DUO121" s="45"/>
      <c r="DUP121" s="45"/>
      <c r="DUQ121" s="45"/>
      <c r="DUR121" s="45"/>
      <c r="DUS121" s="45"/>
      <c r="DUT121" s="45"/>
      <c r="DUU121" s="45"/>
      <c r="DUV121" s="45"/>
      <c r="DUW121" s="45"/>
      <c r="DUX121" s="45"/>
      <c r="DUY121" s="45"/>
      <c r="DUZ121" s="45"/>
      <c r="DVA121" s="45"/>
      <c r="DVB121" s="45"/>
      <c r="DVC121" s="45"/>
      <c r="DVD121" s="45"/>
      <c r="DVE121" s="45"/>
      <c r="DVF121" s="45"/>
      <c r="DVG121" s="45"/>
      <c r="DVH121" s="45"/>
      <c r="DVI121" s="45"/>
      <c r="DVJ121" s="45"/>
      <c r="DVK121" s="45"/>
      <c r="DVL121" s="45"/>
      <c r="DVM121" s="45"/>
      <c r="DVN121" s="45"/>
      <c r="DVO121" s="45"/>
      <c r="DVP121" s="45"/>
      <c r="DVQ121" s="45"/>
      <c r="DVR121" s="45"/>
      <c r="DVS121" s="45"/>
      <c r="DVT121" s="45"/>
      <c r="DVU121" s="45"/>
      <c r="DVV121" s="45"/>
      <c r="DVW121" s="45"/>
      <c r="DVX121" s="45"/>
      <c r="DVY121" s="45"/>
      <c r="DVZ121" s="45"/>
      <c r="DWA121" s="45"/>
      <c r="DWB121" s="45"/>
      <c r="DWC121" s="45"/>
      <c r="DWD121" s="45"/>
      <c r="DWE121" s="45"/>
      <c r="DWF121" s="45"/>
      <c r="DWG121" s="45"/>
      <c r="DWH121" s="45"/>
      <c r="DWI121" s="45"/>
      <c r="DWJ121" s="45"/>
      <c r="DWK121" s="45"/>
      <c r="DWL121" s="45"/>
      <c r="DWM121" s="45"/>
      <c r="DWN121" s="45"/>
      <c r="DWO121" s="45"/>
      <c r="DWP121" s="45"/>
      <c r="DWQ121" s="45"/>
      <c r="DWR121" s="45"/>
      <c r="DWS121" s="45"/>
      <c r="DWT121" s="45"/>
      <c r="DWU121" s="45"/>
      <c r="DWV121" s="45"/>
      <c r="DWW121" s="45"/>
      <c r="DWX121" s="45"/>
      <c r="DWY121" s="45"/>
      <c r="DWZ121" s="45"/>
      <c r="DXA121" s="45"/>
      <c r="DXB121" s="45"/>
      <c r="DXC121" s="45"/>
      <c r="DXD121" s="45"/>
      <c r="DXE121" s="45"/>
      <c r="DXF121" s="45"/>
      <c r="DXG121" s="45"/>
      <c r="DXH121" s="45"/>
      <c r="DXI121" s="45"/>
      <c r="DXJ121" s="45"/>
      <c r="DXK121" s="45"/>
      <c r="DXL121" s="45"/>
      <c r="DXM121" s="45"/>
      <c r="DXN121" s="45"/>
      <c r="DXO121" s="45"/>
      <c r="DXP121" s="45"/>
      <c r="DXQ121" s="45"/>
      <c r="DXR121" s="45"/>
      <c r="DXS121" s="45"/>
      <c r="DXT121" s="45"/>
      <c r="DXU121" s="45"/>
      <c r="DXV121" s="45"/>
      <c r="DXW121" s="45"/>
      <c r="DXX121" s="45"/>
      <c r="DXY121" s="45"/>
      <c r="DXZ121" s="45"/>
      <c r="DYA121" s="45"/>
      <c r="DYB121" s="45"/>
      <c r="DYC121" s="45"/>
      <c r="DYD121" s="45"/>
      <c r="DYE121" s="45"/>
      <c r="DYF121" s="45"/>
      <c r="DYG121" s="45"/>
      <c r="DYH121" s="45"/>
      <c r="DYI121" s="45"/>
      <c r="DYJ121" s="45"/>
      <c r="DYK121" s="45"/>
      <c r="DYL121" s="45"/>
      <c r="DYM121" s="45"/>
      <c r="DYN121" s="45"/>
      <c r="DYO121" s="45"/>
      <c r="DYP121" s="45"/>
      <c r="DYQ121" s="45"/>
      <c r="DYR121" s="45"/>
      <c r="DYS121" s="45"/>
      <c r="DYT121" s="45"/>
      <c r="DYU121" s="45"/>
      <c r="DYV121" s="45"/>
      <c r="DYW121" s="45"/>
      <c r="DYX121" s="45"/>
      <c r="DYY121" s="45"/>
      <c r="DYZ121" s="45"/>
      <c r="DZA121" s="45"/>
      <c r="DZB121" s="45"/>
      <c r="DZC121" s="45"/>
      <c r="DZD121" s="45"/>
      <c r="DZE121" s="45"/>
      <c r="DZF121" s="45"/>
      <c r="DZG121" s="45"/>
      <c r="DZH121" s="45"/>
      <c r="DZI121" s="45"/>
      <c r="DZJ121" s="45"/>
      <c r="DZK121" s="45"/>
      <c r="DZL121" s="45"/>
      <c r="DZM121" s="45"/>
      <c r="DZN121" s="45"/>
      <c r="DZO121" s="45"/>
      <c r="DZP121" s="45"/>
      <c r="DZQ121" s="45"/>
      <c r="DZR121" s="45"/>
      <c r="DZS121" s="45"/>
      <c r="DZT121" s="45"/>
      <c r="DZU121" s="45"/>
      <c r="DZV121" s="45"/>
      <c r="DZW121" s="45"/>
      <c r="DZX121" s="45"/>
      <c r="DZY121" s="45"/>
      <c r="DZZ121" s="45"/>
      <c r="EAA121" s="45"/>
      <c r="EAB121" s="45"/>
      <c r="EAC121" s="45"/>
      <c r="EAD121" s="45"/>
      <c r="EAE121" s="45"/>
      <c r="EAF121" s="45"/>
      <c r="EAG121" s="45"/>
      <c r="EAH121" s="45"/>
      <c r="EAI121" s="45"/>
      <c r="EAJ121" s="45"/>
      <c r="EAK121" s="45"/>
      <c r="EAL121" s="45"/>
      <c r="EAM121" s="45"/>
      <c r="EAN121" s="45"/>
      <c r="EAO121" s="45"/>
      <c r="EAP121" s="45"/>
      <c r="EAQ121" s="45"/>
      <c r="EAR121" s="45"/>
      <c r="EAS121" s="45"/>
      <c r="EAT121" s="45"/>
      <c r="EAU121" s="45"/>
      <c r="EAV121" s="45"/>
      <c r="EAW121" s="45"/>
      <c r="EAX121" s="45"/>
      <c r="EAY121" s="45"/>
      <c r="EAZ121" s="45"/>
      <c r="EBA121" s="45"/>
      <c r="EBB121" s="45"/>
      <c r="EBC121" s="45"/>
      <c r="EBD121" s="45"/>
      <c r="EBE121" s="45"/>
      <c r="EBF121" s="45"/>
      <c r="EBG121" s="45"/>
      <c r="EBH121" s="45"/>
      <c r="EBI121" s="45"/>
      <c r="EBJ121" s="45"/>
      <c r="EBK121" s="45"/>
      <c r="EBL121" s="45"/>
      <c r="EBM121" s="45"/>
      <c r="EBN121" s="45"/>
      <c r="EBO121" s="45"/>
      <c r="EBP121" s="45"/>
      <c r="EBQ121" s="45"/>
      <c r="EBR121" s="45"/>
      <c r="EBS121" s="45"/>
      <c r="EBT121" s="45"/>
      <c r="EBU121" s="45"/>
      <c r="EBV121" s="45"/>
      <c r="EBW121" s="45"/>
      <c r="EBX121" s="45"/>
      <c r="EBY121" s="45"/>
      <c r="EBZ121" s="45"/>
      <c r="ECA121" s="45"/>
      <c r="ECB121" s="45"/>
      <c r="ECC121" s="45"/>
      <c r="ECD121" s="45"/>
      <c r="ECE121" s="45"/>
      <c r="ECF121" s="45"/>
      <c r="ECG121" s="45"/>
      <c r="ECH121" s="45"/>
      <c r="ECI121" s="45"/>
      <c r="ECJ121" s="45"/>
      <c r="ECK121" s="45"/>
      <c r="ECL121" s="45"/>
      <c r="ECM121" s="45"/>
      <c r="ECN121" s="45"/>
      <c r="ECO121" s="45"/>
      <c r="ECP121" s="45"/>
      <c r="ECQ121" s="45"/>
      <c r="ECR121" s="45"/>
      <c r="ECS121" s="45"/>
      <c r="ECT121" s="45"/>
      <c r="ECU121" s="45"/>
      <c r="ECV121" s="45"/>
      <c r="ECW121" s="45"/>
      <c r="ECX121" s="45"/>
      <c r="ECY121" s="45"/>
      <c r="ECZ121" s="45"/>
      <c r="EDA121" s="45"/>
      <c r="EDB121" s="45"/>
      <c r="EDC121" s="45"/>
      <c r="EDD121" s="45"/>
      <c r="EDE121" s="45"/>
      <c r="EDF121" s="45"/>
      <c r="EDG121" s="45"/>
      <c r="EDH121" s="45"/>
      <c r="EDI121" s="45"/>
      <c r="EDJ121" s="45"/>
      <c r="EDK121" s="45"/>
      <c r="EDL121" s="45"/>
      <c r="EDM121" s="45"/>
      <c r="EDN121" s="45"/>
      <c r="EDO121" s="45"/>
      <c r="EDP121" s="45"/>
      <c r="EDQ121" s="45"/>
      <c r="EDR121" s="45"/>
      <c r="EDS121" s="45"/>
      <c r="EDT121" s="45"/>
      <c r="EDU121" s="45"/>
      <c r="EDV121" s="45"/>
      <c r="EDW121" s="45"/>
      <c r="EDX121" s="45"/>
      <c r="EDY121" s="45"/>
      <c r="EDZ121" s="45"/>
      <c r="EEA121" s="45"/>
      <c r="EEB121" s="45"/>
      <c r="EEC121" s="45"/>
      <c r="EED121" s="45"/>
      <c r="EEE121" s="45"/>
      <c r="EEF121" s="45"/>
      <c r="EEG121" s="45"/>
      <c r="EEH121" s="45"/>
      <c r="EEI121" s="45"/>
      <c r="EEJ121" s="45"/>
      <c r="EEK121" s="45"/>
      <c r="EEL121" s="45"/>
      <c r="EEM121" s="45"/>
      <c r="EEN121" s="45"/>
      <c r="EEO121" s="45"/>
      <c r="EEP121" s="45"/>
      <c r="EEQ121" s="45"/>
      <c r="EER121" s="45"/>
      <c r="EES121" s="45"/>
      <c r="EET121" s="45"/>
      <c r="EEU121" s="45"/>
      <c r="EEV121" s="45"/>
      <c r="EEW121" s="45"/>
      <c r="EEX121" s="45"/>
      <c r="EEY121" s="45"/>
      <c r="EEZ121" s="45"/>
      <c r="EFA121" s="45"/>
      <c r="EFB121" s="45"/>
      <c r="EFC121" s="45"/>
      <c r="EFD121" s="45"/>
      <c r="EFE121" s="45"/>
      <c r="EFF121" s="45"/>
      <c r="EFG121" s="45"/>
      <c r="EFH121" s="45"/>
      <c r="EFI121" s="45"/>
      <c r="EFJ121" s="45"/>
      <c r="EFK121" s="45"/>
      <c r="EFL121" s="45"/>
      <c r="EFM121" s="45"/>
      <c r="EFN121" s="45"/>
      <c r="EFO121" s="45"/>
      <c r="EFP121" s="45"/>
      <c r="EFQ121" s="45"/>
      <c r="EFR121" s="45"/>
      <c r="EFS121" s="45"/>
      <c r="EFT121" s="45"/>
      <c r="EFU121" s="45"/>
      <c r="EFV121" s="45"/>
      <c r="EFW121" s="45"/>
      <c r="EFX121" s="45"/>
      <c r="EFY121" s="45"/>
      <c r="EFZ121" s="45"/>
      <c r="EGA121" s="45"/>
      <c r="EGB121" s="45"/>
      <c r="EGC121" s="45"/>
      <c r="EGD121" s="45"/>
      <c r="EGE121" s="45"/>
      <c r="EGF121" s="45"/>
      <c r="EGG121" s="45"/>
      <c r="EGH121" s="45"/>
      <c r="EGI121" s="45"/>
      <c r="EGJ121" s="45"/>
      <c r="EGK121" s="45"/>
      <c r="EGL121" s="45"/>
      <c r="EGM121" s="45"/>
      <c r="EGN121" s="45"/>
      <c r="EGO121" s="45"/>
      <c r="EGP121" s="45"/>
      <c r="EGQ121" s="45"/>
      <c r="EGR121" s="45"/>
      <c r="EGS121" s="45"/>
      <c r="EGT121" s="45"/>
      <c r="EGU121" s="45"/>
      <c r="EGV121" s="45"/>
      <c r="EGW121" s="45"/>
      <c r="EGX121" s="45"/>
      <c r="EGY121" s="45"/>
      <c r="EGZ121" s="45"/>
      <c r="EHA121" s="45"/>
      <c r="EHB121" s="45"/>
      <c r="EHC121" s="45"/>
      <c r="EHD121" s="45"/>
      <c r="EHE121" s="45"/>
      <c r="EHF121" s="45"/>
      <c r="EHG121" s="45"/>
      <c r="EHH121" s="45"/>
      <c r="EHI121" s="45"/>
      <c r="EHJ121" s="45"/>
      <c r="EHK121" s="45"/>
      <c r="EHL121" s="45"/>
      <c r="EHM121" s="45"/>
      <c r="EHN121" s="45"/>
      <c r="EHO121" s="45"/>
      <c r="EHP121" s="45"/>
      <c r="EHQ121" s="45"/>
      <c r="EHR121" s="45"/>
      <c r="EHS121" s="45"/>
      <c r="EHT121" s="45"/>
      <c r="EHU121" s="45"/>
      <c r="EHV121" s="45"/>
      <c r="EHW121" s="45"/>
      <c r="EHX121" s="45"/>
      <c r="EHY121" s="45"/>
      <c r="EHZ121" s="45"/>
      <c r="EIA121" s="45"/>
      <c r="EIB121" s="45"/>
      <c r="EIC121" s="45"/>
      <c r="EID121" s="45"/>
      <c r="EIE121" s="45"/>
      <c r="EIF121" s="45"/>
      <c r="EIG121" s="45"/>
      <c r="EIH121" s="45"/>
      <c r="EII121" s="45"/>
      <c r="EIJ121" s="45"/>
      <c r="EIK121" s="45"/>
      <c r="EIL121" s="45"/>
      <c r="EIM121" s="45"/>
      <c r="EIN121" s="45"/>
      <c r="EIO121" s="45"/>
      <c r="EIP121" s="45"/>
      <c r="EIQ121" s="45"/>
      <c r="EIR121" s="45"/>
      <c r="EIS121" s="45"/>
      <c r="EIT121" s="45"/>
      <c r="EIU121" s="45"/>
      <c r="EIV121" s="45"/>
      <c r="EIW121" s="45"/>
      <c r="EIX121" s="45"/>
      <c r="EIY121" s="45"/>
      <c r="EIZ121" s="45"/>
      <c r="EJA121" s="45"/>
      <c r="EJB121" s="45"/>
      <c r="EJC121" s="45"/>
      <c r="EJD121" s="45"/>
      <c r="EJE121" s="45"/>
      <c r="EJF121" s="45"/>
      <c r="EJG121" s="45"/>
      <c r="EJH121" s="45"/>
      <c r="EJI121" s="45"/>
      <c r="EJJ121" s="45"/>
      <c r="EJK121" s="45"/>
      <c r="EJL121" s="45"/>
      <c r="EJM121" s="45"/>
      <c r="EJN121" s="45"/>
      <c r="EJO121" s="45"/>
      <c r="EJP121" s="45"/>
      <c r="EJQ121" s="45"/>
      <c r="EJR121" s="45"/>
      <c r="EJS121" s="45"/>
      <c r="EJT121" s="45"/>
      <c r="EJU121" s="45"/>
      <c r="EJV121" s="45"/>
      <c r="EJW121" s="45"/>
      <c r="EJX121" s="45"/>
      <c r="EJY121" s="45"/>
      <c r="EJZ121" s="45"/>
      <c r="EKA121" s="45"/>
      <c r="EKB121" s="45"/>
      <c r="EKC121" s="45"/>
      <c r="EKD121" s="45"/>
      <c r="EKE121" s="45"/>
      <c r="EKF121" s="45"/>
      <c r="EKG121" s="45"/>
      <c r="EKH121" s="45"/>
      <c r="EKI121" s="45"/>
      <c r="EKJ121" s="45"/>
      <c r="EKK121" s="45"/>
      <c r="EKL121" s="45"/>
      <c r="EKM121" s="45"/>
      <c r="EKN121" s="45"/>
      <c r="EKO121" s="45"/>
      <c r="EKP121" s="45"/>
      <c r="EKQ121" s="45"/>
      <c r="EKR121" s="45"/>
      <c r="EKS121" s="45"/>
      <c r="EKT121" s="45"/>
      <c r="EKU121" s="45"/>
      <c r="EKV121" s="45"/>
      <c r="EKW121" s="45"/>
      <c r="EKX121" s="45"/>
      <c r="EKY121" s="45"/>
      <c r="EKZ121" s="45"/>
      <c r="ELA121" s="45"/>
      <c r="ELB121" s="45"/>
      <c r="ELC121" s="45"/>
      <c r="ELD121" s="45"/>
      <c r="ELE121" s="45"/>
      <c r="ELF121" s="45"/>
      <c r="ELG121" s="45"/>
      <c r="ELH121" s="45"/>
      <c r="ELI121" s="45"/>
      <c r="ELJ121" s="45"/>
      <c r="ELK121" s="45"/>
      <c r="ELL121" s="45"/>
      <c r="ELM121" s="45"/>
      <c r="ELN121" s="45"/>
      <c r="ELO121" s="45"/>
      <c r="ELP121" s="45"/>
      <c r="ELQ121" s="45"/>
      <c r="ELR121" s="45"/>
      <c r="ELS121" s="45"/>
      <c r="ELT121" s="45"/>
      <c r="ELU121" s="45"/>
      <c r="ELV121" s="45"/>
      <c r="ELW121" s="45"/>
      <c r="ELX121" s="45"/>
      <c r="ELY121" s="45"/>
      <c r="ELZ121" s="45"/>
      <c r="EMA121" s="45"/>
      <c r="EMB121" s="45"/>
      <c r="EMC121" s="45"/>
      <c r="EMD121" s="45"/>
      <c r="EME121" s="45"/>
      <c r="EMF121" s="45"/>
      <c r="EMG121" s="45"/>
      <c r="EMH121" s="45"/>
      <c r="EMI121" s="45"/>
      <c r="EMJ121" s="45"/>
      <c r="EMK121" s="45"/>
      <c r="EML121" s="45"/>
      <c r="EMM121" s="45"/>
      <c r="EMN121" s="45"/>
      <c r="EMO121" s="45"/>
      <c r="EMP121" s="45"/>
      <c r="EMQ121" s="45"/>
      <c r="EMR121" s="45"/>
      <c r="EMS121" s="45"/>
      <c r="EMT121" s="45"/>
      <c r="EMU121" s="45"/>
      <c r="EMV121" s="45"/>
      <c r="EMW121" s="45"/>
      <c r="EMX121" s="45"/>
      <c r="EMY121" s="45"/>
      <c r="EMZ121" s="45"/>
      <c r="ENA121" s="45"/>
      <c r="ENB121" s="45"/>
      <c r="ENC121" s="45"/>
      <c r="END121" s="45"/>
      <c r="ENE121" s="45"/>
      <c r="ENF121" s="45"/>
      <c r="ENG121" s="45"/>
      <c r="ENH121" s="45"/>
      <c r="ENI121" s="45"/>
      <c r="ENJ121" s="45"/>
      <c r="ENK121" s="45"/>
      <c r="ENL121" s="45"/>
      <c r="ENM121" s="45"/>
      <c r="ENN121" s="45"/>
      <c r="ENO121" s="45"/>
      <c r="ENP121" s="45"/>
      <c r="ENQ121" s="45"/>
      <c r="ENR121" s="45"/>
      <c r="ENS121" s="45"/>
      <c r="ENT121" s="45"/>
      <c r="ENU121" s="45"/>
      <c r="ENV121" s="45"/>
      <c r="ENW121" s="45"/>
      <c r="ENX121" s="45"/>
      <c r="ENY121" s="45"/>
      <c r="ENZ121" s="45"/>
      <c r="EOA121" s="45"/>
      <c r="EOB121" s="45"/>
      <c r="EOC121" s="45"/>
      <c r="EOD121" s="45"/>
      <c r="EOE121" s="45"/>
      <c r="EOF121" s="45"/>
      <c r="EOG121" s="45"/>
      <c r="EOH121" s="45"/>
      <c r="EOI121" s="45"/>
      <c r="EOJ121" s="45"/>
      <c r="EOK121" s="45"/>
      <c r="EOL121" s="45"/>
      <c r="EOM121" s="45"/>
      <c r="EON121" s="45"/>
      <c r="EOO121" s="45"/>
      <c r="EOP121" s="45"/>
      <c r="EOQ121" s="45"/>
      <c r="EOR121" s="45"/>
      <c r="EOS121" s="45"/>
      <c r="EOT121" s="45"/>
      <c r="EOU121" s="45"/>
      <c r="EOV121" s="45"/>
      <c r="EOW121" s="45"/>
      <c r="EOX121" s="45"/>
      <c r="EOY121" s="45"/>
      <c r="EOZ121" s="45"/>
      <c r="EPA121" s="45"/>
      <c r="EPB121" s="45"/>
      <c r="EPC121" s="45"/>
      <c r="EPD121" s="45"/>
      <c r="EPE121" s="45"/>
      <c r="EPF121" s="45"/>
      <c r="EPG121" s="45"/>
      <c r="EPH121" s="45"/>
      <c r="EPI121" s="45"/>
      <c r="EPJ121" s="45"/>
      <c r="EPK121" s="45"/>
      <c r="EPL121" s="45"/>
      <c r="EPM121" s="45"/>
      <c r="EPN121" s="45"/>
      <c r="EPO121" s="45"/>
      <c r="EPP121" s="45"/>
      <c r="EPQ121" s="45"/>
      <c r="EPR121" s="45"/>
      <c r="EPS121" s="45"/>
      <c r="EPT121" s="45"/>
      <c r="EPU121" s="45"/>
      <c r="EPV121" s="45"/>
      <c r="EPW121" s="45"/>
      <c r="EPX121" s="45"/>
      <c r="EPY121" s="45"/>
      <c r="EPZ121" s="45"/>
      <c r="EQA121" s="45"/>
      <c r="EQB121" s="45"/>
      <c r="EQC121" s="45"/>
      <c r="EQD121" s="45"/>
      <c r="EQE121" s="45"/>
      <c r="EQF121" s="45"/>
      <c r="EQG121" s="45"/>
      <c r="EQH121" s="45"/>
      <c r="EQI121" s="45"/>
      <c r="EQJ121" s="45"/>
      <c r="EQK121" s="45"/>
      <c r="EQL121" s="45"/>
      <c r="EQM121" s="45"/>
      <c r="EQN121" s="45"/>
      <c r="EQO121" s="45"/>
      <c r="EQP121" s="45"/>
      <c r="EQQ121" s="45"/>
      <c r="EQR121" s="45"/>
      <c r="EQS121" s="45"/>
      <c r="EQT121" s="45"/>
      <c r="EQU121" s="45"/>
      <c r="EQV121" s="45"/>
      <c r="EQW121" s="45"/>
      <c r="EQX121" s="45"/>
      <c r="EQY121" s="45"/>
      <c r="EQZ121" s="45"/>
      <c r="ERA121" s="45"/>
      <c r="ERB121" s="45"/>
      <c r="ERC121" s="45"/>
      <c r="ERD121" s="45"/>
      <c r="ERE121" s="45"/>
      <c r="ERF121" s="45"/>
      <c r="ERG121" s="45"/>
      <c r="ERH121" s="45"/>
      <c r="ERI121" s="45"/>
      <c r="ERJ121" s="45"/>
      <c r="ERK121" s="45"/>
      <c r="ERL121" s="45"/>
      <c r="ERM121" s="45"/>
      <c r="ERN121" s="45"/>
      <c r="ERO121" s="45"/>
      <c r="ERP121" s="45"/>
      <c r="ERQ121" s="45"/>
      <c r="ERR121" s="45"/>
      <c r="ERS121" s="45"/>
      <c r="ERT121" s="45"/>
      <c r="ERU121" s="45"/>
      <c r="ERV121" s="45"/>
      <c r="ERW121" s="45"/>
      <c r="ERX121" s="45"/>
      <c r="ERY121" s="45"/>
      <c r="ERZ121" s="45"/>
      <c r="ESA121" s="45"/>
      <c r="ESB121" s="45"/>
      <c r="ESC121" s="45"/>
      <c r="ESD121" s="45"/>
      <c r="ESE121" s="45"/>
      <c r="ESF121" s="45"/>
      <c r="ESG121" s="45"/>
      <c r="ESH121" s="45"/>
      <c r="ESI121" s="45"/>
      <c r="ESJ121" s="45"/>
      <c r="ESK121" s="45"/>
      <c r="ESL121" s="45"/>
      <c r="ESM121" s="45"/>
      <c r="ESN121" s="45"/>
      <c r="ESO121" s="45"/>
      <c r="ESP121" s="45"/>
      <c r="ESQ121" s="45"/>
      <c r="ESR121" s="45"/>
      <c r="ESS121" s="45"/>
      <c r="EST121" s="45"/>
      <c r="ESU121" s="45"/>
      <c r="ESV121" s="45"/>
      <c r="ESW121" s="45"/>
      <c r="ESX121" s="45"/>
      <c r="ESY121" s="45"/>
      <c r="ESZ121" s="45"/>
      <c r="ETA121" s="45"/>
      <c r="ETB121" s="45"/>
      <c r="ETC121" s="45"/>
      <c r="ETD121" s="45"/>
      <c r="ETE121" s="45"/>
      <c r="ETF121" s="45"/>
      <c r="ETG121" s="45"/>
      <c r="ETH121" s="45"/>
      <c r="ETI121" s="45"/>
      <c r="ETJ121" s="45"/>
      <c r="ETK121" s="45"/>
      <c r="ETL121" s="45"/>
      <c r="ETM121" s="45"/>
      <c r="ETN121" s="45"/>
      <c r="ETO121" s="45"/>
      <c r="ETP121" s="45"/>
      <c r="ETQ121" s="45"/>
      <c r="ETR121" s="45"/>
      <c r="ETS121" s="45"/>
      <c r="ETT121" s="45"/>
      <c r="ETU121" s="45"/>
      <c r="ETV121" s="45"/>
      <c r="ETW121" s="45"/>
      <c r="ETX121" s="45"/>
      <c r="ETY121" s="45"/>
      <c r="ETZ121" s="45"/>
      <c r="EUA121" s="45"/>
      <c r="EUB121" s="45"/>
      <c r="EUC121" s="45"/>
      <c r="EUD121" s="45"/>
      <c r="EUE121" s="45"/>
      <c r="EUF121" s="45"/>
      <c r="EUG121" s="45"/>
      <c r="EUH121" s="45"/>
      <c r="EUI121" s="45"/>
      <c r="EUJ121" s="45"/>
      <c r="EUK121" s="45"/>
      <c r="EUL121" s="45"/>
      <c r="EUM121" s="45"/>
      <c r="EUN121" s="45"/>
      <c r="EUO121" s="45"/>
      <c r="EUP121" s="45"/>
      <c r="EUQ121" s="45"/>
      <c r="EUR121" s="45"/>
      <c r="EUS121" s="45"/>
      <c r="EUT121" s="45"/>
      <c r="EUU121" s="45"/>
      <c r="EUV121" s="45"/>
      <c r="EUW121" s="45"/>
      <c r="EUX121" s="45"/>
      <c r="EUY121" s="45"/>
      <c r="EUZ121" s="45"/>
      <c r="EVA121" s="45"/>
      <c r="EVB121" s="45"/>
      <c r="EVC121" s="45"/>
      <c r="EVD121" s="45"/>
      <c r="EVE121" s="45"/>
      <c r="EVF121" s="45"/>
      <c r="EVG121" s="45"/>
      <c r="EVH121" s="45"/>
      <c r="EVI121" s="45"/>
      <c r="EVJ121" s="45"/>
      <c r="EVK121" s="45"/>
      <c r="EVL121" s="45"/>
      <c r="EVM121" s="45"/>
      <c r="EVN121" s="45"/>
      <c r="EVO121" s="45"/>
      <c r="EVP121" s="45"/>
      <c r="EVQ121" s="45"/>
      <c r="EVR121" s="45"/>
      <c r="EVS121" s="45"/>
      <c r="EVT121" s="45"/>
      <c r="EVU121" s="45"/>
      <c r="EVV121" s="45"/>
      <c r="EVW121" s="45"/>
      <c r="EVX121" s="45"/>
      <c r="EVY121" s="45"/>
      <c r="EVZ121" s="45"/>
      <c r="EWA121" s="45"/>
      <c r="EWB121" s="45"/>
      <c r="EWC121" s="45"/>
      <c r="EWD121" s="45"/>
      <c r="EWE121" s="45"/>
      <c r="EWF121" s="45"/>
      <c r="EWG121" s="45"/>
      <c r="EWH121" s="45"/>
      <c r="EWI121" s="45"/>
      <c r="EWJ121" s="45"/>
      <c r="EWK121" s="45"/>
      <c r="EWL121" s="45"/>
      <c r="EWM121" s="45"/>
      <c r="EWN121" s="45"/>
      <c r="EWO121" s="45"/>
      <c r="EWP121" s="45"/>
      <c r="EWQ121" s="45"/>
      <c r="EWR121" s="45"/>
      <c r="EWS121" s="45"/>
      <c r="EWT121" s="45"/>
      <c r="EWU121" s="45"/>
      <c r="EWV121" s="45"/>
      <c r="EWW121" s="45"/>
      <c r="EWX121" s="45"/>
      <c r="EWY121" s="45"/>
      <c r="EWZ121" s="45"/>
      <c r="EXA121" s="45"/>
      <c r="EXB121" s="45"/>
      <c r="EXC121" s="45"/>
      <c r="EXD121" s="45"/>
      <c r="EXE121" s="45"/>
      <c r="EXF121" s="45"/>
      <c r="EXG121" s="45"/>
      <c r="EXH121" s="45"/>
      <c r="EXI121" s="45"/>
      <c r="EXJ121" s="45"/>
      <c r="EXK121" s="45"/>
      <c r="EXL121" s="45"/>
      <c r="EXM121" s="45"/>
      <c r="EXN121" s="45"/>
      <c r="EXO121" s="45"/>
      <c r="EXP121" s="45"/>
      <c r="EXQ121" s="45"/>
      <c r="EXR121" s="45"/>
      <c r="EXS121" s="45"/>
      <c r="EXT121" s="45"/>
      <c r="EXU121" s="45"/>
      <c r="EXV121" s="45"/>
      <c r="EXW121" s="45"/>
      <c r="EXX121" s="45"/>
      <c r="EXY121" s="45"/>
      <c r="EXZ121" s="45"/>
      <c r="EYA121" s="45"/>
      <c r="EYB121" s="45"/>
      <c r="EYC121" s="45"/>
      <c r="EYD121" s="45"/>
      <c r="EYE121" s="45"/>
      <c r="EYF121" s="45"/>
      <c r="EYG121" s="45"/>
      <c r="EYH121" s="45"/>
      <c r="EYI121" s="45"/>
      <c r="EYJ121" s="45"/>
      <c r="EYK121" s="45"/>
      <c r="EYL121" s="45"/>
      <c r="EYM121" s="45"/>
      <c r="EYN121" s="45"/>
      <c r="EYO121" s="45"/>
      <c r="EYP121" s="45"/>
      <c r="EYQ121" s="45"/>
      <c r="EYR121" s="45"/>
      <c r="EYS121" s="45"/>
      <c r="EYT121" s="45"/>
      <c r="EYU121" s="45"/>
      <c r="EYV121" s="45"/>
      <c r="EYW121" s="45"/>
      <c r="EYX121" s="45"/>
      <c r="EYY121" s="45"/>
      <c r="EYZ121" s="45"/>
      <c r="EZA121" s="45"/>
      <c r="EZB121" s="45"/>
      <c r="EZC121" s="45"/>
      <c r="EZD121" s="45"/>
      <c r="EZE121" s="45"/>
      <c r="EZF121" s="45"/>
      <c r="EZG121" s="45"/>
      <c r="EZH121" s="45"/>
      <c r="EZI121" s="45"/>
      <c r="EZJ121" s="45"/>
      <c r="EZK121" s="45"/>
      <c r="EZL121" s="45"/>
      <c r="EZM121" s="45"/>
      <c r="EZN121" s="45"/>
      <c r="EZO121" s="45"/>
      <c r="EZP121" s="45"/>
      <c r="EZQ121" s="45"/>
      <c r="EZR121" s="45"/>
      <c r="EZS121" s="45"/>
      <c r="EZT121" s="45"/>
      <c r="EZU121" s="45"/>
      <c r="EZV121" s="45"/>
      <c r="EZW121" s="45"/>
      <c r="EZX121" s="45"/>
      <c r="EZY121" s="45"/>
      <c r="EZZ121" s="45"/>
      <c r="FAA121" s="45"/>
      <c r="FAB121" s="45"/>
      <c r="FAC121" s="45"/>
      <c r="FAD121" s="45"/>
      <c r="FAE121" s="45"/>
      <c r="FAF121" s="45"/>
      <c r="FAG121" s="45"/>
      <c r="FAH121" s="45"/>
      <c r="FAI121" s="45"/>
      <c r="FAJ121" s="45"/>
      <c r="FAK121" s="45"/>
      <c r="FAL121" s="45"/>
      <c r="FAM121" s="45"/>
      <c r="FAN121" s="45"/>
      <c r="FAO121" s="45"/>
      <c r="FAP121" s="45"/>
      <c r="FAQ121" s="45"/>
      <c r="FAR121" s="45"/>
      <c r="FAS121" s="45"/>
      <c r="FAT121" s="45"/>
      <c r="FAU121" s="45"/>
      <c r="FAV121" s="45"/>
      <c r="FAW121" s="45"/>
      <c r="FAX121" s="45"/>
      <c r="FAY121" s="45"/>
      <c r="FAZ121" s="45"/>
      <c r="FBA121" s="45"/>
      <c r="FBB121" s="45"/>
      <c r="FBC121" s="45"/>
      <c r="FBD121" s="45"/>
      <c r="FBE121" s="45"/>
      <c r="FBF121" s="45"/>
      <c r="FBG121" s="45"/>
      <c r="FBH121" s="45"/>
      <c r="FBI121" s="45"/>
      <c r="FBJ121" s="45"/>
      <c r="FBK121" s="45"/>
      <c r="FBL121" s="45"/>
      <c r="FBM121" s="45"/>
      <c r="FBN121" s="45"/>
      <c r="FBO121" s="45"/>
      <c r="FBP121" s="45"/>
      <c r="FBQ121" s="45"/>
      <c r="FBR121" s="45"/>
      <c r="FBS121" s="45"/>
      <c r="FBT121" s="45"/>
      <c r="FBU121" s="45"/>
      <c r="FBV121" s="45"/>
      <c r="FBW121" s="45"/>
      <c r="FBX121" s="45"/>
      <c r="FBY121" s="45"/>
      <c r="FBZ121" s="45"/>
      <c r="FCA121" s="45"/>
      <c r="FCB121" s="45"/>
      <c r="FCC121" s="45"/>
      <c r="FCD121" s="45"/>
      <c r="FCE121" s="45"/>
      <c r="FCF121" s="45"/>
      <c r="FCG121" s="45"/>
      <c r="FCH121" s="45"/>
      <c r="FCI121" s="45"/>
      <c r="FCJ121" s="45"/>
      <c r="FCK121" s="45"/>
      <c r="FCL121" s="45"/>
      <c r="FCM121" s="45"/>
      <c r="FCN121" s="45"/>
      <c r="FCO121" s="45"/>
      <c r="FCP121" s="45"/>
      <c r="FCQ121" s="45"/>
      <c r="FCR121" s="45"/>
      <c r="FCS121" s="45"/>
      <c r="FCT121" s="45"/>
      <c r="FCU121" s="45"/>
      <c r="FCV121" s="45"/>
      <c r="FCW121" s="45"/>
      <c r="FCX121" s="45"/>
      <c r="FCY121" s="45"/>
      <c r="FCZ121" s="45"/>
      <c r="FDA121" s="45"/>
      <c r="FDB121" s="45"/>
      <c r="FDC121" s="45"/>
      <c r="FDD121" s="45"/>
      <c r="FDE121" s="45"/>
      <c r="FDF121" s="45"/>
      <c r="FDG121" s="45"/>
      <c r="FDH121" s="45"/>
      <c r="FDI121" s="45"/>
      <c r="FDJ121" s="45"/>
      <c r="FDK121" s="45"/>
      <c r="FDL121" s="45"/>
      <c r="FDM121" s="45"/>
      <c r="FDN121" s="45"/>
      <c r="FDO121" s="45"/>
      <c r="FDP121" s="45"/>
      <c r="FDQ121" s="45"/>
      <c r="FDR121" s="45"/>
      <c r="FDS121" s="45"/>
      <c r="FDT121" s="45"/>
      <c r="FDU121" s="45"/>
      <c r="FDV121" s="45"/>
      <c r="FDW121" s="45"/>
      <c r="FDX121" s="45"/>
      <c r="FDY121" s="45"/>
      <c r="FDZ121" s="45"/>
      <c r="FEA121" s="45"/>
      <c r="FEB121" s="45"/>
      <c r="FEC121" s="45"/>
      <c r="FED121" s="45"/>
      <c r="FEE121" s="45"/>
      <c r="FEF121" s="45"/>
      <c r="FEG121" s="45"/>
      <c r="FEH121" s="45"/>
      <c r="FEI121" s="45"/>
      <c r="FEJ121" s="45"/>
      <c r="FEK121" s="45"/>
      <c r="FEL121" s="45"/>
      <c r="FEM121" s="45"/>
      <c r="FEN121" s="45"/>
      <c r="FEO121" s="45"/>
      <c r="FEP121" s="45"/>
      <c r="FEQ121" s="45"/>
      <c r="FER121" s="45"/>
      <c r="FES121" s="45"/>
      <c r="FET121" s="45"/>
      <c r="FEU121" s="45"/>
      <c r="FEV121" s="45"/>
      <c r="FEW121" s="45"/>
      <c r="FEX121" s="45"/>
      <c r="FEY121" s="45"/>
      <c r="FEZ121" s="45"/>
      <c r="FFA121" s="45"/>
      <c r="FFB121" s="45"/>
      <c r="FFC121" s="45"/>
      <c r="FFD121" s="45"/>
      <c r="FFE121" s="45"/>
      <c r="FFF121" s="45"/>
      <c r="FFG121" s="45"/>
      <c r="FFH121" s="45"/>
      <c r="FFI121" s="45"/>
      <c r="FFJ121" s="45"/>
      <c r="FFK121" s="45"/>
      <c r="FFL121" s="45"/>
      <c r="FFM121" s="45"/>
      <c r="FFN121" s="45"/>
      <c r="FFO121" s="45"/>
      <c r="FFP121" s="45"/>
      <c r="FFQ121" s="45"/>
      <c r="FFR121" s="45"/>
      <c r="FFS121" s="45"/>
      <c r="FFT121" s="45"/>
      <c r="FFU121" s="45"/>
      <c r="FFV121" s="45"/>
      <c r="FFW121" s="45"/>
      <c r="FFX121" s="45"/>
      <c r="FFY121" s="45"/>
      <c r="FFZ121" s="45"/>
      <c r="FGA121" s="45"/>
      <c r="FGB121" s="45"/>
      <c r="FGC121" s="45"/>
      <c r="FGD121" s="45"/>
      <c r="FGE121" s="45"/>
      <c r="FGF121" s="45"/>
      <c r="FGG121" s="45"/>
      <c r="FGH121" s="45"/>
      <c r="FGI121" s="45"/>
      <c r="FGJ121" s="45"/>
      <c r="FGK121" s="45"/>
      <c r="FGL121" s="45"/>
      <c r="FGM121" s="45"/>
      <c r="FGN121" s="45"/>
      <c r="FGO121" s="45"/>
      <c r="FGP121" s="45"/>
      <c r="FGQ121" s="45"/>
      <c r="FGR121" s="45"/>
      <c r="FGS121" s="45"/>
      <c r="FGT121" s="45"/>
      <c r="FGU121" s="45"/>
      <c r="FGV121" s="45"/>
      <c r="FGW121" s="45"/>
      <c r="FGX121" s="45"/>
      <c r="FGY121" s="45"/>
      <c r="FGZ121" s="45"/>
      <c r="FHA121" s="45"/>
      <c r="FHB121" s="45"/>
      <c r="FHC121" s="45"/>
      <c r="FHD121" s="45"/>
      <c r="FHE121" s="45"/>
      <c r="FHF121" s="45"/>
      <c r="FHG121" s="45"/>
      <c r="FHH121" s="45"/>
      <c r="FHI121" s="45"/>
      <c r="FHJ121" s="45"/>
      <c r="FHK121" s="45"/>
      <c r="FHL121" s="45"/>
      <c r="FHM121" s="45"/>
      <c r="FHN121" s="45"/>
      <c r="FHO121" s="45"/>
      <c r="FHP121" s="45"/>
      <c r="FHQ121" s="45"/>
      <c r="FHR121" s="45"/>
      <c r="FHS121" s="45"/>
      <c r="FHT121" s="45"/>
      <c r="FHU121" s="45"/>
      <c r="FHV121" s="45"/>
      <c r="FHW121" s="45"/>
      <c r="FHX121" s="45"/>
      <c r="FHY121" s="45"/>
      <c r="FHZ121" s="45"/>
      <c r="FIA121" s="45"/>
      <c r="FIB121" s="45"/>
      <c r="FIC121" s="45"/>
      <c r="FID121" s="45"/>
      <c r="FIE121" s="45"/>
      <c r="FIF121" s="45"/>
      <c r="FIG121" s="45"/>
      <c r="FIH121" s="45"/>
      <c r="FII121" s="45"/>
      <c r="FIJ121" s="45"/>
      <c r="FIK121" s="45"/>
      <c r="FIL121" s="45"/>
      <c r="FIM121" s="45"/>
      <c r="FIN121" s="45"/>
      <c r="FIO121" s="45"/>
      <c r="FIP121" s="45"/>
      <c r="FIQ121" s="45"/>
      <c r="FIR121" s="45"/>
      <c r="FIS121" s="45"/>
      <c r="FIT121" s="45"/>
      <c r="FIU121" s="45"/>
      <c r="FIV121" s="45"/>
      <c r="FIW121" s="45"/>
      <c r="FIX121" s="45"/>
      <c r="FIY121" s="45"/>
      <c r="FIZ121" s="45"/>
      <c r="FJA121" s="45"/>
      <c r="FJB121" s="45"/>
      <c r="FJC121" s="45"/>
      <c r="FJD121" s="45"/>
      <c r="FJE121" s="45"/>
      <c r="FJF121" s="45"/>
      <c r="FJG121" s="45"/>
      <c r="FJH121" s="45"/>
      <c r="FJI121" s="45"/>
      <c r="FJJ121" s="45"/>
      <c r="FJK121" s="45"/>
      <c r="FJL121" s="45"/>
      <c r="FJM121" s="45"/>
      <c r="FJN121" s="45"/>
      <c r="FJO121" s="45"/>
      <c r="FJP121" s="45"/>
      <c r="FJQ121" s="45"/>
      <c r="FJR121" s="45"/>
      <c r="FJS121" s="45"/>
      <c r="FJT121" s="45"/>
      <c r="FJU121" s="45"/>
      <c r="FJV121" s="45"/>
      <c r="FJW121" s="45"/>
      <c r="FJX121" s="45"/>
      <c r="FJY121" s="45"/>
      <c r="FJZ121" s="45"/>
      <c r="FKA121" s="45"/>
      <c r="FKB121" s="45"/>
      <c r="FKC121" s="45"/>
      <c r="FKD121" s="45"/>
      <c r="FKE121" s="45"/>
      <c r="FKF121" s="45"/>
      <c r="FKG121" s="45"/>
      <c r="FKH121" s="45"/>
      <c r="FKI121" s="45"/>
      <c r="FKJ121" s="45"/>
      <c r="FKK121" s="45"/>
      <c r="FKL121" s="45"/>
      <c r="FKM121" s="45"/>
      <c r="FKN121" s="45"/>
      <c r="FKO121" s="45"/>
      <c r="FKP121" s="45"/>
      <c r="FKQ121" s="45"/>
      <c r="FKR121" s="45"/>
      <c r="FKS121" s="45"/>
      <c r="FKT121" s="45"/>
      <c r="FKU121" s="45"/>
      <c r="FKV121" s="45"/>
      <c r="FKW121" s="45"/>
      <c r="FKX121" s="45"/>
      <c r="FKY121" s="45"/>
      <c r="FKZ121" s="45"/>
      <c r="FLA121" s="45"/>
      <c r="FLB121" s="45"/>
      <c r="FLC121" s="45"/>
      <c r="FLD121" s="45"/>
      <c r="FLE121" s="45"/>
      <c r="FLF121" s="45"/>
      <c r="FLG121" s="45"/>
      <c r="FLH121" s="45"/>
      <c r="FLI121" s="45"/>
      <c r="FLJ121" s="45"/>
      <c r="FLK121" s="45"/>
      <c r="FLL121" s="45"/>
      <c r="FLM121" s="45"/>
      <c r="FLN121" s="45"/>
      <c r="FLO121" s="45"/>
      <c r="FLP121" s="45"/>
      <c r="FLQ121" s="45"/>
      <c r="FLR121" s="45"/>
      <c r="FLS121" s="45"/>
      <c r="FLT121" s="45"/>
      <c r="FLU121" s="45"/>
      <c r="FLV121" s="45"/>
      <c r="FLW121" s="45"/>
      <c r="FLX121" s="45"/>
      <c r="FLY121" s="45"/>
      <c r="FLZ121" s="45"/>
      <c r="FMA121" s="45"/>
      <c r="FMB121" s="45"/>
      <c r="FMC121" s="45"/>
      <c r="FMD121" s="45"/>
      <c r="FME121" s="45"/>
      <c r="FMF121" s="45"/>
      <c r="FMG121" s="45"/>
      <c r="FMH121" s="45"/>
      <c r="FMI121" s="45"/>
      <c r="FMJ121" s="45"/>
      <c r="FMK121" s="45"/>
      <c r="FML121" s="45"/>
      <c r="FMM121" s="45"/>
      <c r="FMN121" s="45"/>
      <c r="FMO121" s="45"/>
      <c r="FMP121" s="45"/>
      <c r="FMQ121" s="45"/>
      <c r="FMR121" s="45"/>
      <c r="FMS121" s="45"/>
      <c r="FMT121" s="45"/>
      <c r="FMU121" s="45"/>
      <c r="FMV121" s="45"/>
      <c r="FMW121" s="45"/>
      <c r="FMX121" s="45"/>
      <c r="FMY121" s="45"/>
      <c r="FMZ121" s="45"/>
      <c r="FNA121" s="45"/>
      <c r="FNB121" s="45"/>
      <c r="FNC121" s="45"/>
      <c r="FND121" s="45"/>
      <c r="FNE121" s="45"/>
      <c r="FNF121" s="45"/>
      <c r="FNG121" s="45"/>
      <c r="FNH121" s="45"/>
      <c r="FNI121" s="45"/>
      <c r="FNJ121" s="45"/>
      <c r="FNK121" s="45"/>
      <c r="FNL121" s="45"/>
      <c r="FNM121" s="45"/>
      <c r="FNN121" s="45"/>
      <c r="FNO121" s="45"/>
      <c r="FNP121" s="45"/>
    </row>
    <row r="122" spans="1:4436" s="88" customFormat="1" ht="12" outlineLevel="1" thickBot="1">
      <c r="A122" s="26"/>
      <c r="B122" s="41" t="s">
        <v>2</v>
      </c>
      <c r="C122" s="41" t="s">
        <v>65</v>
      </c>
      <c r="D122" s="49"/>
      <c r="E122" s="94"/>
      <c r="F122" s="94"/>
      <c r="G122" s="236"/>
      <c r="H122" s="26"/>
      <c r="I122" s="26"/>
      <c r="J122" s="26"/>
      <c r="K122" s="45"/>
      <c r="L122" s="45"/>
      <c r="M122" s="45"/>
      <c r="N122" s="45"/>
      <c r="O122" s="26"/>
      <c r="P122" s="26"/>
      <c r="Q122" s="26"/>
      <c r="R122" s="26"/>
      <c r="S122" s="236"/>
      <c r="T122" s="26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  <c r="IV122" s="45"/>
      <c r="IW122" s="45"/>
      <c r="IX122" s="45"/>
      <c r="IY122" s="45"/>
      <c r="IZ122" s="45"/>
      <c r="JA122" s="45"/>
      <c r="JB122" s="45"/>
      <c r="JC122" s="45"/>
      <c r="JD122" s="45"/>
      <c r="JE122" s="45"/>
      <c r="JF122" s="45"/>
      <c r="JG122" s="45"/>
      <c r="JH122" s="45"/>
      <c r="JI122" s="45"/>
      <c r="JJ122" s="45"/>
      <c r="JK122" s="45"/>
      <c r="JL122" s="45"/>
      <c r="JM122" s="45"/>
      <c r="JN122" s="45"/>
      <c r="JO122" s="45"/>
      <c r="JP122" s="45"/>
      <c r="JQ122" s="45"/>
      <c r="JR122" s="45"/>
      <c r="JS122" s="45"/>
      <c r="JT122" s="45"/>
      <c r="JU122" s="45"/>
      <c r="JV122" s="45"/>
      <c r="JW122" s="45"/>
      <c r="JX122" s="45"/>
      <c r="JY122" s="45"/>
      <c r="JZ122" s="45"/>
      <c r="KA122" s="45"/>
      <c r="KB122" s="45"/>
      <c r="KC122" s="45"/>
      <c r="KD122" s="45"/>
      <c r="KE122" s="45"/>
      <c r="KF122" s="45"/>
      <c r="KG122" s="45"/>
      <c r="KH122" s="45"/>
      <c r="KI122" s="45"/>
      <c r="KJ122" s="45"/>
      <c r="KK122" s="45"/>
      <c r="KL122" s="45"/>
      <c r="KM122" s="45"/>
      <c r="KN122" s="45"/>
      <c r="KO122" s="45"/>
      <c r="KP122" s="45"/>
      <c r="KQ122" s="45"/>
      <c r="KR122" s="45"/>
      <c r="KS122" s="45"/>
      <c r="KT122" s="45"/>
      <c r="KU122" s="45"/>
      <c r="KV122" s="45"/>
      <c r="KW122" s="45"/>
      <c r="KX122" s="45"/>
      <c r="KY122" s="45"/>
      <c r="KZ122" s="45"/>
      <c r="LA122" s="45"/>
      <c r="LB122" s="45"/>
      <c r="LC122" s="45"/>
      <c r="LD122" s="45"/>
      <c r="LE122" s="45"/>
      <c r="LF122" s="45"/>
      <c r="LG122" s="45"/>
      <c r="LH122" s="45"/>
      <c r="LI122" s="45"/>
      <c r="LJ122" s="45"/>
      <c r="LK122" s="45"/>
      <c r="LL122" s="45"/>
      <c r="LM122" s="45"/>
      <c r="LN122" s="45"/>
      <c r="LO122" s="45"/>
      <c r="LP122" s="45"/>
      <c r="LQ122" s="45"/>
      <c r="LR122" s="45"/>
      <c r="LS122" s="45"/>
      <c r="LT122" s="45"/>
      <c r="LU122" s="45"/>
      <c r="LV122" s="45"/>
      <c r="LW122" s="45"/>
      <c r="LX122" s="45"/>
      <c r="LY122" s="45"/>
      <c r="LZ122" s="45"/>
      <c r="MA122" s="45"/>
      <c r="MB122" s="45"/>
      <c r="MC122" s="45"/>
      <c r="MD122" s="45"/>
      <c r="ME122" s="45"/>
      <c r="MF122" s="45"/>
      <c r="MG122" s="45"/>
      <c r="MH122" s="45"/>
      <c r="MI122" s="45"/>
      <c r="MJ122" s="45"/>
      <c r="MK122" s="45"/>
      <c r="ML122" s="45"/>
      <c r="MM122" s="45"/>
      <c r="MN122" s="45"/>
      <c r="MO122" s="45"/>
      <c r="MP122" s="45"/>
      <c r="MQ122" s="45"/>
      <c r="MR122" s="45"/>
      <c r="MS122" s="45"/>
      <c r="MT122" s="45"/>
      <c r="MU122" s="45"/>
      <c r="MV122" s="45"/>
      <c r="MW122" s="45"/>
      <c r="MX122" s="45"/>
      <c r="MY122" s="45"/>
      <c r="MZ122" s="45"/>
      <c r="NA122" s="45"/>
      <c r="NB122" s="45"/>
      <c r="NC122" s="45"/>
      <c r="ND122" s="45"/>
      <c r="NE122" s="45"/>
      <c r="NF122" s="45"/>
      <c r="NG122" s="45"/>
      <c r="NH122" s="45"/>
      <c r="NI122" s="45"/>
      <c r="NJ122" s="45"/>
      <c r="NK122" s="45"/>
      <c r="NL122" s="45"/>
      <c r="NM122" s="45"/>
      <c r="NN122" s="45"/>
      <c r="NO122" s="45"/>
      <c r="NP122" s="45"/>
      <c r="NQ122" s="45"/>
      <c r="NR122" s="45"/>
      <c r="NS122" s="45"/>
      <c r="NT122" s="45"/>
      <c r="NU122" s="45"/>
      <c r="NV122" s="45"/>
      <c r="NW122" s="45"/>
      <c r="NX122" s="45"/>
      <c r="NY122" s="45"/>
      <c r="NZ122" s="45"/>
      <c r="OA122" s="45"/>
      <c r="OB122" s="45"/>
      <c r="OC122" s="45"/>
      <c r="OD122" s="45"/>
      <c r="OE122" s="45"/>
      <c r="OF122" s="45"/>
      <c r="OG122" s="45"/>
      <c r="OH122" s="45"/>
      <c r="OI122" s="45"/>
      <c r="OJ122" s="45"/>
      <c r="OK122" s="45"/>
      <c r="OL122" s="45"/>
      <c r="OM122" s="45"/>
      <c r="ON122" s="45"/>
      <c r="OO122" s="45"/>
      <c r="OP122" s="45"/>
      <c r="OQ122" s="45"/>
      <c r="OR122" s="45"/>
      <c r="OS122" s="45"/>
      <c r="OT122" s="45"/>
      <c r="OU122" s="45"/>
      <c r="OV122" s="45"/>
      <c r="OW122" s="45"/>
      <c r="OX122" s="45"/>
      <c r="OY122" s="45"/>
      <c r="OZ122" s="45"/>
      <c r="PA122" s="45"/>
      <c r="PB122" s="45"/>
      <c r="PC122" s="45"/>
      <c r="PD122" s="45"/>
      <c r="PE122" s="45"/>
      <c r="PF122" s="45"/>
      <c r="PG122" s="45"/>
      <c r="PH122" s="45"/>
      <c r="PI122" s="45"/>
      <c r="PJ122" s="45"/>
      <c r="PK122" s="45"/>
      <c r="PL122" s="45"/>
      <c r="PM122" s="45"/>
      <c r="PN122" s="45"/>
      <c r="PO122" s="45"/>
      <c r="PP122" s="45"/>
      <c r="PQ122" s="45"/>
      <c r="PR122" s="45"/>
      <c r="PS122" s="45"/>
      <c r="PT122" s="45"/>
      <c r="PU122" s="45"/>
      <c r="PV122" s="45"/>
      <c r="PW122" s="45"/>
      <c r="PX122" s="45"/>
      <c r="PY122" s="45"/>
      <c r="PZ122" s="45"/>
      <c r="QA122" s="45"/>
      <c r="QB122" s="45"/>
      <c r="QC122" s="45"/>
      <c r="QD122" s="45"/>
      <c r="QE122" s="45"/>
      <c r="QF122" s="45"/>
      <c r="QG122" s="45"/>
      <c r="QH122" s="45"/>
      <c r="QI122" s="45"/>
      <c r="QJ122" s="45"/>
      <c r="QK122" s="45"/>
      <c r="QL122" s="45"/>
      <c r="QM122" s="45"/>
      <c r="QN122" s="45"/>
      <c r="QO122" s="45"/>
      <c r="QP122" s="45"/>
      <c r="QQ122" s="45"/>
      <c r="QR122" s="45"/>
      <c r="QS122" s="45"/>
      <c r="QT122" s="45"/>
      <c r="QU122" s="45"/>
      <c r="QV122" s="45"/>
      <c r="QW122" s="45"/>
      <c r="QX122" s="45"/>
      <c r="QY122" s="45"/>
      <c r="QZ122" s="45"/>
      <c r="RA122" s="45"/>
      <c r="RB122" s="45"/>
      <c r="RC122" s="45"/>
      <c r="RD122" s="45"/>
      <c r="RE122" s="45"/>
      <c r="RF122" s="45"/>
      <c r="RG122" s="45"/>
      <c r="RH122" s="45"/>
      <c r="RI122" s="45"/>
      <c r="RJ122" s="45"/>
      <c r="RK122" s="45"/>
      <c r="RL122" s="45"/>
      <c r="RM122" s="45"/>
      <c r="RN122" s="45"/>
      <c r="RO122" s="45"/>
      <c r="RP122" s="45"/>
      <c r="RQ122" s="45"/>
      <c r="RR122" s="45"/>
      <c r="RS122" s="45"/>
      <c r="RT122" s="45"/>
      <c r="RU122" s="45"/>
      <c r="RV122" s="45"/>
      <c r="RW122" s="45"/>
      <c r="RX122" s="45"/>
      <c r="RY122" s="45"/>
      <c r="RZ122" s="45"/>
      <c r="SA122" s="45"/>
      <c r="SB122" s="45"/>
      <c r="SC122" s="45"/>
      <c r="SD122" s="45"/>
      <c r="SE122" s="45"/>
      <c r="SF122" s="45"/>
      <c r="SG122" s="45"/>
      <c r="SH122" s="45"/>
      <c r="SI122" s="45"/>
      <c r="SJ122" s="45"/>
      <c r="SK122" s="45"/>
      <c r="SL122" s="45"/>
      <c r="SM122" s="45"/>
      <c r="SN122" s="45"/>
      <c r="SO122" s="45"/>
      <c r="SP122" s="45"/>
      <c r="SQ122" s="45"/>
      <c r="SR122" s="45"/>
      <c r="SS122" s="45"/>
      <c r="ST122" s="45"/>
      <c r="SU122" s="45"/>
      <c r="SV122" s="45"/>
      <c r="SW122" s="45"/>
      <c r="SX122" s="45"/>
      <c r="SY122" s="45"/>
      <c r="SZ122" s="45"/>
      <c r="TA122" s="45"/>
      <c r="TB122" s="45"/>
      <c r="TC122" s="45"/>
      <c r="TD122" s="45"/>
      <c r="TE122" s="45"/>
      <c r="TF122" s="45"/>
      <c r="TG122" s="45"/>
      <c r="TH122" s="45"/>
      <c r="TI122" s="45"/>
      <c r="TJ122" s="45"/>
      <c r="TK122" s="45"/>
      <c r="TL122" s="45"/>
      <c r="TM122" s="45"/>
      <c r="TN122" s="45"/>
      <c r="TO122" s="45"/>
      <c r="TP122" s="45"/>
      <c r="TQ122" s="45"/>
      <c r="TR122" s="45"/>
      <c r="TS122" s="45"/>
      <c r="TT122" s="45"/>
      <c r="TU122" s="45"/>
      <c r="TV122" s="45"/>
      <c r="TW122" s="45"/>
      <c r="TX122" s="45"/>
      <c r="TY122" s="45"/>
      <c r="TZ122" s="45"/>
      <c r="UA122" s="45"/>
      <c r="UB122" s="45"/>
      <c r="UC122" s="45"/>
      <c r="UD122" s="45"/>
      <c r="UE122" s="45"/>
      <c r="UF122" s="45"/>
      <c r="UG122" s="45"/>
      <c r="UH122" s="45"/>
      <c r="UI122" s="45"/>
      <c r="UJ122" s="45"/>
      <c r="UK122" s="45"/>
      <c r="UL122" s="45"/>
      <c r="UM122" s="45"/>
      <c r="UN122" s="45"/>
      <c r="UO122" s="45"/>
      <c r="UP122" s="45"/>
      <c r="UQ122" s="45"/>
      <c r="UR122" s="45"/>
      <c r="US122" s="45"/>
      <c r="UT122" s="45"/>
      <c r="UU122" s="45"/>
      <c r="UV122" s="45"/>
      <c r="UW122" s="45"/>
      <c r="UX122" s="45"/>
      <c r="UY122" s="45"/>
      <c r="UZ122" s="45"/>
      <c r="VA122" s="45"/>
      <c r="VB122" s="45"/>
      <c r="VC122" s="45"/>
      <c r="VD122" s="45"/>
      <c r="VE122" s="45"/>
      <c r="VF122" s="45"/>
      <c r="VG122" s="45"/>
      <c r="VH122" s="45"/>
      <c r="VI122" s="45"/>
      <c r="VJ122" s="45"/>
      <c r="VK122" s="45"/>
      <c r="VL122" s="45"/>
      <c r="VM122" s="45"/>
      <c r="VN122" s="45"/>
      <c r="VO122" s="45"/>
      <c r="VP122" s="45"/>
      <c r="VQ122" s="45"/>
      <c r="VR122" s="45"/>
      <c r="VS122" s="45"/>
      <c r="VT122" s="45"/>
      <c r="VU122" s="45"/>
      <c r="VV122" s="45"/>
      <c r="VW122" s="45"/>
      <c r="VX122" s="45"/>
      <c r="VY122" s="45"/>
      <c r="VZ122" s="45"/>
      <c r="WA122" s="45"/>
      <c r="WB122" s="45"/>
      <c r="WC122" s="45"/>
      <c r="WD122" s="45"/>
      <c r="WE122" s="45"/>
      <c r="WF122" s="45"/>
      <c r="WG122" s="45"/>
      <c r="WH122" s="45"/>
      <c r="WI122" s="45"/>
      <c r="WJ122" s="45"/>
      <c r="WK122" s="45"/>
      <c r="WL122" s="45"/>
      <c r="WM122" s="45"/>
      <c r="WN122" s="45"/>
      <c r="WO122" s="45"/>
      <c r="WP122" s="45"/>
      <c r="WQ122" s="45"/>
      <c r="WR122" s="45"/>
      <c r="WS122" s="45"/>
      <c r="WT122" s="45"/>
      <c r="WU122" s="45"/>
      <c r="WV122" s="45"/>
      <c r="WW122" s="45"/>
      <c r="WX122" s="45"/>
      <c r="WY122" s="45"/>
      <c r="WZ122" s="45"/>
      <c r="XA122" s="45"/>
      <c r="XB122" s="45"/>
      <c r="XC122" s="45"/>
      <c r="XD122" s="45"/>
      <c r="XE122" s="45"/>
      <c r="XF122" s="45"/>
      <c r="XG122" s="45"/>
      <c r="XH122" s="45"/>
      <c r="XI122" s="45"/>
      <c r="XJ122" s="45"/>
      <c r="XK122" s="45"/>
      <c r="XL122" s="45"/>
      <c r="XM122" s="45"/>
      <c r="XN122" s="45"/>
      <c r="XO122" s="45"/>
      <c r="XP122" s="45"/>
      <c r="XQ122" s="45"/>
      <c r="XR122" s="45"/>
      <c r="XS122" s="45"/>
      <c r="XT122" s="45"/>
      <c r="XU122" s="45"/>
      <c r="XV122" s="45"/>
      <c r="XW122" s="45"/>
      <c r="XX122" s="45"/>
      <c r="XY122" s="45"/>
      <c r="XZ122" s="45"/>
      <c r="YA122" s="45"/>
      <c r="YB122" s="45"/>
      <c r="YC122" s="45"/>
      <c r="YD122" s="45"/>
      <c r="YE122" s="45"/>
      <c r="YF122" s="45"/>
      <c r="YG122" s="45"/>
      <c r="YH122" s="45"/>
      <c r="YI122" s="45"/>
      <c r="YJ122" s="45"/>
      <c r="YK122" s="45"/>
      <c r="YL122" s="45"/>
      <c r="YM122" s="45"/>
      <c r="YN122" s="45"/>
      <c r="YO122" s="45"/>
      <c r="YP122" s="45"/>
      <c r="YQ122" s="45"/>
      <c r="YR122" s="45"/>
      <c r="YS122" s="45"/>
      <c r="YT122" s="45"/>
      <c r="YU122" s="45"/>
      <c r="YV122" s="45"/>
      <c r="YW122" s="45"/>
      <c r="YX122" s="45"/>
      <c r="YY122" s="45"/>
      <c r="YZ122" s="45"/>
      <c r="ZA122" s="45"/>
      <c r="ZB122" s="45"/>
      <c r="ZC122" s="45"/>
      <c r="ZD122" s="45"/>
      <c r="ZE122" s="45"/>
      <c r="ZF122" s="45"/>
      <c r="ZG122" s="45"/>
      <c r="ZH122" s="45"/>
      <c r="ZI122" s="45"/>
      <c r="ZJ122" s="45"/>
      <c r="ZK122" s="45"/>
      <c r="ZL122" s="45"/>
      <c r="ZM122" s="45"/>
      <c r="ZN122" s="45"/>
      <c r="ZO122" s="45"/>
      <c r="ZP122" s="45"/>
      <c r="ZQ122" s="45"/>
      <c r="ZR122" s="45"/>
      <c r="ZS122" s="45"/>
      <c r="ZT122" s="45"/>
      <c r="ZU122" s="45"/>
      <c r="ZV122" s="45"/>
      <c r="ZW122" s="45"/>
      <c r="ZX122" s="45"/>
      <c r="ZY122" s="45"/>
      <c r="ZZ122" s="45"/>
      <c r="AAA122" s="45"/>
      <c r="AAB122" s="45"/>
      <c r="AAC122" s="45"/>
      <c r="AAD122" s="45"/>
      <c r="AAE122" s="45"/>
      <c r="AAF122" s="45"/>
      <c r="AAG122" s="45"/>
      <c r="AAH122" s="45"/>
      <c r="AAI122" s="45"/>
      <c r="AAJ122" s="45"/>
      <c r="AAK122" s="45"/>
      <c r="AAL122" s="45"/>
      <c r="AAM122" s="45"/>
      <c r="AAN122" s="45"/>
      <c r="AAO122" s="45"/>
      <c r="AAP122" s="45"/>
      <c r="AAQ122" s="45"/>
      <c r="AAR122" s="45"/>
      <c r="AAS122" s="45"/>
      <c r="AAT122" s="45"/>
      <c r="AAU122" s="45"/>
      <c r="AAV122" s="45"/>
      <c r="AAW122" s="45"/>
      <c r="AAX122" s="45"/>
      <c r="AAY122" s="45"/>
      <c r="AAZ122" s="45"/>
      <c r="ABA122" s="45"/>
      <c r="ABB122" s="45"/>
      <c r="ABC122" s="45"/>
      <c r="ABD122" s="45"/>
      <c r="ABE122" s="45"/>
      <c r="ABF122" s="45"/>
      <c r="ABG122" s="45"/>
      <c r="ABH122" s="45"/>
      <c r="ABI122" s="45"/>
      <c r="ABJ122" s="45"/>
      <c r="ABK122" s="45"/>
      <c r="ABL122" s="45"/>
      <c r="ABM122" s="45"/>
      <c r="ABN122" s="45"/>
      <c r="ABO122" s="45"/>
      <c r="ABP122" s="45"/>
      <c r="ABQ122" s="45"/>
      <c r="ABR122" s="45"/>
      <c r="ABS122" s="45"/>
      <c r="ABT122" s="45"/>
      <c r="ABU122" s="45"/>
      <c r="ABV122" s="45"/>
      <c r="ABW122" s="45"/>
      <c r="ABX122" s="45"/>
      <c r="ABY122" s="45"/>
      <c r="ABZ122" s="45"/>
      <c r="ACA122" s="45"/>
      <c r="ACB122" s="45"/>
      <c r="ACC122" s="45"/>
      <c r="ACD122" s="45"/>
      <c r="ACE122" s="45"/>
      <c r="ACF122" s="45"/>
      <c r="ACG122" s="45"/>
      <c r="ACH122" s="45"/>
      <c r="ACI122" s="45"/>
      <c r="ACJ122" s="45"/>
      <c r="ACK122" s="45"/>
      <c r="ACL122" s="45"/>
      <c r="ACM122" s="45"/>
      <c r="ACN122" s="45"/>
      <c r="ACO122" s="45"/>
      <c r="ACP122" s="45"/>
      <c r="ACQ122" s="45"/>
      <c r="ACR122" s="45"/>
      <c r="ACS122" s="45"/>
      <c r="ACT122" s="45"/>
      <c r="ACU122" s="45"/>
      <c r="ACV122" s="45"/>
      <c r="ACW122" s="45"/>
      <c r="ACX122" s="45"/>
      <c r="ACY122" s="45"/>
      <c r="ACZ122" s="45"/>
      <c r="ADA122" s="45"/>
      <c r="ADB122" s="45"/>
      <c r="ADC122" s="45"/>
      <c r="ADD122" s="45"/>
      <c r="ADE122" s="45"/>
      <c r="ADF122" s="45"/>
      <c r="ADG122" s="45"/>
      <c r="ADH122" s="45"/>
      <c r="ADI122" s="45"/>
      <c r="ADJ122" s="45"/>
      <c r="ADK122" s="45"/>
      <c r="ADL122" s="45"/>
      <c r="ADM122" s="45"/>
      <c r="ADN122" s="45"/>
      <c r="ADO122" s="45"/>
      <c r="ADP122" s="45"/>
      <c r="ADQ122" s="45"/>
      <c r="ADR122" s="45"/>
      <c r="ADS122" s="45"/>
      <c r="ADT122" s="45"/>
      <c r="ADU122" s="45"/>
      <c r="ADV122" s="45"/>
      <c r="ADW122" s="45"/>
      <c r="ADX122" s="45"/>
      <c r="ADY122" s="45"/>
      <c r="ADZ122" s="45"/>
      <c r="AEA122" s="45"/>
      <c r="AEB122" s="45"/>
      <c r="AEC122" s="45"/>
      <c r="AED122" s="45"/>
      <c r="AEE122" s="45"/>
      <c r="AEF122" s="45"/>
      <c r="AEG122" s="45"/>
      <c r="AEH122" s="45"/>
      <c r="AEI122" s="45"/>
      <c r="AEJ122" s="45"/>
      <c r="AEK122" s="45"/>
      <c r="AEL122" s="45"/>
      <c r="AEM122" s="45"/>
      <c r="AEN122" s="45"/>
      <c r="AEO122" s="45"/>
      <c r="AEP122" s="45"/>
      <c r="AEQ122" s="45"/>
      <c r="AER122" s="45"/>
      <c r="AES122" s="45"/>
      <c r="AET122" s="45"/>
      <c r="AEU122" s="45"/>
      <c r="AEV122" s="45"/>
      <c r="AEW122" s="45"/>
      <c r="AEX122" s="45"/>
      <c r="AEY122" s="45"/>
      <c r="AEZ122" s="45"/>
      <c r="AFA122" s="45"/>
      <c r="AFB122" s="45"/>
      <c r="AFC122" s="45"/>
      <c r="AFD122" s="45"/>
      <c r="AFE122" s="45"/>
      <c r="AFF122" s="45"/>
      <c r="AFG122" s="45"/>
      <c r="AFH122" s="45"/>
      <c r="AFI122" s="45"/>
      <c r="AFJ122" s="45"/>
      <c r="AFK122" s="45"/>
      <c r="AFL122" s="45"/>
      <c r="AFM122" s="45"/>
      <c r="AFN122" s="45"/>
      <c r="AFO122" s="45"/>
      <c r="AFP122" s="45"/>
      <c r="AFQ122" s="45"/>
      <c r="AFR122" s="45"/>
      <c r="AFS122" s="45"/>
      <c r="AFT122" s="45"/>
      <c r="AFU122" s="45"/>
      <c r="AFV122" s="45"/>
      <c r="AFW122" s="45"/>
      <c r="AFX122" s="45"/>
      <c r="AFY122" s="45"/>
      <c r="AFZ122" s="45"/>
      <c r="AGA122" s="45"/>
      <c r="AGB122" s="45"/>
      <c r="AGC122" s="45"/>
      <c r="AGD122" s="45"/>
      <c r="AGE122" s="45"/>
      <c r="AGF122" s="45"/>
      <c r="AGG122" s="45"/>
      <c r="AGH122" s="45"/>
      <c r="AGI122" s="45"/>
      <c r="AGJ122" s="45"/>
      <c r="AGK122" s="45"/>
      <c r="AGL122" s="45"/>
      <c r="AGM122" s="45"/>
      <c r="AGN122" s="45"/>
      <c r="AGO122" s="45"/>
      <c r="AGP122" s="45"/>
      <c r="AGQ122" s="45"/>
      <c r="AGR122" s="45"/>
      <c r="AGS122" s="45"/>
      <c r="AGT122" s="45"/>
      <c r="AGU122" s="45"/>
      <c r="AGV122" s="45"/>
      <c r="AGW122" s="45"/>
      <c r="AGX122" s="45"/>
      <c r="AGY122" s="45"/>
      <c r="AGZ122" s="45"/>
      <c r="AHA122" s="45"/>
      <c r="AHB122" s="45"/>
      <c r="AHC122" s="45"/>
      <c r="AHD122" s="45"/>
      <c r="AHE122" s="45"/>
      <c r="AHF122" s="45"/>
      <c r="AHG122" s="45"/>
      <c r="AHH122" s="45"/>
      <c r="AHI122" s="45"/>
      <c r="AHJ122" s="45"/>
      <c r="AHK122" s="45"/>
      <c r="AHL122" s="45"/>
      <c r="AHM122" s="45"/>
      <c r="AHN122" s="45"/>
      <c r="AHO122" s="45"/>
      <c r="AHP122" s="45"/>
      <c r="AHQ122" s="45"/>
      <c r="AHR122" s="45"/>
      <c r="AHS122" s="45"/>
      <c r="AHT122" s="45"/>
      <c r="AHU122" s="45"/>
      <c r="AHV122" s="45"/>
      <c r="AHW122" s="45"/>
      <c r="AHX122" s="45"/>
      <c r="AHY122" s="45"/>
      <c r="AHZ122" s="45"/>
      <c r="AIA122" s="45"/>
      <c r="AIB122" s="45"/>
      <c r="AIC122" s="45"/>
      <c r="AID122" s="45"/>
      <c r="AIE122" s="45"/>
      <c r="AIF122" s="45"/>
      <c r="AIG122" s="45"/>
      <c r="AIH122" s="45"/>
      <c r="AII122" s="45"/>
      <c r="AIJ122" s="45"/>
      <c r="AIK122" s="45"/>
      <c r="AIL122" s="45"/>
      <c r="AIM122" s="45"/>
      <c r="AIN122" s="45"/>
      <c r="AIO122" s="45"/>
      <c r="AIP122" s="45"/>
      <c r="AIQ122" s="45"/>
      <c r="AIR122" s="45"/>
      <c r="AIS122" s="45"/>
      <c r="AIT122" s="45"/>
      <c r="AIU122" s="45"/>
      <c r="AIV122" s="45"/>
      <c r="AIW122" s="45"/>
      <c r="AIX122" s="45"/>
      <c r="AIY122" s="45"/>
      <c r="AIZ122" s="45"/>
      <c r="AJA122" s="45"/>
      <c r="AJB122" s="45"/>
      <c r="AJC122" s="45"/>
      <c r="AJD122" s="45"/>
      <c r="AJE122" s="45"/>
      <c r="AJF122" s="45"/>
      <c r="AJG122" s="45"/>
      <c r="AJH122" s="45"/>
      <c r="AJI122" s="45"/>
      <c r="AJJ122" s="45"/>
      <c r="AJK122" s="45"/>
      <c r="AJL122" s="45"/>
      <c r="AJM122" s="45"/>
      <c r="AJN122" s="45"/>
      <c r="AJO122" s="45"/>
      <c r="AJP122" s="45"/>
      <c r="AJQ122" s="45"/>
      <c r="AJR122" s="45"/>
      <c r="AJS122" s="45"/>
      <c r="AJT122" s="45"/>
      <c r="AJU122" s="45"/>
      <c r="AJV122" s="45"/>
      <c r="AJW122" s="45"/>
      <c r="AJX122" s="45"/>
      <c r="AJY122" s="45"/>
      <c r="AJZ122" s="45"/>
      <c r="AKA122" s="45"/>
      <c r="AKB122" s="45"/>
      <c r="AKC122" s="45"/>
      <c r="AKD122" s="45"/>
      <c r="AKE122" s="45"/>
      <c r="AKF122" s="45"/>
      <c r="AKG122" s="45"/>
      <c r="AKH122" s="45"/>
      <c r="AKI122" s="45"/>
      <c r="AKJ122" s="45"/>
      <c r="AKK122" s="45"/>
      <c r="AKL122" s="45"/>
      <c r="AKM122" s="45"/>
      <c r="AKN122" s="45"/>
      <c r="AKO122" s="45"/>
      <c r="AKP122" s="45"/>
      <c r="AKQ122" s="45"/>
      <c r="AKR122" s="45"/>
      <c r="AKS122" s="45"/>
      <c r="AKT122" s="45"/>
      <c r="AKU122" s="45"/>
      <c r="AKV122" s="45"/>
      <c r="AKW122" s="45"/>
      <c r="AKX122" s="45"/>
      <c r="AKY122" s="45"/>
      <c r="AKZ122" s="45"/>
      <c r="ALA122" s="45"/>
      <c r="ALB122" s="45"/>
      <c r="ALC122" s="45"/>
      <c r="ALD122" s="45"/>
      <c r="ALE122" s="45"/>
      <c r="ALF122" s="45"/>
      <c r="ALG122" s="45"/>
      <c r="ALH122" s="45"/>
      <c r="ALI122" s="45"/>
      <c r="ALJ122" s="45"/>
      <c r="ALK122" s="45"/>
      <c r="ALL122" s="45"/>
      <c r="ALM122" s="45"/>
      <c r="ALN122" s="45"/>
      <c r="ALO122" s="45"/>
      <c r="ALP122" s="45"/>
      <c r="ALQ122" s="45"/>
      <c r="ALR122" s="45"/>
      <c r="ALS122" s="45"/>
      <c r="ALT122" s="45"/>
      <c r="ALU122" s="45"/>
      <c r="ALV122" s="45"/>
      <c r="ALW122" s="45"/>
      <c r="ALX122" s="45"/>
      <c r="ALY122" s="45"/>
      <c r="ALZ122" s="45"/>
      <c r="AMA122" s="45"/>
      <c r="AMB122" s="45"/>
      <c r="AMC122" s="45"/>
      <c r="AMD122" s="45"/>
      <c r="AME122" s="45"/>
      <c r="AMF122" s="45"/>
      <c r="AMG122" s="45"/>
      <c r="AMH122" s="45"/>
      <c r="AMI122" s="45"/>
      <c r="AMJ122" s="45"/>
      <c r="AMK122" s="45"/>
      <c r="AML122" s="45"/>
      <c r="AMM122" s="45"/>
      <c r="AMN122" s="45"/>
      <c r="AMO122" s="45"/>
      <c r="AMP122" s="45"/>
      <c r="AMQ122" s="45"/>
      <c r="AMR122" s="45"/>
      <c r="AMS122" s="45"/>
      <c r="AMT122" s="45"/>
      <c r="AMU122" s="45"/>
      <c r="AMV122" s="45"/>
      <c r="AMW122" s="45"/>
      <c r="AMX122" s="45"/>
      <c r="AMY122" s="45"/>
      <c r="AMZ122" s="45"/>
      <c r="ANA122" s="45"/>
      <c r="ANB122" s="45"/>
      <c r="ANC122" s="45"/>
      <c r="AND122" s="45"/>
      <c r="ANE122" s="45"/>
      <c r="ANF122" s="45"/>
      <c r="ANG122" s="45"/>
      <c r="ANH122" s="45"/>
      <c r="ANI122" s="45"/>
      <c r="ANJ122" s="45"/>
      <c r="ANK122" s="45"/>
      <c r="ANL122" s="45"/>
      <c r="ANM122" s="45"/>
      <c r="ANN122" s="45"/>
      <c r="ANO122" s="45"/>
      <c r="ANP122" s="45"/>
      <c r="ANQ122" s="45"/>
      <c r="ANR122" s="45"/>
      <c r="ANS122" s="45"/>
      <c r="ANT122" s="45"/>
      <c r="ANU122" s="45"/>
      <c r="ANV122" s="45"/>
      <c r="ANW122" s="45"/>
      <c r="ANX122" s="45"/>
      <c r="ANY122" s="45"/>
      <c r="ANZ122" s="45"/>
      <c r="AOA122" s="45"/>
      <c r="AOB122" s="45"/>
      <c r="AOC122" s="45"/>
      <c r="AOD122" s="45"/>
      <c r="AOE122" s="45"/>
      <c r="AOF122" s="45"/>
      <c r="AOG122" s="45"/>
      <c r="AOH122" s="45"/>
      <c r="AOI122" s="45"/>
      <c r="AOJ122" s="45"/>
      <c r="AOK122" s="45"/>
      <c r="AOL122" s="45"/>
      <c r="AOM122" s="45"/>
      <c r="AON122" s="45"/>
      <c r="AOO122" s="45"/>
      <c r="AOP122" s="45"/>
      <c r="AOQ122" s="45"/>
      <c r="AOR122" s="45"/>
      <c r="AOS122" s="45"/>
      <c r="AOT122" s="45"/>
      <c r="AOU122" s="45"/>
      <c r="AOV122" s="45"/>
      <c r="AOW122" s="45"/>
      <c r="AOX122" s="45"/>
      <c r="AOY122" s="45"/>
      <c r="AOZ122" s="45"/>
      <c r="APA122" s="45"/>
      <c r="APB122" s="45"/>
      <c r="APC122" s="45"/>
      <c r="APD122" s="45"/>
      <c r="APE122" s="45"/>
      <c r="APF122" s="45"/>
      <c r="APG122" s="45"/>
      <c r="APH122" s="45"/>
      <c r="API122" s="45"/>
      <c r="APJ122" s="45"/>
      <c r="APK122" s="45"/>
      <c r="APL122" s="45"/>
      <c r="APM122" s="45"/>
      <c r="APN122" s="45"/>
      <c r="APO122" s="45"/>
      <c r="APP122" s="45"/>
      <c r="APQ122" s="45"/>
      <c r="APR122" s="45"/>
      <c r="APS122" s="45"/>
      <c r="APT122" s="45"/>
      <c r="APU122" s="45"/>
      <c r="APV122" s="45"/>
      <c r="APW122" s="45"/>
      <c r="APX122" s="45"/>
      <c r="APY122" s="45"/>
      <c r="APZ122" s="45"/>
      <c r="AQA122" s="45"/>
      <c r="AQB122" s="45"/>
      <c r="AQC122" s="45"/>
      <c r="AQD122" s="45"/>
      <c r="AQE122" s="45"/>
      <c r="AQF122" s="45"/>
      <c r="AQG122" s="45"/>
      <c r="AQH122" s="45"/>
      <c r="AQI122" s="45"/>
      <c r="AQJ122" s="45"/>
      <c r="AQK122" s="45"/>
      <c r="AQL122" s="45"/>
      <c r="AQM122" s="45"/>
      <c r="AQN122" s="45"/>
      <c r="AQO122" s="45"/>
      <c r="AQP122" s="45"/>
      <c r="AQQ122" s="45"/>
      <c r="AQR122" s="45"/>
      <c r="AQS122" s="45"/>
      <c r="AQT122" s="45"/>
      <c r="AQU122" s="45"/>
      <c r="AQV122" s="45"/>
      <c r="AQW122" s="45"/>
      <c r="AQX122" s="45"/>
      <c r="AQY122" s="45"/>
      <c r="AQZ122" s="45"/>
      <c r="ARA122" s="45"/>
      <c r="ARB122" s="45"/>
      <c r="ARC122" s="45"/>
      <c r="ARD122" s="45"/>
      <c r="ARE122" s="45"/>
      <c r="ARF122" s="45"/>
      <c r="ARG122" s="45"/>
      <c r="ARH122" s="45"/>
      <c r="ARI122" s="45"/>
      <c r="ARJ122" s="45"/>
      <c r="ARK122" s="45"/>
      <c r="ARL122" s="45"/>
      <c r="ARM122" s="45"/>
      <c r="ARN122" s="45"/>
      <c r="ARO122" s="45"/>
      <c r="ARP122" s="45"/>
      <c r="ARQ122" s="45"/>
      <c r="ARR122" s="45"/>
      <c r="ARS122" s="45"/>
      <c r="ART122" s="45"/>
      <c r="ARU122" s="45"/>
      <c r="ARV122" s="45"/>
      <c r="ARW122" s="45"/>
      <c r="ARX122" s="45"/>
      <c r="ARY122" s="45"/>
      <c r="ARZ122" s="45"/>
      <c r="ASA122" s="45"/>
      <c r="ASB122" s="45"/>
      <c r="ASC122" s="45"/>
      <c r="ASD122" s="45"/>
      <c r="ASE122" s="45"/>
      <c r="ASF122" s="45"/>
      <c r="ASG122" s="45"/>
      <c r="ASH122" s="45"/>
      <c r="ASI122" s="45"/>
      <c r="ASJ122" s="45"/>
      <c r="ASK122" s="45"/>
      <c r="ASL122" s="45"/>
      <c r="ASM122" s="45"/>
      <c r="ASN122" s="45"/>
      <c r="ASO122" s="45"/>
      <c r="ASP122" s="45"/>
      <c r="ASQ122" s="45"/>
      <c r="ASR122" s="45"/>
      <c r="ASS122" s="45"/>
      <c r="AST122" s="45"/>
      <c r="ASU122" s="45"/>
      <c r="ASV122" s="45"/>
      <c r="ASW122" s="45"/>
      <c r="ASX122" s="45"/>
      <c r="ASY122" s="45"/>
      <c r="ASZ122" s="45"/>
      <c r="ATA122" s="45"/>
      <c r="ATB122" s="45"/>
      <c r="ATC122" s="45"/>
      <c r="ATD122" s="45"/>
      <c r="ATE122" s="45"/>
      <c r="ATF122" s="45"/>
      <c r="ATG122" s="45"/>
      <c r="ATH122" s="45"/>
      <c r="ATI122" s="45"/>
      <c r="ATJ122" s="45"/>
      <c r="ATK122" s="45"/>
      <c r="ATL122" s="45"/>
      <c r="ATM122" s="45"/>
      <c r="ATN122" s="45"/>
      <c r="ATO122" s="45"/>
      <c r="ATP122" s="45"/>
      <c r="ATQ122" s="45"/>
      <c r="ATR122" s="45"/>
      <c r="ATS122" s="45"/>
      <c r="ATT122" s="45"/>
      <c r="ATU122" s="45"/>
      <c r="ATV122" s="45"/>
      <c r="ATW122" s="45"/>
      <c r="ATX122" s="45"/>
      <c r="ATY122" s="45"/>
      <c r="ATZ122" s="45"/>
      <c r="AUA122" s="45"/>
      <c r="AUB122" s="45"/>
      <c r="AUC122" s="45"/>
      <c r="AUD122" s="45"/>
      <c r="AUE122" s="45"/>
      <c r="AUF122" s="45"/>
      <c r="AUG122" s="45"/>
      <c r="AUH122" s="45"/>
      <c r="AUI122" s="45"/>
      <c r="AUJ122" s="45"/>
      <c r="AUK122" s="45"/>
      <c r="AUL122" s="45"/>
      <c r="AUM122" s="45"/>
      <c r="AUN122" s="45"/>
      <c r="AUO122" s="45"/>
      <c r="AUP122" s="45"/>
      <c r="AUQ122" s="45"/>
      <c r="AUR122" s="45"/>
      <c r="AUS122" s="45"/>
      <c r="AUT122" s="45"/>
      <c r="AUU122" s="45"/>
      <c r="AUV122" s="45"/>
      <c r="AUW122" s="45"/>
      <c r="AUX122" s="45"/>
      <c r="AUY122" s="45"/>
      <c r="AUZ122" s="45"/>
      <c r="AVA122" s="45"/>
      <c r="AVB122" s="45"/>
      <c r="AVC122" s="45"/>
      <c r="AVD122" s="45"/>
      <c r="AVE122" s="45"/>
      <c r="AVF122" s="45"/>
      <c r="AVG122" s="45"/>
      <c r="AVH122" s="45"/>
      <c r="AVI122" s="45"/>
      <c r="AVJ122" s="45"/>
      <c r="AVK122" s="45"/>
      <c r="AVL122" s="45"/>
      <c r="AVM122" s="45"/>
      <c r="AVN122" s="45"/>
      <c r="AVO122" s="45"/>
      <c r="AVP122" s="45"/>
      <c r="AVQ122" s="45"/>
      <c r="AVR122" s="45"/>
      <c r="AVS122" s="45"/>
      <c r="AVT122" s="45"/>
      <c r="AVU122" s="45"/>
      <c r="AVV122" s="45"/>
      <c r="AVW122" s="45"/>
      <c r="AVX122" s="45"/>
      <c r="AVY122" s="45"/>
      <c r="AVZ122" s="45"/>
      <c r="AWA122" s="45"/>
      <c r="AWB122" s="45"/>
      <c r="AWC122" s="45"/>
      <c r="AWD122" s="45"/>
      <c r="AWE122" s="45"/>
      <c r="AWF122" s="45"/>
      <c r="AWG122" s="45"/>
      <c r="AWH122" s="45"/>
      <c r="AWI122" s="45"/>
      <c r="AWJ122" s="45"/>
      <c r="AWK122" s="45"/>
      <c r="AWL122" s="45"/>
      <c r="AWM122" s="45"/>
      <c r="AWN122" s="45"/>
      <c r="AWO122" s="45"/>
      <c r="AWP122" s="45"/>
      <c r="AWQ122" s="45"/>
      <c r="AWR122" s="45"/>
      <c r="AWS122" s="45"/>
      <c r="AWT122" s="45"/>
      <c r="AWU122" s="45"/>
      <c r="AWV122" s="45"/>
      <c r="AWW122" s="45"/>
      <c r="AWX122" s="45"/>
      <c r="AWY122" s="45"/>
      <c r="AWZ122" s="45"/>
      <c r="AXA122" s="45"/>
      <c r="AXB122" s="45"/>
      <c r="AXC122" s="45"/>
      <c r="AXD122" s="45"/>
      <c r="AXE122" s="45"/>
      <c r="AXF122" s="45"/>
      <c r="AXG122" s="45"/>
      <c r="AXH122" s="45"/>
      <c r="AXI122" s="45"/>
      <c r="AXJ122" s="45"/>
      <c r="AXK122" s="45"/>
      <c r="AXL122" s="45"/>
      <c r="AXM122" s="45"/>
      <c r="AXN122" s="45"/>
      <c r="AXO122" s="45"/>
      <c r="AXP122" s="45"/>
      <c r="AXQ122" s="45"/>
      <c r="AXR122" s="45"/>
      <c r="AXS122" s="45"/>
      <c r="AXT122" s="45"/>
      <c r="AXU122" s="45"/>
      <c r="AXV122" s="45"/>
      <c r="AXW122" s="45"/>
      <c r="AXX122" s="45"/>
      <c r="AXY122" s="45"/>
      <c r="AXZ122" s="45"/>
      <c r="AYA122" s="45"/>
      <c r="AYB122" s="45"/>
      <c r="AYC122" s="45"/>
      <c r="AYD122" s="45"/>
      <c r="AYE122" s="45"/>
      <c r="AYF122" s="45"/>
      <c r="AYG122" s="45"/>
      <c r="AYH122" s="45"/>
      <c r="AYI122" s="45"/>
      <c r="AYJ122" s="45"/>
      <c r="AYK122" s="45"/>
      <c r="AYL122" s="45"/>
      <c r="AYM122" s="45"/>
      <c r="AYN122" s="45"/>
      <c r="AYO122" s="45"/>
      <c r="AYP122" s="45"/>
      <c r="AYQ122" s="45"/>
      <c r="AYR122" s="45"/>
      <c r="AYS122" s="45"/>
      <c r="AYT122" s="45"/>
      <c r="AYU122" s="45"/>
      <c r="AYV122" s="45"/>
      <c r="AYW122" s="45"/>
      <c r="AYX122" s="45"/>
      <c r="AYY122" s="45"/>
      <c r="AYZ122" s="45"/>
      <c r="AZA122" s="45"/>
      <c r="AZB122" s="45"/>
      <c r="AZC122" s="45"/>
      <c r="AZD122" s="45"/>
      <c r="AZE122" s="45"/>
      <c r="AZF122" s="45"/>
      <c r="AZG122" s="45"/>
      <c r="AZH122" s="45"/>
      <c r="AZI122" s="45"/>
      <c r="AZJ122" s="45"/>
      <c r="AZK122" s="45"/>
      <c r="AZL122" s="45"/>
      <c r="AZM122" s="45"/>
      <c r="AZN122" s="45"/>
      <c r="AZO122" s="45"/>
      <c r="AZP122" s="45"/>
      <c r="AZQ122" s="45"/>
      <c r="AZR122" s="45"/>
      <c r="AZS122" s="45"/>
      <c r="AZT122" s="45"/>
      <c r="AZU122" s="45"/>
      <c r="AZV122" s="45"/>
      <c r="AZW122" s="45"/>
      <c r="AZX122" s="45"/>
      <c r="AZY122" s="45"/>
      <c r="AZZ122" s="45"/>
      <c r="BAA122" s="45"/>
      <c r="BAB122" s="45"/>
      <c r="BAC122" s="45"/>
      <c r="BAD122" s="45"/>
      <c r="BAE122" s="45"/>
      <c r="BAF122" s="45"/>
      <c r="BAG122" s="45"/>
      <c r="BAH122" s="45"/>
      <c r="BAI122" s="45"/>
      <c r="BAJ122" s="45"/>
      <c r="BAK122" s="45"/>
      <c r="BAL122" s="45"/>
      <c r="BAM122" s="45"/>
      <c r="BAN122" s="45"/>
      <c r="BAO122" s="45"/>
      <c r="BAP122" s="45"/>
      <c r="BAQ122" s="45"/>
      <c r="BAR122" s="45"/>
      <c r="BAS122" s="45"/>
      <c r="BAT122" s="45"/>
      <c r="BAU122" s="45"/>
      <c r="BAV122" s="45"/>
      <c r="BAW122" s="45"/>
      <c r="BAX122" s="45"/>
      <c r="BAY122" s="45"/>
      <c r="BAZ122" s="45"/>
      <c r="BBA122" s="45"/>
      <c r="BBB122" s="45"/>
      <c r="BBC122" s="45"/>
      <c r="BBD122" s="45"/>
      <c r="BBE122" s="45"/>
      <c r="BBF122" s="45"/>
      <c r="BBG122" s="45"/>
      <c r="BBH122" s="45"/>
      <c r="BBI122" s="45"/>
      <c r="BBJ122" s="45"/>
      <c r="BBK122" s="45"/>
      <c r="BBL122" s="45"/>
      <c r="BBM122" s="45"/>
      <c r="BBN122" s="45"/>
      <c r="BBO122" s="45"/>
      <c r="BBP122" s="45"/>
      <c r="BBQ122" s="45"/>
      <c r="BBR122" s="45"/>
      <c r="BBS122" s="45"/>
      <c r="BBT122" s="45"/>
      <c r="BBU122" s="45"/>
      <c r="BBV122" s="45"/>
      <c r="BBW122" s="45"/>
      <c r="BBX122" s="45"/>
      <c r="BBY122" s="45"/>
      <c r="BBZ122" s="45"/>
      <c r="BCA122" s="45"/>
      <c r="BCB122" s="45"/>
      <c r="BCC122" s="45"/>
      <c r="BCD122" s="45"/>
      <c r="BCE122" s="45"/>
      <c r="BCF122" s="45"/>
      <c r="BCG122" s="45"/>
      <c r="BCH122" s="45"/>
      <c r="BCI122" s="45"/>
      <c r="BCJ122" s="45"/>
      <c r="BCK122" s="45"/>
      <c r="BCL122" s="45"/>
      <c r="BCM122" s="45"/>
      <c r="BCN122" s="45"/>
      <c r="BCO122" s="45"/>
      <c r="BCP122" s="45"/>
      <c r="BCQ122" s="45"/>
      <c r="BCR122" s="45"/>
      <c r="BCS122" s="45"/>
      <c r="BCT122" s="45"/>
      <c r="BCU122" s="45"/>
      <c r="BCV122" s="45"/>
      <c r="BCW122" s="45"/>
      <c r="BCX122" s="45"/>
      <c r="BCY122" s="45"/>
      <c r="BCZ122" s="45"/>
      <c r="BDA122" s="45"/>
      <c r="BDB122" s="45"/>
      <c r="BDC122" s="45"/>
      <c r="BDD122" s="45"/>
      <c r="BDE122" s="45"/>
      <c r="BDF122" s="45"/>
      <c r="BDG122" s="45"/>
      <c r="BDH122" s="45"/>
      <c r="BDI122" s="45"/>
      <c r="BDJ122" s="45"/>
      <c r="BDK122" s="45"/>
      <c r="BDL122" s="45"/>
      <c r="BDM122" s="45"/>
      <c r="BDN122" s="45"/>
      <c r="BDO122" s="45"/>
      <c r="BDP122" s="45"/>
      <c r="BDQ122" s="45"/>
      <c r="BDR122" s="45"/>
      <c r="BDS122" s="45"/>
      <c r="BDT122" s="45"/>
      <c r="BDU122" s="45"/>
      <c r="BDV122" s="45"/>
      <c r="BDW122" s="45"/>
      <c r="BDX122" s="45"/>
      <c r="BDY122" s="45"/>
      <c r="BDZ122" s="45"/>
      <c r="BEA122" s="45"/>
      <c r="BEB122" s="45"/>
      <c r="BEC122" s="45"/>
      <c r="BED122" s="45"/>
      <c r="BEE122" s="45"/>
      <c r="BEF122" s="45"/>
      <c r="BEG122" s="45"/>
      <c r="BEH122" s="45"/>
      <c r="BEI122" s="45"/>
      <c r="BEJ122" s="45"/>
      <c r="BEK122" s="45"/>
      <c r="BEL122" s="45"/>
      <c r="BEM122" s="45"/>
      <c r="BEN122" s="45"/>
      <c r="BEO122" s="45"/>
      <c r="BEP122" s="45"/>
      <c r="BEQ122" s="45"/>
      <c r="BER122" s="45"/>
      <c r="BES122" s="45"/>
      <c r="BET122" s="45"/>
      <c r="BEU122" s="45"/>
      <c r="BEV122" s="45"/>
      <c r="BEW122" s="45"/>
      <c r="BEX122" s="45"/>
      <c r="BEY122" s="45"/>
      <c r="BEZ122" s="45"/>
      <c r="BFA122" s="45"/>
      <c r="BFB122" s="45"/>
      <c r="BFC122" s="45"/>
      <c r="BFD122" s="45"/>
      <c r="BFE122" s="45"/>
      <c r="BFF122" s="45"/>
      <c r="BFG122" s="45"/>
      <c r="BFH122" s="45"/>
      <c r="BFI122" s="45"/>
      <c r="BFJ122" s="45"/>
      <c r="BFK122" s="45"/>
      <c r="BFL122" s="45"/>
      <c r="BFM122" s="45"/>
      <c r="BFN122" s="45"/>
      <c r="BFO122" s="45"/>
      <c r="BFP122" s="45"/>
      <c r="BFQ122" s="45"/>
      <c r="BFR122" s="45"/>
      <c r="BFS122" s="45"/>
      <c r="BFT122" s="45"/>
      <c r="BFU122" s="45"/>
      <c r="BFV122" s="45"/>
      <c r="BFW122" s="45"/>
      <c r="BFX122" s="45"/>
      <c r="BFY122" s="45"/>
      <c r="BFZ122" s="45"/>
      <c r="BGA122" s="45"/>
      <c r="BGB122" s="45"/>
      <c r="BGC122" s="45"/>
      <c r="BGD122" s="45"/>
      <c r="BGE122" s="45"/>
      <c r="BGF122" s="45"/>
      <c r="BGG122" s="45"/>
      <c r="BGH122" s="45"/>
      <c r="BGI122" s="45"/>
      <c r="BGJ122" s="45"/>
      <c r="BGK122" s="45"/>
      <c r="BGL122" s="45"/>
      <c r="BGM122" s="45"/>
      <c r="BGN122" s="45"/>
      <c r="BGO122" s="45"/>
      <c r="BGP122" s="45"/>
      <c r="BGQ122" s="45"/>
      <c r="BGR122" s="45"/>
      <c r="BGS122" s="45"/>
      <c r="BGT122" s="45"/>
      <c r="BGU122" s="45"/>
      <c r="BGV122" s="45"/>
      <c r="BGW122" s="45"/>
      <c r="BGX122" s="45"/>
      <c r="BGY122" s="45"/>
      <c r="BGZ122" s="45"/>
      <c r="BHA122" s="45"/>
      <c r="BHB122" s="45"/>
      <c r="BHC122" s="45"/>
      <c r="BHD122" s="45"/>
      <c r="BHE122" s="45"/>
      <c r="BHF122" s="45"/>
      <c r="BHG122" s="45"/>
      <c r="BHH122" s="45"/>
      <c r="BHI122" s="45"/>
      <c r="BHJ122" s="45"/>
      <c r="BHK122" s="45"/>
      <c r="BHL122" s="45"/>
      <c r="BHM122" s="45"/>
      <c r="BHN122" s="45"/>
      <c r="BHO122" s="45"/>
      <c r="BHP122" s="45"/>
      <c r="BHQ122" s="45"/>
      <c r="BHR122" s="45"/>
      <c r="BHS122" s="45"/>
      <c r="BHT122" s="45"/>
      <c r="BHU122" s="45"/>
      <c r="BHV122" s="45"/>
      <c r="BHW122" s="45"/>
      <c r="BHX122" s="45"/>
      <c r="BHY122" s="45"/>
      <c r="BHZ122" s="45"/>
      <c r="BIA122" s="45"/>
      <c r="BIB122" s="45"/>
      <c r="BIC122" s="45"/>
      <c r="BID122" s="45"/>
      <c r="BIE122" s="45"/>
      <c r="BIF122" s="45"/>
      <c r="BIG122" s="45"/>
      <c r="BIH122" s="45"/>
      <c r="BII122" s="45"/>
      <c r="BIJ122" s="45"/>
      <c r="BIK122" s="45"/>
      <c r="BIL122" s="45"/>
      <c r="BIM122" s="45"/>
      <c r="BIN122" s="45"/>
      <c r="BIO122" s="45"/>
      <c r="BIP122" s="45"/>
      <c r="BIQ122" s="45"/>
      <c r="BIR122" s="45"/>
      <c r="BIS122" s="45"/>
      <c r="BIT122" s="45"/>
      <c r="BIU122" s="45"/>
      <c r="BIV122" s="45"/>
      <c r="BIW122" s="45"/>
      <c r="BIX122" s="45"/>
      <c r="BIY122" s="45"/>
      <c r="BIZ122" s="45"/>
      <c r="BJA122" s="45"/>
      <c r="BJB122" s="45"/>
      <c r="BJC122" s="45"/>
      <c r="BJD122" s="45"/>
      <c r="BJE122" s="45"/>
      <c r="BJF122" s="45"/>
      <c r="BJG122" s="45"/>
      <c r="BJH122" s="45"/>
      <c r="BJI122" s="45"/>
      <c r="BJJ122" s="45"/>
      <c r="BJK122" s="45"/>
      <c r="BJL122" s="45"/>
      <c r="BJM122" s="45"/>
      <c r="BJN122" s="45"/>
      <c r="BJO122" s="45"/>
      <c r="BJP122" s="45"/>
      <c r="BJQ122" s="45"/>
      <c r="BJR122" s="45"/>
      <c r="BJS122" s="45"/>
      <c r="BJT122" s="45"/>
      <c r="BJU122" s="45"/>
      <c r="BJV122" s="45"/>
      <c r="BJW122" s="45"/>
      <c r="BJX122" s="45"/>
      <c r="BJY122" s="45"/>
      <c r="BJZ122" s="45"/>
      <c r="BKA122" s="45"/>
      <c r="BKB122" s="45"/>
      <c r="BKC122" s="45"/>
      <c r="BKD122" s="45"/>
      <c r="BKE122" s="45"/>
      <c r="BKF122" s="45"/>
      <c r="BKG122" s="45"/>
      <c r="BKH122" s="45"/>
      <c r="BKI122" s="45"/>
      <c r="BKJ122" s="45"/>
      <c r="BKK122" s="45"/>
      <c r="BKL122" s="45"/>
      <c r="BKM122" s="45"/>
      <c r="BKN122" s="45"/>
      <c r="BKO122" s="45"/>
      <c r="BKP122" s="45"/>
      <c r="BKQ122" s="45"/>
      <c r="BKR122" s="45"/>
      <c r="BKS122" s="45"/>
      <c r="BKT122" s="45"/>
      <c r="BKU122" s="45"/>
      <c r="BKV122" s="45"/>
      <c r="BKW122" s="45"/>
      <c r="BKX122" s="45"/>
      <c r="BKY122" s="45"/>
      <c r="BKZ122" s="45"/>
      <c r="BLA122" s="45"/>
      <c r="BLB122" s="45"/>
      <c r="BLC122" s="45"/>
      <c r="BLD122" s="45"/>
      <c r="BLE122" s="45"/>
      <c r="BLF122" s="45"/>
      <c r="BLG122" s="45"/>
      <c r="BLH122" s="45"/>
      <c r="BLI122" s="45"/>
      <c r="BLJ122" s="45"/>
      <c r="BLK122" s="45"/>
      <c r="BLL122" s="45"/>
      <c r="BLM122" s="45"/>
      <c r="BLN122" s="45"/>
      <c r="BLO122" s="45"/>
      <c r="BLP122" s="45"/>
      <c r="BLQ122" s="45"/>
      <c r="BLR122" s="45"/>
      <c r="BLS122" s="45"/>
      <c r="BLT122" s="45"/>
      <c r="BLU122" s="45"/>
      <c r="BLV122" s="45"/>
      <c r="BLW122" s="45"/>
      <c r="BLX122" s="45"/>
      <c r="BLY122" s="45"/>
      <c r="BLZ122" s="45"/>
      <c r="BMA122" s="45"/>
      <c r="BMB122" s="45"/>
      <c r="BMC122" s="45"/>
      <c r="BMD122" s="45"/>
      <c r="BME122" s="45"/>
      <c r="BMF122" s="45"/>
      <c r="BMG122" s="45"/>
      <c r="BMH122" s="45"/>
      <c r="BMI122" s="45"/>
      <c r="BMJ122" s="45"/>
      <c r="BMK122" s="45"/>
      <c r="BML122" s="45"/>
      <c r="BMM122" s="45"/>
      <c r="BMN122" s="45"/>
      <c r="BMO122" s="45"/>
      <c r="BMP122" s="45"/>
      <c r="BMQ122" s="45"/>
      <c r="BMR122" s="45"/>
      <c r="BMS122" s="45"/>
      <c r="BMT122" s="45"/>
      <c r="BMU122" s="45"/>
      <c r="BMV122" s="45"/>
      <c r="BMW122" s="45"/>
      <c r="BMX122" s="45"/>
      <c r="BMY122" s="45"/>
      <c r="BMZ122" s="45"/>
      <c r="BNA122" s="45"/>
      <c r="BNB122" s="45"/>
      <c r="BNC122" s="45"/>
      <c r="BND122" s="45"/>
      <c r="BNE122" s="45"/>
      <c r="BNF122" s="45"/>
      <c r="BNG122" s="45"/>
      <c r="BNH122" s="45"/>
      <c r="BNI122" s="45"/>
      <c r="BNJ122" s="45"/>
      <c r="BNK122" s="45"/>
      <c r="BNL122" s="45"/>
      <c r="BNM122" s="45"/>
      <c r="BNN122" s="45"/>
      <c r="BNO122" s="45"/>
      <c r="BNP122" s="45"/>
      <c r="BNQ122" s="45"/>
      <c r="BNR122" s="45"/>
      <c r="BNS122" s="45"/>
      <c r="BNT122" s="45"/>
      <c r="BNU122" s="45"/>
      <c r="BNV122" s="45"/>
      <c r="BNW122" s="45"/>
      <c r="BNX122" s="45"/>
      <c r="BNY122" s="45"/>
      <c r="BNZ122" s="45"/>
      <c r="BOA122" s="45"/>
      <c r="BOB122" s="45"/>
      <c r="BOC122" s="45"/>
      <c r="BOD122" s="45"/>
      <c r="BOE122" s="45"/>
      <c r="BOF122" s="45"/>
      <c r="BOG122" s="45"/>
      <c r="BOH122" s="45"/>
      <c r="BOI122" s="45"/>
      <c r="BOJ122" s="45"/>
      <c r="BOK122" s="45"/>
      <c r="BOL122" s="45"/>
      <c r="BOM122" s="45"/>
      <c r="BON122" s="45"/>
      <c r="BOO122" s="45"/>
      <c r="BOP122" s="45"/>
      <c r="BOQ122" s="45"/>
      <c r="BOR122" s="45"/>
      <c r="BOS122" s="45"/>
      <c r="BOT122" s="45"/>
      <c r="BOU122" s="45"/>
      <c r="BOV122" s="45"/>
      <c r="BOW122" s="45"/>
      <c r="BOX122" s="45"/>
      <c r="BOY122" s="45"/>
      <c r="BOZ122" s="45"/>
      <c r="BPA122" s="45"/>
      <c r="BPB122" s="45"/>
      <c r="BPC122" s="45"/>
      <c r="BPD122" s="45"/>
      <c r="BPE122" s="45"/>
      <c r="BPF122" s="45"/>
      <c r="BPG122" s="45"/>
      <c r="BPH122" s="45"/>
      <c r="BPI122" s="45"/>
      <c r="BPJ122" s="45"/>
      <c r="BPK122" s="45"/>
      <c r="BPL122" s="45"/>
      <c r="BPM122" s="45"/>
      <c r="BPN122" s="45"/>
      <c r="BPO122" s="45"/>
      <c r="BPP122" s="45"/>
      <c r="BPQ122" s="45"/>
      <c r="BPR122" s="45"/>
      <c r="BPS122" s="45"/>
      <c r="BPT122" s="45"/>
      <c r="BPU122" s="45"/>
      <c r="BPV122" s="45"/>
      <c r="BPW122" s="45"/>
      <c r="BPX122" s="45"/>
      <c r="BPY122" s="45"/>
      <c r="BPZ122" s="45"/>
      <c r="BQA122" s="45"/>
      <c r="BQB122" s="45"/>
      <c r="BQC122" s="45"/>
      <c r="BQD122" s="45"/>
      <c r="BQE122" s="45"/>
      <c r="BQF122" s="45"/>
      <c r="BQG122" s="45"/>
      <c r="BQH122" s="45"/>
      <c r="BQI122" s="45"/>
      <c r="BQJ122" s="45"/>
      <c r="BQK122" s="45"/>
      <c r="BQL122" s="45"/>
      <c r="BQM122" s="45"/>
      <c r="BQN122" s="45"/>
      <c r="BQO122" s="45"/>
      <c r="BQP122" s="45"/>
      <c r="BQQ122" s="45"/>
      <c r="BQR122" s="45"/>
      <c r="BQS122" s="45"/>
      <c r="BQT122" s="45"/>
      <c r="BQU122" s="45"/>
      <c r="BQV122" s="45"/>
      <c r="BQW122" s="45"/>
      <c r="BQX122" s="45"/>
      <c r="BQY122" s="45"/>
      <c r="BQZ122" s="45"/>
      <c r="BRA122" s="45"/>
      <c r="BRB122" s="45"/>
      <c r="BRC122" s="45"/>
      <c r="BRD122" s="45"/>
      <c r="BRE122" s="45"/>
      <c r="BRF122" s="45"/>
      <c r="BRG122" s="45"/>
      <c r="BRH122" s="45"/>
      <c r="BRI122" s="45"/>
      <c r="BRJ122" s="45"/>
      <c r="BRK122" s="45"/>
      <c r="BRL122" s="45"/>
      <c r="BRM122" s="45"/>
      <c r="BRN122" s="45"/>
      <c r="BRO122" s="45"/>
      <c r="BRP122" s="45"/>
      <c r="BRQ122" s="45"/>
      <c r="BRR122" s="45"/>
      <c r="BRS122" s="45"/>
      <c r="BRT122" s="45"/>
      <c r="BRU122" s="45"/>
      <c r="BRV122" s="45"/>
      <c r="BRW122" s="45"/>
      <c r="BRX122" s="45"/>
      <c r="BRY122" s="45"/>
      <c r="BRZ122" s="45"/>
      <c r="BSA122" s="45"/>
      <c r="BSB122" s="45"/>
      <c r="BSC122" s="45"/>
      <c r="BSD122" s="45"/>
      <c r="BSE122" s="45"/>
      <c r="BSF122" s="45"/>
      <c r="BSG122" s="45"/>
      <c r="BSH122" s="45"/>
      <c r="BSI122" s="45"/>
      <c r="BSJ122" s="45"/>
      <c r="BSK122" s="45"/>
      <c r="BSL122" s="45"/>
      <c r="BSM122" s="45"/>
      <c r="BSN122" s="45"/>
      <c r="BSO122" s="45"/>
      <c r="BSP122" s="45"/>
      <c r="BSQ122" s="45"/>
      <c r="BSR122" s="45"/>
      <c r="BSS122" s="45"/>
      <c r="BST122" s="45"/>
      <c r="BSU122" s="45"/>
      <c r="BSV122" s="45"/>
      <c r="BSW122" s="45"/>
      <c r="BSX122" s="45"/>
      <c r="BSY122" s="45"/>
      <c r="BSZ122" s="45"/>
      <c r="BTA122" s="45"/>
      <c r="BTB122" s="45"/>
      <c r="BTC122" s="45"/>
      <c r="BTD122" s="45"/>
      <c r="BTE122" s="45"/>
      <c r="BTF122" s="45"/>
      <c r="BTG122" s="45"/>
      <c r="BTH122" s="45"/>
      <c r="BTI122" s="45"/>
      <c r="BTJ122" s="45"/>
      <c r="BTK122" s="45"/>
      <c r="BTL122" s="45"/>
      <c r="BTM122" s="45"/>
      <c r="BTN122" s="45"/>
      <c r="BTO122" s="45"/>
      <c r="BTP122" s="45"/>
      <c r="BTQ122" s="45"/>
      <c r="BTR122" s="45"/>
      <c r="BTS122" s="45"/>
      <c r="BTT122" s="45"/>
      <c r="BTU122" s="45"/>
      <c r="BTV122" s="45"/>
      <c r="BTW122" s="45"/>
      <c r="BTX122" s="45"/>
      <c r="BTY122" s="45"/>
      <c r="BTZ122" s="45"/>
      <c r="BUA122" s="45"/>
      <c r="BUB122" s="45"/>
      <c r="BUC122" s="45"/>
      <c r="BUD122" s="45"/>
      <c r="BUE122" s="45"/>
      <c r="BUF122" s="45"/>
      <c r="BUG122" s="45"/>
      <c r="BUH122" s="45"/>
      <c r="BUI122" s="45"/>
      <c r="BUJ122" s="45"/>
      <c r="BUK122" s="45"/>
      <c r="BUL122" s="45"/>
      <c r="BUM122" s="45"/>
      <c r="BUN122" s="45"/>
      <c r="BUO122" s="45"/>
      <c r="BUP122" s="45"/>
      <c r="BUQ122" s="45"/>
      <c r="BUR122" s="45"/>
      <c r="BUS122" s="45"/>
      <c r="BUT122" s="45"/>
      <c r="BUU122" s="45"/>
      <c r="BUV122" s="45"/>
      <c r="BUW122" s="45"/>
      <c r="BUX122" s="45"/>
      <c r="BUY122" s="45"/>
      <c r="BUZ122" s="45"/>
      <c r="BVA122" s="45"/>
      <c r="BVB122" s="45"/>
      <c r="BVC122" s="45"/>
      <c r="BVD122" s="45"/>
      <c r="BVE122" s="45"/>
      <c r="BVF122" s="45"/>
      <c r="BVG122" s="45"/>
      <c r="BVH122" s="45"/>
      <c r="BVI122" s="45"/>
      <c r="BVJ122" s="45"/>
      <c r="BVK122" s="45"/>
      <c r="BVL122" s="45"/>
      <c r="BVM122" s="45"/>
      <c r="BVN122" s="45"/>
      <c r="BVO122" s="45"/>
      <c r="BVP122" s="45"/>
      <c r="BVQ122" s="45"/>
      <c r="BVR122" s="45"/>
      <c r="BVS122" s="45"/>
      <c r="BVT122" s="45"/>
      <c r="BVU122" s="45"/>
      <c r="BVV122" s="45"/>
      <c r="BVW122" s="45"/>
      <c r="BVX122" s="45"/>
      <c r="BVY122" s="45"/>
      <c r="BVZ122" s="45"/>
      <c r="BWA122" s="45"/>
      <c r="BWB122" s="45"/>
      <c r="BWC122" s="45"/>
      <c r="BWD122" s="45"/>
      <c r="BWE122" s="45"/>
      <c r="BWF122" s="45"/>
      <c r="BWG122" s="45"/>
      <c r="BWH122" s="45"/>
      <c r="BWI122" s="45"/>
      <c r="BWJ122" s="45"/>
      <c r="BWK122" s="45"/>
      <c r="BWL122" s="45"/>
      <c r="BWM122" s="45"/>
      <c r="BWN122" s="45"/>
      <c r="BWO122" s="45"/>
      <c r="BWP122" s="45"/>
      <c r="BWQ122" s="45"/>
      <c r="BWR122" s="45"/>
      <c r="BWS122" s="45"/>
      <c r="BWT122" s="45"/>
      <c r="BWU122" s="45"/>
      <c r="BWV122" s="45"/>
      <c r="BWW122" s="45"/>
      <c r="BWX122" s="45"/>
      <c r="BWY122" s="45"/>
      <c r="BWZ122" s="45"/>
      <c r="BXA122" s="45"/>
      <c r="BXB122" s="45"/>
      <c r="BXC122" s="45"/>
      <c r="BXD122" s="45"/>
      <c r="BXE122" s="45"/>
      <c r="BXF122" s="45"/>
      <c r="BXG122" s="45"/>
      <c r="BXH122" s="45"/>
      <c r="BXI122" s="45"/>
      <c r="BXJ122" s="45"/>
      <c r="BXK122" s="45"/>
      <c r="BXL122" s="45"/>
      <c r="BXM122" s="45"/>
      <c r="BXN122" s="45"/>
      <c r="BXO122" s="45"/>
      <c r="BXP122" s="45"/>
      <c r="BXQ122" s="45"/>
      <c r="BXR122" s="45"/>
      <c r="BXS122" s="45"/>
      <c r="BXT122" s="45"/>
      <c r="BXU122" s="45"/>
      <c r="BXV122" s="45"/>
      <c r="BXW122" s="45"/>
      <c r="BXX122" s="45"/>
      <c r="BXY122" s="45"/>
      <c r="BXZ122" s="45"/>
      <c r="BYA122" s="45"/>
      <c r="BYB122" s="45"/>
      <c r="BYC122" s="45"/>
      <c r="BYD122" s="45"/>
      <c r="BYE122" s="45"/>
      <c r="BYF122" s="45"/>
      <c r="BYG122" s="45"/>
      <c r="BYH122" s="45"/>
      <c r="BYI122" s="45"/>
      <c r="BYJ122" s="45"/>
      <c r="BYK122" s="45"/>
      <c r="BYL122" s="45"/>
      <c r="BYM122" s="45"/>
      <c r="BYN122" s="45"/>
      <c r="BYO122" s="45"/>
      <c r="BYP122" s="45"/>
      <c r="BYQ122" s="45"/>
      <c r="BYR122" s="45"/>
      <c r="BYS122" s="45"/>
      <c r="BYT122" s="45"/>
      <c r="BYU122" s="45"/>
      <c r="BYV122" s="45"/>
      <c r="BYW122" s="45"/>
      <c r="BYX122" s="45"/>
      <c r="BYY122" s="45"/>
      <c r="BYZ122" s="45"/>
      <c r="BZA122" s="45"/>
      <c r="BZB122" s="45"/>
      <c r="BZC122" s="45"/>
      <c r="BZD122" s="45"/>
      <c r="BZE122" s="45"/>
      <c r="BZF122" s="45"/>
      <c r="BZG122" s="45"/>
      <c r="BZH122" s="45"/>
      <c r="BZI122" s="45"/>
      <c r="BZJ122" s="45"/>
      <c r="BZK122" s="45"/>
      <c r="BZL122" s="45"/>
      <c r="BZM122" s="45"/>
      <c r="BZN122" s="45"/>
      <c r="BZO122" s="45"/>
      <c r="BZP122" s="45"/>
      <c r="BZQ122" s="45"/>
      <c r="BZR122" s="45"/>
      <c r="BZS122" s="45"/>
      <c r="BZT122" s="45"/>
      <c r="BZU122" s="45"/>
      <c r="BZV122" s="45"/>
      <c r="BZW122" s="45"/>
      <c r="BZX122" s="45"/>
      <c r="BZY122" s="45"/>
      <c r="BZZ122" s="45"/>
      <c r="CAA122" s="45"/>
      <c r="CAB122" s="45"/>
      <c r="CAC122" s="45"/>
      <c r="CAD122" s="45"/>
      <c r="CAE122" s="45"/>
      <c r="CAF122" s="45"/>
      <c r="CAG122" s="45"/>
      <c r="CAH122" s="45"/>
      <c r="CAI122" s="45"/>
      <c r="CAJ122" s="45"/>
      <c r="CAK122" s="45"/>
      <c r="CAL122" s="45"/>
      <c r="CAM122" s="45"/>
      <c r="CAN122" s="45"/>
      <c r="CAO122" s="45"/>
      <c r="CAP122" s="45"/>
      <c r="CAQ122" s="45"/>
      <c r="CAR122" s="45"/>
      <c r="CAS122" s="45"/>
      <c r="CAT122" s="45"/>
      <c r="CAU122" s="45"/>
      <c r="CAV122" s="45"/>
      <c r="CAW122" s="45"/>
      <c r="CAX122" s="45"/>
      <c r="CAY122" s="45"/>
      <c r="CAZ122" s="45"/>
      <c r="CBA122" s="45"/>
      <c r="CBB122" s="45"/>
      <c r="CBC122" s="45"/>
      <c r="CBD122" s="45"/>
      <c r="CBE122" s="45"/>
      <c r="CBF122" s="45"/>
      <c r="CBG122" s="45"/>
      <c r="CBH122" s="45"/>
      <c r="CBI122" s="45"/>
      <c r="CBJ122" s="45"/>
      <c r="CBK122" s="45"/>
      <c r="CBL122" s="45"/>
      <c r="CBM122" s="45"/>
      <c r="CBN122" s="45"/>
      <c r="CBO122" s="45"/>
      <c r="CBP122" s="45"/>
      <c r="CBQ122" s="45"/>
      <c r="CBR122" s="45"/>
      <c r="CBS122" s="45"/>
      <c r="CBT122" s="45"/>
      <c r="CBU122" s="45"/>
      <c r="CBV122" s="45"/>
      <c r="CBW122" s="45"/>
      <c r="CBX122" s="45"/>
      <c r="CBY122" s="45"/>
      <c r="CBZ122" s="45"/>
      <c r="CCA122" s="45"/>
      <c r="CCB122" s="45"/>
      <c r="CCC122" s="45"/>
      <c r="CCD122" s="45"/>
      <c r="CCE122" s="45"/>
      <c r="CCF122" s="45"/>
      <c r="CCG122" s="45"/>
      <c r="CCH122" s="45"/>
      <c r="CCI122" s="45"/>
      <c r="CCJ122" s="45"/>
      <c r="CCK122" s="45"/>
      <c r="CCL122" s="45"/>
      <c r="CCM122" s="45"/>
      <c r="CCN122" s="45"/>
      <c r="CCO122" s="45"/>
      <c r="CCP122" s="45"/>
      <c r="CCQ122" s="45"/>
      <c r="CCR122" s="45"/>
      <c r="CCS122" s="45"/>
      <c r="CCT122" s="45"/>
      <c r="CCU122" s="45"/>
      <c r="CCV122" s="45"/>
      <c r="CCW122" s="45"/>
      <c r="CCX122" s="45"/>
      <c r="CCY122" s="45"/>
      <c r="CCZ122" s="45"/>
      <c r="CDA122" s="45"/>
      <c r="CDB122" s="45"/>
      <c r="CDC122" s="45"/>
      <c r="CDD122" s="45"/>
      <c r="CDE122" s="45"/>
      <c r="CDF122" s="45"/>
      <c r="CDG122" s="45"/>
      <c r="CDH122" s="45"/>
      <c r="CDI122" s="45"/>
      <c r="CDJ122" s="45"/>
      <c r="CDK122" s="45"/>
      <c r="CDL122" s="45"/>
      <c r="CDM122" s="45"/>
      <c r="CDN122" s="45"/>
      <c r="CDO122" s="45"/>
      <c r="CDP122" s="45"/>
      <c r="CDQ122" s="45"/>
      <c r="CDR122" s="45"/>
      <c r="CDS122" s="45"/>
      <c r="CDT122" s="45"/>
      <c r="CDU122" s="45"/>
      <c r="CDV122" s="45"/>
      <c r="CDW122" s="45"/>
      <c r="CDX122" s="45"/>
      <c r="CDY122" s="45"/>
      <c r="CDZ122" s="45"/>
      <c r="CEA122" s="45"/>
      <c r="CEB122" s="45"/>
      <c r="CEC122" s="45"/>
      <c r="CED122" s="45"/>
      <c r="CEE122" s="45"/>
      <c r="CEF122" s="45"/>
      <c r="CEG122" s="45"/>
      <c r="CEH122" s="45"/>
      <c r="CEI122" s="45"/>
      <c r="CEJ122" s="45"/>
      <c r="CEK122" s="45"/>
      <c r="CEL122" s="45"/>
      <c r="CEM122" s="45"/>
      <c r="CEN122" s="45"/>
      <c r="CEO122" s="45"/>
      <c r="CEP122" s="45"/>
      <c r="CEQ122" s="45"/>
      <c r="CER122" s="45"/>
      <c r="CES122" s="45"/>
      <c r="CET122" s="45"/>
      <c r="CEU122" s="45"/>
      <c r="CEV122" s="45"/>
      <c r="CEW122" s="45"/>
      <c r="CEX122" s="45"/>
      <c r="CEY122" s="45"/>
      <c r="CEZ122" s="45"/>
      <c r="CFA122" s="45"/>
      <c r="CFB122" s="45"/>
      <c r="CFC122" s="45"/>
      <c r="CFD122" s="45"/>
      <c r="CFE122" s="45"/>
      <c r="CFF122" s="45"/>
      <c r="CFG122" s="45"/>
      <c r="CFH122" s="45"/>
      <c r="CFI122" s="45"/>
      <c r="CFJ122" s="45"/>
      <c r="CFK122" s="45"/>
      <c r="CFL122" s="45"/>
      <c r="CFM122" s="45"/>
      <c r="CFN122" s="45"/>
      <c r="CFO122" s="45"/>
      <c r="CFP122" s="45"/>
      <c r="CFQ122" s="45"/>
      <c r="CFR122" s="45"/>
      <c r="CFS122" s="45"/>
      <c r="CFT122" s="45"/>
      <c r="CFU122" s="45"/>
      <c r="CFV122" s="45"/>
      <c r="CFW122" s="45"/>
      <c r="CFX122" s="45"/>
      <c r="CFY122" s="45"/>
      <c r="CFZ122" s="45"/>
      <c r="CGA122" s="45"/>
      <c r="CGB122" s="45"/>
      <c r="CGC122" s="45"/>
      <c r="CGD122" s="45"/>
      <c r="CGE122" s="45"/>
      <c r="CGF122" s="45"/>
      <c r="CGG122" s="45"/>
      <c r="CGH122" s="45"/>
      <c r="CGI122" s="45"/>
      <c r="CGJ122" s="45"/>
      <c r="CGK122" s="45"/>
      <c r="CGL122" s="45"/>
      <c r="CGM122" s="45"/>
      <c r="CGN122" s="45"/>
      <c r="CGO122" s="45"/>
      <c r="CGP122" s="45"/>
      <c r="CGQ122" s="45"/>
      <c r="CGR122" s="45"/>
      <c r="CGS122" s="45"/>
      <c r="CGT122" s="45"/>
      <c r="CGU122" s="45"/>
      <c r="CGV122" s="45"/>
      <c r="CGW122" s="45"/>
      <c r="CGX122" s="45"/>
      <c r="CGY122" s="45"/>
      <c r="CGZ122" s="45"/>
      <c r="CHA122" s="45"/>
      <c r="CHB122" s="45"/>
      <c r="CHC122" s="45"/>
      <c r="CHD122" s="45"/>
      <c r="CHE122" s="45"/>
      <c r="CHF122" s="45"/>
      <c r="CHG122" s="45"/>
      <c r="CHH122" s="45"/>
      <c r="CHI122" s="45"/>
      <c r="CHJ122" s="45"/>
      <c r="CHK122" s="45"/>
      <c r="CHL122" s="45"/>
      <c r="CHM122" s="45"/>
      <c r="CHN122" s="45"/>
      <c r="CHO122" s="45"/>
      <c r="CHP122" s="45"/>
      <c r="CHQ122" s="45"/>
      <c r="CHR122" s="45"/>
      <c r="CHS122" s="45"/>
      <c r="CHT122" s="45"/>
      <c r="CHU122" s="45"/>
      <c r="CHV122" s="45"/>
      <c r="CHW122" s="45"/>
      <c r="CHX122" s="45"/>
      <c r="CHY122" s="45"/>
      <c r="CHZ122" s="45"/>
      <c r="CIA122" s="45"/>
      <c r="CIB122" s="45"/>
      <c r="CIC122" s="45"/>
      <c r="CID122" s="45"/>
      <c r="CIE122" s="45"/>
      <c r="CIF122" s="45"/>
      <c r="CIG122" s="45"/>
      <c r="CIH122" s="45"/>
      <c r="CII122" s="45"/>
      <c r="CIJ122" s="45"/>
      <c r="CIK122" s="45"/>
      <c r="CIL122" s="45"/>
      <c r="CIM122" s="45"/>
      <c r="CIN122" s="45"/>
      <c r="CIO122" s="45"/>
      <c r="CIP122" s="45"/>
      <c r="CIQ122" s="45"/>
      <c r="CIR122" s="45"/>
      <c r="CIS122" s="45"/>
      <c r="CIT122" s="45"/>
      <c r="CIU122" s="45"/>
      <c r="CIV122" s="45"/>
      <c r="CIW122" s="45"/>
      <c r="CIX122" s="45"/>
      <c r="CIY122" s="45"/>
      <c r="CIZ122" s="45"/>
      <c r="CJA122" s="45"/>
      <c r="CJB122" s="45"/>
      <c r="CJC122" s="45"/>
      <c r="CJD122" s="45"/>
      <c r="CJE122" s="45"/>
      <c r="CJF122" s="45"/>
      <c r="CJG122" s="45"/>
      <c r="CJH122" s="45"/>
      <c r="CJI122" s="45"/>
      <c r="CJJ122" s="45"/>
      <c r="CJK122" s="45"/>
      <c r="CJL122" s="45"/>
      <c r="CJM122" s="45"/>
      <c r="CJN122" s="45"/>
      <c r="CJO122" s="45"/>
      <c r="CJP122" s="45"/>
      <c r="CJQ122" s="45"/>
      <c r="CJR122" s="45"/>
      <c r="CJS122" s="45"/>
      <c r="CJT122" s="45"/>
      <c r="CJU122" s="45"/>
      <c r="CJV122" s="45"/>
      <c r="CJW122" s="45"/>
      <c r="CJX122" s="45"/>
      <c r="CJY122" s="45"/>
      <c r="CJZ122" s="45"/>
      <c r="CKA122" s="45"/>
      <c r="CKB122" s="45"/>
      <c r="CKC122" s="45"/>
      <c r="CKD122" s="45"/>
      <c r="CKE122" s="45"/>
      <c r="CKF122" s="45"/>
      <c r="CKG122" s="45"/>
      <c r="CKH122" s="45"/>
      <c r="CKI122" s="45"/>
      <c r="CKJ122" s="45"/>
      <c r="CKK122" s="45"/>
      <c r="CKL122" s="45"/>
      <c r="CKM122" s="45"/>
      <c r="CKN122" s="45"/>
      <c r="CKO122" s="45"/>
      <c r="CKP122" s="45"/>
      <c r="CKQ122" s="45"/>
      <c r="CKR122" s="45"/>
      <c r="CKS122" s="45"/>
      <c r="CKT122" s="45"/>
      <c r="CKU122" s="45"/>
      <c r="CKV122" s="45"/>
      <c r="CKW122" s="45"/>
      <c r="CKX122" s="45"/>
      <c r="CKY122" s="45"/>
      <c r="CKZ122" s="45"/>
      <c r="CLA122" s="45"/>
      <c r="CLB122" s="45"/>
      <c r="CLC122" s="45"/>
      <c r="CLD122" s="45"/>
      <c r="CLE122" s="45"/>
      <c r="CLF122" s="45"/>
      <c r="CLG122" s="45"/>
      <c r="CLH122" s="45"/>
      <c r="CLI122" s="45"/>
      <c r="CLJ122" s="45"/>
      <c r="CLK122" s="45"/>
      <c r="CLL122" s="45"/>
      <c r="CLM122" s="45"/>
      <c r="CLN122" s="45"/>
      <c r="CLO122" s="45"/>
      <c r="CLP122" s="45"/>
      <c r="CLQ122" s="45"/>
      <c r="CLR122" s="45"/>
      <c r="CLS122" s="45"/>
      <c r="CLT122" s="45"/>
      <c r="CLU122" s="45"/>
      <c r="CLV122" s="45"/>
      <c r="CLW122" s="45"/>
      <c r="CLX122" s="45"/>
      <c r="CLY122" s="45"/>
      <c r="CLZ122" s="45"/>
      <c r="CMA122" s="45"/>
      <c r="CMB122" s="45"/>
      <c r="CMC122" s="45"/>
      <c r="CMD122" s="45"/>
      <c r="CME122" s="45"/>
      <c r="CMF122" s="45"/>
      <c r="CMG122" s="45"/>
      <c r="CMH122" s="45"/>
      <c r="CMI122" s="45"/>
      <c r="CMJ122" s="45"/>
      <c r="CMK122" s="45"/>
      <c r="CML122" s="45"/>
      <c r="CMM122" s="45"/>
      <c r="CMN122" s="45"/>
      <c r="CMO122" s="45"/>
      <c r="CMP122" s="45"/>
      <c r="CMQ122" s="45"/>
      <c r="CMR122" s="45"/>
      <c r="CMS122" s="45"/>
      <c r="CMT122" s="45"/>
      <c r="CMU122" s="45"/>
      <c r="CMV122" s="45"/>
      <c r="CMW122" s="45"/>
      <c r="CMX122" s="45"/>
      <c r="CMY122" s="45"/>
      <c r="CMZ122" s="45"/>
      <c r="CNA122" s="45"/>
      <c r="CNB122" s="45"/>
      <c r="CNC122" s="45"/>
      <c r="CND122" s="45"/>
      <c r="CNE122" s="45"/>
      <c r="CNF122" s="45"/>
      <c r="CNG122" s="45"/>
      <c r="CNH122" s="45"/>
      <c r="CNI122" s="45"/>
      <c r="CNJ122" s="45"/>
      <c r="CNK122" s="45"/>
      <c r="CNL122" s="45"/>
      <c r="CNM122" s="45"/>
      <c r="CNN122" s="45"/>
      <c r="CNO122" s="45"/>
      <c r="CNP122" s="45"/>
      <c r="CNQ122" s="45"/>
      <c r="CNR122" s="45"/>
      <c r="CNS122" s="45"/>
      <c r="CNT122" s="45"/>
      <c r="CNU122" s="45"/>
      <c r="CNV122" s="45"/>
      <c r="CNW122" s="45"/>
      <c r="CNX122" s="45"/>
      <c r="CNY122" s="45"/>
      <c r="CNZ122" s="45"/>
      <c r="COA122" s="45"/>
      <c r="COB122" s="45"/>
      <c r="COC122" s="45"/>
      <c r="COD122" s="45"/>
      <c r="COE122" s="45"/>
      <c r="COF122" s="45"/>
      <c r="COG122" s="45"/>
      <c r="COH122" s="45"/>
      <c r="COI122" s="45"/>
      <c r="COJ122" s="45"/>
      <c r="COK122" s="45"/>
      <c r="COL122" s="45"/>
      <c r="COM122" s="45"/>
      <c r="CON122" s="45"/>
      <c r="COO122" s="45"/>
      <c r="COP122" s="45"/>
      <c r="COQ122" s="45"/>
      <c r="COR122" s="45"/>
      <c r="COS122" s="45"/>
      <c r="COT122" s="45"/>
      <c r="COU122" s="45"/>
      <c r="COV122" s="45"/>
      <c r="COW122" s="45"/>
      <c r="COX122" s="45"/>
      <c r="COY122" s="45"/>
      <c r="COZ122" s="45"/>
      <c r="CPA122" s="45"/>
      <c r="CPB122" s="45"/>
      <c r="CPC122" s="45"/>
      <c r="CPD122" s="45"/>
      <c r="CPE122" s="45"/>
      <c r="CPF122" s="45"/>
      <c r="CPG122" s="45"/>
      <c r="CPH122" s="45"/>
      <c r="CPI122" s="45"/>
      <c r="CPJ122" s="45"/>
      <c r="CPK122" s="45"/>
      <c r="CPL122" s="45"/>
      <c r="CPM122" s="45"/>
      <c r="CPN122" s="45"/>
      <c r="CPO122" s="45"/>
      <c r="CPP122" s="45"/>
      <c r="CPQ122" s="45"/>
      <c r="CPR122" s="45"/>
      <c r="CPS122" s="45"/>
      <c r="CPT122" s="45"/>
      <c r="CPU122" s="45"/>
      <c r="CPV122" s="45"/>
      <c r="CPW122" s="45"/>
      <c r="CPX122" s="45"/>
      <c r="CPY122" s="45"/>
      <c r="CPZ122" s="45"/>
      <c r="CQA122" s="45"/>
      <c r="CQB122" s="45"/>
      <c r="CQC122" s="45"/>
      <c r="CQD122" s="45"/>
      <c r="CQE122" s="45"/>
      <c r="CQF122" s="45"/>
      <c r="CQG122" s="45"/>
      <c r="CQH122" s="45"/>
      <c r="CQI122" s="45"/>
      <c r="CQJ122" s="45"/>
      <c r="CQK122" s="45"/>
      <c r="CQL122" s="45"/>
      <c r="CQM122" s="45"/>
      <c r="CQN122" s="45"/>
      <c r="CQO122" s="45"/>
      <c r="CQP122" s="45"/>
      <c r="CQQ122" s="45"/>
      <c r="CQR122" s="45"/>
      <c r="CQS122" s="45"/>
      <c r="CQT122" s="45"/>
      <c r="CQU122" s="45"/>
      <c r="CQV122" s="45"/>
      <c r="CQW122" s="45"/>
      <c r="CQX122" s="45"/>
      <c r="CQY122" s="45"/>
      <c r="CQZ122" s="45"/>
      <c r="CRA122" s="45"/>
      <c r="CRB122" s="45"/>
      <c r="CRC122" s="45"/>
      <c r="CRD122" s="45"/>
      <c r="CRE122" s="45"/>
      <c r="CRF122" s="45"/>
      <c r="CRG122" s="45"/>
      <c r="CRH122" s="45"/>
      <c r="CRI122" s="45"/>
      <c r="CRJ122" s="45"/>
      <c r="CRK122" s="45"/>
      <c r="CRL122" s="45"/>
      <c r="CRM122" s="45"/>
      <c r="CRN122" s="45"/>
      <c r="CRO122" s="45"/>
      <c r="CRP122" s="45"/>
      <c r="CRQ122" s="45"/>
      <c r="CRR122" s="45"/>
      <c r="CRS122" s="45"/>
      <c r="CRT122" s="45"/>
      <c r="CRU122" s="45"/>
      <c r="CRV122" s="45"/>
      <c r="CRW122" s="45"/>
      <c r="CRX122" s="45"/>
      <c r="CRY122" s="45"/>
      <c r="CRZ122" s="45"/>
      <c r="CSA122" s="45"/>
      <c r="CSB122" s="45"/>
      <c r="CSC122" s="45"/>
      <c r="CSD122" s="45"/>
      <c r="CSE122" s="45"/>
      <c r="CSF122" s="45"/>
      <c r="CSG122" s="45"/>
      <c r="CSH122" s="45"/>
      <c r="CSI122" s="45"/>
      <c r="CSJ122" s="45"/>
      <c r="CSK122" s="45"/>
      <c r="CSL122" s="45"/>
      <c r="CSM122" s="45"/>
      <c r="CSN122" s="45"/>
      <c r="CSO122" s="45"/>
      <c r="CSP122" s="45"/>
      <c r="CSQ122" s="45"/>
      <c r="CSR122" s="45"/>
      <c r="CSS122" s="45"/>
      <c r="CST122" s="45"/>
      <c r="CSU122" s="45"/>
      <c r="CSV122" s="45"/>
      <c r="CSW122" s="45"/>
      <c r="CSX122" s="45"/>
      <c r="CSY122" s="45"/>
      <c r="CSZ122" s="45"/>
      <c r="CTA122" s="45"/>
      <c r="CTB122" s="45"/>
      <c r="CTC122" s="45"/>
      <c r="CTD122" s="45"/>
      <c r="CTE122" s="45"/>
      <c r="CTF122" s="45"/>
      <c r="CTG122" s="45"/>
      <c r="CTH122" s="45"/>
      <c r="CTI122" s="45"/>
      <c r="CTJ122" s="45"/>
      <c r="CTK122" s="45"/>
      <c r="CTL122" s="45"/>
      <c r="CTM122" s="45"/>
      <c r="CTN122" s="45"/>
      <c r="CTO122" s="45"/>
      <c r="CTP122" s="45"/>
      <c r="CTQ122" s="45"/>
      <c r="CTR122" s="45"/>
      <c r="CTS122" s="45"/>
      <c r="CTT122" s="45"/>
      <c r="CTU122" s="45"/>
      <c r="CTV122" s="45"/>
      <c r="CTW122" s="45"/>
      <c r="CTX122" s="45"/>
      <c r="CTY122" s="45"/>
      <c r="CTZ122" s="45"/>
      <c r="CUA122" s="45"/>
      <c r="CUB122" s="45"/>
      <c r="CUC122" s="45"/>
      <c r="CUD122" s="45"/>
      <c r="CUE122" s="45"/>
      <c r="CUF122" s="45"/>
      <c r="CUG122" s="45"/>
      <c r="CUH122" s="45"/>
      <c r="CUI122" s="45"/>
      <c r="CUJ122" s="45"/>
      <c r="CUK122" s="45"/>
      <c r="CUL122" s="45"/>
      <c r="CUM122" s="45"/>
      <c r="CUN122" s="45"/>
      <c r="CUO122" s="45"/>
      <c r="CUP122" s="45"/>
      <c r="CUQ122" s="45"/>
      <c r="CUR122" s="45"/>
      <c r="CUS122" s="45"/>
      <c r="CUT122" s="45"/>
      <c r="CUU122" s="45"/>
      <c r="CUV122" s="45"/>
      <c r="CUW122" s="45"/>
      <c r="CUX122" s="45"/>
      <c r="CUY122" s="45"/>
      <c r="CUZ122" s="45"/>
      <c r="CVA122" s="45"/>
      <c r="CVB122" s="45"/>
      <c r="CVC122" s="45"/>
      <c r="CVD122" s="45"/>
      <c r="CVE122" s="45"/>
      <c r="CVF122" s="45"/>
      <c r="CVG122" s="45"/>
      <c r="CVH122" s="45"/>
      <c r="CVI122" s="45"/>
      <c r="CVJ122" s="45"/>
      <c r="CVK122" s="45"/>
      <c r="CVL122" s="45"/>
      <c r="CVM122" s="45"/>
      <c r="CVN122" s="45"/>
      <c r="CVO122" s="45"/>
      <c r="CVP122" s="45"/>
      <c r="CVQ122" s="45"/>
      <c r="CVR122" s="45"/>
      <c r="CVS122" s="45"/>
      <c r="CVT122" s="45"/>
      <c r="CVU122" s="45"/>
      <c r="CVV122" s="45"/>
      <c r="CVW122" s="45"/>
      <c r="CVX122" s="45"/>
      <c r="CVY122" s="45"/>
      <c r="CVZ122" s="45"/>
      <c r="CWA122" s="45"/>
      <c r="CWB122" s="45"/>
      <c r="CWC122" s="45"/>
      <c r="CWD122" s="45"/>
      <c r="CWE122" s="45"/>
      <c r="CWF122" s="45"/>
      <c r="CWG122" s="45"/>
      <c r="CWH122" s="45"/>
      <c r="CWI122" s="45"/>
      <c r="CWJ122" s="45"/>
      <c r="CWK122" s="45"/>
      <c r="CWL122" s="45"/>
      <c r="CWM122" s="45"/>
      <c r="CWN122" s="45"/>
      <c r="CWO122" s="45"/>
      <c r="CWP122" s="45"/>
      <c r="CWQ122" s="45"/>
      <c r="CWR122" s="45"/>
      <c r="CWS122" s="45"/>
      <c r="CWT122" s="45"/>
      <c r="CWU122" s="45"/>
      <c r="CWV122" s="45"/>
      <c r="CWW122" s="45"/>
      <c r="CWX122" s="45"/>
      <c r="CWY122" s="45"/>
      <c r="CWZ122" s="45"/>
      <c r="CXA122" s="45"/>
      <c r="CXB122" s="45"/>
      <c r="CXC122" s="45"/>
      <c r="CXD122" s="45"/>
      <c r="CXE122" s="45"/>
      <c r="CXF122" s="45"/>
      <c r="CXG122" s="45"/>
      <c r="CXH122" s="45"/>
      <c r="CXI122" s="45"/>
      <c r="CXJ122" s="45"/>
      <c r="CXK122" s="45"/>
      <c r="CXL122" s="45"/>
      <c r="CXM122" s="45"/>
      <c r="CXN122" s="45"/>
      <c r="CXO122" s="45"/>
      <c r="CXP122" s="45"/>
      <c r="CXQ122" s="45"/>
      <c r="CXR122" s="45"/>
      <c r="CXS122" s="45"/>
      <c r="CXT122" s="45"/>
      <c r="CXU122" s="45"/>
      <c r="CXV122" s="45"/>
      <c r="CXW122" s="45"/>
      <c r="CXX122" s="45"/>
      <c r="CXY122" s="45"/>
      <c r="CXZ122" s="45"/>
      <c r="CYA122" s="45"/>
      <c r="CYB122" s="45"/>
      <c r="CYC122" s="45"/>
      <c r="CYD122" s="45"/>
      <c r="CYE122" s="45"/>
      <c r="CYF122" s="45"/>
      <c r="CYG122" s="45"/>
      <c r="CYH122" s="45"/>
      <c r="CYI122" s="45"/>
      <c r="CYJ122" s="45"/>
      <c r="CYK122" s="45"/>
      <c r="CYL122" s="45"/>
      <c r="CYM122" s="45"/>
      <c r="CYN122" s="45"/>
      <c r="CYO122" s="45"/>
      <c r="CYP122" s="45"/>
      <c r="CYQ122" s="45"/>
      <c r="CYR122" s="45"/>
      <c r="CYS122" s="45"/>
      <c r="CYT122" s="45"/>
      <c r="CYU122" s="45"/>
      <c r="CYV122" s="45"/>
      <c r="CYW122" s="45"/>
      <c r="CYX122" s="45"/>
      <c r="CYY122" s="45"/>
      <c r="CYZ122" s="45"/>
      <c r="CZA122" s="45"/>
      <c r="CZB122" s="45"/>
      <c r="CZC122" s="45"/>
      <c r="CZD122" s="45"/>
      <c r="CZE122" s="45"/>
      <c r="CZF122" s="45"/>
      <c r="CZG122" s="45"/>
      <c r="CZH122" s="45"/>
      <c r="CZI122" s="45"/>
      <c r="CZJ122" s="45"/>
      <c r="CZK122" s="45"/>
      <c r="CZL122" s="45"/>
      <c r="CZM122" s="45"/>
      <c r="CZN122" s="45"/>
      <c r="CZO122" s="45"/>
      <c r="CZP122" s="45"/>
      <c r="CZQ122" s="45"/>
      <c r="CZR122" s="45"/>
      <c r="CZS122" s="45"/>
      <c r="CZT122" s="45"/>
      <c r="CZU122" s="45"/>
      <c r="CZV122" s="45"/>
      <c r="CZW122" s="45"/>
      <c r="CZX122" s="45"/>
      <c r="CZY122" s="45"/>
      <c r="CZZ122" s="45"/>
      <c r="DAA122" s="45"/>
      <c r="DAB122" s="45"/>
      <c r="DAC122" s="45"/>
      <c r="DAD122" s="45"/>
      <c r="DAE122" s="45"/>
      <c r="DAF122" s="45"/>
      <c r="DAG122" s="45"/>
      <c r="DAH122" s="45"/>
      <c r="DAI122" s="45"/>
      <c r="DAJ122" s="45"/>
      <c r="DAK122" s="45"/>
      <c r="DAL122" s="45"/>
      <c r="DAM122" s="45"/>
      <c r="DAN122" s="45"/>
      <c r="DAO122" s="45"/>
      <c r="DAP122" s="45"/>
      <c r="DAQ122" s="45"/>
      <c r="DAR122" s="45"/>
      <c r="DAS122" s="45"/>
      <c r="DAT122" s="45"/>
      <c r="DAU122" s="45"/>
      <c r="DAV122" s="45"/>
      <c r="DAW122" s="45"/>
      <c r="DAX122" s="45"/>
      <c r="DAY122" s="45"/>
      <c r="DAZ122" s="45"/>
      <c r="DBA122" s="45"/>
      <c r="DBB122" s="45"/>
      <c r="DBC122" s="45"/>
      <c r="DBD122" s="45"/>
      <c r="DBE122" s="45"/>
      <c r="DBF122" s="45"/>
      <c r="DBG122" s="45"/>
      <c r="DBH122" s="45"/>
      <c r="DBI122" s="45"/>
      <c r="DBJ122" s="45"/>
      <c r="DBK122" s="45"/>
      <c r="DBL122" s="45"/>
      <c r="DBM122" s="45"/>
      <c r="DBN122" s="45"/>
      <c r="DBO122" s="45"/>
      <c r="DBP122" s="45"/>
      <c r="DBQ122" s="45"/>
      <c r="DBR122" s="45"/>
      <c r="DBS122" s="45"/>
      <c r="DBT122" s="45"/>
      <c r="DBU122" s="45"/>
      <c r="DBV122" s="45"/>
      <c r="DBW122" s="45"/>
      <c r="DBX122" s="45"/>
      <c r="DBY122" s="45"/>
      <c r="DBZ122" s="45"/>
      <c r="DCA122" s="45"/>
      <c r="DCB122" s="45"/>
      <c r="DCC122" s="45"/>
      <c r="DCD122" s="45"/>
      <c r="DCE122" s="45"/>
      <c r="DCF122" s="45"/>
      <c r="DCG122" s="45"/>
      <c r="DCH122" s="45"/>
      <c r="DCI122" s="45"/>
      <c r="DCJ122" s="45"/>
      <c r="DCK122" s="45"/>
      <c r="DCL122" s="45"/>
      <c r="DCM122" s="45"/>
      <c r="DCN122" s="45"/>
      <c r="DCO122" s="45"/>
      <c r="DCP122" s="45"/>
      <c r="DCQ122" s="45"/>
      <c r="DCR122" s="45"/>
      <c r="DCS122" s="45"/>
      <c r="DCT122" s="45"/>
      <c r="DCU122" s="45"/>
      <c r="DCV122" s="45"/>
      <c r="DCW122" s="45"/>
      <c r="DCX122" s="45"/>
      <c r="DCY122" s="45"/>
      <c r="DCZ122" s="45"/>
      <c r="DDA122" s="45"/>
      <c r="DDB122" s="45"/>
      <c r="DDC122" s="45"/>
      <c r="DDD122" s="45"/>
      <c r="DDE122" s="45"/>
      <c r="DDF122" s="45"/>
      <c r="DDG122" s="45"/>
      <c r="DDH122" s="45"/>
      <c r="DDI122" s="45"/>
      <c r="DDJ122" s="45"/>
      <c r="DDK122" s="45"/>
      <c r="DDL122" s="45"/>
      <c r="DDM122" s="45"/>
      <c r="DDN122" s="45"/>
      <c r="DDO122" s="45"/>
      <c r="DDP122" s="45"/>
      <c r="DDQ122" s="45"/>
      <c r="DDR122" s="45"/>
      <c r="DDS122" s="45"/>
      <c r="DDT122" s="45"/>
      <c r="DDU122" s="45"/>
      <c r="DDV122" s="45"/>
      <c r="DDW122" s="45"/>
      <c r="DDX122" s="45"/>
      <c r="DDY122" s="45"/>
      <c r="DDZ122" s="45"/>
      <c r="DEA122" s="45"/>
      <c r="DEB122" s="45"/>
      <c r="DEC122" s="45"/>
      <c r="DED122" s="45"/>
      <c r="DEE122" s="45"/>
      <c r="DEF122" s="45"/>
      <c r="DEG122" s="45"/>
      <c r="DEH122" s="45"/>
      <c r="DEI122" s="45"/>
      <c r="DEJ122" s="45"/>
      <c r="DEK122" s="45"/>
      <c r="DEL122" s="45"/>
      <c r="DEM122" s="45"/>
      <c r="DEN122" s="45"/>
      <c r="DEO122" s="45"/>
      <c r="DEP122" s="45"/>
      <c r="DEQ122" s="45"/>
      <c r="DER122" s="45"/>
      <c r="DES122" s="45"/>
      <c r="DET122" s="45"/>
      <c r="DEU122" s="45"/>
      <c r="DEV122" s="45"/>
      <c r="DEW122" s="45"/>
      <c r="DEX122" s="45"/>
      <c r="DEY122" s="45"/>
      <c r="DEZ122" s="45"/>
      <c r="DFA122" s="45"/>
      <c r="DFB122" s="45"/>
      <c r="DFC122" s="45"/>
      <c r="DFD122" s="45"/>
      <c r="DFE122" s="45"/>
      <c r="DFF122" s="45"/>
      <c r="DFG122" s="45"/>
      <c r="DFH122" s="45"/>
      <c r="DFI122" s="45"/>
      <c r="DFJ122" s="45"/>
      <c r="DFK122" s="45"/>
      <c r="DFL122" s="45"/>
      <c r="DFM122" s="45"/>
      <c r="DFN122" s="45"/>
      <c r="DFO122" s="45"/>
      <c r="DFP122" s="45"/>
      <c r="DFQ122" s="45"/>
      <c r="DFR122" s="45"/>
      <c r="DFS122" s="45"/>
      <c r="DFT122" s="45"/>
      <c r="DFU122" s="45"/>
      <c r="DFV122" s="45"/>
      <c r="DFW122" s="45"/>
      <c r="DFX122" s="45"/>
      <c r="DFY122" s="45"/>
      <c r="DFZ122" s="45"/>
      <c r="DGA122" s="45"/>
      <c r="DGB122" s="45"/>
      <c r="DGC122" s="45"/>
      <c r="DGD122" s="45"/>
      <c r="DGE122" s="45"/>
      <c r="DGF122" s="45"/>
      <c r="DGG122" s="45"/>
      <c r="DGH122" s="45"/>
      <c r="DGI122" s="45"/>
      <c r="DGJ122" s="45"/>
      <c r="DGK122" s="45"/>
      <c r="DGL122" s="45"/>
      <c r="DGM122" s="45"/>
      <c r="DGN122" s="45"/>
      <c r="DGO122" s="45"/>
      <c r="DGP122" s="45"/>
      <c r="DGQ122" s="45"/>
      <c r="DGR122" s="45"/>
      <c r="DGS122" s="45"/>
      <c r="DGT122" s="45"/>
      <c r="DGU122" s="45"/>
      <c r="DGV122" s="45"/>
      <c r="DGW122" s="45"/>
      <c r="DGX122" s="45"/>
      <c r="DGY122" s="45"/>
      <c r="DGZ122" s="45"/>
      <c r="DHA122" s="45"/>
      <c r="DHB122" s="45"/>
      <c r="DHC122" s="45"/>
      <c r="DHD122" s="45"/>
      <c r="DHE122" s="45"/>
      <c r="DHF122" s="45"/>
      <c r="DHG122" s="45"/>
      <c r="DHH122" s="45"/>
      <c r="DHI122" s="45"/>
      <c r="DHJ122" s="45"/>
      <c r="DHK122" s="45"/>
      <c r="DHL122" s="45"/>
      <c r="DHM122" s="45"/>
      <c r="DHN122" s="45"/>
      <c r="DHO122" s="45"/>
      <c r="DHP122" s="45"/>
      <c r="DHQ122" s="45"/>
      <c r="DHR122" s="45"/>
      <c r="DHS122" s="45"/>
      <c r="DHT122" s="45"/>
      <c r="DHU122" s="45"/>
      <c r="DHV122" s="45"/>
      <c r="DHW122" s="45"/>
      <c r="DHX122" s="45"/>
      <c r="DHY122" s="45"/>
      <c r="DHZ122" s="45"/>
      <c r="DIA122" s="45"/>
      <c r="DIB122" s="45"/>
      <c r="DIC122" s="45"/>
      <c r="DID122" s="45"/>
      <c r="DIE122" s="45"/>
      <c r="DIF122" s="45"/>
      <c r="DIG122" s="45"/>
      <c r="DIH122" s="45"/>
      <c r="DII122" s="45"/>
      <c r="DIJ122" s="45"/>
      <c r="DIK122" s="45"/>
      <c r="DIL122" s="45"/>
      <c r="DIM122" s="45"/>
      <c r="DIN122" s="45"/>
      <c r="DIO122" s="45"/>
      <c r="DIP122" s="45"/>
      <c r="DIQ122" s="45"/>
      <c r="DIR122" s="45"/>
      <c r="DIS122" s="45"/>
      <c r="DIT122" s="45"/>
      <c r="DIU122" s="45"/>
      <c r="DIV122" s="45"/>
      <c r="DIW122" s="45"/>
      <c r="DIX122" s="45"/>
      <c r="DIY122" s="45"/>
      <c r="DIZ122" s="45"/>
      <c r="DJA122" s="45"/>
      <c r="DJB122" s="45"/>
      <c r="DJC122" s="45"/>
      <c r="DJD122" s="45"/>
      <c r="DJE122" s="45"/>
      <c r="DJF122" s="45"/>
      <c r="DJG122" s="45"/>
      <c r="DJH122" s="45"/>
      <c r="DJI122" s="45"/>
      <c r="DJJ122" s="45"/>
      <c r="DJK122" s="45"/>
      <c r="DJL122" s="45"/>
      <c r="DJM122" s="45"/>
      <c r="DJN122" s="45"/>
      <c r="DJO122" s="45"/>
      <c r="DJP122" s="45"/>
      <c r="DJQ122" s="45"/>
      <c r="DJR122" s="45"/>
      <c r="DJS122" s="45"/>
      <c r="DJT122" s="45"/>
      <c r="DJU122" s="45"/>
      <c r="DJV122" s="45"/>
      <c r="DJW122" s="45"/>
      <c r="DJX122" s="45"/>
      <c r="DJY122" s="45"/>
      <c r="DJZ122" s="45"/>
      <c r="DKA122" s="45"/>
      <c r="DKB122" s="45"/>
      <c r="DKC122" s="45"/>
      <c r="DKD122" s="45"/>
      <c r="DKE122" s="45"/>
      <c r="DKF122" s="45"/>
      <c r="DKG122" s="45"/>
      <c r="DKH122" s="45"/>
      <c r="DKI122" s="45"/>
      <c r="DKJ122" s="45"/>
      <c r="DKK122" s="45"/>
      <c r="DKL122" s="45"/>
      <c r="DKM122" s="45"/>
      <c r="DKN122" s="45"/>
      <c r="DKO122" s="45"/>
      <c r="DKP122" s="45"/>
      <c r="DKQ122" s="45"/>
      <c r="DKR122" s="45"/>
      <c r="DKS122" s="45"/>
      <c r="DKT122" s="45"/>
      <c r="DKU122" s="45"/>
      <c r="DKV122" s="45"/>
      <c r="DKW122" s="45"/>
      <c r="DKX122" s="45"/>
      <c r="DKY122" s="45"/>
      <c r="DKZ122" s="45"/>
      <c r="DLA122" s="45"/>
      <c r="DLB122" s="45"/>
      <c r="DLC122" s="45"/>
      <c r="DLD122" s="45"/>
      <c r="DLE122" s="45"/>
      <c r="DLF122" s="45"/>
      <c r="DLG122" s="45"/>
      <c r="DLH122" s="45"/>
      <c r="DLI122" s="45"/>
      <c r="DLJ122" s="45"/>
      <c r="DLK122" s="45"/>
      <c r="DLL122" s="45"/>
      <c r="DLM122" s="45"/>
      <c r="DLN122" s="45"/>
      <c r="DLO122" s="45"/>
      <c r="DLP122" s="45"/>
      <c r="DLQ122" s="45"/>
      <c r="DLR122" s="45"/>
      <c r="DLS122" s="45"/>
      <c r="DLT122" s="45"/>
      <c r="DLU122" s="45"/>
      <c r="DLV122" s="45"/>
      <c r="DLW122" s="45"/>
      <c r="DLX122" s="45"/>
      <c r="DLY122" s="45"/>
      <c r="DLZ122" s="45"/>
      <c r="DMA122" s="45"/>
      <c r="DMB122" s="45"/>
      <c r="DMC122" s="45"/>
      <c r="DMD122" s="45"/>
      <c r="DME122" s="45"/>
      <c r="DMF122" s="45"/>
      <c r="DMG122" s="45"/>
      <c r="DMH122" s="45"/>
      <c r="DMI122" s="45"/>
      <c r="DMJ122" s="45"/>
      <c r="DMK122" s="45"/>
      <c r="DML122" s="45"/>
      <c r="DMM122" s="45"/>
      <c r="DMN122" s="45"/>
      <c r="DMO122" s="45"/>
      <c r="DMP122" s="45"/>
      <c r="DMQ122" s="45"/>
      <c r="DMR122" s="45"/>
      <c r="DMS122" s="45"/>
      <c r="DMT122" s="45"/>
      <c r="DMU122" s="45"/>
      <c r="DMV122" s="45"/>
      <c r="DMW122" s="45"/>
      <c r="DMX122" s="45"/>
      <c r="DMY122" s="45"/>
      <c r="DMZ122" s="45"/>
      <c r="DNA122" s="45"/>
      <c r="DNB122" s="45"/>
      <c r="DNC122" s="45"/>
      <c r="DND122" s="45"/>
      <c r="DNE122" s="45"/>
      <c r="DNF122" s="45"/>
      <c r="DNG122" s="45"/>
      <c r="DNH122" s="45"/>
      <c r="DNI122" s="45"/>
      <c r="DNJ122" s="45"/>
      <c r="DNK122" s="45"/>
      <c r="DNL122" s="45"/>
      <c r="DNM122" s="45"/>
      <c r="DNN122" s="45"/>
      <c r="DNO122" s="45"/>
      <c r="DNP122" s="45"/>
      <c r="DNQ122" s="45"/>
      <c r="DNR122" s="45"/>
      <c r="DNS122" s="45"/>
      <c r="DNT122" s="45"/>
      <c r="DNU122" s="45"/>
      <c r="DNV122" s="45"/>
      <c r="DNW122" s="45"/>
      <c r="DNX122" s="45"/>
      <c r="DNY122" s="45"/>
      <c r="DNZ122" s="45"/>
      <c r="DOA122" s="45"/>
      <c r="DOB122" s="45"/>
      <c r="DOC122" s="45"/>
      <c r="DOD122" s="45"/>
      <c r="DOE122" s="45"/>
      <c r="DOF122" s="45"/>
      <c r="DOG122" s="45"/>
      <c r="DOH122" s="45"/>
      <c r="DOI122" s="45"/>
      <c r="DOJ122" s="45"/>
      <c r="DOK122" s="45"/>
      <c r="DOL122" s="45"/>
      <c r="DOM122" s="45"/>
      <c r="DON122" s="45"/>
      <c r="DOO122" s="45"/>
      <c r="DOP122" s="45"/>
      <c r="DOQ122" s="45"/>
      <c r="DOR122" s="45"/>
      <c r="DOS122" s="45"/>
      <c r="DOT122" s="45"/>
      <c r="DOU122" s="45"/>
      <c r="DOV122" s="45"/>
      <c r="DOW122" s="45"/>
      <c r="DOX122" s="45"/>
      <c r="DOY122" s="45"/>
      <c r="DOZ122" s="45"/>
      <c r="DPA122" s="45"/>
      <c r="DPB122" s="45"/>
      <c r="DPC122" s="45"/>
      <c r="DPD122" s="45"/>
      <c r="DPE122" s="45"/>
      <c r="DPF122" s="45"/>
      <c r="DPG122" s="45"/>
      <c r="DPH122" s="45"/>
      <c r="DPI122" s="45"/>
      <c r="DPJ122" s="45"/>
      <c r="DPK122" s="45"/>
      <c r="DPL122" s="45"/>
      <c r="DPM122" s="45"/>
      <c r="DPN122" s="45"/>
      <c r="DPO122" s="45"/>
      <c r="DPP122" s="45"/>
      <c r="DPQ122" s="45"/>
      <c r="DPR122" s="45"/>
      <c r="DPS122" s="45"/>
      <c r="DPT122" s="45"/>
      <c r="DPU122" s="45"/>
      <c r="DPV122" s="45"/>
      <c r="DPW122" s="45"/>
      <c r="DPX122" s="45"/>
      <c r="DPY122" s="45"/>
      <c r="DPZ122" s="45"/>
      <c r="DQA122" s="45"/>
      <c r="DQB122" s="45"/>
      <c r="DQC122" s="45"/>
      <c r="DQD122" s="45"/>
      <c r="DQE122" s="45"/>
      <c r="DQF122" s="45"/>
      <c r="DQG122" s="45"/>
      <c r="DQH122" s="45"/>
      <c r="DQI122" s="45"/>
      <c r="DQJ122" s="45"/>
      <c r="DQK122" s="45"/>
      <c r="DQL122" s="45"/>
      <c r="DQM122" s="45"/>
      <c r="DQN122" s="45"/>
      <c r="DQO122" s="45"/>
      <c r="DQP122" s="45"/>
      <c r="DQQ122" s="45"/>
      <c r="DQR122" s="45"/>
      <c r="DQS122" s="45"/>
      <c r="DQT122" s="45"/>
      <c r="DQU122" s="45"/>
      <c r="DQV122" s="45"/>
      <c r="DQW122" s="45"/>
      <c r="DQX122" s="45"/>
      <c r="DQY122" s="45"/>
      <c r="DQZ122" s="45"/>
      <c r="DRA122" s="45"/>
      <c r="DRB122" s="45"/>
      <c r="DRC122" s="45"/>
      <c r="DRD122" s="45"/>
      <c r="DRE122" s="45"/>
      <c r="DRF122" s="45"/>
      <c r="DRG122" s="45"/>
      <c r="DRH122" s="45"/>
      <c r="DRI122" s="45"/>
      <c r="DRJ122" s="45"/>
      <c r="DRK122" s="45"/>
      <c r="DRL122" s="45"/>
      <c r="DRM122" s="45"/>
      <c r="DRN122" s="45"/>
      <c r="DRO122" s="45"/>
      <c r="DRP122" s="45"/>
      <c r="DRQ122" s="45"/>
      <c r="DRR122" s="45"/>
      <c r="DRS122" s="45"/>
      <c r="DRT122" s="45"/>
      <c r="DRU122" s="45"/>
      <c r="DRV122" s="45"/>
      <c r="DRW122" s="45"/>
      <c r="DRX122" s="45"/>
      <c r="DRY122" s="45"/>
      <c r="DRZ122" s="45"/>
      <c r="DSA122" s="45"/>
      <c r="DSB122" s="45"/>
      <c r="DSC122" s="45"/>
      <c r="DSD122" s="45"/>
      <c r="DSE122" s="45"/>
      <c r="DSF122" s="45"/>
      <c r="DSG122" s="45"/>
      <c r="DSH122" s="45"/>
      <c r="DSI122" s="45"/>
      <c r="DSJ122" s="45"/>
      <c r="DSK122" s="45"/>
      <c r="DSL122" s="45"/>
      <c r="DSM122" s="45"/>
      <c r="DSN122" s="45"/>
      <c r="DSO122" s="45"/>
      <c r="DSP122" s="45"/>
      <c r="DSQ122" s="45"/>
      <c r="DSR122" s="45"/>
      <c r="DSS122" s="45"/>
      <c r="DST122" s="45"/>
      <c r="DSU122" s="45"/>
      <c r="DSV122" s="45"/>
      <c r="DSW122" s="45"/>
      <c r="DSX122" s="45"/>
      <c r="DSY122" s="45"/>
      <c r="DSZ122" s="45"/>
      <c r="DTA122" s="45"/>
      <c r="DTB122" s="45"/>
      <c r="DTC122" s="45"/>
      <c r="DTD122" s="45"/>
      <c r="DTE122" s="45"/>
      <c r="DTF122" s="45"/>
      <c r="DTG122" s="45"/>
      <c r="DTH122" s="45"/>
      <c r="DTI122" s="45"/>
      <c r="DTJ122" s="45"/>
      <c r="DTK122" s="45"/>
      <c r="DTL122" s="45"/>
      <c r="DTM122" s="45"/>
      <c r="DTN122" s="45"/>
      <c r="DTO122" s="45"/>
      <c r="DTP122" s="45"/>
      <c r="DTQ122" s="45"/>
      <c r="DTR122" s="45"/>
      <c r="DTS122" s="45"/>
      <c r="DTT122" s="45"/>
      <c r="DTU122" s="45"/>
      <c r="DTV122" s="45"/>
      <c r="DTW122" s="45"/>
      <c r="DTX122" s="45"/>
      <c r="DTY122" s="45"/>
      <c r="DTZ122" s="45"/>
      <c r="DUA122" s="45"/>
      <c r="DUB122" s="45"/>
      <c r="DUC122" s="45"/>
      <c r="DUD122" s="45"/>
      <c r="DUE122" s="45"/>
      <c r="DUF122" s="45"/>
      <c r="DUG122" s="45"/>
      <c r="DUH122" s="45"/>
      <c r="DUI122" s="45"/>
      <c r="DUJ122" s="45"/>
      <c r="DUK122" s="45"/>
      <c r="DUL122" s="45"/>
      <c r="DUM122" s="45"/>
      <c r="DUN122" s="45"/>
      <c r="DUO122" s="45"/>
      <c r="DUP122" s="45"/>
      <c r="DUQ122" s="45"/>
      <c r="DUR122" s="45"/>
      <c r="DUS122" s="45"/>
      <c r="DUT122" s="45"/>
      <c r="DUU122" s="45"/>
      <c r="DUV122" s="45"/>
      <c r="DUW122" s="45"/>
      <c r="DUX122" s="45"/>
      <c r="DUY122" s="45"/>
      <c r="DUZ122" s="45"/>
      <c r="DVA122" s="45"/>
      <c r="DVB122" s="45"/>
      <c r="DVC122" s="45"/>
      <c r="DVD122" s="45"/>
      <c r="DVE122" s="45"/>
      <c r="DVF122" s="45"/>
      <c r="DVG122" s="45"/>
      <c r="DVH122" s="45"/>
      <c r="DVI122" s="45"/>
      <c r="DVJ122" s="45"/>
      <c r="DVK122" s="45"/>
      <c r="DVL122" s="45"/>
      <c r="DVM122" s="45"/>
      <c r="DVN122" s="45"/>
      <c r="DVO122" s="45"/>
      <c r="DVP122" s="45"/>
      <c r="DVQ122" s="45"/>
      <c r="DVR122" s="45"/>
      <c r="DVS122" s="45"/>
      <c r="DVT122" s="45"/>
      <c r="DVU122" s="45"/>
      <c r="DVV122" s="45"/>
      <c r="DVW122" s="45"/>
      <c r="DVX122" s="45"/>
      <c r="DVY122" s="45"/>
      <c r="DVZ122" s="45"/>
      <c r="DWA122" s="45"/>
      <c r="DWB122" s="45"/>
      <c r="DWC122" s="45"/>
      <c r="DWD122" s="45"/>
      <c r="DWE122" s="45"/>
      <c r="DWF122" s="45"/>
      <c r="DWG122" s="45"/>
      <c r="DWH122" s="45"/>
      <c r="DWI122" s="45"/>
      <c r="DWJ122" s="45"/>
      <c r="DWK122" s="45"/>
      <c r="DWL122" s="45"/>
      <c r="DWM122" s="45"/>
      <c r="DWN122" s="45"/>
      <c r="DWO122" s="45"/>
      <c r="DWP122" s="45"/>
      <c r="DWQ122" s="45"/>
      <c r="DWR122" s="45"/>
      <c r="DWS122" s="45"/>
      <c r="DWT122" s="45"/>
      <c r="DWU122" s="45"/>
      <c r="DWV122" s="45"/>
      <c r="DWW122" s="45"/>
      <c r="DWX122" s="45"/>
      <c r="DWY122" s="45"/>
      <c r="DWZ122" s="45"/>
      <c r="DXA122" s="45"/>
      <c r="DXB122" s="45"/>
      <c r="DXC122" s="45"/>
      <c r="DXD122" s="45"/>
      <c r="DXE122" s="45"/>
      <c r="DXF122" s="45"/>
      <c r="DXG122" s="45"/>
      <c r="DXH122" s="45"/>
      <c r="DXI122" s="45"/>
      <c r="DXJ122" s="45"/>
      <c r="DXK122" s="45"/>
      <c r="DXL122" s="45"/>
      <c r="DXM122" s="45"/>
      <c r="DXN122" s="45"/>
      <c r="DXO122" s="45"/>
      <c r="DXP122" s="45"/>
      <c r="DXQ122" s="45"/>
      <c r="DXR122" s="45"/>
      <c r="DXS122" s="45"/>
      <c r="DXT122" s="45"/>
      <c r="DXU122" s="45"/>
      <c r="DXV122" s="45"/>
      <c r="DXW122" s="45"/>
      <c r="DXX122" s="45"/>
      <c r="DXY122" s="45"/>
      <c r="DXZ122" s="45"/>
      <c r="DYA122" s="45"/>
      <c r="DYB122" s="45"/>
      <c r="DYC122" s="45"/>
      <c r="DYD122" s="45"/>
      <c r="DYE122" s="45"/>
      <c r="DYF122" s="45"/>
      <c r="DYG122" s="45"/>
      <c r="DYH122" s="45"/>
      <c r="DYI122" s="45"/>
      <c r="DYJ122" s="45"/>
      <c r="DYK122" s="45"/>
      <c r="DYL122" s="45"/>
      <c r="DYM122" s="45"/>
      <c r="DYN122" s="45"/>
      <c r="DYO122" s="45"/>
      <c r="DYP122" s="45"/>
      <c r="DYQ122" s="45"/>
      <c r="DYR122" s="45"/>
      <c r="DYS122" s="45"/>
      <c r="DYT122" s="45"/>
      <c r="DYU122" s="45"/>
      <c r="DYV122" s="45"/>
      <c r="DYW122" s="45"/>
      <c r="DYX122" s="45"/>
      <c r="DYY122" s="45"/>
      <c r="DYZ122" s="45"/>
      <c r="DZA122" s="45"/>
      <c r="DZB122" s="45"/>
      <c r="DZC122" s="45"/>
      <c r="DZD122" s="45"/>
      <c r="DZE122" s="45"/>
      <c r="DZF122" s="45"/>
      <c r="DZG122" s="45"/>
      <c r="DZH122" s="45"/>
      <c r="DZI122" s="45"/>
      <c r="DZJ122" s="45"/>
      <c r="DZK122" s="45"/>
      <c r="DZL122" s="45"/>
      <c r="DZM122" s="45"/>
      <c r="DZN122" s="45"/>
      <c r="DZO122" s="45"/>
      <c r="DZP122" s="45"/>
      <c r="DZQ122" s="45"/>
      <c r="DZR122" s="45"/>
      <c r="DZS122" s="45"/>
      <c r="DZT122" s="45"/>
      <c r="DZU122" s="45"/>
      <c r="DZV122" s="45"/>
      <c r="DZW122" s="45"/>
      <c r="DZX122" s="45"/>
      <c r="DZY122" s="45"/>
      <c r="DZZ122" s="45"/>
      <c r="EAA122" s="45"/>
      <c r="EAB122" s="45"/>
      <c r="EAC122" s="45"/>
      <c r="EAD122" s="45"/>
      <c r="EAE122" s="45"/>
      <c r="EAF122" s="45"/>
      <c r="EAG122" s="45"/>
      <c r="EAH122" s="45"/>
      <c r="EAI122" s="45"/>
      <c r="EAJ122" s="45"/>
      <c r="EAK122" s="45"/>
      <c r="EAL122" s="45"/>
      <c r="EAM122" s="45"/>
      <c r="EAN122" s="45"/>
      <c r="EAO122" s="45"/>
      <c r="EAP122" s="45"/>
      <c r="EAQ122" s="45"/>
      <c r="EAR122" s="45"/>
      <c r="EAS122" s="45"/>
      <c r="EAT122" s="45"/>
      <c r="EAU122" s="45"/>
      <c r="EAV122" s="45"/>
      <c r="EAW122" s="45"/>
      <c r="EAX122" s="45"/>
      <c r="EAY122" s="45"/>
      <c r="EAZ122" s="45"/>
      <c r="EBA122" s="45"/>
      <c r="EBB122" s="45"/>
      <c r="EBC122" s="45"/>
      <c r="EBD122" s="45"/>
      <c r="EBE122" s="45"/>
      <c r="EBF122" s="45"/>
      <c r="EBG122" s="45"/>
      <c r="EBH122" s="45"/>
      <c r="EBI122" s="45"/>
      <c r="EBJ122" s="45"/>
      <c r="EBK122" s="45"/>
      <c r="EBL122" s="45"/>
      <c r="EBM122" s="45"/>
      <c r="EBN122" s="45"/>
      <c r="EBO122" s="45"/>
      <c r="EBP122" s="45"/>
      <c r="EBQ122" s="45"/>
      <c r="EBR122" s="45"/>
      <c r="EBS122" s="45"/>
      <c r="EBT122" s="45"/>
      <c r="EBU122" s="45"/>
      <c r="EBV122" s="45"/>
      <c r="EBW122" s="45"/>
      <c r="EBX122" s="45"/>
      <c r="EBY122" s="45"/>
      <c r="EBZ122" s="45"/>
      <c r="ECA122" s="45"/>
      <c r="ECB122" s="45"/>
      <c r="ECC122" s="45"/>
      <c r="ECD122" s="45"/>
      <c r="ECE122" s="45"/>
      <c r="ECF122" s="45"/>
      <c r="ECG122" s="45"/>
      <c r="ECH122" s="45"/>
      <c r="ECI122" s="45"/>
      <c r="ECJ122" s="45"/>
      <c r="ECK122" s="45"/>
      <c r="ECL122" s="45"/>
      <c r="ECM122" s="45"/>
      <c r="ECN122" s="45"/>
      <c r="ECO122" s="45"/>
      <c r="ECP122" s="45"/>
      <c r="ECQ122" s="45"/>
      <c r="ECR122" s="45"/>
      <c r="ECS122" s="45"/>
      <c r="ECT122" s="45"/>
      <c r="ECU122" s="45"/>
      <c r="ECV122" s="45"/>
      <c r="ECW122" s="45"/>
      <c r="ECX122" s="45"/>
      <c r="ECY122" s="45"/>
      <c r="ECZ122" s="45"/>
      <c r="EDA122" s="45"/>
      <c r="EDB122" s="45"/>
      <c r="EDC122" s="45"/>
      <c r="EDD122" s="45"/>
      <c r="EDE122" s="45"/>
      <c r="EDF122" s="45"/>
      <c r="EDG122" s="45"/>
      <c r="EDH122" s="45"/>
      <c r="EDI122" s="45"/>
      <c r="EDJ122" s="45"/>
      <c r="EDK122" s="45"/>
      <c r="EDL122" s="45"/>
      <c r="EDM122" s="45"/>
      <c r="EDN122" s="45"/>
      <c r="EDO122" s="45"/>
      <c r="EDP122" s="45"/>
      <c r="EDQ122" s="45"/>
      <c r="EDR122" s="45"/>
      <c r="EDS122" s="45"/>
      <c r="EDT122" s="45"/>
      <c r="EDU122" s="45"/>
      <c r="EDV122" s="45"/>
      <c r="EDW122" s="45"/>
      <c r="EDX122" s="45"/>
      <c r="EDY122" s="45"/>
      <c r="EDZ122" s="45"/>
      <c r="EEA122" s="45"/>
      <c r="EEB122" s="45"/>
      <c r="EEC122" s="45"/>
      <c r="EED122" s="45"/>
      <c r="EEE122" s="45"/>
      <c r="EEF122" s="45"/>
      <c r="EEG122" s="45"/>
      <c r="EEH122" s="45"/>
      <c r="EEI122" s="45"/>
      <c r="EEJ122" s="45"/>
      <c r="EEK122" s="45"/>
      <c r="EEL122" s="45"/>
      <c r="EEM122" s="45"/>
      <c r="EEN122" s="45"/>
      <c r="EEO122" s="45"/>
      <c r="EEP122" s="45"/>
      <c r="EEQ122" s="45"/>
      <c r="EER122" s="45"/>
      <c r="EES122" s="45"/>
      <c r="EET122" s="45"/>
      <c r="EEU122" s="45"/>
      <c r="EEV122" s="45"/>
      <c r="EEW122" s="45"/>
      <c r="EEX122" s="45"/>
      <c r="EEY122" s="45"/>
      <c r="EEZ122" s="45"/>
      <c r="EFA122" s="45"/>
      <c r="EFB122" s="45"/>
      <c r="EFC122" s="45"/>
      <c r="EFD122" s="45"/>
      <c r="EFE122" s="45"/>
      <c r="EFF122" s="45"/>
      <c r="EFG122" s="45"/>
      <c r="EFH122" s="45"/>
      <c r="EFI122" s="45"/>
      <c r="EFJ122" s="45"/>
      <c r="EFK122" s="45"/>
      <c r="EFL122" s="45"/>
      <c r="EFM122" s="45"/>
      <c r="EFN122" s="45"/>
      <c r="EFO122" s="45"/>
      <c r="EFP122" s="45"/>
      <c r="EFQ122" s="45"/>
      <c r="EFR122" s="45"/>
      <c r="EFS122" s="45"/>
      <c r="EFT122" s="45"/>
      <c r="EFU122" s="45"/>
      <c r="EFV122" s="45"/>
      <c r="EFW122" s="45"/>
      <c r="EFX122" s="45"/>
      <c r="EFY122" s="45"/>
      <c r="EFZ122" s="45"/>
      <c r="EGA122" s="45"/>
      <c r="EGB122" s="45"/>
      <c r="EGC122" s="45"/>
      <c r="EGD122" s="45"/>
      <c r="EGE122" s="45"/>
      <c r="EGF122" s="45"/>
      <c r="EGG122" s="45"/>
      <c r="EGH122" s="45"/>
      <c r="EGI122" s="45"/>
      <c r="EGJ122" s="45"/>
      <c r="EGK122" s="45"/>
      <c r="EGL122" s="45"/>
      <c r="EGM122" s="45"/>
      <c r="EGN122" s="45"/>
      <c r="EGO122" s="45"/>
      <c r="EGP122" s="45"/>
      <c r="EGQ122" s="45"/>
      <c r="EGR122" s="45"/>
      <c r="EGS122" s="45"/>
      <c r="EGT122" s="45"/>
      <c r="EGU122" s="45"/>
      <c r="EGV122" s="45"/>
      <c r="EGW122" s="45"/>
      <c r="EGX122" s="45"/>
      <c r="EGY122" s="45"/>
      <c r="EGZ122" s="45"/>
      <c r="EHA122" s="45"/>
      <c r="EHB122" s="45"/>
      <c r="EHC122" s="45"/>
      <c r="EHD122" s="45"/>
      <c r="EHE122" s="45"/>
      <c r="EHF122" s="45"/>
      <c r="EHG122" s="45"/>
      <c r="EHH122" s="45"/>
      <c r="EHI122" s="45"/>
      <c r="EHJ122" s="45"/>
      <c r="EHK122" s="45"/>
      <c r="EHL122" s="45"/>
      <c r="EHM122" s="45"/>
      <c r="EHN122" s="45"/>
      <c r="EHO122" s="45"/>
      <c r="EHP122" s="45"/>
      <c r="EHQ122" s="45"/>
      <c r="EHR122" s="45"/>
      <c r="EHS122" s="45"/>
      <c r="EHT122" s="45"/>
      <c r="EHU122" s="45"/>
      <c r="EHV122" s="45"/>
      <c r="EHW122" s="45"/>
      <c r="EHX122" s="45"/>
      <c r="EHY122" s="45"/>
      <c r="EHZ122" s="45"/>
      <c r="EIA122" s="45"/>
      <c r="EIB122" s="45"/>
      <c r="EIC122" s="45"/>
      <c r="EID122" s="45"/>
      <c r="EIE122" s="45"/>
      <c r="EIF122" s="45"/>
      <c r="EIG122" s="45"/>
      <c r="EIH122" s="45"/>
      <c r="EII122" s="45"/>
      <c r="EIJ122" s="45"/>
      <c r="EIK122" s="45"/>
      <c r="EIL122" s="45"/>
      <c r="EIM122" s="45"/>
      <c r="EIN122" s="45"/>
      <c r="EIO122" s="45"/>
      <c r="EIP122" s="45"/>
      <c r="EIQ122" s="45"/>
      <c r="EIR122" s="45"/>
      <c r="EIS122" s="45"/>
      <c r="EIT122" s="45"/>
      <c r="EIU122" s="45"/>
      <c r="EIV122" s="45"/>
      <c r="EIW122" s="45"/>
      <c r="EIX122" s="45"/>
      <c r="EIY122" s="45"/>
      <c r="EIZ122" s="45"/>
      <c r="EJA122" s="45"/>
      <c r="EJB122" s="45"/>
      <c r="EJC122" s="45"/>
      <c r="EJD122" s="45"/>
      <c r="EJE122" s="45"/>
      <c r="EJF122" s="45"/>
      <c r="EJG122" s="45"/>
      <c r="EJH122" s="45"/>
      <c r="EJI122" s="45"/>
      <c r="EJJ122" s="45"/>
      <c r="EJK122" s="45"/>
      <c r="EJL122" s="45"/>
      <c r="EJM122" s="45"/>
      <c r="EJN122" s="45"/>
      <c r="EJO122" s="45"/>
      <c r="EJP122" s="45"/>
      <c r="EJQ122" s="45"/>
      <c r="EJR122" s="45"/>
      <c r="EJS122" s="45"/>
      <c r="EJT122" s="45"/>
      <c r="EJU122" s="45"/>
      <c r="EJV122" s="45"/>
      <c r="EJW122" s="45"/>
      <c r="EJX122" s="45"/>
      <c r="EJY122" s="45"/>
      <c r="EJZ122" s="45"/>
      <c r="EKA122" s="45"/>
      <c r="EKB122" s="45"/>
      <c r="EKC122" s="45"/>
      <c r="EKD122" s="45"/>
      <c r="EKE122" s="45"/>
      <c r="EKF122" s="45"/>
      <c r="EKG122" s="45"/>
      <c r="EKH122" s="45"/>
      <c r="EKI122" s="45"/>
      <c r="EKJ122" s="45"/>
      <c r="EKK122" s="45"/>
      <c r="EKL122" s="45"/>
      <c r="EKM122" s="45"/>
      <c r="EKN122" s="45"/>
      <c r="EKO122" s="45"/>
      <c r="EKP122" s="45"/>
      <c r="EKQ122" s="45"/>
      <c r="EKR122" s="45"/>
      <c r="EKS122" s="45"/>
      <c r="EKT122" s="45"/>
      <c r="EKU122" s="45"/>
      <c r="EKV122" s="45"/>
      <c r="EKW122" s="45"/>
      <c r="EKX122" s="45"/>
      <c r="EKY122" s="45"/>
      <c r="EKZ122" s="45"/>
      <c r="ELA122" s="45"/>
      <c r="ELB122" s="45"/>
      <c r="ELC122" s="45"/>
      <c r="ELD122" s="45"/>
      <c r="ELE122" s="45"/>
      <c r="ELF122" s="45"/>
      <c r="ELG122" s="45"/>
      <c r="ELH122" s="45"/>
      <c r="ELI122" s="45"/>
      <c r="ELJ122" s="45"/>
      <c r="ELK122" s="45"/>
      <c r="ELL122" s="45"/>
      <c r="ELM122" s="45"/>
      <c r="ELN122" s="45"/>
      <c r="ELO122" s="45"/>
      <c r="ELP122" s="45"/>
      <c r="ELQ122" s="45"/>
      <c r="ELR122" s="45"/>
      <c r="ELS122" s="45"/>
      <c r="ELT122" s="45"/>
      <c r="ELU122" s="45"/>
      <c r="ELV122" s="45"/>
      <c r="ELW122" s="45"/>
      <c r="ELX122" s="45"/>
      <c r="ELY122" s="45"/>
      <c r="ELZ122" s="45"/>
      <c r="EMA122" s="45"/>
      <c r="EMB122" s="45"/>
      <c r="EMC122" s="45"/>
      <c r="EMD122" s="45"/>
      <c r="EME122" s="45"/>
      <c r="EMF122" s="45"/>
      <c r="EMG122" s="45"/>
      <c r="EMH122" s="45"/>
      <c r="EMI122" s="45"/>
      <c r="EMJ122" s="45"/>
      <c r="EMK122" s="45"/>
      <c r="EML122" s="45"/>
      <c r="EMM122" s="45"/>
      <c r="EMN122" s="45"/>
      <c r="EMO122" s="45"/>
      <c r="EMP122" s="45"/>
      <c r="EMQ122" s="45"/>
      <c r="EMR122" s="45"/>
      <c r="EMS122" s="45"/>
      <c r="EMT122" s="45"/>
      <c r="EMU122" s="45"/>
      <c r="EMV122" s="45"/>
      <c r="EMW122" s="45"/>
      <c r="EMX122" s="45"/>
      <c r="EMY122" s="45"/>
      <c r="EMZ122" s="45"/>
      <c r="ENA122" s="45"/>
      <c r="ENB122" s="45"/>
      <c r="ENC122" s="45"/>
      <c r="END122" s="45"/>
      <c r="ENE122" s="45"/>
      <c r="ENF122" s="45"/>
      <c r="ENG122" s="45"/>
      <c r="ENH122" s="45"/>
      <c r="ENI122" s="45"/>
      <c r="ENJ122" s="45"/>
      <c r="ENK122" s="45"/>
      <c r="ENL122" s="45"/>
      <c r="ENM122" s="45"/>
      <c r="ENN122" s="45"/>
      <c r="ENO122" s="45"/>
      <c r="ENP122" s="45"/>
      <c r="ENQ122" s="45"/>
      <c r="ENR122" s="45"/>
      <c r="ENS122" s="45"/>
      <c r="ENT122" s="45"/>
      <c r="ENU122" s="45"/>
      <c r="ENV122" s="45"/>
      <c r="ENW122" s="45"/>
      <c r="ENX122" s="45"/>
      <c r="ENY122" s="45"/>
      <c r="ENZ122" s="45"/>
      <c r="EOA122" s="45"/>
      <c r="EOB122" s="45"/>
      <c r="EOC122" s="45"/>
      <c r="EOD122" s="45"/>
      <c r="EOE122" s="45"/>
      <c r="EOF122" s="45"/>
      <c r="EOG122" s="45"/>
      <c r="EOH122" s="45"/>
      <c r="EOI122" s="45"/>
      <c r="EOJ122" s="45"/>
      <c r="EOK122" s="45"/>
      <c r="EOL122" s="45"/>
      <c r="EOM122" s="45"/>
      <c r="EON122" s="45"/>
      <c r="EOO122" s="45"/>
      <c r="EOP122" s="45"/>
      <c r="EOQ122" s="45"/>
      <c r="EOR122" s="45"/>
      <c r="EOS122" s="45"/>
      <c r="EOT122" s="45"/>
      <c r="EOU122" s="45"/>
      <c r="EOV122" s="45"/>
      <c r="EOW122" s="45"/>
      <c r="EOX122" s="45"/>
      <c r="EOY122" s="45"/>
      <c r="EOZ122" s="45"/>
      <c r="EPA122" s="45"/>
      <c r="EPB122" s="45"/>
      <c r="EPC122" s="45"/>
      <c r="EPD122" s="45"/>
      <c r="EPE122" s="45"/>
      <c r="EPF122" s="45"/>
      <c r="EPG122" s="45"/>
      <c r="EPH122" s="45"/>
      <c r="EPI122" s="45"/>
      <c r="EPJ122" s="45"/>
      <c r="EPK122" s="45"/>
      <c r="EPL122" s="45"/>
      <c r="EPM122" s="45"/>
      <c r="EPN122" s="45"/>
      <c r="EPO122" s="45"/>
      <c r="EPP122" s="45"/>
      <c r="EPQ122" s="45"/>
      <c r="EPR122" s="45"/>
      <c r="EPS122" s="45"/>
      <c r="EPT122" s="45"/>
      <c r="EPU122" s="45"/>
      <c r="EPV122" s="45"/>
      <c r="EPW122" s="45"/>
      <c r="EPX122" s="45"/>
      <c r="EPY122" s="45"/>
      <c r="EPZ122" s="45"/>
      <c r="EQA122" s="45"/>
      <c r="EQB122" s="45"/>
      <c r="EQC122" s="45"/>
      <c r="EQD122" s="45"/>
      <c r="EQE122" s="45"/>
      <c r="EQF122" s="45"/>
      <c r="EQG122" s="45"/>
      <c r="EQH122" s="45"/>
      <c r="EQI122" s="45"/>
      <c r="EQJ122" s="45"/>
      <c r="EQK122" s="45"/>
      <c r="EQL122" s="45"/>
      <c r="EQM122" s="45"/>
      <c r="EQN122" s="45"/>
      <c r="EQO122" s="45"/>
      <c r="EQP122" s="45"/>
      <c r="EQQ122" s="45"/>
      <c r="EQR122" s="45"/>
      <c r="EQS122" s="45"/>
      <c r="EQT122" s="45"/>
      <c r="EQU122" s="45"/>
      <c r="EQV122" s="45"/>
      <c r="EQW122" s="45"/>
      <c r="EQX122" s="45"/>
      <c r="EQY122" s="45"/>
      <c r="EQZ122" s="45"/>
      <c r="ERA122" s="45"/>
      <c r="ERB122" s="45"/>
      <c r="ERC122" s="45"/>
      <c r="ERD122" s="45"/>
      <c r="ERE122" s="45"/>
      <c r="ERF122" s="45"/>
      <c r="ERG122" s="45"/>
      <c r="ERH122" s="45"/>
      <c r="ERI122" s="45"/>
      <c r="ERJ122" s="45"/>
      <c r="ERK122" s="45"/>
      <c r="ERL122" s="45"/>
      <c r="ERM122" s="45"/>
      <c r="ERN122" s="45"/>
      <c r="ERO122" s="45"/>
      <c r="ERP122" s="45"/>
      <c r="ERQ122" s="45"/>
      <c r="ERR122" s="45"/>
      <c r="ERS122" s="45"/>
      <c r="ERT122" s="45"/>
      <c r="ERU122" s="45"/>
      <c r="ERV122" s="45"/>
      <c r="ERW122" s="45"/>
      <c r="ERX122" s="45"/>
      <c r="ERY122" s="45"/>
      <c r="ERZ122" s="45"/>
      <c r="ESA122" s="45"/>
      <c r="ESB122" s="45"/>
      <c r="ESC122" s="45"/>
      <c r="ESD122" s="45"/>
      <c r="ESE122" s="45"/>
      <c r="ESF122" s="45"/>
      <c r="ESG122" s="45"/>
      <c r="ESH122" s="45"/>
      <c r="ESI122" s="45"/>
      <c r="ESJ122" s="45"/>
      <c r="ESK122" s="45"/>
      <c r="ESL122" s="45"/>
      <c r="ESM122" s="45"/>
      <c r="ESN122" s="45"/>
      <c r="ESO122" s="45"/>
      <c r="ESP122" s="45"/>
      <c r="ESQ122" s="45"/>
      <c r="ESR122" s="45"/>
      <c r="ESS122" s="45"/>
      <c r="EST122" s="45"/>
      <c r="ESU122" s="45"/>
      <c r="ESV122" s="45"/>
      <c r="ESW122" s="45"/>
      <c r="ESX122" s="45"/>
      <c r="ESY122" s="45"/>
      <c r="ESZ122" s="45"/>
      <c r="ETA122" s="45"/>
      <c r="ETB122" s="45"/>
      <c r="ETC122" s="45"/>
      <c r="ETD122" s="45"/>
      <c r="ETE122" s="45"/>
      <c r="ETF122" s="45"/>
      <c r="ETG122" s="45"/>
      <c r="ETH122" s="45"/>
      <c r="ETI122" s="45"/>
      <c r="ETJ122" s="45"/>
      <c r="ETK122" s="45"/>
      <c r="ETL122" s="45"/>
      <c r="ETM122" s="45"/>
      <c r="ETN122" s="45"/>
      <c r="ETO122" s="45"/>
      <c r="ETP122" s="45"/>
      <c r="ETQ122" s="45"/>
      <c r="ETR122" s="45"/>
      <c r="ETS122" s="45"/>
      <c r="ETT122" s="45"/>
      <c r="ETU122" s="45"/>
      <c r="ETV122" s="45"/>
      <c r="ETW122" s="45"/>
      <c r="ETX122" s="45"/>
      <c r="ETY122" s="45"/>
      <c r="ETZ122" s="45"/>
      <c r="EUA122" s="45"/>
      <c r="EUB122" s="45"/>
      <c r="EUC122" s="45"/>
      <c r="EUD122" s="45"/>
      <c r="EUE122" s="45"/>
      <c r="EUF122" s="45"/>
      <c r="EUG122" s="45"/>
      <c r="EUH122" s="45"/>
      <c r="EUI122" s="45"/>
      <c r="EUJ122" s="45"/>
      <c r="EUK122" s="45"/>
      <c r="EUL122" s="45"/>
      <c r="EUM122" s="45"/>
      <c r="EUN122" s="45"/>
      <c r="EUO122" s="45"/>
      <c r="EUP122" s="45"/>
      <c r="EUQ122" s="45"/>
      <c r="EUR122" s="45"/>
      <c r="EUS122" s="45"/>
      <c r="EUT122" s="45"/>
      <c r="EUU122" s="45"/>
      <c r="EUV122" s="45"/>
      <c r="EUW122" s="45"/>
      <c r="EUX122" s="45"/>
      <c r="EUY122" s="45"/>
      <c r="EUZ122" s="45"/>
      <c r="EVA122" s="45"/>
      <c r="EVB122" s="45"/>
      <c r="EVC122" s="45"/>
      <c r="EVD122" s="45"/>
      <c r="EVE122" s="45"/>
      <c r="EVF122" s="45"/>
      <c r="EVG122" s="45"/>
      <c r="EVH122" s="45"/>
      <c r="EVI122" s="45"/>
      <c r="EVJ122" s="45"/>
      <c r="EVK122" s="45"/>
      <c r="EVL122" s="45"/>
      <c r="EVM122" s="45"/>
      <c r="EVN122" s="45"/>
      <c r="EVO122" s="45"/>
      <c r="EVP122" s="45"/>
      <c r="EVQ122" s="45"/>
      <c r="EVR122" s="45"/>
      <c r="EVS122" s="45"/>
      <c r="EVT122" s="45"/>
      <c r="EVU122" s="45"/>
      <c r="EVV122" s="45"/>
      <c r="EVW122" s="45"/>
      <c r="EVX122" s="45"/>
      <c r="EVY122" s="45"/>
      <c r="EVZ122" s="45"/>
      <c r="EWA122" s="45"/>
      <c r="EWB122" s="45"/>
      <c r="EWC122" s="45"/>
      <c r="EWD122" s="45"/>
      <c r="EWE122" s="45"/>
      <c r="EWF122" s="45"/>
      <c r="EWG122" s="45"/>
      <c r="EWH122" s="45"/>
      <c r="EWI122" s="45"/>
      <c r="EWJ122" s="45"/>
      <c r="EWK122" s="45"/>
      <c r="EWL122" s="45"/>
      <c r="EWM122" s="45"/>
      <c r="EWN122" s="45"/>
      <c r="EWO122" s="45"/>
      <c r="EWP122" s="45"/>
      <c r="EWQ122" s="45"/>
      <c r="EWR122" s="45"/>
      <c r="EWS122" s="45"/>
      <c r="EWT122" s="45"/>
      <c r="EWU122" s="45"/>
      <c r="EWV122" s="45"/>
      <c r="EWW122" s="45"/>
      <c r="EWX122" s="45"/>
      <c r="EWY122" s="45"/>
      <c r="EWZ122" s="45"/>
      <c r="EXA122" s="45"/>
      <c r="EXB122" s="45"/>
      <c r="EXC122" s="45"/>
      <c r="EXD122" s="45"/>
      <c r="EXE122" s="45"/>
      <c r="EXF122" s="45"/>
      <c r="EXG122" s="45"/>
      <c r="EXH122" s="45"/>
      <c r="EXI122" s="45"/>
      <c r="EXJ122" s="45"/>
      <c r="EXK122" s="45"/>
      <c r="EXL122" s="45"/>
      <c r="EXM122" s="45"/>
      <c r="EXN122" s="45"/>
      <c r="EXO122" s="45"/>
      <c r="EXP122" s="45"/>
      <c r="EXQ122" s="45"/>
      <c r="EXR122" s="45"/>
      <c r="EXS122" s="45"/>
      <c r="EXT122" s="45"/>
      <c r="EXU122" s="45"/>
      <c r="EXV122" s="45"/>
      <c r="EXW122" s="45"/>
      <c r="EXX122" s="45"/>
      <c r="EXY122" s="45"/>
      <c r="EXZ122" s="45"/>
      <c r="EYA122" s="45"/>
      <c r="EYB122" s="45"/>
      <c r="EYC122" s="45"/>
      <c r="EYD122" s="45"/>
      <c r="EYE122" s="45"/>
      <c r="EYF122" s="45"/>
      <c r="EYG122" s="45"/>
      <c r="EYH122" s="45"/>
      <c r="EYI122" s="45"/>
      <c r="EYJ122" s="45"/>
      <c r="EYK122" s="45"/>
      <c r="EYL122" s="45"/>
      <c r="EYM122" s="45"/>
      <c r="EYN122" s="45"/>
      <c r="EYO122" s="45"/>
      <c r="EYP122" s="45"/>
      <c r="EYQ122" s="45"/>
      <c r="EYR122" s="45"/>
      <c r="EYS122" s="45"/>
      <c r="EYT122" s="45"/>
      <c r="EYU122" s="45"/>
      <c r="EYV122" s="45"/>
      <c r="EYW122" s="45"/>
      <c r="EYX122" s="45"/>
      <c r="EYY122" s="45"/>
      <c r="EYZ122" s="45"/>
      <c r="EZA122" s="45"/>
      <c r="EZB122" s="45"/>
      <c r="EZC122" s="45"/>
      <c r="EZD122" s="45"/>
      <c r="EZE122" s="45"/>
      <c r="EZF122" s="45"/>
      <c r="EZG122" s="45"/>
      <c r="EZH122" s="45"/>
      <c r="EZI122" s="45"/>
      <c r="EZJ122" s="45"/>
      <c r="EZK122" s="45"/>
      <c r="EZL122" s="45"/>
      <c r="EZM122" s="45"/>
      <c r="EZN122" s="45"/>
      <c r="EZO122" s="45"/>
      <c r="EZP122" s="45"/>
      <c r="EZQ122" s="45"/>
      <c r="EZR122" s="45"/>
      <c r="EZS122" s="45"/>
      <c r="EZT122" s="45"/>
      <c r="EZU122" s="45"/>
      <c r="EZV122" s="45"/>
      <c r="EZW122" s="45"/>
      <c r="EZX122" s="45"/>
      <c r="EZY122" s="45"/>
      <c r="EZZ122" s="45"/>
      <c r="FAA122" s="45"/>
      <c r="FAB122" s="45"/>
      <c r="FAC122" s="45"/>
      <c r="FAD122" s="45"/>
      <c r="FAE122" s="45"/>
      <c r="FAF122" s="45"/>
      <c r="FAG122" s="45"/>
      <c r="FAH122" s="45"/>
      <c r="FAI122" s="45"/>
      <c r="FAJ122" s="45"/>
      <c r="FAK122" s="45"/>
      <c r="FAL122" s="45"/>
      <c r="FAM122" s="45"/>
      <c r="FAN122" s="45"/>
      <c r="FAO122" s="45"/>
      <c r="FAP122" s="45"/>
      <c r="FAQ122" s="45"/>
      <c r="FAR122" s="45"/>
      <c r="FAS122" s="45"/>
      <c r="FAT122" s="45"/>
      <c r="FAU122" s="45"/>
      <c r="FAV122" s="45"/>
      <c r="FAW122" s="45"/>
      <c r="FAX122" s="45"/>
      <c r="FAY122" s="45"/>
      <c r="FAZ122" s="45"/>
      <c r="FBA122" s="45"/>
      <c r="FBB122" s="45"/>
      <c r="FBC122" s="45"/>
      <c r="FBD122" s="45"/>
      <c r="FBE122" s="45"/>
      <c r="FBF122" s="45"/>
      <c r="FBG122" s="45"/>
      <c r="FBH122" s="45"/>
      <c r="FBI122" s="45"/>
      <c r="FBJ122" s="45"/>
      <c r="FBK122" s="45"/>
      <c r="FBL122" s="45"/>
      <c r="FBM122" s="45"/>
      <c r="FBN122" s="45"/>
      <c r="FBO122" s="45"/>
      <c r="FBP122" s="45"/>
      <c r="FBQ122" s="45"/>
      <c r="FBR122" s="45"/>
      <c r="FBS122" s="45"/>
      <c r="FBT122" s="45"/>
      <c r="FBU122" s="45"/>
      <c r="FBV122" s="45"/>
      <c r="FBW122" s="45"/>
      <c r="FBX122" s="45"/>
      <c r="FBY122" s="45"/>
      <c r="FBZ122" s="45"/>
      <c r="FCA122" s="45"/>
      <c r="FCB122" s="45"/>
      <c r="FCC122" s="45"/>
      <c r="FCD122" s="45"/>
      <c r="FCE122" s="45"/>
      <c r="FCF122" s="45"/>
      <c r="FCG122" s="45"/>
      <c r="FCH122" s="45"/>
      <c r="FCI122" s="45"/>
      <c r="FCJ122" s="45"/>
      <c r="FCK122" s="45"/>
      <c r="FCL122" s="45"/>
      <c r="FCM122" s="45"/>
      <c r="FCN122" s="45"/>
      <c r="FCO122" s="45"/>
      <c r="FCP122" s="45"/>
      <c r="FCQ122" s="45"/>
      <c r="FCR122" s="45"/>
      <c r="FCS122" s="45"/>
      <c r="FCT122" s="45"/>
      <c r="FCU122" s="45"/>
      <c r="FCV122" s="45"/>
      <c r="FCW122" s="45"/>
      <c r="FCX122" s="45"/>
      <c r="FCY122" s="45"/>
      <c r="FCZ122" s="45"/>
      <c r="FDA122" s="45"/>
      <c r="FDB122" s="45"/>
      <c r="FDC122" s="45"/>
      <c r="FDD122" s="45"/>
      <c r="FDE122" s="45"/>
      <c r="FDF122" s="45"/>
      <c r="FDG122" s="45"/>
      <c r="FDH122" s="45"/>
      <c r="FDI122" s="45"/>
      <c r="FDJ122" s="45"/>
      <c r="FDK122" s="45"/>
      <c r="FDL122" s="45"/>
      <c r="FDM122" s="45"/>
      <c r="FDN122" s="45"/>
      <c r="FDO122" s="45"/>
      <c r="FDP122" s="45"/>
      <c r="FDQ122" s="45"/>
      <c r="FDR122" s="45"/>
      <c r="FDS122" s="45"/>
      <c r="FDT122" s="45"/>
      <c r="FDU122" s="45"/>
      <c r="FDV122" s="45"/>
      <c r="FDW122" s="45"/>
      <c r="FDX122" s="45"/>
      <c r="FDY122" s="45"/>
      <c r="FDZ122" s="45"/>
      <c r="FEA122" s="45"/>
      <c r="FEB122" s="45"/>
      <c r="FEC122" s="45"/>
      <c r="FED122" s="45"/>
      <c r="FEE122" s="45"/>
      <c r="FEF122" s="45"/>
      <c r="FEG122" s="45"/>
      <c r="FEH122" s="45"/>
      <c r="FEI122" s="45"/>
      <c r="FEJ122" s="45"/>
      <c r="FEK122" s="45"/>
      <c r="FEL122" s="45"/>
      <c r="FEM122" s="45"/>
      <c r="FEN122" s="45"/>
      <c r="FEO122" s="45"/>
      <c r="FEP122" s="45"/>
      <c r="FEQ122" s="45"/>
      <c r="FER122" s="45"/>
      <c r="FES122" s="45"/>
      <c r="FET122" s="45"/>
      <c r="FEU122" s="45"/>
      <c r="FEV122" s="45"/>
      <c r="FEW122" s="45"/>
      <c r="FEX122" s="45"/>
      <c r="FEY122" s="45"/>
      <c r="FEZ122" s="45"/>
      <c r="FFA122" s="45"/>
      <c r="FFB122" s="45"/>
      <c r="FFC122" s="45"/>
      <c r="FFD122" s="45"/>
      <c r="FFE122" s="45"/>
      <c r="FFF122" s="45"/>
      <c r="FFG122" s="45"/>
      <c r="FFH122" s="45"/>
      <c r="FFI122" s="45"/>
      <c r="FFJ122" s="45"/>
      <c r="FFK122" s="45"/>
      <c r="FFL122" s="45"/>
      <c r="FFM122" s="45"/>
      <c r="FFN122" s="45"/>
      <c r="FFO122" s="45"/>
      <c r="FFP122" s="45"/>
      <c r="FFQ122" s="45"/>
      <c r="FFR122" s="45"/>
      <c r="FFS122" s="45"/>
      <c r="FFT122" s="45"/>
      <c r="FFU122" s="45"/>
      <c r="FFV122" s="45"/>
      <c r="FFW122" s="45"/>
      <c r="FFX122" s="45"/>
      <c r="FFY122" s="45"/>
      <c r="FFZ122" s="45"/>
      <c r="FGA122" s="45"/>
      <c r="FGB122" s="45"/>
      <c r="FGC122" s="45"/>
      <c r="FGD122" s="45"/>
      <c r="FGE122" s="45"/>
      <c r="FGF122" s="45"/>
      <c r="FGG122" s="45"/>
      <c r="FGH122" s="45"/>
      <c r="FGI122" s="45"/>
      <c r="FGJ122" s="45"/>
      <c r="FGK122" s="45"/>
      <c r="FGL122" s="45"/>
      <c r="FGM122" s="45"/>
      <c r="FGN122" s="45"/>
      <c r="FGO122" s="45"/>
      <c r="FGP122" s="45"/>
      <c r="FGQ122" s="45"/>
      <c r="FGR122" s="45"/>
      <c r="FGS122" s="45"/>
      <c r="FGT122" s="45"/>
      <c r="FGU122" s="45"/>
      <c r="FGV122" s="45"/>
      <c r="FGW122" s="45"/>
      <c r="FGX122" s="45"/>
      <c r="FGY122" s="45"/>
      <c r="FGZ122" s="45"/>
      <c r="FHA122" s="45"/>
      <c r="FHB122" s="45"/>
      <c r="FHC122" s="45"/>
      <c r="FHD122" s="45"/>
      <c r="FHE122" s="45"/>
      <c r="FHF122" s="45"/>
      <c r="FHG122" s="45"/>
      <c r="FHH122" s="45"/>
      <c r="FHI122" s="45"/>
      <c r="FHJ122" s="45"/>
      <c r="FHK122" s="45"/>
      <c r="FHL122" s="45"/>
      <c r="FHM122" s="45"/>
      <c r="FHN122" s="45"/>
      <c r="FHO122" s="45"/>
      <c r="FHP122" s="45"/>
      <c r="FHQ122" s="45"/>
      <c r="FHR122" s="45"/>
      <c r="FHS122" s="45"/>
      <c r="FHT122" s="45"/>
      <c r="FHU122" s="45"/>
      <c r="FHV122" s="45"/>
      <c r="FHW122" s="45"/>
      <c r="FHX122" s="45"/>
      <c r="FHY122" s="45"/>
      <c r="FHZ122" s="45"/>
      <c r="FIA122" s="45"/>
      <c r="FIB122" s="45"/>
      <c r="FIC122" s="45"/>
      <c r="FID122" s="45"/>
      <c r="FIE122" s="45"/>
      <c r="FIF122" s="45"/>
      <c r="FIG122" s="45"/>
      <c r="FIH122" s="45"/>
      <c r="FII122" s="45"/>
      <c r="FIJ122" s="45"/>
      <c r="FIK122" s="45"/>
      <c r="FIL122" s="45"/>
      <c r="FIM122" s="45"/>
      <c r="FIN122" s="45"/>
      <c r="FIO122" s="45"/>
      <c r="FIP122" s="45"/>
      <c r="FIQ122" s="45"/>
      <c r="FIR122" s="45"/>
      <c r="FIS122" s="45"/>
      <c r="FIT122" s="45"/>
      <c r="FIU122" s="45"/>
      <c r="FIV122" s="45"/>
      <c r="FIW122" s="45"/>
      <c r="FIX122" s="45"/>
      <c r="FIY122" s="45"/>
      <c r="FIZ122" s="45"/>
      <c r="FJA122" s="45"/>
      <c r="FJB122" s="45"/>
      <c r="FJC122" s="45"/>
      <c r="FJD122" s="45"/>
      <c r="FJE122" s="45"/>
      <c r="FJF122" s="45"/>
      <c r="FJG122" s="45"/>
      <c r="FJH122" s="45"/>
      <c r="FJI122" s="45"/>
      <c r="FJJ122" s="45"/>
      <c r="FJK122" s="45"/>
      <c r="FJL122" s="45"/>
      <c r="FJM122" s="45"/>
      <c r="FJN122" s="45"/>
      <c r="FJO122" s="45"/>
      <c r="FJP122" s="45"/>
      <c r="FJQ122" s="45"/>
      <c r="FJR122" s="45"/>
      <c r="FJS122" s="45"/>
      <c r="FJT122" s="45"/>
      <c r="FJU122" s="45"/>
      <c r="FJV122" s="45"/>
      <c r="FJW122" s="45"/>
      <c r="FJX122" s="45"/>
      <c r="FJY122" s="45"/>
      <c r="FJZ122" s="45"/>
      <c r="FKA122" s="45"/>
      <c r="FKB122" s="45"/>
      <c r="FKC122" s="45"/>
      <c r="FKD122" s="45"/>
      <c r="FKE122" s="45"/>
      <c r="FKF122" s="45"/>
      <c r="FKG122" s="45"/>
      <c r="FKH122" s="45"/>
      <c r="FKI122" s="45"/>
      <c r="FKJ122" s="45"/>
      <c r="FKK122" s="45"/>
      <c r="FKL122" s="45"/>
      <c r="FKM122" s="45"/>
      <c r="FKN122" s="45"/>
      <c r="FKO122" s="45"/>
      <c r="FKP122" s="45"/>
      <c r="FKQ122" s="45"/>
      <c r="FKR122" s="45"/>
      <c r="FKS122" s="45"/>
      <c r="FKT122" s="45"/>
      <c r="FKU122" s="45"/>
      <c r="FKV122" s="45"/>
      <c r="FKW122" s="45"/>
      <c r="FKX122" s="45"/>
      <c r="FKY122" s="45"/>
      <c r="FKZ122" s="45"/>
      <c r="FLA122" s="45"/>
      <c r="FLB122" s="45"/>
      <c r="FLC122" s="45"/>
      <c r="FLD122" s="45"/>
      <c r="FLE122" s="45"/>
      <c r="FLF122" s="45"/>
      <c r="FLG122" s="45"/>
      <c r="FLH122" s="45"/>
      <c r="FLI122" s="45"/>
      <c r="FLJ122" s="45"/>
      <c r="FLK122" s="45"/>
      <c r="FLL122" s="45"/>
      <c r="FLM122" s="45"/>
      <c r="FLN122" s="45"/>
      <c r="FLO122" s="45"/>
      <c r="FLP122" s="45"/>
      <c r="FLQ122" s="45"/>
      <c r="FLR122" s="45"/>
      <c r="FLS122" s="45"/>
      <c r="FLT122" s="45"/>
      <c r="FLU122" s="45"/>
      <c r="FLV122" s="45"/>
      <c r="FLW122" s="45"/>
      <c r="FLX122" s="45"/>
      <c r="FLY122" s="45"/>
      <c r="FLZ122" s="45"/>
      <c r="FMA122" s="45"/>
      <c r="FMB122" s="45"/>
      <c r="FMC122" s="45"/>
      <c r="FMD122" s="45"/>
      <c r="FME122" s="45"/>
      <c r="FMF122" s="45"/>
      <c r="FMG122" s="45"/>
      <c r="FMH122" s="45"/>
      <c r="FMI122" s="45"/>
      <c r="FMJ122" s="45"/>
      <c r="FMK122" s="45"/>
      <c r="FML122" s="45"/>
      <c r="FMM122" s="45"/>
      <c r="FMN122" s="45"/>
      <c r="FMO122" s="45"/>
      <c r="FMP122" s="45"/>
      <c r="FMQ122" s="45"/>
      <c r="FMR122" s="45"/>
      <c r="FMS122" s="45"/>
      <c r="FMT122" s="45"/>
      <c r="FMU122" s="45"/>
      <c r="FMV122" s="45"/>
      <c r="FMW122" s="45"/>
      <c r="FMX122" s="45"/>
      <c r="FMY122" s="45"/>
      <c r="FMZ122" s="45"/>
      <c r="FNA122" s="45"/>
      <c r="FNB122" s="45"/>
      <c r="FNC122" s="45"/>
      <c r="FND122" s="45"/>
      <c r="FNE122" s="45"/>
      <c r="FNF122" s="45"/>
      <c r="FNG122" s="45"/>
      <c r="FNH122" s="45"/>
      <c r="FNI122" s="45"/>
      <c r="FNJ122" s="45"/>
      <c r="FNK122" s="45"/>
      <c r="FNL122" s="45"/>
      <c r="FNM122" s="45"/>
      <c r="FNN122" s="45"/>
      <c r="FNO122" s="45"/>
      <c r="FNP122" s="45"/>
    </row>
    <row r="123" spans="1:4436" s="88" customFormat="1" ht="15.75" customHeight="1" outlineLevel="1" thickBot="1">
      <c r="A123" s="26"/>
      <c r="B123" s="40">
        <v>1</v>
      </c>
      <c r="C123" s="41" t="s">
        <v>13</v>
      </c>
      <c r="D123" s="49"/>
      <c r="E123" s="94">
        <v>0</v>
      </c>
      <c r="F123" s="94">
        <v>0</v>
      </c>
      <c r="G123" s="236"/>
      <c r="H123" s="26"/>
      <c r="I123" s="26"/>
      <c r="J123" s="487" t="s">
        <v>322</v>
      </c>
      <c r="K123" s="488"/>
      <c r="L123" s="489" t="s">
        <v>334</v>
      </c>
      <c r="M123" s="490"/>
      <c r="N123" s="419" t="s">
        <v>334</v>
      </c>
      <c r="O123" s="457" t="s">
        <v>182</v>
      </c>
      <c r="P123" s="51"/>
      <c r="Q123" s="26"/>
      <c r="R123" s="26"/>
      <c r="S123" s="236"/>
      <c r="T123" s="26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  <c r="IV123" s="45"/>
      <c r="IW123" s="45"/>
      <c r="IX123" s="45"/>
      <c r="IY123" s="45"/>
      <c r="IZ123" s="45"/>
      <c r="JA123" s="45"/>
      <c r="JB123" s="45"/>
      <c r="JC123" s="45"/>
      <c r="JD123" s="45"/>
      <c r="JE123" s="45"/>
      <c r="JF123" s="45"/>
      <c r="JG123" s="45"/>
      <c r="JH123" s="45"/>
      <c r="JI123" s="45"/>
      <c r="JJ123" s="45"/>
      <c r="JK123" s="45"/>
      <c r="JL123" s="45"/>
      <c r="JM123" s="45"/>
      <c r="JN123" s="45"/>
      <c r="JO123" s="45"/>
      <c r="JP123" s="45"/>
      <c r="JQ123" s="45"/>
      <c r="JR123" s="45"/>
      <c r="JS123" s="45"/>
      <c r="JT123" s="45"/>
      <c r="JU123" s="45"/>
      <c r="JV123" s="45"/>
      <c r="JW123" s="45"/>
      <c r="JX123" s="45"/>
      <c r="JY123" s="45"/>
      <c r="JZ123" s="45"/>
      <c r="KA123" s="45"/>
      <c r="KB123" s="45"/>
      <c r="KC123" s="45"/>
      <c r="KD123" s="45"/>
      <c r="KE123" s="45"/>
      <c r="KF123" s="45"/>
      <c r="KG123" s="45"/>
      <c r="KH123" s="45"/>
      <c r="KI123" s="45"/>
      <c r="KJ123" s="45"/>
      <c r="KK123" s="45"/>
      <c r="KL123" s="45"/>
      <c r="KM123" s="45"/>
      <c r="KN123" s="45"/>
      <c r="KO123" s="45"/>
      <c r="KP123" s="45"/>
      <c r="KQ123" s="45"/>
      <c r="KR123" s="45"/>
      <c r="KS123" s="45"/>
      <c r="KT123" s="45"/>
      <c r="KU123" s="45"/>
      <c r="KV123" s="45"/>
      <c r="KW123" s="45"/>
      <c r="KX123" s="45"/>
      <c r="KY123" s="45"/>
      <c r="KZ123" s="45"/>
      <c r="LA123" s="45"/>
      <c r="LB123" s="45"/>
      <c r="LC123" s="45"/>
      <c r="LD123" s="45"/>
      <c r="LE123" s="45"/>
      <c r="LF123" s="45"/>
      <c r="LG123" s="45"/>
      <c r="LH123" s="45"/>
      <c r="LI123" s="45"/>
      <c r="LJ123" s="45"/>
      <c r="LK123" s="45"/>
      <c r="LL123" s="45"/>
      <c r="LM123" s="45"/>
      <c r="LN123" s="45"/>
      <c r="LO123" s="45"/>
      <c r="LP123" s="45"/>
      <c r="LQ123" s="45"/>
      <c r="LR123" s="45"/>
      <c r="LS123" s="45"/>
      <c r="LT123" s="45"/>
      <c r="LU123" s="45"/>
      <c r="LV123" s="45"/>
      <c r="LW123" s="45"/>
      <c r="LX123" s="45"/>
      <c r="LY123" s="45"/>
      <c r="LZ123" s="45"/>
      <c r="MA123" s="45"/>
      <c r="MB123" s="45"/>
      <c r="MC123" s="45"/>
      <c r="MD123" s="45"/>
      <c r="ME123" s="45"/>
      <c r="MF123" s="45"/>
      <c r="MG123" s="45"/>
      <c r="MH123" s="45"/>
      <c r="MI123" s="45"/>
      <c r="MJ123" s="45"/>
      <c r="MK123" s="45"/>
      <c r="ML123" s="45"/>
      <c r="MM123" s="45"/>
      <c r="MN123" s="45"/>
      <c r="MO123" s="45"/>
      <c r="MP123" s="45"/>
      <c r="MQ123" s="45"/>
      <c r="MR123" s="45"/>
      <c r="MS123" s="45"/>
      <c r="MT123" s="45"/>
      <c r="MU123" s="45"/>
      <c r="MV123" s="45"/>
      <c r="MW123" s="45"/>
      <c r="MX123" s="45"/>
      <c r="MY123" s="45"/>
      <c r="MZ123" s="45"/>
      <c r="NA123" s="45"/>
      <c r="NB123" s="45"/>
      <c r="NC123" s="45"/>
      <c r="ND123" s="45"/>
      <c r="NE123" s="45"/>
      <c r="NF123" s="45"/>
      <c r="NG123" s="45"/>
      <c r="NH123" s="45"/>
      <c r="NI123" s="45"/>
      <c r="NJ123" s="45"/>
      <c r="NK123" s="45"/>
      <c r="NL123" s="45"/>
      <c r="NM123" s="45"/>
      <c r="NN123" s="45"/>
      <c r="NO123" s="45"/>
      <c r="NP123" s="45"/>
      <c r="NQ123" s="45"/>
      <c r="NR123" s="45"/>
      <c r="NS123" s="45"/>
      <c r="NT123" s="45"/>
      <c r="NU123" s="45"/>
      <c r="NV123" s="45"/>
      <c r="NW123" s="45"/>
      <c r="NX123" s="45"/>
      <c r="NY123" s="45"/>
      <c r="NZ123" s="45"/>
      <c r="OA123" s="45"/>
      <c r="OB123" s="45"/>
      <c r="OC123" s="45"/>
      <c r="OD123" s="45"/>
      <c r="OE123" s="45"/>
      <c r="OF123" s="45"/>
      <c r="OG123" s="45"/>
      <c r="OH123" s="45"/>
      <c r="OI123" s="45"/>
      <c r="OJ123" s="45"/>
      <c r="OK123" s="45"/>
      <c r="OL123" s="45"/>
      <c r="OM123" s="45"/>
      <c r="ON123" s="45"/>
      <c r="OO123" s="45"/>
      <c r="OP123" s="45"/>
      <c r="OQ123" s="45"/>
      <c r="OR123" s="45"/>
      <c r="OS123" s="45"/>
      <c r="OT123" s="45"/>
      <c r="OU123" s="45"/>
      <c r="OV123" s="45"/>
      <c r="OW123" s="45"/>
      <c r="OX123" s="45"/>
      <c r="OY123" s="45"/>
      <c r="OZ123" s="45"/>
      <c r="PA123" s="45"/>
      <c r="PB123" s="45"/>
      <c r="PC123" s="45"/>
      <c r="PD123" s="45"/>
      <c r="PE123" s="45"/>
      <c r="PF123" s="45"/>
      <c r="PG123" s="45"/>
      <c r="PH123" s="45"/>
      <c r="PI123" s="45"/>
      <c r="PJ123" s="45"/>
      <c r="PK123" s="45"/>
      <c r="PL123" s="45"/>
      <c r="PM123" s="45"/>
      <c r="PN123" s="45"/>
      <c r="PO123" s="45"/>
      <c r="PP123" s="45"/>
      <c r="PQ123" s="45"/>
      <c r="PR123" s="45"/>
      <c r="PS123" s="45"/>
      <c r="PT123" s="45"/>
      <c r="PU123" s="45"/>
      <c r="PV123" s="45"/>
      <c r="PW123" s="45"/>
      <c r="PX123" s="45"/>
      <c r="PY123" s="45"/>
      <c r="PZ123" s="45"/>
      <c r="QA123" s="45"/>
      <c r="QB123" s="45"/>
      <c r="QC123" s="45"/>
      <c r="QD123" s="45"/>
      <c r="QE123" s="45"/>
      <c r="QF123" s="45"/>
      <c r="QG123" s="45"/>
      <c r="QH123" s="45"/>
      <c r="QI123" s="45"/>
      <c r="QJ123" s="45"/>
      <c r="QK123" s="45"/>
      <c r="QL123" s="45"/>
      <c r="QM123" s="45"/>
      <c r="QN123" s="45"/>
      <c r="QO123" s="45"/>
      <c r="QP123" s="45"/>
      <c r="QQ123" s="45"/>
      <c r="QR123" s="45"/>
      <c r="QS123" s="45"/>
      <c r="QT123" s="45"/>
      <c r="QU123" s="45"/>
      <c r="QV123" s="45"/>
      <c r="QW123" s="45"/>
      <c r="QX123" s="45"/>
      <c r="QY123" s="45"/>
      <c r="QZ123" s="45"/>
      <c r="RA123" s="45"/>
      <c r="RB123" s="45"/>
      <c r="RC123" s="45"/>
      <c r="RD123" s="45"/>
      <c r="RE123" s="45"/>
      <c r="RF123" s="45"/>
      <c r="RG123" s="45"/>
      <c r="RH123" s="45"/>
      <c r="RI123" s="45"/>
      <c r="RJ123" s="45"/>
      <c r="RK123" s="45"/>
      <c r="RL123" s="45"/>
      <c r="RM123" s="45"/>
      <c r="RN123" s="45"/>
      <c r="RO123" s="45"/>
      <c r="RP123" s="45"/>
      <c r="RQ123" s="45"/>
      <c r="RR123" s="45"/>
      <c r="RS123" s="45"/>
      <c r="RT123" s="45"/>
      <c r="RU123" s="45"/>
      <c r="RV123" s="45"/>
      <c r="RW123" s="45"/>
      <c r="RX123" s="45"/>
      <c r="RY123" s="45"/>
      <c r="RZ123" s="45"/>
      <c r="SA123" s="45"/>
      <c r="SB123" s="45"/>
      <c r="SC123" s="45"/>
      <c r="SD123" s="45"/>
      <c r="SE123" s="45"/>
      <c r="SF123" s="45"/>
      <c r="SG123" s="45"/>
      <c r="SH123" s="45"/>
      <c r="SI123" s="45"/>
      <c r="SJ123" s="45"/>
      <c r="SK123" s="45"/>
      <c r="SL123" s="45"/>
      <c r="SM123" s="45"/>
      <c r="SN123" s="45"/>
      <c r="SO123" s="45"/>
      <c r="SP123" s="45"/>
      <c r="SQ123" s="45"/>
      <c r="SR123" s="45"/>
      <c r="SS123" s="45"/>
      <c r="ST123" s="45"/>
      <c r="SU123" s="45"/>
      <c r="SV123" s="45"/>
      <c r="SW123" s="45"/>
      <c r="SX123" s="45"/>
      <c r="SY123" s="45"/>
      <c r="SZ123" s="45"/>
      <c r="TA123" s="45"/>
      <c r="TB123" s="45"/>
      <c r="TC123" s="45"/>
      <c r="TD123" s="45"/>
      <c r="TE123" s="45"/>
      <c r="TF123" s="45"/>
      <c r="TG123" s="45"/>
      <c r="TH123" s="45"/>
      <c r="TI123" s="45"/>
      <c r="TJ123" s="45"/>
      <c r="TK123" s="45"/>
      <c r="TL123" s="45"/>
      <c r="TM123" s="45"/>
      <c r="TN123" s="45"/>
      <c r="TO123" s="45"/>
      <c r="TP123" s="45"/>
      <c r="TQ123" s="45"/>
      <c r="TR123" s="45"/>
      <c r="TS123" s="45"/>
      <c r="TT123" s="45"/>
      <c r="TU123" s="45"/>
      <c r="TV123" s="45"/>
      <c r="TW123" s="45"/>
      <c r="TX123" s="45"/>
      <c r="TY123" s="45"/>
      <c r="TZ123" s="45"/>
      <c r="UA123" s="45"/>
      <c r="UB123" s="45"/>
      <c r="UC123" s="45"/>
      <c r="UD123" s="45"/>
      <c r="UE123" s="45"/>
      <c r="UF123" s="45"/>
      <c r="UG123" s="45"/>
      <c r="UH123" s="45"/>
      <c r="UI123" s="45"/>
      <c r="UJ123" s="45"/>
      <c r="UK123" s="45"/>
      <c r="UL123" s="45"/>
      <c r="UM123" s="45"/>
      <c r="UN123" s="45"/>
      <c r="UO123" s="45"/>
      <c r="UP123" s="45"/>
      <c r="UQ123" s="45"/>
      <c r="UR123" s="45"/>
      <c r="US123" s="45"/>
      <c r="UT123" s="45"/>
      <c r="UU123" s="45"/>
      <c r="UV123" s="45"/>
      <c r="UW123" s="45"/>
      <c r="UX123" s="45"/>
      <c r="UY123" s="45"/>
      <c r="UZ123" s="45"/>
      <c r="VA123" s="45"/>
      <c r="VB123" s="45"/>
      <c r="VC123" s="45"/>
      <c r="VD123" s="45"/>
      <c r="VE123" s="45"/>
      <c r="VF123" s="45"/>
      <c r="VG123" s="45"/>
      <c r="VH123" s="45"/>
      <c r="VI123" s="45"/>
      <c r="VJ123" s="45"/>
      <c r="VK123" s="45"/>
      <c r="VL123" s="45"/>
      <c r="VM123" s="45"/>
      <c r="VN123" s="45"/>
      <c r="VO123" s="45"/>
      <c r="VP123" s="45"/>
      <c r="VQ123" s="45"/>
      <c r="VR123" s="45"/>
      <c r="VS123" s="45"/>
      <c r="VT123" s="45"/>
      <c r="VU123" s="45"/>
      <c r="VV123" s="45"/>
      <c r="VW123" s="45"/>
      <c r="VX123" s="45"/>
      <c r="VY123" s="45"/>
      <c r="VZ123" s="45"/>
      <c r="WA123" s="45"/>
      <c r="WB123" s="45"/>
      <c r="WC123" s="45"/>
      <c r="WD123" s="45"/>
      <c r="WE123" s="45"/>
      <c r="WF123" s="45"/>
      <c r="WG123" s="45"/>
      <c r="WH123" s="45"/>
      <c r="WI123" s="45"/>
      <c r="WJ123" s="45"/>
      <c r="WK123" s="45"/>
      <c r="WL123" s="45"/>
      <c r="WM123" s="45"/>
      <c r="WN123" s="45"/>
      <c r="WO123" s="45"/>
      <c r="WP123" s="45"/>
      <c r="WQ123" s="45"/>
      <c r="WR123" s="45"/>
      <c r="WS123" s="45"/>
      <c r="WT123" s="45"/>
      <c r="WU123" s="45"/>
      <c r="WV123" s="45"/>
      <c r="WW123" s="45"/>
      <c r="WX123" s="45"/>
      <c r="WY123" s="45"/>
      <c r="WZ123" s="45"/>
      <c r="XA123" s="45"/>
      <c r="XB123" s="45"/>
      <c r="XC123" s="45"/>
      <c r="XD123" s="45"/>
      <c r="XE123" s="45"/>
      <c r="XF123" s="45"/>
      <c r="XG123" s="45"/>
      <c r="XH123" s="45"/>
      <c r="XI123" s="45"/>
      <c r="XJ123" s="45"/>
      <c r="XK123" s="45"/>
      <c r="XL123" s="45"/>
      <c r="XM123" s="45"/>
      <c r="XN123" s="45"/>
      <c r="XO123" s="45"/>
      <c r="XP123" s="45"/>
      <c r="XQ123" s="45"/>
      <c r="XR123" s="45"/>
      <c r="XS123" s="45"/>
      <c r="XT123" s="45"/>
      <c r="XU123" s="45"/>
      <c r="XV123" s="45"/>
      <c r="XW123" s="45"/>
      <c r="XX123" s="45"/>
      <c r="XY123" s="45"/>
      <c r="XZ123" s="45"/>
      <c r="YA123" s="45"/>
      <c r="YB123" s="45"/>
      <c r="YC123" s="45"/>
      <c r="YD123" s="45"/>
      <c r="YE123" s="45"/>
      <c r="YF123" s="45"/>
      <c r="YG123" s="45"/>
      <c r="YH123" s="45"/>
      <c r="YI123" s="45"/>
      <c r="YJ123" s="45"/>
      <c r="YK123" s="45"/>
      <c r="YL123" s="45"/>
      <c r="YM123" s="45"/>
      <c r="YN123" s="45"/>
      <c r="YO123" s="45"/>
      <c r="YP123" s="45"/>
      <c r="YQ123" s="45"/>
      <c r="YR123" s="45"/>
      <c r="YS123" s="45"/>
      <c r="YT123" s="45"/>
      <c r="YU123" s="45"/>
      <c r="YV123" s="45"/>
      <c r="YW123" s="45"/>
      <c r="YX123" s="45"/>
      <c r="YY123" s="45"/>
      <c r="YZ123" s="45"/>
      <c r="ZA123" s="45"/>
      <c r="ZB123" s="45"/>
      <c r="ZC123" s="45"/>
      <c r="ZD123" s="45"/>
      <c r="ZE123" s="45"/>
      <c r="ZF123" s="45"/>
      <c r="ZG123" s="45"/>
      <c r="ZH123" s="45"/>
      <c r="ZI123" s="45"/>
      <c r="ZJ123" s="45"/>
      <c r="ZK123" s="45"/>
      <c r="ZL123" s="45"/>
      <c r="ZM123" s="45"/>
      <c r="ZN123" s="45"/>
      <c r="ZO123" s="45"/>
      <c r="ZP123" s="45"/>
      <c r="ZQ123" s="45"/>
      <c r="ZR123" s="45"/>
      <c r="ZS123" s="45"/>
      <c r="ZT123" s="45"/>
      <c r="ZU123" s="45"/>
      <c r="ZV123" s="45"/>
      <c r="ZW123" s="45"/>
      <c r="ZX123" s="45"/>
      <c r="ZY123" s="45"/>
      <c r="ZZ123" s="45"/>
      <c r="AAA123" s="45"/>
      <c r="AAB123" s="45"/>
      <c r="AAC123" s="45"/>
      <c r="AAD123" s="45"/>
      <c r="AAE123" s="45"/>
      <c r="AAF123" s="45"/>
      <c r="AAG123" s="45"/>
      <c r="AAH123" s="45"/>
      <c r="AAI123" s="45"/>
      <c r="AAJ123" s="45"/>
      <c r="AAK123" s="45"/>
      <c r="AAL123" s="45"/>
      <c r="AAM123" s="45"/>
      <c r="AAN123" s="45"/>
      <c r="AAO123" s="45"/>
      <c r="AAP123" s="45"/>
      <c r="AAQ123" s="45"/>
      <c r="AAR123" s="45"/>
      <c r="AAS123" s="45"/>
      <c r="AAT123" s="45"/>
      <c r="AAU123" s="45"/>
      <c r="AAV123" s="45"/>
      <c r="AAW123" s="45"/>
      <c r="AAX123" s="45"/>
      <c r="AAY123" s="45"/>
      <c r="AAZ123" s="45"/>
      <c r="ABA123" s="45"/>
      <c r="ABB123" s="45"/>
      <c r="ABC123" s="45"/>
      <c r="ABD123" s="45"/>
      <c r="ABE123" s="45"/>
      <c r="ABF123" s="45"/>
      <c r="ABG123" s="45"/>
      <c r="ABH123" s="45"/>
      <c r="ABI123" s="45"/>
      <c r="ABJ123" s="45"/>
      <c r="ABK123" s="45"/>
      <c r="ABL123" s="45"/>
      <c r="ABM123" s="45"/>
      <c r="ABN123" s="45"/>
      <c r="ABO123" s="45"/>
      <c r="ABP123" s="45"/>
      <c r="ABQ123" s="45"/>
      <c r="ABR123" s="45"/>
      <c r="ABS123" s="45"/>
      <c r="ABT123" s="45"/>
      <c r="ABU123" s="45"/>
      <c r="ABV123" s="45"/>
      <c r="ABW123" s="45"/>
      <c r="ABX123" s="45"/>
      <c r="ABY123" s="45"/>
      <c r="ABZ123" s="45"/>
      <c r="ACA123" s="45"/>
      <c r="ACB123" s="45"/>
      <c r="ACC123" s="45"/>
      <c r="ACD123" s="45"/>
      <c r="ACE123" s="45"/>
      <c r="ACF123" s="45"/>
      <c r="ACG123" s="45"/>
      <c r="ACH123" s="45"/>
      <c r="ACI123" s="45"/>
      <c r="ACJ123" s="45"/>
      <c r="ACK123" s="45"/>
      <c r="ACL123" s="45"/>
      <c r="ACM123" s="45"/>
      <c r="ACN123" s="45"/>
      <c r="ACO123" s="45"/>
      <c r="ACP123" s="45"/>
      <c r="ACQ123" s="45"/>
      <c r="ACR123" s="45"/>
      <c r="ACS123" s="45"/>
      <c r="ACT123" s="45"/>
      <c r="ACU123" s="45"/>
      <c r="ACV123" s="45"/>
      <c r="ACW123" s="45"/>
      <c r="ACX123" s="45"/>
      <c r="ACY123" s="45"/>
      <c r="ACZ123" s="45"/>
      <c r="ADA123" s="45"/>
      <c r="ADB123" s="45"/>
      <c r="ADC123" s="45"/>
      <c r="ADD123" s="45"/>
      <c r="ADE123" s="45"/>
      <c r="ADF123" s="45"/>
      <c r="ADG123" s="45"/>
      <c r="ADH123" s="45"/>
      <c r="ADI123" s="45"/>
      <c r="ADJ123" s="45"/>
      <c r="ADK123" s="45"/>
      <c r="ADL123" s="45"/>
      <c r="ADM123" s="45"/>
      <c r="ADN123" s="45"/>
      <c r="ADO123" s="45"/>
      <c r="ADP123" s="45"/>
      <c r="ADQ123" s="45"/>
      <c r="ADR123" s="45"/>
      <c r="ADS123" s="45"/>
      <c r="ADT123" s="45"/>
      <c r="ADU123" s="45"/>
      <c r="ADV123" s="45"/>
      <c r="ADW123" s="45"/>
      <c r="ADX123" s="45"/>
      <c r="ADY123" s="45"/>
      <c r="ADZ123" s="45"/>
      <c r="AEA123" s="45"/>
      <c r="AEB123" s="45"/>
      <c r="AEC123" s="45"/>
      <c r="AED123" s="45"/>
      <c r="AEE123" s="45"/>
      <c r="AEF123" s="45"/>
      <c r="AEG123" s="45"/>
      <c r="AEH123" s="45"/>
      <c r="AEI123" s="45"/>
      <c r="AEJ123" s="45"/>
      <c r="AEK123" s="45"/>
      <c r="AEL123" s="45"/>
      <c r="AEM123" s="45"/>
      <c r="AEN123" s="45"/>
      <c r="AEO123" s="45"/>
      <c r="AEP123" s="45"/>
      <c r="AEQ123" s="45"/>
      <c r="AER123" s="45"/>
      <c r="AES123" s="45"/>
      <c r="AET123" s="45"/>
      <c r="AEU123" s="45"/>
      <c r="AEV123" s="45"/>
      <c r="AEW123" s="45"/>
      <c r="AEX123" s="45"/>
      <c r="AEY123" s="45"/>
      <c r="AEZ123" s="45"/>
      <c r="AFA123" s="45"/>
      <c r="AFB123" s="45"/>
      <c r="AFC123" s="45"/>
      <c r="AFD123" s="45"/>
      <c r="AFE123" s="45"/>
      <c r="AFF123" s="45"/>
      <c r="AFG123" s="45"/>
      <c r="AFH123" s="45"/>
      <c r="AFI123" s="45"/>
      <c r="AFJ123" s="45"/>
      <c r="AFK123" s="45"/>
      <c r="AFL123" s="45"/>
      <c r="AFM123" s="45"/>
      <c r="AFN123" s="45"/>
      <c r="AFO123" s="45"/>
      <c r="AFP123" s="45"/>
      <c r="AFQ123" s="45"/>
      <c r="AFR123" s="45"/>
      <c r="AFS123" s="45"/>
      <c r="AFT123" s="45"/>
      <c r="AFU123" s="45"/>
      <c r="AFV123" s="45"/>
      <c r="AFW123" s="45"/>
      <c r="AFX123" s="45"/>
      <c r="AFY123" s="45"/>
      <c r="AFZ123" s="45"/>
      <c r="AGA123" s="45"/>
      <c r="AGB123" s="45"/>
      <c r="AGC123" s="45"/>
      <c r="AGD123" s="45"/>
      <c r="AGE123" s="45"/>
      <c r="AGF123" s="45"/>
      <c r="AGG123" s="45"/>
      <c r="AGH123" s="45"/>
      <c r="AGI123" s="45"/>
      <c r="AGJ123" s="45"/>
      <c r="AGK123" s="45"/>
      <c r="AGL123" s="45"/>
      <c r="AGM123" s="45"/>
      <c r="AGN123" s="45"/>
      <c r="AGO123" s="45"/>
      <c r="AGP123" s="45"/>
      <c r="AGQ123" s="45"/>
      <c r="AGR123" s="45"/>
      <c r="AGS123" s="45"/>
      <c r="AGT123" s="45"/>
      <c r="AGU123" s="45"/>
      <c r="AGV123" s="45"/>
      <c r="AGW123" s="45"/>
      <c r="AGX123" s="45"/>
      <c r="AGY123" s="45"/>
      <c r="AGZ123" s="45"/>
      <c r="AHA123" s="45"/>
      <c r="AHB123" s="45"/>
      <c r="AHC123" s="45"/>
      <c r="AHD123" s="45"/>
      <c r="AHE123" s="45"/>
      <c r="AHF123" s="45"/>
      <c r="AHG123" s="45"/>
      <c r="AHH123" s="45"/>
      <c r="AHI123" s="45"/>
      <c r="AHJ123" s="45"/>
      <c r="AHK123" s="45"/>
      <c r="AHL123" s="45"/>
      <c r="AHM123" s="45"/>
      <c r="AHN123" s="45"/>
      <c r="AHO123" s="45"/>
      <c r="AHP123" s="45"/>
      <c r="AHQ123" s="45"/>
      <c r="AHR123" s="45"/>
      <c r="AHS123" s="45"/>
      <c r="AHT123" s="45"/>
      <c r="AHU123" s="45"/>
      <c r="AHV123" s="45"/>
      <c r="AHW123" s="45"/>
      <c r="AHX123" s="45"/>
      <c r="AHY123" s="45"/>
      <c r="AHZ123" s="45"/>
      <c r="AIA123" s="45"/>
      <c r="AIB123" s="45"/>
      <c r="AIC123" s="45"/>
      <c r="AID123" s="45"/>
      <c r="AIE123" s="45"/>
      <c r="AIF123" s="45"/>
      <c r="AIG123" s="45"/>
      <c r="AIH123" s="45"/>
      <c r="AII123" s="45"/>
      <c r="AIJ123" s="45"/>
      <c r="AIK123" s="45"/>
      <c r="AIL123" s="45"/>
      <c r="AIM123" s="45"/>
      <c r="AIN123" s="45"/>
      <c r="AIO123" s="45"/>
      <c r="AIP123" s="45"/>
      <c r="AIQ123" s="45"/>
      <c r="AIR123" s="45"/>
      <c r="AIS123" s="45"/>
      <c r="AIT123" s="45"/>
      <c r="AIU123" s="45"/>
      <c r="AIV123" s="45"/>
      <c r="AIW123" s="45"/>
      <c r="AIX123" s="45"/>
      <c r="AIY123" s="45"/>
      <c r="AIZ123" s="45"/>
      <c r="AJA123" s="45"/>
      <c r="AJB123" s="45"/>
      <c r="AJC123" s="45"/>
      <c r="AJD123" s="45"/>
      <c r="AJE123" s="45"/>
      <c r="AJF123" s="45"/>
      <c r="AJG123" s="45"/>
      <c r="AJH123" s="45"/>
      <c r="AJI123" s="45"/>
      <c r="AJJ123" s="45"/>
      <c r="AJK123" s="45"/>
      <c r="AJL123" s="45"/>
      <c r="AJM123" s="45"/>
      <c r="AJN123" s="45"/>
      <c r="AJO123" s="45"/>
      <c r="AJP123" s="45"/>
      <c r="AJQ123" s="45"/>
      <c r="AJR123" s="45"/>
      <c r="AJS123" s="45"/>
      <c r="AJT123" s="45"/>
      <c r="AJU123" s="45"/>
      <c r="AJV123" s="45"/>
      <c r="AJW123" s="45"/>
      <c r="AJX123" s="45"/>
      <c r="AJY123" s="45"/>
      <c r="AJZ123" s="45"/>
      <c r="AKA123" s="45"/>
      <c r="AKB123" s="45"/>
      <c r="AKC123" s="45"/>
      <c r="AKD123" s="45"/>
      <c r="AKE123" s="45"/>
      <c r="AKF123" s="45"/>
      <c r="AKG123" s="45"/>
      <c r="AKH123" s="45"/>
      <c r="AKI123" s="45"/>
      <c r="AKJ123" s="45"/>
      <c r="AKK123" s="45"/>
      <c r="AKL123" s="45"/>
      <c r="AKM123" s="45"/>
      <c r="AKN123" s="45"/>
      <c r="AKO123" s="45"/>
      <c r="AKP123" s="45"/>
      <c r="AKQ123" s="45"/>
      <c r="AKR123" s="45"/>
      <c r="AKS123" s="45"/>
      <c r="AKT123" s="45"/>
      <c r="AKU123" s="45"/>
      <c r="AKV123" s="45"/>
      <c r="AKW123" s="45"/>
      <c r="AKX123" s="45"/>
      <c r="AKY123" s="45"/>
      <c r="AKZ123" s="45"/>
      <c r="ALA123" s="45"/>
      <c r="ALB123" s="45"/>
      <c r="ALC123" s="45"/>
      <c r="ALD123" s="45"/>
      <c r="ALE123" s="45"/>
      <c r="ALF123" s="45"/>
      <c r="ALG123" s="45"/>
      <c r="ALH123" s="45"/>
      <c r="ALI123" s="45"/>
      <c r="ALJ123" s="45"/>
      <c r="ALK123" s="45"/>
      <c r="ALL123" s="45"/>
      <c r="ALM123" s="45"/>
      <c r="ALN123" s="45"/>
      <c r="ALO123" s="45"/>
      <c r="ALP123" s="45"/>
      <c r="ALQ123" s="45"/>
      <c r="ALR123" s="45"/>
      <c r="ALS123" s="45"/>
      <c r="ALT123" s="45"/>
      <c r="ALU123" s="45"/>
      <c r="ALV123" s="45"/>
      <c r="ALW123" s="45"/>
      <c r="ALX123" s="45"/>
      <c r="ALY123" s="45"/>
      <c r="ALZ123" s="45"/>
      <c r="AMA123" s="45"/>
      <c r="AMB123" s="45"/>
      <c r="AMC123" s="45"/>
      <c r="AMD123" s="45"/>
      <c r="AME123" s="45"/>
      <c r="AMF123" s="45"/>
      <c r="AMG123" s="45"/>
      <c r="AMH123" s="45"/>
      <c r="AMI123" s="45"/>
      <c r="AMJ123" s="45"/>
      <c r="AMK123" s="45"/>
      <c r="AML123" s="45"/>
      <c r="AMM123" s="45"/>
      <c r="AMN123" s="45"/>
      <c r="AMO123" s="45"/>
      <c r="AMP123" s="45"/>
      <c r="AMQ123" s="45"/>
      <c r="AMR123" s="45"/>
      <c r="AMS123" s="45"/>
      <c r="AMT123" s="45"/>
      <c r="AMU123" s="45"/>
      <c r="AMV123" s="45"/>
      <c r="AMW123" s="45"/>
      <c r="AMX123" s="45"/>
      <c r="AMY123" s="45"/>
      <c r="AMZ123" s="45"/>
      <c r="ANA123" s="45"/>
      <c r="ANB123" s="45"/>
      <c r="ANC123" s="45"/>
      <c r="AND123" s="45"/>
      <c r="ANE123" s="45"/>
      <c r="ANF123" s="45"/>
      <c r="ANG123" s="45"/>
      <c r="ANH123" s="45"/>
      <c r="ANI123" s="45"/>
      <c r="ANJ123" s="45"/>
      <c r="ANK123" s="45"/>
      <c r="ANL123" s="45"/>
      <c r="ANM123" s="45"/>
      <c r="ANN123" s="45"/>
      <c r="ANO123" s="45"/>
      <c r="ANP123" s="45"/>
      <c r="ANQ123" s="45"/>
      <c r="ANR123" s="45"/>
      <c r="ANS123" s="45"/>
      <c r="ANT123" s="45"/>
      <c r="ANU123" s="45"/>
      <c r="ANV123" s="45"/>
      <c r="ANW123" s="45"/>
      <c r="ANX123" s="45"/>
      <c r="ANY123" s="45"/>
      <c r="ANZ123" s="45"/>
      <c r="AOA123" s="45"/>
      <c r="AOB123" s="45"/>
      <c r="AOC123" s="45"/>
      <c r="AOD123" s="45"/>
      <c r="AOE123" s="45"/>
      <c r="AOF123" s="45"/>
      <c r="AOG123" s="45"/>
      <c r="AOH123" s="45"/>
      <c r="AOI123" s="45"/>
      <c r="AOJ123" s="45"/>
      <c r="AOK123" s="45"/>
      <c r="AOL123" s="45"/>
      <c r="AOM123" s="45"/>
      <c r="AON123" s="45"/>
      <c r="AOO123" s="45"/>
      <c r="AOP123" s="45"/>
      <c r="AOQ123" s="45"/>
      <c r="AOR123" s="45"/>
      <c r="AOS123" s="45"/>
      <c r="AOT123" s="45"/>
      <c r="AOU123" s="45"/>
      <c r="AOV123" s="45"/>
      <c r="AOW123" s="45"/>
      <c r="AOX123" s="45"/>
      <c r="AOY123" s="45"/>
      <c r="AOZ123" s="45"/>
      <c r="APA123" s="45"/>
      <c r="APB123" s="45"/>
      <c r="APC123" s="45"/>
      <c r="APD123" s="45"/>
      <c r="APE123" s="45"/>
      <c r="APF123" s="45"/>
      <c r="APG123" s="45"/>
      <c r="APH123" s="45"/>
      <c r="API123" s="45"/>
      <c r="APJ123" s="45"/>
      <c r="APK123" s="45"/>
      <c r="APL123" s="45"/>
      <c r="APM123" s="45"/>
      <c r="APN123" s="45"/>
      <c r="APO123" s="45"/>
      <c r="APP123" s="45"/>
      <c r="APQ123" s="45"/>
      <c r="APR123" s="45"/>
      <c r="APS123" s="45"/>
      <c r="APT123" s="45"/>
      <c r="APU123" s="45"/>
      <c r="APV123" s="45"/>
      <c r="APW123" s="45"/>
      <c r="APX123" s="45"/>
      <c r="APY123" s="45"/>
      <c r="APZ123" s="45"/>
      <c r="AQA123" s="45"/>
      <c r="AQB123" s="45"/>
      <c r="AQC123" s="45"/>
      <c r="AQD123" s="45"/>
      <c r="AQE123" s="45"/>
      <c r="AQF123" s="45"/>
      <c r="AQG123" s="45"/>
      <c r="AQH123" s="45"/>
      <c r="AQI123" s="45"/>
      <c r="AQJ123" s="45"/>
      <c r="AQK123" s="45"/>
      <c r="AQL123" s="45"/>
      <c r="AQM123" s="45"/>
      <c r="AQN123" s="45"/>
      <c r="AQO123" s="45"/>
      <c r="AQP123" s="45"/>
      <c r="AQQ123" s="45"/>
      <c r="AQR123" s="45"/>
      <c r="AQS123" s="45"/>
      <c r="AQT123" s="45"/>
      <c r="AQU123" s="45"/>
      <c r="AQV123" s="45"/>
      <c r="AQW123" s="45"/>
      <c r="AQX123" s="45"/>
      <c r="AQY123" s="45"/>
      <c r="AQZ123" s="45"/>
      <c r="ARA123" s="45"/>
      <c r="ARB123" s="45"/>
      <c r="ARC123" s="45"/>
      <c r="ARD123" s="45"/>
      <c r="ARE123" s="45"/>
      <c r="ARF123" s="45"/>
      <c r="ARG123" s="45"/>
      <c r="ARH123" s="45"/>
      <c r="ARI123" s="45"/>
      <c r="ARJ123" s="45"/>
      <c r="ARK123" s="45"/>
      <c r="ARL123" s="45"/>
      <c r="ARM123" s="45"/>
      <c r="ARN123" s="45"/>
      <c r="ARO123" s="45"/>
      <c r="ARP123" s="45"/>
      <c r="ARQ123" s="45"/>
      <c r="ARR123" s="45"/>
      <c r="ARS123" s="45"/>
      <c r="ART123" s="45"/>
      <c r="ARU123" s="45"/>
      <c r="ARV123" s="45"/>
      <c r="ARW123" s="45"/>
      <c r="ARX123" s="45"/>
      <c r="ARY123" s="45"/>
      <c r="ARZ123" s="45"/>
      <c r="ASA123" s="45"/>
      <c r="ASB123" s="45"/>
      <c r="ASC123" s="45"/>
      <c r="ASD123" s="45"/>
      <c r="ASE123" s="45"/>
      <c r="ASF123" s="45"/>
      <c r="ASG123" s="45"/>
      <c r="ASH123" s="45"/>
      <c r="ASI123" s="45"/>
      <c r="ASJ123" s="45"/>
      <c r="ASK123" s="45"/>
      <c r="ASL123" s="45"/>
      <c r="ASM123" s="45"/>
      <c r="ASN123" s="45"/>
      <c r="ASO123" s="45"/>
      <c r="ASP123" s="45"/>
      <c r="ASQ123" s="45"/>
      <c r="ASR123" s="45"/>
      <c r="ASS123" s="45"/>
      <c r="AST123" s="45"/>
      <c r="ASU123" s="45"/>
      <c r="ASV123" s="45"/>
      <c r="ASW123" s="45"/>
      <c r="ASX123" s="45"/>
      <c r="ASY123" s="45"/>
      <c r="ASZ123" s="45"/>
      <c r="ATA123" s="45"/>
      <c r="ATB123" s="45"/>
      <c r="ATC123" s="45"/>
      <c r="ATD123" s="45"/>
      <c r="ATE123" s="45"/>
      <c r="ATF123" s="45"/>
      <c r="ATG123" s="45"/>
      <c r="ATH123" s="45"/>
      <c r="ATI123" s="45"/>
      <c r="ATJ123" s="45"/>
      <c r="ATK123" s="45"/>
      <c r="ATL123" s="45"/>
      <c r="ATM123" s="45"/>
      <c r="ATN123" s="45"/>
      <c r="ATO123" s="45"/>
      <c r="ATP123" s="45"/>
      <c r="ATQ123" s="45"/>
      <c r="ATR123" s="45"/>
      <c r="ATS123" s="45"/>
      <c r="ATT123" s="45"/>
      <c r="ATU123" s="45"/>
      <c r="ATV123" s="45"/>
      <c r="ATW123" s="45"/>
      <c r="ATX123" s="45"/>
      <c r="ATY123" s="45"/>
      <c r="ATZ123" s="45"/>
      <c r="AUA123" s="45"/>
      <c r="AUB123" s="45"/>
      <c r="AUC123" s="45"/>
      <c r="AUD123" s="45"/>
      <c r="AUE123" s="45"/>
      <c r="AUF123" s="45"/>
      <c r="AUG123" s="45"/>
      <c r="AUH123" s="45"/>
      <c r="AUI123" s="45"/>
      <c r="AUJ123" s="45"/>
      <c r="AUK123" s="45"/>
      <c r="AUL123" s="45"/>
      <c r="AUM123" s="45"/>
      <c r="AUN123" s="45"/>
      <c r="AUO123" s="45"/>
      <c r="AUP123" s="45"/>
      <c r="AUQ123" s="45"/>
      <c r="AUR123" s="45"/>
      <c r="AUS123" s="45"/>
      <c r="AUT123" s="45"/>
      <c r="AUU123" s="45"/>
      <c r="AUV123" s="45"/>
      <c r="AUW123" s="45"/>
      <c r="AUX123" s="45"/>
      <c r="AUY123" s="45"/>
      <c r="AUZ123" s="45"/>
      <c r="AVA123" s="45"/>
      <c r="AVB123" s="45"/>
      <c r="AVC123" s="45"/>
      <c r="AVD123" s="45"/>
      <c r="AVE123" s="45"/>
      <c r="AVF123" s="45"/>
      <c r="AVG123" s="45"/>
      <c r="AVH123" s="45"/>
      <c r="AVI123" s="45"/>
      <c r="AVJ123" s="45"/>
      <c r="AVK123" s="45"/>
      <c r="AVL123" s="45"/>
      <c r="AVM123" s="45"/>
      <c r="AVN123" s="45"/>
      <c r="AVO123" s="45"/>
      <c r="AVP123" s="45"/>
      <c r="AVQ123" s="45"/>
      <c r="AVR123" s="45"/>
      <c r="AVS123" s="45"/>
      <c r="AVT123" s="45"/>
      <c r="AVU123" s="45"/>
      <c r="AVV123" s="45"/>
      <c r="AVW123" s="45"/>
      <c r="AVX123" s="45"/>
      <c r="AVY123" s="45"/>
      <c r="AVZ123" s="45"/>
      <c r="AWA123" s="45"/>
      <c r="AWB123" s="45"/>
      <c r="AWC123" s="45"/>
      <c r="AWD123" s="45"/>
      <c r="AWE123" s="45"/>
      <c r="AWF123" s="45"/>
      <c r="AWG123" s="45"/>
      <c r="AWH123" s="45"/>
      <c r="AWI123" s="45"/>
      <c r="AWJ123" s="45"/>
      <c r="AWK123" s="45"/>
      <c r="AWL123" s="45"/>
      <c r="AWM123" s="45"/>
      <c r="AWN123" s="45"/>
      <c r="AWO123" s="45"/>
      <c r="AWP123" s="45"/>
      <c r="AWQ123" s="45"/>
      <c r="AWR123" s="45"/>
      <c r="AWS123" s="45"/>
      <c r="AWT123" s="45"/>
      <c r="AWU123" s="45"/>
      <c r="AWV123" s="45"/>
      <c r="AWW123" s="45"/>
      <c r="AWX123" s="45"/>
      <c r="AWY123" s="45"/>
      <c r="AWZ123" s="45"/>
      <c r="AXA123" s="45"/>
      <c r="AXB123" s="45"/>
      <c r="AXC123" s="45"/>
      <c r="AXD123" s="45"/>
      <c r="AXE123" s="45"/>
      <c r="AXF123" s="45"/>
      <c r="AXG123" s="45"/>
      <c r="AXH123" s="45"/>
      <c r="AXI123" s="45"/>
      <c r="AXJ123" s="45"/>
      <c r="AXK123" s="45"/>
      <c r="AXL123" s="45"/>
      <c r="AXM123" s="45"/>
      <c r="AXN123" s="45"/>
      <c r="AXO123" s="45"/>
      <c r="AXP123" s="45"/>
      <c r="AXQ123" s="45"/>
      <c r="AXR123" s="45"/>
      <c r="AXS123" s="45"/>
      <c r="AXT123" s="45"/>
      <c r="AXU123" s="45"/>
      <c r="AXV123" s="45"/>
      <c r="AXW123" s="45"/>
      <c r="AXX123" s="45"/>
      <c r="AXY123" s="45"/>
      <c r="AXZ123" s="45"/>
      <c r="AYA123" s="45"/>
      <c r="AYB123" s="45"/>
      <c r="AYC123" s="45"/>
      <c r="AYD123" s="45"/>
      <c r="AYE123" s="45"/>
      <c r="AYF123" s="45"/>
      <c r="AYG123" s="45"/>
      <c r="AYH123" s="45"/>
      <c r="AYI123" s="45"/>
      <c r="AYJ123" s="45"/>
      <c r="AYK123" s="45"/>
      <c r="AYL123" s="45"/>
      <c r="AYM123" s="45"/>
      <c r="AYN123" s="45"/>
      <c r="AYO123" s="45"/>
      <c r="AYP123" s="45"/>
      <c r="AYQ123" s="45"/>
      <c r="AYR123" s="45"/>
      <c r="AYS123" s="45"/>
      <c r="AYT123" s="45"/>
      <c r="AYU123" s="45"/>
      <c r="AYV123" s="45"/>
      <c r="AYW123" s="45"/>
      <c r="AYX123" s="45"/>
      <c r="AYY123" s="45"/>
      <c r="AYZ123" s="45"/>
      <c r="AZA123" s="45"/>
      <c r="AZB123" s="45"/>
      <c r="AZC123" s="45"/>
      <c r="AZD123" s="45"/>
      <c r="AZE123" s="45"/>
      <c r="AZF123" s="45"/>
      <c r="AZG123" s="45"/>
      <c r="AZH123" s="45"/>
      <c r="AZI123" s="45"/>
      <c r="AZJ123" s="45"/>
      <c r="AZK123" s="45"/>
      <c r="AZL123" s="45"/>
      <c r="AZM123" s="45"/>
      <c r="AZN123" s="45"/>
      <c r="AZO123" s="45"/>
      <c r="AZP123" s="45"/>
      <c r="AZQ123" s="45"/>
      <c r="AZR123" s="45"/>
      <c r="AZS123" s="45"/>
      <c r="AZT123" s="45"/>
      <c r="AZU123" s="45"/>
      <c r="AZV123" s="45"/>
      <c r="AZW123" s="45"/>
      <c r="AZX123" s="45"/>
      <c r="AZY123" s="45"/>
      <c r="AZZ123" s="45"/>
      <c r="BAA123" s="45"/>
      <c r="BAB123" s="45"/>
      <c r="BAC123" s="45"/>
      <c r="BAD123" s="45"/>
      <c r="BAE123" s="45"/>
      <c r="BAF123" s="45"/>
      <c r="BAG123" s="45"/>
      <c r="BAH123" s="45"/>
      <c r="BAI123" s="45"/>
      <c r="BAJ123" s="45"/>
      <c r="BAK123" s="45"/>
      <c r="BAL123" s="45"/>
      <c r="BAM123" s="45"/>
      <c r="BAN123" s="45"/>
      <c r="BAO123" s="45"/>
      <c r="BAP123" s="45"/>
      <c r="BAQ123" s="45"/>
      <c r="BAR123" s="45"/>
      <c r="BAS123" s="45"/>
      <c r="BAT123" s="45"/>
      <c r="BAU123" s="45"/>
      <c r="BAV123" s="45"/>
      <c r="BAW123" s="45"/>
      <c r="BAX123" s="45"/>
      <c r="BAY123" s="45"/>
      <c r="BAZ123" s="45"/>
      <c r="BBA123" s="45"/>
      <c r="BBB123" s="45"/>
      <c r="BBC123" s="45"/>
      <c r="BBD123" s="45"/>
      <c r="BBE123" s="45"/>
      <c r="BBF123" s="45"/>
      <c r="BBG123" s="45"/>
      <c r="BBH123" s="45"/>
      <c r="BBI123" s="45"/>
      <c r="BBJ123" s="45"/>
      <c r="BBK123" s="45"/>
      <c r="BBL123" s="45"/>
      <c r="BBM123" s="45"/>
      <c r="BBN123" s="45"/>
      <c r="BBO123" s="45"/>
      <c r="BBP123" s="45"/>
      <c r="BBQ123" s="45"/>
      <c r="BBR123" s="45"/>
      <c r="BBS123" s="45"/>
      <c r="BBT123" s="45"/>
      <c r="BBU123" s="45"/>
      <c r="BBV123" s="45"/>
      <c r="BBW123" s="45"/>
      <c r="BBX123" s="45"/>
      <c r="BBY123" s="45"/>
      <c r="BBZ123" s="45"/>
      <c r="BCA123" s="45"/>
      <c r="BCB123" s="45"/>
      <c r="BCC123" s="45"/>
      <c r="BCD123" s="45"/>
      <c r="BCE123" s="45"/>
      <c r="BCF123" s="45"/>
      <c r="BCG123" s="45"/>
      <c r="BCH123" s="45"/>
      <c r="BCI123" s="45"/>
      <c r="BCJ123" s="45"/>
      <c r="BCK123" s="45"/>
      <c r="BCL123" s="45"/>
      <c r="BCM123" s="45"/>
      <c r="BCN123" s="45"/>
      <c r="BCO123" s="45"/>
      <c r="BCP123" s="45"/>
      <c r="BCQ123" s="45"/>
      <c r="BCR123" s="45"/>
      <c r="BCS123" s="45"/>
      <c r="BCT123" s="45"/>
      <c r="BCU123" s="45"/>
      <c r="BCV123" s="45"/>
      <c r="BCW123" s="45"/>
      <c r="BCX123" s="45"/>
      <c r="BCY123" s="45"/>
      <c r="BCZ123" s="45"/>
      <c r="BDA123" s="45"/>
      <c r="BDB123" s="45"/>
      <c r="BDC123" s="45"/>
      <c r="BDD123" s="45"/>
      <c r="BDE123" s="45"/>
      <c r="BDF123" s="45"/>
      <c r="BDG123" s="45"/>
      <c r="BDH123" s="45"/>
      <c r="BDI123" s="45"/>
      <c r="BDJ123" s="45"/>
      <c r="BDK123" s="45"/>
      <c r="BDL123" s="45"/>
      <c r="BDM123" s="45"/>
      <c r="BDN123" s="45"/>
      <c r="BDO123" s="45"/>
      <c r="BDP123" s="45"/>
      <c r="BDQ123" s="45"/>
      <c r="BDR123" s="45"/>
      <c r="BDS123" s="45"/>
      <c r="BDT123" s="45"/>
      <c r="BDU123" s="45"/>
      <c r="BDV123" s="45"/>
      <c r="BDW123" s="45"/>
      <c r="BDX123" s="45"/>
      <c r="BDY123" s="45"/>
      <c r="BDZ123" s="45"/>
      <c r="BEA123" s="45"/>
      <c r="BEB123" s="45"/>
      <c r="BEC123" s="45"/>
      <c r="BED123" s="45"/>
      <c r="BEE123" s="45"/>
      <c r="BEF123" s="45"/>
      <c r="BEG123" s="45"/>
      <c r="BEH123" s="45"/>
      <c r="BEI123" s="45"/>
      <c r="BEJ123" s="45"/>
      <c r="BEK123" s="45"/>
      <c r="BEL123" s="45"/>
      <c r="BEM123" s="45"/>
      <c r="BEN123" s="45"/>
      <c r="BEO123" s="45"/>
      <c r="BEP123" s="45"/>
      <c r="BEQ123" s="45"/>
      <c r="BER123" s="45"/>
      <c r="BES123" s="45"/>
      <c r="BET123" s="45"/>
      <c r="BEU123" s="45"/>
      <c r="BEV123" s="45"/>
      <c r="BEW123" s="45"/>
      <c r="BEX123" s="45"/>
      <c r="BEY123" s="45"/>
      <c r="BEZ123" s="45"/>
      <c r="BFA123" s="45"/>
      <c r="BFB123" s="45"/>
      <c r="BFC123" s="45"/>
      <c r="BFD123" s="45"/>
      <c r="BFE123" s="45"/>
      <c r="BFF123" s="45"/>
      <c r="BFG123" s="45"/>
      <c r="BFH123" s="45"/>
      <c r="BFI123" s="45"/>
      <c r="BFJ123" s="45"/>
      <c r="BFK123" s="45"/>
      <c r="BFL123" s="45"/>
      <c r="BFM123" s="45"/>
      <c r="BFN123" s="45"/>
      <c r="BFO123" s="45"/>
      <c r="BFP123" s="45"/>
      <c r="BFQ123" s="45"/>
      <c r="BFR123" s="45"/>
      <c r="BFS123" s="45"/>
      <c r="BFT123" s="45"/>
      <c r="BFU123" s="45"/>
      <c r="BFV123" s="45"/>
      <c r="BFW123" s="45"/>
      <c r="BFX123" s="45"/>
      <c r="BFY123" s="45"/>
      <c r="BFZ123" s="45"/>
      <c r="BGA123" s="45"/>
      <c r="BGB123" s="45"/>
      <c r="BGC123" s="45"/>
      <c r="BGD123" s="45"/>
      <c r="BGE123" s="45"/>
      <c r="BGF123" s="45"/>
      <c r="BGG123" s="45"/>
      <c r="BGH123" s="45"/>
      <c r="BGI123" s="45"/>
      <c r="BGJ123" s="45"/>
      <c r="BGK123" s="45"/>
      <c r="BGL123" s="45"/>
      <c r="BGM123" s="45"/>
      <c r="BGN123" s="45"/>
      <c r="BGO123" s="45"/>
      <c r="BGP123" s="45"/>
      <c r="BGQ123" s="45"/>
      <c r="BGR123" s="45"/>
      <c r="BGS123" s="45"/>
      <c r="BGT123" s="45"/>
      <c r="BGU123" s="45"/>
      <c r="BGV123" s="45"/>
      <c r="BGW123" s="45"/>
      <c r="BGX123" s="45"/>
      <c r="BGY123" s="45"/>
      <c r="BGZ123" s="45"/>
      <c r="BHA123" s="45"/>
      <c r="BHB123" s="45"/>
      <c r="BHC123" s="45"/>
      <c r="BHD123" s="45"/>
      <c r="BHE123" s="45"/>
      <c r="BHF123" s="45"/>
      <c r="BHG123" s="45"/>
      <c r="BHH123" s="45"/>
      <c r="BHI123" s="45"/>
      <c r="BHJ123" s="45"/>
      <c r="BHK123" s="45"/>
      <c r="BHL123" s="45"/>
      <c r="BHM123" s="45"/>
      <c r="BHN123" s="45"/>
      <c r="BHO123" s="45"/>
      <c r="BHP123" s="45"/>
      <c r="BHQ123" s="45"/>
      <c r="BHR123" s="45"/>
      <c r="BHS123" s="45"/>
      <c r="BHT123" s="45"/>
      <c r="BHU123" s="45"/>
      <c r="BHV123" s="45"/>
      <c r="BHW123" s="45"/>
      <c r="BHX123" s="45"/>
      <c r="BHY123" s="45"/>
      <c r="BHZ123" s="45"/>
      <c r="BIA123" s="45"/>
      <c r="BIB123" s="45"/>
      <c r="BIC123" s="45"/>
      <c r="BID123" s="45"/>
      <c r="BIE123" s="45"/>
      <c r="BIF123" s="45"/>
      <c r="BIG123" s="45"/>
      <c r="BIH123" s="45"/>
      <c r="BII123" s="45"/>
      <c r="BIJ123" s="45"/>
      <c r="BIK123" s="45"/>
      <c r="BIL123" s="45"/>
      <c r="BIM123" s="45"/>
      <c r="BIN123" s="45"/>
      <c r="BIO123" s="45"/>
      <c r="BIP123" s="45"/>
      <c r="BIQ123" s="45"/>
      <c r="BIR123" s="45"/>
      <c r="BIS123" s="45"/>
      <c r="BIT123" s="45"/>
      <c r="BIU123" s="45"/>
      <c r="BIV123" s="45"/>
      <c r="BIW123" s="45"/>
      <c r="BIX123" s="45"/>
      <c r="BIY123" s="45"/>
      <c r="BIZ123" s="45"/>
      <c r="BJA123" s="45"/>
      <c r="BJB123" s="45"/>
      <c r="BJC123" s="45"/>
      <c r="BJD123" s="45"/>
      <c r="BJE123" s="45"/>
      <c r="BJF123" s="45"/>
      <c r="BJG123" s="45"/>
      <c r="BJH123" s="45"/>
      <c r="BJI123" s="45"/>
      <c r="BJJ123" s="45"/>
      <c r="BJK123" s="45"/>
      <c r="BJL123" s="45"/>
      <c r="BJM123" s="45"/>
      <c r="BJN123" s="45"/>
      <c r="BJO123" s="45"/>
      <c r="BJP123" s="45"/>
      <c r="BJQ123" s="45"/>
      <c r="BJR123" s="45"/>
      <c r="BJS123" s="45"/>
      <c r="BJT123" s="45"/>
      <c r="BJU123" s="45"/>
      <c r="BJV123" s="45"/>
      <c r="BJW123" s="45"/>
      <c r="BJX123" s="45"/>
      <c r="BJY123" s="45"/>
      <c r="BJZ123" s="45"/>
      <c r="BKA123" s="45"/>
      <c r="BKB123" s="45"/>
      <c r="BKC123" s="45"/>
      <c r="BKD123" s="45"/>
      <c r="BKE123" s="45"/>
      <c r="BKF123" s="45"/>
      <c r="BKG123" s="45"/>
      <c r="BKH123" s="45"/>
      <c r="BKI123" s="45"/>
      <c r="BKJ123" s="45"/>
      <c r="BKK123" s="45"/>
      <c r="BKL123" s="45"/>
      <c r="BKM123" s="45"/>
      <c r="BKN123" s="45"/>
      <c r="BKO123" s="45"/>
      <c r="BKP123" s="45"/>
      <c r="BKQ123" s="45"/>
      <c r="BKR123" s="45"/>
      <c r="BKS123" s="45"/>
      <c r="BKT123" s="45"/>
      <c r="BKU123" s="45"/>
      <c r="BKV123" s="45"/>
      <c r="BKW123" s="45"/>
      <c r="BKX123" s="45"/>
      <c r="BKY123" s="45"/>
      <c r="BKZ123" s="45"/>
      <c r="BLA123" s="45"/>
      <c r="BLB123" s="45"/>
      <c r="BLC123" s="45"/>
      <c r="BLD123" s="45"/>
      <c r="BLE123" s="45"/>
      <c r="BLF123" s="45"/>
      <c r="BLG123" s="45"/>
      <c r="BLH123" s="45"/>
      <c r="BLI123" s="45"/>
      <c r="BLJ123" s="45"/>
      <c r="BLK123" s="45"/>
      <c r="BLL123" s="45"/>
      <c r="BLM123" s="45"/>
      <c r="BLN123" s="45"/>
      <c r="BLO123" s="45"/>
      <c r="BLP123" s="45"/>
      <c r="BLQ123" s="45"/>
      <c r="BLR123" s="45"/>
      <c r="BLS123" s="45"/>
      <c r="BLT123" s="45"/>
      <c r="BLU123" s="45"/>
      <c r="BLV123" s="45"/>
      <c r="BLW123" s="45"/>
      <c r="BLX123" s="45"/>
      <c r="BLY123" s="45"/>
      <c r="BLZ123" s="45"/>
      <c r="BMA123" s="45"/>
      <c r="BMB123" s="45"/>
      <c r="BMC123" s="45"/>
      <c r="BMD123" s="45"/>
      <c r="BME123" s="45"/>
      <c r="BMF123" s="45"/>
      <c r="BMG123" s="45"/>
      <c r="BMH123" s="45"/>
      <c r="BMI123" s="45"/>
      <c r="BMJ123" s="45"/>
      <c r="BMK123" s="45"/>
      <c r="BML123" s="45"/>
      <c r="BMM123" s="45"/>
      <c r="BMN123" s="45"/>
      <c r="BMO123" s="45"/>
      <c r="BMP123" s="45"/>
      <c r="BMQ123" s="45"/>
      <c r="BMR123" s="45"/>
      <c r="BMS123" s="45"/>
      <c r="BMT123" s="45"/>
      <c r="BMU123" s="45"/>
      <c r="BMV123" s="45"/>
      <c r="BMW123" s="45"/>
      <c r="BMX123" s="45"/>
      <c r="BMY123" s="45"/>
      <c r="BMZ123" s="45"/>
      <c r="BNA123" s="45"/>
      <c r="BNB123" s="45"/>
      <c r="BNC123" s="45"/>
      <c r="BND123" s="45"/>
      <c r="BNE123" s="45"/>
      <c r="BNF123" s="45"/>
      <c r="BNG123" s="45"/>
      <c r="BNH123" s="45"/>
      <c r="BNI123" s="45"/>
      <c r="BNJ123" s="45"/>
      <c r="BNK123" s="45"/>
      <c r="BNL123" s="45"/>
      <c r="BNM123" s="45"/>
      <c r="BNN123" s="45"/>
      <c r="BNO123" s="45"/>
      <c r="BNP123" s="45"/>
      <c r="BNQ123" s="45"/>
      <c r="BNR123" s="45"/>
      <c r="BNS123" s="45"/>
      <c r="BNT123" s="45"/>
      <c r="BNU123" s="45"/>
      <c r="BNV123" s="45"/>
      <c r="BNW123" s="45"/>
      <c r="BNX123" s="45"/>
      <c r="BNY123" s="45"/>
      <c r="BNZ123" s="45"/>
      <c r="BOA123" s="45"/>
      <c r="BOB123" s="45"/>
      <c r="BOC123" s="45"/>
      <c r="BOD123" s="45"/>
      <c r="BOE123" s="45"/>
      <c r="BOF123" s="45"/>
      <c r="BOG123" s="45"/>
      <c r="BOH123" s="45"/>
      <c r="BOI123" s="45"/>
      <c r="BOJ123" s="45"/>
      <c r="BOK123" s="45"/>
      <c r="BOL123" s="45"/>
      <c r="BOM123" s="45"/>
      <c r="BON123" s="45"/>
      <c r="BOO123" s="45"/>
      <c r="BOP123" s="45"/>
      <c r="BOQ123" s="45"/>
      <c r="BOR123" s="45"/>
      <c r="BOS123" s="45"/>
      <c r="BOT123" s="45"/>
      <c r="BOU123" s="45"/>
      <c r="BOV123" s="45"/>
      <c r="BOW123" s="45"/>
      <c r="BOX123" s="45"/>
      <c r="BOY123" s="45"/>
      <c r="BOZ123" s="45"/>
      <c r="BPA123" s="45"/>
      <c r="BPB123" s="45"/>
      <c r="BPC123" s="45"/>
      <c r="BPD123" s="45"/>
      <c r="BPE123" s="45"/>
      <c r="BPF123" s="45"/>
      <c r="BPG123" s="45"/>
      <c r="BPH123" s="45"/>
      <c r="BPI123" s="45"/>
      <c r="BPJ123" s="45"/>
      <c r="BPK123" s="45"/>
      <c r="BPL123" s="45"/>
      <c r="BPM123" s="45"/>
      <c r="BPN123" s="45"/>
      <c r="BPO123" s="45"/>
      <c r="BPP123" s="45"/>
      <c r="BPQ123" s="45"/>
      <c r="BPR123" s="45"/>
      <c r="BPS123" s="45"/>
      <c r="BPT123" s="45"/>
      <c r="BPU123" s="45"/>
      <c r="BPV123" s="45"/>
      <c r="BPW123" s="45"/>
      <c r="BPX123" s="45"/>
      <c r="BPY123" s="45"/>
      <c r="BPZ123" s="45"/>
      <c r="BQA123" s="45"/>
      <c r="BQB123" s="45"/>
      <c r="BQC123" s="45"/>
      <c r="BQD123" s="45"/>
      <c r="BQE123" s="45"/>
      <c r="BQF123" s="45"/>
      <c r="BQG123" s="45"/>
      <c r="BQH123" s="45"/>
      <c r="BQI123" s="45"/>
      <c r="BQJ123" s="45"/>
      <c r="BQK123" s="45"/>
      <c r="BQL123" s="45"/>
      <c r="BQM123" s="45"/>
      <c r="BQN123" s="45"/>
      <c r="BQO123" s="45"/>
      <c r="BQP123" s="45"/>
      <c r="BQQ123" s="45"/>
      <c r="BQR123" s="45"/>
      <c r="BQS123" s="45"/>
      <c r="BQT123" s="45"/>
      <c r="BQU123" s="45"/>
      <c r="BQV123" s="45"/>
      <c r="BQW123" s="45"/>
      <c r="BQX123" s="45"/>
      <c r="BQY123" s="45"/>
      <c r="BQZ123" s="45"/>
      <c r="BRA123" s="45"/>
      <c r="BRB123" s="45"/>
      <c r="BRC123" s="45"/>
      <c r="BRD123" s="45"/>
      <c r="BRE123" s="45"/>
      <c r="BRF123" s="45"/>
      <c r="BRG123" s="45"/>
      <c r="BRH123" s="45"/>
      <c r="BRI123" s="45"/>
      <c r="BRJ123" s="45"/>
      <c r="BRK123" s="45"/>
      <c r="BRL123" s="45"/>
      <c r="BRM123" s="45"/>
      <c r="BRN123" s="45"/>
      <c r="BRO123" s="45"/>
      <c r="BRP123" s="45"/>
      <c r="BRQ123" s="45"/>
      <c r="BRR123" s="45"/>
      <c r="BRS123" s="45"/>
      <c r="BRT123" s="45"/>
      <c r="BRU123" s="45"/>
      <c r="BRV123" s="45"/>
      <c r="BRW123" s="45"/>
      <c r="BRX123" s="45"/>
      <c r="BRY123" s="45"/>
      <c r="BRZ123" s="45"/>
      <c r="BSA123" s="45"/>
      <c r="BSB123" s="45"/>
      <c r="BSC123" s="45"/>
      <c r="BSD123" s="45"/>
      <c r="BSE123" s="45"/>
      <c r="BSF123" s="45"/>
      <c r="BSG123" s="45"/>
      <c r="BSH123" s="45"/>
      <c r="BSI123" s="45"/>
      <c r="BSJ123" s="45"/>
      <c r="BSK123" s="45"/>
      <c r="BSL123" s="45"/>
      <c r="BSM123" s="45"/>
      <c r="BSN123" s="45"/>
      <c r="BSO123" s="45"/>
      <c r="BSP123" s="45"/>
      <c r="BSQ123" s="45"/>
      <c r="BSR123" s="45"/>
      <c r="BSS123" s="45"/>
      <c r="BST123" s="45"/>
      <c r="BSU123" s="45"/>
      <c r="BSV123" s="45"/>
      <c r="BSW123" s="45"/>
      <c r="BSX123" s="45"/>
      <c r="BSY123" s="45"/>
      <c r="BSZ123" s="45"/>
      <c r="BTA123" s="45"/>
      <c r="BTB123" s="45"/>
      <c r="BTC123" s="45"/>
      <c r="BTD123" s="45"/>
      <c r="BTE123" s="45"/>
      <c r="BTF123" s="45"/>
      <c r="BTG123" s="45"/>
      <c r="BTH123" s="45"/>
      <c r="BTI123" s="45"/>
      <c r="BTJ123" s="45"/>
      <c r="BTK123" s="45"/>
      <c r="BTL123" s="45"/>
      <c r="BTM123" s="45"/>
      <c r="BTN123" s="45"/>
      <c r="BTO123" s="45"/>
      <c r="BTP123" s="45"/>
      <c r="BTQ123" s="45"/>
      <c r="BTR123" s="45"/>
      <c r="BTS123" s="45"/>
      <c r="BTT123" s="45"/>
      <c r="BTU123" s="45"/>
      <c r="BTV123" s="45"/>
      <c r="BTW123" s="45"/>
      <c r="BTX123" s="45"/>
      <c r="BTY123" s="45"/>
      <c r="BTZ123" s="45"/>
      <c r="BUA123" s="45"/>
      <c r="BUB123" s="45"/>
      <c r="BUC123" s="45"/>
      <c r="BUD123" s="45"/>
      <c r="BUE123" s="45"/>
      <c r="BUF123" s="45"/>
      <c r="BUG123" s="45"/>
      <c r="BUH123" s="45"/>
      <c r="BUI123" s="45"/>
      <c r="BUJ123" s="45"/>
      <c r="BUK123" s="45"/>
      <c r="BUL123" s="45"/>
      <c r="BUM123" s="45"/>
      <c r="BUN123" s="45"/>
      <c r="BUO123" s="45"/>
      <c r="BUP123" s="45"/>
      <c r="BUQ123" s="45"/>
      <c r="BUR123" s="45"/>
      <c r="BUS123" s="45"/>
      <c r="BUT123" s="45"/>
      <c r="BUU123" s="45"/>
      <c r="BUV123" s="45"/>
      <c r="BUW123" s="45"/>
      <c r="BUX123" s="45"/>
      <c r="BUY123" s="45"/>
      <c r="BUZ123" s="45"/>
      <c r="BVA123" s="45"/>
      <c r="BVB123" s="45"/>
      <c r="BVC123" s="45"/>
      <c r="BVD123" s="45"/>
      <c r="BVE123" s="45"/>
      <c r="BVF123" s="45"/>
      <c r="BVG123" s="45"/>
      <c r="BVH123" s="45"/>
      <c r="BVI123" s="45"/>
      <c r="BVJ123" s="45"/>
      <c r="BVK123" s="45"/>
      <c r="BVL123" s="45"/>
      <c r="BVM123" s="45"/>
      <c r="BVN123" s="45"/>
      <c r="BVO123" s="45"/>
      <c r="BVP123" s="45"/>
      <c r="BVQ123" s="45"/>
      <c r="BVR123" s="45"/>
      <c r="BVS123" s="45"/>
      <c r="BVT123" s="45"/>
      <c r="BVU123" s="45"/>
      <c r="BVV123" s="45"/>
      <c r="BVW123" s="45"/>
      <c r="BVX123" s="45"/>
      <c r="BVY123" s="45"/>
      <c r="BVZ123" s="45"/>
      <c r="BWA123" s="45"/>
      <c r="BWB123" s="45"/>
      <c r="BWC123" s="45"/>
      <c r="BWD123" s="45"/>
      <c r="BWE123" s="45"/>
      <c r="BWF123" s="45"/>
      <c r="BWG123" s="45"/>
      <c r="BWH123" s="45"/>
      <c r="BWI123" s="45"/>
      <c r="BWJ123" s="45"/>
      <c r="BWK123" s="45"/>
      <c r="BWL123" s="45"/>
      <c r="BWM123" s="45"/>
      <c r="BWN123" s="45"/>
      <c r="BWO123" s="45"/>
      <c r="BWP123" s="45"/>
      <c r="BWQ123" s="45"/>
      <c r="BWR123" s="45"/>
      <c r="BWS123" s="45"/>
      <c r="BWT123" s="45"/>
      <c r="BWU123" s="45"/>
      <c r="BWV123" s="45"/>
      <c r="BWW123" s="45"/>
      <c r="BWX123" s="45"/>
      <c r="BWY123" s="45"/>
      <c r="BWZ123" s="45"/>
      <c r="BXA123" s="45"/>
      <c r="BXB123" s="45"/>
      <c r="BXC123" s="45"/>
      <c r="BXD123" s="45"/>
      <c r="BXE123" s="45"/>
      <c r="BXF123" s="45"/>
      <c r="BXG123" s="45"/>
      <c r="BXH123" s="45"/>
      <c r="BXI123" s="45"/>
      <c r="BXJ123" s="45"/>
      <c r="BXK123" s="45"/>
      <c r="BXL123" s="45"/>
      <c r="BXM123" s="45"/>
      <c r="BXN123" s="45"/>
      <c r="BXO123" s="45"/>
      <c r="BXP123" s="45"/>
      <c r="BXQ123" s="45"/>
      <c r="BXR123" s="45"/>
      <c r="BXS123" s="45"/>
      <c r="BXT123" s="45"/>
      <c r="BXU123" s="45"/>
      <c r="BXV123" s="45"/>
      <c r="BXW123" s="45"/>
      <c r="BXX123" s="45"/>
      <c r="BXY123" s="45"/>
      <c r="BXZ123" s="45"/>
      <c r="BYA123" s="45"/>
      <c r="BYB123" s="45"/>
      <c r="BYC123" s="45"/>
      <c r="BYD123" s="45"/>
      <c r="BYE123" s="45"/>
      <c r="BYF123" s="45"/>
      <c r="BYG123" s="45"/>
      <c r="BYH123" s="45"/>
      <c r="BYI123" s="45"/>
      <c r="BYJ123" s="45"/>
      <c r="BYK123" s="45"/>
      <c r="BYL123" s="45"/>
      <c r="BYM123" s="45"/>
      <c r="BYN123" s="45"/>
      <c r="BYO123" s="45"/>
      <c r="BYP123" s="45"/>
      <c r="BYQ123" s="45"/>
      <c r="BYR123" s="45"/>
      <c r="BYS123" s="45"/>
      <c r="BYT123" s="45"/>
      <c r="BYU123" s="45"/>
      <c r="BYV123" s="45"/>
      <c r="BYW123" s="45"/>
      <c r="BYX123" s="45"/>
      <c r="BYY123" s="45"/>
      <c r="BYZ123" s="45"/>
      <c r="BZA123" s="45"/>
      <c r="BZB123" s="45"/>
      <c r="BZC123" s="45"/>
      <c r="BZD123" s="45"/>
      <c r="BZE123" s="45"/>
      <c r="BZF123" s="45"/>
      <c r="BZG123" s="45"/>
      <c r="BZH123" s="45"/>
      <c r="BZI123" s="45"/>
      <c r="BZJ123" s="45"/>
      <c r="BZK123" s="45"/>
      <c r="BZL123" s="45"/>
      <c r="BZM123" s="45"/>
      <c r="BZN123" s="45"/>
      <c r="BZO123" s="45"/>
      <c r="BZP123" s="45"/>
      <c r="BZQ123" s="45"/>
      <c r="BZR123" s="45"/>
      <c r="BZS123" s="45"/>
      <c r="BZT123" s="45"/>
      <c r="BZU123" s="45"/>
      <c r="BZV123" s="45"/>
      <c r="BZW123" s="45"/>
      <c r="BZX123" s="45"/>
      <c r="BZY123" s="45"/>
      <c r="BZZ123" s="45"/>
      <c r="CAA123" s="45"/>
      <c r="CAB123" s="45"/>
      <c r="CAC123" s="45"/>
      <c r="CAD123" s="45"/>
      <c r="CAE123" s="45"/>
      <c r="CAF123" s="45"/>
      <c r="CAG123" s="45"/>
      <c r="CAH123" s="45"/>
      <c r="CAI123" s="45"/>
      <c r="CAJ123" s="45"/>
      <c r="CAK123" s="45"/>
      <c r="CAL123" s="45"/>
      <c r="CAM123" s="45"/>
      <c r="CAN123" s="45"/>
      <c r="CAO123" s="45"/>
      <c r="CAP123" s="45"/>
      <c r="CAQ123" s="45"/>
      <c r="CAR123" s="45"/>
      <c r="CAS123" s="45"/>
      <c r="CAT123" s="45"/>
      <c r="CAU123" s="45"/>
      <c r="CAV123" s="45"/>
      <c r="CAW123" s="45"/>
      <c r="CAX123" s="45"/>
      <c r="CAY123" s="45"/>
      <c r="CAZ123" s="45"/>
      <c r="CBA123" s="45"/>
      <c r="CBB123" s="45"/>
      <c r="CBC123" s="45"/>
      <c r="CBD123" s="45"/>
      <c r="CBE123" s="45"/>
      <c r="CBF123" s="45"/>
      <c r="CBG123" s="45"/>
      <c r="CBH123" s="45"/>
      <c r="CBI123" s="45"/>
      <c r="CBJ123" s="45"/>
      <c r="CBK123" s="45"/>
      <c r="CBL123" s="45"/>
      <c r="CBM123" s="45"/>
      <c r="CBN123" s="45"/>
      <c r="CBO123" s="45"/>
      <c r="CBP123" s="45"/>
      <c r="CBQ123" s="45"/>
      <c r="CBR123" s="45"/>
      <c r="CBS123" s="45"/>
      <c r="CBT123" s="45"/>
      <c r="CBU123" s="45"/>
      <c r="CBV123" s="45"/>
      <c r="CBW123" s="45"/>
      <c r="CBX123" s="45"/>
      <c r="CBY123" s="45"/>
      <c r="CBZ123" s="45"/>
      <c r="CCA123" s="45"/>
      <c r="CCB123" s="45"/>
      <c r="CCC123" s="45"/>
      <c r="CCD123" s="45"/>
      <c r="CCE123" s="45"/>
      <c r="CCF123" s="45"/>
      <c r="CCG123" s="45"/>
      <c r="CCH123" s="45"/>
      <c r="CCI123" s="45"/>
      <c r="CCJ123" s="45"/>
      <c r="CCK123" s="45"/>
      <c r="CCL123" s="45"/>
      <c r="CCM123" s="45"/>
      <c r="CCN123" s="45"/>
      <c r="CCO123" s="45"/>
      <c r="CCP123" s="45"/>
      <c r="CCQ123" s="45"/>
      <c r="CCR123" s="45"/>
      <c r="CCS123" s="45"/>
      <c r="CCT123" s="45"/>
      <c r="CCU123" s="45"/>
      <c r="CCV123" s="45"/>
      <c r="CCW123" s="45"/>
      <c r="CCX123" s="45"/>
      <c r="CCY123" s="45"/>
      <c r="CCZ123" s="45"/>
      <c r="CDA123" s="45"/>
      <c r="CDB123" s="45"/>
      <c r="CDC123" s="45"/>
      <c r="CDD123" s="45"/>
      <c r="CDE123" s="45"/>
      <c r="CDF123" s="45"/>
      <c r="CDG123" s="45"/>
      <c r="CDH123" s="45"/>
      <c r="CDI123" s="45"/>
      <c r="CDJ123" s="45"/>
      <c r="CDK123" s="45"/>
      <c r="CDL123" s="45"/>
      <c r="CDM123" s="45"/>
      <c r="CDN123" s="45"/>
      <c r="CDO123" s="45"/>
      <c r="CDP123" s="45"/>
      <c r="CDQ123" s="45"/>
      <c r="CDR123" s="45"/>
      <c r="CDS123" s="45"/>
      <c r="CDT123" s="45"/>
      <c r="CDU123" s="45"/>
      <c r="CDV123" s="45"/>
      <c r="CDW123" s="45"/>
      <c r="CDX123" s="45"/>
      <c r="CDY123" s="45"/>
      <c r="CDZ123" s="45"/>
      <c r="CEA123" s="45"/>
      <c r="CEB123" s="45"/>
      <c r="CEC123" s="45"/>
      <c r="CED123" s="45"/>
      <c r="CEE123" s="45"/>
      <c r="CEF123" s="45"/>
      <c r="CEG123" s="45"/>
      <c r="CEH123" s="45"/>
      <c r="CEI123" s="45"/>
      <c r="CEJ123" s="45"/>
      <c r="CEK123" s="45"/>
      <c r="CEL123" s="45"/>
      <c r="CEM123" s="45"/>
      <c r="CEN123" s="45"/>
      <c r="CEO123" s="45"/>
      <c r="CEP123" s="45"/>
      <c r="CEQ123" s="45"/>
      <c r="CER123" s="45"/>
      <c r="CES123" s="45"/>
      <c r="CET123" s="45"/>
      <c r="CEU123" s="45"/>
      <c r="CEV123" s="45"/>
      <c r="CEW123" s="45"/>
      <c r="CEX123" s="45"/>
      <c r="CEY123" s="45"/>
      <c r="CEZ123" s="45"/>
      <c r="CFA123" s="45"/>
      <c r="CFB123" s="45"/>
      <c r="CFC123" s="45"/>
      <c r="CFD123" s="45"/>
      <c r="CFE123" s="45"/>
      <c r="CFF123" s="45"/>
      <c r="CFG123" s="45"/>
      <c r="CFH123" s="45"/>
      <c r="CFI123" s="45"/>
      <c r="CFJ123" s="45"/>
      <c r="CFK123" s="45"/>
      <c r="CFL123" s="45"/>
      <c r="CFM123" s="45"/>
      <c r="CFN123" s="45"/>
      <c r="CFO123" s="45"/>
      <c r="CFP123" s="45"/>
      <c r="CFQ123" s="45"/>
      <c r="CFR123" s="45"/>
      <c r="CFS123" s="45"/>
      <c r="CFT123" s="45"/>
      <c r="CFU123" s="45"/>
      <c r="CFV123" s="45"/>
      <c r="CFW123" s="45"/>
      <c r="CFX123" s="45"/>
      <c r="CFY123" s="45"/>
      <c r="CFZ123" s="45"/>
      <c r="CGA123" s="45"/>
      <c r="CGB123" s="45"/>
      <c r="CGC123" s="45"/>
      <c r="CGD123" s="45"/>
      <c r="CGE123" s="45"/>
      <c r="CGF123" s="45"/>
      <c r="CGG123" s="45"/>
      <c r="CGH123" s="45"/>
      <c r="CGI123" s="45"/>
      <c r="CGJ123" s="45"/>
      <c r="CGK123" s="45"/>
      <c r="CGL123" s="45"/>
      <c r="CGM123" s="45"/>
      <c r="CGN123" s="45"/>
      <c r="CGO123" s="45"/>
      <c r="CGP123" s="45"/>
      <c r="CGQ123" s="45"/>
      <c r="CGR123" s="45"/>
      <c r="CGS123" s="45"/>
      <c r="CGT123" s="45"/>
      <c r="CGU123" s="45"/>
      <c r="CGV123" s="45"/>
      <c r="CGW123" s="45"/>
      <c r="CGX123" s="45"/>
      <c r="CGY123" s="45"/>
      <c r="CGZ123" s="45"/>
      <c r="CHA123" s="45"/>
      <c r="CHB123" s="45"/>
      <c r="CHC123" s="45"/>
      <c r="CHD123" s="45"/>
      <c r="CHE123" s="45"/>
      <c r="CHF123" s="45"/>
      <c r="CHG123" s="45"/>
      <c r="CHH123" s="45"/>
      <c r="CHI123" s="45"/>
      <c r="CHJ123" s="45"/>
      <c r="CHK123" s="45"/>
      <c r="CHL123" s="45"/>
      <c r="CHM123" s="45"/>
      <c r="CHN123" s="45"/>
      <c r="CHO123" s="45"/>
      <c r="CHP123" s="45"/>
      <c r="CHQ123" s="45"/>
      <c r="CHR123" s="45"/>
      <c r="CHS123" s="45"/>
      <c r="CHT123" s="45"/>
      <c r="CHU123" s="45"/>
      <c r="CHV123" s="45"/>
      <c r="CHW123" s="45"/>
      <c r="CHX123" s="45"/>
      <c r="CHY123" s="45"/>
      <c r="CHZ123" s="45"/>
      <c r="CIA123" s="45"/>
      <c r="CIB123" s="45"/>
      <c r="CIC123" s="45"/>
      <c r="CID123" s="45"/>
      <c r="CIE123" s="45"/>
      <c r="CIF123" s="45"/>
      <c r="CIG123" s="45"/>
      <c r="CIH123" s="45"/>
      <c r="CII123" s="45"/>
      <c r="CIJ123" s="45"/>
      <c r="CIK123" s="45"/>
      <c r="CIL123" s="45"/>
      <c r="CIM123" s="45"/>
      <c r="CIN123" s="45"/>
      <c r="CIO123" s="45"/>
      <c r="CIP123" s="45"/>
      <c r="CIQ123" s="45"/>
      <c r="CIR123" s="45"/>
      <c r="CIS123" s="45"/>
      <c r="CIT123" s="45"/>
      <c r="CIU123" s="45"/>
      <c r="CIV123" s="45"/>
      <c r="CIW123" s="45"/>
      <c r="CIX123" s="45"/>
      <c r="CIY123" s="45"/>
      <c r="CIZ123" s="45"/>
      <c r="CJA123" s="45"/>
      <c r="CJB123" s="45"/>
      <c r="CJC123" s="45"/>
      <c r="CJD123" s="45"/>
      <c r="CJE123" s="45"/>
      <c r="CJF123" s="45"/>
      <c r="CJG123" s="45"/>
      <c r="CJH123" s="45"/>
      <c r="CJI123" s="45"/>
      <c r="CJJ123" s="45"/>
      <c r="CJK123" s="45"/>
      <c r="CJL123" s="45"/>
      <c r="CJM123" s="45"/>
      <c r="CJN123" s="45"/>
      <c r="CJO123" s="45"/>
      <c r="CJP123" s="45"/>
      <c r="CJQ123" s="45"/>
      <c r="CJR123" s="45"/>
      <c r="CJS123" s="45"/>
      <c r="CJT123" s="45"/>
      <c r="CJU123" s="45"/>
      <c r="CJV123" s="45"/>
      <c r="CJW123" s="45"/>
      <c r="CJX123" s="45"/>
      <c r="CJY123" s="45"/>
      <c r="CJZ123" s="45"/>
      <c r="CKA123" s="45"/>
      <c r="CKB123" s="45"/>
      <c r="CKC123" s="45"/>
      <c r="CKD123" s="45"/>
      <c r="CKE123" s="45"/>
      <c r="CKF123" s="45"/>
      <c r="CKG123" s="45"/>
      <c r="CKH123" s="45"/>
      <c r="CKI123" s="45"/>
      <c r="CKJ123" s="45"/>
      <c r="CKK123" s="45"/>
      <c r="CKL123" s="45"/>
      <c r="CKM123" s="45"/>
      <c r="CKN123" s="45"/>
      <c r="CKO123" s="45"/>
      <c r="CKP123" s="45"/>
      <c r="CKQ123" s="45"/>
      <c r="CKR123" s="45"/>
      <c r="CKS123" s="45"/>
      <c r="CKT123" s="45"/>
      <c r="CKU123" s="45"/>
      <c r="CKV123" s="45"/>
      <c r="CKW123" s="45"/>
      <c r="CKX123" s="45"/>
      <c r="CKY123" s="45"/>
      <c r="CKZ123" s="45"/>
      <c r="CLA123" s="45"/>
      <c r="CLB123" s="45"/>
      <c r="CLC123" s="45"/>
      <c r="CLD123" s="45"/>
      <c r="CLE123" s="45"/>
      <c r="CLF123" s="45"/>
      <c r="CLG123" s="45"/>
      <c r="CLH123" s="45"/>
      <c r="CLI123" s="45"/>
      <c r="CLJ123" s="45"/>
      <c r="CLK123" s="45"/>
      <c r="CLL123" s="45"/>
      <c r="CLM123" s="45"/>
      <c r="CLN123" s="45"/>
      <c r="CLO123" s="45"/>
      <c r="CLP123" s="45"/>
      <c r="CLQ123" s="45"/>
      <c r="CLR123" s="45"/>
      <c r="CLS123" s="45"/>
      <c r="CLT123" s="45"/>
      <c r="CLU123" s="45"/>
      <c r="CLV123" s="45"/>
      <c r="CLW123" s="45"/>
      <c r="CLX123" s="45"/>
      <c r="CLY123" s="45"/>
      <c r="CLZ123" s="45"/>
      <c r="CMA123" s="45"/>
      <c r="CMB123" s="45"/>
      <c r="CMC123" s="45"/>
      <c r="CMD123" s="45"/>
      <c r="CME123" s="45"/>
      <c r="CMF123" s="45"/>
      <c r="CMG123" s="45"/>
      <c r="CMH123" s="45"/>
      <c r="CMI123" s="45"/>
      <c r="CMJ123" s="45"/>
      <c r="CMK123" s="45"/>
      <c r="CML123" s="45"/>
      <c r="CMM123" s="45"/>
      <c r="CMN123" s="45"/>
      <c r="CMO123" s="45"/>
      <c r="CMP123" s="45"/>
      <c r="CMQ123" s="45"/>
      <c r="CMR123" s="45"/>
      <c r="CMS123" s="45"/>
      <c r="CMT123" s="45"/>
      <c r="CMU123" s="45"/>
      <c r="CMV123" s="45"/>
      <c r="CMW123" s="45"/>
      <c r="CMX123" s="45"/>
      <c r="CMY123" s="45"/>
      <c r="CMZ123" s="45"/>
      <c r="CNA123" s="45"/>
      <c r="CNB123" s="45"/>
      <c r="CNC123" s="45"/>
      <c r="CND123" s="45"/>
      <c r="CNE123" s="45"/>
      <c r="CNF123" s="45"/>
      <c r="CNG123" s="45"/>
      <c r="CNH123" s="45"/>
      <c r="CNI123" s="45"/>
      <c r="CNJ123" s="45"/>
      <c r="CNK123" s="45"/>
      <c r="CNL123" s="45"/>
      <c r="CNM123" s="45"/>
      <c r="CNN123" s="45"/>
      <c r="CNO123" s="45"/>
      <c r="CNP123" s="45"/>
      <c r="CNQ123" s="45"/>
      <c r="CNR123" s="45"/>
      <c r="CNS123" s="45"/>
      <c r="CNT123" s="45"/>
      <c r="CNU123" s="45"/>
      <c r="CNV123" s="45"/>
      <c r="CNW123" s="45"/>
      <c r="CNX123" s="45"/>
      <c r="CNY123" s="45"/>
      <c r="CNZ123" s="45"/>
      <c r="COA123" s="45"/>
      <c r="COB123" s="45"/>
      <c r="COC123" s="45"/>
      <c r="COD123" s="45"/>
      <c r="COE123" s="45"/>
      <c r="COF123" s="45"/>
      <c r="COG123" s="45"/>
      <c r="COH123" s="45"/>
      <c r="COI123" s="45"/>
      <c r="COJ123" s="45"/>
      <c r="COK123" s="45"/>
      <c r="COL123" s="45"/>
      <c r="COM123" s="45"/>
      <c r="CON123" s="45"/>
      <c r="COO123" s="45"/>
      <c r="COP123" s="45"/>
      <c r="COQ123" s="45"/>
      <c r="COR123" s="45"/>
      <c r="COS123" s="45"/>
      <c r="COT123" s="45"/>
      <c r="COU123" s="45"/>
      <c r="COV123" s="45"/>
      <c r="COW123" s="45"/>
      <c r="COX123" s="45"/>
      <c r="COY123" s="45"/>
      <c r="COZ123" s="45"/>
      <c r="CPA123" s="45"/>
      <c r="CPB123" s="45"/>
      <c r="CPC123" s="45"/>
      <c r="CPD123" s="45"/>
      <c r="CPE123" s="45"/>
      <c r="CPF123" s="45"/>
      <c r="CPG123" s="45"/>
      <c r="CPH123" s="45"/>
      <c r="CPI123" s="45"/>
      <c r="CPJ123" s="45"/>
      <c r="CPK123" s="45"/>
      <c r="CPL123" s="45"/>
      <c r="CPM123" s="45"/>
      <c r="CPN123" s="45"/>
      <c r="CPO123" s="45"/>
      <c r="CPP123" s="45"/>
      <c r="CPQ123" s="45"/>
      <c r="CPR123" s="45"/>
      <c r="CPS123" s="45"/>
      <c r="CPT123" s="45"/>
      <c r="CPU123" s="45"/>
      <c r="CPV123" s="45"/>
      <c r="CPW123" s="45"/>
      <c r="CPX123" s="45"/>
      <c r="CPY123" s="45"/>
      <c r="CPZ123" s="45"/>
      <c r="CQA123" s="45"/>
      <c r="CQB123" s="45"/>
      <c r="CQC123" s="45"/>
      <c r="CQD123" s="45"/>
      <c r="CQE123" s="45"/>
      <c r="CQF123" s="45"/>
      <c r="CQG123" s="45"/>
      <c r="CQH123" s="45"/>
      <c r="CQI123" s="45"/>
      <c r="CQJ123" s="45"/>
      <c r="CQK123" s="45"/>
      <c r="CQL123" s="45"/>
      <c r="CQM123" s="45"/>
      <c r="CQN123" s="45"/>
      <c r="CQO123" s="45"/>
      <c r="CQP123" s="45"/>
      <c r="CQQ123" s="45"/>
      <c r="CQR123" s="45"/>
      <c r="CQS123" s="45"/>
      <c r="CQT123" s="45"/>
      <c r="CQU123" s="45"/>
      <c r="CQV123" s="45"/>
      <c r="CQW123" s="45"/>
      <c r="CQX123" s="45"/>
      <c r="CQY123" s="45"/>
      <c r="CQZ123" s="45"/>
      <c r="CRA123" s="45"/>
      <c r="CRB123" s="45"/>
      <c r="CRC123" s="45"/>
      <c r="CRD123" s="45"/>
      <c r="CRE123" s="45"/>
      <c r="CRF123" s="45"/>
      <c r="CRG123" s="45"/>
      <c r="CRH123" s="45"/>
      <c r="CRI123" s="45"/>
      <c r="CRJ123" s="45"/>
      <c r="CRK123" s="45"/>
      <c r="CRL123" s="45"/>
      <c r="CRM123" s="45"/>
      <c r="CRN123" s="45"/>
      <c r="CRO123" s="45"/>
      <c r="CRP123" s="45"/>
      <c r="CRQ123" s="45"/>
      <c r="CRR123" s="45"/>
      <c r="CRS123" s="45"/>
      <c r="CRT123" s="45"/>
      <c r="CRU123" s="45"/>
      <c r="CRV123" s="45"/>
      <c r="CRW123" s="45"/>
      <c r="CRX123" s="45"/>
      <c r="CRY123" s="45"/>
      <c r="CRZ123" s="45"/>
      <c r="CSA123" s="45"/>
      <c r="CSB123" s="45"/>
      <c r="CSC123" s="45"/>
      <c r="CSD123" s="45"/>
      <c r="CSE123" s="45"/>
      <c r="CSF123" s="45"/>
      <c r="CSG123" s="45"/>
      <c r="CSH123" s="45"/>
      <c r="CSI123" s="45"/>
      <c r="CSJ123" s="45"/>
      <c r="CSK123" s="45"/>
      <c r="CSL123" s="45"/>
      <c r="CSM123" s="45"/>
      <c r="CSN123" s="45"/>
      <c r="CSO123" s="45"/>
      <c r="CSP123" s="45"/>
      <c r="CSQ123" s="45"/>
      <c r="CSR123" s="45"/>
      <c r="CSS123" s="45"/>
      <c r="CST123" s="45"/>
      <c r="CSU123" s="45"/>
      <c r="CSV123" s="45"/>
      <c r="CSW123" s="45"/>
      <c r="CSX123" s="45"/>
      <c r="CSY123" s="45"/>
      <c r="CSZ123" s="45"/>
      <c r="CTA123" s="45"/>
      <c r="CTB123" s="45"/>
      <c r="CTC123" s="45"/>
      <c r="CTD123" s="45"/>
      <c r="CTE123" s="45"/>
      <c r="CTF123" s="45"/>
      <c r="CTG123" s="45"/>
      <c r="CTH123" s="45"/>
      <c r="CTI123" s="45"/>
      <c r="CTJ123" s="45"/>
      <c r="CTK123" s="45"/>
      <c r="CTL123" s="45"/>
      <c r="CTM123" s="45"/>
      <c r="CTN123" s="45"/>
      <c r="CTO123" s="45"/>
      <c r="CTP123" s="45"/>
      <c r="CTQ123" s="45"/>
      <c r="CTR123" s="45"/>
      <c r="CTS123" s="45"/>
      <c r="CTT123" s="45"/>
      <c r="CTU123" s="45"/>
      <c r="CTV123" s="45"/>
      <c r="CTW123" s="45"/>
      <c r="CTX123" s="45"/>
      <c r="CTY123" s="45"/>
      <c r="CTZ123" s="45"/>
      <c r="CUA123" s="45"/>
      <c r="CUB123" s="45"/>
      <c r="CUC123" s="45"/>
      <c r="CUD123" s="45"/>
      <c r="CUE123" s="45"/>
      <c r="CUF123" s="45"/>
      <c r="CUG123" s="45"/>
      <c r="CUH123" s="45"/>
      <c r="CUI123" s="45"/>
      <c r="CUJ123" s="45"/>
      <c r="CUK123" s="45"/>
      <c r="CUL123" s="45"/>
      <c r="CUM123" s="45"/>
      <c r="CUN123" s="45"/>
      <c r="CUO123" s="45"/>
      <c r="CUP123" s="45"/>
      <c r="CUQ123" s="45"/>
      <c r="CUR123" s="45"/>
      <c r="CUS123" s="45"/>
      <c r="CUT123" s="45"/>
      <c r="CUU123" s="45"/>
      <c r="CUV123" s="45"/>
      <c r="CUW123" s="45"/>
      <c r="CUX123" s="45"/>
      <c r="CUY123" s="45"/>
      <c r="CUZ123" s="45"/>
      <c r="CVA123" s="45"/>
      <c r="CVB123" s="45"/>
      <c r="CVC123" s="45"/>
      <c r="CVD123" s="45"/>
      <c r="CVE123" s="45"/>
      <c r="CVF123" s="45"/>
      <c r="CVG123" s="45"/>
      <c r="CVH123" s="45"/>
      <c r="CVI123" s="45"/>
      <c r="CVJ123" s="45"/>
      <c r="CVK123" s="45"/>
      <c r="CVL123" s="45"/>
      <c r="CVM123" s="45"/>
      <c r="CVN123" s="45"/>
      <c r="CVO123" s="45"/>
      <c r="CVP123" s="45"/>
      <c r="CVQ123" s="45"/>
      <c r="CVR123" s="45"/>
      <c r="CVS123" s="45"/>
      <c r="CVT123" s="45"/>
      <c r="CVU123" s="45"/>
      <c r="CVV123" s="45"/>
      <c r="CVW123" s="45"/>
      <c r="CVX123" s="45"/>
      <c r="CVY123" s="45"/>
      <c r="CVZ123" s="45"/>
      <c r="CWA123" s="45"/>
      <c r="CWB123" s="45"/>
      <c r="CWC123" s="45"/>
      <c r="CWD123" s="45"/>
      <c r="CWE123" s="45"/>
      <c r="CWF123" s="45"/>
      <c r="CWG123" s="45"/>
      <c r="CWH123" s="45"/>
      <c r="CWI123" s="45"/>
      <c r="CWJ123" s="45"/>
      <c r="CWK123" s="45"/>
      <c r="CWL123" s="45"/>
      <c r="CWM123" s="45"/>
      <c r="CWN123" s="45"/>
      <c r="CWO123" s="45"/>
      <c r="CWP123" s="45"/>
      <c r="CWQ123" s="45"/>
      <c r="CWR123" s="45"/>
      <c r="CWS123" s="45"/>
      <c r="CWT123" s="45"/>
      <c r="CWU123" s="45"/>
      <c r="CWV123" s="45"/>
      <c r="CWW123" s="45"/>
      <c r="CWX123" s="45"/>
      <c r="CWY123" s="45"/>
      <c r="CWZ123" s="45"/>
      <c r="CXA123" s="45"/>
      <c r="CXB123" s="45"/>
      <c r="CXC123" s="45"/>
      <c r="CXD123" s="45"/>
      <c r="CXE123" s="45"/>
      <c r="CXF123" s="45"/>
      <c r="CXG123" s="45"/>
      <c r="CXH123" s="45"/>
      <c r="CXI123" s="45"/>
      <c r="CXJ123" s="45"/>
      <c r="CXK123" s="45"/>
      <c r="CXL123" s="45"/>
      <c r="CXM123" s="45"/>
      <c r="CXN123" s="45"/>
      <c r="CXO123" s="45"/>
      <c r="CXP123" s="45"/>
      <c r="CXQ123" s="45"/>
      <c r="CXR123" s="45"/>
      <c r="CXS123" s="45"/>
      <c r="CXT123" s="45"/>
      <c r="CXU123" s="45"/>
      <c r="CXV123" s="45"/>
      <c r="CXW123" s="45"/>
      <c r="CXX123" s="45"/>
      <c r="CXY123" s="45"/>
      <c r="CXZ123" s="45"/>
      <c r="CYA123" s="45"/>
      <c r="CYB123" s="45"/>
      <c r="CYC123" s="45"/>
      <c r="CYD123" s="45"/>
      <c r="CYE123" s="45"/>
      <c r="CYF123" s="45"/>
      <c r="CYG123" s="45"/>
      <c r="CYH123" s="45"/>
      <c r="CYI123" s="45"/>
      <c r="CYJ123" s="45"/>
      <c r="CYK123" s="45"/>
      <c r="CYL123" s="45"/>
      <c r="CYM123" s="45"/>
      <c r="CYN123" s="45"/>
      <c r="CYO123" s="45"/>
      <c r="CYP123" s="45"/>
      <c r="CYQ123" s="45"/>
      <c r="CYR123" s="45"/>
      <c r="CYS123" s="45"/>
      <c r="CYT123" s="45"/>
      <c r="CYU123" s="45"/>
      <c r="CYV123" s="45"/>
      <c r="CYW123" s="45"/>
      <c r="CYX123" s="45"/>
      <c r="CYY123" s="45"/>
      <c r="CYZ123" s="45"/>
      <c r="CZA123" s="45"/>
      <c r="CZB123" s="45"/>
      <c r="CZC123" s="45"/>
      <c r="CZD123" s="45"/>
      <c r="CZE123" s="45"/>
      <c r="CZF123" s="45"/>
      <c r="CZG123" s="45"/>
      <c r="CZH123" s="45"/>
      <c r="CZI123" s="45"/>
      <c r="CZJ123" s="45"/>
      <c r="CZK123" s="45"/>
      <c r="CZL123" s="45"/>
      <c r="CZM123" s="45"/>
      <c r="CZN123" s="45"/>
      <c r="CZO123" s="45"/>
      <c r="CZP123" s="45"/>
      <c r="CZQ123" s="45"/>
      <c r="CZR123" s="45"/>
      <c r="CZS123" s="45"/>
      <c r="CZT123" s="45"/>
      <c r="CZU123" s="45"/>
      <c r="CZV123" s="45"/>
      <c r="CZW123" s="45"/>
      <c r="CZX123" s="45"/>
      <c r="CZY123" s="45"/>
      <c r="CZZ123" s="45"/>
      <c r="DAA123" s="45"/>
      <c r="DAB123" s="45"/>
      <c r="DAC123" s="45"/>
      <c r="DAD123" s="45"/>
      <c r="DAE123" s="45"/>
      <c r="DAF123" s="45"/>
      <c r="DAG123" s="45"/>
      <c r="DAH123" s="45"/>
      <c r="DAI123" s="45"/>
      <c r="DAJ123" s="45"/>
      <c r="DAK123" s="45"/>
      <c r="DAL123" s="45"/>
      <c r="DAM123" s="45"/>
      <c r="DAN123" s="45"/>
      <c r="DAO123" s="45"/>
      <c r="DAP123" s="45"/>
      <c r="DAQ123" s="45"/>
      <c r="DAR123" s="45"/>
      <c r="DAS123" s="45"/>
      <c r="DAT123" s="45"/>
      <c r="DAU123" s="45"/>
      <c r="DAV123" s="45"/>
      <c r="DAW123" s="45"/>
      <c r="DAX123" s="45"/>
      <c r="DAY123" s="45"/>
      <c r="DAZ123" s="45"/>
      <c r="DBA123" s="45"/>
      <c r="DBB123" s="45"/>
      <c r="DBC123" s="45"/>
      <c r="DBD123" s="45"/>
      <c r="DBE123" s="45"/>
      <c r="DBF123" s="45"/>
      <c r="DBG123" s="45"/>
      <c r="DBH123" s="45"/>
      <c r="DBI123" s="45"/>
      <c r="DBJ123" s="45"/>
      <c r="DBK123" s="45"/>
      <c r="DBL123" s="45"/>
      <c r="DBM123" s="45"/>
      <c r="DBN123" s="45"/>
      <c r="DBO123" s="45"/>
      <c r="DBP123" s="45"/>
      <c r="DBQ123" s="45"/>
      <c r="DBR123" s="45"/>
      <c r="DBS123" s="45"/>
      <c r="DBT123" s="45"/>
      <c r="DBU123" s="45"/>
      <c r="DBV123" s="45"/>
      <c r="DBW123" s="45"/>
      <c r="DBX123" s="45"/>
      <c r="DBY123" s="45"/>
      <c r="DBZ123" s="45"/>
      <c r="DCA123" s="45"/>
      <c r="DCB123" s="45"/>
      <c r="DCC123" s="45"/>
      <c r="DCD123" s="45"/>
      <c r="DCE123" s="45"/>
      <c r="DCF123" s="45"/>
      <c r="DCG123" s="45"/>
      <c r="DCH123" s="45"/>
      <c r="DCI123" s="45"/>
      <c r="DCJ123" s="45"/>
      <c r="DCK123" s="45"/>
      <c r="DCL123" s="45"/>
      <c r="DCM123" s="45"/>
      <c r="DCN123" s="45"/>
      <c r="DCO123" s="45"/>
      <c r="DCP123" s="45"/>
      <c r="DCQ123" s="45"/>
      <c r="DCR123" s="45"/>
      <c r="DCS123" s="45"/>
      <c r="DCT123" s="45"/>
      <c r="DCU123" s="45"/>
      <c r="DCV123" s="45"/>
      <c r="DCW123" s="45"/>
      <c r="DCX123" s="45"/>
      <c r="DCY123" s="45"/>
      <c r="DCZ123" s="45"/>
      <c r="DDA123" s="45"/>
      <c r="DDB123" s="45"/>
      <c r="DDC123" s="45"/>
      <c r="DDD123" s="45"/>
      <c r="DDE123" s="45"/>
      <c r="DDF123" s="45"/>
      <c r="DDG123" s="45"/>
      <c r="DDH123" s="45"/>
      <c r="DDI123" s="45"/>
      <c r="DDJ123" s="45"/>
      <c r="DDK123" s="45"/>
      <c r="DDL123" s="45"/>
      <c r="DDM123" s="45"/>
      <c r="DDN123" s="45"/>
      <c r="DDO123" s="45"/>
      <c r="DDP123" s="45"/>
      <c r="DDQ123" s="45"/>
      <c r="DDR123" s="45"/>
      <c r="DDS123" s="45"/>
      <c r="DDT123" s="45"/>
      <c r="DDU123" s="45"/>
      <c r="DDV123" s="45"/>
      <c r="DDW123" s="45"/>
      <c r="DDX123" s="45"/>
      <c r="DDY123" s="45"/>
      <c r="DDZ123" s="45"/>
      <c r="DEA123" s="45"/>
      <c r="DEB123" s="45"/>
      <c r="DEC123" s="45"/>
      <c r="DED123" s="45"/>
      <c r="DEE123" s="45"/>
      <c r="DEF123" s="45"/>
      <c r="DEG123" s="45"/>
      <c r="DEH123" s="45"/>
      <c r="DEI123" s="45"/>
      <c r="DEJ123" s="45"/>
      <c r="DEK123" s="45"/>
      <c r="DEL123" s="45"/>
      <c r="DEM123" s="45"/>
      <c r="DEN123" s="45"/>
      <c r="DEO123" s="45"/>
      <c r="DEP123" s="45"/>
      <c r="DEQ123" s="45"/>
      <c r="DER123" s="45"/>
      <c r="DES123" s="45"/>
      <c r="DET123" s="45"/>
      <c r="DEU123" s="45"/>
      <c r="DEV123" s="45"/>
      <c r="DEW123" s="45"/>
      <c r="DEX123" s="45"/>
      <c r="DEY123" s="45"/>
      <c r="DEZ123" s="45"/>
      <c r="DFA123" s="45"/>
      <c r="DFB123" s="45"/>
      <c r="DFC123" s="45"/>
      <c r="DFD123" s="45"/>
      <c r="DFE123" s="45"/>
      <c r="DFF123" s="45"/>
      <c r="DFG123" s="45"/>
      <c r="DFH123" s="45"/>
      <c r="DFI123" s="45"/>
      <c r="DFJ123" s="45"/>
      <c r="DFK123" s="45"/>
      <c r="DFL123" s="45"/>
      <c r="DFM123" s="45"/>
      <c r="DFN123" s="45"/>
      <c r="DFO123" s="45"/>
      <c r="DFP123" s="45"/>
      <c r="DFQ123" s="45"/>
      <c r="DFR123" s="45"/>
      <c r="DFS123" s="45"/>
      <c r="DFT123" s="45"/>
      <c r="DFU123" s="45"/>
      <c r="DFV123" s="45"/>
      <c r="DFW123" s="45"/>
      <c r="DFX123" s="45"/>
      <c r="DFY123" s="45"/>
      <c r="DFZ123" s="45"/>
      <c r="DGA123" s="45"/>
      <c r="DGB123" s="45"/>
      <c r="DGC123" s="45"/>
      <c r="DGD123" s="45"/>
      <c r="DGE123" s="45"/>
      <c r="DGF123" s="45"/>
      <c r="DGG123" s="45"/>
      <c r="DGH123" s="45"/>
      <c r="DGI123" s="45"/>
      <c r="DGJ123" s="45"/>
      <c r="DGK123" s="45"/>
      <c r="DGL123" s="45"/>
      <c r="DGM123" s="45"/>
      <c r="DGN123" s="45"/>
      <c r="DGO123" s="45"/>
      <c r="DGP123" s="45"/>
      <c r="DGQ123" s="45"/>
      <c r="DGR123" s="45"/>
      <c r="DGS123" s="45"/>
      <c r="DGT123" s="45"/>
      <c r="DGU123" s="45"/>
      <c r="DGV123" s="45"/>
      <c r="DGW123" s="45"/>
      <c r="DGX123" s="45"/>
      <c r="DGY123" s="45"/>
      <c r="DGZ123" s="45"/>
      <c r="DHA123" s="45"/>
      <c r="DHB123" s="45"/>
      <c r="DHC123" s="45"/>
      <c r="DHD123" s="45"/>
      <c r="DHE123" s="45"/>
      <c r="DHF123" s="45"/>
      <c r="DHG123" s="45"/>
      <c r="DHH123" s="45"/>
      <c r="DHI123" s="45"/>
      <c r="DHJ123" s="45"/>
      <c r="DHK123" s="45"/>
      <c r="DHL123" s="45"/>
      <c r="DHM123" s="45"/>
      <c r="DHN123" s="45"/>
      <c r="DHO123" s="45"/>
      <c r="DHP123" s="45"/>
      <c r="DHQ123" s="45"/>
      <c r="DHR123" s="45"/>
      <c r="DHS123" s="45"/>
      <c r="DHT123" s="45"/>
      <c r="DHU123" s="45"/>
      <c r="DHV123" s="45"/>
      <c r="DHW123" s="45"/>
      <c r="DHX123" s="45"/>
      <c r="DHY123" s="45"/>
      <c r="DHZ123" s="45"/>
      <c r="DIA123" s="45"/>
      <c r="DIB123" s="45"/>
      <c r="DIC123" s="45"/>
      <c r="DID123" s="45"/>
      <c r="DIE123" s="45"/>
      <c r="DIF123" s="45"/>
      <c r="DIG123" s="45"/>
      <c r="DIH123" s="45"/>
      <c r="DII123" s="45"/>
      <c r="DIJ123" s="45"/>
      <c r="DIK123" s="45"/>
      <c r="DIL123" s="45"/>
      <c r="DIM123" s="45"/>
      <c r="DIN123" s="45"/>
      <c r="DIO123" s="45"/>
      <c r="DIP123" s="45"/>
      <c r="DIQ123" s="45"/>
      <c r="DIR123" s="45"/>
      <c r="DIS123" s="45"/>
      <c r="DIT123" s="45"/>
      <c r="DIU123" s="45"/>
      <c r="DIV123" s="45"/>
      <c r="DIW123" s="45"/>
      <c r="DIX123" s="45"/>
      <c r="DIY123" s="45"/>
      <c r="DIZ123" s="45"/>
      <c r="DJA123" s="45"/>
      <c r="DJB123" s="45"/>
      <c r="DJC123" s="45"/>
      <c r="DJD123" s="45"/>
      <c r="DJE123" s="45"/>
      <c r="DJF123" s="45"/>
      <c r="DJG123" s="45"/>
      <c r="DJH123" s="45"/>
      <c r="DJI123" s="45"/>
      <c r="DJJ123" s="45"/>
      <c r="DJK123" s="45"/>
      <c r="DJL123" s="45"/>
      <c r="DJM123" s="45"/>
      <c r="DJN123" s="45"/>
      <c r="DJO123" s="45"/>
      <c r="DJP123" s="45"/>
      <c r="DJQ123" s="45"/>
      <c r="DJR123" s="45"/>
      <c r="DJS123" s="45"/>
      <c r="DJT123" s="45"/>
      <c r="DJU123" s="45"/>
      <c r="DJV123" s="45"/>
      <c r="DJW123" s="45"/>
      <c r="DJX123" s="45"/>
      <c r="DJY123" s="45"/>
      <c r="DJZ123" s="45"/>
      <c r="DKA123" s="45"/>
      <c r="DKB123" s="45"/>
      <c r="DKC123" s="45"/>
      <c r="DKD123" s="45"/>
      <c r="DKE123" s="45"/>
      <c r="DKF123" s="45"/>
      <c r="DKG123" s="45"/>
      <c r="DKH123" s="45"/>
      <c r="DKI123" s="45"/>
      <c r="DKJ123" s="45"/>
      <c r="DKK123" s="45"/>
      <c r="DKL123" s="45"/>
      <c r="DKM123" s="45"/>
      <c r="DKN123" s="45"/>
      <c r="DKO123" s="45"/>
      <c r="DKP123" s="45"/>
      <c r="DKQ123" s="45"/>
      <c r="DKR123" s="45"/>
      <c r="DKS123" s="45"/>
      <c r="DKT123" s="45"/>
      <c r="DKU123" s="45"/>
      <c r="DKV123" s="45"/>
      <c r="DKW123" s="45"/>
      <c r="DKX123" s="45"/>
      <c r="DKY123" s="45"/>
      <c r="DKZ123" s="45"/>
      <c r="DLA123" s="45"/>
      <c r="DLB123" s="45"/>
      <c r="DLC123" s="45"/>
      <c r="DLD123" s="45"/>
      <c r="DLE123" s="45"/>
      <c r="DLF123" s="45"/>
      <c r="DLG123" s="45"/>
      <c r="DLH123" s="45"/>
      <c r="DLI123" s="45"/>
      <c r="DLJ123" s="45"/>
      <c r="DLK123" s="45"/>
      <c r="DLL123" s="45"/>
      <c r="DLM123" s="45"/>
      <c r="DLN123" s="45"/>
      <c r="DLO123" s="45"/>
      <c r="DLP123" s="45"/>
      <c r="DLQ123" s="45"/>
      <c r="DLR123" s="45"/>
      <c r="DLS123" s="45"/>
      <c r="DLT123" s="45"/>
      <c r="DLU123" s="45"/>
      <c r="DLV123" s="45"/>
      <c r="DLW123" s="45"/>
      <c r="DLX123" s="45"/>
      <c r="DLY123" s="45"/>
      <c r="DLZ123" s="45"/>
      <c r="DMA123" s="45"/>
      <c r="DMB123" s="45"/>
      <c r="DMC123" s="45"/>
      <c r="DMD123" s="45"/>
      <c r="DME123" s="45"/>
      <c r="DMF123" s="45"/>
      <c r="DMG123" s="45"/>
      <c r="DMH123" s="45"/>
      <c r="DMI123" s="45"/>
      <c r="DMJ123" s="45"/>
      <c r="DMK123" s="45"/>
      <c r="DML123" s="45"/>
      <c r="DMM123" s="45"/>
      <c r="DMN123" s="45"/>
      <c r="DMO123" s="45"/>
      <c r="DMP123" s="45"/>
      <c r="DMQ123" s="45"/>
      <c r="DMR123" s="45"/>
      <c r="DMS123" s="45"/>
      <c r="DMT123" s="45"/>
      <c r="DMU123" s="45"/>
      <c r="DMV123" s="45"/>
      <c r="DMW123" s="45"/>
      <c r="DMX123" s="45"/>
      <c r="DMY123" s="45"/>
      <c r="DMZ123" s="45"/>
      <c r="DNA123" s="45"/>
      <c r="DNB123" s="45"/>
      <c r="DNC123" s="45"/>
      <c r="DND123" s="45"/>
      <c r="DNE123" s="45"/>
      <c r="DNF123" s="45"/>
      <c r="DNG123" s="45"/>
      <c r="DNH123" s="45"/>
      <c r="DNI123" s="45"/>
      <c r="DNJ123" s="45"/>
      <c r="DNK123" s="45"/>
      <c r="DNL123" s="45"/>
      <c r="DNM123" s="45"/>
      <c r="DNN123" s="45"/>
      <c r="DNO123" s="45"/>
      <c r="DNP123" s="45"/>
      <c r="DNQ123" s="45"/>
      <c r="DNR123" s="45"/>
      <c r="DNS123" s="45"/>
      <c r="DNT123" s="45"/>
      <c r="DNU123" s="45"/>
      <c r="DNV123" s="45"/>
      <c r="DNW123" s="45"/>
      <c r="DNX123" s="45"/>
      <c r="DNY123" s="45"/>
      <c r="DNZ123" s="45"/>
      <c r="DOA123" s="45"/>
      <c r="DOB123" s="45"/>
      <c r="DOC123" s="45"/>
      <c r="DOD123" s="45"/>
      <c r="DOE123" s="45"/>
      <c r="DOF123" s="45"/>
      <c r="DOG123" s="45"/>
      <c r="DOH123" s="45"/>
      <c r="DOI123" s="45"/>
      <c r="DOJ123" s="45"/>
      <c r="DOK123" s="45"/>
      <c r="DOL123" s="45"/>
      <c r="DOM123" s="45"/>
      <c r="DON123" s="45"/>
      <c r="DOO123" s="45"/>
      <c r="DOP123" s="45"/>
      <c r="DOQ123" s="45"/>
      <c r="DOR123" s="45"/>
      <c r="DOS123" s="45"/>
      <c r="DOT123" s="45"/>
      <c r="DOU123" s="45"/>
      <c r="DOV123" s="45"/>
      <c r="DOW123" s="45"/>
      <c r="DOX123" s="45"/>
      <c r="DOY123" s="45"/>
      <c r="DOZ123" s="45"/>
      <c r="DPA123" s="45"/>
      <c r="DPB123" s="45"/>
      <c r="DPC123" s="45"/>
      <c r="DPD123" s="45"/>
      <c r="DPE123" s="45"/>
      <c r="DPF123" s="45"/>
      <c r="DPG123" s="45"/>
      <c r="DPH123" s="45"/>
      <c r="DPI123" s="45"/>
      <c r="DPJ123" s="45"/>
      <c r="DPK123" s="45"/>
      <c r="DPL123" s="45"/>
      <c r="DPM123" s="45"/>
      <c r="DPN123" s="45"/>
      <c r="DPO123" s="45"/>
      <c r="DPP123" s="45"/>
      <c r="DPQ123" s="45"/>
      <c r="DPR123" s="45"/>
      <c r="DPS123" s="45"/>
      <c r="DPT123" s="45"/>
      <c r="DPU123" s="45"/>
      <c r="DPV123" s="45"/>
      <c r="DPW123" s="45"/>
      <c r="DPX123" s="45"/>
      <c r="DPY123" s="45"/>
      <c r="DPZ123" s="45"/>
      <c r="DQA123" s="45"/>
      <c r="DQB123" s="45"/>
      <c r="DQC123" s="45"/>
      <c r="DQD123" s="45"/>
      <c r="DQE123" s="45"/>
      <c r="DQF123" s="45"/>
      <c r="DQG123" s="45"/>
      <c r="DQH123" s="45"/>
      <c r="DQI123" s="45"/>
      <c r="DQJ123" s="45"/>
      <c r="DQK123" s="45"/>
      <c r="DQL123" s="45"/>
      <c r="DQM123" s="45"/>
      <c r="DQN123" s="45"/>
      <c r="DQO123" s="45"/>
      <c r="DQP123" s="45"/>
      <c r="DQQ123" s="45"/>
      <c r="DQR123" s="45"/>
      <c r="DQS123" s="45"/>
      <c r="DQT123" s="45"/>
      <c r="DQU123" s="45"/>
      <c r="DQV123" s="45"/>
      <c r="DQW123" s="45"/>
      <c r="DQX123" s="45"/>
      <c r="DQY123" s="45"/>
      <c r="DQZ123" s="45"/>
      <c r="DRA123" s="45"/>
      <c r="DRB123" s="45"/>
      <c r="DRC123" s="45"/>
      <c r="DRD123" s="45"/>
      <c r="DRE123" s="45"/>
      <c r="DRF123" s="45"/>
      <c r="DRG123" s="45"/>
      <c r="DRH123" s="45"/>
      <c r="DRI123" s="45"/>
      <c r="DRJ123" s="45"/>
      <c r="DRK123" s="45"/>
      <c r="DRL123" s="45"/>
      <c r="DRM123" s="45"/>
      <c r="DRN123" s="45"/>
      <c r="DRO123" s="45"/>
      <c r="DRP123" s="45"/>
      <c r="DRQ123" s="45"/>
      <c r="DRR123" s="45"/>
      <c r="DRS123" s="45"/>
      <c r="DRT123" s="45"/>
      <c r="DRU123" s="45"/>
      <c r="DRV123" s="45"/>
      <c r="DRW123" s="45"/>
      <c r="DRX123" s="45"/>
      <c r="DRY123" s="45"/>
      <c r="DRZ123" s="45"/>
      <c r="DSA123" s="45"/>
      <c r="DSB123" s="45"/>
      <c r="DSC123" s="45"/>
      <c r="DSD123" s="45"/>
      <c r="DSE123" s="45"/>
      <c r="DSF123" s="45"/>
      <c r="DSG123" s="45"/>
      <c r="DSH123" s="45"/>
      <c r="DSI123" s="45"/>
      <c r="DSJ123" s="45"/>
      <c r="DSK123" s="45"/>
      <c r="DSL123" s="45"/>
      <c r="DSM123" s="45"/>
      <c r="DSN123" s="45"/>
      <c r="DSO123" s="45"/>
      <c r="DSP123" s="45"/>
      <c r="DSQ123" s="45"/>
      <c r="DSR123" s="45"/>
      <c r="DSS123" s="45"/>
      <c r="DST123" s="45"/>
      <c r="DSU123" s="45"/>
      <c r="DSV123" s="45"/>
      <c r="DSW123" s="45"/>
      <c r="DSX123" s="45"/>
      <c r="DSY123" s="45"/>
      <c r="DSZ123" s="45"/>
      <c r="DTA123" s="45"/>
      <c r="DTB123" s="45"/>
      <c r="DTC123" s="45"/>
      <c r="DTD123" s="45"/>
      <c r="DTE123" s="45"/>
      <c r="DTF123" s="45"/>
      <c r="DTG123" s="45"/>
      <c r="DTH123" s="45"/>
      <c r="DTI123" s="45"/>
      <c r="DTJ123" s="45"/>
      <c r="DTK123" s="45"/>
      <c r="DTL123" s="45"/>
      <c r="DTM123" s="45"/>
      <c r="DTN123" s="45"/>
      <c r="DTO123" s="45"/>
      <c r="DTP123" s="45"/>
      <c r="DTQ123" s="45"/>
      <c r="DTR123" s="45"/>
      <c r="DTS123" s="45"/>
      <c r="DTT123" s="45"/>
      <c r="DTU123" s="45"/>
      <c r="DTV123" s="45"/>
      <c r="DTW123" s="45"/>
      <c r="DTX123" s="45"/>
      <c r="DTY123" s="45"/>
      <c r="DTZ123" s="45"/>
      <c r="DUA123" s="45"/>
      <c r="DUB123" s="45"/>
      <c r="DUC123" s="45"/>
      <c r="DUD123" s="45"/>
      <c r="DUE123" s="45"/>
      <c r="DUF123" s="45"/>
      <c r="DUG123" s="45"/>
      <c r="DUH123" s="45"/>
      <c r="DUI123" s="45"/>
      <c r="DUJ123" s="45"/>
      <c r="DUK123" s="45"/>
      <c r="DUL123" s="45"/>
      <c r="DUM123" s="45"/>
      <c r="DUN123" s="45"/>
      <c r="DUO123" s="45"/>
      <c r="DUP123" s="45"/>
      <c r="DUQ123" s="45"/>
      <c r="DUR123" s="45"/>
      <c r="DUS123" s="45"/>
      <c r="DUT123" s="45"/>
      <c r="DUU123" s="45"/>
      <c r="DUV123" s="45"/>
      <c r="DUW123" s="45"/>
      <c r="DUX123" s="45"/>
      <c r="DUY123" s="45"/>
      <c r="DUZ123" s="45"/>
      <c r="DVA123" s="45"/>
      <c r="DVB123" s="45"/>
      <c r="DVC123" s="45"/>
      <c r="DVD123" s="45"/>
      <c r="DVE123" s="45"/>
      <c r="DVF123" s="45"/>
      <c r="DVG123" s="45"/>
      <c r="DVH123" s="45"/>
      <c r="DVI123" s="45"/>
      <c r="DVJ123" s="45"/>
      <c r="DVK123" s="45"/>
      <c r="DVL123" s="45"/>
      <c r="DVM123" s="45"/>
      <c r="DVN123" s="45"/>
      <c r="DVO123" s="45"/>
      <c r="DVP123" s="45"/>
      <c r="DVQ123" s="45"/>
      <c r="DVR123" s="45"/>
      <c r="DVS123" s="45"/>
      <c r="DVT123" s="45"/>
      <c r="DVU123" s="45"/>
      <c r="DVV123" s="45"/>
      <c r="DVW123" s="45"/>
      <c r="DVX123" s="45"/>
      <c r="DVY123" s="45"/>
      <c r="DVZ123" s="45"/>
      <c r="DWA123" s="45"/>
      <c r="DWB123" s="45"/>
      <c r="DWC123" s="45"/>
      <c r="DWD123" s="45"/>
      <c r="DWE123" s="45"/>
      <c r="DWF123" s="45"/>
      <c r="DWG123" s="45"/>
      <c r="DWH123" s="45"/>
      <c r="DWI123" s="45"/>
      <c r="DWJ123" s="45"/>
      <c r="DWK123" s="45"/>
      <c r="DWL123" s="45"/>
      <c r="DWM123" s="45"/>
      <c r="DWN123" s="45"/>
      <c r="DWO123" s="45"/>
      <c r="DWP123" s="45"/>
      <c r="DWQ123" s="45"/>
      <c r="DWR123" s="45"/>
      <c r="DWS123" s="45"/>
      <c r="DWT123" s="45"/>
      <c r="DWU123" s="45"/>
      <c r="DWV123" s="45"/>
      <c r="DWW123" s="45"/>
      <c r="DWX123" s="45"/>
      <c r="DWY123" s="45"/>
      <c r="DWZ123" s="45"/>
      <c r="DXA123" s="45"/>
      <c r="DXB123" s="45"/>
      <c r="DXC123" s="45"/>
      <c r="DXD123" s="45"/>
      <c r="DXE123" s="45"/>
      <c r="DXF123" s="45"/>
      <c r="DXG123" s="45"/>
      <c r="DXH123" s="45"/>
      <c r="DXI123" s="45"/>
      <c r="DXJ123" s="45"/>
      <c r="DXK123" s="45"/>
      <c r="DXL123" s="45"/>
      <c r="DXM123" s="45"/>
      <c r="DXN123" s="45"/>
      <c r="DXO123" s="45"/>
      <c r="DXP123" s="45"/>
      <c r="DXQ123" s="45"/>
      <c r="DXR123" s="45"/>
      <c r="DXS123" s="45"/>
      <c r="DXT123" s="45"/>
      <c r="DXU123" s="45"/>
      <c r="DXV123" s="45"/>
      <c r="DXW123" s="45"/>
      <c r="DXX123" s="45"/>
      <c r="DXY123" s="45"/>
      <c r="DXZ123" s="45"/>
      <c r="DYA123" s="45"/>
      <c r="DYB123" s="45"/>
      <c r="DYC123" s="45"/>
      <c r="DYD123" s="45"/>
      <c r="DYE123" s="45"/>
      <c r="DYF123" s="45"/>
      <c r="DYG123" s="45"/>
      <c r="DYH123" s="45"/>
      <c r="DYI123" s="45"/>
      <c r="DYJ123" s="45"/>
      <c r="DYK123" s="45"/>
      <c r="DYL123" s="45"/>
      <c r="DYM123" s="45"/>
      <c r="DYN123" s="45"/>
      <c r="DYO123" s="45"/>
      <c r="DYP123" s="45"/>
      <c r="DYQ123" s="45"/>
      <c r="DYR123" s="45"/>
      <c r="DYS123" s="45"/>
      <c r="DYT123" s="45"/>
      <c r="DYU123" s="45"/>
      <c r="DYV123" s="45"/>
      <c r="DYW123" s="45"/>
      <c r="DYX123" s="45"/>
      <c r="DYY123" s="45"/>
      <c r="DYZ123" s="45"/>
      <c r="DZA123" s="45"/>
      <c r="DZB123" s="45"/>
      <c r="DZC123" s="45"/>
      <c r="DZD123" s="45"/>
      <c r="DZE123" s="45"/>
      <c r="DZF123" s="45"/>
      <c r="DZG123" s="45"/>
      <c r="DZH123" s="45"/>
      <c r="DZI123" s="45"/>
      <c r="DZJ123" s="45"/>
      <c r="DZK123" s="45"/>
      <c r="DZL123" s="45"/>
      <c r="DZM123" s="45"/>
      <c r="DZN123" s="45"/>
      <c r="DZO123" s="45"/>
      <c r="DZP123" s="45"/>
      <c r="DZQ123" s="45"/>
      <c r="DZR123" s="45"/>
      <c r="DZS123" s="45"/>
      <c r="DZT123" s="45"/>
      <c r="DZU123" s="45"/>
      <c r="DZV123" s="45"/>
      <c r="DZW123" s="45"/>
      <c r="DZX123" s="45"/>
      <c r="DZY123" s="45"/>
      <c r="DZZ123" s="45"/>
      <c r="EAA123" s="45"/>
      <c r="EAB123" s="45"/>
      <c r="EAC123" s="45"/>
      <c r="EAD123" s="45"/>
      <c r="EAE123" s="45"/>
      <c r="EAF123" s="45"/>
      <c r="EAG123" s="45"/>
      <c r="EAH123" s="45"/>
      <c r="EAI123" s="45"/>
      <c r="EAJ123" s="45"/>
      <c r="EAK123" s="45"/>
      <c r="EAL123" s="45"/>
      <c r="EAM123" s="45"/>
      <c r="EAN123" s="45"/>
      <c r="EAO123" s="45"/>
      <c r="EAP123" s="45"/>
      <c r="EAQ123" s="45"/>
      <c r="EAR123" s="45"/>
      <c r="EAS123" s="45"/>
      <c r="EAT123" s="45"/>
      <c r="EAU123" s="45"/>
      <c r="EAV123" s="45"/>
      <c r="EAW123" s="45"/>
      <c r="EAX123" s="45"/>
      <c r="EAY123" s="45"/>
      <c r="EAZ123" s="45"/>
      <c r="EBA123" s="45"/>
      <c r="EBB123" s="45"/>
      <c r="EBC123" s="45"/>
      <c r="EBD123" s="45"/>
      <c r="EBE123" s="45"/>
      <c r="EBF123" s="45"/>
      <c r="EBG123" s="45"/>
      <c r="EBH123" s="45"/>
      <c r="EBI123" s="45"/>
      <c r="EBJ123" s="45"/>
      <c r="EBK123" s="45"/>
      <c r="EBL123" s="45"/>
      <c r="EBM123" s="45"/>
      <c r="EBN123" s="45"/>
      <c r="EBO123" s="45"/>
      <c r="EBP123" s="45"/>
      <c r="EBQ123" s="45"/>
      <c r="EBR123" s="45"/>
      <c r="EBS123" s="45"/>
      <c r="EBT123" s="45"/>
      <c r="EBU123" s="45"/>
      <c r="EBV123" s="45"/>
      <c r="EBW123" s="45"/>
      <c r="EBX123" s="45"/>
      <c r="EBY123" s="45"/>
      <c r="EBZ123" s="45"/>
      <c r="ECA123" s="45"/>
      <c r="ECB123" s="45"/>
      <c r="ECC123" s="45"/>
      <c r="ECD123" s="45"/>
      <c r="ECE123" s="45"/>
      <c r="ECF123" s="45"/>
      <c r="ECG123" s="45"/>
      <c r="ECH123" s="45"/>
      <c r="ECI123" s="45"/>
      <c r="ECJ123" s="45"/>
      <c r="ECK123" s="45"/>
      <c r="ECL123" s="45"/>
      <c r="ECM123" s="45"/>
      <c r="ECN123" s="45"/>
      <c r="ECO123" s="45"/>
      <c r="ECP123" s="45"/>
      <c r="ECQ123" s="45"/>
      <c r="ECR123" s="45"/>
      <c r="ECS123" s="45"/>
      <c r="ECT123" s="45"/>
      <c r="ECU123" s="45"/>
      <c r="ECV123" s="45"/>
      <c r="ECW123" s="45"/>
      <c r="ECX123" s="45"/>
      <c r="ECY123" s="45"/>
      <c r="ECZ123" s="45"/>
      <c r="EDA123" s="45"/>
      <c r="EDB123" s="45"/>
      <c r="EDC123" s="45"/>
      <c r="EDD123" s="45"/>
      <c r="EDE123" s="45"/>
      <c r="EDF123" s="45"/>
      <c r="EDG123" s="45"/>
      <c r="EDH123" s="45"/>
      <c r="EDI123" s="45"/>
      <c r="EDJ123" s="45"/>
      <c r="EDK123" s="45"/>
      <c r="EDL123" s="45"/>
      <c r="EDM123" s="45"/>
      <c r="EDN123" s="45"/>
      <c r="EDO123" s="45"/>
      <c r="EDP123" s="45"/>
      <c r="EDQ123" s="45"/>
      <c r="EDR123" s="45"/>
      <c r="EDS123" s="45"/>
      <c r="EDT123" s="45"/>
      <c r="EDU123" s="45"/>
      <c r="EDV123" s="45"/>
      <c r="EDW123" s="45"/>
      <c r="EDX123" s="45"/>
      <c r="EDY123" s="45"/>
      <c r="EDZ123" s="45"/>
      <c r="EEA123" s="45"/>
      <c r="EEB123" s="45"/>
      <c r="EEC123" s="45"/>
      <c r="EED123" s="45"/>
      <c r="EEE123" s="45"/>
      <c r="EEF123" s="45"/>
      <c r="EEG123" s="45"/>
      <c r="EEH123" s="45"/>
      <c r="EEI123" s="45"/>
      <c r="EEJ123" s="45"/>
      <c r="EEK123" s="45"/>
      <c r="EEL123" s="45"/>
      <c r="EEM123" s="45"/>
      <c r="EEN123" s="45"/>
      <c r="EEO123" s="45"/>
      <c r="EEP123" s="45"/>
      <c r="EEQ123" s="45"/>
      <c r="EER123" s="45"/>
      <c r="EES123" s="45"/>
      <c r="EET123" s="45"/>
      <c r="EEU123" s="45"/>
      <c r="EEV123" s="45"/>
      <c r="EEW123" s="45"/>
      <c r="EEX123" s="45"/>
      <c r="EEY123" s="45"/>
      <c r="EEZ123" s="45"/>
      <c r="EFA123" s="45"/>
      <c r="EFB123" s="45"/>
      <c r="EFC123" s="45"/>
      <c r="EFD123" s="45"/>
      <c r="EFE123" s="45"/>
      <c r="EFF123" s="45"/>
      <c r="EFG123" s="45"/>
      <c r="EFH123" s="45"/>
      <c r="EFI123" s="45"/>
      <c r="EFJ123" s="45"/>
      <c r="EFK123" s="45"/>
      <c r="EFL123" s="45"/>
      <c r="EFM123" s="45"/>
      <c r="EFN123" s="45"/>
      <c r="EFO123" s="45"/>
      <c r="EFP123" s="45"/>
      <c r="EFQ123" s="45"/>
      <c r="EFR123" s="45"/>
      <c r="EFS123" s="45"/>
      <c r="EFT123" s="45"/>
      <c r="EFU123" s="45"/>
      <c r="EFV123" s="45"/>
      <c r="EFW123" s="45"/>
      <c r="EFX123" s="45"/>
      <c r="EFY123" s="45"/>
      <c r="EFZ123" s="45"/>
      <c r="EGA123" s="45"/>
      <c r="EGB123" s="45"/>
      <c r="EGC123" s="45"/>
      <c r="EGD123" s="45"/>
      <c r="EGE123" s="45"/>
      <c r="EGF123" s="45"/>
      <c r="EGG123" s="45"/>
      <c r="EGH123" s="45"/>
      <c r="EGI123" s="45"/>
      <c r="EGJ123" s="45"/>
      <c r="EGK123" s="45"/>
      <c r="EGL123" s="45"/>
      <c r="EGM123" s="45"/>
      <c r="EGN123" s="45"/>
      <c r="EGO123" s="45"/>
      <c r="EGP123" s="45"/>
      <c r="EGQ123" s="45"/>
      <c r="EGR123" s="45"/>
      <c r="EGS123" s="45"/>
      <c r="EGT123" s="45"/>
      <c r="EGU123" s="45"/>
      <c r="EGV123" s="45"/>
      <c r="EGW123" s="45"/>
      <c r="EGX123" s="45"/>
      <c r="EGY123" s="45"/>
      <c r="EGZ123" s="45"/>
      <c r="EHA123" s="45"/>
      <c r="EHB123" s="45"/>
      <c r="EHC123" s="45"/>
      <c r="EHD123" s="45"/>
      <c r="EHE123" s="45"/>
      <c r="EHF123" s="45"/>
      <c r="EHG123" s="45"/>
      <c r="EHH123" s="45"/>
      <c r="EHI123" s="45"/>
      <c r="EHJ123" s="45"/>
      <c r="EHK123" s="45"/>
      <c r="EHL123" s="45"/>
      <c r="EHM123" s="45"/>
      <c r="EHN123" s="45"/>
      <c r="EHO123" s="45"/>
      <c r="EHP123" s="45"/>
      <c r="EHQ123" s="45"/>
      <c r="EHR123" s="45"/>
      <c r="EHS123" s="45"/>
      <c r="EHT123" s="45"/>
      <c r="EHU123" s="45"/>
      <c r="EHV123" s="45"/>
      <c r="EHW123" s="45"/>
      <c r="EHX123" s="45"/>
      <c r="EHY123" s="45"/>
      <c r="EHZ123" s="45"/>
      <c r="EIA123" s="45"/>
      <c r="EIB123" s="45"/>
      <c r="EIC123" s="45"/>
      <c r="EID123" s="45"/>
      <c r="EIE123" s="45"/>
      <c r="EIF123" s="45"/>
      <c r="EIG123" s="45"/>
      <c r="EIH123" s="45"/>
      <c r="EII123" s="45"/>
      <c r="EIJ123" s="45"/>
      <c r="EIK123" s="45"/>
      <c r="EIL123" s="45"/>
      <c r="EIM123" s="45"/>
      <c r="EIN123" s="45"/>
      <c r="EIO123" s="45"/>
      <c r="EIP123" s="45"/>
      <c r="EIQ123" s="45"/>
      <c r="EIR123" s="45"/>
      <c r="EIS123" s="45"/>
      <c r="EIT123" s="45"/>
      <c r="EIU123" s="45"/>
      <c r="EIV123" s="45"/>
      <c r="EIW123" s="45"/>
      <c r="EIX123" s="45"/>
      <c r="EIY123" s="45"/>
      <c r="EIZ123" s="45"/>
      <c r="EJA123" s="45"/>
      <c r="EJB123" s="45"/>
      <c r="EJC123" s="45"/>
      <c r="EJD123" s="45"/>
      <c r="EJE123" s="45"/>
      <c r="EJF123" s="45"/>
      <c r="EJG123" s="45"/>
      <c r="EJH123" s="45"/>
      <c r="EJI123" s="45"/>
      <c r="EJJ123" s="45"/>
      <c r="EJK123" s="45"/>
      <c r="EJL123" s="45"/>
      <c r="EJM123" s="45"/>
      <c r="EJN123" s="45"/>
      <c r="EJO123" s="45"/>
      <c r="EJP123" s="45"/>
      <c r="EJQ123" s="45"/>
      <c r="EJR123" s="45"/>
      <c r="EJS123" s="45"/>
      <c r="EJT123" s="45"/>
      <c r="EJU123" s="45"/>
      <c r="EJV123" s="45"/>
      <c r="EJW123" s="45"/>
      <c r="EJX123" s="45"/>
      <c r="EJY123" s="45"/>
      <c r="EJZ123" s="45"/>
      <c r="EKA123" s="45"/>
      <c r="EKB123" s="45"/>
      <c r="EKC123" s="45"/>
      <c r="EKD123" s="45"/>
      <c r="EKE123" s="45"/>
      <c r="EKF123" s="45"/>
      <c r="EKG123" s="45"/>
      <c r="EKH123" s="45"/>
      <c r="EKI123" s="45"/>
      <c r="EKJ123" s="45"/>
      <c r="EKK123" s="45"/>
      <c r="EKL123" s="45"/>
      <c r="EKM123" s="45"/>
      <c r="EKN123" s="45"/>
      <c r="EKO123" s="45"/>
      <c r="EKP123" s="45"/>
      <c r="EKQ123" s="45"/>
      <c r="EKR123" s="45"/>
      <c r="EKS123" s="45"/>
      <c r="EKT123" s="45"/>
      <c r="EKU123" s="45"/>
      <c r="EKV123" s="45"/>
      <c r="EKW123" s="45"/>
      <c r="EKX123" s="45"/>
      <c r="EKY123" s="45"/>
      <c r="EKZ123" s="45"/>
      <c r="ELA123" s="45"/>
      <c r="ELB123" s="45"/>
      <c r="ELC123" s="45"/>
      <c r="ELD123" s="45"/>
      <c r="ELE123" s="45"/>
      <c r="ELF123" s="45"/>
      <c r="ELG123" s="45"/>
      <c r="ELH123" s="45"/>
      <c r="ELI123" s="45"/>
      <c r="ELJ123" s="45"/>
      <c r="ELK123" s="45"/>
      <c r="ELL123" s="45"/>
      <c r="ELM123" s="45"/>
      <c r="ELN123" s="45"/>
      <c r="ELO123" s="45"/>
      <c r="ELP123" s="45"/>
      <c r="ELQ123" s="45"/>
      <c r="ELR123" s="45"/>
      <c r="ELS123" s="45"/>
      <c r="ELT123" s="45"/>
      <c r="ELU123" s="45"/>
      <c r="ELV123" s="45"/>
      <c r="ELW123" s="45"/>
      <c r="ELX123" s="45"/>
      <c r="ELY123" s="45"/>
      <c r="ELZ123" s="45"/>
      <c r="EMA123" s="45"/>
      <c r="EMB123" s="45"/>
      <c r="EMC123" s="45"/>
      <c r="EMD123" s="45"/>
      <c r="EME123" s="45"/>
      <c r="EMF123" s="45"/>
      <c r="EMG123" s="45"/>
      <c r="EMH123" s="45"/>
      <c r="EMI123" s="45"/>
      <c r="EMJ123" s="45"/>
      <c r="EMK123" s="45"/>
      <c r="EML123" s="45"/>
      <c r="EMM123" s="45"/>
      <c r="EMN123" s="45"/>
      <c r="EMO123" s="45"/>
      <c r="EMP123" s="45"/>
      <c r="EMQ123" s="45"/>
      <c r="EMR123" s="45"/>
      <c r="EMS123" s="45"/>
      <c r="EMT123" s="45"/>
      <c r="EMU123" s="45"/>
      <c r="EMV123" s="45"/>
      <c r="EMW123" s="45"/>
      <c r="EMX123" s="45"/>
      <c r="EMY123" s="45"/>
      <c r="EMZ123" s="45"/>
      <c r="ENA123" s="45"/>
      <c r="ENB123" s="45"/>
      <c r="ENC123" s="45"/>
      <c r="END123" s="45"/>
      <c r="ENE123" s="45"/>
      <c r="ENF123" s="45"/>
      <c r="ENG123" s="45"/>
      <c r="ENH123" s="45"/>
      <c r="ENI123" s="45"/>
      <c r="ENJ123" s="45"/>
      <c r="ENK123" s="45"/>
      <c r="ENL123" s="45"/>
      <c r="ENM123" s="45"/>
      <c r="ENN123" s="45"/>
      <c r="ENO123" s="45"/>
      <c r="ENP123" s="45"/>
      <c r="ENQ123" s="45"/>
      <c r="ENR123" s="45"/>
      <c r="ENS123" s="45"/>
      <c r="ENT123" s="45"/>
      <c r="ENU123" s="45"/>
      <c r="ENV123" s="45"/>
      <c r="ENW123" s="45"/>
      <c r="ENX123" s="45"/>
      <c r="ENY123" s="45"/>
      <c r="ENZ123" s="45"/>
      <c r="EOA123" s="45"/>
      <c r="EOB123" s="45"/>
      <c r="EOC123" s="45"/>
      <c r="EOD123" s="45"/>
      <c r="EOE123" s="45"/>
      <c r="EOF123" s="45"/>
      <c r="EOG123" s="45"/>
      <c r="EOH123" s="45"/>
      <c r="EOI123" s="45"/>
      <c r="EOJ123" s="45"/>
      <c r="EOK123" s="45"/>
      <c r="EOL123" s="45"/>
      <c r="EOM123" s="45"/>
      <c r="EON123" s="45"/>
      <c r="EOO123" s="45"/>
      <c r="EOP123" s="45"/>
      <c r="EOQ123" s="45"/>
      <c r="EOR123" s="45"/>
      <c r="EOS123" s="45"/>
      <c r="EOT123" s="45"/>
      <c r="EOU123" s="45"/>
      <c r="EOV123" s="45"/>
      <c r="EOW123" s="45"/>
      <c r="EOX123" s="45"/>
      <c r="EOY123" s="45"/>
      <c r="EOZ123" s="45"/>
      <c r="EPA123" s="45"/>
      <c r="EPB123" s="45"/>
      <c r="EPC123" s="45"/>
      <c r="EPD123" s="45"/>
      <c r="EPE123" s="45"/>
      <c r="EPF123" s="45"/>
      <c r="EPG123" s="45"/>
      <c r="EPH123" s="45"/>
      <c r="EPI123" s="45"/>
      <c r="EPJ123" s="45"/>
      <c r="EPK123" s="45"/>
      <c r="EPL123" s="45"/>
      <c r="EPM123" s="45"/>
      <c r="EPN123" s="45"/>
      <c r="EPO123" s="45"/>
      <c r="EPP123" s="45"/>
      <c r="EPQ123" s="45"/>
      <c r="EPR123" s="45"/>
      <c r="EPS123" s="45"/>
      <c r="EPT123" s="45"/>
      <c r="EPU123" s="45"/>
      <c r="EPV123" s="45"/>
      <c r="EPW123" s="45"/>
      <c r="EPX123" s="45"/>
      <c r="EPY123" s="45"/>
      <c r="EPZ123" s="45"/>
      <c r="EQA123" s="45"/>
      <c r="EQB123" s="45"/>
      <c r="EQC123" s="45"/>
      <c r="EQD123" s="45"/>
      <c r="EQE123" s="45"/>
      <c r="EQF123" s="45"/>
      <c r="EQG123" s="45"/>
      <c r="EQH123" s="45"/>
      <c r="EQI123" s="45"/>
      <c r="EQJ123" s="45"/>
      <c r="EQK123" s="45"/>
      <c r="EQL123" s="45"/>
      <c r="EQM123" s="45"/>
      <c r="EQN123" s="45"/>
      <c r="EQO123" s="45"/>
      <c r="EQP123" s="45"/>
      <c r="EQQ123" s="45"/>
      <c r="EQR123" s="45"/>
      <c r="EQS123" s="45"/>
      <c r="EQT123" s="45"/>
      <c r="EQU123" s="45"/>
      <c r="EQV123" s="45"/>
      <c r="EQW123" s="45"/>
      <c r="EQX123" s="45"/>
      <c r="EQY123" s="45"/>
      <c r="EQZ123" s="45"/>
      <c r="ERA123" s="45"/>
      <c r="ERB123" s="45"/>
      <c r="ERC123" s="45"/>
      <c r="ERD123" s="45"/>
      <c r="ERE123" s="45"/>
      <c r="ERF123" s="45"/>
      <c r="ERG123" s="45"/>
      <c r="ERH123" s="45"/>
      <c r="ERI123" s="45"/>
      <c r="ERJ123" s="45"/>
      <c r="ERK123" s="45"/>
      <c r="ERL123" s="45"/>
      <c r="ERM123" s="45"/>
      <c r="ERN123" s="45"/>
      <c r="ERO123" s="45"/>
      <c r="ERP123" s="45"/>
      <c r="ERQ123" s="45"/>
      <c r="ERR123" s="45"/>
      <c r="ERS123" s="45"/>
      <c r="ERT123" s="45"/>
      <c r="ERU123" s="45"/>
      <c r="ERV123" s="45"/>
      <c r="ERW123" s="45"/>
      <c r="ERX123" s="45"/>
      <c r="ERY123" s="45"/>
      <c r="ERZ123" s="45"/>
      <c r="ESA123" s="45"/>
      <c r="ESB123" s="45"/>
      <c r="ESC123" s="45"/>
      <c r="ESD123" s="45"/>
      <c r="ESE123" s="45"/>
      <c r="ESF123" s="45"/>
      <c r="ESG123" s="45"/>
      <c r="ESH123" s="45"/>
      <c r="ESI123" s="45"/>
      <c r="ESJ123" s="45"/>
      <c r="ESK123" s="45"/>
      <c r="ESL123" s="45"/>
      <c r="ESM123" s="45"/>
      <c r="ESN123" s="45"/>
      <c r="ESO123" s="45"/>
      <c r="ESP123" s="45"/>
      <c r="ESQ123" s="45"/>
      <c r="ESR123" s="45"/>
      <c r="ESS123" s="45"/>
      <c r="EST123" s="45"/>
      <c r="ESU123" s="45"/>
      <c r="ESV123" s="45"/>
      <c r="ESW123" s="45"/>
      <c r="ESX123" s="45"/>
      <c r="ESY123" s="45"/>
      <c r="ESZ123" s="45"/>
      <c r="ETA123" s="45"/>
      <c r="ETB123" s="45"/>
      <c r="ETC123" s="45"/>
      <c r="ETD123" s="45"/>
      <c r="ETE123" s="45"/>
      <c r="ETF123" s="45"/>
      <c r="ETG123" s="45"/>
      <c r="ETH123" s="45"/>
      <c r="ETI123" s="45"/>
      <c r="ETJ123" s="45"/>
      <c r="ETK123" s="45"/>
      <c r="ETL123" s="45"/>
      <c r="ETM123" s="45"/>
      <c r="ETN123" s="45"/>
      <c r="ETO123" s="45"/>
      <c r="ETP123" s="45"/>
      <c r="ETQ123" s="45"/>
      <c r="ETR123" s="45"/>
      <c r="ETS123" s="45"/>
      <c r="ETT123" s="45"/>
      <c r="ETU123" s="45"/>
      <c r="ETV123" s="45"/>
      <c r="ETW123" s="45"/>
      <c r="ETX123" s="45"/>
      <c r="ETY123" s="45"/>
      <c r="ETZ123" s="45"/>
      <c r="EUA123" s="45"/>
      <c r="EUB123" s="45"/>
      <c r="EUC123" s="45"/>
      <c r="EUD123" s="45"/>
      <c r="EUE123" s="45"/>
      <c r="EUF123" s="45"/>
      <c r="EUG123" s="45"/>
      <c r="EUH123" s="45"/>
      <c r="EUI123" s="45"/>
      <c r="EUJ123" s="45"/>
      <c r="EUK123" s="45"/>
      <c r="EUL123" s="45"/>
      <c r="EUM123" s="45"/>
      <c r="EUN123" s="45"/>
      <c r="EUO123" s="45"/>
      <c r="EUP123" s="45"/>
      <c r="EUQ123" s="45"/>
      <c r="EUR123" s="45"/>
      <c r="EUS123" s="45"/>
      <c r="EUT123" s="45"/>
      <c r="EUU123" s="45"/>
      <c r="EUV123" s="45"/>
      <c r="EUW123" s="45"/>
      <c r="EUX123" s="45"/>
      <c r="EUY123" s="45"/>
      <c r="EUZ123" s="45"/>
      <c r="EVA123" s="45"/>
      <c r="EVB123" s="45"/>
      <c r="EVC123" s="45"/>
      <c r="EVD123" s="45"/>
      <c r="EVE123" s="45"/>
      <c r="EVF123" s="45"/>
      <c r="EVG123" s="45"/>
      <c r="EVH123" s="45"/>
      <c r="EVI123" s="45"/>
      <c r="EVJ123" s="45"/>
      <c r="EVK123" s="45"/>
      <c r="EVL123" s="45"/>
      <c r="EVM123" s="45"/>
      <c r="EVN123" s="45"/>
      <c r="EVO123" s="45"/>
      <c r="EVP123" s="45"/>
      <c r="EVQ123" s="45"/>
      <c r="EVR123" s="45"/>
      <c r="EVS123" s="45"/>
      <c r="EVT123" s="45"/>
      <c r="EVU123" s="45"/>
      <c r="EVV123" s="45"/>
      <c r="EVW123" s="45"/>
      <c r="EVX123" s="45"/>
      <c r="EVY123" s="45"/>
      <c r="EVZ123" s="45"/>
      <c r="EWA123" s="45"/>
      <c r="EWB123" s="45"/>
      <c r="EWC123" s="45"/>
      <c r="EWD123" s="45"/>
      <c r="EWE123" s="45"/>
      <c r="EWF123" s="45"/>
      <c r="EWG123" s="45"/>
      <c r="EWH123" s="45"/>
      <c r="EWI123" s="45"/>
      <c r="EWJ123" s="45"/>
      <c r="EWK123" s="45"/>
      <c r="EWL123" s="45"/>
      <c r="EWM123" s="45"/>
      <c r="EWN123" s="45"/>
      <c r="EWO123" s="45"/>
      <c r="EWP123" s="45"/>
      <c r="EWQ123" s="45"/>
      <c r="EWR123" s="45"/>
      <c r="EWS123" s="45"/>
      <c r="EWT123" s="45"/>
      <c r="EWU123" s="45"/>
      <c r="EWV123" s="45"/>
      <c r="EWW123" s="45"/>
      <c r="EWX123" s="45"/>
      <c r="EWY123" s="45"/>
      <c r="EWZ123" s="45"/>
      <c r="EXA123" s="45"/>
      <c r="EXB123" s="45"/>
      <c r="EXC123" s="45"/>
      <c r="EXD123" s="45"/>
      <c r="EXE123" s="45"/>
      <c r="EXF123" s="45"/>
      <c r="EXG123" s="45"/>
      <c r="EXH123" s="45"/>
      <c r="EXI123" s="45"/>
      <c r="EXJ123" s="45"/>
      <c r="EXK123" s="45"/>
      <c r="EXL123" s="45"/>
      <c r="EXM123" s="45"/>
      <c r="EXN123" s="45"/>
      <c r="EXO123" s="45"/>
      <c r="EXP123" s="45"/>
      <c r="EXQ123" s="45"/>
      <c r="EXR123" s="45"/>
      <c r="EXS123" s="45"/>
      <c r="EXT123" s="45"/>
      <c r="EXU123" s="45"/>
      <c r="EXV123" s="45"/>
      <c r="EXW123" s="45"/>
      <c r="EXX123" s="45"/>
      <c r="EXY123" s="45"/>
      <c r="EXZ123" s="45"/>
      <c r="EYA123" s="45"/>
      <c r="EYB123" s="45"/>
      <c r="EYC123" s="45"/>
      <c r="EYD123" s="45"/>
      <c r="EYE123" s="45"/>
      <c r="EYF123" s="45"/>
      <c r="EYG123" s="45"/>
      <c r="EYH123" s="45"/>
      <c r="EYI123" s="45"/>
      <c r="EYJ123" s="45"/>
      <c r="EYK123" s="45"/>
      <c r="EYL123" s="45"/>
      <c r="EYM123" s="45"/>
      <c r="EYN123" s="45"/>
      <c r="EYO123" s="45"/>
      <c r="EYP123" s="45"/>
      <c r="EYQ123" s="45"/>
      <c r="EYR123" s="45"/>
      <c r="EYS123" s="45"/>
      <c r="EYT123" s="45"/>
      <c r="EYU123" s="45"/>
      <c r="EYV123" s="45"/>
      <c r="EYW123" s="45"/>
      <c r="EYX123" s="45"/>
      <c r="EYY123" s="45"/>
      <c r="EYZ123" s="45"/>
      <c r="EZA123" s="45"/>
      <c r="EZB123" s="45"/>
      <c r="EZC123" s="45"/>
      <c r="EZD123" s="45"/>
      <c r="EZE123" s="45"/>
      <c r="EZF123" s="45"/>
      <c r="EZG123" s="45"/>
      <c r="EZH123" s="45"/>
      <c r="EZI123" s="45"/>
      <c r="EZJ123" s="45"/>
      <c r="EZK123" s="45"/>
      <c r="EZL123" s="45"/>
      <c r="EZM123" s="45"/>
      <c r="EZN123" s="45"/>
      <c r="EZO123" s="45"/>
      <c r="EZP123" s="45"/>
      <c r="EZQ123" s="45"/>
      <c r="EZR123" s="45"/>
      <c r="EZS123" s="45"/>
      <c r="EZT123" s="45"/>
      <c r="EZU123" s="45"/>
      <c r="EZV123" s="45"/>
      <c r="EZW123" s="45"/>
      <c r="EZX123" s="45"/>
      <c r="EZY123" s="45"/>
      <c r="EZZ123" s="45"/>
      <c r="FAA123" s="45"/>
      <c r="FAB123" s="45"/>
      <c r="FAC123" s="45"/>
      <c r="FAD123" s="45"/>
      <c r="FAE123" s="45"/>
      <c r="FAF123" s="45"/>
      <c r="FAG123" s="45"/>
      <c r="FAH123" s="45"/>
      <c r="FAI123" s="45"/>
      <c r="FAJ123" s="45"/>
      <c r="FAK123" s="45"/>
      <c r="FAL123" s="45"/>
      <c r="FAM123" s="45"/>
      <c r="FAN123" s="45"/>
      <c r="FAO123" s="45"/>
      <c r="FAP123" s="45"/>
      <c r="FAQ123" s="45"/>
      <c r="FAR123" s="45"/>
      <c r="FAS123" s="45"/>
      <c r="FAT123" s="45"/>
      <c r="FAU123" s="45"/>
      <c r="FAV123" s="45"/>
      <c r="FAW123" s="45"/>
      <c r="FAX123" s="45"/>
      <c r="FAY123" s="45"/>
      <c r="FAZ123" s="45"/>
      <c r="FBA123" s="45"/>
      <c r="FBB123" s="45"/>
      <c r="FBC123" s="45"/>
      <c r="FBD123" s="45"/>
      <c r="FBE123" s="45"/>
      <c r="FBF123" s="45"/>
      <c r="FBG123" s="45"/>
      <c r="FBH123" s="45"/>
      <c r="FBI123" s="45"/>
      <c r="FBJ123" s="45"/>
      <c r="FBK123" s="45"/>
      <c r="FBL123" s="45"/>
      <c r="FBM123" s="45"/>
      <c r="FBN123" s="45"/>
      <c r="FBO123" s="45"/>
      <c r="FBP123" s="45"/>
      <c r="FBQ123" s="45"/>
      <c r="FBR123" s="45"/>
      <c r="FBS123" s="45"/>
      <c r="FBT123" s="45"/>
      <c r="FBU123" s="45"/>
      <c r="FBV123" s="45"/>
      <c r="FBW123" s="45"/>
      <c r="FBX123" s="45"/>
      <c r="FBY123" s="45"/>
      <c r="FBZ123" s="45"/>
      <c r="FCA123" s="45"/>
      <c r="FCB123" s="45"/>
      <c r="FCC123" s="45"/>
      <c r="FCD123" s="45"/>
      <c r="FCE123" s="45"/>
      <c r="FCF123" s="45"/>
      <c r="FCG123" s="45"/>
      <c r="FCH123" s="45"/>
      <c r="FCI123" s="45"/>
      <c r="FCJ123" s="45"/>
      <c r="FCK123" s="45"/>
      <c r="FCL123" s="45"/>
      <c r="FCM123" s="45"/>
      <c r="FCN123" s="45"/>
      <c r="FCO123" s="45"/>
      <c r="FCP123" s="45"/>
      <c r="FCQ123" s="45"/>
      <c r="FCR123" s="45"/>
      <c r="FCS123" s="45"/>
      <c r="FCT123" s="45"/>
      <c r="FCU123" s="45"/>
      <c r="FCV123" s="45"/>
      <c r="FCW123" s="45"/>
      <c r="FCX123" s="45"/>
      <c r="FCY123" s="45"/>
      <c r="FCZ123" s="45"/>
      <c r="FDA123" s="45"/>
      <c r="FDB123" s="45"/>
      <c r="FDC123" s="45"/>
      <c r="FDD123" s="45"/>
      <c r="FDE123" s="45"/>
      <c r="FDF123" s="45"/>
      <c r="FDG123" s="45"/>
      <c r="FDH123" s="45"/>
      <c r="FDI123" s="45"/>
      <c r="FDJ123" s="45"/>
      <c r="FDK123" s="45"/>
      <c r="FDL123" s="45"/>
      <c r="FDM123" s="45"/>
      <c r="FDN123" s="45"/>
      <c r="FDO123" s="45"/>
      <c r="FDP123" s="45"/>
      <c r="FDQ123" s="45"/>
      <c r="FDR123" s="45"/>
      <c r="FDS123" s="45"/>
      <c r="FDT123" s="45"/>
      <c r="FDU123" s="45"/>
      <c r="FDV123" s="45"/>
      <c r="FDW123" s="45"/>
      <c r="FDX123" s="45"/>
      <c r="FDY123" s="45"/>
      <c r="FDZ123" s="45"/>
      <c r="FEA123" s="45"/>
      <c r="FEB123" s="45"/>
      <c r="FEC123" s="45"/>
      <c r="FED123" s="45"/>
      <c r="FEE123" s="45"/>
      <c r="FEF123" s="45"/>
      <c r="FEG123" s="45"/>
      <c r="FEH123" s="45"/>
      <c r="FEI123" s="45"/>
      <c r="FEJ123" s="45"/>
      <c r="FEK123" s="45"/>
      <c r="FEL123" s="45"/>
      <c r="FEM123" s="45"/>
      <c r="FEN123" s="45"/>
      <c r="FEO123" s="45"/>
      <c r="FEP123" s="45"/>
      <c r="FEQ123" s="45"/>
      <c r="FER123" s="45"/>
      <c r="FES123" s="45"/>
      <c r="FET123" s="45"/>
      <c r="FEU123" s="45"/>
      <c r="FEV123" s="45"/>
      <c r="FEW123" s="45"/>
      <c r="FEX123" s="45"/>
      <c r="FEY123" s="45"/>
      <c r="FEZ123" s="45"/>
      <c r="FFA123" s="45"/>
      <c r="FFB123" s="45"/>
      <c r="FFC123" s="45"/>
      <c r="FFD123" s="45"/>
      <c r="FFE123" s="45"/>
      <c r="FFF123" s="45"/>
      <c r="FFG123" s="45"/>
      <c r="FFH123" s="45"/>
      <c r="FFI123" s="45"/>
      <c r="FFJ123" s="45"/>
      <c r="FFK123" s="45"/>
      <c r="FFL123" s="45"/>
      <c r="FFM123" s="45"/>
      <c r="FFN123" s="45"/>
      <c r="FFO123" s="45"/>
      <c r="FFP123" s="45"/>
      <c r="FFQ123" s="45"/>
      <c r="FFR123" s="45"/>
      <c r="FFS123" s="45"/>
      <c r="FFT123" s="45"/>
      <c r="FFU123" s="45"/>
      <c r="FFV123" s="45"/>
      <c r="FFW123" s="45"/>
      <c r="FFX123" s="45"/>
      <c r="FFY123" s="45"/>
      <c r="FFZ123" s="45"/>
      <c r="FGA123" s="45"/>
      <c r="FGB123" s="45"/>
      <c r="FGC123" s="45"/>
      <c r="FGD123" s="45"/>
      <c r="FGE123" s="45"/>
      <c r="FGF123" s="45"/>
      <c r="FGG123" s="45"/>
      <c r="FGH123" s="45"/>
      <c r="FGI123" s="45"/>
      <c r="FGJ123" s="45"/>
      <c r="FGK123" s="45"/>
      <c r="FGL123" s="45"/>
      <c r="FGM123" s="45"/>
      <c r="FGN123" s="45"/>
      <c r="FGO123" s="45"/>
      <c r="FGP123" s="45"/>
      <c r="FGQ123" s="45"/>
      <c r="FGR123" s="45"/>
      <c r="FGS123" s="45"/>
      <c r="FGT123" s="45"/>
      <c r="FGU123" s="45"/>
      <c r="FGV123" s="45"/>
      <c r="FGW123" s="45"/>
      <c r="FGX123" s="45"/>
      <c r="FGY123" s="45"/>
      <c r="FGZ123" s="45"/>
      <c r="FHA123" s="45"/>
      <c r="FHB123" s="45"/>
      <c r="FHC123" s="45"/>
      <c r="FHD123" s="45"/>
      <c r="FHE123" s="45"/>
      <c r="FHF123" s="45"/>
      <c r="FHG123" s="45"/>
      <c r="FHH123" s="45"/>
      <c r="FHI123" s="45"/>
      <c r="FHJ123" s="45"/>
      <c r="FHK123" s="45"/>
      <c r="FHL123" s="45"/>
      <c r="FHM123" s="45"/>
      <c r="FHN123" s="45"/>
      <c r="FHO123" s="45"/>
      <c r="FHP123" s="45"/>
      <c r="FHQ123" s="45"/>
      <c r="FHR123" s="45"/>
      <c r="FHS123" s="45"/>
      <c r="FHT123" s="45"/>
      <c r="FHU123" s="45"/>
      <c r="FHV123" s="45"/>
      <c r="FHW123" s="45"/>
      <c r="FHX123" s="45"/>
      <c r="FHY123" s="45"/>
      <c r="FHZ123" s="45"/>
      <c r="FIA123" s="45"/>
      <c r="FIB123" s="45"/>
      <c r="FIC123" s="45"/>
      <c r="FID123" s="45"/>
      <c r="FIE123" s="45"/>
      <c r="FIF123" s="45"/>
      <c r="FIG123" s="45"/>
      <c r="FIH123" s="45"/>
      <c r="FII123" s="45"/>
      <c r="FIJ123" s="45"/>
      <c r="FIK123" s="45"/>
      <c r="FIL123" s="45"/>
      <c r="FIM123" s="45"/>
      <c r="FIN123" s="45"/>
      <c r="FIO123" s="45"/>
      <c r="FIP123" s="45"/>
      <c r="FIQ123" s="45"/>
      <c r="FIR123" s="45"/>
      <c r="FIS123" s="45"/>
      <c r="FIT123" s="45"/>
      <c r="FIU123" s="45"/>
      <c r="FIV123" s="45"/>
      <c r="FIW123" s="45"/>
      <c r="FIX123" s="45"/>
      <c r="FIY123" s="45"/>
      <c r="FIZ123" s="45"/>
      <c r="FJA123" s="45"/>
      <c r="FJB123" s="45"/>
      <c r="FJC123" s="45"/>
      <c r="FJD123" s="45"/>
      <c r="FJE123" s="45"/>
      <c r="FJF123" s="45"/>
      <c r="FJG123" s="45"/>
      <c r="FJH123" s="45"/>
      <c r="FJI123" s="45"/>
      <c r="FJJ123" s="45"/>
      <c r="FJK123" s="45"/>
      <c r="FJL123" s="45"/>
      <c r="FJM123" s="45"/>
      <c r="FJN123" s="45"/>
      <c r="FJO123" s="45"/>
      <c r="FJP123" s="45"/>
      <c r="FJQ123" s="45"/>
      <c r="FJR123" s="45"/>
      <c r="FJS123" s="45"/>
      <c r="FJT123" s="45"/>
      <c r="FJU123" s="45"/>
      <c r="FJV123" s="45"/>
      <c r="FJW123" s="45"/>
      <c r="FJX123" s="45"/>
      <c r="FJY123" s="45"/>
      <c r="FJZ123" s="45"/>
      <c r="FKA123" s="45"/>
      <c r="FKB123" s="45"/>
      <c r="FKC123" s="45"/>
      <c r="FKD123" s="45"/>
      <c r="FKE123" s="45"/>
      <c r="FKF123" s="45"/>
      <c r="FKG123" s="45"/>
      <c r="FKH123" s="45"/>
      <c r="FKI123" s="45"/>
      <c r="FKJ123" s="45"/>
      <c r="FKK123" s="45"/>
      <c r="FKL123" s="45"/>
      <c r="FKM123" s="45"/>
      <c r="FKN123" s="45"/>
      <c r="FKO123" s="45"/>
      <c r="FKP123" s="45"/>
      <c r="FKQ123" s="45"/>
      <c r="FKR123" s="45"/>
      <c r="FKS123" s="45"/>
      <c r="FKT123" s="45"/>
      <c r="FKU123" s="45"/>
      <c r="FKV123" s="45"/>
      <c r="FKW123" s="45"/>
      <c r="FKX123" s="45"/>
      <c r="FKY123" s="45"/>
      <c r="FKZ123" s="45"/>
      <c r="FLA123" s="45"/>
      <c r="FLB123" s="45"/>
      <c r="FLC123" s="45"/>
      <c r="FLD123" s="45"/>
      <c r="FLE123" s="45"/>
      <c r="FLF123" s="45"/>
      <c r="FLG123" s="45"/>
      <c r="FLH123" s="45"/>
      <c r="FLI123" s="45"/>
      <c r="FLJ123" s="45"/>
      <c r="FLK123" s="45"/>
      <c r="FLL123" s="45"/>
      <c r="FLM123" s="45"/>
      <c r="FLN123" s="45"/>
      <c r="FLO123" s="45"/>
      <c r="FLP123" s="45"/>
      <c r="FLQ123" s="45"/>
      <c r="FLR123" s="45"/>
      <c r="FLS123" s="45"/>
      <c r="FLT123" s="45"/>
      <c r="FLU123" s="45"/>
      <c r="FLV123" s="45"/>
      <c r="FLW123" s="45"/>
      <c r="FLX123" s="45"/>
      <c r="FLY123" s="45"/>
      <c r="FLZ123" s="45"/>
      <c r="FMA123" s="45"/>
      <c r="FMB123" s="45"/>
      <c r="FMC123" s="45"/>
      <c r="FMD123" s="45"/>
      <c r="FME123" s="45"/>
      <c r="FMF123" s="45"/>
      <c r="FMG123" s="45"/>
      <c r="FMH123" s="45"/>
      <c r="FMI123" s="45"/>
      <c r="FMJ123" s="45"/>
      <c r="FMK123" s="45"/>
      <c r="FML123" s="45"/>
      <c r="FMM123" s="45"/>
      <c r="FMN123" s="45"/>
      <c r="FMO123" s="45"/>
      <c r="FMP123" s="45"/>
      <c r="FMQ123" s="45"/>
      <c r="FMR123" s="45"/>
      <c r="FMS123" s="45"/>
      <c r="FMT123" s="45"/>
      <c r="FMU123" s="45"/>
      <c r="FMV123" s="45"/>
      <c r="FMW123" s="45"/>
      <c r="FMX123" s="45"/>
      <c r="FMY123" s="45"/>
      <c r="FMZ123" s="45"/>
      <c r="FNA123" s="45"/>
      <c r="FNB123" s="45"/>
      <c r="FNC123" s="45"/>
      <c r="FND123" s="45"/>
      <c r="FNE123" s="45"/>
      <c r="FNF123" s="45"/>
      <c r="FNG123" s="45"/>
      <c r="FNH123" s="45"/>
      <c r="FNI123" s="45"/>
      <c r="FNJ123" s="45"/>
      <c r="FNK123" s="45"/>
      <c r="FNL123" s="45"/>
      <c r="FNM123" s="45"/>
      <c r="FNN123" s="45"/>
      <c r="FNO123" s="45"/>
      <c r="FNP123" s="45"/>
    </row>
    <row r="124" spans="1:4436" s="88" customFormat="1" ht="15" customHeight="1" outlineLevel="1" thickBot="1">
      <c r="A124" s="26"/>
      <c r="B124" s="40">
        <v>2</v>
      </c>
      <c r="C124" s="41" t="s">
        <v>14</v>
      </c>
      <c r="D124" s="49"/>
      <c r="E124" s="94"/>
      <c r="F124" s="94"/>
      <c r="G124" s="236"/>
      <c r="H124" s="483" t="s">
        <v>366</v>
      </c>
      <c r="I124" s="484"/>
      <c r="J124" s="420" t="s">
        <v>332</v>
      </c>
      <c r="K124" s="420" t="s">
        <v>333</v>
      </c>
      <c r="L124" s="420" t="s">
        <v>332</v>
      </c>
      <c r="M124" s="420" t="s">
        <v>333</v>
      </c>
      <c r="N124" s="421" t="s">
        <v>332</v>
      </c>
      <c r="O124" s="458"/>
      <c r="P124" s="249"/>
      <c r="Q124" s="26"/>
      <c r="R124" s="26"/>
      <c r="S124" s="236"/>
      <c r="T124" s="26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  <c r="IV124" s="45"/>
      <c r="IW124" s="45"/>
      <c r="IX124" s="45"/>
      <c r="IY124" s="45"/>
      <c r="IZ124" s="45"/>
      <c r="JA124" s="45"/>
      <c r="JB124" s="45"/>
      <c r="JC124" s="45"/>
      <c r="JD124" s="45"/>
      <c r="JE124" s="45"/>
      <c r="JF124" s="45"/>
      <c r="JG124" s="45"/>
      <c r="JH124" s="45"/>
      <c r="JI124" s="45"/>
      <c r="JJ124" s="45"/>
      <c r="JK124" s="45"/>
      <c r="JL124" s="45"/>
      <c r="JM124" s="45"/>
      <c r="JN124" s="45"/>
      <c r="JO124" s="45"/>
      <c r="JP124" s="45"/>
      <c r="JQ124" s="45"/>
      <c r="JR124" s="45"/>
      <c r="JS124" s="45"/>
      <c r="JT124" s="45"/>
      <c r="JU124" s="45"/>
      <c r="JV124" s="45"/>
      <c r="JW124" s="45"/>
      <c r="JX124" s="45"/>
      <c r="JY124" s="45"/>
      <c r="JZ124" s="45"/>
      <c r="KA124" s="45"/>
      <c r="KB124" s="45"/>
      <c r="KC124" s="45"/>
      <c r="KD124" s="45"/>
      <c r="KE124" s="45"/>
      <c r="KF124" s="45"/>
      <c r="KG124" s="45"/>
      <c r="KH124" s="45"/>
      <c r="KI124" s="45"/>
      <c r="KJ124" s="45"/>
      <c r="KK124" s="45"/>
      <c r="KL124" s="45"/>
      <c r="KM124" s="45"/>
      <c r="KN124" s="45"/>
      <c r="KO124" s="45"/>
      <c r="KP124" s="45"/>
      <c r="KQ124" s="45"/>
      <c r="KR124" s="45"/>
      <c r="KS124" s="45"/>
      <c r="KT124" s="45"/>
      <c r="KU124" s="45"/>
      <c r="KV124" s="45"/>
      <c r="KW124" s="45"/>
      <c r="KX124" s="45"/>
      <c r="KY124" s="45"/>
      <c r="KZ124" s="45"/>
      <c r="LA124" s="45"/>
      <c r="LB124" s="45"/>
      <c r="LC124" s="45"/>
      <c r="LD124" s="45"/>
      <c r="LE124" s="45"/>
      <c r="LF124" s="45"/>
      <c r="LG124" s="45"/>
      <c r="LH124" s="45"/>
      <c r="LI124" s="45"/>
      <c r="LJ124" s="45"/>
      <c r="LK124" s="45"/>
      <c r="LL124" s="45"/>
      <c r="LM124" s="45"/>
      <c r="LN124" s="45"/>
      <c r="LO124" s="45"/>
      <c r="LP124" s="45"/>
      <c r="LQ124" s="45"/>
      <c r="LR124" s="45"/>
      <c r="LS124" s="45"/>
      <c r="LT124" s="45"/>
      <c r="LU124" s="45"/>
      <c r="LV124" s="45"/>
      <c r="LW124" s="45"/>
      <c r="LX124" s="45"/>
      <c r="LY124" s="45"/>
      <c r="LZ124" s="45"/>
      <c r="MA124" s="45"/>
      <c r="MB124" s="45"/>
      <c r="MC124" s="45"/>
      <c r="MD124" s="45"/>
      <c r="ME124" s="45"/>
      <c r="MF124" s="45"/>
      <c r="MG124" s="45"/>
      <c r="MH124" s="45"/>
      <c r="MI124" s="45"/>
      <c r="MJ124" s="45"/>
      <c r="MK124" s="45"/>
      <c r="ML124" s="45"/>
      <c r="MM124" s="45"/>
      <c r="MN124" s="45"/>
      <c r="MO124" s="45"/>
      <c r="MP124" s="45"/>
      <c r="MQ124" s="45"/>
      <c r="MR124" s="45"/>
      <c r="MS124" s="45"/>
      <c r="MT124" s="45"/>
      <c r="MU124" s="45"/>
      <c r="MV124" s="45"/>
      <c r="MW124" s="45"/>
      <c r="MX124" s="45"/>
      <c r="MY124" s="45"/>
      <c r="MZ124" s="45"/>
      <c r="NA124" s="45"/>
      <c r="NB124" s="45"/>
      <c r="NC124" s="45"/>
      <c r="ND124" s="45"/>
      <c r="NE124" s="45"/>
      <c r="NF124" s="45"/>
      <c r="NG124" s="45"/>
      <c r="NH124" s="45"/>
      <c r="NI124" s="45"/>
      <c r="NJ124" s="45"/>
      <c r="NK124" s="45"/>
      <c r="NL124" s="45"/>
      <c r="NM124" s="45"/>
      <c r="NN124" s="45"/>
      <c r="NO124" s="45"/>
      <c r="NP124" s="45"/>
      <c r="NQ124" s="45"/>
      <c r="NR124" s="45"/>
      <c r="NS124" s="45"/>
      <c r="NT124" s="45"/>
      <c r="NU124" s="45"/>
      <c r="NV124" s="45"/>
      <c r="NW124" s="45"/>
      <c r="NX124" s="45"/>
      <c r="NY124" s="45"/>
      <c r="NZ124" s="45"/>
      <c r="OA124" s="45"/>
      <c r="OB124" s="45"/>
      <c r="OC124" s="45"/>
      <c r="OD124" s="45"/>
      <c r="OE124" s="45"/>
      <c r="OF124" s="45"/>
      <c r="OG124" s="45"/>
      <c r="OH124" s="45"/>
      <c r="OI124" s="45"/>
      <c r="OJ124" s="45"/>
      <c r="OK124" s="45"/>
      <c r="OL124" s="45"/>
      <c r="OM124" s="45"/>
      <c r="ON124" s="45"/>
      <c r="OO124" s="45"/>
      <c r="OP124" s="45"/>
      <c r="OQ124" s="45"/>
      <c r="OR124" s="45"/>
      <c r="OS124" s="45"/>
      <c r="OT124" s="45"/>
      <c r="OU124" s="45"/>
      <c r="OV124" s="45"/>
      <c r="OW124" s="45"/>
      <c r="OX124" s="45"/>
      <c r="OY124" s="45"/>
      <c r="OZ124" s="45"/>
      <c r="PA124" s="45"/>
      <c r="PB124" s="45"/>
      <c r="PC124" s="45"/>
      <c r="PD124" s="45"/>
      <c r="PE124" s="45"/>
      <c r="PF124" s="45"/>
      <c r="PG124" s="45"/>
      <c r="PH124" s="45"/>
      <c r="PI124" s="45"/>
      <c r="PJ124" s="45"/>
      <c r="PK124" s="45"/>
      <c r="PL124" s="45"/>
      <c r="PM124" s="45"/>
      <c r="PN124" s="45"/>
      <c r="PO124" s="45"/>
      <c r="PP124" s="45"/>
      <c r="PQ124" s="45"/>
      <c r="PR124" s="45"/>
      <c r="PS124" s="45"/>
      <c r="PT124" s="45"/>
      <c r="PU124" s="45"/>
      <c r="PV124" s="45"/>
      <c r="PW124" s="45"/>
      <c r="PX124" s="45"/>
      <c r="PY124" s="45"/>
      <c r="PZ124" s="45"/>
      <c r="QA124" s="45"/>
      <c r="QB124" s="45"/>
      <c r="QC124" s="45"/>
      <c r="QD124" s="45"/>
      <c r="QE124" s="45"/>
      <c r="QF124" s="45"/>
      <c r="QG124" s="45"/>
      <c r="QH124" s="45"/>
      <c r="QI124" s="45"/>
      <c r="QJ124" s="45"/>
      <c r="QK124" s="45"/>
      <c r="QL124" s="45"/>
      <c r="QM124" s="45"/>
      <c r="QN124" s="45"/>
      <c r="QO124" s="45"/>
      <c r="QP124" s="45"/>
      <c r="QQ124" s="45"/>
      <c r="QR124" s="45"/>
      <c r="QS124" s="45"/>
      <c r="QT124" s="45"/>
      <c r="QU124" s="45"/>
      <c r="QV124" s="45"/>
      <c r="QW124" s="45"/>
      <c r="QX124" s="45"/>
      <c r="QY124" s="45"/>
      <c r="QZ124" s="45"/>
      <c r="RA124" s="45"/>
      <c r="RB124" s="45"/>
      <c r="RC124" s="45"/>
      <c r="RD124" s="45"/>
      <c r="RE124" s="45"/>
      <c r="RF124" s="45"/>
      <c r="RG124" s="45"/>
      <c r="RH124" s="45"/>
      <c r="RI124" s="45"/>
      <c r="RJ124" s="45"/>
      <c r="RK124" s="45"/>
      <c r="RL124" s="45"/>
      <c r="RM124" s="45"/>
      <c r="RN124" s="45"/>
      <c r="RO124" s="45"/>
      <c r="RP124" s="45"/>
      <c r="RQ124" s="45"/>
      <c r="RR124" s="45"/>
      <c r="RS124" s="45"/>
      <c r="RT124" s="45"/>
      <c r="RU124" s="45"/>
      <c r="RV124" s="45"/>
      <c r="RW124" s="45"/>
      <c r="RX124" s="45"/>
      <c r="RY124" s="45"/>
      <c r="RZ124" s="45"/>
      <c r="SA124" s="45"/>
      <c r="SB124" s="45"/>
      <c r="SC124" s="45"/>
      <c r="SD124" s="45"/>
      <c r="SE124" s="45"/>
      <c r="SF124" s="45"/>
      <c r="SG124" s="45"/>
      <c r="SH124" s="45"/>
      <c r="SI124" s="45"/>
      <c r="SJ124" s="45"/>
      <c r="SK124" s="45"/>
      <c r="SL124" s="45"/>
      <c r="SM124" s="45"/>
      <c r="SN124" s="45"/>
      <c r="SO124" s="45"/>
      <c r="SP124" s="45"/>
      <c r="SQ124" s="45"/>
      <c r="SR124" s="45"/>
      <c r="SS124" s="45"/>
      <c r="ST124" s="45"/>
      <c r="SU124" s="45"/>
      <c r="SV124" s="45"/>
      <c r="SW124" s="45"/>
      <c r="SX124" s="45"/>
      <c r="SY124" s="45"/>
      <c r="SZ124" s="45"/>
      <c r="TA124" s="45"/>
      <c r="TB124" s="45"/>
      <c r="TC124" s="45"/>
      <c r="TD124" s="45"/>
      <c r="TE124" s="45"/>
      <c r="TF124" s="45"/>
      <c r="TG124" s="45"/>
      <c r="TH124" s="45"/>
      <c r="TI124" s="45"/>
      <c r="TJ124" s="45"/>
      <c r="TK124" s="45"/>
      <c r="TL124" s="45"/>
      <c r="TM124" s="45"/>
      <c r="TN124" s="45"/>
      <c r="TO124" s="45"/>
      <c r="TP124" s="45"/>
      <c r="TQ124" s="45"/>
      <c r="TR124" s="45"/>
      <c r="TS124" s="45"/>
      <c r="TT124" s="45"/>
      <c r="TU124" s="45"/>
      <c r="TV124" s="45"/>
      <c r="TW124" s="45"/>
      <c r="TX124" s="45"/>
      <c r="TY124" s="45"/>
      <c r="TZ124" s="45"/>
      <c r="UA124" s="45"/>
      <c r="UB124" s="45"/>
      <c r="UC124" s="45"/>
      <c r="UD124" s="45"/>
      <c r="UE124" s="45"/>
      <c r="UF124" s="45"/>
      <c r="UG124" s="45"/>
      <c r="UH124" s="45"/>
      <c r="UI124" s="45"/>
      <c r="UJ124" s="45"/>
      <c r="UK124" s="45"/>
      <c r="UL124" s="45"/>
      <c r="UM124" s="45"/>
      <c r="UN124" s="45"/>
      <c r="UO124" s="45"/>
      <c r="UP124" s="45"/>
      <c r="UQ124" s="45"/>
      <c r="UR124" s="45"/>
      <c r="US124" s="45"/>
      <c r="UT124" s="45"/>
      <c r="UU124" s="45"/>
      <c r="UV124" s="45"/>
      <c r="UW124" s="45"/>
      <c r="UX124" s="45"/>
      <c r="UY124" s="45"/>
      <c r="UZ124" s="45"/>
      <c r="VA124" s="45"/>
      <c r="VB124" s="45"/>
      <c r="VC124" s="45"/>
      <c r="VD124" s="45"/>
      <c r="VE124" s="45"/>
      <c r="VF124" s="45"/>
      <c r="VG124" s="45"/>
      <c r="VH124" s="45"/>
      <c r="VI124" s="45"/>
      <c r="VJ124" s="45"/>
      <c r="VK124" s="45"/>
      <c r="VL124" s="45"/>
      <c r="VM124" s="45"/>
      <c r="VN124" s="45"/>
      <c r="VO124" s="45"/>
      <c r="VP124" s="45"/>
      <c r="VQ124" s="45"/>
      <c r="VR124" s="45"/>
      <c r="VS124" s="45"/>
      <c r="VT124" s="45"/>
      <c r="VU124" s="45"/>
      <c r="VV124" s="45"/>
      <c r="VW124" s="45"/>
      <c r="VX124" s="45"/>
      <c r="VY124" s="45"/>
      <c r="VZ124" s="45"/>
      <c r="WA124" s="45"/>
      <c r="WB124" s="45"/>
      <c r="WC124" s="45"/>
      <c r="WD124" s="45"/>
      <c r="WE124" s="45"/>
      <c r="WF124" s="45"/>
      <c r="WG124" s="45"/>
      <c r="WH124" s="45"/>
      <c r="WI124" s="45"/>
      <c r="WJ124" s="45"/>
      <c r="WK124" s="45"/>
      <c r="WL124" s="45"/>
      <c r="WM124" s="45"/>
      <c r="WN124" s="45"/>
      <c r="WO124" s="45"/>
      <c r="WP124" s="45"/>
      <c r="WQ124" s="45"/>
      <c r="WR124" s="45"/>
      <c r="WS124" s="45"/>
      <c r="WT124" s="45"/>
      <c r="WU124" s="45"/>
      <c r="WV124" s="45"/>
      <c r="WW124" s="45"/>
      <c r="WX124" s="45"/>
      <c r="WY124" s="45"/>
      <c r="WZ124" s="45"/>
      <c r="XA124" s="45"/>
      <c r="XB124" s="45"/>
      <c r="XC124" s="45"/>
      <c r="XD124" s="45"/>
      <c r="XE124" s="45"/>
      <c r="XF124" s="45"/>
      <c r="XG124" s="45"/>
      <c r="XH124" s="45"/>
      <c r="XI124" s="45"/>
      <c r="XJ124" s="45"/>
      <c r="XK124" s="45"/>
      <c r="XL124" s="45"/>
      <c r="XM124" s="45"/>
      <c r="XN124" s="45"/>
      <c r="XO124" s="45"/>
      <c r="XP124" s="45"/>
      <c r="XQ124" s="45"/>
      <c r="XR124" s="45"/>
      <c r="XS124" s="45"/>
      <c r="XT124" s="45"/>
      <c r="XU124" s="45"/>
      <c r="XV124" s="45"/>
      <c r="XW124" s="45"/>
      <c r="XX124" s="45"/>
      <c r="XY124" s="45"/>
      <c r="XZ124" s="45"/>
      <c r="YA124" s="45"/>
      <c r="YB124" s="45"/>
      <c r="YC124" s="45"/>
      <c r="YD124" s="45"/>
      <c r="YE124" s="45"/>
      <c r="YF124" s="45"/>
      <c r="YG124" s="45"/>
      <c r="YH124" s="45"/>
      <c r="YI124" s="45"/>
      <c r="YJ124" s="45"/>
      <c r="YK124" s="45"/>
      <c r="YL124" s="45"/>
      <c r="YM124" s="45"/>
      <c r="YN124" s="45"/>
      <c r="YO124" s="45"/>
      <c r="YP124" s="45"/>
      <c r="YQ124" s="45"/>
      <c r="YR124" s="45"/>
      <c r="YS124" s="45"/>
      <c r="YT124" s="45"/>
      <c r="YU124" s="45"/>
      <c r="YV124" s="45"/>
      <c r="YW124" s="45"/>
      <c r="YX124" s="45"/>
      <c r="YY124" s="45"/>
      <c r="YZ124" s="45"/>
      <c r="ZA124" s="45"/>
      <c r="ZB124" s="45"/>
      <c r="ZC124" s="45"/>
      <c r="ZD124" s="45"/>
      <c r="ZE124" s="45"/>
      <c r="ZF124" s="45"/>
      <c r="ZG124" s="45"/>
      <c r="ZH124" s="45"/>
      <c r="ZI124" s="45"/>
      <c r="ZJ124" s="45"/>
      <c r="ZK124" s="45"/>
      <c r="ZL124" s="45"/>
      <c r="ZM124" s="45"/>
      <c r="ZN124" s="45"/>
      <c r="ZO124" s="45"/>
      <c r="ZP124" s="45"/>
      <c r="ZQ124" s="45"/>
      <c r="ZR124" s="45"/>
      <c r="ZS124" s="45"/>
      <c r="ZT124" s="45"/>
      <c r="ZU124" s="45"/>
      <c r="ZV124" s="45"/>
      <c r="ZW124" s="45"/>
      <c r="ZX124" s="45"/>
      <c r="ZY124" s="45"/>
      <c r="ZZ124" s="45"/>
      <c r="AAA124" s="45"/>
      <c r="AAB124" s="45"/>
      <c r="AAC124" s="45"/>
      <c r="AAD124" s="45"/>
      <c r="AAE124" s="45"/>
      <c r="AAF124" s="45"/>
      <c r="AAG124" s="45"/>
      <c r="AAH124" s="45"/>
      <c r="AAI124" s="45"/>
      <c r="AAJ124" s="45"/>
      <c r="AAK124" s="45"/>
      <c r="AAL124" s="45"/>
      <c r="AAM124" s="45"/>
      <c r="AAN124" s="45"/>
      <c r="AAO124" s="45"/>
      <c r="AAP124" s="45"/>
      <c r="AAQ124" s="45"/>
      <c r="AAR124" s="45"/>
      <c r="AAS124" s="45"/>
      <c r="AAT124" s="45"/>
      <c r="AAU124" s="45"/>
      <c r="AAV124" s="45"/>
      <c r="AAW124" s="45"/>
      <c r="AAX124" s="45"/>
      <c r="AAY124" s="45"/>
      <c r="AAZ124" s="45"/>
      <c r="ABA124" s="45"/>
      <c r="ABB124" s="45"/>
      <c r="ABC124" s="45"/>
      <c r="ABD124" s="45"/>
      <c r="ABE124" s="45"/>
      <c r="ABF124" s="45"/>
      <c r="ABG124" s="45"/>
      <c r="ABH124" s="45"/>
      <c r="ABI124" s="45"/>
      <c r="ABJ124" s="45"/>
      <c r="ABK124" s="45"/>
      <c r="ABL124" s="45"/>
      <c r="ABM124" s="45"/>
      <c r="ABN124" s="45"/>
      <c r="ABO124" s="45"/>
      <c r="ABP124" s="45"/>
      <c r="ABQ124" s="45"/>
      <c r="ABR124" s="45"/>
      <c r="ABS124" s="45"/>
      <c r="ABT124" s="45"/>
      <c r="ABU124" s="45"/>
      <c r="ABV124" s="45"/>
      <c r="ABW124" s="45"/>
      <c r="ABX124" s="45"/>
      <c r="ABY124" s="45"/>
      <c r="ABZ124" s="45"/>
      <c r="ACA124" s="45"/>
      <c r="ACB124" s="45"/>
      <c r="ACC124" s="45"/>
      <c r="ACD124" s="45"/>
      <c r="ACE124" s="45"/>
      <c r="ACF124" s="45"/>
      <c r="ACG124" s="45"/>
      <c r="ACH124" s="45"/>
      <c r="ACI124" s="45"/>
      <c r="ACJ124" s="45"/>
      <c r="ACK124" s="45"/>
      <c r="ACL124" s="45"/>
      <c r="ACM124" s="45"/>
      <c r="ACN124" s="45"/>
      <c r="ACO124" s="45"/>
      <c r="ACP124" s="45"/>
      <c r="ACQ124" s="45"/>
      <c r="ACR124" s="45"/>
      <c r="ACS124" s="45"/>
      <c r="ACT124" s="45"/>
      <c r="ACU124" s="45"/>
      <c r="ACV124" s="45"/>
      <c r="ACW124" s="45"/>
      <c r="ACX124" s="45"/>
      <c r="ACY124" s="45"/>
      <c r="ACZ124" s="45"/>
      <c r="ADA124" s="45"/>
      <c r="ADB124" s="45"/>
      <c r="ADC124" s="45"/>
      <c r="ADD124" s="45"/>
      <c r="ADE124" s="45"/>
      <c r="ADF124" s="45"/>
      <c r="ADG124" s="45"/>
      <c r="ADH124" s="45"/>
      <c r="ADI124" s="45"/>
      <c r="ADJ124" s="45"/>
      <c r="ADK124" s="45"/>
      <c r="ADL124" s="45"/>
      <c r="ADM124" s="45"/>
      <c r="ADN124" s="45"/>
      <c r="ADO124" s="45"/>
      <c r="ADP124" s="45"/>
      <c r="ADQ124" s="45"/>
      <c r="ADR124" s="45"/>
      <c r="ADS124" s="45"/>
      <c r="ADT124" s="45"/>
      <c r="ADU124" s="45"/>
      <c r="ADV124" s="45"/>
      <c r="ADW124" s="45"/>
      <c r="ADX124" s="45"/>
      <c r="ADY124" s="45"/>
      <c r="ADZ124" s="45"/>
      <c r="AEA124" s="45"/>
      <c r="AEB124" s="45"/>
      <c r="AEC124" s="45"/>
      <c r="AED124" s="45"/>
      <c r="AEE124" s="45"/>
      <c r="AEF124" s="45"/>
      <c r="AEG124" s="45"/>
      <c r="AEH124" s="45"/>
      <c r="AEI124" s="45"/>
      <c r="AEJ124" s="45"/>
      <c r="AEK124" s="45"/>
      <c r="AEL124" s="45"/>
      <c r="AEM124" s="45"/>
      <c r="AEN124" s="45"/>
      <c r="AEO124" s="45"/>
      <c r="AEP124" s="45"/>
      <c r="AEQ124" s="45"/>
      <c r="AER124" s="45"/>
      <c r="AES124" s="45"/>
      <c r="AET124" s="45"/>
      <c r="AEU124" s="45"/>
      <c r="AEV124" s="45"/>
      <c r="AEW124" s="45"/>
      <c r="AEX124" s="45"/>
      <c r="AEY124" s="45"/>
      <c r="AEZ124" s="45"/>
      <c r="AFA124" s="45"/>
      <c r="AFB124" s="45"/>
      <c r="AFC124" s="45"/>
      <c r="AFD124" s="45"/>
      <c r="AFE124" s="45"/>
      <c r="AFF124" s="45"/>
      <c r="AFG124" s="45"/>
      <c r="AFH124" s="45"/>
      <c r="AFI124" s="45"/>
      <c r="AFJ124" s="45"/>
      <c r="AFK124" s="45"/>
      <c r="AFL124" s="45"/>
      <c r="AFM124" s="45"/>
      <c r="AFN124" s="45"/>
      <c r="AFO124" s="45"/>
      <c r="AFP124" s="45"/>
      <c r="AFQ124" s="45"/>
      <c r="AFR124" s="45"/>
      <c r="AFS124" s="45"/>
      <c r="AFT124" s="45"/>
      <c r="AFU124" s="45"/>
      <c r="AFV124" s="45"/>
      <c r="AFW124" s="45"/>
      <c r="AFX124" s="45"/>
      <c r="AFY124" s="45"/>
      <c r="AFZ124" s="45"/>
      <c r="AGA124" s="45"/>
      <c r="AGB124" s="45"/>
      <c r="AGC124" s="45"/>
      <c r="AGD124" s="45"/>
      <c r="AGE124" s="45"/>
      <c r="AGF124" s="45"/>
      <c r="AGG124" s="45"/>
      <c r="AGH124" s="45"/>
      <c r="AGI124" s="45"/>
      <c r="AGJ124" s="45"/>
      <c r="AGK124" s="45"/>
      <c r="AGL124" s="45"/>
      <c r="AGM124" s="45"/>
      <c r="AGN124" s="45"/>
      <c r="AGO124" s="45"/>
      <c r="AGP124" s="45"/>
      <c r="AGQ124" s="45"/>
      <c r="AGR124" s="45"/>
      <c r="AGS124" s="45"/>
      <c r="AGT124" s="45"/>
      <c r="AGU124" s="45"/>
      <c r="AGV124" s="45"/>
      <c r="AGW124" s="45"/>
      <c r="AGX124" s="45"/>
      <c r="AGY124" s="45"/>
      <c r="AGZ124" s="45"/>
      <c r="AHA124" s="45"/>
      <c r="AHB124" s="45"/>
      <c r="AHC124" s="45"/>
      <c r="AHD124" s="45"/>
      <c r="AHE124" s="45"/>
      <c r="AHF124" s="45"/>
      <c r="AHG124" s="45"/>
      <c r="AHH124" s="45"/>
      <c r="AHI124" s="45"/>
      <c r="AHJ124" s="45"/>
      <c r="AHK124" s="45"/>
      <c r="AHL124" s="45"/>
      <c r="AHM124" s="45"/>
      <c r="AHN124" s="45"/>
      <c r="AHO124" s="45"/>
      <c r="AHP124" s="45"/>
      <c r="AHQ124" s="45"/>
      <c r="AHR124" s="45"/>
      <c r="AHS124" s="45"/>
      <c r="AHT124" s="45"/>
      <c r="AHU124" s="45"/>
      <c r="AHV124" s="45"/>
      <c r="AHW124" s="45"/>
      <c r="AHX124" s="45"/>
      <c r="AHY124" s="45"/>
      <c r="AHZ124" s="45"/>
      <c r="AIA124" s="45"/>
      <c r="AIB124" s="45"/>
      <c r="AIC124" s="45"/>
      <c r="AID124" s="45"/>
      <c r="AIE124" s="45"/>
      <c r="AIF124" s="45"/>
      <c r="AIG124" s="45"/>
      <c r="AIH124" s="45"/>
      <c r="AII124" s="45"/>
      <c r="AIJ124" s="45"/>
      <c r="AIK124" s="45"/>
      <c r="AIL124" s="45"/>
      <c r="AIM124" s="45"/>
      <c r="AIN124" s="45"/>
      <c r="AIO124" s="45"/>
      <c r="AIP124" s="45"/>
      <c r="AIQ124" s="45"/>
      <c r="AIR124" s="45"/>
      <c r="AIS124" s="45"/>
      <c r="AIT124" s="45"/>
      <c r="AIU124" s="45"/>
      <c r="AIV124" s="45"/>
      <c r="AIW124" s="45"/>
      <c r="AIX124" s="45"/>
      <c r="AIY124" s="45"/>
      <c r="AIZ124" s="45"/>
      <c r="AJA124" s="45"/>
      <c r="AJB124" s="45"/>
      <c r="AJC124" s="45"/>
      <c r="AJD124" s="45"/>
      <c r="AJE124" s="45"/>
      <c r="AJF124" s="45"/>
      <c r="AJG124" s="45"/>
      <c r="AJH124" s="45"/>
      <c r="AJI124" s="45"/>
      <c r="AJJ124" s="45"/>
      <c r="AJK124" s="45"/>
      <c r="AJL124" s="45"/>
      <c r="AJM124" s="45"/>
      <c r="AJN124" s="45"/>
      <c r="AJO124" s="45"/>
      <c r="AJP124" s="45"/>
      <c r="AJQ124" s="45"/>
      <c r="AJR124" s="45"/>
      <c r="AJS124" s="45"/>
      <c r="AJT124" s="45"/>
      <c r="AJU124" s="45"/>
      <c r="AJV124" s="45"/>
      <c r="AJW124" s="45"/>
      <c r="AJX124" s="45"/>
      <c r="AJY124" s="45"/>
      <c r="AJZ124" s="45"/>
      <c r="AKA124" s="45"/>
      <c r="AKB124" s="45"/>
      <c r="AKC124" s="45"/>
      <c r="AKD124" s="45"/>
      <c r="AKE124" s="45"/>
      <c r="AKF124" s="45"/>
      <c r="AKG124" s="45"/>
      <c r="AKH124" s="45"/>
      <c r="AKI124" s="45"/>
      <c r="AKJ124" s="45"/>
      <c r="AKK124" s="45"/>
      <c r="AKL124" s="45"/>
      <c r="AKM124" s="45"/>
      <c r="AKN124" s="45"/>
      <c r="AKO124" s="45"/>
      <c r="AKP124" s="45"/>
      <c r="AKQ124" s="45"/>
      <c r="AKR124" s="45"/>
      <c r="AKS124" s="45"/>
      <c r="AKT124" s="45"/>
      <c r="AKU124" s="45"/>
      <c r="AKV124" s="45"/>
      <c r="AKW124" s="45"/>
      <c r="AKX124" s="45"/>
      <c r="AKY124" s="45"/>
      <c r="AKZ124" s="45"/>
      <c r="ALA124" s="45"/>
      <c r="ALB124" s="45"/>
      <c r="ALC124" s="45"/>
      <c r="ALD124" s="45"/>
      <c r="ALE124" s="45"/>
      <c r="ALF124" s="45"/>
      <c r="ALG124" s="45"/>
      <c r="ALH124" s="45"/>
      <c r="ALI124" s="45"/>
      <c r="ALJ124" s="45"/>
      <c r="ALK124" s="45"/>
      <c r="ALL124" s="45"/>
      <c r="ALM124" s="45"/>
      <c r="ALN124" s="45"/>
      <c r="ALO124" s="45"/>
      <c r="ALP124" s="45"/>
      <c r="ALQ124" s="45"/>
      <c r="ALR124" s="45"/>
      <c r="ALS124" s="45"/>
      <c r="ALT124" s="45"/>
      <c r="ALU124" s="45"/>
      <c r="ALV124" s="45"/>
      <c r="ALW124" s="45"/>
      <c r="ALX124" s="45"/>
      <c r="ALY124" s="45"/>
      <c r="ALZ124" s="45"/>
      <c r="AMA124" s="45"/>
      <c r="AMB124" s="45"/>
      <c r="AMC124" s="45"/>
      <c r="AMD124" s="45"/>
      <c r="AME124" s="45"/>
      <c r="AMF124" s="45"/>
      <c r="AMG124" s="45"/>
      <c r="AMH124" s="45"/>
      <c r="AMI124" s="45"/>
      <c r="AMJ124" s="45"/>
      <c r="AMK124" s="45"/>
      <c r="AML124" s="45"/>
      <c r="AMM124" s="45"/>
      <c r="AMN124" s="45"/>
      <c r="AMO124" s="45"/>
      <c r="AMP124" s="45"/>
      <c r="AMQ124" s="45"/>
      <c r="AMR124" s="45"/>
      <c r="AMS124" s="45"/>
      <c r="AMT124" s="45"/>
      <c r="AMU124" s="45"/>
      <c r="AMV124" s="45"/>
      <c r="AMW124" s="45"/>
      <c r="AMX124" s="45"/>
      <c r="AMY124" s="45"/>
      <c r="AMZ124" s="45"/>
      <c r="ANA124" s="45"/>
      <c r="ANB124" s="45"/>
      <c r="ANC124" s="45"/>
      <c r="AND124" s="45"/>
      <c r="ANE124" s="45"/>
      <c r="ANF124" s="45"/>
      <c r="ANG124" s="45"/>
      <c r="ANH124" s="45"/>
      <c r="ANI124" s="45"/>
      <c r="ANJ124" s="45"/>
      <c r="ANK124" s="45"/>
      <c r="ANL124" s="45"/>
      <c r="ANM124" s="45"/>
      <c r="ANN124" s="45"/>
      <c r="ANO124" s="45"/>
      <c r="ANP124" s="45"/>
      <c r="ANQ124" s="45"/>
      <c r="ANR124" s="45"/>
      <c r="ANS124" s="45"/>
      <c r="ANT124" s="45"/>
      <c r="ANU124" s="45"/>
      <c r="ANV124" s="45"/>
      <c r="ANW124" s="45"/>
      <c r="ANX124" s="45"/>
      <c r="ANY124" s="45"/>
      <c r="ANZ124" s="45"/>
      <c r="AOA124" s="45"/>
      <c r="AOB124" s="45"/>
      <c r="AOC124" s="45"/>
      <c r="AOD124" s="45"/>
      <c r="AOE124" s="45"/>
      <c r="AOF124" s="45"/>
      <c r="AOG124" s="45"/>
      <c r="AOH124" s="45"/>
      <c r="AOI124" s="45"/>
      <c r="AOJ124" s="45"/>
      <c r="AOK124" s="45"/>
      <c r="AOL124" s="45"/>
      <c r="AOM124" s="45"/>
      <c r="AON124" s="45"/>
      <c r="AOO124" s="45"/>
      <c r="AOP124" s="45"/>
      <c r="AOQ124" s="45"/>
      <c r="AOR124" s="45"/>
      <c r="AOS124" s="45"/>
      <c r="AOT124" s="45"/>
      <c r="AOU124" s="45"/>
      <c r="AOV124" s="45"/>
      <c r="AOW124" s="45"/>
      <c r="AOX124" s="45"/>
      <c r="AOY124" s="45"/>
      <c r="AOZ124" s="45"/>
      <c r="APA124" s="45"/>
      <c r="APB124" s="45"/>
      <c r="APC124" s="45"/>
      <c r="APD124" s="45"/>
      <c r="APE124" s="45"/>
      <c r="APF124" s="45"/>
      <c r="APG124" s="45"/>
      <c r="APH124" s="45"/>
      <c r="API124" s="45"/>
      <c r="APJ124" s="45"/>
      <c r="APK124" s="45"/>
      <c r="APL124" s="45"/>
      <c r="APM124" s="45"/>
      <c r="APN124" s="45"/>
      <c r="APO124" s="45"/>
      <c r="APP124" s="45"/>
      <c r="APQ124" s="45"/>
      <c r="APR124" s="45"/>
      <c r="APS124" s="45"/>
      <c r="APT124" s="45"/>
      <c r="APU124" s="45"/>
      <c r="APV124" s="45"/>
      <c r="APW124" s="45"/>
      <c r="APX124" s="45"/>
      <c r="APY124" s="45"/>
      <c r="APZ124" s="45"/>
      <c r="AQA124" s="45"/>
      <c r="AQB124" s="45"/>
      <c r="AQC124" s="45"/>
      <c r="AQD124" s="45"/>
      <c r="AQE124" s="45"/>
      <c r="AQF124" s="45"/>
      <c r="AQG124" s="45"/>
      <c r="AQH124" s="45"/>
      <c r="AQI124" s="45"/>
      <c r="AQJ124" s="45"/>
      <c r="AQK124" s="45"/>
      <c r="AQL124" s="45"/>
      <c r="AQM124" s="45"/>
      <c r="AQN124" s="45"/>
      <c r="AQO124" s="45"/>
      <c r="AQP124" s="45"/>
      <c r="AQQ124" s="45"/>
      <c r="AQR124" s="45"/>
      <c r="AQS124" s="45"/>
      <c r="AQT124" s="45"/>
      <c r="AQU124" s="45"/>
      <c r="AQV124" s="45"/>
      <c r="AQW124" s="45"/>
      <c r="AQX124" s="45"/>
      <c r="AQY124" s="45"/>
      <c r="AQZ124" s="45"/>
      <c r="ARA124" s="45"/>
      <c r="ARB124" s="45"/>
      <c r="ARC124" s="45"/>
      <c r="ARD124" s="45"/>
      <c r="ARE124" s="45"/>
      <c r="ARF124" s="45"/>
      <c r="ARG124" s="45"/>
      <c r="ARH124" s="45"/>
      <c r="ARI124" s="45"/>
      <c r="ARJ124" s="45"/>
      <c r="ARK124" s="45"/>
      <c r="ARL124" s="45"/>
      <c r="ARM124" s="45"/>
      <c r="ARN124" s="45"/>
      <c r="ARO124" s="45"/>
      <c r="ARP124" s="45"/>
      <c r="ARQ124" s="45"/>
      <c r="ARR124" s="45"/>
      <c r="ARS124" s="45"/>
      <c r="ART124" s="45"/>
      <c r="ARU124" s="45"/>
      <c r="ARV124" s="45"/>
      <c r="ARW124" s="45"/>
      <c r="ARX124" s="45"/>
      <c r="ARY124" s="45"/>
      <c r="ARZ124" s="45"/>
      <c r="ASA124" s="45"/>
      <c r="ASB124" s="45"/>
      <c r="ASC124" s="45"/>
      <c r="ASD124" s="45"/>
      <c r="ASE124" s="45"/>
      <c r="ASF124" s="45"/>
      <c r="ASG124" s="45"/>
      <c r="ASH124" s="45"/>
      <c r="ASI124" s="45"/>
      <c r="ASJ124" s="45"/>
      <c r="ASK124" s="45"/>
      <c r="ASL124" s="45"/>
      <c r="ASM124" s="45"/>
      <c r="ASN124" s="45"/>
      <c r="ASO124" s="45"/>
      <c r="ASP124" s="45"/>
      <c r="ASQ124" s="45"/>
      <c r="ASR124" s="45"/>
      <c r="ASS124" s="45"/>
      <c r="AST124" s="45"/>
      <c r="ASU124" s="45"/>
      <c r="ASV124" s="45"/>
      <c r="ASW124" s="45"/>
      <c r="ASX124" s="45"/>
      <c r="ASY124" s="45"/>
      <c r="ASZ124" s="45"/>
      <c r="ATA124" s="45"/>
      <c r="ATB124" s="45"/>
      <c r="ATC124" s="45"/>
      <c r="ATD124" s="45"/>
      <c r="ATE124" s="45"/>
      <c r="ATF124" s="45"/>
      <c r="ATG124" s="45"/>
      <c r="ATH124" s="45"/>
      <c r="ATI124" s="45"/>
      <c r="ATJ124" s="45"/>
      <c r="ATK124" s="45"/>
      <c r="ATL124" s="45"/>
      <c r="ATM124" s="45"/>
      <c r="ATN124" s="45"/>
      <c r="ATO124" s="45"/>
      <c r="ATP124" s="45"/>
      <c r="ATQ124" s="45"/>
      <c r="ATR124" s="45"/>
      <c r="ATS124" s="45"/>
      <c r="ATT124" s="45"/>
      <c r="ATU124" s="45"/>
      <c r="ATV124" s="45"/>
      <c r="ATW124" s="45"/>
      <c r="ATX124" s="45"/>
      <c r="ATY124" s="45"/>
      <c r="ATZ124" s="45"/>
      <c r="AUA124" s="45"/>
      <c r="AUB124" s="45"/>
      <c r="AUC124" s="45"/>
      <c r="AUD124" s="45"/>
      <c r="AUE124" s="45"/>
      <c r="AUF124" s="45"/>
      <c r="AUG124" s="45"/>
      <c r="AUH124" s="45"/>
      <c r="AUI124" s="45"/>
      <c r="AUJ124" s="45"/>
      <c r="AUK124" s="45"/>
      <c r="AUL124" s="45"/>
      <c r="AUM124" s="45"/>
      <c r="AUN124" s="45"/>
      <c r="AUO124" s="45"/>
      <c r="AUP124" s="45"/>
      <c r="AUQ124" s="45"/>
      <c r="AUR124" s="45"/>
      <c r="AUS124" s="45"/>
      <c r="AUT124" s="45"/>
      <c r="AUU124" s="45"/>
      <c r="AUV124" s="45"/>
      <c r="AUW124" s="45"/>
      <c r="AUX124" s="45"/>
      <c r="AUY124" s="45"/>
      <c r="AUZ124" s="45"/>
      <c r="AVA124" s="45"/>
      <c r="AVB124" s="45"/>
      <c r="AVC124" s="45"/>
      <c r="AVD124" s="45"/>
      <c r="AVE124" s="45"/>
      <c r="AVF124" s="45"/>
      <c r="AVG124" s="45"/>
      <c r="AVH124" s="45"/>
      <c r="AVI124" s="45"/>
      <c r="AVJ124" s="45"/>
      <c r="AVK124" s="45"/>
      <c r="AVL124" s="45"/>
      <c r="AVM124" s="45"/>
      <c r="AVN124" s="45"/>
      <c r="AVO124" s="45"/>
      <c r="AVP124" s="45"/>
      <c r="AVQ124" s="45"/>
      <c r="AVR124" s="45"/>
      <c r="AVS124" s="45"/>
      <c r="AVT124" s="45"/>
      <c r="AVU124" s="45"/>
      <c r="AVV124" s="45"/>
      <c r="AVW124" s="45"/>
      <c r="AVX124" s="45"/>
      <c r="AVY124" s="45"/>
      <c r="AVZ124" s="45"/>
      <c r="AWA124" s="45"/>
      <c r="AWB124" s="45"/>
      <c r="AWC124" s="45"/>
      <c r="AWD124" s="45"/>
      <c r="AWE124" s="45"/>
      <c r="AWF124" s="45"/>
      <c r="AWG124" s="45"/>
      <c r="AWH124" s="45"/>
      <c r="AWI124" s="45"/>
      <c r="AWJ124" s="45"/>
      <c r="AWK124" s="45"/>
      <c r="AWL124" s="45"/>
      <c r="AWM124" s="45"/>
      <c r="AWN124" s="45"/>
      <c r="AWO124" s="45"/>
      <c r="AWP124" s="45"/>
      <c r="AWQ124" s="45"/>
      <c r="AWR124" s="45"/>
      <c r="AWS124" s="45"/>
      <c r="AWT124" s="45"/>
      <c r="AWU124" s="45"/>
      <c r="AWV124" s="45"/>
      <c r="AWW124" s="45"/>
      <c r="AWX124" s="45"/>
      <c r="AWY124" s="45"/>
      <c r="AWZ124" s="45"/>
      <c r="AXA124" s="45"/>
      <c r="AXB124" s="45"/>
      <c r="AXC124" s="45"/>
      <c r="AXD124" s="45"/>
      <c r="AXE124" s="45"/>
      <c r="AXF124" s="45"/>
      <c r="AXG124" s="45"/>
      <c r="AXH124" s="45"/>
      <c r="AXI124" s="45"/>
      <c r="AXJ124" s="45"/>
      <c r="AXK124" s="45"/>
      <c r="AXL124" s="45"/>
      <c r="AXM124" s="45"/>
      <c r="AXN124" s="45"/>
      <c r="AXO124" s="45"/>
      <c r="AXP124" s="45"/>
      <c r="AXQ124" s="45"/>
      <c r="AXR124" s="45"/>
      <c r="AXS124" s="45"/>
      <c r="AXT124" s="45"/>
      <c r="AXU124" s="45"/>
      <c r="AXV124" s="45"/>
      <c r="AXW124" s="45"/>
      <c r="AXX124" s="45"/>
      <c r="AXY124" s="45"/>
      <c r="AXZ124" s="45"/>
      <c r="AYA124" s="45"/>
      <c r="AYB124" s="45"/>
      <c r="AYC124" s="45"/>
      <c r="AYD124" s="45"/>
      <c r="AYE124" s="45"/>
      <c r="AYF124" s="45"/>
      <c r="AYG124" s="45"/>
      <c r="AYH124" s="45"/>
      <c r="AYI124" s="45"/>
      <c r="AYJ124" s="45"/>
      <c r="AYK124" s="45"/>
      <c r="AYL124" s="45"/>
      <c r="AYM124" s="45"/>
      <c r="AYN124" s="45"/>
      <c r="AYO124" s="45"/>
      <c r="AYP124" s="45"/>
      <c r="AYQ124" s="45"/>
      <c r="AYR124" s="45"/>
      <c r="AYS124" s="45"/>
      <c r="AYT124" s="45"/>
      <c r="AYU124" s="45"/>
      <c r="AYV124" s="45"/>
      <c r="AYW124" s="45"/>
      <c r="AYX124" s="45"/>
      <c r="AYY124" s="45"/>
      <c r="AYZ124" s="45"/>
      <c r="AZA124" s="45"/>
      <c r="AZB124" s="45"/>
      <c r="AZC124" s="45"/>
      <c r="AZD124" s="45"/>
      <c r="AZE124" s="45"/>
      <c r="AZF124" s="45"/>
      <c r="AZG124" s="45"/>
      <c r="AZH124" s="45"/>
      <c r="AZI124" s="45"/>
      <c r="AZJ124" s="45"/>
      <c r="AZK124" s="45"/>
      <c r="AZL124" s="45"/>
      <c r="AZM124" s="45"/>
      <c r="AZN124" s="45"/>
      <c r="AZO124" s="45"/>
      <c r="AZP124" s="45"/>
      <c r="AZQ124" s="45"/>
      <c r="AZR124" s="45"/>
      <c r="AZS124" s="45"/>
      <c r="AZT124" s="45"/>
      <c r="AZU124" s="45"/>
      <c r="AZV124" s="45"/>
      <c r="AZW124" s="45"/>
      <c r="AZX124" s="45"/>
      <c r="AZY124" s="45"/>
      <c r="AZZ124" s="45"/>
      <c r="BAA124" s="45"/>
      <c r="BAB124" s="45"/>
      <c r="BAC124" s="45"/>
      <c r="BAD124" s="45"/>
      <c r="BAE124" s="45"/>
      <c r="BAF124" s="45"/>
      <c r="BAG124" s="45"/>
      <c r="BAH124" s="45"/>
      <c r="BAI124" s="45"/>
      <c r="BAJ124" s="45"/>
      <c r="BAK124" s="45"/>
      <c r="BAL124" s="45"/>
      <c r="BAM124" s="45"/>
      <c r="BAN124" s="45"/>
      <c r="BAO124" s="45"/>
      <c r="BAP124" s="45"/>
      <c r="BAQ124" s="45"/>
      <c r="BAR124" s="45"/>
      <c r="BAS124" s="45"/>
      <c r="BAT124" s="45"/>
      <c r="BAU124" s="45"/>
      <c r="BAV124" s="45"/>
      <c r="BAW124" s="45"/>
      <c r="BAX124" s="45"/>
      <c r="BAY124" s="45"/>
      <c r="BAZ124" s="45"/>
      <c r="BBA124" s="45"/>
      <c r="BBB124" s="45"/>
      <c r="BBC124" s="45"/>
      <c r="BBD124" s="45"/>
      <c r="BBE124" s="45"/>
      <c r="BBF124" s="45"/>
      <c r="BBG124" s="45"/>
      <c r="BBH124" s="45"/>
      <c r="BBI124" s="45"/>
      <c r="BBJ124" s="45"/>
      <c r="BBK124" s="45"/>
      <c r="BBL124" s="45"/>
      <c r="BBM124" s="45"/>
      <c r="BBN124" s="45"/>
      <c r="BBO124" s="45"/>
      <c r="BBP124" s="45"/>
      <c r="BBQ124" s="45"/>
      <c r="BBR124" s="45"/>
      <c r="BBS124" s="45"/>
      <c r="BBT124" s="45"/>
      <c r="BBU124" s="45"/>
      <c r="BBV124" s="45"/>
      <c r="BBW124" s="45"/>
      <c r="BBX124" s="45"/>
      <c r="BBY124" s="45"/>
      <c r="BBZ124" s="45"/>
      <c r="BCA124" s="45"/>
      <c r="BCB124" s="45"/>
      <c r="BCC124" s="45"/>
      <c r="BCD124" s="45"/>
      <c r="BCE124" s="45"/>
      <c r="BCF124" s="45"/>
      <c r="BCG124" s="45"/>
      <c r="BCH124" s="45"/>
      <c r="BCI124" s="45"/>
      <c r="BCJ124" s="45"/>
      <c r="BCK124" s="45"/>
      <c r="BCL124" s="45"/>
      <c r="BCM124" s="45"/>
      <c r="BCN124" s="45"/>
      <c r="BCO124" s="45"/>
      <c r="BCP124" s="45"/>
      <c r="BCQ124" s="45"/>
      <c r="BCR124" s="45"/>
      <c r="BCS124" s="45"/>
      <c r="BCT124" s="45"/>
      <c r="BCU124" s="45"/>
      <c r="BCV124" s="45"/>
      <c r="BCW124" s="45"/>
      <c r="BCX124" s="45"/>
      <c r="BCY124" s="45"/>
      <c r="BCZ124" s="45"/>
      <c r="BDA124" s="45"/>
      <c r="BDB124" s="45"/>
      <c r="BDC124" s="45"/>
      <c r="BDD124" s="45"/>
      <c r="BDE124" s="45"/>
      <c r="BDF124" s="45"/>
      <c r="BDG124" s="45"/>
      <c r="BDH124" s="45"/>
      <c r="BDI124" s="45"/>
      <c r="BDJ124" s="45"/>
      <c r="BDK124" s="45"/>
      <c r="BDL124" s="45"/>
      <c r="BDM124" s="45"/>
      <c r="BDN124" s="45"/>
      <c r="BDO124" s="45"/>
      <c r="BDP124" s="45"/>
      <c r="BDQ124" s="45"/>
      <c r="BDR124" s="45"/>
      <c r="BDS124" s="45"/>
      <c r="BDT124" s="45"/>
      <c r="BDU124" s="45"/>
      <c r="BDV124" s="45"/>
      <c r="BDW124" s="45"/>
      <c r="BDX124" s="45"/>
      <c r="BDY124" s="45"/>
      <c r="BDZ124" s="45"/>
      <c r="BEA124" s="45"/>
      <c r="BEB124" s="45"/>
      <c r="BEC124" s="45"/>
      <c r="BED124" s="45"/>
      <c r="BEE124" s="45"/>
      <c r="BEF124" s="45"/>
      <c r="BEG124" s="45"/>
      <c r="BEH124" s="45"/>
      <c r="BEI124" s="45"/>
      <c r="BEJ124" s="45"/>
      <c r="BEK124" s="45"/>
      <c r="BEL124" s="45"/>
      <c r="BEM124" s="45"/>
      <c r="BEN124" s="45"/>
      <c r="BEO124" s="45"/>
      <c r="BEP124" s="45"/>
      <c r="BEQ124" s="45"/>
      <c r="BER124" s="45"/>
      <c r="BES124" s="45"/>
      <c r="BET124" s="45"/>
      <c r="BEU124" s="45"/>
      <c r="BEV124" s="45"/>
      <c r="BEW124" s="45"/>
      <c r="BEX124" s="45"/>
      <c r="BEY124" s="45"/>
      <c r="BEZ124" s="45"/>
      <c r="BFA124" s="45"/>
      <c r="BFB124" s="45"/>
      <c r="BFC124" s="45"/>
      <c r="BFD124" s="45"/>
      <c r="BFE124" s="45"/>
      <c r="BFF124" s="45"/>
      <c r="BFG124" s="45"/>
      <c r="BFH124" s="45"/>
      <c r="BFI124" s="45"/>
      <c r="BFJ124" s="45"/>
      <c r="BFK124" s="45"/>
      <c r="BFL124" s="45"/>
      <c r="BFM124" s="45"/>
      <c r="BFN124" s="45"/>
      <c r="BFO124" s="45"/>
      <c r="BFP124" s="45"/>
      <c r="BFQ124" s="45"/>
      <c r="BFR124" s="45"/>
      <c r="BFS124" s="45"/>
      <c r="BFT124" s="45"/>
      <c r="BFU124" s="45"/>
      <c r="BFV124" s="45"/>
      <c r="BFW124" s="45"/>
      <c r="BFX124" s="45"/>
      <c r="BFY124" s="45"/>
      <c r="BFZ124" s="45"/>
      <c r="BGA124" s="45"/>
      <c r="BGB124" s="45"/>
      <c r="BGC124" s="45"/>
      <c r="BGD124" s="45"/>
      <c r="BGE124" s="45"/>
      <c r="BGF124" s="45"/>
      <c r="BGG124" s="45"/>
      <c r="BGH124" s="45"/>
      <c r="BGI124" s="45"/>
      <c r="BGJ124" s="45"/>
      <c r="BGK124" s="45"/>
      <c r="BGL124" s="45"/>
      <c r="BGM124" s="45"/>
      <c r="BGN124" s="45"/>
      <c r="BGO124" s="45"/>
      <c r="BGP124" s="45"/>
      <c r="BGQ124" s="45"/>
      <c r="BGR124" s="45"/>
      <c r="BGS124" s="45"/>
      <c r="BGT124" s="45"/>
      <c r="BGU124" s="45"/>
      <c r="BGV124" s="45"/>
      <c r="BGW124" s="45"/>
      <c r="BGX124" s="45"/>
      <c r="BGY124" s="45"/>
      <c r="BGZ124" s="45"/>
      <c r="BHA124" s="45"/>
      <c r="BHB124" s="45"/>
      <c r="BHC124" s="45"/>
      <c r="BHD124" s="45"/>
      <c r="BHE124" s="45"/>
      <c r="BHF124" s="45"/>
      <c r="BHG124" s="45"/>
      <c r="BHH124" s="45"/>
      <c r="BHI124" s="45"/>
      <c r="BHJ124" s="45"/>
      <c r="BHK124" s="45"/>
      <c r="BHL124" s="45"/>
      <c r="BHM124" s="45"/>
      <c r="BHN124" s="45"/>
      <c r="BHO124" s="45"/>
      <c r="BHP124" s="45"/>
      <c r="BHQ124" s="45"/>
      <c r="BHR124" s="45"/>
      <c r="BHS124" s="45"/>
      <c r="BHT124" s="45"/>
      <c r="BHU124" s="45"/>
      <c r="BHV124" s="45"/>
      <c r="BHW124" s="45"/>
      <c r="BHX124" s="45"/>
      <c r="BHY124" s="45"/>
      <c r="BHZ124" s="45"/>
      <c r="BIA124" s="45"/>
      <c r="BIB124" s="45"/>
      <c r="BIC124" s="45"/>
      <c r="BID124" s="45"/>
      <c r="BIE124" s="45"/>
      <c r="BIF124" s="45"/>
      <c r="BIG124" s="45"/>
      <c r="BIH124" s="45"/>
      <c r="BII124" s="45"/>
      <c r="BIJ124" s="45"/>
      <c r="BIK124" s="45"/>
      <c r="BIL124" s="45"/>
      <c r="BIM124" s="45"/>
      <c r="BIN124" s="45"/>
      <c r="BIO124" s="45"/>
      <c r="BIP124" s="45"/>
      <c r="BIQ124" s="45"/>
      <c r="BIR124" s="45"/>
      <c r="BIS124" s="45"/>
      <c r="BIT124" s="45"/>
      <c r="BIU124" s="45"/>
      <c r="BIV124" s="45"/>
      <c r="BIW124" s="45"/>
      <c r="BIX124" s="45"/>
      <c r="BIY124" s="45"/>
      <c r="BIZ124" s="45"/>
      <c r="BJA124" s="45"/>
      <c r="BJB124" s="45"/>
      <c r="BJC124" s="45"/>
      <c r="BJD124" s="45"/>
      <c r="BJE124" s="45"/>
      <c r="BJF124" s="45"/>
      <c r="BJG124" s="45"/>
      <c r="BJH124" s="45"/>
      <c r="BJI124" s="45"/>
      <c r="BJJ124" s="45"/>
      <c r="BJK124" s="45"/>
      <c r="BJL124" s="45"/>
      <c r="BJM124" s="45"/>
      <c r="BJN124" s="45"/>
      <c r="BJO124" s="45"/>
      <c r="BJP124" s="45"/>
      <c r="BJQ124" s="45"/>
      <c r="BJR124" s="45"/>
      <c r="BJS124" s="45"/>
      <c r="BJT124" s="45"/>
      <c r="BJU124" s="45"/>
      <c r="BJV124" s="45"/>
      <c r="BJW124" s="45"/>
      <c r="BJX124" s="45"/>
      <c r="BJY124" s="45"/>
      <c r="BJZ124" s="45"/>
      <c r="BKA124" s="45"/>
      <c r="BKB124" s="45"/>
      <c r="BKC124" s="45"/>
      <c r="BKD124" s="45"/>
      <c r="BKE124" s="45"/>
      <c r="BKF124" s="45"/>
      <c r="BKG124" s="45"/>
      <c r="BKH124" s="45"/>
      <c r="BKI124" s="45"/>
      <c r="BKJ124" s="45"/>
      <c r="BKK124" s="45"/>
      <c r="BKL124" s="45"/>
      <c r="BKM124" s="45"/>
      <c r="BKN124" s="45"/>
      <c r="BKO124" s="45"/>
      <c r="BKP124" s="45"/>
      <c r="BKQ124" s="45"/>
      <c r="BKR124" s="45"/>
      <c r="BKS124" s="45"/>
      <c r="BKT124" s="45"/>
      <c r="BKU124" s="45"/>
      <c r="BKV124" s="45"/>
      <c r="BKW124" s="45"/>
      <c r="BKX124" s="45"/>
      <c r="BKY124" s="45"/>
      <c r="BKZ124" s="45"/>
      <c r="BLA124" s="45"/>
      <c r="BLB124" s="45"/>
      <c r="BLC124" s="45"/>
      <c r="BLD124" s="45"/>
      <c r="BLE124" s="45"/>
      <c r="BLF124" s="45"/>
      <c r="BLG124" s="45"/>
      <c r="BLH124" s="45"/>
      <c r="BLI124" s="45"/>
      <c r="BLJ124" s="45"/>
      <c r="BLK124" s="45"/>
      <c r="BLL124" s="45"/>
      <c r="BLM124" s="45"/>
      <c r="BLN124" s="45"/>
      <c r="BLO124" s="45"/>
      <c r="BLP124" s="45"/>
      <c r="BLQ124" s="45"/>
      <c r="BLR124" s="45"/>
      <c r="BLS124" s="45"/>
      <c r="BLT124" s="45"/>
      <c r="BLU124" s="45"/>
      <c r="BLV124" s="45"/>
      <c r="BLW124" s="45"/>
      <c r="BLX124" s="45"/>
      <c r="BLY124" s="45"/>
      <c r="BLZ124" s="45"/>
      <c r="BMA124" s="45"/>
      <c r="BMB124" s="45"/>
      <c r="BMC124" s="45"/>
      <c r="BMD124" s="45"/>
      <c r="BME124" s="45"/>
      <c r="BMF124" s="45"/>
      <c r="BMG124" s="45"/>
      <c r="BMH124" s="45"/>
      <c r="BMI124" s="45"/>
      <c r="BMJ124" s="45"/>
      <c r="BMK124" s="45"/>
      <c r="BML124" s="45"/>
      <c r="BMM124" s="45"/>
      <c r="BMN124" s="45"/>
      <c r="BMO124" s="45"/>
      <c r="BMP124" s="45"/>
      <c r="BMQ124" s="45"/>
      <c r="BMR124" s="45"/>
      <c r="BMS124" s="45"/>
      <c r="BMT124" s="45"/>
      <c r="BMU124" s="45"/>
      <c r="BMV124" s="45"/>
      <c r="BMW124" s="45"/>
      <c r="BMX124" s="45"/>
      <c r="BMY124" s="45"/>
      <c r="BMZ124" s="45"/>
      <c r="BNA124" s="45"/>
      <c r="BNB124" s="45"/>
      <c r="BNC124" s="45"/>
      <c r="BND124" s="45"/>
      <c r="BNE124" s="45"/>
      <c r="BNF124" s="45"/>
      <c r="BNG124" s="45"/>
      <c r="BNH124" s="45"/>
      <c r="BNI124" s="45"/>
      <c r="BNJ124" s="45"/>
      <c r="BNK124" s="45"/>
      <c r="BNL124" s="45"/>
      <c r="BNM124" s="45"/>
      <c r="BNN124" s="45"/>
      <c r="BNO124" s="45"/>
      <c r="BNP124" s="45"/>
      <c r="BNQ124" s="45"/>
      <c r="BNR124" s="45"/>
      <c r="BNS124" s="45"/>
      <c r="BNT124" s="45"/>
      <c r="BNU124" s="45"/>
      <c r="BNV124" s="45"/>
      <c r="BNW124" s="45"/>
      <c r="BNX124" s="45"/>
      <c r="BNY124" s="45"/>
      <c r="BNZ124" s="45"/>
      <c r="BOA124" s="45"/>
      <c r="BOB124" s="45"/>
      <c r="BOC124" s="45"/>
      <c r="BOD124" s="45"/>
      <c r="BOE124" s="45"/>
      <c r="BOF124" s="45"/>
      <c r="BOG124" s="45"/>
      <c r="BOH124" s="45"/>
      <c r="BOI124" s="45"/>
      <c r="BOJ124" s="45"/>
      <c r="BOK124" s="45"/>
      <c r="BOL124" s="45"/>
      <c r="BOM124" s="45"/>
      <c r="BON124" s="45"/>
      <c r="BOO124" s="45"/>
      <c r="BOP124" s="45"/>
      <c r="BOQ124" s="45"/>
      <c r="BOR124" s="45"/>
      <c r="BOS124" s="45"/>
      <c r="BOT124" s="45"/>
      <c r="BOU124" s="45"/>
      <c r="BOV124" s="45"/>
      <c r="BOW124" s="45"/>
      <c r="BOX124" s="45"/>
      <c r="BOY124" s="45"/>
      <c r="BOZ124" s="45"/>
      <c r="BPA124" s="45"/>
      <c r="BPB124" s="45"/>
      <c r="BPC124" s="45"/>
      <c r="BPD124" s="45"/>
      <c r="BPE124" s="45"/>
      <c r="BPF124" s="45"/>
      <c r="BPG124" s="45"/>
      <c r="BPH124" s="45"/>
      <c r="BPI124" s="45"/>
      <c r="BPJ124" s="45"/>
      <c r="BPK124" s="45"/>
      <c r="BPL124" s="45"/>
      <c r="BPM124" s="45"/>
      <c r="BPN124" s="45"/>
      <c r="BPO124" s="45"/>
      <c r="BPP124" s="45"/>
      <c r="BPQ124" s="45"/>
      <c r="BPR124" s="45"/>
      <c r="BPS124" s="45"/>
      <c r="BPT124" s="45"/>
      <c r="BPU124" s="45"/>
      <c r="BPV124" s="45"/>
      <c r="BPW124" s="45"/>
      <c r="BPX124" s="45"/>
      <c r="BPY124" s="45"/>
      <c r="BPZ124" s="45"/>
      <c r="BQA124" s="45"/>
      <c r="BQB124" s="45"/>
      <c r="BQC124" s="45"/>
      <c r="BQD124" s="45"/>
      <c r="BQE124" s="45"/>
      <c r="BQF124" s="45"/>
      <c r="BQG124" s="45"/>
      <c r="BQH124" s="45"/>
      <c r="BQI124" s="45"/>
      <c r="BQJ124" s="45"/>
      <c r="BQK124" s="45"/>
      <c r="BQL124" s="45"/>
      <c r="BQM124" s="45"/>
      <c r="BQN124" s="45"/>
      <c r="BQO124" s="45"/>
      <c r="BQP124" s="45"/>
      <c r="BQQ124" s="45"/>
      <c r="BQR124" s="45"/>
      <c r="BQS124" s="45"/>
      <c r="BQT124" s="45"/>
      <c r="BQU124" s="45"/>
      <c r="BQV124" s="45"/>
      <c r="BQW124" s="45"/>
      <c r="BQX124" s="45"/>
      <c r="BQY124" s="45"/>
      <c r="BQZ124" s="45"/>
      <c r="BRA124" s="45"/>
      <c r="BRB124" s="45"/>
      <c r="BRC124" s="45"/>
      <c r="BRD124" s="45"/>
      <c r="BRE124" s="45"/>
      <c r="BRF124" s="45"/>
      <c r="BRG124" s="45"/>
      <c r="BRH124" s="45"/>
      <c r="BRI124" s="45"/>
      <c r="BRJ124" s="45"/>
      <c r="BRK124" s="45"/>
      <c r="BRL124" s="45"/>
      <c r="BRM124" s="45"/>
      <c r="BRN124" s="45"/>
      <c r="BRO124" s="45"/>
      <c r="BRP124" s="45"/>
      <c r="BRQ124" s="45"/>
      <c r="BRR124" s="45"/>
      <c r="BRS124" s="45"/>
      <c r="BRT124" s="45"/>
      <c r="BRU124" s="45"/>
      <c r="BRV124" s="45"/>
      <c r="BRW124" s="45"/>
      <c r="BRX124" s="45"/>
      <c r="BRY124" s="45"/>
      <c r="BRZ124" s="45"/>
      <c r="BSA124" s="45"/>
      <c r="BSB124" s="45"/>
      <c r="BSC124" s="45"/>
      <c r="BSD124" s="45"/>
      <c r="BSE124" s="45"/>
      <c r="BSF124" s="45"/>
      <c r="BSG124" s="45"/>
      <c r="BSH124" s="45"/>
      <c r="BSI124" s="45"/>
      <c r="BSJ124" s="45"/>
      <c r="BSK124" s="45"/>
      <c r="BSL124" s="45"/>
      <c r="BSM124" s="45"/>
      <c r="BSN124" s="45"/>
      <c r="BSO124" s="45"/>
      <c r="BSP124" s="45"/>
      <c r="BSQ124" s="45"/>
      <c r="BSR124" s="45"/>
      <c r="BSS124" s="45"/>
      <c r="BST124" s="45"/>
      <c r="BSU124" s="45"/>
      <c r="BSV124" s="45"/>
      <c r="BSW124" s="45"/>
      <c r="BSX124" s="45"/>
      <c r="BSY124" s="45"/>
      <c r="BSZ124" s="45"/>
      <c r="BTA124" s="45"/>
      <c r="BTB124" s="45"/>
      <c r="BTC124" s="45"/>
      <c r="BTD124" s="45"/>
      <c r="BTE124" s="45"/>
      <c r="BTF124" s="45"/>
      <c r="BTG124" s="45"/>
      <c r="BTH124" s="45"/>
      <c r="BTI124" s="45"/>
      <c r="BTJ124" s="45"/>
      <c r="BTK124" s="45"/>
      <c r="BTL124" s="45"/>
      <c r="BTM124" s="45"/>
      <c r="BTN124" s="45"/>
      <c r="BTO124" s="45"/>
      <c r="BTP124" s="45"/>
      <c r="BTQ124" s="45"/>
      <c r="BTR124" s="45"/>
      <c r="BTS124" s="45"/>
      <c r="BTT124" s="45"/>
      <c r="BTU124" s="45"/>
      <c r="BTV124" s="45"/>
      <c r="BTW124" s="45"/>
      <c r="BTX124" s="45"/>
      <c r="BTY124" s="45"/>
      <c r="BTZ124" s="45"/>
      <c r="BUA124" s="45"/>
      <c r="BUB124" s="45"/>
      <c r="BUC124" s="45"/>
      <c r="BUD124" s="45"/>
      <c r="BUE124" s="45"/>
      <c r="BUF124" s="45"/>
      <c r="BUG124" s="45"/>
      <c r="BUH124" s="45"/>
      <c r="BUI124" s="45"/>
      <c r="BUJ124" s="45"/>
      <c r="BUK124" s="45"/>
      <c r="BUL124" s="45"/>
      <c r="BUM124" s="45"/>
      <c r="BUN124" s="45"/>
      <c r="BUO124" s="45"/>
      <c r="BUP124" s="45"/>
      <c r="BUQ124" s="45"/>
      <c r="BUR124" s="45"/>
      <c r="BUS124" s="45"/>
      <c r="BUT124" s="45"/>
      <c r="BUU124" s="45"/>
      <c r="BUV124" s="45"/>
      <c r="BUW124" s="45"/>
      <c r="BUX124" s="45"/>
      <c r="BUY124" s="45"/>
      <c r="BUZ124" s="45"/>
      <c r="BVA124" s="45"/>
      <c r="BVB124" s="45"/>
      <c r="BVC124" s="45"/>
      <c r="BVD124" s="45"/>
      <c r="BVE124" s="45"/>
      <c r="BVF124" s="45"/>
      <c r="BVG124" s="45"/>
      <c r="BVH124" s="45"/>
      <c r="BVI124" s="45"/>
      <c r="BVJ124" s="45"/>
      <c r="BVK124" s="45"/>
      <c r="BVL124" s="45"/>
      <c r="BVM124" s="45"/>
      <c r="BVN124" s="45"/>
      <c r="BVO124" s="45"/>
      <c r="BVP124" s="45"/>
      <c r="BVQ124" s="45"/>
      <c r="BVR124" s="45"/>
      <c r="BVS124" s="45"/>
      <c r="BVT124" s="45"/>
      <c r="BVU124" s="45"/>
      <c r="BVV124" s="45"/>
      <c r="BVW124" s="45"/>
      <c r="BVX124" s="45"/>
      <c r="BVY124" s="45"/>
      <c r="BVZ124" s="45"/>
      <c r="BWA124" s="45"/>
      <c r="BWB124" s="45"/>
      <c r="BWC124" s="45"/>
      <c r="BWD124" s="45"/>
      <c r="BWE124" s="45"/>
      <c r="BWF124" s="45"/>
      <c r="BWG124" s="45"/>
      <c r="BWH124" s="45"/>
      <c r="BWI124" s="45"/>
      <c r="BWJ124" s="45"/>
      <c r="BWK124" s="45"/>
      <c r="BWL124" s="45"/>
      <c r="BWM124" s="45"/>
      <c r="BWN124" s="45"/>
      <c r="BWO124" s="45"/>
      <c r="BWP124" s="45"/>
      <c r="BWQ124" s="45"/>
      <c r="BWR124" s="45"/>
      <c r="BWS124" s="45"/>
      <c r="BWT124" s="45"/>
      <c r="BWU124" s="45"/>
      <c r="BWV124" s="45"/>
      <c r="BWW124" s="45"/>
      <c r="BWX124" s="45"/>
      <c r="BWY124" s="45"/>
      <c r="BWZ124" s="45"/>
      <c r="BXA124" s="45"/>
      <c r="BXB124" s="45"/>
      <c r="BXC124" s="45"/>
      <c r="BXD124" s="45"/>
      <c r="BXE124" s="45"/>
      <c r="BXF124" s="45"/>
      <c r="BXG124" s="45"/>
      <c r="BXH124" s="45"/>
      <c r="BXI124" s="45"/>
      <c r="BXJ124" s="45"/>
      <c r="BXK124" s="45"/>
      <c r="BXL124" s="45"/>
      <c r="BXM124" s="45"/>
      <c r="BXN124" s="45"/>
      <c r="BXO124" s="45"/>
      <c r="BXP124" s="45"/>
      <c r="BXQ124" s="45"/>
      <c r="BXR124" s="45"/>
      <c r="BXS124" s="45"/>
      <c r="BXT124" s="45"/>
      <c r="BXU124" s="45"/>
      <c r="BXV124" s="45"/>
      <c r="BXW124" s="45"/>
      <c r="BXX124" s="45"/>
      <c r="BXY124" s="45"/>
      <c r="BXZ124" s="45"/>
      <c r="BYA124" s="45"/>
      <c r="BYB124" s="45"/>
      <c r="BYC124" s="45"/>
      <c r="BYD124" s="45"/>
      <c r="BYE124" s="45"/>
      <c r="BYF124" s="45"/>
      <c r="BYG124" s="45"/>
      <c r="BYH124" s="45"/>
      <c r="BYI124" s="45"/>
      <c r="BYJ124" s="45"/>
      <c r="BYK124" s="45"/>
      <c r="BYL124" s="45"/>
      <c r="BYM124" s="45"/>
      <c r="BYN124" s="45"/>
      <c r="BYO124" s="45"/>
      <c r="BYP124" s="45"/>
      <c r="BYQ124" s="45"/>
      <c r="BYR124" s="45"/>
      <c r="BYS124" s="45"/>
      <c r="BYT124" s="45"/>
      <c r="BYU124" s="45"/>
      <c r="BYV124" s="45"/>
      <c r="BYW124" s="45"/>
      <c r="BYX124" s="45"/>
      <c r="BYY124" s="45"/>
      <c r="BYZ124" s="45"/>
      <c r="BZA124" s="45"/>
      <c r="BZB124" s="45"/>
      <c r="BZC124" s="45"/>
      <c r="BZD124" s="45"/>
      <c r="BZE124" s="45"/>
      <c r="BZF124" s="45"/>
      <c r="BZG124" s="45"/>
      <c r="BZH124" s="45"/>
      <c r="BZI124" s="45"/>
      <c r="BZJ124" s="45"/>
      <c r="BZK124" s="45"/>
      <c r="BZL124" s="45"/>
      <c r="BZM124" s="45"/>
      <c r="BZN124" s="45"/>
      <c r="BZO124" s="45"/>
      <c r="BZP124" s="45"/>
      <c r="BZQ124" s="45"/>
      <c r="BZR124" s="45"/>
      <c r="BZS124" s="45"/>
      <c r="BZT124" s="45"/>
      <c r="BZU124" s="45"/>
      <c r="BZV124" s="45"/>
      <c r="BZW124" s="45"/>
      <c r="BZX124" s="45"/>
      <c r="BZY124" s="45"/>
      <c r="BZZ124" s="45"/>
      <c r="CAA124" s="45"/>
      <c r="CAB124" s="45"/>
      <c r="CAC124" s="45"/>
      <c r="CAD124" s="45"/>
      <c r="CAE124" s="45"/>
      <c r="CAF124" s="45"/>
      <c r="CAG124" s="45"/>
      <c r="CAH124" s="45"/>
      <c r="CAI124" s="45"/>
      <c r="CAJ124" s="45"/>
      <c r="CAK124" s="45"/>
      <c r="CAL124" s="45"/>
      <c r="CAM124" s="45"/>
      <c r="CAN124" s="45"/>
      <c r="CAO124" s="45"/>
      <c r="CAP124" s="45"/>
      <c r="CAQ124" s="45"/>
      <c r="CAR124" s="45"/>
      <c r="CAS124" s="45"/>
      <c r="CAT124" s="45"/>
      <c r="CAU124" s="45"/>
      <c r="CAV124" s="45"/>
      <c r="CAW124" s="45"/>
      <c r="CAX124" s="45"/>
      <c r="CAY124" s="45"/>
      <c r="CAZ124" s="45"/>
      <c r="CBA124" s="45"/>
      <c r="CBB124" s="45"/>
      <c r="CBC124" s="45"/>
      <c r="CBD124" s="45"/>
      <c r="CBE124" s="45"/>
      <c r="CBF124" s="45"/>
      <c r="CBG124" s="45"/>
      <c r="CBH124" s="45"/>
      <c r="CBI124" s="45"/>
      <c r="CBJ124" s="45"/>
      <c r="CBK124" s="45"/>
      <c r="CBL124" s="45"/>
      <c r="CBM124" s="45"/>
      <c r="CBN124" s="45"/>
      <c r="CBO124" s="45"/>
      <c r="CBP124" s="45"/>
      <c r="CBQ124" s="45"/>
      <c r="CBR124" s="45"/>
      <c r="CBS124" s="45"/>
      <c r="CBT124" s="45"/>
      <c r="CBU124" s="45"/>
      <c r="CBV124" s="45"/>
      <c r="CBW124" s="45"/>
      <c r="CBX124" s="45"/>
      <c r="CBY124" s="45"/>
      <c r="CBZ124" s="45"/>
      <c r="CCA124" s="45"/>
      <c r="CCB124" s="45"/>
      <c r="CCC124" s="45"/>
      <c r="CCD124" s="45"/>
      <c r="CCE124" s="45"/>
      <c r="CCF124" s="45"/>
      <c r="CCG124" s="45"/>
      <c r="CCH124" s="45"/>
      <c r="CCI124" s="45"/>
      <c r="CCJ124" s="45"/>
      <c r="CCK124" s="45"/>
      <c r="CCL124" s="45"/>
      <c r="CCM124" s="45"/>
      <c r="CCN124" s="45"/>
      <c r="CCO124" s="45"/>
      <c r="CCP124" s="45"/>
      <c r="CCQ124" s="45"/>
      <c r="CCR124" s="45"/>
      <c r="CCS124" s="45"/>
      <c r="CCT124" s="45"/>
      <c r="CCU124" s="45"/>
      <c r="CCV124" s="45"/>
      <c r="CCW124" s="45"/>
      <c r="CCX124" s="45"/>
      <c r="CCY124" s="45"/>
      <c r="CCZ124" s="45"/>
      <c r="CDA124" s="45"/>
      <c r="CDB124" s="45"/>
      <c r="CDC124" s="45"/>
      <c r="CDD124" s="45"/>
      <c r="CDE124" s="45"/>
      <c r="CDF124" s="45"/>
      <c r="CDG124" s="45"/>
      <c r="CDH124" s="45"/>
      <c r="CDI124" s="45"/>
      <c r="CDJ124" s="45"/>
      <c r="CDK124" s="45"/>
      <c r="CDL124" s="45"/>
      <c r="CDM124" s="45"/>
      <c r="CDN124" s="45"/>
      <c r="CDO124" s="45"/>
      <c r="CDP124" s="45"/>
      <c r="CDQ124" s="45"/>
      <c r="CDR124" s="45"/>
      <c r="CDS124" s="45"/>
      <c r="CDT124" s="45"/>
      <c r="CDU124" s="45"/>
      <c r="CDV124" s="45"/>
      <c r="CDW124" s="45"/>
      <c r="CDX124" s="45"/>
      <c r="CDY124" s="45"/>
      <c r="CDZ124" s="45"/>
      <c r="CEA124" s="45"/>
      <c r="CEB124" s="45"/>
      <c r="CEC124" s="45"/>
      <c r="CED124" s="45"/>
      <c r="CEE124" s="45"/>
      <c r="CEF124" s="45"/>
      <c r="CEG124" s="45"/>
      <c r="CEH124" s="45"/>
      <c r="CEI124" s="45"/>
      <c r="CEJ124" s="45"/>
      <c r="CEK124" s="45"/>
      <c r="CEL124" s="45"/>
      <c r="CEM124" s="45"/>
      <c r="CEN124" s="45"/>
      <c r="CEO124" s="45"/>
      <c r="CEP124" s="45"/>
      <c r="CEQ124" s="45"/>
      <c r="CER124" s="45"/>
      <c r="CES124" s="45"/>
      <c r="CET124" s="45"/>
      <c r="CEU124" s="45"/>
      <c r="CEV124" s="45"/>
      <c r="CEW124" s="45"/>
      <c r="CEX124" s="45"/>
      <c r="CEY124" s="45"/>
      <c r="CEZ124" s="45"/>
      <c r="CFA124" s="45"/>
      <c r="CFB124" s="45"/>
      <c r="CFC124" s="45"/>
      <c r="CFD124" s="45"/>
      <c r="CFE124" s="45"/>
      <c r="CFF124" s="45"/>
      <c r="CFG124" s="45"/>
      <c r="CFH124" s="45"/>
      <c r="CFI124" s="45"/>
      <c r="CFJ124" s="45"/>
      <c r="CFK124" s="45"/>
      <c r="CFL124" s="45"/>
      <c r="CFM124" s="45"/>
      <c r="CFN124" s="45"/>
      <c r="CFO124" s="45"/>
      <c r="CFP124" s="45"/>
      <c r="CFQ124" s="45"/>
      <c r="CFR124" s="45"/>
      <c r="CFS124" s="45"/>
      <c r="CFT124" s="45"/>
      <c r="CFU124" s="45"/>
      <c r="CFV124" s="45"/>
      <c r="CFW124" s="45"/>
      <c r="CFX124" s="45"/>
      <c r="CFY124" s="45"/>
      <c r="CFZ124" s="45"/>
      <c r="CGA124" s="45"/>
      <c r="CGB124" s="45"/>
      <c r="CGC124" s="45"/>
      <c r="CGD124" s="45"/>
      <c r="CGE124" s="45"/>
      <c r="CGF124" s="45"/>
      <c r="CGG124" s="45"/>
      <c r="CGH124" s="45"/>
      <c r="CGI124" s="45"/>
      <c r="CGJ124" s="45"/>
      <c r="CGK124" s="45"/>
      <c r="CGL124" s="45"/>
      <c r="CGM124" s="45"/>
      <c r="CGN124" s="45"/>
      <c r="CGO124" s="45"/>
      <c r="CGP124" s="45"/>
      <c r="CGQ124" s="45"/>
      <c r="CGR124" s="45"/>
      <c r="CGS124" s="45"/>
      <c r="CGT124" s="45"/>
      <c r="CGU124" s="45"/>
      <c r="CGV124" s="45"/>
      <c r="CGW124" s="45"/>
      <c r="CGX124" s="45"/>
      <c r="CGY124" s="45"/>
      <c r="CGZ124" s="45"/>
      <c r="CHA124" s="45"/>
      <c r="CHB124" s="45"/>
      <c r="CHC124" s="45"/>
      <c r="CHD124" s="45"/>
      <c r="CHE124" s="45"/>
      <c r="CHF124" s="45"/>
      <c r="CHG124" s="45"/>
      <c r="CHH124" s="45"/>
      <c r="CHI124" s="45"/>
      <c r="CHJ124" s="45"/>
      <c r="CHK124" s="45"/>
      <c r="CHL124" s="45"/>
      <c r="CHM124" s="45"/>
      <c r="CHN124" s="45"/>
      <c r="CHO124" s="45"/>
      <c r="CHP124" s="45"/>
      <c r="CHQ124" s="45"/>
      <c r="CHR124" s="45"/>
      <c r="CHS124" s="45"/>
      <c r="CHT124" s="45"/>
      <c r="CHU124" s="45"/>
      <c r="CHV124" s="45"/>
      <c r="CHW124" s="45"/>
      <c r="CHX124" s="45"/>
      <c r="CHY124" s="45"/>
      <c r="CHZ124" s="45"/>
      <c r="CIA124" s="45"/>
      <c r="CIB124" s="45"/>
      <c r="CIC124" s="45"/>
      <c r="CID124" s="45"/>
      <c r="CIE124" s="45"/>
      <c r="CIF124" s="45"/>
      <c r="CIG124" s="45"/>
      <c r="CIH124" s="45"/>
      <c r="CII124" s="45"/>
      <c r="CIJ124" s="45"/>
      <c r="CIK124" s="45"/>
      <c r="CIL124" s="45"/>
      <c r="CIM124" s="45"/>
      <c r="CIN124" s="45"/>
      <c r="CIO124" s="45"/>
      <c r="CIP124" s="45"/>
      <c r="CIQ124" s="45"/>
      <c r="CIR124" s="45"/>
      <c r="CIS124" s="45"/>
      <c r="CIT124" s="45"/>
      <c r="CIU124" s="45"/>
      <c r="CIV124" s="45"/>
      <c r="CIW124" s="45"/>
      <c r="CIX124" s="45"/>
      <c r="CIY124" s="45"/>
      <c r="CIZ124" s="45"/>
      <c r="CJA124" s="45"/>
      <c r="CJB124" s="45"/>
      <c r="CJC124" s="45"/>
      <c r="CJD124" s="45"/>
      <c r="CJE124" s="45"/>
      <c r="CJF124" s="45"/>
      <c r="CJG124" s="45"/>
      <c r="CJH124" s="45"/>
      <c r="CJI124" s="45"/>
      <c r="CJJ124" s="45"/>
      <c r="CJK124" s="45"/>
      <c r="CJL124" s="45"/>
      <c r="CJM124" s="45"/>
      <c r="CJN124" s="45"/>
      <c r="CJO124" s="45"/>
      <c r="CJP124" s="45"/>
      <c r="CJQ124" s="45"/>
      <c r="CJR124" s="45"/>
      <c r="CJS124" s="45"/>
      <c r="CJT124" s="45"/>
      <c r="CJU124" s="45"/>
      <c r="CJV124" s="45"/>
      <c r="CJW124" s="45"/>
      <c r="CJX124" s="45"/>
      <c r="CJY124" s="45"/>
      <c r="CJZ124" s="45"/>
      <c r="CKA124" s="45"/>
      <c r="CKB124" s="45"/>
      <c r="CKC124" s="45"/>
      <c r="CKD124" s="45"/>
      <c r="CKE124" s="45"/>
      <c r="CKF124" s="45"/>
      <c r="CKG124" s="45"/>
      <c r="CKH124" s="45"/>
      <c r="CKI124" s="45"/>
      <c r="CKJ124" s="45"/>
      <c r="CKK124" s="45"/>
      <c r="CKL124" s="45"/>
      <c r="CKM124" s="45"/>
      <c r="CKN124" s="45"/>
      <c r="CKO124" s="45"/>
      <c r="CKP124" s="45"/>
      <c r="CKQ124" s="45"/>
      <c r="CKR124" s="45"/>
      <c r="CKS124" s="45"/>
      <c r="CKT124" s="45"/>
      <c r="CKU124" s="45"/>
      <c r="CKV124" s="45"/>
      <c r="CKW124" s="45"/>
      <c r="CKX124" s="45"/>
      <c r="CKY124" s="45"/>
      <c r="CKZ124" s="45"/>
      <c r="CLA124" s="45"/>
      <c r="CLB124" s="45"/>
      <c r="CLC124" s="45"/>
      <c r="CLD124" s="45"/>
      <c r="CLE124" s="45"/>
      <c r="CLF124" s="45"/>
      <c r="CLG124" s="45"/>
      <c r="CLH124" s="45"/>
      <c r="CLI124" s="45"/>
      <c r="CLJ124" s="45"/>
      <c r="CLK124" s="45"/>
      <c r="CLL124" s="45"/>
      <c r="CLM124" s="45"/>
      <c r="CLN124" s="45"/>
      <c r="CLO124" s="45"/>
      <c r="CLP124" s="45"/>
      <c r="CLQ124" s="45"/>
      <c r="CLR124" s="45"/>
      <c r="CLS124" s="45"/>
      <c r="CLT124" s="45"/>
      <c r="CLU124" s="45"/>
      <c r="CLV124" s="45"/>
      <c r="CLW124" s="45"/>
      <c r="CLX124" s="45"/>
      <c r="CLY124" s="45"/>
      <c r="CLZ124" s="45"/>
      <c r="CMA124" s="45"/>
      <c r="CMB124" s="45"/>
      <c r="CMC124" s="45"/>
      <c r="CMD124" s="45"/>
      <c r="CME124" s="45"/>
      <c r="CMF124" s="45"/>
      <c r="CMG124" s="45"/>
      <c r="CMH124" s="45"/>
      <c r="CMI124" s="45"/>
      <c r="CMJ124" s="45"/>
      <c r="CMK124" s="45"/>
      <c r="CML124" s="45"/>
      <c r="CMM124" s="45"/>
      <c r="CMN124" s="45"/>
      <c r="CMO124" s="45"/>
      <c r="CMP124" s="45"/>
      <c r="CMQ124" s="45"/>
      <c r="CMR124" s="45"/>
      <c r="CMS124" s="45"/>
      <c r="CMT124" s="45"/>
      <c r="CMU124" s="45"/>
      <c r="CMV124" s="45"/>
      <c r="CMW124" s="45"/>
      <c r="CMX124" s="45"/>
      <c r="CMY124" s="45"/>
      <c r="CMZ124" s="45"/>
      <c r="CNA124" s="45"/>
      <c r="CNB124" s="45"/>
      <c r="CNC124" s="45"/>
      <c r="CND124" s="45"/>
      <c r="CNE124" s="45"/>
      <c r="CNF124" s="45"/>
      <c r="CNG124" s="45"/>
      <c r="CNH124" s="45"/>
      <c r="CNI124" s="45"/>
      <c r="CNJ124" s="45"/>
      <c r="CNK124" s="45"/>
      <c r="CNL124" s="45"/>
      <c r="CNM124" s="45"/>
      <c r="CNN124" s="45"/>
      <c r="CNO124" s="45"/>
      <c r="CNP124" s="45"/>
      <c r="CNQ124" s="45"/>
      <c r="CNR124" s="45"/>
      <c r="CNS124" s="45"/>
      <c r="CNT124" s="45"/>
      <c r="CNU124" s="45"/>
      <c r="CNV124" s="45"/>
      <c r="CNW124" s="45"/>
      <c r="CNX124" s="45"/>
      <c r="CNY124" s="45"/>
      <c r="CNZ124" s="45"/>
      <c r="COA124" s="45"/>
      <c r="COB124" s="45"/>
      <c r="COC124" s="45"/>
      <c r="COD124" s="45"/>
      <c r="COE124" s="45"/>
      <c r="COF124" s="45"/>
      <c r="COG124" s="45"/>
      <c r="COH124" s="45"/>
      <c r="COI124" s="45"/>
      <c r="COJ124" s="45"/>
      <c r="COK124" s="45"/>
      <c r="COL124" s="45"/>
      <c r="COM124" s="45"/>
      <c r="CON124" s="45"/>
      <c r="COO124" s="45"/>
      <c r="COP124" s="45"/>
      <c r="COQ124" s="45"/>
      <c r="COR124" s="45"/>
      <c r="COS124" s="45"/>
      <c r="COT124" s="45"/>
      <c r="COU124" s="45"/>
      <c r="COV124" s="45"/>
      <c r="COW124" s="45"/>
      <c r="COX124" s="45"/>
      <c r="COY124" s="45"/>
      <c r="COZ124" s="45"/>
      <c r="CPA124" s="45"/>
      <c r="CPB124" s="45"/>
      <c r="CPC124" s="45"/>
      <c r="CPD124" s="45"/>
      <c r="CPE124" s="45"/>
      <c r="CPF124" s="45"/>
      <c r="CPG124" s="45"/>
      <c r="CPH124" s="45"/>
      <c r="CPI124" s="45"/>
      <c r="CPJ124" s="45"/>
      <c r="CPK124" s="45"/>
      <c r="CPL124" s="45"/>
      <c r="CPM124" s="45"/>
      <c r="CPN124" s="45"/>
      <c r="CPO124" s="45"/>
      <c r="CPP124" s="45"/>
      <c r="CPQ124" s="45"/>
      <c r="CPR124" s="45"/>
      <c r="CPS124" s="45"/>
      <c r="CPT124" s="45"/>
      <c r="CPU124" s="45"/>
      <c r="CPV124" s="45"/>
      <c r="CPW124" s="45"/>
      <c r="CPX124" s="45"/>
      <c r="CPY124" s="45"/>
      <c r="CPZ124" s="45"/>
      <c r="CQA124" s="45"/>
      <c r="CQB124" s="45"/>
      <c r="CQC124" s="45"/>
      <c r="CQD124" s="45"/>
      <c r="CQE124" s="45"/>
      <c r="CQF124" s="45"/>
      <c r="CQG124" s="45"/>
      <c r="CQH124" s="45"/>
      <c r="CQI124" s="45"/>
      <c r="CQJ124" s="45"/>
      <c r="CQK124" s="45"/>
      <c r="CQL124" s="45"/>
      <c r="CQM124" s="45"/>
      <c r="CQN124" s="45"/>
      <c r="CQO124" s="45"/>
      <c r="CQP124" s="45"/>
      <c r="CQQ124" s="45"/>
      <c r="CQR124" s="45"/>
      <c r="CQS124" s="45"/>
      <c r="CQT124" s="45"/>
      <c r="CQU124" s="45"/>
      <c r="CQV124" s="45"/>
      <c r="CQW124" s="45"/>
      <c r="CQX124" s="45"/>
      <c r="CQY124" s="45"/>
      <c r="CQZ124" s="45"/>
      <c r="CRA124" s="45"/>
      <c r="CRB124" s="45"/>
      <c r="CRC124" s="45"/>
      <c r="CRD124" s="45"/>
      <c r="CRE124" s="45"/>
      <c r="CRF124" s="45"/>
      <c r="CRG124" s="45"/>
      <c r="CRH124" s="45"/>
      <c r="CRI124" s="45"/>
      <c r="CRJ124" s="45"/>
      <c r="CRK124" s="45"/>
      <c r="CRL124" s="45"/>
      <c r="CRM124" s="45"/>
      <c r="CRN124" s="45"/>
      <c r="CRO124" s="45"/>
      <c r="CRP124" s="45"/>
      <c r="CRQ124" s="45"/>
      <c r="CRR124" s="45"/>
      <c r="CRS124" s="45"/>
      <c r="CRT124" s="45"/>
      <c r="CRU124" s="45"/>
      <c r="CRV124" s="45"/>
      <c r="CRW124" s="45"/>
      <c r="CRX124" s="45"/>
      <c r="CRY124" s="45"/>
      <c r="CRZ124" s="45"/>
      <c r="CSA124" s="45"/>
      <c r="CSB124" s="45"/>
      <c r="CSC124" s="45"/>
      <c r="CSD124" s="45"/>
      <c r="CSE124" s="45"/>
      <c r="CSF124" s="45"/>
      <c r="CSG124" s="45"/>
      <c r="CSH124" s="45"/>
      <c r="CSI124" s="45"/>
      <c r="CSJ124" s="45"/>
      <c r="CSK124" s="45"/>
      <c r="CSL124" s="45"/>
      <c r="CSM124" s="45"/>
      <c r="CSN124" s="45"/>
      <c r="CSO124" s="45"/>
      <c r="CSP124" s="45"/>
      <c r="CSQ124" s="45"/>
      <c r="CSR124" s="45"/>
      <c r="CSS124" s="45"/>
      <c r="CST124" s="45"/>
      <c r="CSU124" s="45"/>
      <c r="CSV124" s="45"/>
      <c r="CSW124" s="45"/>
      <c r="CSX124" s="45"/>
      <c r="CSY124" s="45"/>
      <c r="CSZ124" s="45"/>
      <c r="CTA124" s="45"/>
      <c r="CTB124" s="45"/>
      <c r="CTC124" s="45"/>
      <c r="CTD124" s="45"/>
      <c r="CTE124" s="45"/>
      <c r="CTF124" s="45"/>
      <c r="CTG124" s="45"/>
      <c r="CTH124" s="45"/>
      <c r="CTI124" s="45"/>
      <c r="CTJ124" s="45"/>
      <c r="CTK124" s="45"/>
      <c r="CTL124" s="45"/>
      <c r="CTM124" s="45"/>
      <c r="CTN124" s="45"/>
      <c r="CTO124" s="45"/>
      <c r="CTP124" s="45"/>
      <c r="CTQ124" s="45"/>
      <c r="CTR124" s="45"/>
      <c r="CTS124" s="45"/>
      <c r="CTT124" s="45"/>
      <c r="CTU124" s="45"/>
      <c r="CTV124" s="45"/>
      <c r="CTW124" s="45"/>
      <c r="CTX124" s="45"/>
      <c r="CTY124" s="45"/>
      <c r="CTZ124" s="45"/>
      <c r="CUA124" s="45"/>
      <c r="CUB124" s="45"/>
      <c r="CUC124" s="45"/>
      <c r="CUD124" s="45"/>
      <c r="CUE124" s="45"/>
      <c r="CUF124" s="45"/>
      <c r="CUG124" s="45"/>
      <c r="CUH124" s="45"/>
      <c r="CUI124" s="45"/>
      <c r="CUJ124" s="45"/>
      <c r="CUK124" s="45"/>
      <c r="CUL124" s="45"/>
      <c r="CUM124" s="45"/>
      <c r="CUN124" s="45"/>
      <c r="CUO124" s="45"/>
      <c r="CUP124" s="45"/>
      <c r="CUQ124" s="45"/>
      <c r="CUR124" s="45"/>
      <c r="CUS124" s="45"/>
      <c r="CUT124" s="45"/>
      <c r="CUU124" s="45"/>
      <c r="CUV124" s="45"/>
      <c r="CUW124" s="45"/>
      <c r="CUX124" s="45"/>
      <c r="CUY124" s="45"/>
      <c r="CUZ124" s="45"/>
      <c r="CVA124" s="45"/>
      <c r="CVB124" s="45"/>
      <c r="CVC124" s="45"/>
      <c r="CVD124" s="45"/>
      <c r="CVE124" s="45"/>
      <c r="CVF124" s="45"/>
      <c r="CVG124" s="45"/>
      <c r="CVH124" s="45"/>
      <c r="CVI124" s="45"/>
      <c r="CVJ124" s="45"/>
      <c r="CVK124" s="45"/>
      <c r="CVL124" s="45"/>
      <c r="CVM124" s="45"/>
      <c r="CVN124" s="45"/>
      <c r="CVO124" s="45"/>
      <c r="CVP124" s="45"/>
      <c r="CVQ124" s="45"/>
      <c r="CVR124" s="45"/>
      <c r="CVS124" s="45"/>
      <c r="CVT124" s="45"/>
      <c r="CVU124" s="45"/>
      <c r="CVV124" s="45"/>
      <c r="CVW124" s="45"/>
      <c r="CVX124" s="45"/>
      <c r="CVY124" s="45"/>
      <c r="CVZ124" s="45"/>
      <c r="CWA124" s="45"/>
      <c r="CWB124" s="45"/>
      <c r="CWC124" s="45"/>
      <c r="CWD124" s="45"/>
      <c r="CWE124" s="45"/>
      <c r="CWF124" s="45"/>
      <c r="CWG124" s="45"/>
      <c r="CWH124" s="45"/>
      <c r="CWI124" s="45"/>
      <c r="CWJ124" s="45"/>
      <c r="CWK124" s="45"/>
      <c r="CWL124" s="45"/>
      <c r="CWM124" s="45"/>
      <c r="CWN124" s="45"/>
      <c r="CWO124" s="45"/>
      <c r="CWP124" s="45"/>
      <c r="CWQ124" s="45"/>
      <c r="CWR124" s="45"/>
      <c r="CWS124" s="45"/>
      <c r="CWT124" s="45"/>
      <c r="CWU124" s="45"/>
      <c r="CWV124" s="45"/>
      <c r="CWW124" s="45"/>
      <c r="CWX124" s="45"/>
      <c r="CWY124" s="45"/>
      <c r="CWZ124" s="45"/>
      <c r="CXA124" s="45"/>
      <c r="CXB124" s="45"/>
      <c r="CXC124" s="45"/>
      <c r="CXD124" s="45"/>
      <c r="CXE124" s="45"/>
      <c r="CXF124" s="45"/>
      <c r="CXG124" s="45"/>
      <c r="CXH124" s="45"/>
      <c r="CXI124" s="45"/>
      <c r="CXJ124" s="45"/>
      <c r="CXK124" s="45"/>
      <c r="CXL124" s="45"/>
      <c r="CXM124" s="45"/>
      <c r="CXN124" s="45"/>
      <c r="CXO124" s="45"/>
      <c r="CXP124" s="45"/>
      <c r="CXQ124" s="45"/>
      <c r="CXR124" s="45"/>
      <c r="CXS124" s="45"/>
      <c r="CXT124" s="45"/>
      <c r="CXU124" s="45"/>
      <c r="CXV124" s="45"/>
      <c r="CXW124" s="45"/>
      <c r="CXX124" s="45"/>
      <c r="CXY124" s="45"/>
      <c r="CXZ124" s="45"/>
      <c r="CYA124" s="45"/>
      <c r="CYB124" s="45"/>
      <c r="CYC124" s="45"/>
      <c r="CYD124" s="45"/>
      <c r="CYE124" s="45"/>
      <c r="CYF124" s="45"/>
      <c r="CYG124" s="45"/>
      <c r="CYH124" s="45"/>
      <c r="CYI124" s="45"/>
      <c r="CYJ124" s="45"/>
      <c r="CYK124" s="45"/>
      <c r="CYL124" s="45"/>
      <c r="CYM124" s="45"/>
      <c r="CYN124" s="45"/>
      <c r="CYO124" s="45"/>
      <c r="CYP124" s="45"/>
      <c r="CYQ124" s="45"/>
      <c r="CYR124" s="45"/>
      <c r="CYS124" s="45"/>
      <c r="CYT124" s="45"/>
      <c r="CYU124" s="45"/>
      <c r="CYV124" s="45"/>
      <c r="CYW124" s="45"/>
      <c r="CYX124" s="45"/>
      <c r="CYY124" s="45"/>
      <c r="CYZ124" s="45"/>
      <c r="CZA124" s="45"/>
      <c r="CZB124" s="45"/>
      <c r="CZC124" s="45"/>
      <c r="CZD124" s="45"/>
      <c r="CZE124" s="45"/>
      <c r="CZF124" s="45"/>
      <c r="CZG124" s="45"/>
      <c r="CZH124" s="45"/>
      <c r="CZI124" s="45"/>
      <c r="CZJ124" s="45"/>
      <c r="CZK124" s="45"/>
      <c r="CZL124" s="45"/>
      <c r="CZM124" s="45"/>
      <c r="CZN124" s="45"/>
      <c r="CZO124" s="45"/>
      <c r="CZP124" s="45"/>
      <c r="CZQ124" s="45"/>
      <c r="CZR124" s="45"/>
      <c r="CZS124" s="45"/>
      <c r="CZT124" s="45"/>
      <c r="CZU124" s="45"/>
      <c r="CZV124" s="45"/>
      <c r="CZW124" s="45"/>
      <c r="CZX124" s="45"/>
      <c r="CZY124" s="45"/>
      <c r="CZZ124" s="45"/>
      <c r="DAA124" s="45"/>
      <c r="DAB124" s="45"/>
      <c r="DAC124" s="45"/>
      <c r="DAD124" s="45"/>
      <c r="DAE124" s="45"/>
      <c r="DAF124" s="45"/>
      <c r="DAG124" s="45"/>
      <c r="DAH124" s="45"/>
      <c r="DAI124" s="45"/>
      <c r="DAJ124" s="45"/>
      <c r="DAK124" s="45"/>
      <c r="DAL124" s="45"/>
      <c r="DAM124" s="45"/>
      <c r="DAN124" s="45"/>
      <c r="DAO124" s="45"/>
      <c r="DAP124" s="45"/>
      <c r="DAQ124" s="45"/>
      <c r="DAR124" s="45"/>
      <c r="DAS124" s="45"/>
      <c r="DAT124" s="45"/>
      <c r="DAU124" s="45"/>
      <c r="DAV124" s="45"/>
      <c r="DAW124" s="45"/>
      <c r="DAX124" s="45"/>
      <c r="DAY124" s="45"/>
      <c r="DAZ124" s="45"/>
      <c r="DBA124" s="45"/>
      <c r="DBB124" s="45"/>
      <c r="DBC124" s="45"/>
      <c r="DBD124" s="45"/>
      <c r="DBE124" s="45"/>
      <c r="DBF124" s="45"/>
      <c r="DBG124" s="45"/>
      <c r="DBH124" s="45"/>
      <c r="DBI124" s="45"/>
      <c r="DBJ124" s="45"/>
      <c r="DBK124" s="45"/>
      <c r="DBL124" s="45"/>
      <c r="DBM124" s="45"/>
      <c r="DBN124" s="45"/>
      <c r="DBO124" s="45"/>
      <c r="DBP124" s="45"/>
      <c r="DBQ124" s="45"/>
      <c r="DBR124" s="45"/>
      <c r="DBS124" s="45"/>
      <c r="DBT124" s="45"/>
      <c r="DBU124" s="45"/>
      <c r="DBV124" s="45"/>
      <c r="DBW124" s="45"/>
      <c r="DBX124" s="45"/>
      <c r="DBY124" s="45"/>
      <c r="DBZ124" s="45"/>
      <c r="DCA124" s="45"/>
      <c r="DCB124" s="45"/>
      <c r="DCC124" s="45"/>
      <c r="DCD124" s="45"/>
      <c r="DCE124" s="45"/>
      <c r="DCF124" s="45"/>
      <c r="DCG124" s="45"/>
      <c r="DCH124" s="45"/>
      <c r="DCI124" s="45"/>
      <c r="DCJ124" s="45"/>
      <c r="DCK124" s="45"/>
      <c r="DCL124" s="45"/>
      <c r="DCM124" s="45"/>
      <c r="DCN124" s="45"/>
      <c r="DCO124" s="45"/>
      <c r="DCP124" s="45"/>
      <c r="DCQ124" s="45"/>
      <c r="DCR124" s="45"/>
      <c r="DCS124" s="45"/>
      <c r="DCT124" s="45"/>
      <c r="DCU124" s="45"/>
      <c r="DCV124" s="45"/>
      <c r="DCW124" s="45"/>
      <c r="DCX124" s="45"/>
      <c r="DCY124" s="45"/>
      <c r="DCZ124" s="45"/>
      <c r="DDA124" s="45"/>
      <c r="DDB124" s="45"/>
      <c r="DDC124" s="45"/>
      <c r="DDD124" s="45"/>
      <c r="DDE124" s="45"/>
      <c r="DDF124" s="45"/>
      <c r="DDG124" s="45"/>
      <c r="DDH124" s="45"/>
      <c r="DDI124" s="45"/>
      <c r="DDJ124" s="45"/>
      <c r="DDK124" s="45"/>
      <c r="DDL124" s="45"/>
      <c r="DDM124" s="45"/>
      <c r="DDN124" s="45"/>
      <c r="DDO124" s="45"/>
      <c r="DDP124" s="45"/>
      <c r="DDQ124" s="45"/>
      <c r="DDR124" s="45"/>
      <c r="DDS124" s="45"/>
      <c r="DDT124" s="45"/>
      <c r="DDU124" s="45"/>
      <c r="DDV124" s="45"/>
      <c r="DDW124" s="45"/>
      <c r="DDX124" s="45"/>
      <c r="DDY124" s="45"/>
      <c r="DDZ124" s="45"/>
      <c r="DEA124" s="45"/>
      <c r="DEB124" s="45"/>
      <c r="DEC124" s="45"/>
      <c r="DED124" s="45"/>
      <c r="DEE124" s="45"/>
      <c r="DEF124" s="45"/>
      <c r="DEG124" s="45"/>
      <c r="DEH124" s="45"/>
      <c r="DEI124" s="45"/>
      <c r="DEJ124" s="45"/>
      <c r="DEK124" s="45"/>
      <c r="DEL124" s="45"/>
      <c r="DEM124" s="45"/>
      <c r="DEN124" s="45"/>
      <c r="DEO124" s="45"/>
      <c r="DEP124" s="45"/>
      <c r="DEQ124" s="45"/>
      <c r="DER124" s="45"/>
      <c r="DES124" s="45"/>
      <c r="DET124" s="45"/>
      <c r="DEU124" s="45"/>
      <c r="DEV124" s="45"/>
      <c r="DEW124" s="45"/>
      <c r="DEX124" s="45"/>
      <c r="DEY124" s="45"/>
      <c r="DEZ124" s="45"/>
      <c r="DFA124" s="45"/>
      <c r="DFB124" s="45"/>
      <c r="DFC124" s="45"/>
      <c r="DFD124" s="45"/>
      <c r="DFE124" s="45"/>
      <c r="DFF124" s="45"/>
      <c r="DFG124" s="45"/>
      <c r="DFH124" s="45"/>
      <c r="DFI124" s="45"/>
      <c r="DFJ124" s="45"/>
      <c r="DFK124" s="45"/>
      <c r="DFL124" s="45"/>
      <c r="DFM124" s="45"/>
      <c r="DFN124" s="45"/>
      <c r="DFO124" s="45"/>
      <c r="DFP124" s="45"/>
      <c r="DFQ124" s="45"/>
      <c r="DFR124" s="45"/>
      <c r="DFS124" s="45"/>
      <c r="DFT124" s="45"/>
      <c r="DFU124" s="45"/>
      <c r="DFV124" s="45"/>
      <c r="DFW124" s="45"/>
      <c r="DFX124" s="45"/>
      <c r="DFY124" s="45"/>
      <c r="DFZ124" s="45"/>
      <c r="DGA124" s="45"/>
      <c r="DGB124" s="45"/>
      <c r="DGC124" s="45"/>
      <c r="DGD124" s="45"/>
      <c r="DGE124" s="45"/>
      <c r="DGF124" s="45"/>
      <c r="DGG124" s="45"/>
      <c r="DGH124" s="45"/>
      <c r="DGI124" s="45"/>
      <c r="DGJ124" s="45"/>
      <c r="DGK124" s="45"/>
      <c r="DGL124" s="45"/>
      <c r="DGM124" s="45"/>
      <c r="DGN124" s="45"/>
      <c r="DGO124" s="45"/>
      <c r="DGP124" s="45"/>
      <c r="DGQ124" s="45"/>
      <c r="DGR124" s="45"/>
      <c r="DGS124" s="45"/>
      <c r="DGT124" s="45"/>
      <c r="DGU124" s="45"/>
      <c r="DGV124" s="45"/>
      <c r="DGW124" s="45"/>
      <c r="DGX124" s="45"/>
      <c r="DGY124" s="45"/>
      <c r="DGZ124" s="45"/>
      <c r="DHA124" s="45"/>
      <c r="DHB124" s="45"/>
      <c r="DHC124" s="45"/>
      <c r="DHD124" s="45"/>
      <c r="DHE124" s="45"/>
      <c r="DHF124" s="45"/>
      <c r="DHG124" s="45"/>
      <c r="DHH124" s="45"/>
      <c r="DHI124" s="45"/>
      <c r="DHJ124" s="45"/>
      <c r="DHK124" s="45"/>
      <c r="DHL124" s="45"/>
      <c r="DHM124" s="45"/>
      <c r="DHN124" s="45"/>
      <c r="DHO124" s="45"/>
      <c r="DHP124" s="45"/>
      <c r="DHQ124" s="45"/>
      <c r="DHR124" s="45"/>
      <c r="DHS124" s="45"/>
      <c r="DHT124" s="45"/>
      <c r="DHU124" s="45"/>
      <c r="DHV124" s="45"/>
      <c r="DHW124" s="45"/>
      <c r="DHX124" s="45"/>
      <c r="DHY124" s="45"/>
      <c r="DHZ124" s="45"/>
      <c r="DIA124" s="45"/>
      <c r="DIB124" s="45"/>
      <c r="DIC124" s="45"/>
      <c r="DID124" s="45"/>
      <c r="DIE124" s="45"/>
      <c r="DIF124" s="45"/>
      <c r="DIG124" s="45"/>
      <c r="DIH124" s="45"/>
      <c r="DII124" s="45"/>
      <c r="DIJ124" s="45"/>
      <c r="DIK124" s="45"/>
      <c r="DIL124" s="45"/>
      <c r="DIM124" s="45"/>
      <c r="DIN124" s="45"/>
      <c r="DIO124" s="45"/>
      <c r="DIP124" s="45"/>
      <c r="DIQ124" s="45"/>
      <c r="DIR124" s="45"/>
      <c r="DIS124" s="45"/>
      <c r="DIT124" s="45"/>
      <c r="DIU124" s="45"/>
      <c r="DIV124" s="45"/>
      <c r="DIW124" s="45"/>
      <c r="DIX124" s="45"/>
      <c r="DIY124" s="45"/>
      <c r="DIZ124" s="45"/>
      <c r="DJA124" s="45"/>
      <c r="DJB124" s="45"/>
      <c r="DJC124" s="45"/>
      <c r="DJD124" s="45"/>
      <c r="DJE124" s="45"/>
      <c r="DJF124" s="45"/>
      <c r="DJG124" s="45"/>
      <c r="DJH124" s="45"/>
      <c r="DJI124" s="45"/>
      <c r="DJJ124" s="45"/>
      <c r="DJK124" s="45"/>
      <c r="DJL124" s="45"/>
      <c r="DJM124" s="45"/>
      <c r="DJN124" s="45"/>
      <c r="DJO124" s="45"/>
      <c r="DJP124" s="45"/>
      <c r="DJQ124" s="45"/>
      <c r="DJR124" s="45"/>
      <c r="DJS124" s="45"/>
      <c r="DJT124" s="45"/>
      <c r="DJU124" s="45"/>
      <c r="DJV124" s="45"/>
      <c r="DJW124" s="45"/>
      <c r="DJX124" s="45"/>
      <c r="DJY124" s="45"/>
      <c r="DJZ124" s="45"/>
      <c r="DKA124" s="45"/>
      <c r="DKB124" s="45"/>
      <c r="DKC124" s="45"/>
      <c r="DKD124" s="45"/>
      <c r="DKE124" s="45"/>
      <c r="DKF124" s="45"/>
      <c r="DKG124" s="45"/>
      <c r="DKH124" s="45"/>
      <c r="DKI124" s="45"/>
      <c r="DKJ124" s="45"/>
      <c r="DKK124" s="45"/>
      <c r="DKL124" s="45"/>
      <c r="DKM124" s="45"/>
      <c r="DKN124" s="45"/>
      <c r="DKO124" s="45"/>
      <c r="DKP124" s="45"/>
      <c r="DKQ124" s="45"/>
      <c r="DKR124" s="45"/>
      <c r="DKS124" s="45"/>
      <c r="DKT124" s="45"/>
      <c r="DKU124" s="45"/>
      <c r="DKV124" s="45"/>
      <c r="DKW124" s="45"/>
      <c r="DKX124" s="45"/>
      <c r="DKY124" s="45"/>
      <c r="DKZ124" s="45"/>
      <c r="DLA124" s="45"/>
      <c r="DLB124" s="45"/>
      <c r="DLC124" s="45"/>
      <c r="DLD124" s="45"/>
      <c r="DLE124" s="45"/>
      <c r="DLF124" s="45"/>
      <c r="DLG124" s="45"/>
      <c r="DLH124" s="45"/>
      <c r="DLI124" s="45"/>
      <c r="DLJ124" s="45"/>
      <c r="DLK124" s="45"/>
      <c r="DLL124" s="45"/>
      <c r="DLM124" s="45"/>
      <c r="DLN124" s="45"/>
      <c r="DLO124" s="45"/>
      <c r="DLP124" s="45"/>
      <c r="DLQ124" s="45"/>
      <c r="DLR124" s="45"/>
      <c r="DLS124" s="45"/>
      <c r="DLT124" s="45"/>
      <c r="DLU124" s="45"/>
      <c r="DLV124" s="45"/>
      <c r="DLW124" s="45"/>
      <c r="DLX124" s="45"/>
      <c r="DLY124" s="45"/>
      <c r="DLZ124" s="45"/>
      <c r="DMA124" s="45"/>
      <c r="DMB124" s="45"/>
      <c r="DMC124" s="45"/>
      <c r="DMD124" s="45"/>
      <c r="DME124" s="45"/>
      <c r="DMF124" s="45"/>
      <c r="DMG124" s="45"/>
      <c r="DMH124" s="45"/>
      <c r="DMI124" s="45"/>
      <c r="DMJ124" s="45"/>
      <c r="DMK124" s="45"/>
      <c r="DML124" s="45"/>
      <c r="DMM124" s="45"/>
      <c r="DMN124" s="45"/>
      <c r="DMO124" s="45"/>
      <c r="DMP124" s="45"/>
      <c r="DMQ124" s="45"/>
      <c r="DMR124" s="45"/>
      <c r="DMS124" s="45"/>
      <c r="DMT124" s="45"/>
      <c r="DMU124" s="45"/>
      <c r="DMV124" s="45"/>
      <c r="DMW124" s="45"/>
      <c r="DMX124" s="45"/>
      <c r="DMY124" s="45"/>
      <c r="DMZ124" s="45"/>
      <c r="DNA124" s="45"/>
      <c r="DNB124" s="45"/>
      <c r="DNC124" s="45"/>
      <c r="DND124" s="45"/>
      <c r="DNE124" s="45"/>
      <c r="DNF124" s="45"/>
      <c r="DNG124" s="45"/>
      <c r="DNH124" s="45"/>
      <c r="DNI124" s="45"/>
      <c r="DNJ124" s="45"/>
      <c r="DNK124" s="45"/>
      <c r="DNL124" s="45"/>
      <c r="DNM124" s="45"/>
      <c r="DNN124" s="45"/>
      <c r="DNO124" s="45"/>
      <c r="DNP124" s="45"/>
      <c r="DNQ124" s="45"/>
      <c r="DNR124" s="45"/>
      <c r="DNS124" s="45"/>
      <c r="DNT124" s="45"/>
      <c r="DNU124" s="45"/>
      <c r="DNV124" s="45"/>
      <c r="DNW124" s="45"/>
      <c r="DNX124" s="45"/>
      <c r="DNY124" s="45"/>
      <c r="DNZ124" s="45"/>
      <c r="DOA124" s="45"/>
      <c r="DOB124" s="45"/>
      <c r="DOC124" s="45"/>
      <c r="DOD124" s="45"/>
      <c r="DOE124" s="45"/>
      <c r="DOF124" s="45"/>
      <c r="DOG124" s="45"/>
      <c r="DOH124" s="45"/>
      <c r="DOI124" s="45"/>
      <c r="DOJ124" s="45"/>
      <c r="DOK124" s="45"/>
      <c r="DOL124" s="45"/>
      <c r="DOM124" s="45"/>
      <c r="DON124" s="45"/>
      <c r="DOO124" s="45"/>
      <c r="DOP124" s="45"/>
      <c r="DOQ124" s="45"/>
      <c r="DOR124" s="45"/>
      <c r="DOS124" s="45"/>
      <c r="DOT124" s="45"/>
      <c r="DOU124" s="45"/>
      <c r="DOV124" s="45"/>
      <c r="DOW124" s="45"/>
      <c r="DOX124" s="45"/>
      <c r="DOY124" s="45"/>
      <c r="DOZ124" s="45"/>
      <c r="DPA124" s="45"/>
      <c r="DPB124" s="45"/>
      <c r="DPC124" s="45"/>
      <c r="DPD124" s="45"/>
      <c r="DPE124" s="45"/>
      <c r="DPF124" s="45"/>
      <c r="DPG124" s="45"/>
      <c r="DPH124" s="45"/>
      <c r="DPI124" s="45"/>
      <c r="DPJ124" s="45"/>
      <c r="DPK124" s="45"/>
      <c r="DPL124" s="45"/>
      <c r="DPM124" s="45"/>
      <c r="DPN124" s="45"/>
      <c r="DPO124" s="45"/>
      <c r="DPP124" s="45"/>
      <c r="DPQ124" s="45"/>
      <c r="DPR124" s="45"/>
      <c r="DPS124" s="45"/>
      <c r="DPT124" s="45"/>
      <c r="DPU124" s="45"/>
      <c r="DPV124" s="45"/>
      <c r="DPW124" s="45"/>
      <c r="DPX124" s="45"/>
      <c r="DPY124" s="45"/>
      <c r="DPZ124" s="45"/>
      <c r="DQA124" s="45"/>
      <c r="DQB124" s="45"/>
      <c r="DQC124" s="45"/>
      <c r="DQD124" s="45"/>
      <c r="DQE124" s="45"/>
      <c r="DQF124" s="45"/>
      <c r="DQG124" s="45"/>
      <c r="DQH124" s="45"/>
      <c r="DQI124" s="45"/>
      <c r="DQJ124" s="45"/>
      <c r="DQK124" s="45"/>
      <c r="DQL124" s="45"/>
      <c r="DQM124" s="45"/>
      <c r="DQN124" s="45"/>
      <c r="DQO124" s="45"/>
      <c r="DQP124" s="45"/>
      <c r="DQQ124" s="45"/>
      <c r="DQR124" s="45"/>
      <c r="DQS124" s="45"/>
      <c r="DQT124" s="45"/>
      <c r="DQU124" s="45"/>
      <c r="DQV124" s="45"/>
      <c r="DQW124" s="45"/>
      <c r="DQX124" s="45"/>
      <c r="DQY124" s="45"/>
      <c r="DQZ124" s="45"/>
      <c r="DRA124" s="45"/>
      <c r="DRB124" s="45"/>
      <c r="DRC124" s="45"/>
      <c r="DRD124" s="45"/>
      <c r="DRE124" s="45"/>
      <c r="DRF124" s="45"/>
      <c r="DRG124" s="45"/>
      <c r="DRH124" s="45"/>
      <c r="DRI124" s="45"/>
      <c r="DRJ124" s="45"/>
      <c r="DRK124" s="45"/>
      <c r="DRL124" s="45"/>
      <c r="DRM124" s="45"/>
      <c r="DRN124" s="45"/>
      <c r="DRO124" s="45"/>
      <c r="DRP124" s="45"/>
      <c r="DRQ124" s="45"/>
      <c r="DRR124" s="45"/>
      <c r="DRS124" s="45"/>
      <c r="DRT124" s="45"/>
      <c r="DRU124" s="45"/>
      <c r="DRV124" s="45"/>
      <c r="DRW124" s="45"/>
      <c r="DRX124" s="45"/>
      <c r="DRY124" s="45"/>
      <c r="DRZ124" s="45"/>
      <c r="DSA124" s="45"/>
      <c r="DSB124" s="45"/>
      <c r="DSC124" s="45"/>
      <c r="DSD124" s="45"/>
      <c r="DSE124" s="45"/>
      <c r="DSF124" s="45"/>
      <c r="DSG124" s="45"/>
      <c r="DSH124" s="45"/>
      <c r="DSI124" s="45"/>
      <c r="DSJ124" s="45"/>
      <c r="DSK124" s="45"/>
      <c r="DSL124" s="45"/>
      <c r="DSM124" s="45"/>
      <c r="DSN124" s="45"/>
      <c r="DSO124" s="45"/>
      <c r="DSP124" s="45"/>
      <c r="DSQ124" s="45"/>
      <c r="DSR124" s="45"/>
      <c r="DSS124" s="45"/>
      <c r="DST124" s="45"/>
      <c r="DSU124" s="45"/>
      <c r="DSV124" s="45"/>
      <c r="DSW124" s="45"/>
      <c r="DSX124" s="45"/>
      <c r="DSY124" s="45"/>
      <c r="DSZ124" s="45"/>
      <c r="DTA124" s="45"/>
      <c r="DTB124" s="45"/>
      <c r="DTC124" s="45"/>
      <c r="DTD124" s="45"/>
      <c r="DTE124" s="45"/>
      <c r="DTF124" s="45"/>
      <c r="DTG124" s="45"/>
      <c r="DTH124" s="45"/>
      <c r="DTI124" s="45"/>
      <c r="DTJ124" s="45"/>
      <c r="DTK124" s="45"/>
      <c r="DTL124" s="45"/>
      <c r="DTM124" s="45"/>
      <c r="DTN124" s="45"/>
      <c r="DTO124" s="45"/>
      <c r="DTP124" s="45"/>
      <c r="DTQ124" s="45"/>
      <c r="DTR124" s="45"/>
      <c r="DTS124" s="45"/>
      <c r="DTT124" s="45"/>
      <c r="DTU124" s="45"/>
      <c r="DTV124" s="45"/>
      <c r="DTW124" s="45"/>
      <c r="DTX124" s="45"/>
      <c r="DTY124" s="45"/>
      <c r="DTZ124" s="45"/>
      <c r="DUA124" s="45"/>
      <c r="DUB124" s="45"/>
      <c r="DUC124" s="45"/>
      <c r="DUD124" s="45"/>
      <c r="DUE124" s="45"/>
      <c r="DUF124" s="45"/>
      <c r="DUG124" s="45"/>
      <c r="DUH124" s="45"/>
      <c r="DUI124" s="45"/>
      <c r="DUJ124" s="45"/>
      <c r="DUK124" s="45"/>
      <c r="DUL124" s="45"/>
      <c r="DUM124" s="45"/>
      <c r="DUN124" s="45"/>
      <c r="DUO124" s="45"/>
      <c r="DUP124" s="45"/>
      <c r="DUQ124" s="45"/>
      <c r="DUR124" s="45"/>
      <c r="DUS124" s="45"/>
      <c r="DUT124" s="45"/>
      <c r="DUU124" s="45"/>
      <c r="DUV124" s="45"/>
      <c r="DUW124" s="45"/>
      <c r="DUX124" s="45"/>
      <c r="DUY124" s="45"/>
      <c r="DUZ124" s="45"/>
      <c r="DVA124" s="45"/>
      <c r="DVB124" s="45"/>
      <c r="DVC124" s="45"/>
      <c r="DVD124" s="45"/>
      <c r="DVE124" s="45"/>
      <c r="DVF124" s="45"/>
      <c r="DVG124" s="45"/>
      <c r="DVH124" s="45"/>
      <c r="DVI124" s="45"/>
      <c r="DVJ124" s="45"/>
      <c r="DVK124" s="45"/>
      <c r="DVL124" s="45"/>
      <c r="DVM124" s="45"/>
      <c r="DVN124" s="45"/>
      <c r="DVO124" s="45"/>
      <c r="DVP124" s="45"/>
      <c r="DVQ124" s="45"/>
      <c r="DVR124" s="45"/>
      <c r="DVS124" s="45"/>
      <c r="DVT124" s="45"/>
      <c r="DVU124" s="45"/>
      <c r="DVV124" s="45"/>
      <c r="DVW124" s="45"/>
      <c r="DVX124" s="45"/>
      <c r="DVY124" s="45"/>
      <c r="DVZ124" s="45"/>
      <c r="DWA124" s="45"/>
      <c r="DWB124" s="45"/>
      <c r="DWC124" s="45"/>
      <c r="DWD124" s="45"/>
      <c r="DWE124" s="45"/>
      <c r="DWF124" s="45"/>
      <c r="DWG124" s="45"/>
      <c r="DWH124" s="45"/>
      <c r="DWI124" s="45"/>
      <c r="DWJ124" s="45"/>
      <c r="DWK124" s="45"/>
      <c r="DWL124" s="45"/>
      <c r="DWM124" s="45"/>
      <c r="DWN124" s="45"/>
      <c r="DWO124" s="45"/>
      <c r="DWP124" s="45"/>
      <c r="DWQ124" s="45"/>
      <c r="DWR124" s="45"/>
      <c r="DWS124" s="45"/>
      <c r="DWT124" s="45"/>
      <c r="DWU124" s="45"/>
      <c r="DWV124" s="45"/>
      <c r="DWW124" s="45"/>
      <c r="DWX124" s="45"/>
      <c r="DWY124" s="45"/>
      <c r="DWZ124" s="45"/>
      <c r="DXA124" s="45"/>
      <c r="DXB124" s="45"/>
      <c r="DXC124" s="45"/>
      <c r="DXD124" s="45"/>
      <c r="DXE124" s="45"/>
      <c r="DXF124" s="45"/>
      <c r="DXG124" s="45"/>
      <c r="DXH124" s="45"/>
      <c r="DXI124" s="45"/>
      <c r="DXJ124" s="45"/>
      <c r="DXK124" s="45"/>
      <c r="DXL124" s="45"/>
      <c r="DXM124" s="45"/>
      <c r="DXN124" s="45"/>
      <c r="DXO124" s="45"/>
      <c r="DXP124" s="45"/>
      <c r="DXQ124" s="45"/>
      <c r="DXR124" s="45"/>
      <c r="DXS124" s="45"/>
      <c r="DXT124" s="45"/>
      <c r="DXU124" s="45"/>
      <c r="DXV124" s="45"/>
      <c r="DXW124" s="45"/>
      <c r="DXX124" s="45"/>
      <c r="DXY124" s="45"/>
      <c r="DXZ124" s="45"/>
      <c r="DYA124" s="45"/>
      <c r="DYB124" s="45"/>
      <c r="DYC124" s="45"/>
      <c r="DYD124" s="45"/>
      <c r="DYE124" s="45"/>
      <c r="DYF124" s="45"/>
      <c r="DYG124" s="45"/>
      <c r="DYH124" s="45"/>
      <c r="DYI124" s="45"/>
      <c r="DYJ124" s="45"/>
      <c r="DYK124" s="45"/>
      <c r="DYL124" s="45"/>
      <c r="DYM124" s="45"/>
      <c r="DYN124" s="45"/>
      <c r="DYO124" s="45"/>
      <c r="DYP124" s="45"/>
      <c r="DYQ124" s="45"/>
      <c r="DYR124" s="45"/>
      <c r="DYS124" s="45"/>
      <c r="DYT124" s="45"/>
      <c r="DYU124" s="45"/>
      <c r="DYV124" s="45"/>
      <c r="DYW124" s="45"/>
      <c r="DYX124" s="45"/>
      <c r="DYY124" s="45"/>
      <c r="DYZ124" s="45"/>
      <c r="DZA124" s="45"/>
      <c r="DZB124" s="45"/>
      <c r="DZC124" s="45"/>
      <c r="DZD124" s="45"/>
      <c r="DZE124" s="45"/>
      <c r="DZF124" s="45"/>
      <c r="DZG124" s="45"/>
      <c r="DZH124" s="45"/>
      <c r="DZI124" s="45"/>
      <c r="DZJ124" s="45"/>
      <c r="DZK124" s="45"/>
      <c r="DZL124" s="45"/>
      <c r="DZM124" s="45"/>
      <c r="DZN124" s="45"/>
      <c r="DZO124" s="45"/>
      <c r="DZP124" s="45"/>
      <c r="DZQ124" s="45"/>
      <c r="DZR124" s="45"/>
      <c r="DZS124" s="45"/>
      <c r="DZT124" s="45"/>
      <c r="DZU124" s="45"/>
      <c r="DZV124" s="45"/>
      <c r="DZW124" s="45"/>
      <c r="DZX124" s="45"/>
      <c r="DZY124" s="45"/>
      <c r="DZZ124" s="45"/>
      <c r="EAA124" s="45"/>
      <c r="EAB124" s="45"/>
      <c r="EAC124" s="45"/>
      <c r="EAD124" s="45"/>
      <c r="EAE124" s="45"/>
      <c r="EAF124" s="45"/>
      <c r="EAG124" s="45"/>
      <c r="EAH124" s="45"/>
      <c r="EAI124" s="45"/>
      <c r="EAJ124" s="45"/>
      <c r="EAK124" s="45"/>
      <c r="EAL124" s="45"/>
      <c r="EAM124" s="45"/>
      <c r="EAN124" s="45"/>
      <c r="EAO124" s="45"/>
      <c r="EAP124" s="45"/>
      <c r="EAQ124" s="45"/>
      <c r="EAR124" s="45"/>
      <c r="EAS124" s="45"/>
      <c r="EAT124" s="45"/>
      <c r="EAU124" s="45"/>
      <c r="EAV124" s="45"/>
      <c r="EAW124" s="45"/>
      <c r="EAX124" s="45"/>
      <c r="EAY124" s="45"/>
      <c r="EAZ124" s="45"/>
      <c r="EBA124" s="45"/>
      <c r="EBB124" s="45"/>
      <c r="EBC124" s="45"/>
      <c r="EBD124" s="45"/>
      <c r="EBE124" s="45"/>
      <c r="EBF124" s="45"/>
      <c r="EBG124" s="45"/>
      <c r="EBH124" s="45"/>
      <c r="EBI124" s="45"/>
      <c r="EBJ124" s="45"/>
      <c r="EBK124" s="45"/>
      <c r="EBL124" s="45"/>
      <c r="EBM124" s="45"/>
      <c r="EBN124" s="45"/>
      <c r="EBO124" s="45"/>
      <c r="EBP124" s="45"/>
      <c r="EBQ124" s="45"/>
      <c r="EBR124" s="45"/>
      <c r="EBS124" s="45"/>
      <c r="EBT124" s="45"/>
      <c r="EBU124" s="45"/>
      <c r="EBV124" s="45"/>
      <c r="EBW124" s="45"/>
      <c r="EBX124" s="45"/>
      <c r="EBY124" s="45"/>
      <c r="EBZ124" s="45"/>
      <c r="ECA124" s="45"/>
      <c r="ECB124" s="45"/>
      <c r="ECC124" s="45"/>
      <c r="ECD124" s="45"/>
      <c r="ECE124" s="45"/>
      <c r="ECF124" s="45"/>
      <c r="ECG124" s="45"/>
      <c r="ECH124" s="45"/>
      <c r="ECI124" s="45"/>
      <c r="ECJ124" s="45"/>
      <c r="ECK124" s="45"/>
      <c r="ECL124" s="45"/>
      <c r="ECM124" s="45"/>
      <c r="ECN124" s="45"/>
      <c r="ECO124" s="45"/>
      <c r="ECP124" s="45"/>
      <c r="ECQ124" s="45"/>
      <c r="ECR124" s="45"/>
      <c r="ECS124" s="45"/>
      <c r="ECT124" s="45"/>
      <c r="ECU124" s="45"/>
      <c r="ECV124" s="45"/>
      <c r="ECW124" s="45"/>
      <c r="ECX124" s="45"/>
      <c r="ECY124" s="45"/>
      <c r="ECZ124" s="45"/>
      <c r="EDA124" s="45"/>
      <c r="EDB124" s="45"/>
      <c r="EDC124" s="45"/>
      <c r="EDD124" s="45"/>
      <c r="EDE124" s="45"/>
      <c r="EDF124" s="45"/>
      <c r="EDG124" s="45"/>
      <c r="EDH124" s="45"/>
      <c r="EDI124" s="45"/>
      <c r="EDJ124" s="45"/>
      <c r="EDK124" s="45"/>
      <c r="EDL124" s="45"/>
      <c r="EDM124" s="45"/>
      <c r="EDN124" s="45"/>
      <c r="EDO124" s="45"/>
      <c r="EDP124" s="45"/>
      <c r="EDQ124" s="45"/>
      <c r="EDR124" s="45"/>
      <c r="EDS124" s="45"/>
      <c r="EDT124" s="45"/>
      <c r="EDU124" s="45"/>
      <c r="EDV124" s="45"/>
      <c r="EDW124" s="45"/>
      <c r="EDX124" s="45"/>
      <c r="EDY124" s="45"/>
      <c r="EDZ124" s="45"/>
      <c r="EEA124" s="45"/>
      <c r="EEB124" s="45"/>
      <c r="EEC124" s="45"/>
      <c r="EED124" s="45"/>
      <c r="EEE124" s="45"/>
      <c r="EEF124" s="45"/>
      <c r="EEG124" s="45"/>
      <c r="EEH124" s="45"/>
      <c r="EEI124" s="45"/>
      <c r="EEJ124" s="45"/>
      <c r="EEK124" s="45"/>
      <c r="EEL124" s="45"/>
      <c r="EEM124" s="45"/>
      <c r="EEN124" s="45"/>
      <c r="EEO124" s="45"/>
      <c r="EEP124" s="45"/>
      <c r="EEQ124" s="45"/>
      <c r="EER124" s="45"/>
      <c r="EES124" s="45"/>
      <c r="EET124" s="45"/>
      <c r="EEU124" s="45"/>
      <c r="EEV124" s="45"/>
      <c r="EEW124" s="45"/>
      <c r="EEX124" s="45"/>
      <c r="EEY124" s="45"/>
      <c r="EEZ124" s="45"/>
      <c r="EFA124" s="45"/>
      <c r="EFB124" s="45"/>
      <c r="EFC124" s="45"/>
      <c r="EFD124" s="45"/>
      <c r="EFE124" s="45"/>
      <c r="EFF124" s="45"/>
      <c r="EFG124" s="45"/>
      <c r="EFH124" s="45"/>
      <c r="EFI124" s="45"/>
      <c r="EFJ124" s="45"/>
      <c r="EFK124" s="45"/>
      <c r="EFL124" s="45"/>
      <c r="EFM124" s="45"/>
      <c r="EFN124" s="45"/>
      <c r="EFO124" s="45"/>
      <c r="EFP124" s="45"/>
      <c r="EFQ124" s="45"/>
      <c r="EFR124" s="45"/>
      <c r="EFS124" s="45"/>
      <c r="EFT124" s="45"/>
      <c r="EFU124" s="45"/>
      <c r="EFV124" s="45"/>
      <c r="EFW124" s="45"/>
      <c r="EFX124" s="45"/>
      <c r="EFY124" s="45"/>
      <c r="EFZ124" s="45"/>
      <c r="EGA124" s="45"/>
      <c r="EGB124" s="45"/>
      <c r="EGC124" s="45"/>
      <c r="EGD124" s="45"/>
      <c r="EGE124" s="45"/>
      <c r="EGF124" s="45"/>
      <c r="EGG124" s="45"/>
      <c r="EGH124" s="45"/>
      <c r="EGI124" s="45"/>
      <c r="EGJ124" s="45"/>
      <c r="EGK124" s="45"/>
      <c r="EGL124" s="45"/>
      <c r="EGM124" s="45"/>
      <c r="EGN124" s="45"/>
      <c r="EGO124" s="45"/>
      <c r="EGP124" s="45"/>
      <c r="EGQ124" s="45"/>
      <c r="EGR124" s="45"/>
      <c r="EGS124" s="45"/>
      <c r="EGT124" s="45"/>
      <c r="EGU124" s="45"/>
      <c r="EGV124" s="45"/>
      <c r="EGW124" s="45"/>
      <c r="EGX124" s="45"/>
      <c r="EGY124" s="45"/>
      <c r="EGZ124" s="45"/>
      <c r="EHA124" s="45"/>
      <c r="EHB124" s="45"/>
      <c r="EHC124" s="45"/>
      <c r="EHD124" s="45"/>
      <c r="EHE124" s="45"/>
      <c r="EHF124" s="45"/>
      <c r="EHG124" s="45"/>
      <c r="EHH124" s="45"/>
      <c r="EHI124" s="45"/>
      <c r="EHJ124" s="45"/>
      <c r="EHK124" s="45"/>
      <c r="EHL124" s="45"/>
      <c r="EHM124" s="45"/>
      <c r="EHN124" s="45"/>
      <c r="EHO124" s="45"/>
      <c r="EHP124" s="45"/>
      <c r="EHQ124" s="45"/>
      <c r="EHR124" s="45"/>
      <c r="EHS124" s="45"/>
      <c r="EHT124" s="45"/>
      <c r="EHU124" s="45"/>
      <c r="EHV124" s="45"/>
      <c r="EHW124" s="45"/>
      <c r="EHX124" s="45"/>
      <c r="EHY124" s="45"/>
      <c r="EHZ124" s="45"/>
      <c r="EIA124" s="45"/>
      <c r="EIB124" s="45"/>
      <c r="EIC124" s="45"/>
      <c r="EID124" s="45"/>
      <c r="EIE124" s="45"/>
      <c r="EIF124" s="45"/>
      <c r="EIG124" s="45"/>
      <c r="EIH124" s="45"/>
      <c r="EII124" s="45"/>
      <c r="EIJ124" s="45"/>
      <c r="EIK124" s="45"/>
      <c r="EIL124" s="45"/>
      <c r="EIM124" s="45"/>
      <c r="EIN124" s="45"/>
      <c r="EIO124" s="45"/>
      <c r="EIP124" s="45"/>
      <c r="EIQ124" s="45"/>
      <c r="EIR124" s="45"/>
      <c r="EIS124" s="45"/>
      <c r="EIT124" s="45"/>
      <c r="EIU124" s="45"/>
      <c r="EIV124" s="45"/>
      <c r="EIW124" s="45"/>
      <c r="EIX124" s="45"/>
      <c r="EIY124" s="45"/>
      <c r="EIZ124" s="45"/>
      <c r="EJA124" s="45"/>
      <c r="EJB124" s="45"/>
      <c r="EJC124" s="45"/>
      <c r="EJD124" s="45"/>
      <c r="EJE124" s="45"/>
      <c r="EJF124" s="45"/>
      <c r="EJG124" s="45"/>
      <c r="EJH124" s="45"/>
      <c r="EJI124" s="45"/>
      <c r="EJJ124" s="45"/>
      <c r="EJK124" s="45"/>
      <c r="EJL124" s="45"/>
      <c r="EJM124" s="45"/>
      <c r="EJN124" s="45"/>
      <c r="EJO124" s="45"/>
      <c r="EJP124" s="45"/>
      <c r="EJQ124" s="45"/>
      <c r="EJR124" s="45"/>
      <c r="EJS124" s="45"/>
      <c r="EJT124" s="45"/>
      <c r="EJU124" s="45"/>
      <c r="EJV124" s="45"/>
      <c r="EJW124" s="45"/>
      <c r="EJX124" s="45"/>
      <c r="EJY124" s="45"/>
      <c r="EJZ124" s="45"/>
      <c r="EKA124" s="45"/>
      <c r="EKB124" s="45"/>
      <c r="EKC124" s="45"/>
      <c r="EKD124" s="45"/>
      <c r="EKE124" s="45"/>
      <c r="EKF124" s="45"/>
      <c r="EKG124" s="45"/>
      <c r="EKH124" s="45"/>
      <c r="EKI124" s="45"/>
      <c r="EKJ124" s="45"/>
      <c r="EKK124" s="45"/>
      <c r="EKL124" s="45"/>
      <c r="EKM124" s="45"/>
      <c r="EKN124" s="45"/>
      <c r="EKO124" s="45"/>
      <c r="EKP124" s="45"/>
      <c r="EKQ124" s="45"/>
      <c r="EKR124" s="45"/>
      <c r="EKS124" s="45"/>
      <c r="EKT124" s="45"/>
      <c r="EKU124" s="45"/>
      <c r="EKV124" s="45"/>
      <c r="EKW124" s="45"/>
      <c r="EKX124" s="45"/>
      <c r="EKY124" s="45"/>
      <c r="EKZ124" s="45"/>
      <c r="ELA124" s="45"/>
      <c r="ELB124" s="45"/>
      <c r="ELC124" s="45"/>
      <c r="ELD124" s="45"/>
      <c r="ELE124" s="45"/>
      <c r="ELF124" s="45"/>
      <c r="ELG124" s="45"/>
      <c r="ELH124" s="45"/>
      <c r="ELI124" s="45"/>
      <c r="ELJ124" s="45"/>
      <c r="ELK124" s="45"/>
      <c r="ELL124" s="45"/>
      <c r="ELM124" s="45"/>
      <c r="ELN124" s="45"/>
      <c r="ELO124" s="45"/>
      <c r="ELP124" s="45"/>
      <c r="ELQ124" s="45"/>
      <c r="ELR124" s="45"/>
      <c r="ELS124" s="45"/>
      <c r="ELT124" s="45"/>
      <c r="ELU124" s="45"/>
      <c r="ELV124" s="45"/>
      <c r="ELW124" s="45"/>
      <c r="ELX124" s="45"/>
      <c r="ELY124" s="45"/>
      <c r="ELZ124" s="45"/>
      <c r="EMA124" s="45"/>
      <c r="EMB124" s="45"/>
      <c r="EMC124" s="45"/>
      <c r="EMD124" s="45"/>
      <c r="EME124" s="45"/>
      <c r="EMF124" s="45"/>
      <c r="EMG124" s="45"/>
      <c r="EMH124" s="45"/>
      <c r="EMI124" s="45"/>
      <c r="EMJ124" s="45"/>
      <c r="EMK124" s="45"/>
      <c r="EML124" s="45"/>
      <c r="EMM124" s="45"/>
      <c r="EMN124" s="45"/>
      <c r="EMO124" s="45"/>
      <c r="EMP124" s="45"/>
      <c r="EMQ124" s="45"/>
      <c r="EMR124" s="45"/>
      <c r="EMS124" s="45"/>
      <c r="EMT124" s="45"/>
      <c r="EMU124" s="45"/>
      <c r="EMV124" s="45"/>
      <c r="EMW124" s="45"/>
      <c r="EMX124" s="45"/>
      <c r="EMY124" s="45"/>
      <c r="EMZ124" s="45"/>
      <c r="ENA124" s="45"/>
      <c r="ENB124" s="45"/>
      <c r="ENC124" s="45"/>
      <c r="END124" s="45"/>
      <c r="ENE124" s="45"/>
      <c r="ENF124" s="45"/>
      <c r="ENG124" s="45"/>
      <c r="ENH124" s="45"/>
      <c r="ENI124" s="45"/>
      <c r="ENJ124" s="45"/>
      <c r="ENK124" s="45"/>
      <c r="ENL124" s="45"/>
      <c r="ENM124" s="45"/>
      <c r="ENN124" s="45"/>
      <c r="ENO124" s="45"/>
      <c r="ENP124" s="45"/>
      <c r="ENQ124" s="45"/>
      <c r="ENR124" s="45"/>
      <c r="ENS124" s="45"/>
      <c r="ENT124" s="45"/>
      <c r="ENU124" s="45"/>
      <c r="ENV124" s="45"/>
      <c r="ENW124" s="45"/>
      <c r="ENX124" s="45"/>
      <c r="ENY124" s="45"/>
      <c r="ENZ124" s="45"/>
      <c r="EOA124" s="45"/>
      <c r="EOB124" s="45"/>
      <c r="EOC124" s="45"/>
      <c r="EOD124" s="45"/>
      <c r="EOE124" s="45"/>
      <c r="EOF124" s="45"/>
      <c r="EOG124" s="45"/>
      <c r="EOH124" s="45"/>
      <c r="EOI124" s="45"/>
      <c r="EOJ124" s="45"/>
      <c r="EOK124" s="45"/>
      <c r="EOL124" s="45"/>
      <c r="EOM124" s="45"/>
      <c r="EON124" s="45"/>
      <c r="EOO124" s="45"/>
      <c r="EOP124" s="45"/>
      <c r="EOQ124" s="45"/>
      <c r="EOR124" s="45"/>
      <c r="EOS124" s="45"/>
      <c r="EOT124" s="45"/>
      <c r="EOU124" s="45"/>
      <c r="EOV124" s="45"/>
      <c r="EOW124" s="45"/>
      <c r="EOX124" s="45"/>
      <c r="EOY124" s="45"/>
      <c r="EOZ124" s="45"/>
      <c r="EPA124" s="45"/>
      <c r="EPB124" s="45"/>
      <c r="EPC124" s="45"/>
      <c r="EPD124" s="45"/>
      <c r="EPE124" s="45"/>
      <c r="EPF124" s="45"/>
      <c r="EPG124" s="45"/>
      <c r="EPH124" s="45"/>
      <c r="EPI124" s="45"/>
      <c r="EPJ124" s="45"/>
      <c r="EPK124" s="45"/>
      <c r="EPL124" s="45"/>
      <c r="EPM124" s="45"/>
      <c r="EPN124" s="45"/>
      <c r="EPO124" s="45"/>
      <c r="EPP124" s="45"/>
      <c r="EPQ124" s="45"/>
      <c r="EPR124" s="45"/>
      <c r="EPS124" s="45"/>
      <c r="EPT124" s="45"/>
      <c r="EPU124" s="45"/>
      <c r="EPV124" s="45"/>
      <c r="EPW124" s="45"/>
      <c r="EPX124" s="45"/>
      <c r="EPY124" s="45"/>
      <c r="EPZ124" s="45"/>
      <c r="EQA124" s="45"/>
      <c r="EQB124" s="45"/>
      <c r="EQC124" s="45"/>
      <c r="EQD124" s="45"/>
      <c r="EQE124" s="45"/>
      <c r="EQF124" s="45"/>
      <c r="EQG124" s="45"/>
      <c r="EQH124" s="45"/>
      <c r="EQI124" s="45"/>
      <c r="EQJ124" s="45"/>
      <c r="EQK124" s="45"/>
      <c r="EQL124" s="45"/>
      <c r="EQM124" s="45"/>
      <c r="EQN124" s="45"/>
      <c r="EQO124" s="45"/>
      <c r="EQP124" s="45"/>
      <c r="EQQ124" s="45"/>
      <c r="EQR124" s="45"/>
      <c r="EQS124" s="45"/>
      <c r="EQT124" s="45"/>
      <c r="EQU124" s="45"/>
      <c r="EQV124" s="45"/>
      <c r="EQW124" s="45"/>
      <c r="EQX124" s="45"/>
      <c r="EQY124" s="45"/>
      <c r="EQZ124" s="45"/>
      <c r="ERA124" s="45"/>
      <c r="ERB124" s="45"/>
      <c r="ERC124" s="45"/>
      <c r="ERD124" s="45"/>
      <c r="ERE124" s="45"/>
      <c r="ERF124" s="45"/>
      <c r="ERG124" s="45"/>
      <c r="ERH124" s="45"/>
      <c r="ERI124" s="45"/>
      <c r="ERJ124" s="45"/>
      <c r="ERK124" s="45"/>
      <c r="ERL124" s="45"/>
      <c r="ERM124" s="45"/>
      <c r="ERN124" s="45"/>
      <c r="ERO124" s="45"/>
      <c r="ERP124" s="45"/>
      <c r="ERQ124" s="45"/>
      <c r="ERR124" s="45"/>
      <c r="ERS124" s="45"/>
      <c r="ERT124" s="45"/>
      <c r="ERU124" s="45"/>
      <c r="ERV124" s="45"/>
      <c r="ERW124" s="45"/>
      <c r="ERX124" s="45"/>
      <c r="ERY124" s="45"/>
      <c r="ERZ124" s="45"/>
      <c r="ESA124" s="45"/>
      <c r="ESB124" s="45"/>
      <c r="ESC124" s="45"/>
      <c r="ESD124" s="45"/>
      <c r="ESE124" s="45"/>
      <c r="ESF124" s="45"/>
      <c r="ESG124" s="45"/>
      <c r="ESH124" s="45"/>
      <c r="ESI124" s="45"/>
      <c r="ESJ124" s="45"/>
      <c r="ESK124" s="45"/>
      <c r="ESL124" s="45"/>
      <c r="ESM124" s="45"/>
      <c r="ESN124" s="45"/>
      <c r="ESO124" s="45"/>
      <c r="ESP124" s="45"/>
      <c r="ESQ124" s="45"/>
      <c r="ESR124" s="45"/>
      <c r="ESS124" s="45"/>
      <c r="EST124" s="45"/>
      <c r="ESU124" s="45"/>
      <c r="ESV124" s="45"/>
      <c r="ESW124" s="45"/>
      <c r="ESX124" s="45"/>
      <c r="ESY124" s="45"/>
      <c r="ESZ124" s="45"/>
      <c r="ETA124" s="45"/>
      <c r="ETB124" s="45"/>
      <c r="ETC124" s="45"/>
      <c r="ETD124" s="45"/>
      <c r="ETE124" s="45"/>
      <c r="ETF124" s="45"/>
      <c r="ETG124" s="45"/>
      <c r="ETH124" s="45"/>
      <c r="ETI124" s="45"/>
      <c r="ETJ124" s="45"/>
      <c r="ETK124" s="45"/>
      <c r="ETL124" s="45"/>
      <c r="ETM124" s="45"/>
      <c r="ETN124" s="45"/>
      <c r="ETO124" s="45"/>
      <c r="ETP124" s="45"/>
      <c r="ETQ124" s="45"/>
      <c r="ETR124" s="45"/>
      <c r="ETS124" s="45"/>
      <c r="ETT124" s="45"/>
      <c r="ETU124" s="45"/>
      <c r="ETV124" s="45"/>
      <c r="ETW124" s="45"/>
      <c r="ETX124" s="45"/>
      <c r="ETY124" s="45"/>
      <c r="ETZ124" s="45"/>
      <c r="EUA124" s="45"/>
      <c r="EUB124" s="45"/>
      <c r="EUC124" s="45"/>
      <c r="EUD124" s="45"/>
      <c r="EUE124" s="45"/>
      <c r="EUF124" s="45"/>
      <c r="EUG124" s="45"/>
      <c r="EUH124" s="45"/>
      <c r="EUI124" s="45"/>
      <c r="EUJ124" s="45"/>
      <c r="EUK124" s="45"/>
      <c r="EUL124" s="45"/>
      <c r="EUM124" s="45"/>
      <c r="EUN124" s="45"/>
      <c r="EUO124" s="45"/>
      <c r="EUP124" s="45"/>
      <c r="EUQ124" s="45"/>
      <c r="EUR124" s="45"/>
      <c r="EUS124" s="45"/>
      <c r="EUT124" s="45"/>
      <c r="EUU124" s="45"/>
      <c r="EUV124" s="45"/>
      <c r="EUW124" s="45"/>
      <c r="EUX124" s="45"/>
      <c r="EUY124" s="45"/>
      <c r="EUZ124" s="45"/>
      <c r="EVA124" s="45"/>
      <c r="EVB124" s="45"/>
      <c r="EVC124" s="45"/>
      <c r="EVD124" s="45"/>
      <c r="EVE124" s="45"/>
      <c r="EVF124" s="45"/>
      <c r="EVG124" s="45"/>
      <c r="EVH124" s="45"/>
      <c r="EVI124" s="45"/>
      <c r="EVJ124" s="45"/>
      <c r="EVK124" s="45"/>
      <c r="EVL124" s="45"/>
      <c r="EVM124" s="45"/>
      <c r="EVN124" s="45"/>
      <c r="EVO124" s="45"/>
      <c r="EVP124" s="45"/>
      <c r="EVQ124" s="45"/>
      <c r="EVR124" s="45"/>
      <c r="EVS124" s="45"/>
      <c r="EVT124" s="45"/>
      <c r="EVU124" s="45"/>
      <c r="EVV124" s="45"/>
      <c r="EVW124" s="45"/>
      <c r="EVX124" s="45"/>
      <c r="EVY124" s="45"/>
      <c r="EVZ124" s="45"/>
      <c r="EWA124" s="45"/>
      <c r="EWB124" s="45"/>
      <c r="EWC124" s="45"/>
      <c r="EWD124" s="45"/>
      <c r="EWE124" s="45"/>
      <c r="EWF124" s="45"/>
      <c r="EWG124" s="45"/>
      <c r="EWH124" s="45"/>
      <c r="EWI124" s="45"/>
      <c r="EWJ124" s="45"/>
      <c r="EWK124" s="45"/>
      <c r="EWL124" s="45"/>
      <c r="EWM124" s="45"/>
      <c r="EWN124" s="45"/>
      <c r="EWO124" s="45"/>
      <c r="EWP124" s="45"/>
      <c r="EWQ124" s="45"/>
      <c r="EWR124" s="45"/>
      <c r="EWS124" s="45"/>
      <c r="EWT124" s="45"/>
      <c r="EWU124" s="45"/>
      <c r="EWV124" s="45"/>
      <c r="EWW124" s="45"/>
      <c r="EWX124" s="45"/>
      <c r="EWY124" s="45"/>
      <c r="EWZ124" s="45"/>
      <c r="EXA124" s="45"/>
      <c r="EXB124" s="45"/>
      <c r="EXC124" s="45"/>
      <c r="EXD124" s="45"/>
      <c r="EXE124" s="45"/>
      <c r="EXF124" s="45"/>
      <c r="EXG124" s="45"/>
      <c r="EXH124" s="45"/>
      <c r="EXI124" s="45"/>
      <c r="EXJ124" s="45"/>
      <c r="EXK124" s="45"/>
      <c r="EXL124" s="45"/>
      <c r="EXM124" s="45"/>
      <c r="EXN124" s="45"/>
      <c r="EXO124" s="45"/>
      <c r="EXP124" s="45"/>
      <c r="EXQ124" s="45"/>
      <c r="EXR124" s="45"/>
      <c r="EXS124" s="45"/>
      <c r="EXT124" s="45"/>
      <c r="EXU124" s="45"/>
      <c r="EXV124" s="45"/>
      <c r="EXW124" s="45"/>
      <c r="EXX124" s="45"/>
      <c r="EXY124" s="45"/>
      <c r="EXZ124" s="45"/>
      <c r="EYA124" s="45"/>
      <c r="EYB124" s="45"/>
      <c r="EYC124" s="45"/>
      <c r="EYD124" s="45"/>
      <c r="EYE124" s="45"/>
      <c r="EYF124" s="45"/>
      <c r="EYG124" s="45"/>
      <c r="EYH124" s="45"/>
      <c r="EYI124" s="45"/>
      <c r="EYJ124" s="45"/>
      <c r="EYK124" s="45"/>
      <c r="EYL124" s="45"/>
      <c r="EYM124" s="45"/>
      <c r="EYN124" s="45"/>
      <c r="EYO124" s="45"/>
      <c r="EYP124" s="45"/>
      <c r="EYQ124" s="45"/>
      <c r="EYR124" s="45"/>
      <c r="EYS124" s="45"/>
      <c r="EYT124" s="45"/>
      <c r="EYU124" s="45"/>
      <c r="EYV124" s="45"/>
      <c r="EYW124" s="45"/>
      <c r="EYX124" s="45"/>
      <c r="EYY124" s="45"/>
      <c r="EYZ124" s="45"/>
      <c r="EZA124" s="45"/>
      <c r="EZB124" s="45"/>
      <c r="EZC124" s="45"/>
      <c r="EZD124" s="45"/>
      <c r="EZE124" s="45"/>
      <c r="EZF124" s="45"/>
      <c r="EZG124" s="45"/>
      <c r="EZH124" s="45"/>
      <c r="EZI124" s="45"/>
      <c r="EZJ124" s="45"/>
      <c r="EZK124" s="45"/>
      <c r="EZL124" s="45"/>
      <c r="EZM124" s="45"/>
      <c r="EZN124" s="45"/>
      <c r="EZO124" s="45"/>
      <c r="EZP124" s="45"/>
      <c r="EZQ124" s="45"/>
      <c r="EZR124" s="45"/>
      <c r="EZS124" s="45"/>
      <c r="EZT124" s="45"/>
      <c r="EZU124" s="45"/>
      <c r="EZV124" s="45"/>
      <c r="EZW124" s="45"/>
      <c r="EZX124" s="45"/>
      <c r="EZY124" s="45"/>
      <c r="EZZ124" s="45"/>
      <c r="FAA124" s="45"/>
      <c r="FAB124" s="45"/>
      <c r="FAC124" s="45"/>
      <c r="FAD124" s="45"/>
      <c r="FAE124" s="45"/>
      <c r="FAF124" s="45"/>
      <c r="FAG124" s="45"/>
      <c r="FAH124" s="45"/>
      <c r="FAI124" s="45"/>
      <c r="FAJ124" s="45"/>
      <c r="FAK124" s="45"/>
      <c r="FAL124" s="45"/>
      <c r="FAM124" s="45"/>
      <c r="FAN124" s="45"/>
      <c r="FAO124" s="45"/>
      <c r="FAP124" s="45"/>
      <c r="FAQ124" s="45"/>
      <c r="FAR124" s="45"/>
      <c r="FAS124" s="45"/>
      <c r="FAT124" s="45"/>
      <c r="FAU124" s="45"/>
      <c r="FAV124" s="45"/>
      <c r="FAW124" s="45"/>
      <c r="FAX124" s="45"/>
      <c r="FAY124" s="45"/>
      <c r="FAZ124" s="45"/>
      <c r="FBA124" s="45"/>
      <c r="FBB124" s="45"/>
      <c r="FBC124" s="45"/>
      <c r="FBD124" s="45"/>
      <c r="FBE124" s="45"/>
      <c r="FBF124" s="45"/>
      <c r="FBG124" s="45"/>
      <c r="FBH124" s="45"/>
      <c r="FBI124" s="45"/>
      <c r="FBJ124" s="45"/>
      <c r="FBK124" s="45"/>
      <c r="FBL124" s="45"/>
      <c r="FBM124" s="45"/>
      <c r="FBN124" s="45"/>
      <c r="FBO124" s="45"/>
      <c r="FBP124" s="45"/>
      <c r="FBQ124" s="45"/>
      <c r="FBR124" s="45"/>
      <c r="FBS124" s="45"/>
      <c r="FBT124" s="45"/>
      <c r="FBU124" s="45"/>
      <c r="FBV124" s="45"/>
      <c r="FBW124" s="45"/>
      <c r="FBX124" s="45"/>
      <c r="FBY124" s="45"/>
      <c r="FBZ124" s="45"/>
      <c r="FCA124" s="45"/>
      <c r="FCB124" s="45"/>
      <c r="FCC124" s="45"/>
      <c r="FCD124" s="45"/>
      <c r="FCE124" s="45"/>
      <c r="FCF124" s="45"/>
      <c r="FCG124" s="45"/>
      <c r="FCH124" s="45"/>
      <c r="FCI124" s="45"/>
      <c r="FCJ124" s="45"/>
      <c r="FCK124" s="45"/>
      <c r="FCL124" s="45"/>
      <c r="FCM124" s="45"/>
      <c r="FCN124" s="45"/>
      <c r="FCO124" s="45"/>
      <c r="FCP124" s="45"/>
      <c r="FCQ124" s="45"/>
      <c r="FCR124" s="45"/>
      <c r="FCS124" s="45"/>
      <c r="FCT124" s="45"/>
      <c r="FCU124" s="45"/>
      <c r="FCV124" s="45"/>
      <c r="FCW124" s="45"/>
      <c r="FCX124" s="45"/>
      <c r="FCY124" s="45"/>
      <c r="FCZ124" s="45"/>
      <c r="FDA124" s="45"/>
      <c r="FDB124" s="45"/>
      <c r="FDC124" s="45"/>
      <c r="FDD124" s="45"/>
      <c r="FDE124" s="45"/>
      <c r="FDF124" s="45"/>
      <c r="FDG124" s="45"/>
      <c r="FDH124" s="45"/>
      <c r="FDI124" s="45"/>
      <c r="FDJ124" s="45"/>
      <c r="FDK124" s="45"/>
      <c r="FDL124" s="45"/>
      <c r="FDM124" s="45"/>
      <c r="FDN124" s="45"/>
      <c r="FDO124" s="45"/>
      <c r="FDP124" s="45"/>
      <c r="FDQ124" s="45"/>
      <c r="FDR124" s="45"/>
      <c r="FDS124" s="45"/>
      <c r="FDT124" s="45"/>
      <c r="FDU124" s="45"/>
      <c r="FDV124" s="45"/>
      <c r="FDW124" s="45"/>
      <c r="FDX124" s="45"/>
      <c r="FDY124" s="45"/>
      <c r="FDZ124" s="45"/>
      <c r="FEA124" s="45"/>
      <c r="FEB124" s="45"/>
      <c r="FEC124" s="45"/>
      <c r="FED124" s="45"/>
      <c r="FEE124" s="45"/>
      <c r="FEF124" s="45"/>
      <c r="FEG124" s="45"/>
      <c r="FEH124" s="45"/>
      <c r="FEI124" s="45"/>
      <c r="FEJ124" s="45"/>
      <c r="FEK124" s="45"/>
      <c r="FEL124" s="45"/>
      <c r="FEM124" s="45"/>
      <c r="FEN124" s="45"/>
      <c r="FEO124" s="45"/>
      <c r="FEP124" s="45"/>
      <c r="FEQ124" s="45"/>
      <c r="FER124" s="45"/>
      <c r="FES124" s="45"/>
      <c r="FET124" s="45"/>
      <c r="FEU124" s="45"/>
      <c r="FEV124" s="45"/>
      <c r="FEW124" s="45"/>
      <c r="FEX124" s="45"/>
      <c r="FEY124" s="45"/>
      <c r="FEZ124" s="45"/>
      <c r="FFA124" s="45"/>
      <c r="FFB124" s="45"/>
      <c r="FFC124" s="45"/>
      <c r="FFD124" s="45"/>
      <c r="FFE124" s="45"/>
      <c r="FFF124" s="45"/>
      <c r="FFG124" s="45"/>
      <c r="FFH124" s="45"/>
      <c r="FFI124" s="45"/>
      <c r="FFJ124" s="45"/>
      <c r="FFK124" s="45"/>
      <c r="FFL124" s="45"/>
      <c r="FFM124" s="45"/>
      <c r="FFN124" s="45"/>
      <c r="FFO124" s="45"/>
      <c r="FFP124" s="45"/>
      <c r="FFQ124" s="45"/>
      <c r="FFR124" s="45"/>
      <c r="FFS124" s="45"/>
      <c r="FFT124" s="45"/>
      <c r="FFU124" s="45"/>
      <c r="FFV124" s="45"/>
      <c r="FFW124" s="45"/>
      <c r="FFX124" s="45"/>
      <c r="FFY124" s="45"/>
      <c r="FFZ124" s="45"/>
      <c r="FGA124" s="45"/>
      <c r="FGB124" s="45"/>
      <c r="FGC124" s="45"/>
      <c r="FGD124" s="45"/>
      <c r="FGE124" s="45"/>
      <c r="FGF124" s="45"/>
      <c r="FGG124" s="45"/>
      <c r="FGH124" s="45"/>
      <c r="FGI124" s="45"/>
      <c r="FGJ124" s="45"/>
      <c r="FGK124" s="45"/>
      <c r="FGL124" s="45"/>
      <c r="FGM124" s="45"/>
      <c r="FGN124" s="45"/>
      <c r="FGO124" s="45"/>
      <c r="FGP124" s="45"/>
      <c r="FGQ124" s="45"/>
      <c r="FGR124" s="45"/>
      <c r="FGS124" s="45"/>
      <c r="FGT124" s="45"/>
      <c r="FGU124" s="45"/>
      <c r="FGV124" s="45"/>
      <c r="FGW124" s="45"/>
      <c r="FGX124" s="45"/>
      <c r="FGY124" s="45"/>
      <c r="FGZ124" s="45"/>
      <c r="FHA124" s="45"/>
      <c r="FHB124" s="45"/>
      <c r="FHC124" s="45"/>
      <c r="FHD124" s="45"/>
      <c r="FHE124" s="45"/>
      <c r="FHF124" s="45"/>
      <c r="FHG124" s="45"/>
      <c r="FHH124" s="45"/>
      <c r="FHI124" s="45"/>
      <c r="FHJ124" s="45"/>
      <c r="FHK124" s="45"/>
      <c r="FHL124" s="45"/>
      <c r="FHM124" s="45"/>
      <c r="FHN124" s="45"/>
      <c r="FHO124" s="45"/>
      <c r="FHP124" s="45"/>
      <c r="FHQ124" s="45"/>
      <c r="FHR124" s="45"/>
      <c r="FHS124" s="45"/>
      <c r="FHT124" s="45"/>
      <c r="FHU124" s="45"/>
      <c r="FHV124" s="45"/>
      <c r="FHW124" s="45"/>
      <c r="FHX124" s="45"/>
      <c r="FHY124" s="45"/>
      <c r="FHZ124" s="45"/>
      <c r="FIA124" s="45"/>
      <c r="FIB124" s="45"/>
      <c r="FIC124" s="45"/>
      <c r="FID124" s="45"/>
      <c r="FIE124" s="45"/>
      <c r="FIF124" s="45"/>
      <c r="FIG124" s="45"/>
      <c r="FIH124" s="45"/>
      <c r="FII124" s="45"/>
      <c r="FIJ124" s="45"/>
      <c r="FIK124" s="45"/>
      <c r="FIL124" s="45"/>
      <c r="FIM124" s="45"/>
      <c r="FIN124" s="45"/>
      <c r="FIO124" s="45"/>
      <c r="FIP124" s="45"/>
      <c r="FIQ124" s="45"/>
      <c r="FIR124" s="45"/>
      <c r="FIS124" s="45"/>
      <c r="FIT124" s="45"/>
      <c r="FIU124" s="45"/>
      <c r="FIV124" s="45"/>
      <c r="FIW124" s="45"/>
      <c r="FIX124" s="45"/>
      <c r="FIY124" s="45"/>
      <c r="FIZ124" s="45"/>
      <c r="FJA124" s="45"/>
      <c r="FJB124" s="45"/>
      <c r="FJC124" s="45"/>
      <c r="FJD124" s="45"/>
      <c r="FJE124" s="45"/>
      <c r="FJF124" s="45"/>
      <c r="FJG124" s="45"/>
      <c r="FJH124" s="45"/>
      <c r="FJI124" s="45"/>
      <c r="FJJ124" s="45"/>
      <c r="FJK124" s="45"/>
      <c r="FJL124" s="45"/>
      <c r="FJM124" s="45"/>
      <c r="FJN124" s="45"/>
      <c r="FJO124" s="45"/>
      <c r="FJP124" s="45"/>
      <c r="FJQ124" s="45"/>
      <c r="FJR124" s="45"/>
      <c r="FJS124" s="45"/>
      <c r="FJT124" s="45"/>
      <c r="FJU124" s="45"/>
      <c r="FJV124" s="45"/>
      <c r="FJW124" s="45"/>
      <c r="FJX124" s="45"/>
      <c r="FJY124" s="45"/>
      <c r="FJZ124" s="45"/>
      <c r="FKA124" s="45"/>
      <c r="FKB124" s="45"/>
      <c r="FKC124" s="45"/>
      <c r="FKD124" s="45"/>
      <c r="FKE124" s="45"/>
      <c r="FKF124" s="45"/>
      <c r="FKG124" s="45"/>
      <c r="FKH124" s="45"/>
      <c r="FKI124" s="45"/>
      <c r="FKJ124" s="45"/>
      <c r="FKK124" s="45"/>
      <c r="FKL124" s="45"/>
      <c r="FKM124" s="45"/>
      <c r="FKN124" s="45"/>
      <c r="FKO124" s="45"/>
      <c r="FKP124" s="45"/>
      <c r="FKQ124" s="45"/>
      <c r="FKR124" s="45"/>
      <c r="FKS124" s="45"/>
      <c r="FKT124" s="45"/>
      <c r="FKU124" s="45"/>
      <c r="FKV124" s="45"/>
      <c r="FKW124" s="45"/>
      <c r="FKX124" s="45"/>
      <c r="FKY124" s="45"/>
      <c r="FKZ124" s="45"/>
      <c r="FLA124" s="45"/>
      <c r="FLB124" s="45"/>
      <c r="FLC124" s="45"/>
      <c r="FLD124" s="45"/>
      <c r="FLE124" s="45"/>
      <c r="FLF124" s="45"/>
      <c r="FLG124" s="45"/>
      <c r="FLH124" s="45"/>
      <c r="FLI124" s="45"/>
      <c r="FLJ124" s="45"/>
      <c r="FLK124" s="45"/>
      <c r="FLL124" s="45"/>
      <c r="FLM124" s="45"/>
      <c r="FLN124" s="45"/>
      <c r="FLO124" s="45"/>
      <c r="FLP124" s="45"/>
      <c r="FLQ124" s="45"/>
      <c r="FLR124" s="45"/>
      <c r="FLS124" s="45"/>
      <c r="FLT124" s="45"/>
      <c r="FLU124" s="45"/>
      <c r="FLV124" s="45"/>
      <c r="FLW124" s="45"/>
      <c r="FLX124" s="45"/>
      <c r="FLY124" s="45"/>
      <c r="FLZ124" s="45"/>
      <c r="FMA124" s="45"/>
      <c r="FMB124" s="45"/>
      <c r="FMC124" s="45"/>
      <c r="FMD124" s="45"/>
      <c r="FME124" s="45"/>
      <c r="FMF124" s="45"/>
      <c r="FMG124" s="45"/>
      <c r="FMH124" s="45"/>
      <c r="FMI124" s="45"/>
      <c r="FMJ124" s="45"/>
      <c r="FMK124" s="45"/>
      <c r="FML124" s="45"/>
      <c r="FMM124" s="45"/>
      <c r="FMN124" s="45"/>
      <c r="FMO124" s="45"/>
      <c r="FMP124" s="45"/>
      <c r="FMQ124" s="45"/>
      <c r="FMR124" s="45"/>
      <c r="FMS124" s="45"/>
      <c r="FMT124" s="45"/>
      <c r="FMU124" s="45"/>
      <c r="FMV124" s="45"/>
      <c r="FMW124" s="45"/>
      <c r="FMX124" s="45"/>
      <c r="FMY124" s="45"/>
      <c r="FMZ124" s="45"/>
      <c r="FNA124" s="45"/>
      <c r="FNB124" s="45"/>
      <c r="FNC124" s="45"/>
      <c r="FND124" s="45"/>
      <c r="FNE124" s="45"/>
      <c r="FNF124" s="45"/>
      <c r="FNG124" s="45"/>
      <c r="FNH124" s="45"/>
      <c r="FNI124" s="45"/>
      <c r="FNJ124" s="45"/>
      <c r="FNK124" s="45"/>
      <c r="FNL124" s="45"/>
      <c r="FNM124" s="45"/>
      <c r="FNN124" s="45"/>
      <c r="FNO124" s="45"/>
      <c r="FNP124" s="45"/>
    </row>
    <row r="125" spans="1:4436" s="88" customFormat="1" outlineLevel="1">
      <c r="A125" s="26"/>
      <c r="B125" s="40"/>
      <c r="C125" s="145" t="s">
        <v>99</v>
      </c>
      <c r="D125" s="49"/>
      <c r="E125" s="94">
        <v>0</v>
      </c>
      <c r="F125" s="94">
        <v>0</v>
      </c>
      <c r="G125" s="236"/>
      <c r="H125" s="26"/>
      <c r="I125" s="327" t="s">
        <v>367</v>
      </c>
      <c r="J125" s="328">
        <v>0</v>
      </c>
      <c r="K125" s="328">
        <v>0</v>
      </c>
      <c r="L125" s="328">
        <v>0</v>
      </c>
      <c r="M125" s="328">
        <v>0</v>
      </c>
      <c r="N125" s="328">
        <v>0</v>
      </c>
      <c r="O125" s="330">
        <f>J125+L125+N125</f>
        <v>0</v>
      </c>
      <c r="P125" s="231"/>
      <c r="Q125" s="26"/>
      <c r="R125" s="26"/>
      <c r="S125" s="236"/>
      <c r="T125" s="26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  <c r="IV125" s="45"/>
      <c r="IW125" s="45"/>
      <c r="IX125" s="45"/>
      <c r="IY125" s="45"/>
      <c r="IZ125" s="45"/>
      <c r="JA125" s="45"/>
      <c r="JB125" s="45"/>
      <c r="JC125" s="45"/>
      <c r="JD125" s="45"/>
      <c r="JE125" s="45"/>
      <c r="JF125" s="45"/>
      <c r="JG125" s="45"/>
      <c r="JH125" s="45"/>
      <c r="JI125" s="45"/>
      <c r="JJ125" s="45"/>
      <c r="JK125" s="45"/>
      <c r="JL125" s="45"/>
      <c r="JM125" s="45"/>
      <c r="JN125" s="45"/>
      <c r="JO125" s="45"/>
      <c r="JP125" s="45"/>
      <c r="JQ125" s="45"/>
      <c r="JR125" s="45"/>
      <c r="JS125" s="45"/>
      <c r="JT125" s="45"/>
      <c r="JU125" s="45"/>
      <c r="JV125" s="45"/>
      <c r="JW125" s="45"/>
      <c r="JX125" s="45"/>
      <c r="JY125" s="45"/>
      <c r="JZ125" s="45"/>
      <c r="KA125" s="45"/>
      <c r="KB125" s="45"/>
      <c r="KC125" s="45"/>
      <c r="KD125" s="45"/>
      <c r="KE125" s="45"/>
      <c r="KF125" s="45"/>
      <c r="KG125" s="45"/>
      <c r="KH125" s="45"/>
      <c r="KI125" s="45"/>
      <c r="KJ125" s="45"/>
      <c r="KK125" s="45"/>
      <c r="KL125" s="45"/>
      <c r="KM125" s="45"/>
      <c r="KN125" s="45"/>
      <c r="KO125" s="45"/>
      <c r="KP125" s="45"/>
      <c r="KQ125" s="45"/>
      <c r="KR125" s="45"/>
      <c r="KS125" s="45"/>
      <c r="KT125" s="45"/>
      <c r="KU125" s="45"/>
      <c r="KV125" s="45"/>
      <c r="KW125" s="45"/>
      <c r="KX125" s="45"/>
      <c r="KY125" s="45"/>
      <c r="KZ125" s="45"/>
      <c r="LA125" s="45"/>
      <c r="LB125" s="45"/>
      <c r="LC125" s="45"/>
      <c r="LD125" s="45"/>
      <c r="LE125" s="45"/>
      <c r="LF125" s="45"/>
      <c r="LG125" s="45"/>
      <c r="LH125" s="45"/>
      <c r="LI125" s="45"/>
      <c r="LJ125" s="45"/>
      <c r="LK125" s="45"/>
      <c r="LL125" s="45"/>
      <c r="LM125" s="45"/>
      <c r="LN125" s="45"/>
      <c r="LO125" s="45"/>
      <c r="LP125" s="45"/>
      <c r="LQ125" s="45"/>
      <c r="LR125" s="45"/>
      <c r="LS125" s="45"/>
      <c r="LT125" s="45"/>
      <c r="LU125" s="45"/>
      <c r="LV125" s="45"/>
      <c r="LW125" s="45"/>
      <c r="LX125" s="45"/>
      <c r="LY125" s="45"/>
      <c r="LZ125" s="45"/>
      <c r="MA125" s="45"/>
      <c r="MB125" s="45"/>
      <c r="MC125" s="45"/>
      <c r="MD125" s="45"/>
      <c r="ME125" s="45"/>
      <c r="MF125" s="45"/>
      <c r="MG125" s="45"/>
      <c r="MH125" s="45"/>
      <c r="MI125" s="45"/>
      <c r="MJ125" s="45"/>
      <c r="MK125" s="45"/>
      <c r="ML125" s="45"/>
      <c r="MM125" s="45"/>
      <c r="MN125" s="45"/>
      <c r="MO125" s="45"/>
      <c r="MP125" s="45"/>
      <c r="MQ125" s="45"/>
      <c r="MR125" s="45"/>
      <c r="MS125" s="45"/>
      <c r="MT125" s="45"/>
      <c r="MU125" s="45"/>
      <c r="MV125" s="45"/>
      <c r="MW125" s="45"/>
      <c r="MX125" s="45"/>
      <c r="MY125" s="45"/>
      <c r="MZ125" s="45"/>
      <c r="NA125" s="45"/>
      <c r="NB125" s="45"/>
      <c r="NC125" s="45"/>
      <c r="ND125" s="45"/>
      <c r="NE125" s="45"/>
      <c r="NF125" s="45"/>
      <c r="NG125" s="45"/>
      <c r="NH125" s="45"/>
      <c r="NI125" s="45"/>
      <c r="NJ125" s="45"/>
      <c r="NK125" s="45"/>
      <c r="NL125" s="45"/>
      <c r="NM125" s="45"/>
      <c r="NN125" s="45"/>
      <c r="NO125" s="45"/>
      <c r="NP125" s="45"/>
      <c r="NQ125" s="45"/>
      <c r="NR125" s="45"/>
      <c r="NS125" s="45"/>
      <c r="NT125" s="45"/>
      <c r="NU125" s="45"/>
      <c r="NV125" s="45"/>
      <c r="NW125" s="45"/>
      <c r="NX125" s="45"/>
      <c r="NY125" s="45"/>
      <c r="NZ125" s="45"/>
      <c r="OA125" s="45"/>
      <c r="OB125" s="45"/>
      <c r="OC125" s="45"/>
      <c r="OD125" s="45"/>
      <c r="OE125" s="45"/>
      <c r="OF125" s="45"/>
      <c r="OG125" s="45"/>
      <c r="OH125" s="45"/>
      <c r="OI125" s="45"/>
      <c r="OJ125" s="45"/>
      <c r="OK125" s="45"/>
      <c r="OL125" s="45"/>
      <c r="OM125" s="45"/>
      <c r="ON125" s="45"/>
      <c r="OO125" s="45"/>
      <c r="OP125" s="45"/>
      <c r="OQ125" s="45"/>
      <c r="OR125" s="45"/>
      <c r="OS125" s="45"/>
      <c r="OT125" s="45"/>
      <c r="OU125" s="45"/>
      <c r="OV125" s="45"/>
      <c r="OW125" s="45"/>
      <c r="OX125" s="45"/>
      <c r="OY125" s="45"/>
      <c r="OZ125" s="45"/>
      <c r="PA125" s="45"/>
      <c r="PB125" s="45"/>
      <c r="PC125" s="45"/>
      <c r="PD125" s="45"/>
      <c r="PE125" s="45"/>
      <c r="PF125" s="45"/>
      <c r="PG125" s="45"/>
      <c r="PH125" s="45"/>
      <c r="PI125" s="45"/>
      <c r="PJ125" s="45"/>
      <c r="PK125" s="45"/>
      <c r="PL125" s="45"/>
      <c r="PM125" s="45"/>
      <c r="PN125" s="45"/>
      <c r="PO125" s="45"/>
      <c r="PP125" s="45"/>
      <c r="PQ125" s="45"/>
      <c r="PR125" s="45"/>
      <c r="PS125" s="45"/>
      <c r="PT125" s="45"/>
      <c r="PU125" s="45"/>
      <c r="PV125" s="45"/>
      <c r="PW125" s="45"/>
      <c r="PX125" s="45"/>
      <c r="PY125" s="45"/>
      <c r="PZ125" s="45"/>
      <c r="QA125" s="45"/>
      <c r="QB125" s="45"/>
      <c r="QC125" s="45"/>
      <c r="QD125" s="45"/>
      <c r="QE125" s="45"/>
      <c r="QF125" s="45"/>
      <c r="QG125" s="45"/>
      <c r="QH125" s="45"/>
      <c r="QI125" s="45"/>
      <c r="QJ125" s="45"/>
      <c r="QK125" s="45"/>
      <c r="QL125" s="45"/>
      <c r="QM125" s="45"/>
      <c r="QN125" s="45"/>
      <c r="QO125" s="45"/>
      <c r="QP125" s="45"/>
      <c r="QQ125" s="45"/>
      <c r="QR125" s="45"/>
      <c r="QS125" s="45"/>
      <c r="QT125" s="45"/>
      <c r="QU125" s="45"/>
      <c r="QV125" s="45"/>
      <c r="QW125" s="45"/>
      <c r="QX125" s="45"/>
      <c r="QY125" s="45"/>
      <c r="QZ125" s="45"/>
      <c r="RA125" s="45"/>
      <c r="RB125" s="45"/>
      <c r="RC125" s="45"/>
      <c r="RD125" s="45"/>
      <c r="RE125" s="45"/>
      <c r="RF125" s="45"/>
      <c r="RG125" s="45"/>
      <c r="RH125" s="45"/>
      <c r="RI125" s="45"/>
      <c r="RJ125" s="45"/>
      <c r="RK125" s="45"/>
      <c r="RL125" s="45"/>
      <c r="RM125" s="45"/>
      <c r="RN125" s="45"/>
      <c r="RO125" s="45"/>
      <c r="RP125" s="45"/>
      <c r="RQ125" s="45"/>
      <c r="RR125" s="45"/>
      <c r="RS125" s="45"/>
      <c r="RT125" s="45"/>
      <c r="RU125" s="45"/>
      <c r="RV125" s="45"/>
      <c r="RW125" s="45"/>
      <c r="RX125" s="45"/>
      <c r="RY125" s="45"/>
      <c r="RZ125" s="45"/>
      <c r="SA125" s="45"/>
      <c r="SB125" s="45"/>
      <c r="SC125" s="45"/>
      <c r="SD125" s="45"/>
      <c r="SE125" s="45"/>
      <c r="SF125" s="45"/>
      <c r="SG125" s="45"/>
      <c r="SH125" s="45"/>
      <c r="SI125" s="45"/>
      <c r="SJ125" s="45"/>
      <c r="SK125" s="45"/>
      <c r="SL125" s="45"/>
      <c r="SM125" s="45"/>
      <c r="SN125" s="45"/>
      <c r="SO125" s="45"/>
      <c r="SP125" s="45"/>
      <c r="SQ125" s="45"/>
      <c r="SR125" s="45"/>
      <c r="SS125" s="45"/>
      <c r="ST125" s="45"/>
      <c r="SU125" s="45"/>
      <c r="SV125" s="45"/>
      <c r="SW125" s="45"/>
      <c r="SX125" s="45"/>
      <c r="SY125" s="45"/>
      <c r="SZ125" s="45"/>
      <c r="TA125" s="45"/>
      <c r="TB125" s="45"/>
      <c r="TC125" s="45"/>
      <c r="TD125" s="45"/>
      <c r="TE125" s="45"/>
      <c r="TF125" s="45"/>
      <c r="TG125" s="45"/>
      <c r="TH125" s="45"/>
      <c r="TI125" s="45"/>
      <c r="TJ125" s="45"/>
      <c r="TK125" s="45"/>
      <c r="TL125" s="45"/>
      <c r="TM125" s="45"/>
      <c r="TN125" s="45"/>
      <c r="TO125" s="45"/>
      <c r="TP125" s="45"/>
      <c r="TQ125" s="45"/>
      <c r="TR125" s="45"/>
      <c r="TS125" s="45"/>
      <c r="TT125" s="45"/>
      <c r="TU125" s="45"/>
      <c r="TV125" s="45"/>
      <c r="TW125" s="45"/>
      <c r="TX125" s="45"/>
      <c r="TY125" s="45"/>
      <c r="TZ125" s="45"/>
      <c r="UA125" s="45"/>
      <c r="UB125" s="45"/>
      <c r="UC125" s="45"/>
      <c r="UD125" s="45"/>
      <c r="UE125" s="45"/>
      <c r="UF125" s="45"/>
      <c r="UG125" s="45"/>
      <c r="UH125" s="45"/>
      <c r="UI125" s="45"/>
      <c r="UJ125" s="45"/>
      <c r="UK125" s="45"/>
      <c r="UL125" s="45"/>
      <c r="UM125" s="45"/>
      <c r="UN125" s="45"/>
      <c r="UO125" s="45"/>
      <c r="UP125" s="45"/>
      <c r="UQ125" s="45"/>
      <c r="UR125" s="45"/>
      <c r="US125" s="45"/>
      <c r="UT125" s="45"/>
      <c r="UU125" s="45"/>
      <c r="UV125" s="45"/>
      <c r="UW125" s="45"/>
      <c r="UX125" s="45"/>
      <c r="UY125" s="45"/>
      <c r="UZ125" s="45"/>
      <c r="VA125" s="45"/>
      <c r="VB125" s="45"/>
      <c r="VC125" s="45"/>
      <c r="VD125" s="45"/>
      <c r="VE125" s="45"/>
      <c r="VF125" s="45"/>
      <c r="VG125" s="45"/>
      <c r="VH125" s="45"/>
      <c r="VI125" s="45"/>
      <c r="VJ125" s="45"/>
      <c r="VK125" s="45"/>
      <c r="VL125" s="45"/>
      <c r="VM125" s="45"/>
      <c r="VN125" s="45"/>
      <c r="VO125" s="45"/>
      <c r="VP125" s="45"/>
      <c r="VQ125" s="45"/>
      <c r="VR125" s="45"/>
      <c r="VS125" s="45"/>
      <c r="VT125" s="45"/>
      <c r="VU125" s="45"/>
      <c r="VV125" s="45"/>
      <c r="VW125" s="45"/>
      <c r="VX125" s="45"/>
      <c r="VY125" s="45"/>
      <c r="VZ125" s="45"/>
      <c r="WA125" s="45"/>
      <c r="WB125" s="45"/>
      <c r="WC125" s="45"/>
      <c r="WD125" s="45"/>
      <c r="WE125" s="45"/>
      <c r="WF125" s="45"/>
      <c r="WG125" s="45"/>
      <c r="WH125" s="45"/>
      <c r="WI125" s="45"/>
      <c r="WJ125" s="45"/>
      <c r="WK125" s="45"/>
      <c r="WL125" s="45"/>
      <c r="WM125" s="45"/>
      <c r="WN125" s="45"/>
      <c r="WO125" s="45"/>
      <c r="WP125" s="45"/>
      <c r="WQ125" s="45"/>
      <c r="WR125" s="45"/>
      <c r="WS125" s="45"/>
      <c r="WT125" s="45"/>
      <c r="WU125" s="45"/>
      <c r="WV125" s="45"/>
      <c r="WW125" s="45"/>
      <c r="WX125" s="45"/>
      <c r="WY125" s="45"/>
      <c r="WZ125" s="45"/>
      <c r="XA125" s="45"/>
      <c r="XB125" s="45"/>
      <c r="XC125" s="45"/>
      <c r="XD125" s="45"/>
      <c r="XE125" s="45"/>
      <c r="XF125" s="45"/>
      <c r="XG125" s="45"/>
      <c r="XH125" s="45"/>
      <c r="XI125" s="45"/>
      <c r="XJ125" s="45"/>
      <c r="XK125" s="45"/>
      <c r="XL125" s="45"/>
      <c r="XM125" s="45"/>
      <c r="XN125" s="45"/>
      <c r="XO125" s="45"/>
      <c r="XP125" s="45"/>
      <c r="XQ125" s="45"/>
      <c r="XR125" s="45"/>
      <c r="XS125" s="45"/>
      <c r="XT125" s="45"/>
      <c r="XU125" s="45"/>
      <c r="XV125" s="45"/>
      <c r="XW125" s="45"/>
      <c r="XX125" s="45"/>
      <c r="XY125" s="45"/>
      <c r="XZ125" s="45"/>
      <c r="YA125" s="45"/>
      <c r="YB125" s="45"/>
      <c r="YC125" s="45"/>
      <c r="YD125" s="45"/>
      <c r="YE125" s="45"/>
      <c r="YF125" s="45"/>
      <c r="YG125" s="45"/>
      <c r="YH125" s="45"/>
      <c r="YI125" s="45"/>
      <c r="YJ125" s="45"/>
      <c r="YK125" s="45"/>
      <c r="YL125" s="45"/>
      <c r="YM125" s="45"/>
      <c r="YN125" s="45"/>
      <c r="YO125" s="45"/>
      <c r="YP125" s="45"/>
      <c r="YQ125" s="45"/>
      <c r="YR125" s="45"/>
      <c r="YS125" s="45"/>
      <c r="YT125" s="45"/>
      <c r="YU125" s="45"/>
      <c r="YV125" s="45"/>
      <c r="YW125" s="45"/>
      <c r="YX125" s="45"/>
      <c r="YY125" s="45"/>
      <c r="YZ125" s="45"/>
      <c r="ZA125" s="45"/>
      <c r="ZB125" s="45"/>
      <c r="ZC125" s="45"/>
      <c r="ZD125" s="45"/>
      <c r="ZE125" s="45"/>
      <c r="ZF125" s="45"/>
      <c r="ZG125" s="45"/>
      <c r="ZH125" s="45"/>
      <c r="ZI125" s="45"/>
      <c r="ZJ125" s="45"/>
      <c r="ZK125" s="45"/>
      <c r="ZL125" s="45"/>
      <c r="ZM125" s="45"/>
      <c r="ZN125" s="45"/>
      <c r="ZO125" s="45"/>
      <c r="ZP125" s="45"/>
      <c r="ZQ125" s="45"/>
      <c r="ZR125" s="45"/>
      <c r="ZS125" s="45"/>
      <c r="ZT125" s="45"/>
      <c r="ZU125" s="45"/>
      <c r="ZV125" s="45"/>
      <c r="ZW125" s="45"/>
      <c r="ZX125" s="45"/>
      <c r="ZY125" s="45"/>
      <c r="ZZ125" s="45"/>
      <c r="AAA125" s="45"/>
      <c r="AAB125" s="45"/>
      <c r="AAC125" s="45"/>
      <c r="AAD125" s="45"/>
      <c r="AAE125" s="45"/>
      <c r="AAF125" s="45"/>
      <c r="AAG125" s="45"/>
      <c r="AAH125" s="45"/>
      <c r="AAI125" s="45"/>
      <c r="AAJ125" s="45"/>
      <c r="AAK125" s="45"/>
      <c r="AAL125" s="45"/>
      <c r="AAM125" s="45"/>
      <c r="AAN125" s="45"/>
      <c r="AAO125" s="45"/>
      <c r="AAP125" s="45"/>
      <c r="AAQ125" s="45"/>
      <c r="AAR125" s="45"/>
      <c r="AAS125" s="45"/>
      <c r="AAT125" s="45"/>
      <c r="AAU125" s="45"/>
      <c r="AAV125" s="45"/>
      <c r="AAW125" s="45"/>
      <c r="AAX125" s="45"/>
      <c r="AAY125" s="45"/>
      <c r="AAZ125" s="45"/>
      <c r="ABA125" s="45"/>
      <c r="ABB125" s="45"/>
      <c r="ABC125" s="45"/>
      <c r="ABD125" s="45"/>
      <c r="ABE125" s="45"/>
      <c r="ABF125" s="45"/>
      <c r="ABG125" s="45"/>
      <c r="ABH125" s="45"/>
      <c r="ABI125" s="45"/>
      <c r="ABJ125" s="45"/>
      <c r="ABK125" s="45"/>
      <c r="ABL125" s="45"/>
      <c r="ABM125" s="45"/>
      <c r="ABN125" s="45"/>
      <c r="ABO125" s="45"/>
      <c r="ABP125" s="45"/>
      <c r="ABQ125" s="45"/>
      <c r="ABR125" s="45"/>
      <c r="ABS125" s="45"/>
      <c r="ABT125" s="45"/>
      <c r="ABU125" s="45"/>
      <c r="ABV125" s="45"/>
      <c r="ABW125" s="45"/>
      <c r="ABX125" s="45"/>
      <c r="ABY125" s="45"/>
      <c r="ABZ125" s="45"/>
      <c r="ACA125" s="45"/>
      <c r="ACB125" s="45"/>
      <c r="ACC125" s="45"/>
      <c r="ACD125" s="45"/>
      <c r="ACE125" s="45"/>
      <c r="ACF125" s="45"/>
      <c r="ACG125" s="45"/>
      <c r="ACH125" s="45"/>
      <c r="ACI125" s="45"/>
      <c r="ACJ125" s="45"/>
      <c r="ACK125" s="45"/>
      <c r="ACL125" s="45"/>
      <c r="ACM125" s="45"/>
      <c r="ACN125" s="45"/>
      <c r="ACO125" s="45"/>
      <c r="ACP125" s="45"/>
      <c r="ACQ125" s="45"/>
      <c r="ACR125" s="45"/>
      <c r="ACS125" s="45"/>
      <c r="ACT125" s="45"/>
      <c r="ACU125" s="45"/>
      <c r="ACV125" s="45"/>
      <c r="ACW125" s="45"/>
      <c r="ACX125" s="45"/>
      <c r="ACY125" s="45"/>
      <c r="ACZ125" s="45"/>
      <c r="ADA125" s="45"/>
      <c r="ADB125" s="45"/>
      <c r="ADC125" s="45"/>
      <c r="ADD125" s="45"/>
      <c r="ADE125" s="45"/>
      <c r="ADF125" s="45"/>
      <c r="ADG125" s="45"/>
      <c r="ADH125" s="45"/>
      <c r="ADI125" s="45"/>
      <c r="ADJ125" s="45"/>
      <c r="ADK125" s="45"/>
      <c r="ADL125" s="45"/>
      <c r="ADM125" s="45"/>
      <c r="ADN125" s="45"/>
      <c r="ADO125" s="45"/>
      <c r="ADP125" s="45"/>
      <c r="ADQ125" s="45"/>
      <c r="ADR125" s="45"/>
      <c r="ADS125" s="45"/>
      <c r="ADT125" s="45"/>
      <c r="ADU125" s="45"/>
      <c r="ADV125" s="45"/>
      <c r="ADW125" s="45"/>
      <c r="ADX125" s="45"/>
      <c r="ADY125" s="45"/>
      <c r="ADZ125" s="45"/>
      <c r="AEA125" s="45"/>
      <c r="AEB125" s="45"/>
      <c r="AEC125" s="45"/>
      <c r="AED125" s="45"/>
      <c r="AEE125" s="45"/>
      <c r="AEF125" s="45"/>
      <c r="AEG125" s="45"/>
      <c r="AEH125" s="45"/>
      <c r="AEI125" s="45"/>
      <c r="AEJ125" s="45"/>
      <c r="AEK125" s="45"/>
      <c r="AEL125" s="45"/>
      <c r="AEM125" s="45"/>
      <c r="AEN125" s="45"/>
      <c r="AEO125" s="45"/>
      <c r="AEP125" s="45"/>
      <c r="AEQ125" s="45"/>
      <c r="AER125" s="45"/>
      <c r="AES125" s="45"/>
      <c r="AET125" s="45"/>
      <c r="AEU125" s="45"/>
      <c r="AEV125" s="45"/>
      <c r="AEW125" s="45"/>
      <c r="AEX125" s="45"/>
      <c r="AEY125" s="45"/>
      <c r="AEZ125" s="45"/>
      <c r="AFA125" s="45"/>
      <c r="AFB125" s="45"/>
      <c r="AFC125" s="45"/>
      <c r="AFD125" s="45"/>
      <c r="AFE125" s="45"/>
      <c r="AFF125" s="45"/>
      <c r="AFG125" s="45"/>
      <c r="AFH125" s="45"/>
      <c r="AFI125" s="45"/>
      <c r="AFJ125" s="45"/>
      <c r="AFK125" s="45"/>
      <c r="AFL125" s="45"/>
      <c r="AFM125" s="45"/>
      <c r="AFN125" s="45"/>
      <c r="AFO125" s="45"/>
      <c r="AFP125" s="45"/>
      <c r="AFQ125" s="45"/>
      <c r="AFR125" s="45"/>
      <c r="AFS125" s="45"/>
      <c r="AFT125" s="45"/>
      <c r="AFU125" s="45"/>
      <c r="AFV125" s="45"/>
      <c r="AFW125" s="45"/>
      <c r="AFX125" s="45"/>
      <c r="AFY125" s="45"/>
      <c r="AFZ125" s="45"/>
      <c r="AGA125" s="45"/>
      <c r="AGB125" s="45"/>
      <c r="AGC125" s="45"/>
      <c r="AGD125" s="45"/>
      <c r="AGE125" s="45"/>
      <c r="AGF125" s="45"/>
      <c r="AGG125" s="45"/>
      <c r="AGH125" s="45"/>
      <c r="AGI125" s="45"/>
      <c r="AGJ125" s="45"/>
      <c r="AGK125" s="45"/>
      <c r="AGL125" s="45"/>
      <c r="AGM125" s="45"/>
      <c r="AGN125" s="45"/>
      <c r="AGO125" s="45"/>
      <c r="AGP125" s="45"/>
      <c r="AGQ125" s="45"/>
      <c r="AGR125" s="45"/>
      <c r="AGS125" s="45"/>
      <c r="AGT125" s="45"/>
      <c r="AGU125" s="45"/>
      <c r="AGV125" s="45"/>
      <c r="AGW125" s="45"/>
      <c r="AGX125" s="45"/>
      <c r="AGY125" s="45"/>
      <c r="AGZ125" s="45"/>
      <c r="AHA125" s="45"/>
      <c r="AHB125" s="45"/>
      <c r="AHC125" s="45"/>
      <c r="AHD125" s="45"/>
      <c r="AHE125" s="45"/>
      <c r="AHF125" s="45"/>
      <c r="AHG125" s="45"/>
      <c r="AHH125" s="45"/>
      <c r="AHI125" s="45"/>
      <c r="AHJ125" s="45"/>
      <c r="AHK125" s="45"/>
      <c r="AHL125" s="45"/>
      <c r="AHM125" s="45"/>
      <c r="AHN125" s="45"/>
      <c r="AHO125" s="45"/>
      <c r="AHP125" s="45"/>
      <c r="AHQ125" s="45"/>
      <c r="AHR125" s="45"/>
      <c r="AHS125" s="45"/>
      <c r="AHT125" s="45"/>
      <c r="AHU125" s="45"/>
      <c r="AHV125" s="45"/>
      <c r="AHW125" s="45"/>
      <c r="AHX125" s="45"/>
      <c r="AHY125" s="45"/>
      <c r="AHZ125" s="45"/>
      <c r="AIA125" s="45"/>
      <c r="AIB125" s="45"/>
      <c r="AIC125" s="45"/>
      <c r="AID125" s="45"/>
      <c r="AIE125" s="45"/>
      <c r="AIF125" s="45"/>
      <c r="AIG125" s="45"/>
      <c r="AIH125" s="45"/>
      <c r="AII125" s="45"/>
      <c r="AIJ125" s="45"/>
      <c r="AIK125" s="45"/>
      <c r="AIL125" s="45"/>
      <c r="AIM125" s="45"/>
      <c r="AIN125" s="45"/>
      <c r="AIO125" s="45"/>
      <c r="AIP125" s="45"/>
      <c r="AIQ125" s="45"/>
      <c r="AIR125" s="45"/>
      <c r="AIS125" s="45"/>
      <c r="AIT125" s="45"/>
      <c r="AIU125" s="45"/>
      <c r="AIV125" s="45"/>
      <c r="AIW125" s="45"/>
      <c r="AIX125" s="45"/>
      <c r="AIY125" s="45"/>
      <c r="AIZ125" s="45"/>
      <c r="AJA125" s="45"/>
      <c r="AJB125" s="45"/>
      <c r="AJC125" s="45"/>
      <c r="AJD125" s="45"/>
      <c r="AJE125" s="45"/>
      <c r="AJF125" s="45"/>
      <c r="AJG125" s="45"/>
      <c r="AJH125" s="45"/>
      <c r="AJI125" s="45"/>
      <c r="AJJ125" s="45"/>
      <c r="AJK125" s="45"/>
      <c r="AJL125" s="45"/>
      <c r="AJM125" s="45"/>
      <c r="AJN125" s="45"/>
      <c r="AJO125" s="45"/>
      <c r="AJP125" s="45"/>
      <c r="AJQ125" s="45"/>
      <c r="AJR125" s="45"/>
      <c r="AJS125" s="45"/>
      <c r="AJT125" s="45"/>
      <c r="AJU125" s="45"/>
      <c r="AJV125" s="45"/>
      <c r="AJW125" s="45"/>
      <c r="AJX125" s="45"/>
      <c r="AJY125" s="45"/>
      <c r="AJZ125" s="45"/>
      <c r="AKA125" s="45"/>
      <c r="AKB125" s="45"/>
      <c r="AKC125" s="45"/>
      <c r="AKD125" s="45"/>
      <c r="AKE125" s="45"/>
      <c r="AKF125" s="45"/>
      <c r="AKG125" s="45"/>
      <c r="AKH125" s="45"/>
      <c r="AKI125" s="45"/>
      <c r="AKJ125" s="45"/>
      <c r="AKK125" s="45"/>
      <c r="AKL125" s="45"/>
      <c r="AKM125" s="45"/>
      <c r="AKN125" s="45"/>
      <c r="AKO125" s="45"/>
      <c r="AKP125" s="45"/>
      <c r="AKQ125" s="45"/>
      <c r="AKR125" s="45"/>
      <c r="AKS125" s="45"/>
      <c r="AKT125" s="45"/>
      <c r="AKU125" s="45"/>
      <c r="AKV125" s="45"/>
      <c r="AKW125" s="45"/>
      <c r="AKX125" s="45"/>
      <c r="AKY125" s="45"/>
      <c r="AKZ125" s="45"/>
      <c r="ALA125" s="45"/>
      <c r="ALB125" s="45"/>
      <c r="ALC125" s="45"/>
      <c r="ALD125" s="45"/>
      <c r="ALE125" s="45"/>
      <c r="ALF125" s="45"/>
      <c r="ALG125" s="45"/>
      <c r="ALH125" s="45"/>
      <c r="ALI125" s="45"/>
      <c r="ALJ125" s="45"/>
      <c r="ALK125" s="45"/>
      <c r="ALL125" s="45"/>
      <c r="ALM125" s="45"/>
      <c r="ALN125" s="45"/>
      <c r="ALO125" s="45"/>
      <c r="ALP125" s="45"/>
      <c r="ALQ125" s="45"/>
      <c r="ALR125" s="45"/>
      <c r="ALS125" s="45"/>
      <c r="ALT125" s="45"/>
      <c r="ALU125" s="45"/>
      <c r="ALV125" s="45"/>
      <c r="ALW125" s="45"/>
      <c r="ALX125" s="45"/>
      <c r="ALY125" s="45"/>
      <c r="ALZ125" s="45"/>
      <c r="AMA125" s="45"/>
      <c r="AMB125" s="45"/>
      <c r="AMC125" s="45"/>
      <c r="AMD125" s="45"/>
      <c r="AME125" s="45"/>
      <c r="AMF125" s="45"/>
      <c r="AMG125" s="45"/>
      <c r="AMH125" s="45"/>
      <c r="AMI125" s="45"/>
      <c r="AMJ125" s="45"/>
      <c r="AMK125" s="45"/>
      <c r="AML125" s="45"/>
      <c r="AMM125" s="45"/>
      <c r="AMN125" s="45"/>
      <c r="AMO125" s="45"/>
      <c r="AMP125" s="45"/>
      <c r="AMQ125" s="45"/>
      <c r="AMR125" s="45"/>
      <c r="AMS125" s="45"/>
      <c r="AMT125" s="45"/>
      <c r="AMU125" s="45"/>
      <c r="AMV125" s="45"/>
      <c r="AMW125" s="45"/>
      <c r="AMX125" s="45"/>
      <c r="AMY125" s="45"/>
      <c r="AMZ125" s="45"/>
      <c r="ANA125" s="45"/>
      <c r="ANB125" s="45"/>
      <c r="ANC125" s="45"/>
      <c r="AND125" s="45"/>
      <c r="ANE125" s="45"/>
      <c r="ANF125" s="45"/>
      <c r="ANG125" s="45"/>
      <c r="ANH125" s="45"/>
      <c r="ANI125" s="45"/>
      <c r="ANJ125" s="45"/>
      <c r="ANK125" s="45"/>
      <c r="ANL125" s="45"/>
      <c r="ANM125" s="45"/>
      <c r="ANN125" s="45"/>
      <c r="ANO125" s="45"/>
      <c r="ANP125" s="45"/>
      <c r="ANQ125" s="45"/>
      <c r="ANR125" s="45"/>
      <c r="ANS125" s="45"/>
      <c r="ANT125" s="45"/>
      <c r="ANU125" s="45"/>
      <c r="ANV125" s="45"/>
      <c r="ANW125" s="45"/>
      <c r="ANX125" s="45"/>
      <c r="ANY125" s="45"/>
      <c r="ANZ125" s="45"/>
      <c r="AOA125" s="45"/>
      <c r="AOB125" s="45"/>
      <c r="AOC125" s="45"/>
      <c r="AOD125" s="45"/>
      <c r="AOE125" s="45"/>
      <c r="AOF125" s="45"/>
      <c r="AOG125" s="45"/>
      <c r="AOH125" s="45"/>
      <c r="AOI125" s="45"/>
      <c r="AOJ125" s="45"/>
      <c r="AOK125" s="45"/>
      <c r="AOL125" s="45"/>
      <c r="AOM125" s="45"/>
      <c r="AON125" s="45"/>
      <c r="AOO125" s="45"/>
      <c r="AOP125" s="45"/>
      <c r="AOQ125" s="45"/>
      <c r="AOR125" s="45"/>
      <c r="AOS125" s="45"/>
      <c r="AOT125" s="45"/>
      <c r="AOU125" s="45"/>
      <c r="AOV125" s="45"/>
      <c r="AOW125" s="45"/>
      <c r="AOX125" s="45"/>
      <c r="AOY125" s="45"/>
      <c r="AOZ125" s="45"/>
      <c r="APA125" s="45"/>
      <c r="APB125" s="45"/>
      <c r="APC125" s="45"/>
      <c r="APD125" s="45"/>
      <c r="APE125" s="45"/>
      <c r="APF125" s="45"/>
      <c r="APG125" s="45"/>
      <c r="APH125" s="45"/>
      <c r="API125" s="45"/>
      <c r="APJ125" s="45"/>
      <c r="APK125" s="45"/>
      <c r="APL125" s="45"/>
      <c r="APM125" s="45"/>
      <c r="APN125" s="45"/>
      <c r="APO125" s="45"/>
      <c r="APP125" s="45"/>
      <c r="APQ125" s="45"/>
      <c r="APR125" s="45"/>
      <c r="APS125" s="45"/>
      <c r="APT125" s="45"/>
      <c r="APU125" s="45"/>
      <c r="APV125" s="45"/>
      <c r="APW125" s="45"/>
      <c r="APX125" s="45"/>
      <c r="APY125" s="45"/>
      <c r="APZ125" s="45"/>
      <c r="AQA125" s="45"/>
      <c r="AQB125" s="45"/>
      <c r="AQC125" s="45"/>
      <c r="AQD125" s="45"/>
      <c r="AQE125" s="45"/>
      <c r="AQF125" s="45"/>
      <c r="AQG125" s="45"/>
      <c r="AQH125" s="45"/>
      <c r="AQI125" s="45"/>
      <c r="AQJ125" s="45"/>
      <c r="AQK125" s="45"/>
      <c r="AQL125" s="45"/>
      <c r="AQM125" s="45"/>
      <c r="AQN125" s="45"/>
      <c r="AQO125" s="45"/>
      <c r="AQP125" s="45"/>
      <c r="AQQ125" s="45"/>
      <c r="AQR125" s="45"/>
      <c r="AQS125" s="45"/>
      <c r="AQT125" s="45"/>
      <c r="AQU125" s="45"/>
      <c r="AQV125" s="45"/>
      <c r="AQW125" s="45"/>
      <c r="AQX125" s="45"/>
      <c r="AQY125" s="45"/>
      <c r="AQZ125" s="45"/>
      <c r="ARA125" s="45"/>
      <c r="ARB125" s="45"/>
      <c r="ARC125" s="45"/>
      <c r="ARD125" s="45"/>
      <c r="ARE125" s="45"/>
      <c r="ARF125" s="45"/>
      <c r="ARG125" s="45"/>
      <c r="ARH125" s="45"/>
      <c r="ARI125" s="45"/>
      <c r="ARJ125" s="45"/>
      <c r="ARK125" s="45"/>
      <c r="ARL125" s="45"/>
      <c r="ARM125" s="45"/>
      <c r="ARN125" s="45"/>
      <c r="ARO125" s="45"/>
      <c r="ARP125" s="45"/>
      <c r="ARQ125" s="45"/>
      <c r="ARR125" s="45"/>
      <c r="ARS125" s="45"/>
      <c r="ART125" s="45"/>
      <c r="ARU125" s="45"/>
      <c r="ARV125" s="45"/>
      <c r="ARW125" s="45"/>
      <c r="ARX125" s="45"/>
      <c r="ARY125" s="45"/>
      <c r="ARZ125" s="45"/>
      <c r="ASA125" s="45"/>
      <c r="ASB125" s="45"/>
      <c r="ASC125" s="45"/>
      <c r="ASD125" s="45"/>
      <c r="ASE125" s="45"/>
      <c r="ASF125" s="45"/>
      <c r="ASG125" s="45"/>
      <c r="ASH125" s="45"/>
      <c r="ASI125" s="45"/>
      <c r="ASJ125" s="45"/>
      <c r="ASK125" s="45"/>
      <c r="ASL125" s="45"/>
      <c r="ASM125" s="45"/>
      <c r="ASN125" s="45"/>
      <c r="ASO125" s="45"/>
      <c r="ASP125" s="45"/>
      <c r="ASQ125" s="45"/>
      <c r="ASR125" s="45"/>
      <c r="ASS125" s="45"/>
      <c r="AST125" s="45"/>
      <c r="ASU125" s="45"/>
      <c r="ASV125" s="45"/>
      <c r="ASW125" s="45"/>
      <c r="ASX125" s="45"/>
      <c r="ASY125" s="45"/>
      <c r="ASZ125" s="45"/>
      <c r="ATA125" s="45"/>
      <c r="ATB125" s="45"/>
      <c r="ATC125" s="45"/>
      <c r="ATD125" s="45"/>
      <c r="ATE125" s="45"/>
      <c r="ATF125" s="45"/>
      <c r="ATG125" s="45"/>
      <c r="ATH125" s="45"/>
      <c r="ATI125" s="45"/>
      <c r="ATJ125" s="45"/>
      <c r="ATK125" s="45"/>
      <c r="ATL125" s="45"/>
      <c r="ATM125" s="45"/>
      <c r="ATN125" s="45"/>
      <c r="ATO125" s="45"/>
      <c r="ATP125" s="45"/>
      <c r="ATQ125" s="45"/>
      <c r="ATR125" s="45"/>
      <c r="ATS125" s="45"/>
      <c r="ATT125" s="45"/>
      <c r="ATU125" s="45"/>
      <c r="ATV125" s="45"/>
      <c r="ATW125" s="45"/>
      <c r="ATX125" s="45"/>
      <c r="ATY125" s="45"/>
      <c r="ATZ125" s="45"/>
      <c r="AUA125" s="45"/>
      <c r="AUB125" s="45"/>
      <c r="AUC125" s="45"/>
      <c r="AUD125" s="45"/>
      <c r="AUE125" s="45"/>
      <c r="AUF125" s="45"/>
      <c r="AUG125" s="45"/>
      <c r="AUH125" s="45"/>
      <c r="AUI125" s="45"/>
      <c r="AUJ125" s="45"/>
      <c r="AUK125" s="45"/>
      <c r="AUL125" s="45"/>
      <c r="AUM125" s="45"/>
      <c r="AUN125" s="45"/>
      <c r="AUO125" s="45"/>
      <c r="AUP125" s="45"/>
      <c r="AUQ125" s="45"/>
      <c r="AUR125" s="45"/>
      <c r="AUS125" s="45"/>
      <c r="AUT125" s="45"/>
      <c r="AUU125" s="45"/>
      <c r="AUV125" s="45"/>
      <c r="AUW125" s="45"/>
      <c r="AUX125" s="45"/>
      <c r="AUY125" s="45"/>
      <c r="AUZ125" s="45"/>
      <c r="AVA125" s="45"/>
      <c r="AVB125" s="45"/>
      <c r="AVC125" s="45"/>
      <c r="AVD125" s="45"/>
      <c r="AVE125" s="45"/>
      <c r="AVF125" s="45"/>
      <c r="AVG125" s="45"/>
      <c r="AVH125" s="45"/>
      <c r="AVI125" s="45"/>
      <c r="AVJ125" s="45"/>
      <c r="AVK125" s="45"/>
      <c r="AVL125" s="45"/>
      <c r="AVM125" s="45"/>
      <c r="AVN125" s="45"/>
      <c r="AVO125" s="45"/>
      <c r="AVP125" s="45"/>
      <c r="AVQ125" s="45"/>
      <c r="AVR125" s="45"/>
      <c r="AVS125" s="45"/>
      <c r="AVT125" s="45"/>
      <c r="AVU125" s="45"/>
      <c r="AVV125" s="45"/>
      <c r="AVW125" s="45"/>
      <c r="AVX125" s="45"/>
      <c r="AVY125" s="45"/>
      <c r="AVZ125" s="45"/>
      <c r="AWA125" s="45"/>
      <c r="AWB125" s="45"/>
      <c r="AWC125" s="45"/>
      <c r="AWD125" s="45"/>
      <c r="AWE125" s="45"/>
      <c r="AWF125" s="45"/>
      <c r="AWG125" s="45"/>
      <c r="AWH125" s="45"/>
      <c r="AWI125" s="45"/>
      <c r="AWJ125" s="45"/>
      <c r="AWK125" s="45"/>
      <c r="AWL125" s="45"/>
      <c r="AWM125" s="45"/>
      <c r="AWN125" s="45"/>
      <c r="AWO125" s="45"/>
      <c r="AWP125" s="45"/>
      <c r="AWQ125" s="45"/>
      <c r="AWR125" s="45"/>
      <c r="AWS125" s="45"/>
      <c r="AWT125" s="45"/>
      <c r="AWU125" s="45"/>
      <c r="AWV125" s="45"/>
      <c r="AWW125" s="45"/>
      <c r="AWX125" s="45"/>
      <c r="AWY125" s="45"/>
      <c r="AWZ125" s="45"/>
      <c r="AXA125" s="45"/>
      <c r="AXB125" s="45"/>
      <c r="AXC125" s="45"/>
      <c r="AXD125" s="45"/>
      <c r="AXE125" s="45"/>
      <c r="AXF125" s="45"/>
      <c r="AXG125" s="45"/>
      <c r="AXH125" s="45"/>
      <c r="AXI125" s="45"/>
      <c r="AXJ125" s="45"/>
      <c r="AXK125" s="45"/>
      <c r="AXL125" s="45"/>
      <c r="AXM125" s="45"/>
      <c r="AXN125" s="45"/>
      <c r="AXO125" s="45"/>
      <c r="AXP125" s="45"/>
      <c r="AXQ125" s="45"/>
      <c r="AXR125" s="45"/>
      <c r="AXS125" s="45"/>
      <c r="AXT125" s="45"/>
      <c r="AXU125" s="45"/>
      <c r="AXV125" s="45"/>
      <c r="AXW125" s="45"/>
      <c r="AXX125" s="45"/>
      <c r="AXY125" s="45"/>
      <c r="AXZ125" s="45"/>
      <c r="AYA125" s="45"/>
      <c r="AYB125" s="45"/>
      <c r="AYC125" s="45"/>
      <c r="AYD125" s="45"/>
      <c r="AYE125" s="45"/>
      <c r="AYF125" s="45"/>
      <c r="AYG125" s="45"/>
      <c r="AYH125" s="45"/>
      <c r="AYI125" s="45"/>
      <c r="AYJ125" s="45"/>
      <c r="AYK125" s="45"/>
      <c r="AYL125" s="45"/>
      <c r="AYM125" s="45"/>
      <c r="AYN125" s="45"/>
      <c r="AYO125" s="45"/>
      <c r="AYP125" s="45"/>
      <c r="AYQ125" s="45"/>
      <c r="AYR125" s="45"/>
      <c r="AYS125" s="45"/>
      <c r="AYT125" s="45"/>
      <c r="AYU125" s="45"/>
      <c r="AYV125" s="45"/>
      <c r="AYW125" s="45"/>
      <c r="AYX125" s="45"/>
      <c r="AYY125" s="45"/>
      <c r="AYZ125" s="45"/>
      <c r="AZA125" s="45"/>
      <c r="AZB125" s="45"/>
      <c r="AZC125" s="45"/>
      <c r="AZD125" s="45"/>
      <c r="AZE125" s="45"/>
      <c r="AZF125" s="45"/>
      <c r="AZG125" s="45"/>
      <c r="AZH125" s="45"/>
      <c r="AZI125" s="45"/>
      <c r="AZJ125" s="45"/>
      <c r="AZK125" s="45"/>
      <c r="AZL125" s="45"/>
      <c r="AZM125" s="45"/>
      <c r="AZN125" s="45"/>
      <c r="AZO125" s="45"/>
      <c r="AZP125" s="45"/>
      <c r="AZQ125" s="45"/>
      <c r="AZR125" s="45"/>
      <c r="AZS125" s="45"/>
      <c r="AZT125" s="45"/>
      <c r="AZU125" s="45"/>
      <c r="AZV125" s="45"/>
      <c r="AZW125" s="45"/>
      <c r="AZX125" s="45"/>
      <c r="AZY125" s="45"/>
      <c r="AZZ125" s="45"/>
      <c r="BAA125" s="45"/>
      <c r="BAB125" s="45"/>
      <c r="BAC125" s="45"/>
      <c r="BAD125" s="45"/>
      <c r="BAE125" s="45"/>
      <c r="BAF125" s="45"/>
      <c r="BAG125" s="45"/>
      <c r="BAH125" s="45"/>
      <c r="BAI125" s="45"/>
      <c r="BAJ125" s="45"/>
      <c r="BAK125" s="45"/>
      <c r="BAL125" s="45"/>
      <c r="BAM125" s="45"/>
      <c r="BAN125" s="45"/>
      <c r="BAO125" s="45"/>
      <c r="BAP125" s="45"/>
      <c r="BAQ125" s="45"/>
      <c r="BAR125" s="45"/>
      <c r="BAS125" s="45"/>
      <c r="BAT125" s="45"/>
      <c r="BAU125" s="45"/>
      <c r="BAV125" s="45"/>
      <c r="BAW125" s="45"/>
      <c r="BAX125" s="45"/>
      <c r="BAY125" s="45"/>
      <c r="BAZ125" s="45"/>
      <c r="BBA125" s="45"/>
      <c r="BBB125" s="45"/>
      <c r="BBC125" s="45"/>
      <c r="BBD125" s="45"/>
      <c r="BBE125" s="45"/>
      <c r="BBF125" s="45"/>
      <c r="BBG125" s="45"/>
      <c r="BBH125" s="45"/>
      <c r="BBI125" s="45"/>
      <c r="BBJ125" s="45"/>
      <c r="BBK125" s="45"/>
      <c r="BBL125" s="45"/>
      <c r="BBM125" s="45"/>
      <c r="BBN125" s="45"/>
      <c r="BBO125" s="45"/>
      <c r="BBP125" s="45"/>
      <c r="BBQ125" s="45"/>
      <c r="BBR125" s="45"/>
      <c r="BBS125" s="45"/>
      <c r="BBT125" s="45"/>
      <c r="BBU125" s="45"/>
      <c r="BBV125" s="45"/>
      <c r="BBW125" s="45"/>
      <c r="BBX125" s="45"/>
      <c r="BBY125" s="45"/>
      <c r="BBZ125" s="45"/>
      <c r="BCA125" s="45"/>
      <c r="BCB125" s="45"/>
      <c r="BCC125" s="45"/>
      <c r="BCD125" s="45"/>
      <c r="BCE125" s="45"/>
      <c r="BCF125" s="45"/>
      <c r="BCG125" s="45"/>
      <c r="BCH125" s="45"/>
      <c r="BCI125" s="45"/>
      <c r="BCJ125" s="45"/>
      <c r="BCK125" s="45"/>
      <c r="BCL125" s="45"/>
      <c r="BCM125" s="45"/>
      <c r="BCN125" s="45"/>
      <c r="BCO125" s="45"/>
      <c r="BCP125" s="45"/>
      <c r="BCQ125" s="45"/>
      <c r="BCR125" s="45"/>
      <c r="BCS125" s="45"/>
      <c r="BCT125" s="45"/>
      <c r="BCU125" s="45"/>
      <c r="BCV125" s="45"/>
      <c r="BCW125" s="45"/>
      <c r="BCX125" s="45"/>
      <c r="BCY125" s="45"/>
      <c r="BCZ125" s="45"/>
      <c r="BDA125" s="45"/>
      <c r="BDB125" s="45"/>
      <c r="BDC125" s="45"/>
      <c r="BDD125" s="45"/>
      <c r="BDE125" s="45"/>
      <c r="BDF125" s="45"/>
      <c r="BDG125" s="45"/>
      <c r="BDH125" s="45"/>
      <c r="BDI125" s="45"/>
      <c r="BDJ125" s="45"/>
      <c r="BDK125" s="45"/>
      <c r="BDL125" s="45"/>
      <c r="BDM125" s="45"/>
      <c r="BDN125" s="45"/>
      <c r="BDO125" s="45"/>
      <c r="BDP125" s="45"/>
      <c r="BDQ125" s="45"/>
      <c r="BDR125" s="45"/>
      <c r="BDS125" s="45"/>
      <c r="BDT125" s="45"/>
      <c r="BDU125" s="45"/>
      <c r="BDV125" s="45"/>
      <c r="BDW125" s="45"/>
      <c r="BDX125" s="45"/>
      <c r="BDY125" s="45"/>
      <c r="BDZ125" s="45"/>
      <c r="BEA125" s="45"/>
      <c r="BEB125" s="45"/>
      <c r="BEC125" s="45"/>
      <c r="BED125" s="45"/>
      <c r="BEE125" s="45"/>
      <c r="BEF125" s="45"/>
      <c r="BEG125" s="45"/>
      <c r="BEH125" s="45"/>
      <c r="BEI125" s="45"/>
      <c r="BEJ125" s="45"/>
      <c r="BEK125" s="45"/>
      <c r="BEL125" s="45"/>
      <c r="BEM125" s="45"/>
      <c r="BEN125" s="45"/>
      <c r="BEO125" s="45"/>
      <c r="BEP125" s="45"/>
      <c r="BEQ125" s="45"/>
      <c r="BER125" s="45"/>
      <c r="BES125" s="45"/>
      <c r="BET125" s="45"/>
      <c r="BEU125" s="45"/>
      <c r="BEV125" s="45"/>
      <c r="BEW125" s="45"/>
      <c r="BEX125" s="45"/>
      <c r="BEY125" s="45"/>
      <c r="BEZ125" s="45"/>
      <c r="BFA125" s="45"/>
      <c r="BFB125" s="45"/>
      <c r="BFC125" s="45"/>
      <c r="BFD125" s="45"/>
      <c r="BFE125" s="45"/>
      <c r="BFF125" s="45"/>
      <c r="BFG125" s="45"/>
      <c r="BFH125" s="45"/>
      <c r="BFI125" s="45"/>
      <c r="BFJ125" s="45"/>
      <c r="BFK125" s="45"/>
      <c r="BFL125" s="45"/>
      <c r="BFM125" s="45"/>
      <c r="BFN125" s="45"/>
      <c r="BFO125" s="45"/>
      <c r="BFP125" s="45"/>
      <c r="BFQ125" s="45"/>
      <c r="BFR125" s="45"/>
      <c r="BFS125" s="45"/>
      <c r="BFT125" s="45"/>
      <c r="BFU125" s="45"/>
      <c r="BFV125" s="45"/>
      <c r="BFW125" s="45"/>
      <c r="BFX125" s="45"/>
      <c r="BFY125" s="45"/>
      <c r="BFZ125" s="45"/>
      <c r="BGA125" s="45"/>
      <c r="BGB125" s="45"/>
      <c r="BGC125" s="45"/>
      <c r="BGD125" s="45"/>
      <c r="BGE125" s="45"/>
      <c r="BGF125" s="45"/>
      <c r="BGG125" s="45"/>
      <c r="BGH125" s="45"/>
      <c r="BGI125" s="45"/>
      <c r="BGJ125" s="45"/>
      <c r="BGK125" s="45"/>
      <c r="BGL125" s="45"/>
      <c r="BGM125" s="45"/>
      <c r="BGN125" s="45"/>
      <c r="BGO125" s="45"/>
      <c r="BGP125" s="45"/>
      <c r="BGQ125" s="45"/>
      <c r="BGR125" s="45"/>
      <c r="BGS125" s="45"/>
      <c r="BGT125" s="45"/>
      <c r="BGU125" s="45"/>
      <c r="BGV125" s="45"/>
      <c r="BGW125" s="45"/>
      <c r="BGX125" s="45"/>
      <c r="BGY125" s="45"/>
      <c r="BGZ125" s="45"/>
      <c r="BHA125" s="45"/>
      <c r="BHB125" s="45"/>
      <c r="BHC125" s="45"/>
      <c r="BHD125" s="45"/>
      <c r="BHE125" s="45"/>
      <c r="BHF125" s="45"/>
      <c r="BHG125" s="45"/>
      <c r="BHH125" s="45"/>
      <c r="BHI125" s="45"/>
      <c r="BHJ125" s="45"/>
      <c r="BHK125" s="45"/>
      <c r="BHL125" s="45"/>
      <c r="BHM125" s="45"/>
      <c r="BHN125" s="45"/>
      <c r="BHO125" s="45"/>
      <c r="BHP125" s="45"/>
      <c r="BHQ125" s="45"/>
      <c r="BHR125" s="45"/>
      <c r="BHS125" s="45"/>
      <c r="BHT125" s="45"/>
      <c r="BHU125" s="45"/>
      <c r="BHV125" s="45"/>
      <c r="BHW125" s="45"/>
      <c r="BHX125" s="45"/>
      <c r="BHY125" s="45"/>
      <c r="BHZ125" s="45"/>
      <c r="BIA125" s="45"/>
      <c r="BIB125" s="45"/>
      <c r="BIC125" s="45"/>
      <c r="BID125" s="45"/>
      <c r="BIE125" s="45"/>
      <c r="BIF125" s="45"/>
      <c r="BIG125" s="45"/>
      <c r="BIH125" s="45"/>
      <c r="BII125" s="45"/>
      <c r="BIJ125" s="45"/>
      <c r="BIK125" s="45"/>
      <c r="BIL125" s="45"/>
      <c r="BIM125" s="45"/>
      <c r="BIN125" s="45"/>
      <c r="BIO125" s="45"/>
      <c r="BIP125" s="45"/>
      <c r="BIQ125" s="45"/>
      <c r="BIR125" s="45"/>
      <c r="BIS125" s="45"/>
      <c r="BIT125" s="45"/>
      <c r="BIU125" s="45"/>
      <c r="BIV125" s="45"/>
      <c r="BIW125" s="45"/>
      <c r="BIX125" s="45"/>
      <c r="BIY125" s="45"/>
      <c r="BIZ125" s="45"/>
      <c r="BJA125" s="45"/>
      <c r="BJB125" s="45"/>
      <c r="BJC125" s="45"/>
      <c r="BJD125" s="45"/>
      <c r="BJE125" s="45"/>
      <c r="BJF125" s="45"/>
      <c r="BJG125" s="45"/>
      <c r="BJH125" s="45"/>
      <c r="BJI125" s="45"/>
      <c r="BJJ125" s="45"/>
      <c r="BJK125" s="45"/>
      <c r="BJL125" s="45"/>
      <c r="BJM125" s="45"/>
      <c r="BJN125" s="45"/>
      <c r="BJO125" s="45"/>
      <c r="BJP125" s="45"/>
      <c r="BJQ125" s="45"/>
      <c r="BJR125" s="45"/>
      <c r="BJS125" s="45"/>
      <c r="BJT125" s="45"/>
      <c r="BJU125" s="45"/>
      <c r="BJV125" s="45"/>
      <c r="BJW125" s="45"/>
      <c r="BJX125" s="45"/>
      <c r="BJY125" s="45"/>
      <c r="BJZ125" s="45"/>
      <c r="BKA125" s="45"/>
      <c r="BKB125" s="45"/>
      <c r="BKC125" s="45"/>
      <c r="BKD125" s="45"/>
      <c r="BKE125" s="45"/>
      <c r="BKF125" s="45"/>
      <c r="BKG125" s="45"/>
      <c r="BKH125" s="45"/>
      <c r="BKI125" s="45"/>
      <c r="BKJ125" s="45"/>
      <c r="BKK125" s="45"/>
      <c r="BKL125" s="45"/>
      <c r="BKM125" s="45"/>
      <c r="BKN125" s="45"/>
      <c r="BKO125" s="45"/>
      <c r="BKP125" s="45"/>
      <c r="BKQ125" s="45"/>
      <c r="BKR125" s="45"/>
      <c r="BKS125" s="45"/>
      <c r="BKT125" s="45"/>
      <c r="BKU125" s="45"/>
      <c r="BKV125" s="45"/>
      <c r="BKW125" s="45"/>
      <c r="BKX125" s="45"/>
      <c r="BKY125" s="45"/>
      <c r="BKZ125" s="45"/>
      <c r="BLA125" s="45"/>
      <c r="BLB125" s="45"/>
      <c r="BLC125" s="45"/>
      <c r="BLD125" s="45"/>
      <c r="BLE125" s="45"/>
      <c r="BLF125" s="45"/>
      <c r="BLG125" s="45"/>
      <c r="BLH125" s="45"/>
      <c r="BLI125" s="45"/>
      <c r="BLJ125" s="45"/>
      <c r="BLK125" s="45"/>
      <c r="BLL125" s="45"/>
      <c r="BLM125" s="45"/>
      <c r="BLN125" s="45"/>
      <c r="BLO125" s="45"/>
      <c r="BLP125" s="45"/>
      <c r="BLQ125" s="45"/>
      <c r="BLR125" s="45"/>
      <c r="BLS125" s="45"/>
      <c r="BLT125" s="45"/>
      <c r="BLU125" s="45"/>
      <c r="BLV125" s="45"/>
      <c r="BLW125" s="45"/>
      <c r="BLX125" s="45"/>
      <c r="BLY125" s="45"/>
      <c r="BLZ125" s="45"/>
      <c r="BMA125" s="45"/>
      <c r="BMB125" s="45"/>
      <c r="BMC125" s="45"/>
      <c r="BMD125" s="45"/>
      <c r="BME125" s="45"/>
      <c r="BMF125" s="45"/>
      <c r="BMG125" s="45"/>
      <c r="BMH125" s="45"/>
      <c r="BMI125" s="45"/>
      <c r="BMJ125" s="45"/>
      <c r="BMK125" s="45"/>
      <c r="BML125" s="45"/>
      <c r="BMM125" s="45"/>
      <c r="BMN125" s="45"/>
      <c r="BMO125" s="45"/>
      <c r="BMP125" s="45"/>
      <c r="BMQ125" s="45"/>
      <c r="BMR125" s="45"/>
      <c r="BMS125" s="45"/>
      <c r="BMT125" s="45"/>
      <c r="BMU125" s="45"/>
      <c r="BMV125" s="45"/>
      <c r="BMW125" s="45"/>
      <c r="BMX125" s="45"/>
      <c r="BMY125" s="45"/>
      <c r="BMZ125" s="45"/>
      <c r="BNA125" s="45"/>
      <c r="BNB125" s="45"/>
      <c r="BNC125" s="45"/>
      <c r="BND125" s="45"/>
      <c r="BNE125" s="45"/>
      <c r="BNF125" s="45"/>
      <c r="BNG125" s="45"/>
      <c r="BNH125" s="45"/>
      <c r="BNI125" s="45"/>
      <c r="BNJ125" s="45"/>
      <c r="BNK125" s="45"/>
      <c r="BNL125" s="45"/>
      <c r="BNM125" s="45"/>
      <c r="BNN125" s="45"/>
      <c r="BNO125" s="45"/>
      <c r="BNP125" s="45"/>
      <c r="BNQ125" s="45"/>
      <c r="BNR125" s="45"/>
      <c r="BNS125" s="45"/>
      <c r="BNT125" s="45"/>
      <c r="BNU125" s="45"/>
      <c r="BNV125" s="45"/>
      <c r="BNW125" s="45"/>
      <c r="BNX125" s="45"/>
      <c r="BNY125" s="45"/>
      <c r="BNZ125" s="45"/>
      <c r="BOA125" s="45"/>
      <c r="BOB125" s="45"/>
      <c r="BOC125" s="45"/>
      <c r="BOD125" s="45"/>
      <c r="BOE125" s="45"/>
      <c r="BOF125" s="45"/>
      <c r="BOG125" s="45"/>
      <c r="BOH125" s="45"/>
      <c r="BOI125" s="45"/>
      <c r="BOJ125" s="45"/>
      <c r="BOK125" s="45"/>
      <c r="BOL125" s="45"/>
      <c r="BOM125" s="45"/>
      <c r="BON125" s="45"/>
      <c r="BOO125" s="45"/>
      <c r="BOP125" s="45"/>
      <c r="BOQ125" s="45"/>
      <c r="BOR125" s="45"/>
      <c r="BOS125" s="45"/>
      <c r="BOT125" s="45"/>
      <c r="BOU125" s="45"/>
      <c r="BOV125" s="45"/>
      <c r="BOW125" s="45"/>
      <c r="BOX125" s="45"/>
      <c r="BOY125" s="45"/>
      <c r="BOZ125" s="45"/>
      <c r="BPA125" s="45"/>
      <c r="BPB125" s="45"/>
      <c r="BPC125" s="45"/>
      <c r="BPD125" s="45"/>
      <c r="BPE125" s="45"/>
      <c r="BPF125" s="45"/>
      <c r="BPG125" s="45"/>
      <c r="BPH125" s="45"/>
      <c r="BPI125" s="45"/>
      <c r="BPJ125" s="45"/>
      <c r="BPK125" s="45"/>
      <c r="BPL125" s="45"/>
      <c r="BPM125" s="45"/>
      <c r="BPN125" s="45"/>
      <c r="BPO125" s="45"/>
      <c r="BPP125" s="45"/>
      <c r="BPQ125" s="45"/>
      <c r="BPR125" s="45"/>
      <c r="BPS125" s="45"/>
      <c r="BPT125" s="45"/>
      <c r="BPU125" s="45"/>
      <c r="BPV125" s="45"/>
      <c r="BPW125" s="45"/>
      <c r="BPX125" s="45"/>
      <c r="BPY125" s="45"/>
      <c r="BPZ125" s="45"/>
      <c r="BQA125" s="45"/>
      <c r="BQB125" s="45"/>
      <c r="BQC125" s="45"/>
      <c r="BQD125" s="45"/>
      <c r="BQE125" s="45"/>
      <c r="BQF125" s="45"/>
      <c r="BQG125" s="45"/>
      <c r="BQH125" s="45"/>
      <c r="BQI125" s="45"/>
      <c r="BQJ125" s="45"/>
      <c r="BQK125" s="45"/>
      <c r="BQL125" s="45"/>
      <c r="BQM125" s="45"/>
      <c r="BQN125" s="45"/>
      <c r="BQO125" s="45"/>
      <c r="BQP125" s="45"/>
      <c r="BQQ125" s="45"/>
      <c r="BQR125" s="45"/>
      <c r="BQS125" s="45"/>
      <c r="BQT125" s="45"/>
      <c r="BQU125" s="45"/>
      <c r="BQV125" s="45"/>
      <c r="BQW125" s="45"/>
      <c r="BQX125" s="45"/>
      <c r="BQY125" s="45"/>
      <c r="BQZ125" s="45"/>
      <c r="BRA125" s="45"/>
      <c r="BRB125" s="45"/>
      <c r="BRC125" s="45"/>
      <c r="BRD125" s="45"/>
      <c r="BRE125" s="45"/>
      <c r="BRF125" s="45"/>
      <c r="BRG125" s="45"/>
      <c r="BRH125" s="45"/>
      <c r="BRI125" s="45"/>
      <c r="BRJ125" s="45"/>
      <c r="BRK125" s="45"/>
      <c r="BRL125" s="45"/>
      <c r="BRM125" s="45"/>
      <c r="BRN125" s="45"/>
      <c r="BRO125" s="45"/>
      <c r="BRP125" s="45"/>
      <c r="BRQ125" s="45"/>
      <c r="BRR125" s="45"/>
      <c r="BRS125" s="45"/>
      <c r="BRT125" s="45"/>
      <c r="BRU125" s="45"/>
      <c r="BRV125" s="45"/>
      <c r="BRW125" s="45"/>
      <c r="BRX125" s="45"/>
      <c r="BRY125" s="45"/>
      <c r="BRZ125" s="45"/>
      <c r="BSA125" s="45"/>
      <c r="BSB125" s="45"/>
      <c r="BSC125" s="45"/>
      <c r="BSD125" s="45"/>
      <c r="BSE125" s="45"/>
      <c r="BSF125" s="45"/>
      <c r="BSG125" s="45"/>
      <c r="BSH125" s="45"/>
      <c r="BSI125" s="45"/>
      <c r="BSJ125" s="45"/>
      <c r="BSK125" s="45"/>
      <c r="BSL125" s="45"/>
      <c r="BSM125" s="45"/>
      <c r="BSN125" s="45"/>
      <c r="BSO125" s="45"/>
      <c r="BSP125" s="45"/>
      <c r="BSQ125" s="45"/>
      <c r="BSR125" s="45"/>
      <c r="BSS125" s="45"/>
      <c r="BST125" s="45"/>
      <c r="BSU125" s="45"/>
      <c r="BSV125" s="45"/>
      <c r="BSW125" s="45"/>
      <c r="BSX125" s="45"/>
      <c r="BSY125" s="45"/>
      <c r="BSZ125" s="45"/>
      <c r="BTA125" s="45"/>
      <c r="BTB125" s="45"/>
      <c r="BTC125" s="45"/>
      <c r="BTD125" s="45"/>
      <c r="BTE125" s="45"/>
      <c r="BTF125" s="45"/>
      <c r="BTG125" s="45"/>
      <c r="BTH125" s="45"/>
      <c r="BTI125" s="45"/>
      <c r="BTJ125" s="45"/>
      <c r="BTK125" s="45"/>
      <c r="BTL125" s="45"/>
      <c r="BTM125" s="45"/>
      <c r="BTN125" s="45"/>
      <c r="BTO125" s="45"/>
      <c r="BTP125" s="45"/>
      <c r="BTQ125" s="45"/>
      <c r="BTR125" s="45"/>
      <c r="BTS125" s="45"/>
      <c r="BTT125" s="45"/>
      <c r="BTU125" s="45"/>
      <c r="BTV125" s="45"/>
      <c r="BTW125" s="45"/>
      <c r="BTX125" s="45"/>
      <c r="BTY125" s="45"/>
      <c r="BTZ125" s="45"/>
      <c r="BUA125" s="45"/>
      <c r="BUB125" s="45"/>
      <c r="BUC125" s="45"/>
      <c r="BUD125" s="45"/>
      <c r="BUE125" s="45"/>
      <c r="BUF125" s="45"/>
      <c r="BUG125" s="45"/>
      <c r="BUH125" s="45"/>
      <c r="BUI125" s="45"/>
      <c r="BUJ125" s="45"/>
      <c r="BUK125" s="45"/>
      <c r="BUL125" s="45"/>
      <c r="BUM125" s="45"/>
      <c r="BUN125" s="45"/>
      <c r="BUO125" s="45"/>
      <c r="BUP125" s="45"/>
      <c r="BUQ125" s="45"/>
      <c r="BUR125" s="45"/>
      <c r="BUS125" s="45"/>
      <c r="BUT125" s="45"/>
      <c r="BUU125" s="45"/>
      <c r="BUV125" s="45"/>
      <c r="BUW125" s="45"/>
      <c r="BUX125" s="45"/>
      <c r="BUY125" s="45"/>
      <c r="BUZ125" s="45"/>
      <c r="BVA125" s="45"/>
      <c r="BVB125" s="45"/>
      <c r="BVC125" s="45"/>
      <c r="BVD125" s="45"/>
      <c r="BVE125" s="45"/>
      <c r="BVF125" s="45"/>
      <c r="BVG125" s="45"/>
      <c r="BVH125" s="45"/>
      <c r="BVI125" s="45"/>
      <c r="BVJ125" s="45"/>
      <c r="BVK125" s="45"/>
      <c r="BVL125" s="45"/>
      <c r="BVM125" s="45"/>
      <c r="BVN125" s="45"/>
      <c r="BVO125" s="45"/>
      <c r="BVP125" s="45"/>
      <c r="BVQ125" s="45"/>
      <c r="BVR125" s="45"/>
      <c r="BVS125" s="45"/>
      <c r="BVT125" s="45"/>
      <c r="BVU125" s="45"/>
      <c r="BVV125" s="45"/>
      <c r="BVW125" s="45"/>
      <c r="BVX125" s="45"/>
      <c r="BVY125" s="45"/>
      <c r="BVZ125" s="45"/>
      <c r="BWA125" s="45"/>
      <c r="BWB125" s="45"/>
      <c r="BWC125" s="45"/>
      <c r="BWD125" s="45"/>
      <c r="BWE125" s="45"/>
      <c r="BWF125" s="45"/>
      <c r="BWG125" s="45"/>
      <c r="BWH125" s="45"/>
      <c r="BWI125" s="45"/>
      <c r="BWJ125" s="45"/>
      <c r="BWK125" s="45"/>
      <c r="BWL125" s="45"/>
      <c r="BWM125" s="45"/>
      <c r="BWN125" s="45"/>
      <c r="BWO125" s="45"/>
      <c r="BWP125" s="45"/>
      <c r="BWQ125" s="45"/>
      <c r="BWR125" s="45"/>
      <c r="BWS125" s="45"/>
      <c r="BWT125" s="45"/>
      <c r="BWU125" s="45"/>
      <c r="BWV125" s="45"/>
      <c r="BWW125" s="45"/>
      <c r="BWX125" s="45"/>
      <c r="BWY125" s="45"/>
      <c r="BWZ125" s="45"/>
      <c r="BXA125" s="45"/>
      <c r="BXB125" s="45"/>
      <c r="BXC125" s="45"/>
      <c r="BXD125" s="45"/>
      <c r="BXE125" s="45"/>
      <c r="BXF125" s="45"/>
      <c r="BXG125" s="45"/>
      <c r="BXH125" s="45"/>
      <c r="BXI125" s="45"/>
      <c r="BXJ125" s="45"/>
      <c r="BXK125" s="45"/>
      <c r="BXL125" s="45"/>
      <c r="BXM125" s="45"/>
      <c r="BXN125" s="45"/>
      <c r="BXO125" s="45"/>
      <c r="BXP125" s="45"/>
      <c r="BXQ125" s="45"/>
      <c r="BXR125" s="45"/>
      <c r="BXS125" s="45"/>
      <c r="BXT125" s="45"/>
      <c r="BXU125" s="45"/>
      <c r="BXV125" s="45"/>
      <c r="BXW125" s="45"/>
      <c r="BXX125" s="45"/>
      <c r="BXY125" s="45"/>
      <c r="BXZ125" s="45"/>
      <c r="BYA125" s="45"/>
      <c r="BYB125" s="45"/>
      <c r="BYC125" s="45"/>
      <c r="BYD125" s="45"/>
      <c r="BYE125" s="45"/>
      <c r="BYF125" s="45"/>
      <c r="BYG125" s="45"/>
      <c r="BYH125" s="45"/>
      <c r="BYI125" s="45"/>
      <c r="BYJ125" s="45"/>
      <c r="BYK125" s="45"/>
      <c r="BYL125" s="45"/>
      <c r="BYM125" s="45"/>
      <c r="BYN125" s="45"/>
      <c r="BYO125" s="45"/>
      <c r="BYP125" s="45"/>
      <c r="BYQ125" s="45"/>
      <c r="BYR125" s="45"/>
      <c r="BYS125" s="45"/>
      <c r="BYT125" s="45"/>
      <c r="BYU125" s="45"/>
      <c r="BYV125" s="45"/>
      <c r="BYW125" s="45"/>
      <c r="BYX125" s="45"/>
      <c r="BYY125" s="45"/>
      <c r="BYZ125" s="45"/>
      <c r="BZA125" s="45"/>
      <c r="BZB125" s="45"/>
      <c r="BZC125" s="45"/>
      <c r="BZD125" s="45"/>
      <c r="BZE125" s="45"/>
      <c r="BZF125" s="45"/>
      <c r="BZG125" s="45"/>
      <c r="BZH125" s="45"/>
      <c r="BZI125" s="45"/>
      <c r="BZJ125" s="45"/>
      <c r="BZK125" s="45"/>
      <c r="BZL125" s="45"/>
      <c r="BZM125" s="45"/>
      <c r="BZN125" s="45"/>
      <c r="BZO125" s="45"/>
      <c r="BZP125" s="45"/>
      <c r="BZQ125" s="45"/>
      <c r="BZR125" s="45"/>
      <c r="BZS125" s="45"/>
      <c r="BZT125" s="45"/>
      <c r="BZU125" s="45"/>
      <c r="BZV125" s="45"/>
      <c r="BZW125" s="45"/>
      <c r="BZX125" s="45"/>
      <c r="BZY125" s="45"/>
      <c r="BZZ125" s="45"/>
      <c r="CAA125" s="45"/>
      <c r="CAB125" s="45"/>
      <c r="CAC125" s="45"/>
      <c r="CAD125" s="45"/>
      <c r="CAE125" s="45"/>
      <c r="CAF125" s="45"/>
      <c r="CAG125" s="45"/>
      <c r="CAH125" s="45"/>
      <c r="CAI125" s="45"/>
      <c r="CAJ125" s="45"/>
      <c r="CAK125" s="45"/>
      <c r="CAL125" s="45"/>
      <c r="CAM125" s="45"/>
      <c r="CAN125" s="45"/>
      <c r="CAO125" s="45"/>
      <c r="CAP125" s="45"/>
      <c r="CAQ125" s="45"/>
      <c r="CAR125" s="45"/>
      <c r="CAS125" s="45"/>
      <c r="CAT125" s="45"/>
      <c r="CAU125" s="45"/>
      <c r="CAV125" s="45"/>
      <c r="CAW125" s="45"/>
      <c r="CAX125" s="45"/>
      <c r="CAY125" s="45"/>
      <c r="CAZ125" s="45"/>
      <c r="CBA125" s="45"/>
      <c r="CBB125" s="45"/>
      <c r="CBC125" s="45"/>
      <c r="CBD125" s="45"/>
      <c r="CBE125" s="45"/>
      <c r="CBF125" s="45"/>
      <c r="CBG125" s="45"/>
      <c r="CBH125" s="45"/>
      <c r="CBI125" s="45"/>
      <c r="CBJ125" s="45"/>
      <c r="CBK125" s="45"/>
      <c r="CBL125" s="45"/>
      <c r="CBM125" s="45"/>
      <c r="CBN125" s="45"/>
      <c r="CBO125" s="45"/>
      <c r="CBP125" s="45"/>
      <c r="CBQ125" s="45"/>
      <c r="CBR125" s="45"/>
      <c r="CBS125" s="45"/>
      <c r="CBT125" s="45"/>
      <c r="CBU125" s="45"/>
      <c r="CBV125" s="45"/>
      <c r="CBW125" s="45"/>
      <c r="CBX125" s="45"/>
      <c r="CBY125" s="45"/>
      <c r="CBZ125" s="45"/>
      <c r="CCA125" s="45"/>
      <c r="CCB125" s="45"/>
      <c r="CCC125" s="45"/>
      <c r="CCD125" s="45"/>
      <c r="CCE125" s="45"/>
      <c r="CCF125" s="45"/>
      <c r="CCG125" s="45"/>
      <c r="CCH125" s="45"/>
      <c r="CCI125" s="45"/>
      <c r="CCJ125" s="45"/>
      <c r="CCK125" s="45"/>
      <c r="CCL125" s="45"/>
      <c r="CCM125" s="45"/>
      <c r="CCN125" s="45"/>
      <c r="CCO125" s="45"/>
      <c r="CCP125" s="45"/>
      <c r="CCQ125" s="45"/>
      <c r="CCR125" s="45"/>
      <c r="CCS125" s="45"/>
      <c r="CCT125" s="45"/>
      <c r="CCU125" s="45"/>
      <c r="CCV125" s="45"/>
      <c r="CCW125" s="45"/>
      <c r="CCX125" s="45"/>
      <c r="CCY125" s="45"/>
      <c r="CCZ125" s="45"/>
      <c r="CDA125" s="45"/>
      <c r="CDB125" s="45"/>
      <c r="CDC125" s="45"/>
      <c r="CDD125" s="45"/>
      <c r="CDE125" s="45"/>
      <c r="CDF125" s="45"/>
      <c r="CDG125" s="45"/>
      <c r="CDH125" s="45"/>
      <c r="CDI125" s="45"/>
      <c r="CDJ125" s="45"/>
      <c r="CDK125" s="45"/>
      <c r="CDL125" s="45"/>
      <c r="CDM125" s="45"/>
      <c r="CDN125" s="45"/>
      <c r="CDO125" s="45"/>
      <c r="CDP125" s="45"/>
      <c r="CDQ125" s="45"/>
      <c r="CDR125" s="45"/>
      <c r="CDS125" s="45"/>
      <c r="CDT125" s="45"/>
      <c r="CDU125" s="45"/>
      <c r="CDV125" s="45"/>
      <c r="CDW125" s="45"/>
      <c r="CDX125" s="45"/>
      <c r="CDY125" s="45"/>
      <c r="CDZ125" s="45"/>
      <c r="CEA125" s="45"/>
      <c r="CEB125" s="45"/>
      <c r="CEC125" s="45"/>
      <c r="CED125" s="45"/>
      <c r="CEE125" s="45"/>
      <c r="CEF125" s="45"/>
      <c r="CEG125" s="45"/>
      <c r="CEH125" s="45"/>
      <c r="CEI125" s="45"/>
      <c r="CEJ125" s="45"/>
      <c r="CEK125" s="45"/>
      <c r="CEL125" s="45"/>
      <c r="CEM125" s="45"/>
      <c r="CEN125" s="45"/>
      <c r="CEO125" s="45"/>
      <c r="CEP125" s="45"/>
      <c r="CEQ125" s="45"/>
      <c r="CER125" s="45"/>
      <c r="CES125" s="45"/>
      <c r="CET125" s="45"/>
      <c r="CEU125" s="45"/>
      <c r="CEV125" s="45"/>
      <c r="CEW125" s="45"/>
      <c r="CEX125" s="45"/>
      <c r="CEY125" s="45"/>
      <c r="CEZ125" s="45"/>
      <c r="CFA125" s="45"/>
      <c r="CFB125" s="45"/>
      <c r="CFC125" s="45"/>
      <c r="CFD125" s="45"/>
      <c r="CFE125" s="45"/>
      <c r="CFF125" s="45"/>
      <c r="CFG125" s="45"/>
      <c r="CFH125" s="45"/>
      <c r="CFI125" s="45"/>
      <c r="CFJ125" s="45"/>
      <c r="CFK125" s="45"/>
      <c r="CFL125" s="45"/>
      <c r="CFM125" s="45"/>
      <c r="CFN125" s="45"/>
      <c r="CFO125" s="45"/>
      <c r="CFP125" s="45"/>
      <c r="CFQ125" s="45"/>
      <c r="CFR125" s="45"/>
      <c r="CFS125" s="45"/>
      <c r="CFT125" s="45"/>
      <c r="CFU125" s="45"/>
      <c r="CFV125" s="45"/>
      <c r="CFW125" s="45"/>
      <c r="CFX125" s="45"/>
      <c r="CFY125" s="45"/>
      <c r="CFZ125" s="45"/>
      <c r="CGA125" s="45"/>
      <c r="CGB125" s="45"/>
      <c r="CGC125" s="45"/>
      <c r="CGD125" s="45"/>
      <c r="CGE125" s="45"/>
      <c r="CGF125" s="45"/>
      <c r="CGG125" s="45"/>
      <c r="CGH125" s="45"/>
      <c r="CGI125" s="45"/>
      <c r="CGJ125" s="45"/>
      <c r="CGK125" s="45"/>
      <c r="CGL125" s="45"/>
      <c r="CGM125" s="45"/>
      <c r="CGN125" s="45"/>
      <c r="CGO125" s="45"/>
      <c r="CGP125" s="45"/>
      <c r="CGQ125" s="45"/>
      <c r="CGR125" s="45"/>
      <c r="CGS125" s="45"/>
      <c r="CGT125" s="45"/>
      <c r="CGU125" s="45"/>
      <c r="CGV125" s="45"/>
      <c r="CGW125" s="45"/>
      <c r="CGX125" s="45"/>
      <c r="CGY125" s="45"/>
      <c r="CGZ125" s="45"/>
      <c r="CHA125" s="45"/>
      <c r="CHB125" s="45"/>
      <c r="CHC125" s="45"/>
      <c r="CHD125" s="45"/>
      <c r="CHE125" s="45"/>
      <c r="CHF125" s="45"/>
      <c r="CHG125" s="45"/>
      <c r="CHH125" s="45"/>
      <c r="CHI125" s="45"/>
      <c r="CHJ125" s="45"/>
      <c r="CHK125" s="45"/>
      <c r="CHL125" s="45"/>
      <c r="CHM125" s="45"/>
      <c r="CHN125" s="45"/>
      <c r="CHO125" s="45"/>
      <c r="CHP125" s="45"/>
      <c r="CHQ125" s="45"/>
      <c r="CHR125" s="45"/>
      <c r="CHS125" s="45"/>
      <c r="CHT125" s="45"/>
      <c r="CHU125" s="45"/>
      <c r="CHV125" s="45"/>
      <c r="CHW125" s="45"/>
      <c r="CHX125" s="45"/>
      <c r="CHY125" s="45"/>
      <c r="CHZ125" s="45"/>
      <c r="CIA125" s="45"/>
      <c r="CIB125" s="45"/>
      <c r="CIC125" s="45"/>
      <c r="CID125" s="45"/>
      <c r="CIE125" s="45"/>
      <c r="CIF125" s="45"/>
      <c r="CIG125" s="45"/>
      <c r="CIH125" s="45"/>
      <c r="CII125" s="45"/>
      <c r="CIJ125" s="45"/>
      <c r="CIK125" s="45"/>
      <c r="CIL125" s="45"/>
      <c r="CIM125" s="45"/>
      <c r="CIN125" s="45"/>
      <c r="CIO125" s="45"/>
      <c r="CIP125" s="45"/>
      <c r="CIQ125" s="45"/>
      <c r="CIR125" s="45"/>
      <c r="CIS125" s="45"/>
      <c r="CIT125" s="45"/>
      <c r="CIU125" s="45"/>
      <c r="CIV125" s="45"/>
      <c r="CIW125" s="45"/>
      <c r="CIX125" s="45"/>
      <c r="CIY125" s="45"/>
      <c r="CIZ125" s="45"/>
      <c r="CJA125" s="45"/>
      <c r="CJB125" s="45"/>
      <c r="CJC125" s="45"/>
      <c r="CJD125" s="45"/>
      <c r="CJE125" s="45"/>
      <c r="CJF125" s="45"/>
      <c r="CJG125" s="45"/>
      <c r="CJH125" s="45"/>
      <c r="CJI125" s="45"/>
      <c r="CJJ125" s="45"/>
      <c r="CJK125" s="45"/>
      <c r="CJL125" s="45"/>
      <c r="CJM125" s="45"/>
      <c r="CJN125" s="45"/>
      <c r="CJO125" s="45"/>
      <c r="CJP125" s="45"/>
      <c r="CJQ125" s="45"/>
      <c r="CJR125" s="45"/>
      <c r="CJS125" s="45"/>
      <c r="CJT125" s="45"/>
      <c r="CJU125" s="45"/>
      <c r="CJV125" s="45"/>
      <c r="CJW125" s="45"/>
      <c r="CJX125" s="45"/>
      <c r="CJY125" s="45"/>
      <c r="CJZ125" s="45"/>
      <c r="CKA125" s="45"/>
      <c r="CKB125" s="45"/>
      <c r="CKC125" s="45"/>
      <c r="CKD125" s="45"/>
      <c r="CKE125" s="45"/>
      <c r="CKF125" s="45"/>
      <c r="CKG125" s="45"/>
      <c r="CKH125" s="45"/>
      <c r="CKI125" s="45"/>
      <c r="CKJ125" s="45"/>
      <c r="CKK125" s="45"/>
      <c r="CKL125" s="45"/>
      <c r="CKM125" s="45"/>
      <c r="CKN125" s="45"/>
      <c r="CKO125" s="45"/>
      <c r="CKP125" s="45"/>
      <c r="CKQ125" s="45"/>
      <c r="CKR125" s="45"/>
      <c r="CKS125" s="45"/>
      <c r="CKT125" s="45"/>
      <c r="CKU125" s="45"/>
      <c r="CKV125" s="45"/>
      <c r="CKW125" s="45"/>
      <c r="CKX125" s="45"/>
      <c r="CKY125" s="45"/>
      <c r="CKZ125" s="45"/>
      <c r="CLA125" s="45"/>
      <c r="CLB125" s="45"/>
      <c r="CLC125" s="45"/>
      <c r="CLD125" s="45"/>
      <c r="CLE125" s="45"/>
      <c r="CLF125" s="45"/>
      <c r="CLG125" s="45"/>
      <c r="CLH125" s="45"/>
      <c r="CLI125" s="45"/>
      <c r="CLJ125" s="45"/>
      <c r="CLK125" s="45"/>
      <c r="CLL125" s="45"/>
      <c r="CLM125" s="45"/>
      <c r="CLN125" s="45"/>
      <c r="CLO125" s="45"/>
      <c r="CLP125" s="45"/>
      <c r="CLQ125" s="45"/>
      <c r="CLR125" s="45"/>
      <c r="CLS125" s="45"/>
      <c r="CLT125" s="45"/>
      <c r="CLU125" s="45"/>
      <c r="CLV125" s="45"/>
      <c r="CLW125" s="45"/>
      <c r="CLX125" s="45"/>
      <c r="CLY125" s="45"/>
      <c r="CLZ125" s="45"/>
      <c r="CMA125" s="45"/>
      <c r="CMB125" s="45"/>
      <c r="CMC125" s="45"/>
      <c r="CMD125" s="45"/>
      <c r="CME125" s="45"/>
      <c r="CMF125" s="45"/>
      <c r="CMG125" s="45"/>
      <c r="CMH125" s="45"/>
      <c r="CMI125" s="45"/>
      <c r="CMJ125" s="45"/>
      <c r="CMK125" s="45"/>
      <c r="CML125" s="45"/>
      <c r="CMM125" s="45"/>
      <c r="CMN125" s="45"/>
      <c r="CMO125" s="45"/>
      <c r="CMP125" s="45"/>
      <c r="CMQ125" s="45"/>
      <c r="CMR125" s="45"/>
      <c r="CMS125" s="45"/>
      <c r="CMT125" s="45"/>
      <c r="CMU125" s="45"/>
      <c r="CMV125" s="45"/>
      <c r="CMW125" s="45"/>
      <c r="CMX125" s="45"/>
      <c r="CMY125" s="45"/>
      <c r="CMZ125" s="45"/>
      <c r="CNA125" s="45"/>
      <c r="CNB125" s="45"/>
      <c r="CNC125" s="45"/>
      <c r="CND125" s="45"/>
      <c r="CNE125" s="45"/>
      <c r="CNF125" s="45"/>
      <c r="CNG125" s="45"/>
      <c r="CNH125" s="45"/>
      <c r="CNI125" s="45"/>
      <c r="CNJ125" s="45"/>
      <c r="CNK125" s="45"/>
      <c r="CNL125" s="45"/>
      <c r="CNM125" s="45"/>
      <c r="CNN125" s="45"/>
      <c r="CNO125" s="45"/>
      <c r="CNP125" s="45"/>
      <c r="CNQ125" s="45"/>
      <c r="CNR125" s="45"/>
      <c r="CNS125" s="45"/>
      <c r="CNT125" s="45"/>
      <c r="CNU125" s="45"/>
      <c r="CNV125" s="45"/>
      <c r="CNW125" s="45"/>
      <c r="CNX125" s="45"/>
      <c r="CNY125" s="45"/>
      <c r="CNZ125" s="45"/>
      <c r="COA125" s="45"/>
      <c r="COB125" s="45"/>
      <c r="COC125" s="45"/>
      <c r="COD125" s="45"/>
      <c r="COE125" s="45"/>
      <c r="COF125" s="45"/>
      <c r="COG125" s="45"/>
      <c r="COH125" s="45"/>
      <c r="COI125" s="45"/>
      <c r="COJ125" s="45"/>
      <c r="COK125" s="45"/>
      <c r="COL125" s="45"/>
      <c r="COM125" s="45"/>
      <c r="CON125" s="45"/>
      <c r="COO125" s="45"/>
      <c r="COP125" s="45"/>
      <c r="COQ125" s="45"/>
      <c r="COR125" s="45"/>
      <c r="COS125" s="45"/>
      <c r="COT125" s="45"/>
      <c r="COU125" s="45"/>
      <c r="COV125" s="45"/>
      <c r="COW125" s="45"/>
      <c r="COX125" s="45"/>
      <c r="COY125" s="45"/>
      <c r="COZ125" s="45"/>
      <c r="CPA125" s="45"/>
      <c r="CPB125" s="45"/>
      <c r="CPC125" s="45"/>
      <c r="CPD125" s="45"/>
      <c r="CPE125" s="45"/>
      <c r="CPF125" s="45"/>
      <c r="CPG125" s="45"/>
      <c r="CPH125" s="45"/>
      <c r="CPI125" s="45"/>
      <c r="CPJ125" s="45"/>
      <c r="CPK125" s="45"/>
      <c r="CPL125" s="45"/>
      <c r="CPM125" s="45"/>
      <c r="CPN125" s="45"/>
      <c r="CPO125" s="45"/>
      <c r="CPP125" s="45"/>
      <c r="CPQ125" s="45"/>
      <c r="CPR125" s="45"/>
      <c r="CPS125" s="45"/>
      <c r="CPT125" s="45"/>
      <c r="CPU125" s="45"/>
      <c r="CPV125" s="45"/>
      <c r="CPW125" s="45"/>
      <c r="CPX125" s="45"/>
      <c r="CPY125" s="45"/>
      <c r="CPZ125" s="45"/>
      <c r="CQA125" s="45"/>
      <c r="CQB125" s="45"/>
      <c r="CQC125" s="45"/>
      <c r="CQD125" s="45"/>
      <c r="CQE125" s="45"/>
      <c r="CQF125" s="45"/>
      <c r="CQG125" s="45"/>
      <c r="CQH125" s="45"/>
      <c r="CQI125" s="45"/>
      <c r="CQJ125" s="45"/>
      <c r="CQK125" s="45"/>
      <c r="CQL125" s="45"/>
      <c r="CQM125" s="45"/>
      <c r="CQN125" s="45"/>
      <c r="CQO125" s="45"/>
      <c r="CQP125" s="45"/>
      <c r="CQQ125" s="45"/>
      <c r="CQR125" s="45"/>
      <c r="CQS125" s="45"/>
      <c r="CQT125" s="45"/>
      <c r="CQU125" s="45"/>
      <c r="CQV125" s="45"/>
      <c r="CQW125" s="45"/>
      <c r="CQX125" s="45"/>
      <c r="CQY125" s="45"/>
      <c r="CQZ125" s="45"/>
      <c r="CRA125" s="45"/>
      <c r="CRB125" s="45"/>
      <c r="CRC125" s="45"/>
      <c r="CRD125" s="45"/>
      <c r="CRE125" s="45"/>
      <c r="CRF125" s="45"/>
      <c r="CRG125" s="45"/>
      <c r="CRH125" s="45"/>
      <c r="CRI125" s="45"/>
      <c r="CRJ125" s="45"/>
      <c r="CRK125" s="45"/>
      <c r="CRL125" s="45"/>
      <c r="CRM125" s="45"/>
      <c r="CRN125" s="45"/>
      <c r="CRO125" s="45"/>
      <c r="CRP125" s="45"/>
      <c r="CRQ125" s="45"/>
      <c r="CRR125" s="45"/>
      <c r="CRS125" s="45"/>
      <c r="CRT125" s="45"/>
      <c r="CRU125" s="45"/>
      <c r="CRV125" s="45"/>
      <c r="CRW125" s="45"/>
      <c r="CRX125" s="45"/>
      <c r="CRY125" s="45"/>
      <c r="CRZ125" s="45"/>
      <c r="CSA125" s="45"/>
      <c r="CSB125" s="45"/>
      <c r="CSC125" s="45"/>
      <c r="CSD125" s="45"/>
      <c r="CSE125" s="45"/>
      <c r="CSF125" s="45"/>
      <c r="CSG125" s="45"/>
      <c r="CSH125" s="45"/>
      <c r="CSI125" s="45"/>
      <c r="CSJ125" s="45"/>
      <c r="CSK125" s="45"/>
      <c r="CSL125" s="45"/>
      <c r="CSM125" s="45"/>
      <c r="CSN125" s="45"/>
      <c r="CSO125" s="45"/>
      <c r="CSP125" s="45"/>
      <c r="CSQ125" s="45"/>
      <c r="CSR125" s="45"/>
      <c r="CSS125" s="45"/>
      <c r="CST125" s="45"/>
      <c r="CSU125" s="45"/>
      <c r="CSV125" s="45"/>
      <c r="CSW125" s="45"/>
      <c r="CSX125" s="45"/>
      <c r="CSY125" s="45"/>
      <c r="CSZ125" s="45"/>
      <c r="CTA125" s="45"/>
      <c r="CTB125" s="45"/>
      <c r="CTC125" s="45"/>
      <c r="CTD125" s="45"/>
      <c r="CTE125" s="45"/>
      <c r="CTF125" s="45"/>
      <c r="CTG125" s="45"/>
      <c r="CTH125" s="45"/>
      <c r="CTI125" s="45"/>
      <c r="CTJ125" s="45"/>
      <c r="CTK125" s="45"/>
      <c r="CTL125" s="45"/>
      <c r="CTM125" s="45"/>
      <c r="CTN125" s="45"/>
      <c r="CTO125" s="45"/>
      <c r="CTP125" s="45"/>
      <c r="CTQ125" s="45"/>
      <c r="CTR125" s="45"/>
      <c r="CTS125" s="45"/>
      <c r="CTT125" s="45"/>
      <c r="CTU125" s="45"/>
      <c r="CTV125" s="45"/>
      <c r="CTW125" s="45"/>
      <c r="CTX125" s="45"/>
      <c r="CTY125" s="45"/>
      <c r="CTZ125" s="45"/>
      <c r="CUA125" s="45"/>
      <c r="CUB125" s="45"/>
      <c r="CUC125" s="45"/>
      <c r="CUD125" s="45"/>
      <c r="CUE125" s="45"/>
      <c r="CUF125" s="45"/>
      <c r="CUG125" s="45"/>
      <c r="CUH125" s="45"/>
      <c r="CUI125" s="45"/>
      <c r="CUJ125" s="45"/>
      <c r="CUK125" s="45"/>
      <c r="CUL125" s="45"/>
      <c r="CUM125" s="45"/>
      <c r="CUN125" s="45"/>
      <c r="CUO125" s="45"/>
      <c r="CUP125" s="45"/>
      <c r="CUQ125" s="45"/>
      <c r="CUR125" s="45"/>
      <c r="CUS125" s="45"/>
      <c r="CUT125" s="45"/>
      <c r="CUU125" s="45"/>
      <c r="CUV125" s="45"/>
      <c r="CUW125" s="45"/>
      <c r="CUX125" s="45"/>
      <c r="CUY125" s="45"/>
      <c r="CUZ125" s="45"/>
      <c r="CVA125" s="45"/>
      <c r="CVB125" s="45"/>
      <c r="CVC125" s="45"/>
      <c r="CVD125" s="45"/>
      <c r="CVE125" s="45"/>
      <c r="CVF125" s="45"/>
      <c r="CVG125" s="45"/>
      <c r="CVH125" s="45"/>
      <c r="CVI125" s="45"/>
      <c r="CVJ125" s="45"/>
      <c r="CVK125" s="45"/>
      <c r="CVL125" s="45"/>
      <c r="CVM125" s="45"/>
      <c r="CVN125" s="45"/>
      <c r="CVO125" s="45"/>
      <c r="CVP125" s="45"/>
      <c r="CVQ125" s="45"/>
      <c r="CVR125" s="45"/>
      <c r="CVS125" s="45"/>
      <c r="CVT125" s="45"/>
      <c r="CVU125" s="45"/>
      <c r="CVV125" s="45"/>
      <c r="CVW125" s="45"/>
      <c r="CVX125" s="45"/>
      <c r="CVY125" s="45"/>
      <c r="CVZ125" s="45"/>
      <c r="CWA125" s="45"/>
      <c r="CWB125" s="45"/>
      <c r="CWC125" s="45"/>
      <c r="CWD125" s="45"/>
      <c r="CWE125" s="45"/>
      <c r="CWF125" s="45"/>
      <c r="CWG125" s="45"/>
      <c r="CWH125" s="45"/>
      <c r="CWI125" s="45"/>
      <c r="CWJ125" s="45"/>
      <c r="CWK125" s="45"/>
      <c r="CWL125" s="45"/>
      <c r="CWM125" s="45"/>
      <c r="CWN125" s="45"/>
      <c r="CWO125" s="45"/>
      <c r="CWP125" s="45"/>
      <c r="CWQ125" s="45"/>
      <c r="CWR125" s="45"/>
      <c r="CWS125" s="45"/>
      <c r="CWT125" s="45"/>
      <c r="CWU125" s="45"/>
      <c r="CWV125" s="45"/>
      <c r="CWW125" s="45"/>
      <c r="CWX125" s="45"/>
      <c r="CWY125" s="45"/>
      <c r="CWZ125" s="45"/>
      <c r="CXA125" s="45"/>
      <c r="CXB125" s="45"/>
      <c r="CXC125" s="45"/>
      <c r="CXD125" s="45"/>
      <c r="CXE125" s="45"/>
      <c r="CXF125" s="45"/>
      <c r="CXG125" s="45"/>
      <c r="CXH125" s="45"/>
      <c r="CXI125" s="45"/>
      <c r="CXJ125" s="45"/>
      <c r="CXK125" s="45"/>
      <c r="CXL125" s="45"/>
      <c r="CXM125" s="45"/>
      <c r="CXN125" s="45"/>
      <c r="CXO125" s="45"/>
      <c r="CXP125" s="45"/>
      <c r="CXQ125" s="45"/>
      <c r="CXR125" s="45"/>
      <c r="CXS125" s="45"/>
      <c r="CXT125" s="45"/>
      <c r="CXU125" s="45"/>
      <c r="CXV125" s="45"/>
      <c r="CXW125" s="45"/>
      <c r="CXX125" s="45"/>
      <c r="CXY125" s="45"/>
      <c r="CXZ125" s="45"/>
      <c r="CYA125" s="45"/>
      <c r="CYB125" s="45"/>
      <c r="CYC125" s="45"/>
      <c r="CYD125" s="45"/>
      <c r="CYE125" s="45"/>
      <c r="CYF125" s="45"/>
      <c r="CYG125" s="45"/>
      <c r="CYH125" s="45"/>
      <c r="CYI125" s="45"/>
      <c r="CYJ125" s="45"/>
      <c r="CYK125" s="45"/>
      <c r="CYL125" s="45"/>
      <c r="CYM125" s="45"/>
      <c r="CYN125" s="45"/>
      <c r="CYO125" s="45"/>
      <c r="CYP125" s="45"/>
      <c r="CYQ125" s="45"/>
      <c r="CYR125" s="45"/>
      <c r="CYS125" s="45"/>
      <c r="CYT125" s="45"/>
      <c r="CYU125" s="45"/>
      <c r="CYV125" s="45"/>
      <c r="CYW125" s="45"/>
      <c r="CYX125" s="45"/>
      <c r="CYY125" s="45"/>
      <c r="CYZ125" s="45"/>
      <c r="CZA125" s="45"/>
      <c r="CZB125" s="45"/>
      <c r="CZC125" s="45"/>
      <c r="CZD125" s="45"/>
      <c r="CZE125" s="45"/>
      <c r="CZF125" s="45"/>
      <c r="CZG125" s="45"/>
      <c r="CZH125" s="45"/>
      <c r="CZI125" s="45"/>
      <c r="CZJ125" s="45"/>
      <c r="CZK125" s="45"/>
      <c r="CZL125" s="45"/>
      <c r="CZM125" s="45"/>
      <c r="CZN125" s="45"/>
      <c r="CZO125" s="45"/>
      <c r="CZP125" s="45"/>
      <c r="CZQ125" s="45"/>
      <c r="CZR125" s="45"/>
      <c r="CZS125" s="45"/>
      <c r="CZT125" s="45"/>
      <c r="CZU125" s="45"/>
      <c r="CZV125" s="45"/>
      <c r="CZW125" s="45"/>
      <c r="CZX125" s="45"/>
      <c r="CZY125" s="45"/>
      <c r="CZZ125" s="45"/>
      <c r="DAA125" s="45"/>
      <c r="DAB125" s="45"/>
      <c r="DAC125" s="45"/>
      <c r="DAD125" s="45"/>
      <c r="DAE125" s="45"/>
      <c r="DAF125" s="45"/>
      <c r="DAG125" s="45"/>
      <c r="DAH125" s="45"/>
      <c r="DAI125" s="45"/>
      <c r="DAJ125" s="45"/>
      <c r="DAK125" s="45"/>
      <c r="DAL125" s="45"/>
      <c r="DAM125" s="45"/>
      <c r="DAN125" s="45"/>
      <c r="DAO125" s="45"/>
      <c r="DAP125" s="45"/>
      <c r="DAQ125" s="45"/>
      <c r="DAR125" s="45"/>
      <c r="DAS125" s="45"/>
      <c r="DAT125" s="45"/>
      <c r="DAU125" s="45"/>
      <c r="DAV125" s="45"/>
      <c r="DAW125" s="45"/>
      <c r="DAX125" s="45"/>
      <c r="DAY125" s="45"/>
      <c r="DAZ125" s="45"/>
      <c r="DBA125" s="45"/>
      <c r="DBB125" s="45"/>
      <c r="DBC125" s="45"/>
      <c r="DBD125" s="45"/>
      <c r="DBE125" s="45"/>
      <c r="DBF125" s="45"/>
      <c r="DBG125" s="45"/>
      <c r="DBH125" s="45"/>
      <c r="DBI125" s="45"/>
      <c r="DBJ125" s="45"/>
      <c r="DBK125" s="45"/>
      <c r="DBL125" s="45"/>
      <c r="DBM125" s="45"/>
      <c r="DBN125" s="45"/>
      <c r="DBO125" s="45"/>
      <c r="DBP125" s="45"/>
      <c r="DBQ125" s="45"/>
      <c r="DBR125" s="45"/>
      <c r="DBS125" s="45"/>
      <c r="DBT125" s="45"/>
      <c r="DBU125" s="45"/>
      <c r="DBV125" s="45"/>
      <c r="DBW125" s="45"/>
      <c r="DBX125" s="45"/>
      <c r="DBY125" s="45"/>
      <c r="DBZ125" s="45"/>
      <c r="DCA125" s="45"/>
      <c r="DCB125" s="45"/>
      <c r="DCC125" s="45"/>
      <c r="DCD125" s="45"/>
      <c r="DCE125" s="45"/>
      <c r="DCF125" s="45"/>
      <c r="DCG125" s="45"/>
      <c r="DCH125" s="45"/>
      <c r="DCI125" s="45"/>
      <c r="DCJ125" s="45"/>
      <c r="DCK125" s="45"/>
      <c r="DCL125" s="45"/>
      <c r="DCM125" s="45"/>
      <c r="DCN125" s="45"/>
      <c r="DCO125" s="45"/>
      <c r="DCP125" s="45"/>
      <c r="DCQ125" s="45"/>
      <c r="DCR125" s="45"/>
      <c r="DCS125" s="45"/>
      <c r="DCT125" s="45"/>
      <c r="DCU125" s="45"/>
      <c r="DCV125" s="45"/>
      <c r="DCW125" s="45"/>
      <c r="DCX125" s="45"/>
      <c r="DCY125" s="45"/>
      <c r="DCZ125" s="45"/>
      <c r="DDA125" s="45"/>
      <c r="DDB125" s="45"/>
      <c r="DDC125" s="45"/>
      <c r="DDD125" s="45"/>
      <c r="DDE125" s="45"/>
      <c r="DDF125" s="45"/>
      <c r="DDG125" s="45"/>
      <c r="DDH125" s="45"/>
      <c r="DDI125" s="45"/>
      <c r="DDJ125" s="45"/>
      <c r="DDK125" s="45"/>
      <c r="DDL125" s="45"/>
      <c r="DDM125" s="45"/>
      <c r="DDN125" s="45"/>
      <c r="DDO125" s="45"/>
      <c r="DDP125" s="45"/>
      <c r="DDQ125" s="45"/>
      <c r="DDR125" s="45"/>
      <c r="DDS125" s="45"/>
      <c r="DDT125" s="45"/>
      <c r="DDU125" s="45"/>
      <c r="DDV125" s="45"/>
      <c r="DDW125" s="45"/>
      <c r="DDX125" s="45"/>
      <c r="DDY125" s="45"/>
      <c r="DDZ125" s="45"/>
      <c r="DEA125" s="45"/>
      <c r="DEB125" s="45"/>
      <c r="DEC125" s="45"/>
      <c r="DED125" s="45"/>
      <c r="DEE125" s="45"/>
      <c r="DEF125" s="45"/>
      <c r="DEG125" s="45"/>
      <c r="DEH125" s="45"/>
      <c r="DEI125" s="45"/>
      <c r="DEJ125" s="45"/>
      <c r="DEK125" s="45"/>
      <c r="DEL125" s="45"/>
      <c r="DEM125" s="45"/>
      <c r="DEN125" s="45"/>
      <c r="DEO125" s="45"/>
      <c r="DEP125" s="45"/>
      <c r="DEQ125" s="45"/>
      <c r="DER125" s="45"/>
      <c r="DES125" s="45"/>
      <c r="DET125" s="45"/>
      <c r="DEU125" s="45"/>
      <c r="DEV125" s="45"/>
      <c r="DEW125" s="45"/>
      <c r="DEX125" s="45"/>
      <c r="DEY125" s="45"/>
      <c r="DEZ125" s="45"/>
      <c r="DFA125" s="45"/>
      <c r="DFB125" s="45"/>
      <c r="DFC125" s="45"/>
      <c r="DFD125" s="45"/>
      <c r="DFE125" s="45"/>
      <c r="DFF125" s="45"/>
      <c r="DFG125" s="45"/>
      <c r="DFH125" s="45"/>
      <c r="DFI125" s="45"/>
      <c r="DFJ125" s="45"/>
      <c r="DFK125" s="45"/>
      <c r="DFL125" s="45"/>
      <c r="DFM125" s="45"/>
      <c r="DFN125" s="45"/>
      <c r="DFO125" s="45"/>
      <c r="DFP125" s="45"/>
      <c r="DFQ125" s="45"/>
      <c r="DFR125" s="45"/>
      <c r="DFS125" s="45"/>
      <c r="DFT125" s="45"/>
      <c r="DFU125" s="45"/>
      <c r="DFV125" s="45"/>
      <c r="DFW125" s="45"/>
      <c r="DFX125" s="45"/>
      <c r="DFY125" s="45"/>
      <c r="DFZ125" s="45"/>
      <c r="DGA125" s="45"/>
      <c r="DGB125" s="45"/>
      <c r="DGC125" s="45"/>
      <c r="DGD125" s="45"/>
      <c r="DGE125" s="45"/>
      <c r="DGF125" s="45"/>
      <c r="DGG125" s="45"/>
      <c r="DGH125" s="45"/>
      <c r="DGI125" s="45"/>
      <c r="DGJ125" s="45"/>
      <c r="DGK125" s="45"/>
      <c r="DGL125" s="45"/>
      <c r="DGM125" s="45"/>
      <c r="DGN125" s="45"/>
      <c r="DGO125" s="45"/>
      <c r="DGP125" s="45"/>
      <c r="DGQ125" s="45"/>
      <c r="DGR125" s="45"/>
      <c r="DGS125" s="45"/>
      <c r="DGT125" s="45"/>
      <c r="DGU125" s="45"/>
      <c r="DGV125" s="45"/>
      <c r="DGW125" s="45"/>
      <c r="DGX125" s="45"/>
      <c r="DGY125" s="45"/>
      <c r="DGZ125" s="45"/>
      <c r="DHA125" s="45"/>
      <c r="DHB125" s="45"/>
      <c r="DHC125" s="45"/>
      <c r="DHD125" s="45"/>
      <c r="DHE125" s="45"/>
      <c r="DHF125" s="45"/>
      <c r="DHG125" s="45"/>
      <c r="DHH125" s="45"/>
      <c r="DHI125" s="45"/>
      <c r="DHJ125" s="45"/>
      <c r="DHK125" s="45"/>
      <c r="DHL125" s="45"/>
      <c r="DHM125" s="45"/>
      <c r="DHN125" s="45"/>
      <c r="DHO125" s="45"/>
      <c r="DHP125" s="45"/>
      <c r="DHQ125" s="45"/>
      <c r="DHR125" s="45"/>
      <c r="DHS125" s="45"/>
      <c r="DHT125" s="45"/>
      <c r="DHU125" s="45"/>
      <c r="DHV125" s="45"/>
      <c r="DHW125" s="45"/>
      <c r="DHX125" s="45"/>
      <c r="DHY125" s="45"/>
      <c r="DHZ125" s="45"/>
      <c r="DIA125" s="45"/>
      <c r="DIB125" s="45"/>
      <c r="DIC125" s="45"/>
      <c r="DID125" s="45"/>
      <c r="DIE125" s="45"/>
      <c r="DIF125" s="45"/>
      <c r="DIG125" s="45"/>
      <c r="DIH125" s="45"/>
      <c r="DII125" s="45"/>
      <c r="DIJ125" s="45"/>
      <c r="DIK125" s="45"/>
      <c r="DIL125" s="45"/>
      <c r="DIM125" s="45"/>
      <c r="DIN125" s="45"/>
      <c r="DIO125" s="45"/>
      <c r="DIP125" s="45"/>
      <c r="DIQ125" s="45"/>
      <c r="DIR125" s="45"/>
      <c r="DIS125" s="45"/>
      <c r="DIT125" s="45"/>
      <c r="DIU125" s="45"/>
      <c r="DIV125" s="45"/>
      <c r="DIW125" s="45"/>
      <c r="DIX125" s="45"/>
      <c r="DIY125" s="45"/>
      <c r="DIZ125" s="45"/>
      <c r="DJA125" s="45"/>
      <c r="DJB125" s="45"/>
      <c r="DJC125" s="45"/>
      <c r="DJD125" s="45"/>
      <c r="DJE125" s="45"/>
      <c r="DJF125" s="45"/>
      <c r="DJG125" s="45"/>
      <c r="DJH125" s="45"/>
      <c r="DJI125" s="45"/>
      <c r="DJJ125" s="45"/>
      <c r="DJK125" s="45"/>
      <c r="DJL125" s="45"/>
      <c r="DJM125" s="45"/>
      <c r="DJN125" s="45"/>
      <c r="DJO125" s="45"/>
      <c r="DJP125" s="45"/>
      <c r="DJQ125" s="45"/>
      <c r="DJR125" s="45"/>
      <c r="DJS125" s="45"/>
      <c r="DJT125" s="45"/>
      <c r="DJU125" s="45"/>
      <c r="DJV125" s="45"/>
      <c r="DJW125" s="45"/>
      <c r="DJX125" s="45"/>
      <c r="DJY125" s="45"/>
      <c r="DJZ125" s="45"/>
      <c r="DKA125" s="45"/>
      <c r="DKB125" s="45"/>
      <c r="DKC125" s="45"/>
      <c r="DKD125" s="45"/>
      <c r="DKE125" s="45"/>
      <c r="DKF125" s="45"/>
      <c r="DKG125" s="45"/>
      <c r="DKH125" s="45"/>
      <c r="DKI125" s="45"/>
      <c r="DKJ125" s="45"/>
      <c r="DKK125" s="45"/>
      <c r="DKL125" s="45"/>
      <c r="DKM125" s="45"/>
      <c r="DKN125" s="45"/>
      <c r="DKO125" s="45"/>
      <c r="DKP125" s="45"/>
      <c r="DKQ125" s="45"/>
      <c r="DKR125" s="45"/>
      <c r="DKS125" s="45"/>
      <c r="DKT125" s="45"/>
      <c r="DKU125" s="45"/>
      <c r="DKV125" s="45"/>
      <c r="DKW125" s="45"/>
      <c r="DKX125" s="45"/>
      <c r="DKY125" s="45"/>
      <c r="DKZ125" s="45"/>
      <c r="DLA125" s="45"/>
      <c r="DLB125" s="45"/>
      <c r="DLC125" s="45"/>
      <c r="DLD125" s="45"/>
      <c r="DLE125" s="45"/>
      <c r="DLF125" s="45"/>
      <c r="DLG125" s="45"/>
      <c r="DLH125" s="45"/>
      <c r="DLI125" s="45"/>
      <c r="DLJ125" s="45"/>
      <c r="DLK125" s="45"/>
      <c r="DLL125" s="45"/>
      <c r="DLM125" s="45"/>
      <c r="DLN125" s="45"/>
      <c r="DLO125" s="45"/>
      <c r="DLP125" s="45"/>
      <c r="DLQ125" s="45"/>
      <c r="DLR125" s="45"/>
      <c r="DLS125" s="45"/>
      <c r="DLT125" s="45"/>
      <c r="DLU125" s="45"/>
      <c r="DLV125" s="45"/>
      <c r="DLW125" s="45"/>
      <c r="DLX125" s="45"/>
      <c r="DLY125" s="45"/>
      <c r="DLZ125" s="45"/>
      <c r="DMA125" s="45"/>
      <c r="DMB125" s="45"/>
      <c r="DMC125" s="45"/>
      <c r="DMD125" s="45"/>
      <c r="DME125" s="45"/>
      <c r="DMF125" s="45"/>
      <c r="DMG125" s="45"/>
      <c r="DMH125" s="45"/>
      <c r="DMI125" s="45"/>
      <c r="DMJ125" s="45"/>
      <c r="DMK125" s="45"/>
      <c r="DML125" s="45"/>
      <c r="DMM125" s="45"/>
      <c r="DMN125" s="45"/>
      <c r="DMO125" s="45"/>
      <c r="DMP125" s="45"/>
      <c r="DMQ125" s="45"/>
      <c r="DMR125" s="45"/>
      <c r="DMS125" s="45"/>
      <c r="DMT125" s="45"/>
      <c r="DMU125" s="45"/>
      <c r="DMV125" s="45"/>
      <c r="DMW125" s="45"/>
      <c r="DMX125" s="45"/>
      <c r="DMY125" s="45"/>
      <c r="DMZ125" s="45"/>
      <c r="DNA125" s="45"/>
      <c r="DNB125" s="45"/>
      <c r="DNC125" s="45"/>
      <c r="DND125" s="45"/>
      <c r="DNE125" s="45"/>
      <c r="DNF125" s="45"/>
      <c r="DNG125" s="45"/>
      <c r="DNH125" s="45"/>
      <c r="DNI125" s="45"/>
      <c r="DNJ125" s="45"/>
      <c r="DNK125" s="45"/>
      <c r="DNL125" s="45"/>
      <c r="DNM125" s="45"/>
      <c r="DNN125" s="45"/>
      <c r="DNO125" s="45"/>
      <c r="DNP125" s="45"/>
      <c r="DNQ125" s="45"/>
      <c r="DNR125" s="45"/>
      <c r="DNS125" s="45"/>
      <c r="DNT125" s="45"/>
      <c r="DNU125" s="45"/>
      <c r="DNV125" s="45"/>
      <c r="DNW125" s="45"/>
      <c r="DNX125" s="45"/>
      <c r="DNY125" s="45"/>
      <c r="DNZ125" s="45"/>
      <c r="DOA125" s="45"/>
      <c r="DOB125" s="45"/>
      <c r="DOC125" s="45"/>
      <c r="DOD125" s="45"/>
      <c r="DOE125" s="45"/>
      <c r="DOF125" s="45"/>
      <c r="DOG125" s="45"/>
      <c r="DOH125" s="45"/>
      <c r="DOI125" s="45"/>
      <c r="DOJ125" s="45"/>
      <c r="DOK125" s="45"/>
      <c r="DOL125" s="45"/>
      <c r="DOM125" s="45"/>
      <c r="DON125" s="45"/>
      <c r="DOO125" s="45"/>
      <c r="DOP125" s="45"/>
      <c r="DOQ125" s="45"/>
      <c r="DOR125" s="45"/>
      <c r="DOS125" s="45"/>
      <c r="DOT125" s="45"/>
      <c r="DOU125" s="45"/>
      <c r="DOV125" s="45"/>
      <c r="DOW125" s="45"/>
      <c r="DOX125" s="45"/>
      <c r="DOY125" s="45"/>
      <c r="DOZ125" s="45"/>
      <c r="DPA125" s="45"/>
      <c r="DPB125" s="45"/>
      <c r="DPC125" s="45"/>
      <c r="DPD125" s="45"/>
      <c r="DPE125" s="45"/>
      <c r="DPF125" s="45"/>
      <c r="DPG125" s="45"/>
      <c r="DPH125" s="45"/>
      <c r="DPI125" s="45"/>
      <c r="DPJ125" s="45"/>
      <c r="DPK125" s="45"/>
      <c r="DPL125" s="45"/>
      <c r="DPM125" s="45"/>
      <c r="DPN125" s="45"/>
      <c r="DPO125" s="45"/>
      <c r="DPP125" s="45"/>
      <c r="DPQ125" s="45"/>
      <c r="DPR125" s="45"/>
      <c r="DPS125" s="45"/>
      <c r="DPT125" s="45"/>
      <c r="DPU125" s="45"/>
      <c r="DPV125" s="45"/>
      <c r="DPW125" s="45"/>
      <c r="DPX125" s="45"/>
      <c r="DPY125" s="45"/>
      <c r="DPZ125" s="45"/>
      <c r="DQA125" s="45"/>
      <c r="DQB125" s="45"/>
      <c r="DQC125" s="45"/>
      <c r="DQD125" s="45"/>
      <c r="DQE125" s="45"/>
      <c r="DQF125" s="45"/>
      <c r="DQG125" s="45"/>
      <c r="DQH125" s="45"/>
      <c r="DQI125" s="45"/>
      <c r="DQJ125" s="45"/>
      <c r="DQK125" s="45"/>
      <c r="DQL125" s="45"/>
      <c r="DQM125" s="45"/>
      <c r="DQN125" s="45"/>
      <c r="DQO125" s="45"/>
      <c r="DQP125" s="45"/>
      <c r="DQQ125" s="45"/>
      <c r="DQR125" s="45"/>
      <c r="DQS125" s="45"/>
      <c r="DQT125" s="45"/>
      <c r="DQU125" s="45"/>
      <c r="DQV125" s="45"/>
      <c r="DQW125" s="45"/>
      <c r="DQX125" s="45"/>
      <c r="DQY125" s="45"/>
      <c r="DQZ125" s="45"/>
      <c r="DRA125" s="45"/>
      <c r="DRB125" s="45"/>
      <c r="DRC125" s="45"/>
      <c r="DRD125" s="45"/>
      <c r="DRE125" s="45"/>
      <c r="DRF125" s="45"/>
      <c r="DRG125" s="45"/>
      <c r="DRH125" s="45"/>
      <c r="DRI125" s="45"/>
      <c r="DRJ125" s="45"/>
      <c r="DRK125" s="45"/>
      <c r="DRL125" s="45"/>
      <c r="DRM125" s="45"/>
      <c r="DRN125" s="45"/>
      <c r="DRO125" s="45"/>
      <c r="DRP125" s="45"/>
      <c r="DRQ125" s="45"/>
      <c r="DRR125" s="45"/>
      <c r="DRS125" s="45"/>
      <c r="DRT125" s="45"/>
      <c r="DRU125" s="45"/>
      <c r="DRV125" s="45"/>
      <c r="DRW125" s="45"/>
      <c r="DRX125" s="45"/>
      <c r="DRY125" s="45"/>
      <c r="DRZ125" s="45"/>
      <c r="DSA125" s="45"/>
      <c r="DSB125" s="45"/>
      <c r="DSC125" s="45"/>
      <c r="DSD125" s="45"/>
      <c r="DSE125" s="45"/>
      <c r="DSF125" s="45"/>
      <c r="DSG125" s="45"/>
      <c r="DSH125" s="45"/>
      <c r="DSI125" s="45"/>
      <c r="DSJ125" s="45"/>
      <c r="DSK125" s="45"/>
      <c r="DSL125" s="45"/>
      <c r="DSM125" s="45"/>
      <c r="DSN125" s="45"/>
      <c r="DSO125" s="45"/>
      <c r="DSP125" s="45"/>
      <c r="DSQ125" s="45"/>
      <c r="DSR125" s="45"/>
      <c r="DSS125" s="45"/>
      <c r="DST125" s="45"/>
      <c r="DSU125" s="45"/>
      <c r="DSV125" s="45"/>
      <c r="DSW125" s="45"/>
      <c r="DSX125" s="45"/>
      <c r="DSY125" s="45"/>
      <c r="DSZ125" s="45"/>
      <c r="DTA125" s="45"/>
      <c r="DTB125" s="45"/>
      <c r="DTC125" s="45"/>
      <c r="DTD125" s="45"/>
      <c r="DTE125" s="45"/>
      <c r="DTF125" s="45"/>
      <c r="DTG125" s="45"/>
      <c r="DTH125" s="45"/>
      <c r="DTI125" s="45"/>
      <c r="DTJ125" s="45"/>
      <c r="DTK125" s="45"/>
      <c r="DTL125" s="45"/>
      <c r="DTM125" s="45"/>
      <c r="DTN125" s="45"/>
      <c r="DTO125" s="45"/>
      <c r="DTP125" s="45"/>
      <c r="DTQ125" s="45"/>
      <c r="DTR125" s="45"/>
      <c r="DTS125" s="45"/>
      <c r="DTT125" s="45"/>
      <c r="DTU125" s="45"/>
      <c r="DTV125" s="45"/>
      <c r="DTW125" s="45"/>
      <c r="DTX125" s="45"/>
      <c r="DTY125" s="45"/>
      <c r="DTZ125" s="45"/>
      <c r="DUA125" s="45"/>
      <c r="DUB125" s="45"/>
      <c r="DUC125" s="45"/>
      <c r="DUD125" s="45"/>
      <c r="DUE125" s="45"/>
      <c r="DUF125" s="45"/>
      <c r="DUG125" s="45"/>
      <c r="DUH125" s="45"/>
      <c r="DUI125" s="45"/>
      <c r="DUJ125" s="45"/>
      <c r="DUK125" s="45"/>
      <c r="DUL125" s="45"/>
      <c r="DUM125" s="45"/>
      <c r="DUN125" s="45"/>
      <c r="DUO125" s="45"/>
      <c r="DUP125" s="45"/>
      <c r="DUQ125" s="45"/>
      <c r="DUR125" s="45"/>
      <c r="DUS125" s="45"/>
      <c r="DUT125" s="45"/>
      <c r="DUU125" s="45"/>
      <c r="DUV125" s="45"/>
      <c r="DUW125" s="45"/>
      <c r="DUX125" s="45"/>
      <c r="DUY125" s="45"/>
      <c r="DUZ125" s="45"/>
      <c r="DVA125" s="45"/>
      <c r="DVB125" s="45"/>
      <c r="DVC125" s="45"/>
      <c r="DVD125" s="45"/>
      <c r="DVE125" s="45"/>
      <c r="DVF125" s="45"/>
      <c r="DVG125" s="45"/>
      <c r="DVH125" s="45"/>
      <c r="DVI125" s="45"/>
      <c r="DVJ125" s="45"/>
      <c r="DVK125" s="45"/>
      <c r="DVL125" s="45"/>
      <c r="DVM125" s="45"/>
      <c r="DVN125" s="45"/>
      <c r="DVO125" s="45"/>
      <c r="DVP125" s="45"/>
      <c r="DVQ125" s="45"/>
      <c r="DVR125" s="45"/>
      <c r="DVS125" s="45"/>
      <c r="DVT125" s="45"/>
      <c r="DVU125" s="45"/>
      <c r="DVV125" s="45"/>
      <c r="DVW125" s="45"/>
      <c r="DVX125" s="45"/>
      <c r="DVY125" s="45"/>
      <c r="DVZ125" s="45"/>
      <c r="DWA125" s="45"/>
      <c r="DWB125" s="45"/>
      <c r="DWC125" s="45"/>
      <c r="DWD125" s="45"/>
      <c r="DWE125" s="45"/>
      <c r="DWF125" s="45"/>
      <c r="DWG125" s="45"/>
      <c r="DWH125" s="45"/>
      <c r="DWI125" s="45"/>
      <c r="DWJ125" s="45"/>
      <c r="DWK125" s="45"/>
      <c r="DWL125" s="45"/>
      <c r="DWM125" s="45"/>
      <c r="DWN125" s="45"/>
      <c r="DWO125" s="45"/>
      <c r="DWP125" s="45"/>
      <c r="DWQ125" s="45"/>
      <c r="DWR125" s="45"/>
      <c r="DWS125" s="45"/>
      <c r="DWT125" s="45"/>
      <c r="DWU125" s="45"/>
      <c r="DWV125" s="45"/>
      <c r="DWW125" s="45"/>
      <c r="DWX125" s="45"/>
      <c r="DWY125" s="45"/>
      <c r="DWZ125" s="45"/>
      <c r="DXA125" s="45"/>
      <c r="DXB125" s="45"/>
      <c r="DXC125" s="45"/>
      <c r="DXD125" s="45"/>
      <c r="DXE125" s="45"/>
      <c r="DXF125" s="45"/>
      <c r="DXG125" s="45"/>
      <c r="DXH125" s="45"/>
      <c r="DXI125" s="45"/>
      <c r="DXJ125" s="45"/>
      <c r="DXK125" s="45"/>
      <c r="DXL125" s="45"/>
      <c r="DXM125" s="45"/>
      <c r="DXN125" s="45"/>
      <c r="DXO125" s="45"/>
      <c r="DXP125" s="45"/>
      <c r="DXQ125" s="45"/>
      <c r="DXR125" s="45"/>
      <c r="DXS125" s="45"/>
      <c r="DXT125" s="45"/>
      <c r="DXU125" s="45"/>
      <c r="DXV125" s="45"/>
      <c r="DXW125" s="45"/>
      <c r="DXX125" s="45"/>
      <c r="DXY125" s="45"/>
      <c r="DXZ125" s="45"/>
      <c r="DYA125" s="45"/>
      <c r="DYB125" s="45"/>
      <c r="DYC125" s="45"/>
      <c r="DYD125" s="45"/>
      <c r="DYE125" s="45"/>
      <c r="DYF125" s="45"/>
      <c r="DYG125" s="45"/>
      <c r="DYH125" s="45"/>
      <c r="DYI125" s="45"/>
      <c r="DYJ125" s="45"/>
      <c r="DYK125" s="45"/>
      <c r="DYL125" s="45"/>
      <c r="DYM125" s="45"/>
      <c r="DYN125" s="45"/>
      <c r="DYO125" s="45"/>
      <c r="DYP125" s="45"/>
      <c r="DYQ125" s="45"/>
      <c r="DYR125" s="45"/>
      <c r="DYS125" s="45"/>
      <c r="DYT125" s="45"/>
      <c r="DYU125" s="45"/>
      <c r="DYV125" s="45"/>
      <c r="DYW125" s="45"/>
      <c r="DYX125" s="45"/>
      <c r="DYY125" s="45"/>
      <c r="DYZ125" s="45"/>
      <c r="DZA125" s="45"/>
      <c r="DZB125" s="45"/>
      <c r="DZC125" s="45"/>
      <c r="DZD125" s="45"/>
      <c r="DZE125" s="45"/>
      <c r="DZF125" s="45"/>
      <c r="DZG125" s="45"/>
      <c r="DZH125" s="45"/>
      <c r="DZI125" s="45"/>
      <c r="DZJ125" s="45"/>
      <c r="DZK125" s="45"/>
      <c r="DZL125" s="45"/>
      <c r="DZM125" s="45"/>
      <c r="DZN125" s="45"/>
      <c r="DZO125" s="45"/>
      <c r="DZP125" s="45"/>
      <c r="DZQ125" s="45"/>
      <c r="DZR125" s="45"/>
      <c r="DZS125" s="45"/>
      <c r="DZT125" s="45"/>
      <c r="DZU125" s="45"/>
      <c r="DZV125" s="45"/>
      <c r="DZW125" s="45"/>
      <c r="DZX125" s="45"/>
      <c r="DZY125" s="45"/>
      <c r="DZZ125" s="45"/>
      <c r="EAA125" s="45"/>
      <c r="EAB125" s="45"/>
      <c r="EAC125" s="45"/>
      <c r="EAD125" s="45"/>
      <c r="EAE125" s="45"/>
      <c r="EAF125" s="45"/>
      <c r="EAG125" s="45"/>
      <c r="EAH125" s="45"/>
      <c r="EAI125" s="45"/>
      <c r="EAJ125" s="45"/>
      <c r="EAK125" s="45"/>
      <c r="EAL125" s="45"/>
      <c r="EAM125" s="45"/>
      <c r="EAN125" s="45"/>
      <c r="EAO125" s="45"/>
      <c r="EAP125" s="45"/>
      <c r="EAQ125" s="45"/>
      <c r="EAR125" s="45"/>
      <c r="EAS125" s="45"/>
      <c r="EAT125" s="45"/>
      <c r="EAU125" s="45"/>
      <c r="EAV125" s="45"/>
      <c r="EAW125" s="45"/>
      <c r="EAX125" s="45"/>
      <c r="EAY125" s="45"/>
      <c r="EAZ125" s="45"/>
      <c r="EBA125" s="45"/>
      <c r="EBB125" s="45"/>
      <c r="EBC125" s="45"/>
      <c r="EBD125" s="45"/>
      <c r="EBE125" s="45"/>
      <c r="EBF125" s="45"/>
      <c r="EBG125" s="45"/>
      <c r="EBH125" s="45"/>
      <c r="EBI125" s="45"/>
      <c r="EBJ125" s="45"/>
      <c r="EBK125" s="45"/>
      <c r="EBL125" s="45"/>
      <c r="EBM125" s="45"/>
      <c r="EBN125" s="45"/>
      <c r="EBO125" s="45"/>
      <c r="EBP125" s="45"/>
      <c r="EBQ125" s="45"/>
      <c r="EBR125" s="45"/>
      <c r="EBS125" s="45"/>
      <c r="EBT125" s="45"/>
      <c r="EBU125" s="45"/>
      <c r="EBV125" s="45"/>
      <c r="EBW125" s="45"/>
      <c r="EBX125" s="45"/>
      <c r="EBY125" s="45"/>
      <c r="EBZ125" s="45"/>
      <c r="ECA125" s="45"/>
      <c r="ECB125" s="45"/>
      <c r="ECC125" s="45"/>
      <c r="ECD125" s="45"/>
      <c r="ECE125" s="45"/>
      <c r="ECF125" s="45"/>
      <c r="ECG125" s="45"/>
      <c r="ECH125" s="45"/>
      <c r="ECI125" s="45"/>
      <c r="ECJ125" s="45"/>
      <c r="ECK125" s="45"/>
      <c r="ECL125" s="45"/>
      <c r="ECM125" s="45"/>
      <c r="ECN125" s="45"/>
      <c r="ECO125" s="45"/>
      <c r="ECP125" s="45"/>
      <c r="ECQ125" s="45"/>
      <c r="ECR125" s="45"/>
      <c r="ECS125" s="45"/>
      <c r="ECT125" s="45"/>
      <c r="ECU125" s="45"/>
      <c r="ECV125" s="45"/>
      <c r="ECW125" s="45"/>
      <c r="ECX125" s="45"/>
      <c r="ECY125" s="45"/>
      <c r="ECZ125" s="45"/>
      <c r="EDA125" s="45"/>
      <c r="EDB125" s="45"/>
      <c r="EDC125" s="45"/>
      <c r="EDD125" s="45"/>
      <c r="EDE125" s="45"/>
      <c r="EDF125" s="45"/>
      <c r="EDG125" s="45"/>
      <c r="EDH125" s="45"/>
      <c r="EDI125" s="45"/>
      <c r="EDJ125" s="45"/>
      <c r="EDK125" s="45"/>
      <c r="EDL125" s="45"/>
      <c r="EDM125" s="45"/>
      <c r="EDN125" s="45"/>
      <c r="EDO125" s="45"/>
      <c r="EDP125" s="45"/>
      <c r="EDQ125" s="45"/>
      <c r="EDR125" s="45"/>
      <c r="EDS125" s="45"/>
      <c r="EDT125" s="45"/>
      <c r="EDU125" s="45"/>
      <c r="EDV125" s="45"/>
      <c r="EDW125" s="45"/>
      <c r="EDX125" s="45"/>
      <c r="EDY125" s="45"/>
      <c r="EDZ125" s="45"/>
      <c r="EEA125" s="45"/>
      <c r="EEB125" s="45"/>
      <c r="EEC125" s="45"/>
      <c r="EED125" s="45"/>
      <c r="EEE125" s="45"/>
      <c r="EEF125" s="45"/>
      <c r="EEG125" s="45"/>
      <c r="EEH125" s="45"/>
      <c r="EEI125" s="45"/>
      <c r="EEJ125" s="45"/>
      <c r="EEK125" s="45"/>
      <c r="EEL125" s="45"/>
      <c r="EEM125" s="45"/>
      <c r="EEN125" s="45"/>
      <c r="EEO125" s="45"/>
      <c r="EEP125" s="45"/>
      <c r="EEQ125" s="45"/>
      <c r="EER125" s="45"/>
      <c r="EES125" s="45"/>
      <c r="EET125" s="45"/>
      <c r="EEU125" s="45"/>
      <c r="EEV125" s="45"/>
      <c r="EEW125" s="45"/>
      <c r="EEX125" s="45"/>
      <c r="EEY125" s="45"/>
      <c r="EEZ125" s="45"/>
      <c r="EFA125" s="45"/>
      <c r="EFB125" s="45"/>
      <c r="EFC125" s="45"/>
      <c r="EFD125" s="45"/>
      <c r="EFE125" s="45"/>
      <c r="EFF125" s="45"/>
      <c r="EFG125" s="45"/>
      <c r="EFH125" s="45"/>
      <c r="EFI125" s="45"/>
      <c r="EFJ125" s="45"/>
      <c r="EFK125" s="45"/>
      <c r="EFL125" s="45"/>
      <c r="EFM125" s="45"/>
      <c r="EFN125" s="45"/>
      <c r="EFO125" s="45"/>
      <c r="EFP125" s="45"/>
      <c r="EFQ125" s="45"/>
      <c r="EFR125" s="45"/>
      <c r="EFS125" s="45"/>
      <c r="EFT125" s="45"/>
      <c r="EFU125" s="45"/>
      <c r="EFV125" s="45"/>
      <c r="EFW125" s="45"/>
      <c r="EFX125" s="45"/>
      <c r="EFY125" s="45"/>
      <c r="EFZ125" s="45"/>
      <c r="EGA125" s="45"/>
      <c r="EGB125" s="45"/>
      <c r="EGC125" s="45"/>
      <c r="EGD125" s="45"/>
      <c r="EGE125" s="45"/>
      <c r="EGF125" s="45"/>
      <c r="EGG125" s="45"/>
      <c r="EGH125" s="45"/>
      <c r="EGI125" s="45"/>
      <c r="EGJ125" s="45"/>
      <c r="EGK125" s="45"/>
      <c r="EGL125" s="45"/>
      <c r="EGM125" s="45"/>
      <c r="EGN125" s="45"/>
      <c r="EGO125" s="45"/>
      <c r="EGP125" s="45"/>
      <c r="EGQ125" s="45"/>
      <c r="EGR125" s="45"/>
      <c r="EGS125" s="45"/>
      <c r="EGT125" s="45"/>
      <c r="EGU125" s="45"/>
      <c r="EGV125" s="45"/>
      <c r="EGW125" s="45"/>
      <c r="EGX125" s="45"/>
      <c r="EGY125" s="45"/>
      <c r="EGZ125" s="45"/>
      <c r="EHA125" s="45"/>
      <c r="EHB125" s="45"/>
      <c r="EHC125" s="45"/>
      <c r="EHD125" s="45"/>
      <c r="EHE125" s="45"/>
      <c r="EHF125" s="45"/>
      <c r="EHG125" s="45"/>
      <c r="EHH125" s="45"/>
      <c r="EHI125" s="45"/>
      <c r="EHJ125" s="45"/>
      <c r="EHK125" s="45"/>
      <c r="EHL125" s="45"/>
      <c r="EHM125" s="45"/>
      <c r="EHN125" s="45"/>
      <c r="EHO125" s="45"/>
      <c r="EHP125" s="45"/>
      <c r="EHQ125" s="45"/>
      <c r="EHR125" s="45"/>
      <c r="EHS125" s="45"/>
      <c r="EHT125" s="45"/>
      <c r="EHU125" s="45"/>
      <c r="EHV125" s="45"/>
      <c r="EHW125" s="45"/>
      <c r="EHX125" s="45"/>
      <c r="EHY125" s="45"/>
      <c r="EHZ125" s="45"/>
      <c r="EIA125" s="45"/>
      <c r="EIB125" s="45"/>
      <c r="EIC125" s="45"/>
      <c r="EID125" s="45"/>
      <c r="EIE125" s="45"/>
      <c r="EIF125" s="45"/>
      <c r="EIG125" s="45"/>
      <c r="EIH125" s="45"/>
      <c r="EII125" s="45"/>
      <c r="EIJ125" s="45"/>
      <c r="EIK125" s="45"/>
      <c r="EIL125" s="45"/>
      <c r="EIM125" s="45"/>
      <c r="EIN125" s="45"/>
      <c r="EIO125" s="45"/>
      <c r="EIP125" s="45"/>
      <c r="EIQ125" s="45"/>
      <c r="EIR125" s="45"/>
      <c r="EIS125" s="45"/>
      <c r="EIT125" s="45"/>
      <c r="EIU125" s="45"/>
      <c r="EIV125" s="45"/>
      <c r="EIW125" s="45"/>
      <c r="EIX125" s="45"/>
      <c r="EIY125" s="45"/>
      <c r="EIZ125" s="45"/>
      <c r="EJA125" s="45"/>
      <c r="EJB125" s="45"/>
      <c r="EJC125" s="45"/>
      <c r="EJD125" s="45"/>
      <c r="EJE125" s="45"/>
      <c r="EJF125" s="45"/>
      <c r="EJG125" s="45"/>
      <c r="EJH125" s="45"/>
      <c r="EJI125" s="45"/>
      <c r="EJJ125" s="45"/>
      <c r="EJK125" s="45"/>
      <c r="EJL125" s="45"/>
      <c r="EJM125" s="45"/>
      <c r="EJN125" s="45"/>
      <c r="EJO125" s="45"/>
      <c r="EJP125" s="45"/>
      <c r="EJQ125" s="45"/>
      <c r="EJR125" s="45"/>
      <c r="EJS125" s="45"/>
      <c r="EJT125" s="45"/>
      <c r="EJU125" s="45"/>
      <c r="EJV125" s="45"/>
      <c r="EJW125" s="45"/>
      <c r="EJX125" s="45"/>
      <c r="EJY125" s="45"/>
      <c r="EJZ125" s="45"/>
      <c r="EKA125" s="45"/>
      <c r="EKB125" s="45"/>
      <c r="EKC125" s="45"/>
      <c r="EKD125" s="45"/>
      <c r="EKE125" s="45"/>
      <c r="EKF125" s="45"/>
      <c r="EKG125" s="45"/>
      <c r="EKH125" s="45"/>
      <c r="EKI125" s="45"/>
      <c r="EKJ125" s="45"/>
      <c r="EKK125" s="45"/>
      <c r="EKL125" s="45"/>
      <c r="EKM125" s="45"/>
      <c r="EKN125" s="45"/>
      <c r="EKO125" s="45"/>
      <c r="EKP125" s="45"/>
      <c r="EKQ125" s="45"/>
      <c r="EKR125" s="45"/>
      <c r="EKS125" s="45"/>
      <c r="EKT125" s="45"/>
      <c r="EKU125" s="45"/>
      <c r="EKV125" s="45"/>
      <c r="EKW125" s="45"/>
      <c r="EKX125" s="45"/>
      <c r="EKY125" s="45"/>
      <c r="EKZ125" s="45"/>
      <c r="ELA125" s="45"/>
      <c r="ELB125" s="45"/>
      <c r="ELC125" s="45"/>
      <c r="ELD125" s="45"/>
      <c r="ELE125" s="45"/>
      <c r="ELF125" s="45"/>
      <c r="ELG125" s="45"/>
      <c r="ELH125" s="45"/>
      <c r="ELI125" s="45"/>
      <c r="ELJ125" s="45"/>
      <c r="ELK125" s="45"/>
      <c r="ELL125" s="45"/>
      <c r="ELM125" s="45"/>
      <c r="ELN125" s="45"/>
      <c r="ELO125" s="45"/>
      <c r="ELP125" s="45"/>
      <c r="ELQ125" s="45"/>
      <c r="ELR125" s="45"/>
      <c r="ELS125" s="45"/>
      <c r="ELT125" s="45"/>
      <c r="ELU125" s="45"/>
      <c r="ELV125" s="45"/>
      <c r="ELW125" s="45"/>
      <c r="ELX125" s="45"/>
      <c r="ELY125" s="45"/>
      <c r="ELZ125" s="45"/>
      <c r="EMA125" s="45"/>
      <c r="EMB125" s="45"/>
      <c r="EMC125" s="45"/>
      <c r="EMD125" s="45"/>
      <c r="EME125" s="45"/>
      <c r="EMF125" s="45"/>
      <c r="EMG125" s="45"/>
      <c r="EMH125" s="45"/>
      <c r="EMI125" s="45"/>
      <c r="EMJ125" s="45"/>
      <c r="EMK125" s="45"/>
      <c r="EML125" s="45"/>
      <c r="EMM125" s="45"/>
      <c r="EMN125" s="45"/>
      <c r="EMO125" s="45"/>
      <c r="EMP125" s="45"/>
      <c r="EMQ125" s="45"/>
      <c r="EMR125" s="45"/>
      <c r="EMS125" s="45"/>
      <c r="EMT125" s="45"/>
      <c r="EMU125" s="45"/>
      <c r="EMV125" s="45"/>
      <c r="EMW125" s="45"/>
      <c r="EMX125" s="45"/>
      <c r="EMY125" s="45"/>
      <c r="EMZ125" s="45"/>
      <c r="ENA125" s="45"/>
      <c r="ENB125" s="45"/>
      <c r="ENC125" s="45"/>
      <c r="END125" s="45"/>
      <c r="ENE125" s="45"/>
      <c r="ENF125" s="45"/>
      <c r="ENG125" s="45"/>
      <c r="ENH125" s="45"/>
      <c r="ENI125" s="45"/>
      <c r="ENJ125" s="45"/>
      <c r="ENK125" s="45"/>
      <c r="ENL125" s="45"/>
      <c r="ENM125" s="45"/>
      <c r="ENN125" s="45"/>
      <c r="ENO125" s="45"/>
      <c r="ENP125" s="45"/>
      <c r="ENQ125" s="45"/>
      <c r="ENR125" s="45"/>
      <c r="ENS125" s="45"/>
      <c r="ENT125" s="45"/>
      <c r="ENU125" s="45"/>
      <c r="ENV125" s="45"/>
      <c r="ENW125" s="45"/>
      <c r="ENX125" s="45"/>
      <c r="ENY125" s="45"/>
      <c r="ENZ125" s="45"/>
      <c r="EOA125" s="45"/>
      <c r="EOB125" s="45"/>
      <c r="EOC125" s="45"/>
      <c r="EOD125" s="45"/>
      <c r="EOE125" s="45"/>
      <c r="EOF125" s="45"/>
      <c r="EOG125" s="45"/>
      <c r="EOH125" s="45"/>
      <c r="EOI125" s="45"/>
      <c r="EOJ125" s="45"/>
      <c r="EOK125" s="45"/>
      <c r="EOL125" s="45"/>
      <c r="EOM125" s="45"/>
      <c r="EON125" s="45"/>
      <c r="EOO125" s="45"/>
      <c r="EOP125" s="45"/>
      <c r="EOQ125" s="45"/>
      <c r="EOR125" s="45"/>
      <c r="EOS125" s="45"/>
      <c r="EOT125" s="45"/>
      <c r="EOU125" s="45"/>
      <c r="EOV125" s="45"/>
      <c r="EOW125" s="45"/>
      <c r="EOX125" s="45"/>
      <c r="EOY125" s="45"/>
      <c r="EOZ125" s="45"/>
      <c r="EPA125" s="45"/>
      <c r="EPB125" s="45"/>
      <c r="EPC125" s="45"/>
      <c r="EPD125" s="45"/>
      <c r="EPE125" s="45"/>
      <c r="EPF125" s="45"/>
      <c r="EPG125" s="45"/>
      <c r="EPH125" s="45"/>
      <c r="EPI125" s="45"/>
      <c r="EPJ125" s="45"/>
      <c r="EPK125" s="45"/>
      <c r="EPL125" s="45"/>
      <c r="EPM125" s="45"/>
      <c r="EPN125" s="45"/>
      <c r="EPO125" s="45"/>
      <c r="EPP125" s="45"/>
      <c r="EPQ125" s="45"/>
      <c r="EPR125" s="45"/>
      <c r="EPS125" s="45"/>
      <c r="EPT125" s="45"/>
      <c r="EPU125" s="45"/>
      <c r="EPV125" s="45"/>
      <c r="EPW125" s="45"/>
      <c r="EPX125" s="45"/>
      <c r="EPY125" s="45"/>
      <c r="EPZ125" s="45"/>
      <c r="EQA125" s="45"/>
      <c r="EQB125" s="45"/>
      <c r="EQC125" s="45"/>
      <c r="EQD125" s="45"/>
      <c r="EQE125" s="45"/>
      <c r="EQF125" s="45"/>
      <c r="EQG125" s="45"/>
      <c r="EQH125" s="45"/>
      <c r="EQI125" s="45"/>
      <c r="EQJ125" s="45"/>
      <c r="EQK125" s="45"/>
      <c r="EQL125" s="45"/>
      <c r="EQM125" s="45"/>
      <c r="EQN125" s="45"/>
      <c r="EQO125" s="45"/>
      <c r="EQP125" s="45"/>
      <c r="EQQ125" s="45"/>
      <c r="EQR125" s="45"/>
      <c r="EQS125" s="45"/>
      <c r="EQT125" s="45"/>
      <c r="EQU125" s="45"/>
      <c r="EQV125" s="45"/>
      <c r="EQW125" s="45"/>
      <c r="EQX125" s="45"/>
      <c r="EQY125" s="45"/>
      <c r="EQZ125" s="45"/>
      <c r="ERA125" s="45"/>
      <c r="ERB125" s="45"/>
      <c r="ERC125" s="45"/>
      <c r="ERD125" s="45"/>
      <c r="ERE125" s="45"/>
      <c r="ERF125" s="45"/>
      <c r="ERG125" s="45"/>
      <c r="ERH125" s="45"/>
      <c r="ERI125" s="45"/>
      <c r="ERJ125" s="45"/>
      <c r="ERK125" s="45"/>
      <c r="ERL125" s="45"/>
      <c r="ERM125" s="45"/>
      <c r="ERN125" s="45"/>
      <c r="ERO125" s="45"/>
      <c r="ERP125" s="45"/>
      <c r="ERQ125" s="45"/>
      <c r="ERR125" s="45"/>
      <c r="ERS125" s="45"/>
      <c r="ERT125" s="45"/>
      <c r="ERU125" s="45"/>
      <c r="ERV125" s="45"/>
      <c r="ERW125" s="45"/>
      <c r="ERX125" s="45"/>
      <c r="ERY125" s="45"/>
      <c r="ERZ125" s="45"/>
      <c r="ESA125" s="45"/>
      <c r="ESB125" s="45"/>
      <c r="ESC125" s="45"/>
      <c r="ESD125" s="45"/>
      <c r="ESE125" s="45"/>
      <c r="ESF125" s="45"/>
      <c r="ESG125" s="45"/>
      <c r="ESH125" s="45"/>
      <c r="ESI125" s="45"/>
      <c r="ESJ125" s="45"/>
      <c r="ESK125" s="45"/>
      <c r="ESL125" s="45"/>
      <c r="ESM125" s="45"/>
      <c r="ESN125" s="45"/>
      <c r="ESO125" s="45"/>
      <c r="ESP125" s="45"/>
      <c r="ESQ125" s="45"/>
      <c r="ESR125" s="45"/>
      <c r="ESS125" s="45"/>
      <c r="EST125" s="45"/>
      <c r="ESU125" s="45"/>
      <c r="ESV125" s="45"/>
      <c r="ESW125" s="45"/>
      <c r="ESX125" s="45"/>
      <c r="ESY125" s="45"/>
      <c r="ESZ125" s="45"/>
      <c r="ETA125" s="45"/>
      <c r="ETB125" s="45"/>
      <c r="ETC125" s="45"/>
      <c r="ETD125" s="45"/>
      <c r="ETE125" s="45"/>
      <c r="ETF125" s="45"/>
      <c r="ETG125" s="45"/>
      <c r="ETH125" s="45"/>
      <c r="ETI125" s="45"/>
      <c r="ETJ125" s="45"/>
      <c r="ETK125" s="45"/>
      <c r="ETL125" s="45"/>
      <c r="ETM125" s="45"/>
      <c r="ETN125" s="45"/>
      <c r="ETO125" s="45"/>
      <c r="ETP125" s="45"/>
      <c r="ETQ125" s="45"/>
      <c r="ETR125" s="45"/>
      <c r="ETS125" s="45"/>
      <c r="ETT125" s="45"/>
      <c r="ETU125" s="45"/>
      <c r="ETV125" s="45"/>
      <c r="ETW125" s="45"/>
      <c r="ETX125" s="45"/>
      <c r="ETY125" s="45"/>
      <c r="ETZ125" s="45"/>
      <c r="EUA125" s="45"/>
      <c r="EUB125" s="45"/>
      <c r="EUC125" s="45"/>
      <c r="EUD125" s="45"/>
      <c r="EUE125" s="45"/>
      <c r="EUF125" s="45"/>
      <c r="EUG125" s="45"/>
      <c r="EUH125" s="45"/>
      <c r="EUI125" s="45"/>
      <c r="EUJ125" s="45"/>
      <c r="EUK125" s="45"/>
      <c r="EUL125" s="45"/>
      <c r="EUM125" s="45"/>
      <c r="EUN125" s="45"/>
      <c r="EUO125" s="45"/>
      <c r="EUP125" s="45"/>
      <c r="EUQ125" s="45"/>
      <c r="EUR125" s="45"/>
      <c r="EUS125" s="45"/>
      <c r="EUT125" s="45"/>
      <c r="EUU125" s="45"/>
      <c r="EUV125" s="45"/>
      <c r="EUW125" s="45"/>
      <c r="EUX125" s="45"/>
      <c r="EUY125" s="45"/>
      <c r="EUZ125" s="45"/>
      <c r="EVA125" s="45"/>
      <c r="EVB125" s="45"/>
      <c r="EVC125" s="45"/>
      <c r="EVD125" s="45"/>
      <c r="EVE125" s="45"/>
      <c r="EVF125" s="45"/>
      <c r="EVG125" s="45"/>
      <c r="EVH125" s="45"/>
      <c r="EVI125" s="45"/>
      <c r="EVJ125" s="45"/>
      <c r="EVK125" s="45"/>
      <c r="EVL125" s="45"/>
      <c r="EVM125" s="45"/>
      <c r="EVN125" s="45"/>
      <c r="EVO125" s="45"/>
      <c r="EVP125" s="45"/>
      <c r="EVQ125" s="45"/>
      <c r="EVR125" s="45"/>
      <c r="EVS125" s="45"/>
      <c r="EVT125" s="45"/>
      <c r="EVU125" s="45"/>
      <c r="EVV125" s="45"/>
      <c r="EVW125" s="45"/>
      <c r="EVX125" s="45"/>
      <c r="EVY125" s="45"/>
      <c r="EVZ125" s="45"/>
      <c r="EWA125" s="45"/>
      <c r="EWB125" s="45"/>
      <c r="EWC125" s="45"/>
      <c r="EWD125" s="45"/>
      <c r="EWE125" s="45"/>
      <c r="EWF125" s="45"/>
      <c r="EWG125" s="45"/>
      <c r="EWH125" s="45"/>
      <c r="EWI125" s="45"/>
      <c r="EWJ125" s="45"/>
      <c r="EWK125" s="45"/>
      <c r="EWL125" s="45"/>
      <c r="EWM125" s="45"/>
      <c r="EWN125" s="45"/>
      <c r="EWO125" s="45"/>
      <c r="EWP125" s="45"/>
      <c r="EWQ125" s="45"/>
      <c r="EWR125" s="45"/>
      <c r="EWS125" s="45"/>
      <c r="EWT125" s="45"/>
      <c r="EWU125" s="45"/>
      <c r="EWV125" s="45"/>
      <c r="EWW125" s="45"/>
      <c r="EWX125" s="45"/>
      <c r="EWY125" s="45"/>
      <c r="EWZ125" s="45"/>
      <c r="EXA125" s="45"/>
      <c r="EXB125" s="45"/>
      <c r="EXC125" s="45"/>
      <c r="EXD125" s="45"/>
      <c r="EXE125" s="45"/>
      <c r="EXF125" s="45"/>
      <c r="EXG125" s="45"/>
      <c r="EXH125" s="45"/>
      <c r="EXI125" s="45"/>
      <c r="EXJ125" s="45"/>
      <c r="EXK125" s="45"/>
      <c r="EXL125" s="45"/>
      <c r="EXM125" s="45"/>
      <c r="EXN125" s="45"/>
      <c r="EXO125" s="45"/>
      <c r="EXP125" s="45"/>
      <c r="EXQ125" s="45"/>
      <c r="EXR125" s="45"/>
      <c r="EXS125" s="45"/>
      <c r="EXT125" s="45"/>
      <c r="EXU125" s="45"/>
      <c r="EXV125" s="45"/>
      <c r="EXW125" s="45"/>
      <c r="EXX125" s="45"/>
      <c r="EXY125" s="45"/>
      <c r="EXZ125" s="45"/>
      <c r="EYA125" s="45"/>
      <c r="EYB125" s="45"/>
      <c r="EYC125" s="45"/>
      <c r="EYD125" s="45"/>
      <c r="EYE125" s="45"/>
      <c r="EYF125" s="45"/>
      <c r="EYG125" s="45"/>
      <c r="EYH125" s="45"/>
      <c r="EYI125" s="45"/>
      <c r="EYJ125" s="45"/>
      <c r="EYK125" s="45"/>
      <c r="EYL125" s="45"/>
      <c r="EYM125" s="45"/>
      <c r="EYN125" s="45"/>
      <c r="EYO125" s="45"/>
      <c r="EYP125" s="45"/>
      <c r="EYQ125" s="45"/>
      <c r="EYR125" s="45"/>
      <c r="EYS125" s="45"/>
      <c r="EYT125" s="45"/>
      <c r="EYU125" s="45"/>
      <c r="EYV125" s="45"/>
      <c r="EYW125" s="45"/>
      <c r="EYX125" s="45"/>
      <c r="EYY125" s="45"/>
      <c r="EYZ125" s="45"/>
      <c r="EZA125" s="45"/>
      <c r="EZB125" s="45"/>
      <c r="EZC125" s="45"/>
      <c r="EZD125" s="45"/>
      <c r="EZE125" s="45"/>
      <c r="EZF125" s="45"/>
      <c r="EZG125" s="45"/>
      <c r="EZH125" s="45"/>
      <c r="EZI125" s="45"/>
      <c r="EZJ125" s="45"/>
      <c r="EZK125" s="45"/>
      <c r="EZL125" s="45"/>
      <c r="EZM125" s="45"/>
      <c r="EZN125" s="45"/>
      <c r="EZO125" s="45"/>
      <c r="EZP125" s="45"/>
      <c r="EZQ125" s="45"/>
      <c r="EZR125" s="45"/>
      <c r="EZS125" s="45"/>
      <c r="EZT125" s="45"/>
      <c r="EZU125" s="45"/>
      <c r="EZV125" s="45"/>
      <c r="EZW125" s="45"/>
      <c r="EZX125" s="45"/>
      <c r="EZY125" s="45"/>
      <c r="EZZ125" s="45"/>
      <c r="FAA125" s="45"/>
      <c r="FAB125" s="45"/>
      <c r="FAC125" s="45"/>
      <c r="FAD125" s="45"/>
      <c r="FAE125" s="45"/>
      <c r="FAF125" s="45"/>
      <c r="FAG125" s="45"/>
      <c r="FAH125" s="45"/>
      <c r="FAI125" s="45"/>
      <c r="FAJ125" s="45"/>
      <c r="FAK125" s="45"/>
      <c r="FAL125" s="45"/>
      <c r="FAM125" s="45"/>
      <c r="FAN125" s="45"/>
      <c r="FAO125" s="45"/>
      <c r="FAP125" s="45"/>
      <c r="FAQ125" s="45"/>
      <c r="FAR125" s="45"/>
      <c r="FAS125" s="45"/>
      <c r="FAT125" s="45"/>
      <c r="FAU125" s="45"/>
      <c r="FAV125" s="45"/>
      <c r="FAW125" s="45"/>
      <c r="FAX125" s="45"/>
      <c r="FAY125" s="45"/>
      <c r="FAZ125" s="45"/>
      <c r="FBA125" s="45"/>
      <c r="FBB125" s="45"/>
      <c r="FBC125" s="45"/>
      <c r="FBD125" s="45"/>
      <c r="FBE125" s="45"/>
      <c r="FBF125" s="45"/>
      <c r="FBG125" s="45"/>
      <c r="FBH125" s="45"/>
      <c r="FBI125" s="45"/>
      <c r="FBJ125" s="45"/>
      <c r="FBK125" s="45"/>
      <c r="FBL125" s="45"/>
      <c r="FBM125" s="45"/>
      <c r="FBN125" s="45"/>
      <c r="FBO125" s="45"/>
      <c r="FBP125" s="45"/>
      <c r="FBQ125" s="45"/>
      <c r="FBR125" s="45"/>
      <c r="FBS125" s="45"/>
      <c r="FBT125" s="45"/>
      <c r="FBU125" s="45"/>
      <c r="FBV125" s="45"/>
      <c r="FBW125" s="45"/>
      <c r="FBX125" s="45"/>
      <c r="FBY125" s="45"/>
      <c r="FBZ125" s="45"/>
      <c r="FCA125" s="45"/>
      <c r="FCB125" s="45"/>
      <c r="FCC125" s="45"/>
      <c r="FCD125" s="45"/>
      <c r="FCE125" s="45"/>
      <c r="FCF125" s="45"/>
      <c r="FCG125" s="45"/>
      <c r="FCH125" s="45"/>
      <c r="FCI125" s="45"/>
      <c r="FCJ125" s="45"/>
      <c r="FCK125" s="45"/>
      <c r="FCL125" s="45"/>
      <c r="FCM125" s="45"/>
      <c r="FCN125" s="45"/>
      <c r="FCO125" s="45"/>
      <c r="FCP125" s="45"/>
      <c r="FCQ125" s="45"/>
      <c r="FCR125" s="45"/>
      <c r="FCS125" s="45"/>
      <c r="FCT125" s="45"/>
      <c r="FCU125" s="45"/>
      <c r="FCV125" s="45"/>
      <c r="FCW125" s="45"/>
      <c r="FCX125" s="45"/>
      <c r="FCY125" s="45"/>
      <c r="FCZ125" s="45"/>
      <c r="FDA125" s="45"/>
      <c r="FDB125" s="45"/>
      <c r="FDC125" s="45"/>
      <c r="FDD125" s="45"/>
      <c r="FDE125" s="45"/>
      <c r="FDF125" s="45"/>
      <c r="FDG125" s="45"/>
      <c r="FDH125" s="45"/>
      <c r="FDI125" s="45"/>
      <c r="FDJ125" s="45"/>
      <c r="FDK125" s="45"/>
      <c r="FDL125" s="45"/>
      <c r="FDM125" s="45"/>
      <c r="FDN125" s="45"/>
      <c r="FDO125" s="45"/>
      <c r="FDP125" s="45"/>
      <c r="FDQ125" s="45"/>
      <c r="FDR125" s="45"/>
      <c r="FDS125" s="45"/>
      <c r="FDT125" s="45"/>
      <c r="FDU125" s="45"/>
      <c r="FDV125" s="45"/>
      <c r="FDW125" s="45"/>
      <c r="FDX125" s="45"/>
      <c r="FDY125" s="45"/>
      <c r="FDZ125" s="45"/>
      <c r="FEA125" s="45"/>
      <c r="FEB125" s="45"/>
      <c r="FEC125" s="45"/>
      <c r="FED125" s="45"/>
      <c r="FEE125" s="45"/>
      <c r="FEF125" s="45"/>
      <c r="FEG125" s="45"/>
      <c r="FEH125" s="45"/>
      <c r="FEI125" s="45"/>
      <c r="FEJ125" s="45"/>
      <c r="FEK125" s="45"/>
      <c r="FEL125" s="45"/>
      <c r="FEM125" s="45"/>
      <c r="FEN125" s="45"/>
      <c r="FEO125" s="45"/>
      <c r="FEP125" s="45"/>
      <c r="FEQ125" s="45"/>
      <c r="FER125" s="45"/>
      <c r="FES125" s="45"/>
      <c r="FET125" s="45"/>
      <c r="FEU125" s="45"/>
      <c r="FEV125" s="45"/>
      <c r="FEW125" s="45"/>
      <c r="FEX125" s="45"/>
      <c r="FEY125" s="45"/>
      <c r="FEZ125" s="45"/>
      <c r="FFA125" s="45"/>
      <c r="FFB125" s="45"/>
      <c r="FFC125" s="45"/>
      <c r="FFD125" s="45"/>
      <c r="FFE125" s="45"/>
      <c r="FFF125" s="45"/>
      <c r="FFG125" s="45"/>
      <c r="FFH125" s="45"/>
      <c r="FFI125" s="45"/>
      <c r="FFJ125" s="45"/>
      <c r="FFK125" s="45"/>
      <c r="FFL125" s="45"/>
      <c r="FFM125" s="45"/>
      <c r="FFN125" s="45"/>
      <c r="FFO125" s="45"/>
      <c r="FFP125" s="45"/>
      <c r="FFQ125" s="45"/>
      <c r="FFR125" s="45"/>
      <c r="FFS125" s="45"/>
      <c r="FFT125" s="45"/>
      <c r="FFU125" s="45"/>
      <c r="FFV125" s="45"/>
      <c r="FFW125" s="45"/>
      <c r="FFX125" s="45"/>
      <c r="FFY125" s="45"/>
      <c r="FFZ125" s="45"/>
      <c r="FGA125" s="45"/>
      <c r="FGB125" s="45"/>
      <c r="FGC125" s="45"/>
      <c r="FGD125" s="45"/>
      <c r="FGE125" s="45"/>
      <c r="FGF125" s="45"/>
      <c r="FGG125" s="45"/>
      <c r="FGH125" s="45"/>
      <c r="FGI125" s="45"/>
      <c r="FGJ125" s="45"/>
      <c r="FGK125" s="45"/>
      <c r="FGL125" s="45"/>
      <c r="FGM125" s="45"/>
      <c r="FGN125" s="45"/>
      <c r="FGO125" s="45"/>
      <c r="FGP125" s="45"/>
      <c r="FGQ125" s="45"/>
      <c r="FGR125" s="45"/>
      <c r="FGS125" s="45"/>
      <c r="FGT125" s="45"/>
      <c r="FGU125" s="45"/>
      <c r="FGV125" s="45"/>
      <c r="FGW125" s="45"/>
      <c r="FGX125" s="45"/>
      <c r="FGY125" s="45"/>
      <c r="FGZ125" s="45"/>
      <c r="FHA125" s="45"/>
      <c r="FHB125" s="45"/>
      <c r="FHC125" s="45"/>
      <c r="FHD125" s="45"/>
      <c r="FHE125" s="45"/>
      <c r="FHF125" s="45"/>
      <c r="FHG125" s="45"/>
      <c r="FHH125" s="45"/>
      <c r="FHI125" s="45"/>
      <c r="FHJ125" s="45"/>
      <c r="FHK125" s="45"/>
      <c r="FHL125" s="45"/>
      <c r="FHM125" s="45"/>
      <c r="FHN125" s="45"/>
      <c r="FHO125" s="45"/>
      <c r="FHP125" s="45"/>
      <c r="FHQ125" s="45"/>
      <c r="FHR125" s="45"/>
      <c r="FHS125" s="45"/>
      <c r="FHT125" s="45"/>
      <c r="FHU125" s="45"/>
      <c r="FHV125" s="45"/>
      <c r="FHW125" s="45"/>
      <c r="FHX125" s="45"/>
      <c r="FHY125" s="45"/>
      <c r="FHZ125" s="45"/>
      <c r="FIA125" s="45"/>
      <c r="FIB125" s="45"/>
      <c r="FIC125" s="45"/>
      <c r="FID125" s="45"/>
      <c r="FIE125" s="45"/>
      <c r="FIF125" s="45"/>
      <c r="FIG125" s="45"/>
      <c r="FIH125" s="45"/>
      <c r="FII125" s="45"/>
      <c r="FIJ125" s="45"/>
      <c r="FIK125" s="45"/>
      <c r="FIL125" s="45"/>
      <c r="FIM125" s="45"/>
      <c r="FIN125" s="45"/>
      <c r="FIO125" s="45"/>
      <c r="FIP125" s="45"/>
      <c r="FIQ125" s="45"/>
      <c r="FIR125" s="45"/>
      <c r="FIS125" s="45"/>
      <c r="FIT125" s="45"/>
      <c r="FIU125" s="45"/>
      <c r="FIV125" s="45"/>
      <c r="FIW125" s="45"/>
      <c r="FIX125" s="45"/>
      <c r="FIY125" s="45"/>
      <c r="FIZ125" s="45"/>
      <c r="FJA125" s="45"/>
      <c r="FJB125" s="45"/>
      <c r="FJC125" s="45"/>
      <c r="FJD125" s="45"/>
      <c r="FJE125" s="45"/>
      <c r="FJF125" s="45"/>
      <c r="FJG125" s="45"/>
      <c r="FJH125" s="45"/>
      <c r="FJI125" s="45"/>
      <c r="FJJ125" s="45"/>
      <c r="FJK125" s="45"/>
      <c r="FJL125" s="45"/>
      <c r="FJM125" s="45"/>
      <c r="FJN125" s="45"/>
      <c r="FJO125" s="45"/>
      <c r="FJP125" s="45"/>
      <c r="FJQ125" s="45"/>
      <c r="FJR125" s="45"/>
      <c r="FJS125" s="45"/>
      <c r="FJT125" s="45"/>
      <c r="FJU125" s="45"/>
      <c r="FJV125" s="45"/>
      <c r="FJW125" s="45"/>
      <c r="FJX125" s="45"/>
      <c r="FJY125" s="45"/>
      <c r="FJZ125" s="45"/>
      <c r="FKA125" s="45"/>
      <c r="FKB125" s="45"/>
      <c r="FKC125" s="45"/>
      <c r="FKD125" s="45"/>
      <c r="FKE125" s="45"/>
      <c r="FKF125" s="45"/>
      <c r="FKG125" s="45"/>
      <c r="FKH125" s="45"/>
      <c r="FKI125" s="45"/>
      <c r="FKJ125" s="45"/>
      <c r="FKK125" s="45"/>
      <c r="FKL125" s="45"/>
      <c r="FKM125" s="45"/>
      <c r="FKN125" s="45"/>
      <c r="FKO125" s="45"/>
      <c r="FKP125" s="45"/>
      <c r="FKQ125" s="45"/>
      <c r="FKR125" s="45"/>
      <c r="FKS125" s="45"/>
      <c r="FKT125" s="45"/>
      <c r="FKU125" s="45"/>
      <c r="FKV125" s="45"/>
      <c r="FKW125" s="45"/>
      <c r="FKX125" s="45"/>
      <c r="FKY125" s="45"/>
      <c r="FKZ125" s="45"/>
      <c r="FLA125" s="45"/>
      <c r="FLB125" s="45"/>
      <c r="FLC125" s="45"/>
      <c r="FLD125" s="45"/>
      <c r="FLE125" s="45"/>
      <c r="FLF125" s="45"/>
      <c r="FLG125" s="45"/>
      <c r="FLH125" s="45"/>
      <c r="FLI125" s="45"/>
      <c r="FLJ125" s="45"/>
      <c r="FLK125" s="45"/>
      <c r="FLL125" s="45"/>
      <c r="FLM125" s="45"/>
      <c r="FLN125" s="45"/>
      <c r="FLO125" s="45"/>
      <c r="FLP125" s="45"/>
      <c r="FLQ125" s="45"/>
      <c r="FLR125" s="45"/>
      <c r="FLS125" s="45"/>
      <c r="FLT125" s="45"/>
      <c r="FLU125" s="45"/>
      <c r="FLV125" s="45"/>
      <c r="FLW125" s="45"/>
      <c r="FLX125" s="45"/>
      <c r="FLY125" s="45"/>
      <c r="FLZ125" s="45"/>
      <c r="FMA125" s="45"/>
      <c r="FMB125" s="45"/>
      <c r="FMC125" s="45"/>
      <c r="FMD125" s="45"/>
      <c r="FME125" s="45"/>
      <c r="FMF125" s="45"/>
      <c r="FMG125" s="45"/>
      <c r="FMH125" s="45"/>
      <c r="FMI125" s="45"/>
      <c r="FMJ125" s="45"/>
      <c r="FMK125" s="45"/>
      <c r="FML125" s="45"/>
      <c r="FMM125" s="45"/>
      <c r="FMN125" s="45"/>
      <c r="FMO125" s="45"/>
      <c r="FMP125" s="45"/>
      <c r="FMQ125" s="45"/>
      <c r="FMR125" s="45"/>
      <c r="FMS125" s="45"/>
      <c r="FMT125" s="45"/>
      <c r="FMU125" s="45"/>
      <c r="FMV125" s="45"/>
      <c r="FMW125" s="45"/>
      <c r="FMX125" s="45"/>
      <c r="FMY125" s="45"/>
      <c r="FMZ125" s="45"/>
      <c r="FNA125" s="45"/>
      <c r="FNB125" s="45"/>
      <c r="FNC125" s="45"/>
      <c r="FND125" s="45"/>
      <c r="FNE125" s="45"/>
      <c r="FNF125" s="45"/>
      <c r="FNG125" s="45"/>
      <c r="FNH125" s="45"/>
      <c r="FNI125" s="45"/>
      <c r="FNJ125" s="45"/>
      <c r="FNK125" s="45"/>
      <c r="FNL125" s="45"/>
      <c r="FNM125" s="45"/>
      <c r="FNN125" s="45"/>
      <c r="FNO125" s="45"/>
      <c r="FNP125" s="45"/>
    </row>
    <row r="126" spans="1:4436" s="88" customFormat="1" outlineLevel="1">
      <c r="A126" s="26"/>
      <c r="B126" s="40"/>
      <c r="C126" s="145" t="s">
        <v>100</v>
      </c>
      <c r="D126" s="49"/>
      <c r="E126" s="94">
        <v>0</v>
      </c>
      <c r="F126" s="94">
        <v>0</v>
      </c>
      <c r="G126" s="236"/>
      <c r="H126" s="26"/>
      <c r="I126" s="198" t="s">
        <v>253</v>
      </c>
      <c r="J126" s="326"/>
      <c r="K126" s="198"/>
      <c r="L126" s="198"/>
      <c r="M126" s="198"/>
      <c r="N126" s="198"/>
      <c r="O126" s="330">
        <f>J126+L126+N126</f>
        <v>0</v>
      </c>
      <c r="P126" s="329"/>
      <c r="Q126" s="26"/>
      <c r="R126" s="26"/>
      <c r="S126" s="236"/>
      <c r="T126" s="26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  <c r="IW126" s="45"/>
      <c r="IX126" s="45"/>
      <c r="IY126" s="45"/>
      <c r="IZ126" s="45"/>
      <c r="JA126" s="45"/>
      <c r="JB126" s="45"/>
      <c r="JC126" s="45"/>
      <c r="JD126" s="45"/>
      <c r="JE126" s="45"/>
      <c r="JF126" s="45"/>
      <c r="JG126" s="45"/>
      <c r="JH126" s="45"/>
      <c r="JI126" s="45"/>
      <c r="JJ126" s="45"/>
      <c r="JK126" s="45"/>
      <c r="JL126" s="45"/>
      <c r="JM126" s="45"/>
      <c r="JN126" s="45"/>
      <c r="JO126" s="45"/>
      <c r="JP126" s="45"/>
      <c r="JQ126" s="45"/>
      <c r="JR126" s="45"/>
      <c r="JS126" s="45"/>
      <c r="JT126" s="45"/>
      <c r="JU126" s="45"/>
      <c r="JV126" s="45"/>
      <c r="JW126" s="45"/>
      <c r="JX126" s="45"/>
      <c r="JY126" s="45"/>
      <c r="JZ126" s="45"/>
      <c r="KA126" s="45"/>
      <c r="KB126" s="45"/>
      <c r="KC126" s="45"/>
      <c r="KD126" s="45"/>
      <c r="KE126" s="45"/>
      <c r="KF126" s="45"/>
      <c r="KG126" s="45"/>
      <c r="KH126" s="45"/>
      <c r="KI126" s="45"/>
      <c r="KJ126" s="45"/>
      <c r="KK126" s="45"/>
      <c r="KL126" s="45"/>
      <c r="KM126" s="45"/>
      <c r="KN126" s="45"/>
      <c r="KO126" s="45"/>
      <c r="KP126" s="45"/>
      <c r="KQ126" s="45"/>
      <c r="KR126" s="45"/>
      <c r="KS126" s="45"/>
      <c r="KT126" s="45"/>
      <c r="KU126" s="45"/>
      <c r="KV126" s="45"/>
      <c r="KW126" s="45"/>
      <c r="KX126" s="45"/>
      <c r="KY126" s="45"/>
      <c r="KZ126" s="45"/>
      <c r="LA126" s="45"/>
      <c r="LB126" s="45"/>
      <c r="LC126" s="45"/>
      <c r="LD126" s="45"/>
      <c r="LE126" s="45"/>
      <c r="LF126" s="45"/>
      <c r="LG126" s="45"/>
      <c r="LH126" s="45"/>
      <c r="LI126" s="45"/>
      <c r="LJ126" s="45"/>
      <c r="LK126" s="45"/>
      <c r="LL126" s="45"/>
      <c r="LM126" s="45"/>
      <c r="LN126" s="45"/>
      <c r="LO126" s="45"/>
      <c r="LP126" s="45"/>
      <c r="LQ126" s="45"/>
      <c r="LR126" s="45"/>
      <c r="LS126" s="45"/>
      <c r="LT126" s="45"/>
      <c r="LU126" s="45"/>
      <c r="LV126" s="45"/>
      <c r="LW126" s="45"/>
      <c r="LX126" s="45"/>
      <c r="LY126" s="45"/>
      <c r="LZ126" s="45"/>
      <c r="MA126" s="45"/>
      <c r="MB126" s="45"/>
      <c r="MC126" s="45"/>
      <c r="MD126" s="45"/>
      <c r="ME126" s="45"/>
      <c r="MF126" s="45"/>
      <c r="MG126" s="45"/>
      <c r="MH126" s="45"/>
      <c r="MI126" s="45"/>
      <c r="MJ126" s="45"/>
      <c r="MK126" s="45"/>
      <c r="ML126" s="45"/>
      <c r="MM126" s="45"/>
      <c r="MN126" s="45"/>
      <c r="MO126" s="45"/>
      <c r="MP126" s="45"/>
      <c r="MQ126" s="45"/>
      <c r="MR126" s="45"/>
      <c r="MS126" s="45"/>
      <c r="MT126" s="45"/>
      <c r="MU126" s="45"/>
      <c r="MV126" s="45"/>
      <c r="MW126" s="45"/>
      <c r="MX126" s="45"/>
      <c r="MY126" s="45"/>
      <c r="MZ126" s="45"/>
      <c r="NA126" s="45"/>
      <c r="NB126" s="45"/>
      <c r="NC126" s="45"/>
      <c r="ND126" s="45"/>
      <c r="NE126" s="45"/>
      <c r="NF126" s="45"/>
      <c r="NG126" s="45"/>
      <c r="NH126" s="45"/>
      <c r="NI126" s="45"/>
      <c r="NJ126" s="45"/>
      <c r="NK126" s="45"/>
      <c r="NL126" s="45"/>
      <c r="NM126" s="45"/>
      <c r="NN126" s="45"/>
      <c r="NO126" s="45"/>
      <c r="NP126" s="45"/>
      <c r="NQ126" s="45"/>
      <c r="NR126" s="45"/>
      <c r="NS126" s="45"/>
      <c r="NT126" s="45"/>
      <c r="NU126" s="45"/>
      <c r="NV126" s="45"/>
      <c r="NW126" s="45"/>
      <c r="NX126" s="45"/>
      <c r="NY126" s="45"/>
      <c r="NZ126" s="45"/>
      <c r="OA126" s="45"/>
      <c r="OB126" s="45"/>
      <c r="OC126" s="45"/>
      <c r="OD126" s="45"/>
      <c r="OE126" s="45"/>
      <c r="OF126" s="45"/>
      <c r="OG126" s="45"/>
      <c r="OH126" s="45"/>
      <c r="OI126" s="45"/>
      <c r="OJ126" s="45"/>
      <c r="OK126" s="45"/>
      <c r="OL126" s="45"/>
      <c r="OM126" s="45"/>
      <c r="ON126" s="45"/>
      <c r="OO126" s="45"/>
      <c r="OP126" s="45"/>
      <c r="OQ126" s="45"/>
      <c r="OR126" s="45"/>
      <c r="OS126" s="45"/>
      <c r="OT126" s="45"/>
      <c r="OU126" s="45"/>
      <c r="OV126" s="45"/>
      <c r="OW126" s="45"/>
      <c r="OX126" s="45"/>
      <c r="OY126" s="45"/>
      <c r="OZ126" s="45"/>
      <c r="PA126" s="45"/>
      <c r="PB126" s="45"/>
      <c r="PC126" s="45"/>
      <c r="PD126" s="45"/>
      <c r="PE126" s="45"/>
      <c r="PF126" s="45"/>
      <c r="PG126" s="45"/>
      <c r="PH126" s="45"/>
      <c r="PI126" s="45"/>
      <c r="PJ126" s="45"/>
      <c r="PK126" s="45"/>
      <c r="PL126" s="45"/>
      <c r="PM126" s="45"/>
      <c r="PN126" s="45"/>
      <c r="PO126" s="45"/>
      <c r="PP126" s="45"/>
      <c r="PQ126" s="45"/>
      <c r="PR126" s="45"/>
      <c r="PS126" s="45"/>
      <c r="PT126" s="45"/>
      <c r="PU126" s="45"/>
      <c r="PV126" s="45"/>
      <c r="PW126" s="45"/>
      <c r="PX126" s="45"/>
      <c r="PY126" s="45"/>
      <c r="PZ126" s="45"/>
      <c r="QA126" s="45"/>
      <c r="QB126" s="45"/>
      <c r="QC126" s="45"/>
      <c r="QD126" s="45"/>
      <c r="QE126" s="45"/>
      <c r="QF126" s="45"/>
      <c r="QG126" s="45"/>
      <c r="QH126" s="45"/>
      <c r="QI126" s="45"/>
      <c r="QJ126" s="45"/>
      <c r="QK126" s="45"/>
      <c r="QL126" s="45"/>
      <c r="QM126" s="45"/>
      <c r="QN126" s="45"/>
      <c r="QO126" s="45"/>
      <c r="QP126" s="45"/>
      <c r="QQ126" s="45"/>
      <c r="QR126" s="45"/>
      <c r="QS126" s="45"/>
      <c r="QT126" s="45"/>
      <c r="QU126" s="45"/>
      <c r="QV126" s="45"/>
      <c r="QW126" s="45"/>
      <c r="QX126" s="45"/>
      <c r="QY126" s="45"/>
      <c r="QZ126" s="45"/>
      <c r="RA126" s="45"/>
      <c r="RB126" s="45"/>
      <c r="RC126" s="45"/>
      <c r="RD126" s="45"/>
      <c r="RE126" s="45"/>
      <c r="RF126" s="45"/>
      <c r="RG126" s="45"/>
      <c r="RH126" s="45"/>
      <c r="RI126" s="45"/>
      <c r="RJ126" s="45"/>
      <c r="RK126" s="45"/>
      <c r="RL126" s="45"/>
      <c r="RM126" s="45"/>
      <c r="RN126" s="45"/>
      <c r="RO126" s="45"/>
      <c r="RP126" s="45"/>
      <c r="RQ126" s="45"/>
      <c r="RR126" s="45"/>
      <c r="RS126" s="45"/>
      <c r="RT126" s="45"/>
      <c r="RU126" s="45"/>
      <c r="RV126" s="45"/>
      <c r="RW126" s="45"/>
      <c r="RX126" s="45"/>
      <c r="RY126" s="45"/>
      <c r="RZ126" s="45"/>
      <c r="SA126" s="45"/>
      <c r="SB126" s="45"/>
      <c r="SC126" s="45"/>
      <c r="SD126" s="45"/>
      <c r="SE126" s="45"/>
      <c r="SF126" s="45"/>
      <c r="SG126" s="45"/>
      <c r="SH126" s="45"/>
      <c r="SI126" s="45"/>
      <c r="SJ126" s="45"/>
      <c r="SK126" s="45"/>
      <c r="SL126" s="45"/>
      <c r="SM126" s="45"/>
      <c r="SN126" s="45"/>
      <c r="SO126" s="45"/>
      <c r="SP126" s="45"/>
      <c r="SQ126" s="45"/>
      <c r="SR126" s="45"/>
      <c r="SS126" s="45"/>
      <c r="ST126" s="45"/>
      <c r="SU126" s="45"/>
      <c r="SV126" s="45"/>
      <c r="SW126" s="45"/>
      <c r="SX126" s="45"/>
      <c r="SY126" s="45"/>
      <c r="SZ126" s="45"/>
      <c r="TA126" s="45"/>
      <c r="TB126" s="45"/>
      <c r="TC126" s="45"/>
      <c r="TD126" s="45"/>
      <c r="TE126" s="45"/>
      <c r="TF126" s="45"/>
      <c r="TG126" s="45"/>
      <c r="TH126" s="45"/>
      <c r="TI126" s="45"/>
      <c r="TJ126" s="45"/>
      <c r="TK126" s="45"/>
      <c r="TL126" s="45"/>
      <c r="TM126" s="45"/>
      <c r="TN126" s="45"/>
      <c r="TO126" s="45"/>
      <c r="TP126" s="45"/>
      <c r="TQ126" s="45"/>
      <c r="TR126" s="45"/>
      <c r="TS126" s="45"/>
      <c r="TT126" s="45"/>
      <c r="TU126" s="45"/>
      <c r="TV126" s="45"/>
      <c r="TW126" s="45"/>
      <c r="TX126" s="45"/>
      <c r="TY126" s="45"/>
      <c r="TZ126" s="45"/>
      <c r="UA126" s="45"/>
      <c r="UB126" s="45"/>
      <c r="UC126" s="45"/>
      <c r="UD126" s="45"/>
      <c r="UE126" s="45"/>
      <c r="UF126" s="45"/>
      <c r="UG126" s="45"/>
      <c r="UH126" s="45"/>
      <c r="UI126" s="45"/>
      <c r="UJ126" s="45"/>
      <c r="UK126" s="45"/>
      <c r="UL126" s="45"/>
      <c r="UM126" s="45"/>
      <c r="UN126" s="45"/>
      <c r="UO126" s="45"/>
      <c r="UP126" s="45"/>
      <c r="UQ126" s="45"/>
      <c r="UR126" s="45"/>
      <c r="US126" s="45"/>
      <c r="UT126" s="45"/>
      <c r="UU126" s="45"/>
      <c r="UV126" s="45"/>
      <c r="UW126" s="45"/>
      <c r="UX126" s="45"/>
      <c r="UY126" s="45"/>
      <c r="UZ126" s="45"/>
      <c r="VA126" s="45"/>
      <c r="VB126" s="45"/>
      <c r="VC126" s="45"/>
      <c r="VD126" s="45"/>
      <c r="VE126" s="45"/>
      <c r="VF126" s="45"/>
      <c r="VG126" s="45"/>
      <c r="VH126" s="45"/>
      <c r="VI126" s="45"/>
      <c r="VJ126" s="45"/>
      <c r="VK126" s="45"/>
      <c r="VL126" s="45"/>
      <c r="VM126" s="45"/>
      <c r="VN126" s="45"/>
      <c r="VO126" s="45"/>
      <c r="VP126" s="45"/>
      <c r="VQ126" s="45"/>
      <c r="VR126" s="45"/>
      <c r="VS126" s="45"/>
      <c r="VT126" s="45"/>
      <c r="VU126" s="45"/>
      <c r="VV126" s="45"/>
      <c r="VW126" s="45"/>
      <c r="VX126" s="45"/>
      <c r="VY126" s="45"/>
      <c r="VZ126" s="45"/>
      <c r="WA126" s="45"/>
      <c r="WB126" s="45"/>
      <c r="WC126" s="45"/>
      <c r="WD126" s="45"/>
      <c r="WE126" s="45"/>
      <c r="WF126" s="45"/>
      <c r="WG126" s="45"/>
      <c r="WH126" s="45"/>
      <c r="WI126" s="45"/>
      <c r="WJ126" s="45"/>
      <c r="WK126" s="45"/>
      <c r="WL126" s="45"/>
      <c r="WM126" s="45"/>
      <c r="WN126" s="45"/>
      <c r="WO126" s="45"/>
      <c r="WP126" s="45"/>
      <c r="WQ126" s="45"/>
      <c r="WR126" s="45"/>
      <c r="WS126" s="45"/>
      <c r="WT126" s="45"/>
      <c r="WU126" s="45"/>
      <c r="WV126" s="45"/>
      <c r="WW126" s="45"/>
      <c r="WX126" s="45"/>
      <c r="WY126" s="45"/>
      <c r="WZ126" s="45"/>
      <c r="XA126" s="45"/>
      <c r="XB126" s="45"/>
      <c r="XC126" s="45"/>
      <c r="XD126" s="45"/>
      <c r="XE126" s="45"/>
      <c r="XF126" s="45"/>
      <c r="XG126" s="45"/>
      <c r="XH126" s="45"/>
      <c r="XI126" s="45"/>
      <c r="XJ126" s="45"/>
      <c r="XK126" s="45"/>
      <c r="XL126" s="45"/>
      <c r="XM126" s="45"/>
      <c r="XN126" s="45"/>
      <c r="XO126" s="45"/>
      <c r="XP126" s="45"/>
      <c r="XQ126" s="45"/>
      <c r="XR126" s="45"/>
      <c r="XS126" s="45"/>
      <c r="XT126" s="45"/>
      <c r="XU126" s="45"/>
      <c r="XV126" s="45"/>
      <c r="XW126" s="45"/>
      <c r="XX126" s="45"/>
      <c r="XY126" s="45"/>
      <c r="XZ126" s="45"/>
      <c r="YA126" s="45"/>
      <c r="YB126" s="45"/>
      <c r="YC126" s="45"/>
      <c r="YD126" s="45"/>
      <c r="YE126" s="45"/>
      <c r="YF126" s="45"/>
      <c r="YG126" s="45"/>
      <c r="YH126" s="45"/>
      <c r="YI126" s="45"/>
      <c r="YJ126" s="45"/>
      <c r="YK126" s="45"/>
      <c r="YL126" s="45"/>
      <c r="YM126" s="45"/>
      <c r="YN126" s="45"/>
      <c r="YO126" s="45"/>
      <c r="YP126" s="45"/>
      <c r="YQ126" s="45"/>
      <c r="YR126" s="45"/>
      <c r="YS126" s="45"/>
      <c r="YT126" s="45"/>
      <c r="YU126" s="45"/>
      <c r="YV126" s="45"/>
      <c r="YW126" s="45"/>
      <c r="YX126" s="45"/>
      <c r="YY126" s="45"/>
      <c r="YZ126" s="45"/>
      <c r="ZA126" s="45"/>
      <c r="ZB126" s="45"/>
      <c r="ZC126" s="45"/>
      <c r="ZD126" s="45"/>
      <c r="ZE126" s="45"/>
      <c r="ZF126" s="45"/>
      <c r="ZG126" s="45"/>
      <c r="ZH126" s="45"/>
      <c r="ZI126" s="45"/>
      <c r="ZJ126" s="45"/>
      <c r="ZK126" s="45"/>
      <c r="ZL126" s="45"/>
      <c r="ZM126" s="45"/>
      <c r="ZN126" s="45"/>
      <c r="ZO126" s="45"/>
      <c r="ZP126" s="45"/>
      <c r="ZQ126" s="45"/>
      <c r="ZR126" s="45"/>
      <c r="ZS126" s="45"/>
      <c r="ZT126" s="45"/>
      <c r="ZU126" s="45"/>
      <c r="ZV126" s="45"/>
      <c r="ZW126" s="45"/>
      <c r="ZX126" s="45"/>
      <c r="ZY126" s="45"/>
      <c r="ZZ126" s="45"/>
      <c r="AAA126" s="45"/>
      <c r="AAB126" s="45"/>
      <c r="AAC126" s="45"/>
      <c r="AAD126" s="45"/>
      <c r="AAE126" s="45"/>
      <c r="AAF126" s="45"/>
      <c r="AAG126" s="45"/>
      <c r="AAH126" s="45"/>
      <c r="AAI126" s="45"/>
      <c r="AAJ126" s="45"/>
      <c r="AAK126" s="45"/>
      <c r="AAL126" s="45"/>
      <c r="AAM126" s="45"/>
      <c r="AAN126" s="45"/>
      <c r="AAO126" s="45"/>
      <c r="AAP126" s="45"/>
      <c r="AAQ126" s="45"/>
      <c r="AAR126" s="45"/>
      <c r="AAS126" s="45"/>
      <c r="AAT126" s="45"/>
      <c r="AAU126" s="45"/>
      <c r="AAV126" s="45"/>
      <c r="AAW126" s="45"/>
      <c r="AAX126" s="45"/>
      <c r="AAY126" s="45"/>
      <c r="AAZ126" s="45"/>
      <c r="ABA126" s="45"/>
      <c r="ABB126" s="45"/>
      <c r="ABC126" s="45"/>
      <c r="ABD126" s="45"/>
      <c r="ABE126" s="45"/>
      <c r="ABF126" s="45"/>
      <c r="ABG126" s="45"/>
      <c r="ABH126" s="45"/>
      <c r="ABI126" s="45"/>
      <c r="ABJ126" s="45"/>
      <c r="ABK126" s="45"/>
      <c r="ABL126" s="45"/>
      <c r="ABM126" s="45"/>
      <c r="ABN126" s="45"/>
      <c r="ABO126" s="45"/>
      <c r="ABP126" s="45"/>
      <c r="ABQ126" s="45"/>
      <c r="ABR126" s="45"/>
      <c r="ABS126" s="45"/>
      <c r="ABT126" s="45"/>
      <c r="ABU126" s="45"/>
      <c r="ABV126" s="45"/>
      <c r="ABW126" s="45"/>
      <c r="ABX126" s="45"/>
      <c r="ABY126" s="45"/>
      <c r="ABZ126" s="45"/>
      <c r="ACA126" s="45"/>
      <c r="ACB126" s="45"/>
      <c r="ACC126" s="45"/>
      <c r="ACD126" s="45"/>
      <c r="ACE126" s="45"/>
      <c r="ACF126" s="45"/>
      <c r="ACG126" s="45"/>
      <c r="ACH126" s="45"/>
      <c r="ACI126" s="45"/>
      <c r="ACJ126" s="45"/>
      <c r="ACK126" s="45"/>
      <c r="ACL126" s="45"/>
      <c r="ACM126" s="45"/>
      <c r="ACN126" s="45"/>
      <c r="ACO126" s="45"/>
      <c r="ACP126" s="45"/>
      <c r="ACQ126" s="45"/>
      <c r="ACR126" s="45"/>
      <c r="ACS126" s="45"/>
      <c r="ACT126" s="45"/>
      <c r="ACU126" s="45"/>
      <c r="ACV126" s="45"/>
      <c r="ACW126" s="45"/>
      <c r="ACX126" s="45"/>
      <c r="ACY126" s="45"/>
      <c r="ACZ126" s="45"/>
      <c r="ADA126" s="45"/>
      <c r="ADB126" s="45"/>
      <c r="ADC126" s="45"/>
      <c r="ADD126" s="45"/>
      <c r="ADE126" s="45"/>
      <c r="ADF126" s="45"/>
      <c r="ADG126" s="45"/>
      <c r="ADH126" s="45"/>
      <c r="ADI126" s="45"/>
      <c r="ADJ126" s="45"/>
      <c r="ADK126" s="45"/>
      <c r="ADL126" s="45"/>
      <c r="ADM126" s="45"/>
      <c r="ADN126" s="45"/>
      <c r="ADO126" s="45"/>
      <c r="ADP126" s="45"/>
      <c r="ADQ126" s="45"/>
      <c r="ADR126" s="45"/>
      <c r="ADS126" s="45"/>
      <c r="ADT126" s="45"/>
      <c r="ADU126" s="45"/>
      <c r="ADV126" s="45"/>
      <c r="ADW126" s="45"/>
      <c r="ADX126" s="45"/>
      <c r="ADY126" s="45"/>
      <c r="ADZ126" s="45"/>
      <c r="AEA126" s="45"/>
      <c r="AEB126" s="45"/>
      <c r="AEC126" s="45"/>
      <c r="AED126" s="45"/>
      <c r="AEE126" s="45"/>
      <c r="AEF126" s="45"/>
      <c r="AEG126" s="45"/>
      <c r="AEH126" s="45"/>
      <c r="AEI126" s="45"/>
      <c r="AEJ126" s="45"/>
      <c r="AEK126" s="45"/>
      <c r="AEL126" s="45"/>
      <c r="AEM126" s="45"/>
      <c r="AEN126" s="45"/>
      <c r="AEO126" s="45"/>
      <c r="AEP126" s="45"/>
      <c r="AEQ126" s="45"/>
      <c r="AER126" s="45"/>
      <c r="AES126" s="45"/>
      <c r="AET126" s="45"/>
      <c r="AEU126" s="45"/>
      <c r="AEV126" s="45"/>
      <c r="AEW126" s="45"/>
      <c r="AEX126" s="45"/>
      <c r="AEY126" s="45"/>
      <c r="AEZ126" s="45"/>
      <c r="AFA126" s="45"/>
      <c r="AFB126" s="45"/>
      <c r="AFC126" s="45"/>
      <c r="AFD126" s="45"/>
      <c r="AFE126" s="45"/>
      <c r="AFF126" s="45"/>
      <c r="AFG126" s="45"/>
      <c r="AFH126" s="45"/>
      <c r="AFI126" s="45"/>
      <c r="AFJ126" s="45"/>
      <c r="AFK126" s="45"/>
      <c r="AFL126" s="45"/>
      <c r="AFM126" s="45"/>
      <c r="AFN126" s="45"/>
      <c r="AFO126" s="45"/>
      <c r="AFP126" s="45"/>
      <c r="AFQ126" s="45"/>
      <c r="AFR126" s="45"/>
      <c r="AFS126" s="45"/>
      <c r="AFT126" s="45"/>
      <c r="AFU126" s="45"/>
      <c r="AFV126" s="45"/>
      <c r="AFW126" s="45"/>
      <c r="AFX126" s="45"/>
      <c r="AFY126" s="45"/>
      <c r="AFZ126" s="45"/>
      <c r="AGA126" s="45"/>
      <c r="AGB126" s="45"/>
      <c r="AGC126" s="45"/>
      <c r="AGD126" s="45"/>
      <c r="AGE126" s="45"/>
      <c r="AGF126" s="45"/>
      <c r="AGG126" s="45"/>
      <c r="AGH126" s="45"/>
      <c r="AGI126" s="45"/>
      <c r="AGJ126" s="45"/>
      <c r="AGK126" s="45"/>
      <c r="AGL126" s="45"/>
      <c r="AGM126" s="45"/>
      <c r="AGN126" s="45"/>
      <c r="AGO126" s="45"/>
      <c r="AGP126" s="45"/>
      <c r="AGQ126" s="45"/>
      <c r="AGR126" s="45"/>
      <c r="AGS126" s="45"/>
      <c r="AGT126" s="45"/>
      <c r="AGU126" s="45"/>
      <c r="AGV126" s="45"/>
      <c r="AGW126" s="45"/>
      <c r="AGX126" s="45"/>
      <c r="AGY126" s="45"/>
      <c r="AGZ126" s="45"/>
      <c r="AHA126" s="45"/>
      <c r="AHB126" s="45"/>
      <c r="AHC126" s="45"/>
      <c r="AHD126" s="45"/>
      <c r="AHE126" s="45"/>
      <c r="AHF126" s="45"/>
      <c r="AHG126" s="45"/>
      <c r="AHH126" s="45"/>
      <c r="AHI126" s="45"/>
      <c r="AHJ126" s="45"/>
      <c r="AHK126" s="45"/>
      <c r="AHL126" s="45"/>
      <c r="AHM126" s="45"/>
      <c r="AHN126" s="45"/>
      <c r="AHO126" s="45"/>
      <c r="AHP126" s="45"/>
      <c r="AHQ126" s="45"/>
      <c r="AHR126" s="45"/>
      <c r="AHS126" s="45"/>
      <c r="AHT126" s="45"/>
      <c r="AHU126" s="45"/>
      <c r="AHV126" s="45"/>
      <c r="AHW126" s="45"/>
      <c r="AHX126" s="45"/>
      <c r="AHY126" s="45"/>
      <c r="AHZ126" s="45"/>
      <c r="AIA126" s="45"/>
      <c r="AIB126" s="45"/>
      <c r="AIC126" s="45"/>
      <c r="AID126" s="45"/>
      <c r="AIE126" s="45"/>
      <c r="AIF126" s="45"/>
      <c r="AIG126" s="45"/>
      <c r="AIH126" s="45"/>
      <c r="AII126" s="45"/>
      <c r="AIJ126" s="45"/>
      <c r="AIK126" s="45"/>
      <c r="AIL126" s="45"/>
      <c r="AIM126" s="45"/>
      <c r="AIN126" s="45"/>
      <c r="AIO126" s="45"/>
      <c r="AIP126" s="45"/>
      <c r="AIQ126" s="45"/>
      <c r="AIR126" s="45"/>
      <c r="AIS126" s="45"/>
      <c r="AIT126" s="45"/>
      <c r="AIU126" s="45"/>
      <c r="AIV126" s="45"/>
      <c r="AIW126" s="45"/>
      <c r="AIX126" s="45"/>
      <c r="AIY126" s="45"/>
      <c r="AIZ126" s="45"/>
      <c r="AJA126" s="45"/>
      <c r="AJB126" s="45"/>
      <c r="AJC126" s="45"/>
      <c r="AJD126" s="45"/>
      <c r="AJE126" s="45"/>
      <c r="AJF126" s="45"/>
      <c r="AJG126" s="45"/>
      <c r="AJH126" s="45"/>
      <c r="AJI126" s="45"/>
      <c r="AJJ126" s="45"/>
      <c r="AJK126" s="45"/>
      <c r="AJL126" s="45"/>
      <c r="AJM126" s="45"/>
      <c r="AJN126" s="45"/>
      <c r="AJO126" s="45"/>
      <c r="AJP126" s="45"/>
      <c r="AJQ126" s="45"/>
      <c r="AJR126" s="45"/>
      <c r="AJS126" s="45"/>
      <c r="AJT126" s="45"/>
      <c r="AJU126" s="45"/>
      <c r="AJV126" s="45"/>
      <c r="AJW126" s="45"/>
      <c r="AJX126" s="45"/>
      <c r="AJY126" s="45"/>
      <c r="AJZ126" s="45"/>
      <c r="AKA126" s="45"/>
      <c r="AKB126" s="45"/>
      <c r="AKC126" s="45"/>
      <c r="AKD126" s="45"/>
      <c r="AKE126" s="45"/>
      <c r="AKF126" s="45"/>
      <c r="AKG126" s="45"/>
      <c r="AKH126" s="45"/>
      <c r="AKI126" s="45"/>
      <c r="AKJ126" s="45"/>
      <c r="AKK126" s="45"/>
      <c r="AKL126" s="45"/>
      <c r="AKM126" s="45"/>
      <c r="AKN126" s="45"/>
      <c r="AKO126" s="45"/>
      <c r="AKP126" s="45"/>
      <c r="AKQ126" s="45"/>
      <c r="AKR126" s="45"/>
      <c r="AKS126" s="45"/>
      <c r="AKT126" s="45"/>
      <c r="AKU126" s="45"/>
      <c r="AKV126" s="45"/>
      <c r="AKW126" s="45"/>
      <c r="AKX126" s="45"/>
      <c r="AKY126" s="45"/>
      <c r="AKZ126" s="45"/>
      <c r="ALA126" s="45"/>
      <c r="ALB126" s="45"/>
      <c r="ALC126" s="45"/>
      <c r="ALD126" s="45"/>
      <c r="ALE126" s="45"/>
      <c r="ALF126" s="45"/>
      <c r="ALG126" s="45"/>
      <c r="ALH126" s="45"/>
      <c r="ALI126" s="45"/>
      <c r="ALJ126" s="45"/>
      <c r="ALK126" s="45"/>
      <c r="ALL126" s="45"/>
      <c r="ALM126" s="45"/>
      <c r="ALN126" s="45"/>
      <c r="ALO126" s="45"/>
      <c r="ALP126" s="45"/>
      <c r="ALQ126" s="45"/>
      <c r="ALR126" s="45"/>
      <c r="ALS126" s="45"/>
      <c r="ALT126" s="45"/>
      <c r="ALU126" s="45"/>
      <c r="ALV126" s="45"/>
      <c r="ALW126" s="45"/>
      <c r="ALX126" s="45"/>
      <c r="ALY126" s="45"/>
      <c r="ALZ126" s="45"/>
      <c r="AMA126" s="45"/>
      <c r="AMB126" s="45"/>
      <c r="AMC126" s="45"/>
      <c r="AMD126" s="45"/>
      <c r="AME126" s="45"/>
      <c r="AMF126" s="45"/>
      <c r="AMG126" s="45"/>
      <c r="AMH126" s="45"/>
      <c r="AMI126" s="45"/>
      <c r="AMJ126" s="45"/>
      <c r="AMK126" s="45"/>
      <c r="AML126" s="45"/>
      <c r="AMM126" s="45"/>
      <c r="AMN126" s="45"/>
      <c r="AMO126" s="45"/>
      <c r="AMP126" s="45"/>
      <c r="AMQ126" s="45"/>
      <c r="AMR126" s="45"/>
      <c r="AMS126" s="45"/>
      <c r="AMT126" s="45"/>
      <c r="AMU126" s="45"/>
      <c r="AMV126" s="45"/>
      <c r="AMW126" s="45"/>
      <c r="AMX126" s="45"/>
      <c r="AMY126" s="45"/>
      <c r="AMZ126" s="45"/>
      <c r="ANA126" s="45"/>
      <c r="ANB126" s="45"/>
      <c r="ANC126" s="45"/>
      <c r="AND126" s="45"/>
      <c r="ANE126" s="45"/>
      <c r="ANF126" s="45"/>
      <c r="ANG126" s="45"/>
      <c r="ANH126" s="45"/>
      <c r="ANI126" s="45"/>
      <c r="ANJ126" s="45"/>
      <c r="ANK126" s="45"/>
      <c r="ANL126" s="45"/>
      <c r="ANM126" s="45"/>
      <c r="ANN126" s="45"/>
      <c r="ANO126" s="45"/>
      <c r="ANP126" s="45"/>
      <c r="ANQ126" s="45"/>
      <c r="ANR126" s="45"/>
      <c r="ANS126" s="45"/>
      <c r="ANT126" s="45"/>
      <c r="ANU126" s="45"/>
      <c r="ANV126" s="45"/>
      <c r="ANW126" s="45"/>
      <c r="ANX126" s="45"/>
      <c r="ANY126" s="45"/>
      <c r="ANZ126" s="45"/>
      <c r="AOA126" s="45"/>
      <c r="AOB126" s="45"/>
      <c r="AOC126" s="45"/>
      <c r="AOD126" s="45"/>
      <c r="AOE126" s="45"/>
      <c r="AOF126" s="45"/>
      <c r="AOG126" s="45"/>
      <c r="AOH126" s="45"/>
      <c r="AOI126" s="45"/>
      <c r="AOJ126" s="45"/>
      <c r="AOK126" s="45"/>
      <c r="AOL126" s="45"/>
      <c r="AOM126" s="45"/>
      <c r="AON126" s="45"/>
      <c r="AOO126" s="45"/>
      <c r="AOP126" s="45"/>
      <c r="AOQ126" s="45"/>
      <c r="AOR126" s="45"/>
      <c r="AOS126" s="45"/>
      <c r="AOT126" s="45"/>
      <c r="AOU126" s="45"/>
      <c r="AOV126" s="45"/>
      <c r="AOW126" s="45"/>
      <c r="AOX126" s="45"/>
      <c r="AOY126" s="45"/>
      <c r="AOZ126" s="45"/>
      <c r="APA126" s="45"/>
      <c r="APB126" s="45"/>
      <c r="APC126" s="45"/>
      <c r="APD126" s="45"/>
      <c r="APE126" s="45"/>
      <c r="APF126" s="45"/>
      <c r="APG126" s="45"/>
      <c r="APH126" s="45"/>
      <c r="API126" s="45"/>
      <c r="APJ126" s="45"/>
      <c r="APK126" s="45"/>
      <c r="APL126" s="45"/>
      <c r="APM126" s="45"/>
      <c r="APN126" s="45"/>
      <c r="APO126" s="45"/>
      <c r="APP126" s="45"/>
      <c r="APQ126" s="45"/>
      <c r="APR126" s="45"/>
      <c r="APS126" s="45"/>
      <c r="APT126" s="45"/>
      <c r="APU126" s="45"/>
      <c r="APV126" s="45"/>
      <c r="APW126" s="45"/>
      <c r="APX126" s="45"/>
      <c r="APY126" s="45"/>
      <c r="APZ126" s="45"/>
      <c r="AQA126" s="45"/>
      <c r="AQB126" s="45"/>
      <c r="AQC126" s="45"/>
      <c r="AQD126" s="45"/>
      <c r="AQE126" s="45"/>
      <c r="AQF126" s="45"/>
      <c r="AQG126" s="45"/>
      <c r="AQH126" s="45"/>
      <c r="AQI126" s="45"/>
      <c r="AQJ126" s="45"/>
      <c r="AQK126" s="45"/>
      <c r="AQL126" s="45"/>
      <c r="AQM126" s="45"/>
      <c r="AQN126" s="45"/>
      <c r="AQO126" s="45"/>
      <c r="AQP126" s="45"/>
      <c r="AQQ126" s="45"/>
      <c r="AQR126" s="45"/>
      <c r="AQS126" s="45"/>
      <c r="AQT126" s="45"/>
      <c r="AQU126" s="45"/>
      <c r="AQV126" s="45"/>
      <c r="AQW126" s="45"/>
      <c r="AQX126" s="45"/>
      <c r="AQY126" s="45"/>
      <c r="AQZ126" s="45"/>
      <c r="ARA126" s="45"/>
      <c r="ARB126" s="45"/>
      <c r="ARC126" s="45"/>
      <c r="ARD126" s="45"/>
      <c r="ARE126" s="45"/>
      <c r="ARF126" s="45"/>
      <c r="ARG126" s="45"/>
      <c r="ARH126" s="45"/>
      <c r="ARI126" s="45"/>
      <c r="ARJ126" s="45"/>
      <c r="ARK126" s="45"/>
      <c r="ARL126" s="45"/>
      <c r="ARM126" s="45"/>
      <c r="ARN126" s="45"/>
      <c r="ARO126" s="45"/>
      <c r="ARP126" s="45"/>
      <c r="ARQ126" s="45"/>
      <c r="ARR126" s="45"/>
      <c r="ARS126" s="45"/>
      <c r="ART126" s="45"/>
      <c r="ARU126" s="45"/>
      <c r="ARV126" s="45"/>
      <c r="ARW126" s="45"/>
      <c r="ARX126" s="45"/>
      <c r="ARY126" s="45"/>
      <c r="ARZ126" s="45"/>
      <c r="ASA126" s="45"/>
      <c r="ASB126" s="45"/>
      <c r="ASC126" s="45"/>
      <c r="ASD126" s="45"/>
      <c r="ASE126" s="45"/>
      <c r="ASF126" s="45"/>
      <c r="ASG126" s="45"/>
      <c r="ASH126" s="45"/>
      <c r="ASI126" s="45"/>
      <c r="ASJ126" s="45"/>
      <c r="ASK126" s="45"/>
      <c r="ASL126" s="45"/>
      <c r="ASM126" s="45"/>
      <c r="ASN126" s="45"/>
      <c r="ASO126" s="45"/>
      <c r="ASP126" s="45"/>
      <c r="ASQ126" s="45"/>
      <c r="ASR126" s="45"/>
      <c r="ASS126" s="45"/>
      <c r="AST126" s="45"/>
      <c r="ASU126" s="45"/>
      <c r="ASV126" s="45"/>
      <c r="ASW126" s="45"/>
      <c r="ASX126" s="45"/>
      <c r="ASY126" s="45"/>
      <c r="ASZ126" s="45"/>
      <c r="ATA126" s="45"/>
      <c r="ATB126" s="45"/>
      <c r="ATC126" s="45"/>
      <c r="ATD126" s="45"/>
      <c r="ATE126" s="45"/>
      <c r="ATF126" s="45"/>
      <c r="ATG126" s="45"/>
      <c r="ATH126" s="45"/>
      <c r="ATI126" s="45"/>
      <c r="ATJ126" s="45"/>
      <c r="ATK126" s="45"/>
      <c r="ATL126" s="45"/>
      <c r="ATM126" s="45"/>
      <c r="ATN126" s="45"/>
      <c r="ATO126" s="45"/>
      <c r="ATP126" s="45"/>
      <c r="ATQ126" s="45"/>
      <c r="ATR126" s="45"/>
      <c r="ATS126" s="45"/>
      <c r="ATT126" s="45"/>
      <c r="ATU126" s="45"/>
      <c r="ATV126" s="45"/>
      <c r="ATW126" s="45"/>
      <c r="ATX126" s="45"/>
      <c r="ATY126" s="45"/>
      <c r="ATZ126" s="45"/>
      <c r="AUA126" s="45"/>
      <c r="AUB126" s="45"/>
      <c r="AUC126" s="45"/>
      <c r="AUD126" s="45"/>
      <c r="AUE126" s="45"/>
      <c r="AUF126" s="45"/>
      <c r="AUG126" s="45"/>
      <c r="AUH126" s="45"/>
      <c r="AUI126" s="45"/>
      <c r="AUJ126" s="45"/>
      <c r="AUK126" s="45"/>
      <c r="AUL126" s="45"/>
      <c r="AUM126" s="45"/>
      <c r="AUN126" s="45"/>
      <c r="AUO126" s="45"/>
      <c r="AUP126" s="45"/>
      <c r="AUQ126" s="45"/>
      <c r="AUR126" s="45"/>
      <c r="AUS126" s="45"/>
      <c r="AUT126" s="45"/>
      <c r="AUU126" s="45"/>
      <c r="AUV126" s="45"/>
      <c r="AUW126" s="45"/>
      <c r="AUX126" s="45"/>
      <c r="AUY126" s="45"/>
      <c r="AUZ126" s="45"/>
      <c r="AVA126" s="45"/>
      <c r="AVB126" s="45"/>
      <c r="AVC126" s="45"/>
      <c r="AVD126" s="45"/>
      <c r="AVE126" s="45"/>
      <c r="AVF126" s="45"/>
      <c r="AVG126" s="45"/>
      <c r="AVH126" s="45"/>
      <c r="AVI126" s="45"/>
      <c r="AVJ126" s="45"/>
      <c r="AVK126" s="45"/>
      <c r="AVL126" s="45"/>
      <c r="AVM126" s="45"/>
      <c r="AVN126" s="45"/>
      <c r="AVO126" s="45"/>
      <c r="AVP126" s="45"/>
      <c r="AVQ126" s="45"/>
      <c r="AVR126" s="45"/>
      <c r="AVS126" s="45"/>
      <c r="AVT126" s="45"/>
      <c r="AVU126" s="45"/>
      <c r="AVV126" s="45"/>
      <c r="AVW126" s="45"/>
      <c r="AVX126" s="45"/>
      <c r="AVY126" s="45"/>
      <c r="AVZ126" s="45"/>
      <c r="AWA126" s="45"/>
      <c r="AWB126" s="45"/>
      <c r="AWC126" s="45"/>
      <c r="AWD126" s="45"/>
      <c r="AWE126" s="45"/>
      <c r="AWF126" s="45"/>
      <c r="AWG126" s="45"/>
      <c r="AWH126" s="45"/>
      <c r="AWI126" s="45"/>
      <c r="AWJ126" s="45"/>
      <c r="AWK126" s="45"/>
      <c r="AWL126" s="45"/>
      <c r="AWM126" s="45"/>
      <c r="AWN126" s="45"/>
      <c r="AWO126" s="45"/>
      <c r="AWP126" s="45"/>
      <c r="AWQ126" s="45"/>
      <c r="AWR126" s="45"/>
      <c r="AWS126" s="45"/>
      <c r="AWT126" s="45"/>
      <c r="AWU126" s="45"/>
      <c r="AWV126" s="45"/>
      <c r="AWW126" s="45"/>
      <c r="AWX126" s="45"/>
      <c r="AWY126" s="45"/>
      <c r="AWZ126" s="45"/>
      <c r="AXA126" s="45"/>
      <c r="AXB126" s="45"/>
      <c r="AXC126" s="45"/>
      <c r="AXD126" s="45"/>
      <c r="AXE126" s="45"/>
      <c r="AXF126" s="45"/>
      <c r="AXG126" s="45"/>
      <c r="AXH126" s="45"/>
      <c r="AXI126" s="45"/>
      <c r="AXJ126" s="45"/>
      <c r="AXK126" s="45"/>
      <c r="AXL126" s="45"/>
      <c r="AXM126" s="45"/>
      <c r="AXN126" s="45"/>
      <c r="AXO126" s="45"/>
      <c r="AXP126" s="45"/>
      <c r="AXQ126" s="45"/>
      <c r="AXR126" s="45"/>
      <c r="AXS126" s="45"/>
      <c r="AXT126" s="45"/>
      <c r="AXU126" s="45"/>
      <c r="AXV126" s="45"/>
      <c r="AXW126" s="45"/>
      <c r="AXX126" s="45"/>
      <c r="AXY126" s="45"/>
      <c r="AXZ126" s="45"/>
      <c r="AYA126" s="45"/>
      <c r="AYB126" s="45"/>
      <c r="AYC126" s="45"/>
      <c r="AYD126" s="45"/>
      <c r="AYE126" s="45"/>
      <c r="AYF126" s="45"/>
      <c r="AYG126" s="45"/>
      <c r="AYH126" s="45"/>
      <c r="AYI126" s="45"/>
      <c r="AYJ126" s="45"/>
      <c r="AYK126" s="45"/>
      <c r="AYL126" s="45"/>
      <c r="AYM126" s="45"/>
      <c r="AYN126" s="45"/>
      <c r="AYO126" s="45"/>
      <c r="AYP126" s="45"/>
      <c r="AYQ126" s="45"/>
      <c r="AYR126" s="45"/>
      <c r="AYS126" s="45"/>
      <c r="AYT126" s="45"/>
      <c r="AYU126" s="45"/>
      <c r="AYV126" s="45"/>
      <c r="AYW126" s="45"/>
      <c r="AYX126" s="45"/>
      <c r="AYY126" s="45"/>
      <c r="AYZ126" s="45"/>
      <c r="AZA126" s="45"/>
      <c r="AZB126" s="45"/>
      <c r="AZC126" s="45"/>
      <c r="AZD126" s="45"/>
      <c r="AZE126" s="45"/>
      <c r="AZF126" s="45"/>
      <c r="AZG126" s="45"/>
      <c r="AZH126" s="45"/>
      <c r="AZI126" s="45"/>
      <c r="AZJ126" s="45"/>
      <c r="AZK126" s="45"/>
      <c r="AZL126" s="45"/>
      <c r="AZM126" s="45"/>
      <c r="AZN126" s="45"/>
      <c r="AZO126" s="45"/>
      <c r="AZP126" s="45"/>
      <c r="AZQ126" s="45"/>
      <c r="AZR126" s="45"/>
      <c r="AZS126" s="45"/>
      <c r="AZT126" s="45"/>
      <c r="AZU126" s="45"/>
      <c r="AZV126" s="45"/>
      <c r="AZW126" s="45"/>
      <c r="AZX126" s="45"/>
      <c r="AZY126" s="45"/>
      <c r="AZZ126" s="45"/>
      <c r="BAA126" s="45"/>
      <c r="BAB126" s="45"/>
      <c r="BAC126" s="45"/>
      <c r="BAD126" s="45"/>
      <c r="BAE126" s="45"/>
      <c r="BAF126" s="45"/>
      <c r="BAG126" s="45"/>
      <c r="BAH126" s="45"/>
      <c r="BAI126" s="45"/>
      <c r="BAJ126" s="45"/>
      <c r="BAK126" s="45"/>
      <c r="BAL126" s="45"/>
      <c r="BAM126" s="45"/>
      <c r="BAN126" s="45"/>
      <c r="BAO126" s="45"/>
      <c r="BAP126" s="45"/>
      <c r="BAQ126" s="45"/>
      <c r="BAR126" s="45"/>
      <c r="BAS126" s="45"/>
      <c r="BAT126" s="45"/>
      <c r="BAU126" s="45"/>
      <c r="BAV126" s="45"/>
      <c r="BAW126" s="45"/>
      <c r="BAX126" s="45"/>
      <c r="BAY126" s="45"/>
      <c r="BAZ126" s="45"/>
      <c r="BBA126" s="45"/>
      <c r="BBB126" s="45"/>
      <c r="BBC126" s="45"/>
      <c r="BBD126" s="45"/>
      <c r="BBE126" s="45"/>
      <c r="BBF126" s="45"/>
      <c r="BBG126" s="45"/>
      <c r="BBH126" s="45"/>
      <c r="BBI126" s="45"/>
      <c r="BBJ126" s="45"/>
      <c r="BBK126" s="45"/>
      <c r="BBL126" s="45"/>
      <c r="BBM126" s="45"/>
      <c r="BBN126" s="45"/>
      <c r="BBO126" s="45"/>
      <c r="BBP126" s="45"/>
      <c r="BBQ126" s="45"/>
      <c r="BBR126" s="45"/>
      <c r="BBS126" s="45"/>
      <c r="BBT126" s="45"/>
      <c r="BBU126" s="45"/>
      <c r="BBV126" s="45"/>
      <c r="BBW126" s="45"/>
      <c r="BBX126" s="45"/>
      <c r="BBY126" s="45"/>
      <c r="BBZ126" s="45"/>
      <c r="BCA126" s="45"/>
      <c r="BCB126" s="45"/>
      <c r="BCC126" s="45"/>
      <c r="BCD126" s="45"/>
      <c r="BCE126" s="45"/>
      <c r="BCF126" s="45"/>
      <c r="BCG126" s="45"/>
      <c r="BCH126" s="45"/>
      <c r="BCI126" s="45"/>
      <c r="BCJ126" s="45"/>
      <c r="BCK126" s="45"/>
      <c r="BCL126" s="45"/>
      <c r="BCM126" s="45"/>
      <c r="BCN126" s="45"/>
      <c r="BCO126" s="45"/>
      <c r="BCP126" s="45"/>
      <c r="BCQ126" s="45"/>
      <c r="BCR126" s="45"/>
      <c r="BCS126" s="45"/>
      <c r="BCT126" s="45"/>
      <c r="BCU126" s="45"/>
      <c r="BCV126" s="45"/>
      <c r="BCW126" s="45"/>
      <c r="BCX126" s="45"/>
      <c r="BCY126" s="45"/>
      <c r="BCZ126" s="45"/>
      <c r="BDA126" s="45"/>
      <c r="BDB126" s="45"/>
      <c r="BDC126" s="45"/>
      <c r="BDD126" s="45"/>
      <c r="BDE126" s="45"/>
      <c r="BDF126" s="45"/>
      <c r="BDG126" s="45"/>
      <c r="BDH126" s="45"/>
      <c r="BDI126" s="45"/>
      <c r="BDJ126" s="45"/>
      <c r="BDK126" s="45"/>
      <c r="BDL126" s="45"/>
      <c r="BDM126" s="45"/>
      <c r="BDN126" s="45"/>
      <c r="BDO126" s="45"/>
      <c r="BDP126" s="45"/>
      <c r="BDQ126" s="45"/>
      <c r="BDR126" s="45"/>
      <c r="BDS126" s="45"/>
      <c r="BDT126" s="45"/>
      <c r="BDU126" s="45"/>
      <c r="BDV126" s="45"/>
      <c r="BDW126" s="45"/>
      <c r="BDX126" s="45"/>
      <c r="BDY126" s="45"/>
      <c r="BDZ126" s="45"/>
      <c r="BEA126" s="45"/>
      <c r="BEB126" s="45"/>
      <c r="BEC126" s="45"/>
      <c r="BED126" s="45"/>
      <c r="BEE126" s="45"/>
      <c r="BEF126" s="45"/>
      <c r="BEG126" s="45"/>
      <c r="BEH126" s="45"/>
      <c r="BEI126" s="45"/>
      <c r="BEJ126" s="45"/>
      <c r="BEK126" s="45"/>
      <c r="BEL126" s="45"/>
      <c r="BEM126" s="45"/>
      <c r="BEN126" s="45"/>
      <c r="BEO126" s="45"/>
      <c r="BEP126" s="45"/>
      <c r="BEQ126" s="45"/>
      <c r="BER126" s="45"/>
      <c r="BES126" s="45"/>
      <c r="BET126" s="45"/>
      <c r="BEU126" s="45"/>
      <c r="BEV126" s="45"/>
      <c r="BEW126" s="45"/>
      <c r="BEX126" s="45"/>
      <c r="BEY126" s="45"/>
      <c r="BEZ126" s="45"/>
      <c r="BFA126" s="45"/>
      <c r="BFB126" s="45"/>
      <c r="BFC126" s="45"/>
      <c r="BFD126" s="45"/>
      <c r="BFE126" s="45"/>
      <c r="BFF126" s="45"/>
      <c r="BFG126" s="45"/>
      <c r="BFH126" s="45"/>
      <c r="BFI126" s="45"/>
      <c r="BFJ126" s="45"/>
      <c r="BFK126" s="45"/>
      <c r="BFL126" s="45"/>
      <c r="BFM126" s="45"/>
      <c r="BFN126" s="45"/>
      <c r="BFO126" s="45"/>
      <c r="BFP126" s="45"/>
      <c r="BFQ126" s="45"/>
      <c r="BFR126" s="45"/>
      <c r="BFS126" s="45"/>
      <c r="BFT126" s="45"/>
      <c r="BFU126" s="45"/>
      <c r="BFV126" s="45"/>
      <c r="BFW126" s="45"/>
      <c r="BFX126" s="45"/>
      <c r="BFY126" s="45"/>
      <c r="BFZ126" s="45"/>
      <c r="BGA126" s="45"/>
      <c r="BGB126" s="45"/>
      <c r="BGC126" s="45"/>
      <c r="BGD126" s="45"/>
      <c r="BGE126" s="45"/>
      <c r="BGF126" s="45"/>
      <c r="BGG126" s="45"/>
      <c r="BGH126" s="45"/>
      <c r="BGI126" s="45"/>
      <c r="BGJ126" s="45"/>
      <c r="BGK126" s="45"/>
      <c r="BGL126" s="45"/>
      <c r="BGM126" s="45"/>
      <c r="BGN126" s="45"/>
      <c r="BGO126" s="45"/>
      <c r="BGP126" s="45"/>
      <c r="BGQ126" s="45"/>
      <c r="BGR126" s="45"/>
      <c r="BGS126" s="45"/>
      <c r="BGT126" s="45"/>
      <c r="BGU126" s="45"/>
      <c r="BGV126" s="45"/>
      <c r="BGW126" s="45"/>
      <c r="BGX126" s="45"/>
      <c r="BGY126" s="45"/>
      <c r="BGZ126" s="45"/>
      <c r="BHA126" s="45"/>
      <c r="BHB126" s="45"/>
      <c r="BHC126" s="45"/>
      <c r="BHD126" s="45"/>
      <c r="BHE126" s="45"/>
      <c r="BHF126" s="45"/>
      <c r="BHG126" s="45"/>
      <c r="BHH126" s="45"/>
      <c r="BHI126" s="45"/>
      <c r="BHJ126" s="45"/>
      <c r="BHK126" s="45"/>
      <c r="BHL126" s="45"/>
      <c r="BHM126" s="45"/>
      <c r="BHN126" s="45"/>
      <c r="BHO126" s="45"/>
      <c r="BHP126" s="45"/>
      <c r="BHQ126" s="45"/>
      <c r="BHR126" s="45"/>
      <c r="BHS126" s="45"/>
      <c r="BHT126" s="45"/>
      <c r="BHU126" s="45"/>
      <c r="BHV126" s="45"/>
      <c r="BHW126" s="45"/>
      <c r="BHX126" s="45"/>
      <c r="BHY126" s="45"/>
      <c r="BHZ126" s="45"/>
      <c r="BIA126" s="45"/>
      <c r="BIB126" s="45"/>
      <c r="BIC126" s="45"/>
      <c r="BID126" s="45"/>
      <c r="BIE126" s="45"/>
      <c r="BIF126" s="45"/>
      <c r="BIG126" s="45"/>
      <c r="BIH126" s="45"/>
      <c r="BII126" s="45"/>
      <c r="BIJ126" s="45"/>
      <c r="BIK126" s="45"/>
      <c r="BIL126" s="45"/>
      <c r="BIM126" s="45"/>
      <c r="BIN126" s="45"/>
      <c r="BIO126" s="45"/>
      <c r="BIP126" s="45"/>
      <c r="BIQ126" s="45"/>
      <c r="BIR126" s="45"/>
      <c r="BIS126" s="45"/>
      <c r="BIT126" s="45"/>
      <c r="BIU126" s="45"/>
      <c r="BIV126" s="45"/>
      <c r="BIW126" s="45"/>
      <c r="BIX126" s="45"/>
      <c r="BIY126" s="45"/>
      <c r="BIZ126" s="45"/>
      <c r="BJA126" s="45"/>
      <c r="BJB126" s="45"/>
      <c r="BJC126" s="45"/>
      <c r="BJD126" s="45"/>
      <c r="BJE126" s="45"/>
      <c r="BJF126" s="45"/>
      <c r="BJG126" s="45"/>
      <c r="BJH126" s="45"/>
      <c r="BJI126" s="45"/>
      <c r="BJJ126" s="45"/>
      <c r="BJK126" s="45"/>
      <c r="BJL126" s="45"/>
      <c r="BJM126" s="45"/>
      <c r="BJN126" s="45"/>
      <c r="BJO126" s="45"/>
      <c r="BJP126" s="45"/>
      <c r="BJQ126" s="45"/>
      <c r="BJR126" s="45"/>
      <c r="BJS126" s="45"/>
      <c r="BJT126" s="45"/>
      <c r="BJU126" s="45"/>
      <c r="BJV126" s="45"/>
      <c r="BJW126" s="45"/>
      <c r="BJX126" s="45"/>
      <c r="BJY126" s="45"/>
      <c r="BJZ126" s="45"/>
      <c r="BKA126" s="45"/>
      <c r="BKB126" s="45"/>
      <c r="BKC126" s="45"/>
      <c r="BKD126" s="45"/>
      <c r="BKE126" s="45"/>
      <c r="BKF126" s="45"/>
      <c r="BKG126" s="45"/>
      <c r="BKH126" s="45"/>
      <c r="BKI126" s="45"/>
      <c r="BKJ126" s="45"/>
      <c r="BKK126" s="45"/>
      <c r="BKL126" s="45"/>
      <c r="BKM126" s="45"/>
      <c r="BKN126" s="45"/>
      <c r="BKO126" s="45"/>
      <c r="BKP126" s="45"/>
      <c r="BKQ126" s="45"/>
      <c r="BKR126" s="45"/>
      <c r="BKS126" s="45"/>
      <c r="BKT126" s="45"/>
      <c r="BKU126" s="45"/>
      <c r="BKV126" s="45"/>
      <c r="BKW126" s="45"/>
      <c r="BKX126" s="45"/>
      <c r="BKY126" s="45"/>
      <c r="BKZ126" s="45"/>
      <c r="BLA126" s="45"/>
      <c r="BLB126" s="45"/>
      <c r="BLC126" s="45"/>
      <c r="BLD126" s="45"/>
      <c r="BLE126" s="45"/>
      <c r="BLF126" s="45"/>
      <c r="BLG126" s="45"/>
      <c r="BLH126" s="45"/>
      <c r="BLI126" s="45"/>
      <c r="BLJ126" s="45"/>
      <c r="BLK126" s="45"/>
      <c r="BLL126" s="45"/>
      <c r="BLM126" s="45"/>
      <c r="BLN126" s="45"/>
      <c r="BLO126" s="45"/>
      <c r="BLP126" s="45"/>
      <c r="BLQ126" s="45"/>
      <c r="BLR126" s="45"/>
      <c r="BLS126" s="45"/>
      <c r="BLT126" s="45"/>
      <c r="BLU126" s="45"/>
      <c r="BLV126" s="45"/>
      <c r="BLW126" s="45"/>
      <c r="BLX126" s="45"/>
      <c r="BLY126" s="45"/>
      <c r="BLZ126" s="45"/>
      <c r="BMA126" s="45"/>
      <c r="BMB126" s="45"/>
      <c r="BMC126" s="45"/>
      <c r="BMD126" s="45"/>
      <c r="BME126" s="45"/>
      <c r="BMF126" s="45"/>
      <c r="BMG126" s="45"/>
      <c r="BMH126" s="45"/>
      <c r="BMI126" s="45"/>
      <c r="BMJ126" s="45"/>
      <c r="BMK126" s="45"/>
      <c r="BML126" s="45"/>
      <c r="BMM126" s="45"/>
      <c r="BMN126" s="45"/>
      <c r="BMO126" s="45"/>
      <c r="BMP126" s="45"/>
      <c r="BMQ126" s="45"/>
      <c r="BMR126" s="45"/>
      <c r="BMS126" s="45"/>
      <c r="BMT126" s="45"/>
      <c r="BMU126" s="45"/>
      <c r="BMV126" s="45"/>
      <c r="BMW126" s="45"/>
      <c r="BMX126" s="45"/>
      <c r="BMY126" s="45"/>
      <c r="BMZ126" s="45"/>
      <c r="BNA126" s="45"/>
      <c r="BNB126" s="45"/>
      <c r="BNC126" s="45"/>
      <c r="BND126" s="45"/>
      <c r="BNE126" s="45"/>
      <c r="BNF126" s="45"/>
      <c r="BNG126" s="45"/>
      <c r="BNH126" s="45"/>
      <c r="BNI126" s="45"/>
      <c r="BNJ126" s="45"/>
      <c r="BNK126" s="45"/>
      <c r="BNL126" s="45"/>
      <c r="BNM126" s="45"/>
      <c r="BNN126" s="45"/>
      <c r="BNO126" s="45"/>
      <c r="BNP126" s="45"/>
      <c r="BNQ126" s="45"/>
      <c r="BNR126" s="45"/>
      <c r="BNS126" s="45"/>
      <c r="BNT126" s="45"/>
      <c r="BNU126" s="45"/>
      <c r="BNV126" s="45"/>
      <c r="BNW126" s="45"/>
      <c r="BNX126" s="45"/>
      <c r="BNY126" s="45"/>
      <c r="BNZ126" s="45"/>
      <c r="BOA126" s="45"/>
      <c r="BOB126" s="45"/>
      <c r="BOC126" s="45"/>
      <c r="BOD126" s="45"/>
      <c r="BOE126" s="45"/>
      <c r="BOF126" s="45"/>
      <c r="BOG126" s="45"/>
      <c r="BOH126" s="45"/>
      <c r="BOI126" s="45"/>
      <c r="BOJ126" s="45"/>
      <c r="BOK126" s="45"/>
      <c r="BOL126" s="45"/>
      <c r="BOM126" s="45"/>
      <c r="BON126" s="45"/>
      <c r="BOO126" s="45"/>
      <c r="BOP126" s="45"/>
      <c r="BOQ126" s="45"/>
      <c r="BOR126" s="45"/>
      <c r="BOS126" s="45"/>
      <c r="BOT126" s="45"/>
      <c r="BOU126" s="45"/>
      <c r="BOV126" s="45"/>
      <c r="BOW126" s="45"/>
      <c r="BOX126" s="45"/>
      <c r="BOY126" s="45"/>
      <c r="BOZ126" s="45"/>
      <c r="BPA126" s="45"/>
      <c r="BPB126" s="45"/>
      <c r="BPC126" s="45"/>
      <c r="BPD126" s="45"/>
      <c r="BPE126" s="45"/>
      <c r="BPF126" s="45"/>
      <c r="BPG126" s="45"/>
      <c r="BPH126" s="45"/>
      <c r="BPI126" s="45"/>
      <c r="BPJ126" s="45"/>
      <c r="BPK126" s="45"/>
      <c r="BPL126" s="45"/>
      <c r="BPM126" s="45"/>
      <c r="BPN126" s="45"/>
      <c r="BPO126" s="45"/>
      <c r="BPP126" s="45"/>
      <c r="BPQ126" s="45"/>
      <c r="BPR126" s="45"/>
      <c r="BPS126" s="45"/>
      <c r="BPT126" s="45"/>
      <c r="BPU126" s="45"/>
      <c r="BPV126" s="45"/>
      <c r="BPW126" s="45"/>
      <c r="BPX126" s="45"/>
      <c r="BPY126" s="45"/>
      <c r="BPZ126" s="45"/>
      <c r="BQA126" s="45"/>
      <c r="BQB126" s="45"/>
      <c r="BQC126" s="45"/>
      <c r="BQD126" s="45"/>
      <c r="BQE126" s="45"/>
      <c r="BQF126" s="45"/>
      <c r="BQG126" s="45"/>
      <c r="BQH126" s="45"/>
      <c r="BQI126" s="45"/>
      <c r="BQJ126" s="45"/>
      <c r="BQK126" s="45"/>
      <c r="BQL126" s="45"/>
      <c r="BQM126" s="45"/>
      <c r="BQN126" s="45"/>
      <c r="BQO126" s="45"/>
      <c r="BQP126" s="45"/>
      <c r="BQQ126" s="45"/>
      <c r="BQR126" s="45"/>
      <c r="BQS126" s="45"/>
      <c r="BQT126" s="45"/>
      <c r="BQU126" s="45"/>
      <c r="BQV126" s="45"/>
      <c r="BQW126" s="45"/>
      <c r="BQX126" s="45"/>
      <c r="BQY126" s="45"/>
      <c r="BQZ126" s="45"/>
      <c r="BRA126" s="45"/>
      <c r="BRB126" s="45"/>
      <c r="BRC126" s="45"/>
      <c r="BRD126" s="45"/>
      <c r="BRE126" s="45"/>
      <c r="BRF126" s="45"/>
      <c r="BRG126" s="45"/>
      <c r="BRH126" s="45"/>
      <c r="BRI126" s="45"/>
      <c r="BRJ126" s="45"/>
      <c r="BRK126" s="45"/>
      <c r="BRL126" s="45"/>
      <c r="BRM126" s="45"/>
      <c r="BRN126" s="45"/>
      <c r="BRO126" s="45"/>
      <c r="BRP126" s="45"/>
      <c r="BRQ126" s="45"/>
      <c r="BRR126" s="45"/>
      <c r="BRS126" s="45"/>
      <c r="BRT126" s="45"/>
      <c r="BRU126" s="45"/>
      <c r="BRV126" s="45"/>
      <c r="BRW126" s="45"/>
      <c r="BRX126" s="45"/>
      <c r="BRY126" s="45"/>
      <c r="BRZ126" s="45"/>
      <c r="BSA126" s="45"/>
      <c r="BSB126" s="45"/>
      <c r="BSC126" s="45"/>
      <c r="BSD126" s="45"/>
      <c r="BSE126" s="45"/>
      <c r="BSF126" s="45"/>
      <c r="BSG126" s="45"/>
      <c r="BSH126" s="45"/>
      <c r="BSI126" s="45"/>
      <c r="BSJ126" s="45"/>
      <c r="BSK126" s="45"/>
      <c r="BSL126" s="45"/>
      <c r="BSM126" s="45"/>
      <c r="BSN126" s="45"/>
      <c r="BSO126" s="45"/>
      <c r="BSP126" s="45"/>
      <c r="BSQ126" s="45"/>
      <c r="BSR126" s="45"/>
      <c r="BSS126" s="45"/>
      <c r="BST126" s="45"/>
      <c r="BSU126" s="45"/>
      <c r="BSV126" s="45"/>
      <c r="BSW126" s="45"/>
      <c r="BSX126" s="45"/>
      <c r="BSY126" s="45"/>
      <c r="BSZ126" s="45"/>
      <c r="BTA126" s="45"/>
      <c r="BTB126" s="45"/>
      <c r="BTC126" s="45"/>
      <c r="BTD126" s="45"/>
      <c r="BTE126" s="45"/>
      <c r="BTF126" s="45"/>
      <c r="BTG126" s="45"/>
      <c r="BTH126" s="45"/>
      <c r="BTI126" s="45"/>
      <c r="BTJ126" s="45"/>
      <c r="BTK126" s="45"/>
      <c r="BTL126" s="45"/>
      <c r="BTM126" s="45"/>
      <c r="BTN126" s="45"/>
      <c r="BTO126" s="45"/>
      <c r="BTP126" s="45"/>
      <c r="BTQ126" s="45"/>
      <c r="BTR126" s="45"/>
      <c r="BTS126" s="45"/>
      <c r="BTT126" s="45"/>
      <c r="BTU126" s="45"/>
      <c r="BTV126" s="45"/>
      <c r="BTW126" s="45"/>
      <c r="BTX126" s="45"/>
      <c r="BTY126" s="45"/>
      <c r="BTZ126" s="45"/>
      <c r="BUA126" s="45"/>
      <c r="BUB126" s="45"/>
      <c r="BUC126" s="45"/>
      <c r="BUD126" s="45"/>
      <c r="BUE126" s="45"/>
      <c r="BUF126" s="45"/>
      <c r="BUG126" s="45"/>
      <c r="BUH126" s="45"/>
      <c r="BUI126" s="45"/>
      <c r="BUJ126" s="45"/>
      <c r="BUK126" s="45"/>
      <c r="BUL126" s="45"/>
      <c r="BUM126" s="45"/>
      <c r="BUN126" s="45"/>
      <c r="BUO126" s="45"/>
      <c r="BUP126" s="45"/>
      <c r="BUQ126" s="45"/>
      <c r="BUR126" s="45"/>
      <c r="BUS126" s="45"/>
      <c r="BUT126" s="45"/>
      <c r="BUU126" s="45"/>
      <c r="BUV126" s="45"/>
      <c r="BUW126" s="45"/>
      <c r="BUX126" s="45"/>
      <c r="BUY126" s="45"/>
      <c r="BUZ126" s="45"/>
      <c r="BVA126" s="45"/>
      <c r="BVB126" s="45"/>
      <c r="BVC126" s="45"/>
      <c r="BVD126" s="45"/>
      <c r="BVE126" s="45"/>
      <c r="BVF126" s="45"/>
      <c r="BVG126" s="45"/>
      <c r="BVH126" s="45"/>
      <c r="BVI126" s="45"/>
      <c r="BVJ126" s="45"/>
      <c r="BVK126" s="45"/>
      <c r="BVL126" s="45"/>
      <c r="BVM126" s="45"/>
      <c r="BVN126" s="45"/>
      <c r="BVO126" s="45"/>
      <c r="BVP126" s="45"/>
      <c r="BVQ126" s="45"/>
      <c r="BVR126" s="45"/>
      <c r="BVS126" s="45"/>
      <c r="BVT126" s="45"/>
      <c r="BVU126" s="45"/>
      <c r="BVV126" s="45"/>
      <c r="BVW126" s="45"/>
      <c r="BVX126" s="45"/>
      <c r="BVY126" s="45"/>
      <c r="BVZ126" s="45"/>
      <c r="BWA126" s="45"/>
      <c r="BWB126" s="45"/>
      <c r="BWC126" s="45"/>
      <c r="BWD126" s="45"/>
      <c r="BWE126" s="45"/>
      <c r="BWF126" s="45"/>
      <c r="BWG126" s="45"/>
      <c r="BWH126" s="45"/>
      <c r="BWI126" s="45"/>
      <c r="BWJ126" s="45"/>
      <c r="BWK126" s="45"/>
      <c r="BWL126" s="45"/>
      <c r="BWM126" s="45"/>
      <c r="BWN126" s="45"/>
      <c r="BWO126" s="45"/>
      <c r="BWP126" s="45"/>
      <c r="BWQ126" s="45"/>
      <c r="BWR126" s="45"/>
      <c r="BWS126" s="45"/>
      <c r="BWT126" s="45"/>
      <c r="BWU126" s="45"/>
      <c r="BWV126" s="45"/>
      <c r="BWW126" s="45"/>
      <c r="BWX126" s="45"/>
      <c r="BWY126" s="45"/>
      <c r="BWZ126" s="45"/>
      <c r="BXA126" s="45"/>
      <c r="BXB126" s="45"/>
      <c r="BXC126" s="45"/>
      <c r="BXD126" s="45"/>
      <c r="BXE126" s="45"/>
      <c r="BXF126" s="45"/>
      <c r="BXG126" s="45"/>
      <c r="BXH126" s="45"/>
      <c r="BXI126" s="45"/>
      <c r="BXJ126" s="45"/>
      <c r="BXK126" s="45"/>
      <c r="BXL126" s="45"/>
      <c r="BXM126" s="45"/>
      <c r="BXN126" s="45"/>
      <c r="BXO126" s="45"/>
      <c r="BXP126" s="45"/>
      <c r="BXQ126" s="45"/>
      <c r="BXR126" s="45"/>
      <c r="BXS126" s="45"/>
      <c r="BXT126" s="45"/>
      <c r="BXU126" s="45"/>
      <c r="BXV126" s="45"/>
      <c r="BXW126" s="45"/>
      <c r="BXX126" s="45"/>
      <c r="BXY126" s="45"/>
      <c r="BXZ126" s="45"/>
      <c r="BYA126" s="45"/>
      <c r="BYB126" s="45"/>
      <c r="BYC126" s="45"/>
      <c r="BYD126" s="45"/>
      <c r="BYE126" s="45"/>
      <c r="BYF126" s="45"/>
      <c r="BYG126" s="45"/>
      <c r="BYH126" s="45"/>
      <c r="BYI126" s="45"/>
      <c r="BYJ126" s="45"/>
      <c r="BYK126" s="45"/>
      <c r="BYL126" s="45"/>
      <c r="BYM126" s="45"/>
      <c r="BYN126" s="45"/>
      <c r="BYO126" s="45"/>
      <c r="BYP126" s="45"/>
      <c r="BYQ126" s="45"/>
      <c r="BYR126" s="45"/>
      <c r="BYS126" s="45"/>
      <c r="BYT126" s="45"/>
      <c r="BYU126" s="45"/>
      <c r="BYV126" s="45"/>
      <c r="BYW126" s="45"/>
      <c r="BYX126" s="45"/>
      <c r="BYY126" s="45"/>
      <c r="BYZ126" s="45"/>
      <c r="BZA126" s="45"/>
      <c r="BZB126" s="45"/>
      <c r="BZC126" s="45"/>
      <c r="BZD126" s="45"/>
      <c r="BZE126" s="45"/>
      <c r="BZF126" s="45"/>
      <c r="BZG126" s="45"/>
      <c r="BZH126" s="45"/>
      <c r="BZI126" s="45"/>
      <c r="BZJ126" s="45"/>
      <c r="BZK126" s="45"/>
      <c r="BZL126" s="45"/>
      <c r="BZM126" s="45"/>
      <c r="BZN126" s="45"/>
      <c r="BZO126" s="45"/>
      <c r="BZP126" s="45"/>
      <c r="BZQ126" s="45"/>
      <c r="BZR126" s="45"/>
      <c r="BZS126" s="45"/>
      <c r="BZT126" s="45"/>
      <c r="BZU126" s="45"/>
      <c r="BZV126" s="45"/>
      <c r="BZW126" s="45"/>
      <c r="BZX126" s="45"/>
      <c r="BZY126" s="45"/>
      <c r="BZZ126" s="45"/>
      <c r="CAA126" s="45"/>
      <c r="CAB126" s="45"/>
      <c r="CAC126" s="45"/>
      <c r="CAD126" s="45"/>
      <c r="CAE126" s="45"/>
      <c r="CAF126" s="45"/>
      <c r="CAG126" s="45"/>
      <c r="CAH126" s="45"/>
      <c r="CAI126" s="45"/>
      <c r="CAJ126" s="45"/>
      <c r="CAK126" s="45"/>
      <c r="CAL126" s="45"/>
      <c r="CAM126" s="45"/>
      <c r="CAN126" s="45"/>
      <c r="CAO126" s="45"/>
      <c r="CAP126" s="45"/>
      <c r="CAQ126" s="45"/>
      <c r="CAR126" s="45"/>
      <c r="CAS126" s="45"/>
      <c r="CAT126" s="45"/>
      <c r="CAU126" s="45"/>
      <c r="CAV126" s="45"/>
      <c r="CAW126" s="45"/>
      <c r="CAX126" s="45"/>
      <c r="CAY126" s="45"/>
      <c r="CAZ126" s="45"/>
      <c r="CBA126" s="45"/>
      <c r="CBB126" s="45"/>
      <c r="CBC126" s="45"/>
      <c r="CBD126" s="45"/>
      <c r="CBE126" s="45"/>
      <c r="CBF126" s="45"/>
      <c r="CBG126" s="45"/>
      <c r="CBH126" s="45"/>
      <c r="CBI126" s="45"/>
      <c r="CBJ126" s="45"/>
      <c r="CBK126" s="45"/>
      <c r="CBL126" s="45"/>
      <c r="CBM126" s="45"/>
      <c r="CBN126" s="45"/>
      <c r="CBO126" s="45"/>
      <c r="CBP126" s="45"/>
      <c r="CBQ126" s="45"/>
      <c r="CBR126" s="45"/>
      <c r="CBS126" s="45"/>
      <c r="CBT126" s="45"/>
      <c r="CBU126" s="45"/>
      <c r="CBV126" s="45"/>
      <c r="CBW126" s="45"/>
      <c r="CBX126" s="45"/>
      <c r="CBY126" s="45"/>
      <c r="CBZ126" s="45"/>
      <c r="CCA126" s="45"/>
      <c r="CCB126" s="45"/>
      <c r="CCC126" s="45"/>
      <c r="CCD126" s="45"/>
      <c r="CCE126" s="45"/>
      <c r="CCF126" s="45"/>
      <c r="CCG126" s="45"/>
      <c r="CCH126" s="45"/>
      <c r="CCI126" s="45"/>
      <c r="CCJ126" s="45"/>
      <c r="CCK126" s="45"/>
      <c r="CCL126" s="45"/>
      <c r="CCM126" s="45"/>
      <c r="CCN126" s="45"/>
      <c r="CCO126" s="45"/>
      <c r="CCP126" s="45"/>
      <c r="CCQ126" s="45"/>
      <c r="CCR126" s="45"/>
      <c r="CCS126" s="45"/>
      <c r="CCT126" s="45"/>
      <c r="CCU126" s="45"/>
      <c r="CCV126" s="45"/>
      <c r="CCW126" s="45"/>
      <c r="CCX126" s="45"/>
      <c r="CCY126" s="45"/>
      <c r="CCZ126" s="45"/>
      <c r="CDA126" s="45"/>
      <c r="CDB126" s="45"/>
      <c r="CDC126" s="45"/>
      <c r="CDD126" s="45"/>
      <c r="CDE126" s="45"/>
      <c r="CDF126" s="45"/>
      <c r="CDG126" s="45"/>
      <c r="CDH126" s="45"/>
      <c r="CDI126" s="45"/>
      <c r="CDJ126" s="45"/>
      <c r="CDK126" s="45"/>
      <c r="CDL126" s="45"/>
      <c r="CDM126" s="45"/>
      <c r="CDN126" s="45"/>
      <c r="CDO126" s="45"/>
      <c r="CDP126" s="45"/>
      <c r="CDQ126" s="45"/>
      <c r="CDR126" s="45"/>
      <c r="CDS126" s="45"/>
      <c r="CDT126" s="45"/>
      <c r="CDU126" s="45"/>
      <c r="CDV126" s="45"/>
      <c r="CDW126" s="45"/>
      <c r="CDX126" s="45"/>
      <c r="CDY126" s="45"/>
      <c r="CDZ126" s="45"/>
      <c r="CEA126" s="45"/>
      <c r="CEB126" s="45"/>
      <c r="CEC126" s="45"/>
      <c r="CED126" s="45"/>
      <c r="CEE126" s="45"/>
      <c r="CEF126" s="45"/>
      <c r="CEG126" s="45"/>
      <c r="CEH126" s="45"/>
      <c r="CEI126" s="45"/>
      <c r="CEJ126" s="45"/>
      <c r="CEK126" s="45"/>
      <c r="CEL126" s="45"/>
      <c r="CEM126" s="45"/>
      <c r="CEN126" s="45"/>
      <c r="CEO126" s="45"/>
      <c r="CEP126" s="45"/>
      <c r="CEQ126" s="45"/>
      <c r="CER126" s="45"/>
      <c r="CES126" s="45"/>
      <c r="CET126" s="45"/>
      <c r="CEU126" s="45"/>
      <c r="CEV126" s="45"/>
      <c r="CEW126" s="45"/>
      <c r="CEX126" s="45"/>
      <c r="CEY126" s="45"/>
      <c r="CEZ126" s="45"/>
      <c r="CFA126" s="45"/>
      <c r="CFB126" s="45"/>
      <c r="CFC126" s="45"/>
      <c r="CFD126" s="45"/>
      <c r="CFE126" s="45"/>
      <c r="CFF126" s="45"/>
      <c r="CFG126" s="45"/>
      <c r="CFH126" s="45"/>
      <c r="CFI126" s="45"/>
      <c r="CFJ126" s="45"/>
      <c r="CFK126" s="45"/>
      <c r="CFL126" s="45"/>
      <c r="CFM126" s="45"/>
      <c r="CFN126" s="45"/>
      <c r="CFO126" s="45"/>
      <c r="CFP126" s="45"/>
      <c r="CFQ126" s="45"/>
      <c r="CFR126" s="45"/>
      <c r="CFS126" s="45"/>
      <c r="CFT126" s="45"/>
      <c r="CFU126" s="45"/>
      <c r="CFV126" s="45"/>
      <c r="CFW126" s="45"/>
      <c r="CFX126" s="45"/>
      <c r="CFY126" s="45"/>
      <c r="CFZ126" s="45"/>
      <c r="CGA126" s="45"/>
      <c r="CGB126" s="45"/>
      <c r="CGC126" s="45"/>
      <c r="CGD126" s="45"/>
      <c r="CGE126" s="45"/>
      <c r="CGF126" s="45"/>
      <c r="CGG126" s="45"/>
      <c r="CGH126" s="45"/>
      <c r="CGI126" s="45"/>
      <c r="CGJ126" s="45"/>
      <c r="CGK126" s="45"/>
      <c r="CGL126" s="45"/>
      <c r="CGM126" s="45"/>
      <c r="CGN126" s="45"/>
      <c r="CGO126" s="45"/>
      <c r="CGP126" s="45"/>
      <c r="CGQ126" s="45"/>
      <c r="CGR126" s="45"/>
      <c r="CGS126" s="45"/>
      <c r="CGT126" s="45"/>
      <c r="CGU126" s="45"/>
      <c r="CGV126" s="45"/>
      <c r="CGW126" s="45"/>
      <c r="CGX126" s="45"/>
      <c r="CGY126" s="45"/>
      <c r="CGZ126" s="45"/>
      <c r="CHA126" s="45"/>
      <c r="CHB126" s="45"/>
      <c r="CHC126" s="45"/>
      <c r="CHD126" s="45"/>
      <c r="CHE126" s="45"/>
      <c r="CHF126" s="45"/>
      <c r="CHG126" s="45"/>
      <c r="CHH126" s="45"/>
      <c r="CHI126" s="45"/>
      <c r="CHJ126" s="45"/>
      <c r="CHK126" s="45"/>
      <c r="CHL126" s="45"/>
      <c r="CHM126" s="45"/>
      <c r="CHN126" s="45"/>
      <c r="CHO126" s="45"/>
      <c r="CHP126" s="45"/>
      <c r="CHQ126" s="45"/>
      <c r="CHR126" s="45"/>
      <c r="CHS126" s="45"/>
      <c r="CHT126" s="45"/>
      <c r="CHU126" s="45"/>
      <c r="CHV126" s="45"/>
      <c r="CHW126" s="45"/>
      <c r="CHX126" s="45"/>
      <c r="CHY126" s="45"/>
      <c r="CHZ126" s="45"/>
      <c r="CIA126" s="45"/>
      <c r="CIB126" s="45"/>
      <c r="CIC126" s="45"/>
      <c r="CID126" s="45"/>
      <c r="CIE126" s="45"/>
      <c r="CIF126" s="45"/>
      <c r="CIG126" s="45"/>
      <c r="CIH126" s="45"/>
      <c r="CII126" s="45"/>
      <c r="CIJ126" s="45"/>
      <c r="CIK126" s="45"/>
      <c r="CIL126" s="45"/>
      <c r="CIM126" s="45"/>
      <c r="CIN126" s="45"/>
      <c r="CIO126" s="45"/>
      <c r="CIP126" s="45"/>
      <c r="CIQ126" s="45"/>
      <c r="CIR126" s="45"/>
      <c r="CIS126" s="45"/>
      <c r="CIT126" s="45"/>
      <c r="CIU126" s="45"/>
      <c r="CIV126" s="45"/>
      <c r="CIW126" s="45"/>
      <c r="CIX126" s="45"/>
      <c r="CIY126" s="45"/>
      <c r="CIZ126" s="45"/>
      <c r="CJA126" s="45"/>
      <c r="CJB126" s="45"/>
      <c r="CJC126" s="45"/>
      <c r="CJD126" s="45"/>
      <c r="CJE126" s="45"/>
      <c r="CJF126" s="45"/>
      <c r="CJG126" s="45"/>
      <c r="CJH126" s="45"/>
      <c r="CJI126" s="45"/>
      <c r="CJJ126" s="45"/>
      <c r="CJK126" s="45"/>
      <c r="CJL126" s="45"/>
      <c r="CJM126" s="45"/>
      <c r="CJN126" s="45"/>
      <c r="CJO126" s="45"/>
      <c r="CJP126" s="45"/>
      <c r="CJQ126" s="45"/>
      <c r="CJR126" s="45"/>
      <c r="CJS126" s="45"/>
      <c r="CJT126" s="45"/>
      <c r="CJU126" s="45"/>
      <c r="CJV126" s="45"/>
      <c r="CJW126" s="45"/>
      <c r="CJX126" s="45"/>
      <c r="CJY126" s="45"/>
      <c r="CJZ126" s="45"/>
      <c r="CKA126" s="45"/>
      <c r="CKB126" s="45"/>
      <c r="CKC126" s="45"/>
      <c r="CKD126" s="45"/>
      <c r="CKE126" s="45"/>
      <c r="CKF126" s="45"/>
      <c r="CKG126" s="45"/>
      <c r="CKH126" s="45"/>
      <c r="CKI126" s="45"/>
      <c r="CKJ126" s="45"/>
      <c r="CKK126" s="45"/>
      <c r="CKL126" s="45"/>
      <c r="CKM126" s="45"/>
      <c r="CKN126" s="45"/>
      <c r="CKO126" s="45"/>
      <c r="CKP126" s="45"/>
      <c r="CKQ126" s="45"/>
      <c r="CKR126" s="45"/>
      <c r="CKS126" s="45"/>
      <c r="CKT126" s="45"/>
      <c r="CKU126" s="45"/>
      <c r="CKV126" s="45"/>
      <c r="CKW126" s="45"/>
      <c r="CKX126" s="45"/>
      <c r="CKY126" s="45"/>
      <c r="CKZ126" s="45"/>
      <c r="CLA126" s="45"/>
      <c r="CLB126" s="45"/>
      <c r="CLC126" s="45"/>
      <c r="CLD126" s="45"/>
      <c r="CLE126" s="45"/>
      <c r="CLF126" s="45"/>
      <c r="CLG126" s="45"/>
      <c r="CLH126" s="45"/>
      <c r="CLI126" s="45"/>
      <c r="CLJ126" s="45"/>
      <c r="CLK126" s="45"/>
      <c r="CLL126" s="45"/>
      <c r="CLM126" s="45"/>
      <c r="CLN126" s="45"/>
      <c r="CLO126" s="45"/>
      <c r="CLP126" s="45"/>
      <c r="CLQ126" s="45"/>
      <c r="CLR126" s="45"/>
      <c r="CLS126" s="45"/>
      <c r="CLT126" s="45"/>
      <c r="CLU126" s="45"/>
      <c r="CLV126" s="45"/>
      <c r="CLW126" s="45"/>
      <c r="CLX126" s="45"/>
      <c r="CLY126" s="45"/>
      <c r="CLZ126" s="45"/>
      <c r="CMA126" s="45"/>
      <c r="CMB126" s="45"/>
      <c r="CMC126" s="45"/>
      <c r="CMD126" s="45"/>
      <c r="CME126" s="45"/>
      <c r="CMF126" s="45"/>
      <c r="CMG126" s="45"/>
      <c r="CMH126" s="45"/>
      <c r="CMI126" s="45"/>
      <c r="CMJ126" s="45"/>
      <c r="CMK126" s="45"/>
      <c r="CML126" s="45"/>
      <c r="CMM126" s="45"/>
      <c r="CMN126" s="45"/>
      <c r="CMO126" s="45"/>
      <c r="CMP126" s="45"/>
      <c r="CMQ126" s="45"/>
      <c r="CMR126" s="45"/>
      <c r="CMS126" s="45"/>
      <c r="CMT126" s="45"/>
      <c r="CMU126" s="45"/>
      <c r="CMV126" s="45"/>
      <c r="CMW126" s="45"/>
      <c r="CMX126" s="45"/>
      <c r="CMY126" s="45"/>
      <c r="CMZ126" s="45"/>
      <c r="CNA126" s="45"/>
      <c r="CNB126" s="45"/>
      <c r="CNC126" s="45"/>
      <c r="CND126" s="45"/>
      <c r="CNE126" s="45"/>
      <c r="CNF126" s="45"/>
      <c r="CNG126" s="45"/>
      <c r="CNH126" s="45"/>
      <c r="CNI126" s="45"/>
      <c r="CNJ126" s="45"/>
      <c r="CNK126" s="45"/>
      <c r="CNL126" s="45"/>
      <c r="CNM126" s="45"/>
      <c r="CNN126" s="45"/>
      <c r="CNO126" s="45"/>
      <c r="CNP126" s="45"/>
      <c r="CNQ126" s="45"/>
      <c r="CNR126" s="45"/>
      <c r="CNS126" s="45"/>
      <c r="CNT126" s="45"/>
      <c r="CNU126" s="45"/>
      <c r="CNV126" s="45"/>
      <c r="CNW126" s="45"/>
      <c r="CNX126" s="45"/>
      <c r="CNY126" s="45"/>
      <c r="CNZ126" s="45"/>
      <c r="COA126" s="45"/>
      <c r="COB126" s="45"/>
      <c r="COC126" s="45"/>
      <c r="COD126" s="45"/>
      <c r="COE126" s="45"/>
      <c r="COF126" s="45"/>
      <c r="COG126" s="45"/>
      <c r="COH126" s="45"/>
      <c r="COI126" s="45"/>
      <c r="COJ126" s="45"/>
      <c r="COK126" s="45"/>
      <c r="COL126" s="45"/>
      <c r="COM126" s="45"/>
      <c r="CON126" s="45"/>
      <c r="COO126" s="45"/>
      <c r="COP126" s="45"/>
      <c r="COQ126" s="45"/>
      <c r="COR126" s="45"/>
      <c r="COS126" s="45"/>
      <c r="COT126" s="45"/>
      <c r="COU126" s="45"/>
      <c r="COV126" s="45"/>
      <c r="COW126" s="45"/>
      <c r="COX126" s="45"/>
      <c r="COY126" s="45"/>
      <c r="COZ126" s="45"/>
      <c r="CPA126" s="45"/>
      <c r="CPB126" s="45"/>
      <c r="CPC126" s="45"/>
      <c r="CPD126" s="45"/>
      <c r="CPE126" s="45"/>
      <c r="CPF126" s="45"/>
      <c r="CPG126" s="45"/>
      <c r="CPH126" s="45"/>
      <c r="CPI126" s="45"/>
      <c r="CPJ126" s="45"/>
      <c r="CPK126" s="45"/>
      <c r="CPL126" s="45"/>
      <c r="CPM126" s="45"/>
      <c r="CPN126" s="45"/>
      <c r="CPO126" s="45"/>
      <c r="CPP126" s="45"/>
      <c r="CPQ126" s="45"/>
      <c r="CPR126" s="45"/>
      <c r="CPS126" s="45"/>
      <c r="CPT126" s="45"/>
      <c r="CPU126" s="45"/>
      <c r="CPV126" s="45"/>
      <c r="CPW126" s="45"/>
      <c r="CPX126" s="45"/>
      <c r="CPY126" s="45"/>
      <c r="CPZ126" s="45"/>
      <c r="CQA126" s="45"/>
      <c r="CQB126" s="45"/>
      <c r="CQC126" s="45"/>
      <c r="CQD126" s="45"/>
      <c r="CQE126" s="45"/>
      <c r="CQF126" s="45"/>
      <c r="CQG126" s="45"/>
      <c r="CQH126" s="45"/>
      <c r="CQI126" s="45"/>
      <c r="CQJ126" s="45"/>
      <c r="CQK126" s="45"/>
      <c r="CQL126" s="45"/>
      <c r="CQM126" s="45"/>
      <c r="CQN126" s="45"/>
      <c r="CQO126" s="45"/>
      <c r="CQP126" s="45"/>
      <c r="CQQ126" s="45"/>
      <c r="CQR126" s="45"/>
      <c r="CQS126" s="45"/>
      <c r="CQT126" s="45"/>
      <c r="CQU126" s="45"/>
      <c r="CQV126" s="45"/>
      <c r="CQW126" s="45"/>
      <c r="CQX126" s="45"/>
      <c r="CQY126" s="45"/>
      <c r="CQZ126" s="45"/>
      <c r="CRA126" s="45"/>
      <c r="CRB126" s="45"/>
      <c r="CRC126" s="45"/>
      <c r="CRD126" s="45"/>
      <c r="CRE126" s="45"/>
      <c r="CRF126" s="45"/>
      <c r="CRG126" s="45"/>
      <c r="CRH126" s="45"/>
      <c r="CRI126" s="45"/>
      <c r="CRJ126" s="45"/>
      <c r="CRK126" s="45"/>
      <c r="CRL126" s="45"/>
      <c r="CRM126" s="45"/>
      <c r="CRN126" s="45"/>
      <c r="CRO126" s="45"/>
      <c r="CRP126" s="45"/>
      <c r="CRQ126" s="45"/>
      <c r="CRR126" s="45"/>
      <c r="CRS126" s="45"/>
      <c r="CRT126" s="45"/>
      <c r="CRU126" s="45"/>
      <c r="CRV126" s="45"/>
      <c r="CRW126" s="45"/>
      <c r="CRX126" s="45"/>
      <c r="CRY126" s="45"/>
      <c r="CRZ126" s="45"/>
      <c r="CSA126" s="45"/>
      <c r="CSB126" s="45"/>
      <c r="CSC126" s="45"/>
      <c r="CSD126" s="45"/>
      <c r="CSE126" s="45"/>
      <c r="CSF126" s="45"/>
      <c r="CSG126" s="45"/>
      <c r="CSH126" s="45"/>
      <c r="CSI126" s="45"/>
      <c r="CSJ126" s="45"/>
      <c r="CSK126" s="45"/>
      <c r="CSL126" s="45"/>
      <c r="CSM126" s="45"/>
      <c r="CSN126" s="45"/>
      <c r="CSO126" s="45"/>
      <c r="CSP126" s="45"/>
      <c r="CSQ126" s="45"/>
      <c r="CSR126" s="45"/>
      <c r="CSS126" s="45"/>
      <c r="CST126" s="45"/>
      <c r="CSU126" s="45"/>
      <c r="CSV126" s="45"/>
      <c r="CSW126" s="45"/>
      <c r="CSX126" s="45"/>
      <c r="CSY126" s="45"/>
      <c r="CSZ126" s="45"/>
      <c r="CTA126" s="45"/>
      <c r="CTB126" s="45"/>
      <c r="CTC126" s="45"/>
      <c r="CTD126" s="45"/>
      <c r="CTE126" s="45"/>
      <c r="CTF126" s="45"/>
      <c r="CTG126" s="45"/>
      <c r="CTH126" s="45"/>
      <c r="CTI126" s="45"/>
      <c r="CTJ126" s="45"/>
      <c r="CTK126" s="45"/>
      <c r="CTL126" s="45"/>
      <c r="CTM126" s="45"/>
      <c r="CTN126" s="45"/>
      <c r="CTO126" s="45"/>
      <c r="CTP126" s="45"/>
      <c r="CTQ126" s="45"/>
      <c r="CTR126" s="45"/>
      <c r="CTS126" s="45"/>
      <c r="CTT126" s="45"/>
      <c r="CTU126" s="45"/>
      <c r="CTV126" s="45"/>
      <c r="CTW126" s="45"/>
      <c r="CTX126" s="45"/>
      <c r="CTY126" s="45"/>
      <c r="CTZ126" s="45"/>
      <c r="CUA126" s="45"/>
      <c r="CUB126" s="45"/>
      <c r="CUC126" s="45"/>
      <c r="CUD126" s="45"/>
      <c r="CUE126" s="45"/>
      <c r="CUF126" s="45"/>
      <c r="CUG126" s="45"/>
      <c r="CUH126" s="45"/>
      <c r="CUI126" s="45"/>
      <c r="CUJ126" s="45"/>
      <c r="CUK126" s="45"/>
      <c r="CUL126" s="45"/>
      <c r="CUM126" s="45"/>
      <c r="CUN126" s="45"/>
      <c r="CUO126" s="45"/>
      <c r="CUP126" s="45"/>
      <c r="CUQ126" s="45"/>
      <c r="CUR126" s="45"/>
      <c r="CUS126" s="45"/>
      <c r="CUT126" s="45"/>
      <c r="CUU126" s="45"/>
      <c r="CUV126" s="45"/>
      <c r="CUW126" s="45"/>
      <c r="CUX126" s="45"/>
      <c r="CUY126" s="45"/>
      <c r="CUZ126" s="45"/>
      <c r="CVA126" s="45"/>
      <c r="CVB126" s="45"/>
      <c r="CVC126" s="45"/>
      <c r="CVD126" s="45"/>
      <c r="CVE126" s="45"/>
      <c r="CVF126" s="45"/>
      <c r="CVG126" s="45"/>
      <c r="CVH126" s="45"/>
      <c r="CVI126" s="45"/>
      <c r="CVJ126" s="45"/>
      <c r="CVK126" s="45"/>
      <c r="CVL126" s="45"/>
      <c r="CVM126" s="45"/>
      <c r="CVN126" s="45"/>
      <c r="CVO126" s="45"/>
      <c r="CVP126" s="45"/>
      <c r="CVQ126" s="45"/>
      <c r="CVR126" s="45"/>
      <c r="CVS126" s="45"/>
      <c r="CVT126" s="45"/>
      <c r="CVU126" s="45"/>
      <c r="CVV126" s="45"/>
      <c r="CVW126" s="45"/>
      <c r="CVX126" s="45"/>
      <c r="CVY126" s="45"/>
      <c r="CVZ126" s="45"/>
      <c r="CWA126" s="45"/>
      <c r="CWB126" s="45"/>
      <c r="CWC126" s="45"/>
      <c r="CWD126" s="45"/>
      <c r="CWE126" s="45"/>
      <c r="CWF126" s="45"/>
      <c r="CWG126" s="45"/>
      <c r="CWH126" s="45"/>
      <c r="CWI126" s="45"/>
      <c r="CWJ126" s="45"/>
      <c r="CWK126" s="45"/>
      <c r="CWL126" s="45"/>
      <c r="CWM126" s="45"/>
      <c r="CWN126" s="45"/>
      <c r="CWO126" s="45"/>
      <c r="CWP126" s="45"/>
      <c r="CWQ126" s="45"/>
      <c r="CWR126" s="45"/>
      <c r="CWS126" s="45"/>
      <c r="CWT126" s="45"/>
      <c r="CWU126" s="45"/>
      <c r="CWV126" s="45"/>
      <c r="CWW126" s="45"/>
      <c r="CWX126" s="45"/>
      <c r="CWY126" s="45"/>
      <c r="CWZ126" s="45"/>
      <c r="CXA126" s="45"/>
      <c r="CXB126" s="45"/>
      <c r="CXC126" s="45"/>
      <c r="CXD126" s="45"/>
      <c r="CXE126" s="45"/>
      <c r="CXF126" s="45"/>
      <c r="CXG126" s="45"/>
      <c r="CXH126" s="45"/>
      <c r="CXI126" s="45"/>
      <c r="CXJ126" s="45"/>
      <c r="CXK126" s="45"/>
      <c r="CXL126" s="45"/>
      <c r="CXM126" s="45"/>
      <c r="CXN126" s="45"/>
      <c r="CXO126" s="45"/>
      <c r="CXP126" s="45"/>
      <c r="CXQ126" s="45"/>
      <c r="CXR126" s="45"/>
      <c r="CXS126" s="45"/>
      <c r="CXT126" s="45"/>
      <c r="CXU126" s="45"/>
      <c r="CXV126" s="45"/>
      <c r="CXW126" s="45"/>
      <c r="CXX126" s="45"/>
      <c r="CXY126" s="45"/>
      <c r="CXZ126" s="45"/>
      <c r="CYA126" s="45"/>
      <c r="CYB126" s="45"/>
      <c r="CYC126" s="45"/>
      <c r="CYD126" s="45"/>
      <c r="CYE126" s="45"/>
      <c r="CYF126" s="45"/>
      <c r="CYG126" s="45"/>
      <c r="CYH126" s="45"/>
      <c r="CYI126" s="45"/>
      <c r="CYJ126" s="45"/>
      <c r="CYK126" s="45"/>
      <c r="CYL126" s="45"/>
      <c r="CYM126" s="45"/>
      <c r="CYN126" s="45"/>
      <c r="CYO126" s="45"/>
      <c r="CYP126" s="45"/>
      <c r="CYQ126" s="45"/>
      <c r="CYR126" s="45"/>
      <c r="CYS126" s="45"/>
      <c r="CYT126" s="45"/>
      <c r="CYU126" s="45"/>
      <c r="CYV126" s="45"/>
      <c r="CYW126" s="45"/>
      <c r="CYX126" s="45"/>
      <c r="CYY126" s="45"/>
      <c r="CYZ126" s="45"/>
      <c r="CZA126" s="45"/>
      <c r="CZB126" s="45"/>
      <c r="CZC126" s="45"/>
      <c r="CZD126" s="45"/>
      <c r="CZE126" s="45"/>
      <c r="CZF126" s="45"/>
      <c r="CZG126" s="45"/>
      <c r="CZH126" s="45"/>
      <c r="CZI126" s="45"/>
      <c r="CZJ126" s="45"/>
      <c r="CZK126" s="45"/>
      <c r="CZL126" s="45"/>
      <c r="CZM126" s="45"/>
      <c r="CZN126" s="45"/>
      <c r="CZO126" s="45"/>
      <c r="CZP126" s="45"/>
      <c r="CZQ126" s="45"/>
      <c r="CZR126" s="45"/>
      <c r="CZS126" s="45"/>
      <c r="CZT126" s="45"/>
      <c r="CZU126" s="45"/>
      <c r="CZV126" s="45"/>
      <c r="CZW126" s="45"/>
      <c r="CZX126" s="45"/>
      <c r="CZY126" s="45"/>
      <c r="CZZ126" s="45"/>
      <c r="DAA126" s="45"/>
      <c r="DAB126" s="45"/>
      <c r="DAC126" s="45"/>
      <c r="DAD126" s="45"/>
      <c r="DAE126" s="45"/>
      <c r="DAF126" s="45"/>
      <c r="DAG126" s="45"/>
      <c r="DAH126" s="45"/>
      <c r="DAI126" s="45"/>
      <c r="DAJ126" s="45"/>
      <c r="DAK126" s="45"/>
      <c r="DAL126" s="45"/>
      <c r="DAM126" s="45"/>
      <c r="DAN126" s="45"/>
      <c r="DAO126" s="45"/>
      <c r="DAP126" s="45"/>
      <c r="DAQ126" s="45"/>
      <c r="DAR126" s="45"/>
      <c r="DAS126" s="45"/>
      <c r="DAT126" s="45"/>
      <c r="DAU126" s="45"/>
      <c r="DAV126" s="45"/>
      <c r="DAW126" s="45"/>
      <c r="DAX126" s="45"/>
      <c r="DAY126" s="45"/>
      <c r="DAZ126" s="45"/>
      <c r="DBA126" s="45"/>
      <c r="DBB126" s="45"/>
      <c r="DBC126" s="45"/>
      <c r="DBD126" s="45"/>
      <c r="DBE126" s="45"/>
      <c r="DBF126" s="45"/>
      <c r="DBG126" s="45"/>
      <c r="DBH126" s="45"/>
      <c r="DBI126" s="45"/>
      <c r="DBJ126" s="45"/>
      <c r="DBK126" s="45"/>
      <c r="DBL126" s="45"/>
      <c r="DBM126" s="45"/>
      <c r="DBN126" s="45"/>
      <c r="DBO126" s="45"/>
      <c r="DBP126" s="45"/>
      <c r="DBQ126" s="45"/>
      <c r="DBR126" s="45"/>
      <c r="DBS126" s="45"/>
      <c r="DBT126" s="45"/>
      <c r="DBU126" s="45"/>
      <c r="DBV126" s="45"/>
      <c r="DBW126" s="45"/>
      <c r="DBX126" s="45"/>
      <c r="DBY126" s="45"/>
      <c r="DBZ126" s="45"/>
      <c r="DCA126" s="45"/>
      <c r="DCB126" s="45"/>
      <c r="DCC126" s="45"/>
      <c r="DCD126" s="45"/>
      <c r="DCE126" s="45"/>
      <c r="DCF126" s="45"/>
      <c r="DCG126" s="45"/>
      <c r="DCH126" s="45"/>
      <c r="DCI126" s="45"/>
      <c r="DCJ126" s="45"/>
      <c r="DCK126" s="45"/>
      <c r="DCL126" s="45"/>
      <c r="DCM126" s="45"/>
      <c r="DCN126" s="45"/>
      <c r="DCO126" s="45"/>
      <c r="DCP126" s="45"/>
      <c r="DCQ126" s="45"/>
      <c r="DCR126" s="45"/>
      <c r="DCS126" s="45"/>
      <c r="DCT126" s="45"/>
      <c r="DCU126" s="45"/>
      <c r="DCV126" s="45"/>
      <c r="DCW126" s="45"/>
      <c r="DCX126" s="45"/>
      <c r="DCY126" s="45"/>
      <c r="DCZ126" s="45"/>
      <c r="DDA126" s="45"/>
      <c r="DDB126" s="45"/>
      <c r="DDC126" s="45"/>
      <c r="DDD126" s="45"/>
      <c r="DDE126" s="45"/>
      <c r="DDF126" s="45"/>
      <c r="DDG126" s="45"/>
      <c r="DDH126" s="45"/>
      <c r="DDI126" s="45"/>
      <c r="DDJ126" s="45"/>
      <c r="DDK126" s="45"/>
      <c r="DDL126" s="45"/>
      <c r="DDM126" s="45"/>
      <c r="DDN126" s="45"/>
      <c r="DDO126" s="45"/>
      <c r="DDP126" s="45"/>
      <c r="DDQ126" s="45"/>
      <c r="DDR126" s="45"/>
      <c r="DDS126" s="45"/>
      <c r="DDT126" s="45"/>
      <c r="DDU126" s="45"/>
      <c r="DDV126" s="45"/>
      <c r="DDW126" s="45"/>
      <c r="DDX126" s="45"/>
      <c r="DDY126" s="45"/>
      <c r="DDZ126" s="45"/>
      <c r="DEA126" s="45"/>
      <c r="DEB126" s="45"/>
      <c r="DEC126" s="45"/>
      <c r="DED126" s="45"/>
      <c r="DEE126" s="45"/>
      <c r="DEF126" s="45"/>
      <c r="DEG126" s="45"/>
      <c r="DEH126" s="45"/>
      <c r="DEI126" s="45"/>
      <c r="DEJ126" s="45"/>
      <c r="DEK126" s="45"/>
      <c r="DEL126" s="45"/>
      <c r="DEM126" s="45"/>
      <c r="DEN126" s="45"/>
      <c r="DEO126" s="45"/>
      <c r="DEP126" s="45"/>
      <c r="DEQ126" s="45"/>
      <c r="DER126" s="45"/>
      <c r="DES126" s="45"/>
      <c r="DET126" s="45"/>
      <c r="DEU126" s="45"/>
      <c r="DEV126" s="45"/>
      <c r="DEW126" s="45"/>
      <c r="DEX126" s="45"/>
      <c r="DEY126" s="45"/>
      <c r="DEZ126" s="45"/>
      <c r="DFA126" s="45"/>
      <c r="DFB126" s="45"/>
      <c r="DFC126" s="45"/>
      <c r="DFD126" s="45"/>
      <c r="DFE126" s="45"/>
      <c r="DFF126" s="45"/>
      <c r="DFG126" s="45"/>
      <c r="DFH126" s="45"/>
      <c r="DFI126" s="45"/>
      <c r="DFJ126" s="45"/>
      <c r="DFK126" s="45"/>
      <c r="DFL126" s="45"/>
      <c r="DFM126" s="45"/>
      <c r="DFN126" s="45"/>
      <c r="DFO126" s="45"/>
      <c r="DFP126" s="45"/>
      <c r="DFQ126" s="45"/>
      <c r="DFR126" s="45"/>
      <c r="DFS126" s="45"/>
      <c r="DFT126" s="45"/>
      <c r="DFU126" s="45"/>
      <c r="DFV126" s="45"/>
      <c r="DFW126" s="45"/>
      <c r="DFX126" s="45"/>
      <c r="DFY126" s="45"/>
      <c r="DFZ126" s="45"/>
      <c r="DGA126" s="45"/>
      <c r="DGB126" s="45"/>
      <c r="DGC126" s="45"/>
      <c r="DGD126" s="45"/>
      <c r="DGE126" s="45"/>
      <c r="DGF126" s="45"/>
      <c r="DGG126" s="45"/>
      <c r="DGH126" s="45"/>
      <c r="DGI126" s="45"/>
      <c r="DGJ126" s="45"/>
      <c r="DGK126" s="45"/>
      <c r="DGL126" s="45"/>
      <c r="DGM126" s="45"/>
      <c r="DGN126" s="45"/>
      <c r="DGO126" s="45"/>
      <c r="DGP126" s="45"/>
      <c r="DGQ126" s="45"/>
      <c r="DGR126" s="45"/>
      <c r="DGS126" s="45"/>
      <c r="DGT126" s="45"/>
      <c r="DGU126" s="45"/>
      <c r="DGV126" s="45"/>
      <c r="DGW126" s="45"/>
      <c r="DGX126" s="45"/>
      <c r="DGY126" s="45"/>
      <c r="DGZ126" s="45"/>
      <c r="DHA126" s="45"/>
      <c r="DHB126" s="45"/>
      <c r="DHC126" s="45"/>
      <c r="DHD126" s="45"/>
      <c r="DHE126" s="45"/>
      <c r="DHF126" s="45"/>
      <c r="DHG126" s="45"/>
      <c r="DHH126" s="45"/>
      <c r="DHI126" s="45"/>
      <c r="DHJ126" s="45"/>
      <c r="DHK126" s="45"/>
      <c r="DHL126" s="45"/>
      <c r="DHM126" s="45"/>
      <c r="DHN126" s="45"/>
      <c r="DHO126" s="45"/>
      <c r="DHP126" s="45"/>
      <c r="DHQ126" s="45"/>
      <c r="DHR126" s="45"/>
      <c r="DHS126" s="45"/>
      <c r="DHT126" s="45"/>
      <c r="DHU126" s="45"/>
      <c r="DHV126" s="45"/>
      <c r="DHW126" s="45"/>
      <c r="DHX126" s="45"/>
      <c r="DHY126" s="45"/>
      <c r="DHZ126" s="45"/>
      <c r="DIA126" s="45"/>
      <c r="DIB126" s="45"/>
      <c r="DIC126" s="45"/>
      <c r="DID126" s="45"/>
      <c r="DIE126" s="45"/>
      <c r="DIF126" s="45"/>
      <c r="DIG126" s="45"/>
      <c r="DIH126" s="45"/>
      <c r="DII126" s="45"/>
      <c r="DIJ126" s="45"/>
      <c r="DIK126" s="45"/>
      <c r="DIL126" s="45"/>
      <c r="DIM126" s="45"/>
      <c r="DIN126" s="45"/>
      <c r="DIO126" s="45"/>
      <c r="DIP126" s="45"/>
      <c r="DIQ126" s="45"/>
      <c r="DIR126" s="45"/>
      <c r="DIS126" s="45"/>
      <c r="DIT126" s="45"/>
      <c r="DIU126" s="45"/>
      <c r="DIV126" s="45"/>
      <c r="DIW126" s="45"/>
      <c r="DIX126" s="45"/>
      <c r="DIY126" s="45"/>
      <c r="DIZ126" s="45"/>
      <c r="DJA126" s="45"/>
      <c r="DJB126" s="45"/>
      <c r="DJC126" s="45"/>
      <c r="DJD126" s="45"/>
      <c r="DJE126" s="45"/>
      <c r="DJF126" s="45"/>
      <c r="DJG126" s="45"/>
      <c r="DJH126" s="45"/>
      <c r="DJI126" s="45"/>
      <c r="DJJ126" s="45"/>
      <c r="DJK126" s="45"/>
      <c r="DJL126" s="45"/>
      <c r="DJM126" s="45"/>
      <c r="DJN126" s="45"/>
      <c r="DJO126" s="45"/>
      <c r="DJP126" s="45"/>
      <c r="DJQ126" s="45"/>
      <c r="DJR126" s="45"/>
      <c r="DJS126" s="45"/>
      <c r="DJT126" s="45"/>
      <c r="DJU126" s="45"/>
      <c r="DJV126" s="45"/>
      <c r="DJW126" s="45"/>
      <c r="DJX126" s="45"/>
      <c r="DJY126" s="45"/>
      <c r="DJZ126" s="45"/>
      <c r="DKA126" s="45"/>
      <c r="DKB126" s="45"/>
      <c r="DKC126" s="45"/>
      <c r="DKD126" s="45"/>
      <c r="DKE126" s="45"/>
      <c r="DKF126" s="45"/>
      <c r="DKG126" s="45"/>
      <c r="DKH126" s="45"/>
      <c r="DKI126" s="45"/>
      <c r="DKJ126" s="45"/>
      <c r="DKK126" s="45"/>
      <c r="DKL126" s="45"/>
      <c r="DKM126" s="45"/>
      <c r="DKN126" s="45"/>
      <c r="DKO126" s="45"/>
      <c r="DKP126" s="45"/>
      <c r="DKQ126" s="45"/>
      <c r="DKR126" s="45"/>
      <c r="DKS126" s="45"/>
      <c r="DKT126" s="45"/>
      <c r="DKU126" s="45"/>
      <c r="DKV126" s="45"/>
      <c r="DKW126" s="45"/>
      <c r="DKX126" s="45"/>
      <c r="DKY126" s="45"/>
      <c r="DKZ126" s="45"/>
      <c r="DLA126" s="45"/>
      <c r="DLB126" s="45"/>
      <c r="DLC126" s="45"/>
      <c r="DLD126" s="45"/>
      <c r="DLE126" s="45"/>
      <c r="DLF126" s="45"/>
      <c r="DLG126" s="45"/>
      <c r="DLH126" s="45"/>
      <c r="DLI126" s="45"/>
      <c r="DLJ126" s="45"/>
      <c r="DLK126" s="45"/>
      <c r="DLL126" s="45"/>
      <c r="DLM126" s="45"/>
      <c r="DLN126" s="45"/>
      <c r="DLO126" s="45"/>
      <c r="DLP126" s="45"/>
      <c r="DLQ126" s="45"/>
      <c r="DLR126" s="45"/>
      <c r="DLS126" s="45"/>
      <c r="DLT126" s="45"/>
      <c r="DLU126" s="45"/>
      <c r="DLV126" s="45"/>
      <c r="DLW126" s="45"/>
      <c r="DLX126" s="45"/>
      <c r="DLY126" s="45"/>
      <c r="DLZ126" s="45"/>
      <c r="DMA126" s="45"/>
      <c r="DMB126" s="45"/>
      <c r="DMC126" s="45"/>
      <c r="DMD126" s="45"/>
      <c r="DME126" s="45"/>
      <c r="DMF126" s="45"/>
      <c r="DMG126" s="45"/>
      <c r="DMH126" s="45"/>
      <c r="DMI126" s="45"/>
      <c r="DMJ126" s="45"/>
      <c r="DMK126" s="45"/>
      <c r="DML126" s="45"/>
      <c r="DMM126" s="45"/>
      <c r="DMN126" s="45"/>
      <c r="DMO126" s="45"/>
      <c r="DMP126" s="45"/>
      <c r="DMQ126" s="45"/>
      <c r="DMR126" s="45"/>
      <c r="DMS126" s="45"/>
      <c r="DMT126" s="45"/>
      <c r="DMU126" s="45"/>
      <c r="DMV126" s="45"/>
      <c r="DMW126" s="45"/>
      <c r="DMX126" s="45"/>
      <c r="DMY126" s="45"/>
      <c r="DMZ126" s="45"/>
      <c r="DNA126" s="45"/>
      <c r="DNB126" s="45"/>
      <c r="DNC126" s="45"/>
      <c r="DND126" s="45"/>
      <c r="DNE126" s="45"/>
      <c r="DNF126" s="45"/>
      <c r="DNG126" s="45"/>
      <c r="DNH126" s="45"/>
      <c r="DNI126" s="45"/>
      <c r="DNJ126" s="45"/>
      <c r="DNK126" s="45"/>
      <c r="DNL126" s="45"/>
      <c r="DNM126" s="45"/>
      <c r="DNN126" s="45"/>
      <c r="DNO126" s="45"/>
      <c r="DNP126" s="45"/>
      <c r="DNQ126" s="45"/>
      <c r="DNR126" s="45"/>
      <c r="DNS126" s="45"/>
      <c r="DNT126" s="45"/>
      <c r="DNU126" s="45"/>
      <c r="DNV126" s="45"/>
      <c r="DNW126" s="45"/>
      <c r="DNX126" s="45"/>
      <c r="DNY126" s="45"/>
      <c r="DNZ126" s="45"/>
      <c r="DOA126" s="45"/>
      <c r="DOB126" s="45"/>
      <c r="DOC126" s="45"/>
      <c r="DOD126" s="45"/>
      <c r="DOE126" s="45"/>
      <c r="DOF126" s="45"/>
      <c r="DOG126" s="45"/>
      <c r="DOH126" s="45"/>
      <c r="DOI126" s="45"/>
      <c r="DOJ126" s="45"/>
      <c r="DOK126" s="45"/>
      <c r="DOL126" s="45"/>
      <c r="DOM126" s="45"/>
      <c r="DON126" s="45"/>
      <c r="DOO126" s="45"/>
      <c r="DOP126" s="45"/>
      <c r="DOQ126" s="45"/>
      <c r="DOR126" s="45"/>
      <c r="DOS126" s="45"/>
      <c r="DOT126" s="45"/>
      <c r="DOU126" s="45"/>
      <c r="DOV126" s="45"/>
      <c r="DOW126" s="45"/>
      <c r="DOX126" s="45"/>
      <c r="DOY126" s="45"/>
      <c r="DOZ126" s="45"/>
      <c r="DPA126" s="45"/>
      <c r="DPB126" s="45"/>
      <c r="DPC126" s="45"/>
      <c r="DPD126" s="45"/>
      <c r="DPE126" s="45"/>
      <c r="DPF126" s="45"/>
      <c r="DPG126" s="45"/>
      <c r="DPH126" s="45"/>
      <c r="DPI126" s="45"/>
      <c r="DPJ126" s="45"/>
      <c r="DPK126" s="45"/>
      <c r="DPL126" s="45"/>
      <c r="DPM126" s="45"/>
      <c r="DPN126" s="45"/>
      <c r="DPO126" s="45"/>
      <c r="DPP126" s="45"/>
      <c r="DPQ126" s="45"/>
      <c r="DPR126" s="45"/>
      <c r="DPS126" s="45"/>
      <c r="DPT126" s="45"/>
      <c r="DPU126" s="45"/>
      <c r="DPV126" s="45"/>
      <c r="DPW126" s="45"/>
      <c r="DPX126" s="45"/>
      <c r="DPY126" s="45"/>
      <c r="DPZ126" s="45"/>
      <c r="DQA126" s="45"/>
      <c r="DQB126" s="45"/>
      <c r="DQC126" s="45"/>
      <c r="DQD126" s="45"/>
      <c r="DQE126" s="45"/>
      <c r="DQF126" s="45"/>
      <c r="DQG126" s="45"/>
      <c r="DQH126" s="45"/>
      <c r="DQI126" s="45"/>
      <c r="DQJ126" s="45"/>
      <c r="DQK126" s="45"/>
      <c r="DQL126" s="45"/>
      <c r="DQM126" s="45"/>
      <c r="DQN126" s="45"/>
      <c r="DQO126" s="45"/>
      <c r="DQP126" s="45"/>
      <c r="DQQ126" s="45"/>
      <c r="DQR126" s="45"/>
      <c r="DQS126" s="45"/>
      <c r="DQT126" s="45"/>
      <c r="DQU126" s="45"/>
      <c r="DQV126" s="45"/>
      <c r="DQW126" s="45"/>
      <c r="DQX126" s="45"/>
      <c r="DQY126" s="45"/>
      <c r="DQZ126" s="45"/>
      <c r="DRA126" s="45"/>
      <c r="DRB126" s="45"/>
      <c r="DRC126" s="45"/>
      <c r="DRD126" s="45"/>
      <c r="DRE126" s="45"/>
      <c r="DRF126" s="45"/>
      <c r="DRG126" s="45"/>
      <c r="DRH126" s="45"/>
      <c r="DRI126" s="45"/>
      <c r="DRJ126" s="45"/>
      <c r="DRK126" s="45"/>
      <c r="DRL126" s="45"/>
      <c r="DRM126" s="45"/>
      <c r="DRN126" s="45"/>
      <c r="DRO126" s="45"/>
      <c r="DRP126" s="45"/>
      <c r="DRQ126" s="45"/>
      <c r="DRR126" s="45"/>
      <c r="DRS126" s="45"/>
      <c r="DRT126" s="45"/>
      <c r="DRU126" s="45"/>
      <c r="DRV126" s="45"/>
      <c r="DRW126" s="45"/>
      <c r="DRX126" s="45"/>
      <c r="DRY126" s="45"/>
      <c r="DRZ126" s="45"/>
      <c r="DSA126" s="45"/>
      <c r="DSB126" s="45"/>
      <c r="DSC126" s="45"/>
      <c r="DSD126" s="45"/>
      <c r="DSE126" s="45"/>
      <c r="DSF126" s="45"/>
      <c r="DSG126" s="45"/>
      <c r="DSH126" s="45"/>
      <c r="DSI126" s="45"/>
      <c r="DSJ126" s="45"/>
      <c r="DSK126" s="45"/>
      <c r="DSL126" s="45"/>
      <c r="DSM126" s="45"/>
      <c r="DSN126" s="45"/>
      <c r="DSO126" s="45"/>
      <c r="DSP126" s="45"/>
      <c r="DSQ126" s="45"/>
      <c r="DSR126" s="45"/>
      <c r="DSS126" s="45"/>
      <c r="DST126" s="45"/>
      <c r="DSU126" s="45"/>
      <c r="DSV126" s="45"/>
      <c r="DSW126" s="45"/>
      <c r="DSX126" s="45"/>
      <c r="DSY126" s="45"/>
      <c r="DSZ126" s="45"/>
      <c r="DTA126" s="45"/>
      <c r="DTB126" s="45"/>
      <c r="DTC126" s="45"/>
      <c r="DTD126" s="45"/>
      <c r="DTE126" s="45"/>
      <c r="DTF126" s="45"/>
      <c r="DTG126" s="45"/>
      <c r="DTH126" s="45"/>
      <c r="DTI126" s="45"/>
      <c r="DTJ126" s="45"/>
      <c r="DTK126" s="45"/>
      <c r="DTL126" s="45"/>
      <c r="DTM126" s="45"/>
      <c r="DTN126" s="45"/>
      <c r="DTO126" s="45"/>
      <c r="DTP126" s="45"/>
      <c r="DTQ126" s="45"/>
      <c r="DTR126" s="45"/>
      <c r="DTS126" s="45"/>
      <c r="DTT126" s="45"/>
      <c r="DTU126" s="45"/>
      <c r="DTV126" s="45"/>
      <c r="DTW126" s="45"/>
      <c r="DTX126" s="45"/>
      <c r="DTY126" s="45"/>
      <c r="DTZ126" s="45"/>
      <c r="DUA126" s="45"/>
      <c r="DUB126" s="45"/>
      <c r="DUC126" s="45"/>
      <c r="DUD126" s="45"/>
      <c r="DUE126" s="45"/>
      <c r="DUF126" s="45"/>
      <c r="DUG126" s="45"/>
      <c r="DUH126" s="45"/>
      <c r="DUI126" s="45"/>
      <c r="DUJ126" s="45"/>
      <c r="DUK126" s="45"/>
      <c r="DUL126" s="45"/>
      <c r="DUM126" s="45"/>
      <c r="DUN126" s="45"/>
      <c r="DUO126" s="45"/>
      <c r="DUP126" s="45"/>
      <c r="DUQ126" s="45"/>
      <c r="DUR126" s="45"/>
      <c r="DUS126" s="45"/>
      <c r="DUT126" s="45"/>
      <c r="DUU126" s="45"/>
      <c r="DUV126" s="45"/>
      <c r="DUW126" s="45"/>
      <c r="DUX126" s="45"/>
      <c r="DUY126" s="45"/>
      <c r="DUZ126" s="45"/>
      <c r="DVA126" s="45"/>
      <c r="DVB126" s="45"/>
      <c r="DVC126" s="45"/>
      <c r="DVD126" s="45"/>
      <c r="DVE126" s="45"/>
      <c r="DVF126" s="45"/>
      <c r="DVG126" s="45"/>
      <c r="DVH126" s="45"/>
      <c r="DVI126" s="45"/>
      <c r="DVJ126" s="45"/>
      <c r="DVK126" s="45"/>
      <c r="DVL126" s="45"/>
      <c r="DVM126" s="45"/>
      <c r="DVN126" s="45"/>
      <c r="DVO126" s="45"/>
      <c r="DVP126" s="45"/>
      <c r="DVQ126" s="45"/>
      <c r="DVR126" s="45"/>
      <c r="DVS126" s="45"/>
      <c r="DVT126" s="45"/>
      <c r="DVU126" s="45"/>
      <c r="DVV126" s="45"/>
      <c r="DVW126" s="45"/>
      <c r="DVX126" s="45"/>
      <c r="DVY126" s="45"/>
      <c r="DVZ126" s="45"/>
      <c r="DWA126" s="45"/>
      <c r="DWB126" s="45"/>
      <c r="DWC126" s="45"/>
      <c r="DWD126" s="45"/>
      <c r="DWE126" s="45"/>
      <c r="DWF126" s="45"/>
      <c r="DWG126" s="45"/>
      <c r="DWH126" s="45"/>
      <c r="DWI126" s="45"/>
      <c r="DWJ126" s="45"/>
      <c r="DWK126" s="45"/>
      <c r="DWL126" s="45"/>
      <c r="DWM126" s="45"/>
      <c r="DWN126" s="45"/>
      <c r="DWO126" s="45"/>
      <c r="DWP126" s="45"/>
      <c r="DWQ126" s="45"/>
      <c r="DWR126" s="45"/>
      <c r="DWS126" s="45"/>
      <c r="DWT126" s="45"/>
      <c r="DWU126" s="45"/>
      <c r="DWV126" s="45"/>
      <c r="DWW126" s="45"/>
      <c r="DWX126" s="45"/>
      <c r="DWY126" s="45"/>
      <c r="DWZ126" s="45"/>
      <c r="DXA126" s="45"/>
      <c r="DXB126" s="45"/>
      <c r="DXC126" s="45"/>
      <c r="DXD126" s="45"/>
      <c r="DXE126" s="45"/>
      <c r="DXF126" s="45"/>
      <c r="DXG126" s="45"/>
      <c r="DXH126" s="45"/>
      <c r="DXI126" s="45"/>
      <c r="DXJ126" s="45"/>
      <c r="DXK126" s="45"/>
      <c r="DXL126" s="45"/>
      <c r="DXM126" s="45"/>
      <c r="DXN126" s="45"/>
      <c r="DXO126" s="45"/>
      <c r="DXP126" s="45"/>
      <c r="DXQ126" s="45"/>
      <c r="DXR126" s="45"/>
      <c r="DXS126" s="45"/>
      <c r="DXT126" s="45"/>
      <c r="DXU126" s="45"/>
      <c r="DXV126" s="45"/>
      <c r="DXW126" s="45"/>
      <c r="DXX126" s="45"/>
      <c r="DXY126" s="45"/>
      <c r="DXZ126" s="45"/>
      <c r="DYA126" s="45"/>
      <c r="DYB126" s="45"/>
      <c r="DYC126" s="45"/>
      <c r="DYD126" s="45"/>
      <c r="DYE126" s="45"/>
      <c r="DYF126" s="45"/>
      <c r="DYG126" s="45"/>
      <c r="DYH126" s="45"/>
      <c r="DYI126" s="45"/>
      <c r="DYJ126" s="45"/>
      <c r="DYK126" s="45"/>
      <c r="DYL126" s="45"/>
      <c r="DYM126" s="45"/>
      <c r="DYN126" s="45"/>
      <c r="DYO126" s="45"/>
      <c r="DYP126" s="45"/>
      <c r="DYQ126" s="45"/>
      <c r="DYR126" s="45"/>
      <c r="DYS126" s="45"/>
      <c r="DYT126" s="45"/>
      <c r="DYU126" s="45"/>
      <c r="DYV126" s="45"/>
      <c r="DYW126" s="45"/>
      <c r="DYX126" s="45"/>
      <c r="DYY126" s="45"/>
      <c r="DYZ126" s="45"/>
      <c r="DZA126" s="45"/>
      <c r="DZB126" s="45"/>
      <c r="DZC126" s="45"/>
      <c r="DZD126" s="45"/>
      <c r="DZE126" s="45"/>
      <c r="DZF126" s="45"/>
      <c r="DZG126" s="45"/>
      <c r="DZH126" s="45"/>
      <c r="DZI126" s="45"/>
      <c r="DZJ126" s="45"/>
      <c r="DZK126" s="45"/>
      <c r="DZL126" s="45"/>
      <c r="DZM126" s="45"/>
      <c r="DZN126" s="45"/>
      <c r="DZO126" s="45"/>
      <c r="DZP126" s="45"/>
      <c r="DZQ126" s="45"/>
      <c r="DZR126" s="45"/>
      <c r="DZS126" s="45"/>
      <c r="DZT126" s="45"/>
      <c r="DZU126" s="45"/>
      <c r="DZV126" s="45"/>
      <c r="DZW126" s="45"/>
      <c r="DZX126" s="45"/>
      <c r="DZY126" s="45"/>
      <c r="DZZ126" s="45"/>
      <c r="EAA126" s="45"/>
      <c r="EAB126" s="45"/>
      <c r="EAC126" s="45"/>
      <c r="EAD126" s="45"/>
      <c r="EAE126" s="45"/>
      <c r="EAF126" s="45"/>
      <c r="EAG126" s="45"/>
      <c r="EAH126" s="45"/>
      <c r="EAI126" s="45"/>
      <c r="EAJ126" s="45"/>
      <c r="EAK126" s="45"/>
      <c r="EAL126" s="45"/>
      <c r="EAM126" s="45"/>
      <c r="EAN126" s="45"/>
      <c r="EAO126" s="45"/>
      <c r="EAP126" s="45"/>
      <c r="EAQ126" s="45"/>
      <c r="EAR126" s="45"/>
      <c r="EAS126" s="45"/>
      <c r="EAT126" s="45"/>
      <c r="EAU126" s="45"/>
      <c r="EAV126" s="45"/>
      <c r="EAW126" s="45"/>
      <c r="EAX126" s="45"/>
      <c r="EAY126" s="45"/>
      <c r="EAZ126" s="45"/>
      <c r="EBA126" s="45"/>
      <c r="EBB126" s="45"/>
      <c r="EBC126" s="45"/>
      <c r="EBD126" s="45"/>
      <c r="EBE126" s="45"/>
      <c r="EBF126" s="45"/>
      <c r="EBG126" s="45"/>
      <c r="EBH126" s="45"/>
      <c r="EBI126" s="45"/>
      <c r="EBJ126" s="45"/>
      <c r="EBK126" s="45"/>
      <c r="EBL126" s="45"/>
      <c r="EBM126" s="45"/>
      <c r="EBN126" s="45"/>
      <c r="EBO126" s="45"/>
      <c r="EBP126" s="45"/>
      <c r="EBQ126" s="45"/>
      <c r="EBR126" s="45"/>
      <c r="EBS126" s="45"/>
      <c r="EBT126" s="45"/>
      <c r="EBU126" s="45"/>
      <c r="EBV126" s="45"/>
      <c r="EBW126" s="45"/>
      <c r="EBX126" s="45"/>
      <c r="EBY126" s="45"/>
      <c r="EBZ126" s="45"/>
      <c r="ECA126" s="45"/>
      <c r="ECB126" s="45"/>
      <c r="ECC126" s="45"/>
      <c r="ECD126" s="45"/>
      <c r="ECE126" s="45"/>
      <c r="ECF126" s="45"/>
      <c r="ECG126" s="45"/>
      <c r="ECH126" s="45"/>
      <c r="ECI126" s="45"/>
      <c r="ECJ126" s="45"/>
      <c r="ECK126" s="45"/>
      <c r="ECL126" s="45"/>
      <c r="ECM126" s="45"/>
      <c r="ECN126" s="45"/>
      <c r="ECO126" s="45"/>
      <c r="ECP126" s="45"/>
      <c r="ECQ126" s="45"/>
      <c r="ECR126" s="45"/>
      <c r="ECS126" s="45"/>
      <c r="ECT126" s="45"/>
      <c r="ECU126" s="45"/>
      <c r="ECV126" s="45"/>
      <c r="ECW126" s="45"/>
      <c r="ECX126" s="45"/>
      <c r="ECY126" s="45"/>
      <c r="ECZ126" s="45"/>
      <c r="EDA126" s="45"/>
      <c r="EDB126" s="45"/>
      <c r="EDC126" s="45"/>
      <c r="EDD126" s="45"/>
      <c r="EDE126" s="45"/>
      <c r="EDF126" s="45"/>
      <c r="EDG126" s="45"/>
      <c r="EDH126" s="45"/>
      <c r="EDI126" s="45"/>
      <c r="EDJ126" s="45"/>
      <c r="EDK126" s="45"/>
      <c r="EDL126" s="45"/>
      <c r="EDM126" s="45"/>
      <c r="EDN126" s="45"/>
      <c r="EDO126" s="45"/>
      <c r="EDP126" s="45"/>
      <c r="EDQ126" s="45"/>
      <c r="EDR126" s="45"/>
      <c r="EDS126" s="45"/>
      <c r="EDT126" s="45"/>
      <c r="EDU126" s="45"/>
      <c r="EDV126" s="45"/>
      <c r="EDW126" s="45"/>
      <c r="EDX126" s="45"/>
      <c r="EDY126" s="45"/>
      <c r="EDZ126" s="45"/>
      <c r="EEA126" s="45"/>
      <c r="EEB126" s="45"/>
      <c r="EEC126" s="45"/>
      <c r="EED126" s="45"/>
      <c r="EEE126" s="45"/>
      <c r="EEF126" s="45"/>
      <c r="EEG126" s="45"/>
      <c r="EEH126" s="45"/>
      <c r="EEI126" s="45"/>
      <c r="EEJ126" s="45"/>
      <c r="EEK126" s="45"/>
      <c r="EEL126" s="45"/>
      <c r="EEM126" s="45"/>
      <c r="EEN126" s="45"/>
      <c r="EEO126" s="45"/>
      <c r="EEP126" s="45"/>
      <c r="EEQ126" s="45"/>
      <c r="EER126" s="45"/>
      <c r="EES126" s="45"/>
      <c r="EET126" s="45"/>
      <c r="EEU126" s="45"/>
      <c r="EEV126" s="45"/>
      <c r="EEW126" s="45"/>
      <c r="EEX126" s="45"/>
      <c r="EEY126" s="45"/>
      <c r="EEZ126" s="45"/>
      <c r="EFA126" s="45"/>
      <c r="EFB126" s="45"/>
      <c r="EFC126" s="45"/>
      <c r="EFD126" s="45"/>
      <c r="EFE126" s="45"/>
      <c r="EFF126" s="45"/>
      <c r="EFG126" s="45"/>
      <c r="EFH126" s="45"/>
      <c r="EFI126" s="45"/>
      <c r="EFJ126" s="45"/>
      <c r="EFK126" s="45"/>
      <c r="EFL126" s="45"/>
      <c r="EFM126" s="45"/>
      <c r="EFN126" s="45"/>
      <c r="EFO126" s="45"/>
      <c r="EFP126" s="45"/>
      <c r="EFQ126" s="45"/>
      <c r="EFR126" s="45"/>
      <c r="EFS126" s="45"/>
      <c r="EFT126" s="45"/>
      <c r="EFU126" s="45"/>
      <c r="EFV126" s="45"/>
      <c r="EFW126" s="45"/>
      <c r="EFX126" s="45"/>
      <c r="EFY126" s="45"/>
      <c r="EFZ126" s="45"/>
      <c r="EGA126" s="45"/>
      <c r="EGB126" s="45"/>
      <c r="EGC126" s="45"/>
      <c r="EGD126" s="45"/>
      <c r="EGE126" s="45"/>
      <c r="EGF126" s="45"/>
      <c r="EGG126" s="45"/>
      <c r="EGH126" s="45"/>
      <c r="EGI126" s="45"/>
      <c r="EGJ126" s="45"/>
      <c r="EGK126" s="45"/>
      <c r="EGL126" s="45"/>
      <c r="EGM126" s="45"/>
      <c r="EGN126" s="45"/>
      <c r="EGO126" s="45"/>
      <c r="EGP126" s="45"/>
      <c r="EGQ126" s="45"/>
      <c r="EGR126" s="45"/>
      <c r="EGS126" s="45"/>
      <c r="EGT126" s="45"/>
      <c r="EGU126" s="45"/>
      <c r="EGV126" s="45"/>
      <c r="EGW126" s="45"/>
      <c r="EGX126" s="45"/>
      <c r="EGY126" s="45"/>
      <c r="EGZ126" s="45"/>
      <c r="EHA126" s="45"/>
      <c r="EHB126" s="45"/>
      <c r="EHC126" s="45"/>
      <c r="EHD126" s="45"/>
      <c r="EHE126" s="45"/>
      <c r="EHF126" s="45"/>
      <c r="EHG126" s="45"/>
      <c r="EHH126" s="45"/>
      <c r="EHI126" s="45"/>
      <c r="EHJ126" s="45"/>
      <c r="EHK126" s="45"/>
      <c r="EHL126" s="45"/>
      <c r="EHM126" s="45"/>
      <c r="EHN126" s="45"/>
      <c r="EHO126" s="45"/>
      <c r="EHP126" s="45"/>
      <c r="EHQ126" s="45"/>
      <c r="EHR126" s="45"/>
      <c r="EHS126" s="45"/>
      <c r="EHT126" s="45"/>
      <c r="EHU126" s="45"/>
      <c r="EHV126" s="45"/>
      <c r="EHW126" s="45"/>
      <c r="EHX126" s="45"/>
      <c r="EHY126" s="45"/>
      <c r="EHZ126" s="45"/>
      <c r="EIA126" s="45"/>
      <c r="EIB126" s="45"/>
      <c r="EIC126" s="45"/>
      <c r="EID126" s="45"/>
      <c r="EIE126" s="45"/>
      <c r="EIF126" s="45"/>
      <c r="EIG126" s="45"/>
      <c r="EIH126" s="45"/>
      <c r="EII126" s="45"/>
      <c r="EIJ126" s="45"/>
      <c r="EIK126" s="45"/>
      <c r="EIL126" s="45"/>
      <c r="EIM126" s="45"/>
      <c r="EIN126" s="45"/>
      <c r="EIO126" s="45"/>
      <c r="EIP126" s="45"/>
      <c r="EIQ126" s="45"/>
      <c r="EIR126" s="45"/>
      <c r="EIS126" s="45"/>
      <c r="EIT126" s="45"/>
      <c r="EIU126" s="45"/>
      <c r="EIV126" s="45"/>
      <c r="EIW126" s="45"/>
      <c r="EIX126" s="45"/>
      <c r="EIY126" s="45"/>
      <c r="EIZ126" s="45"/>
      <c r="EJA126" s="45"/>
      <c r="EJB126" s="45"/>
      <c r="EJC126" s="45"/>
      <c r="EJD126" s="45"/>
      <c r="EJE126" s="45"/>
      <c r="EJF126" s="45"/>
      <c r="EJG126" s="45"/>
      <c r="EJH126" s="45"/>
      <c r="EJI126" s="45"/>
      <c r="EJJ126" s="45"/>
      <c r="EJK126" s="45"/>
      <c r="EJL126" s="45"/>
      <c r="EJM126" s="45"/>
      <c r="EJN126" s="45"/>
      <c r="EJO126" s="45"/>
      <c r="EJP126" s="45"/>
      <c r="EJQ126" s="45"/>
      <c r="EJR126" s="45"/>
      <c r="EJS126" s="45"/>
      <c r="EJT126" s="45"/>
      <c r="EJU126" s="45"/>
      <c r="EJV126" s="45"/>
      <c r="EJW126" s="45"/>
      <c r="EJX126" s="45"/>
      <c r="EJY126" s="45"/>
      <c r="EJZ126" s="45"/>
      <c r="EKA126" s="45"/>
      <c r="EKB126" s="45"/>
      <c r="EKC126" s="45"/>
      <c r="EKD126" s="45"/>
      <c r="EKE126" s="45"/>
      <c r="EKF126" s="45"/>
      <c r="EKG126" s="45"/>
      <c r="EKH126" s="45"/>
      <c r="EKI126" s="45"/>
      <c r="EKJ126" s="45"/>
      <c r="EKK126" s="45"/>
      <c r="EKL126" s="45"/>
      <c r="EKM126" s="45"/>
      <c r="EKN126" s="45"/>
      <c r="EKO126" s="45"/>
      <c r="EKP126" s="45"/>
      <c r="EKQ126" s="45"/>
      <c r="EKR126" s="45"/>
      <c r="EKS126" s="45"/>
      <c r="EKT126" s="45"/>
      <c r="EKU126" s="45"/>
      <c r="EKV126" s="45"/>
      <c r="EKW126" s="45"/>
      <c r="EKX126" s="45"/>
      <c r="EKY126" s="45"/>
      <c r="EKZ126" s="45"/>
      <c r="ELA126" s="45"/>
      <c r="ELB126" s="45"/>
      <c r="ELC126" s="45"/>
      <c r="ELD126" s="45"/>
      <c r="ELE126" s="45"/>
      <c r="ELF126" s="45"/>
      <c r="ELG126" s="45"/>
      <c r="ELH126" s="45"/>
      <c r="ELI126" s="45"/>
      <c r="ELJ126" s="45"/>
      <c r="ELK126" s="45"/>
      <c r="ELL126" s="45"/>
      <c r="ELM126" s="45"/>
      <c r="ELN126" s="45"/>
      <c r="ELO126" s="45"/>
      <c r="ELP126" s="45"/>
      <c r="ELQ126" s="45"/>
      <c r="ELR126" s="45"/>
      <c r="ELS126" s="45"/>
      <c r="ELT126" s="45"/>
      <c r="ELU126" s="45"/>
      <c r="ELV126" s="45"/>
      <c r="ELW126" s="45"/>
      <c r="ELX126" s="45"/>
      <c r="ELY126" s="45"/>
      <c r="ELZ126" s="45"/>
      <c r="EMA126" s="45"/>
      <c r="EMB126" s="45"/>
      <c r="EMC126" s="45"/>
      <c r="EMD126" s="45"/>
      <c r="EME126" s="45"/>
      <c r="EMF126" s="45"/>
      <c r="EMG126" s="45"/>
      <c r="EMH126" s="45"/>
      <c r="EMI126" s="45"/>
      <c r="EMJ126" s="45"/>
      <c r="EMK126" s="45"/>
      <c r="EML126" s="45"/>
      <c r="EMM126" s="45"/>
      <c r="EMN126" s="45"/>
      <c r="EMO126" s="45"/>
      <c r="EMP126" s="45"/>
      <c r="EMQ126" s="45"/>
      <c r="EMR126" s="45"/>
      <c r="EMS126" s="45"/>
      <c r="EMT126" s="45"/>
      <c r="EMU126" s="45"/>
      <c r="EMV126" s="45"/>
      <c r="EMW126" s="45"/>
      <c r="EMX126" s="45"/>
      <c r="EMY126" s="45"/>
      <c r="EMZ126" s="45"/>
      <c r="ENA126" s="45"/>
      <c r="ENB126" s="45"/>
      <c r="ENC126" s="45"/>
      <c r="END126" s="45"/>
      <c r="ENE126" s="45"/>
      <c r="ENF126" s="45"/>
      <c r="ENG126" s="45"/>
      <c r="ENH126" s="45"/>
      <c r="ENI126" s="45"/>
      <c r="ENJ126" s="45"/>
      <c r="ENK126" s="45"/>
      <c r="ENL126" s="45"/>
      <c r="ENM126" s="45"/>
      <c r="ENN126" s="45"/>
      <c r="ENO126" s="45"/>
      <c r="ENP126" s="45"/>
      <c r="ENQ126" s="45"/>
      <c r="ENR126" s="45"/>
      <c r="ENS126" s="45"/>
      <c r="ENT126" s="45"/>
      <c r="ENU126" s="45"/>
      <c r="ENV126" s="45"/>
      <c r="ENW126" s="45"/>
      <c r="ENX126" s="45"/>
      <c r="ENY126" s="45"/>
      <c r="ENZ126" s="45"/>
      <c r="EOA126" s="45"/>
      <c r="EOB126" s="45"/>
      <c r="EOC126" s="45"/>
      <c r="EOD126" s="45"/>
      <c r="EOE126" s="45"/>
      <c r="EOF126" s="45"/>
      <c r="EOG126" s="45"/>
      <c r="EOH126" s="45"/>
      <c r="EOI126" s="45"/>
      <c r="EOJ126" s="45"/>
      <c r="EOK126" s="45"/>
      <c r="EOL126" s="45"/>
      <c r="EOM126" s="45"/>
      <c r="EON126" s="45"/>
      <c r="EOO126" s="45"/>
      <c r="EOP126" s="45"/>
      <c r="EOQ126" s="45"/>
      <c r="EOR126" s="45"/>
      <c r="EOS126" s="45"/>
      <c r="EOT126" s="45"/>
      <c r="EOU126" s="45"/>
      <c r="EOV126" s="45"/>
      <c r="EOW126" s="45"/>
      <c r="EOX126" s="45"/>
      <c r="EOY126" s="45"/>
      <c r="EOZ126" s="45"/>
      <c r="EPA126" s="45"/>
      <c r="EPB126" s="45"/>
      <c r="EPC126" s="45"/>
      <c r="EPD126" s="45"/>
      <c r="EPE126" s="45"/>
      <c r="EPF126" s="45"/>
      <c r="EPG126" s="45"/>
      <c r="EPH126" s="45"/>
      <c r="EPI126" s="45"/>
      <c r="EPJ126" s="45"/>
      <c r="EPK126" s="45"/>
      <c r="EPL126" s="45"/>
      <c r="EPM126" s="45"/>
      <c r="EPN126" s="45"/>
      <c r="EPO126" s="45"/>
      <c r="EPP126" s="45"/>
      <c r="EPQ126" s="45"/>
      <c r="EPR126" s="45"/>
      <c r="EPS126" s="45"/>
      <c r="EPT126" s="45"/>
      <c r="EPU126" s="45"/>
      <c r="EPV126" s="45"/>
      <c r="EPW126" s="45"/>
      <c r="EPX126" s="45"/>
      <c r="EPY126" s="45"/>
      <c r="EPZ126" s="45"/>
      <c r="EQA126" s="45"/>
      <c r="EQB126" s="45"/>
      <c r="EQC126" s="45"/>
      <c r="EQD126" s="45"/>
      <c r="EQE126" s="45"/>
      <c r="EQF126" s="45"/>
      <c r="EQG126" s="45"/>
      <c r="EQH126" s="45"/>
      <c r="EQI126" s="45"/>
      <c r="EQJ126" s="45"/>
      <c r="EQK126" s="45"/>
      <c r="EQL126" s="45"/>
      <c r="EQM126" s="45"/>
      <c r="EQN126" s="45"/>
      <c r="EQO126" s="45"/>
      <c r="EQP126" s="45"/>
      <c r="EQQ126" s="45"/>
      <c r="EQR126" s="45"/>
      <c r="EQS126" s="45"/>
      <c r="EQT126" s="45"/>
      <c r="EQU126" s="45"/>
      <c r="EQV126" s="45"/>
      <c r="EQW126" s="45"/>
      <c r="EQX126" s="45"/>
      <c r="EQY126" s="45"/>
      <c r="EQZ126" s="45"/>
      <c r="ERA126" s="45"/>
      <c r="ERB126" s="45"/>
      <c r="ERC126" s="45"/>
      <c r="ERD126" s="45"/>
      <c r="ERE126" s="45"/>
      <c r="ERF126" s="45"/>
      <c r="ERG126" s="45"/>
      <c r="ERH126" s="45"/>
      <c r="ERI126" s="45"/>
      <c r="ERJ126" s="45"/>
      <c r="ERK126" s="45"/>
      <c r="ERL126" s="45"/>
      <c r="ERM126" s="45"/>
      <c r="ERN126" s="45"/>
      <c r="ERO126" s="45"/>
      <c r="ERP126" s="45"/>
      <c r="ERQ126" s="45"/>
      <c r="ERR126" s="45"/>
      <c r="ERS126" s="45"/>
      <c r="ERT126" s="45"/>
      <c r="ERU126" s="45"/>
      <c r="ERV126" s="45"/>
      <c r="ERW126" s="45"/>
      <c r="ERX126" s="45"/>
      <c r="ERY126" s="45"/>
      <c r="ERZ126" s="45"/>
      <c r="ESA126" s="45"/>
      <c r="ESB126" s="45"/>
      <c r="ESC126" s="45"/>
      <c r="ESD126" s="45"/>
      <c r="ESE126" s="45"/>
      <c r="ESF126" s="45"/>
      <c r="ESG126" s="45"/>
      <c r="ESH126" s="45"/>
      <c r="ESI126" s="45"/>
      <c r="ESJ126" s="45"/>
      <c r="ESK126" s="45"/>
      <c r="ESL126" s="45"/>
      <c r="ESM126" s="45"/>
      <c r="ESN126" s="45"/>
      <c r="ESO126" s="45"/>
      <c r="ESP126" s="45"/>
      <c r="ESQ126" s="45"/>
      <c r="ESR126" s="45"/>
      <c r="ESS126" s="45"/>
      <c r="EST126" s="45"/>
      <c r="ESU126" s="45"/>
      <c r="ESV126" s="45"/>
      <c r="ESW126" s="45"/>
      <c r="ESX126" s="45"/>
      <c r="ESY126" s="45"/>
      <c r="ESZ126" s="45"/>
      <c r="ETA126" s="45"/>
      <c r="ETB126" s="45"/>
      <c r="ETC126" s="45"/>
      <c r="ETD126" s="45"/>
      <c r="ETE126" s="45"/>
      <c r="ETF126" s="45"/>
      <c r="ETG126" s="45"/>
      <c r="ETH126" s="45"/>
      <c r="ETI126" s="45"/>
      <c r="ETJ126" s="45"/>
      <c r="ETK126" s="45"/>
      <c r="ETL126" s="45"/>
      <c r="ETM126" s="45"/>
      <c r="ETN126" s="45"/>
      <c r="ETO126" s="45"/>
      <c r="ETP126" s="45"/>
      <c r="ETQ126" s="45"/>
      <c r="ETR126" s="45"/>
      <c r="ETS126" s="45"/>
      <c r="ETT126" s="45"/>
      <c r="ETU126" s="45"/>
      <c r="ETV126" s="45"/>
      <c r="ETW126" s="45"/>
      <c r="ETX126" s="45"/>
      <c r="ETY126" s="45"/>
      <c r="ETZ126" s="45"/>
      <c r="EUA126" s="45"/>
      <c r="EUB126" s="45"/>
      <c r="EUC126" s="45"/>
      <c r="EUD126" s="45"/>
      <c r="EUE126" s="45"/>
      <c r="EUF126" s="45"/>
      <c r="EUG126" s="45"/>
      <c r="EUH126" s="45"/>
      <c r="EUI126" s="45"/>
      <c r="EUJ126" s="45"/>
      <c r="EUK126" s="45"/>
      <c r="EUL126" s="45"/>
      <c r="EUM126" s="45"/>
      <c r="EUN126" s="45"/>
      <c r="EUO126" s="45"/>
      <c r="EUP126" s="45"/>
      <c r="EUQ126" s="45"/>
      <c r="EUR126" s="45"/>
      <c r="EUS126" s="45"/>
      <c r="EUT126" s="45"/>
      <c r="EUU126" s="45"/>
      <c r="EUV126" s="45"/>
      <c r="EUW126" s="45"/>
      <c r="EUX126" s="45"/>
      <c r="EUY126" s="45"/>
      <c r="EUZ126" s="45"/>
      <c r="EVA126" s="45"/>
      <c r="EVB126" s="45"/>
      <c r="EVC126" s="45"/>
      <c r="EVD126" s="45"/>
      <c r="EVE126" s="45"/>
      <c r="EVF126" s="45"/>
      <c r="EVG126" s="45"/>
      <c r="EVH126" s="45"/>
      <c r="EVI126" s="45"/>
      <c r="EVJ126" s="45"/>
      <c r="EVK126" s="45"/>
      <c r="EVL126" s="45"/>
      <c r="EVM126" s="45"/>
      <c r="EVN126" s="45"/>
      <c r="EVO126" s="45"/>
      <c r="EVP126" s="45"/>
      <c r="EVQ126" s="45"/>
      <c r="EVR126" s="45"/>
      <c r="EVS126" s="45"/>
      <c r="EVT126" s="45"/>
      <c r="EVU126" s="45"/>
      <c r="EVV126" s="45"/>
      <c r="EVW126" s="45"/>
      <c r="EVX126" s="45"/>
      <c r="EVY126" s="45"/>
      <c r="EVZ126" s="45"/>
      <c r="EWA126" s="45"/>
      <c r="EWB126" s="45"/>
      <c r="EWC126" s="45"/>
      <c r="EWD126" s="45"/>
      <c r="EWE126" s="45"/>
      <c r="EWF126" s="45"/>
      <c r="EWG126" s="45"/>
      <c r="EWH126" s="45"/>
      <c r="EWI126" s="45"/>
      <c r="EWJ126" s="45"/>
      <c r="EWK126" s="45"/>
      <c r="EWL126" s="45"/>
      <c r="EWM126" s="45"/>
      <c r="EWN126" s="45"/>
      <c r="EWO126" s="45"/>
      <c r="EWP126" s="45"/>
      <c r="EWQ126" s="45"/>
      <c r="EWR126" s="45"/>
      <c r="EWS126" s="45"/>
      <c r="EWT126" s="45"/>
      <c r="EWU126" s="45"/>
      <c r="EWV126" s="45"/>
      <c r="EWW126" s="45"/>
      <c r="EWX126" s="45"/>
      <c r="EWY126" s="45"/>
      <c r="EWZ126" s="45"/>
      <c r="EXA126" s="45"/>
      <c r="EXB126" s="45"/>
      <c r="EXC126" s="45"/>
      <c r="EXD126" s="45"/>
      <c r="EXE126" s="45"/>
      <c r="EXF126" s="45"/>
      <c r="EXG126" s="45"/>
      <c r="EXH126" s="45"/>
      <c r="EXI126" s="45"/>
      <c r="EXJ126" s="45"/>
      <c r="EXK126" s="45"/>
      <c r="EXL126" s="45"/>
      <c r="EXM126" s="45"/>
      <c r="EXN126" s="45"/>
      <c r="EXO126" s="45"/>
      <c r="EXP126" s="45"/>
      <c r="EXQ126" s="45"/>
      <c r="EXR126" s="45"/>
      <c r="EXS126" s="45"/>
      <c r="EXT126" s="45"/>
      <c r="EXU126" s="45"/>
      <c r="EXV126" s="45"/>
      <c r="EXW126" s="45"/>
      <c r="EXX126" s="45"/>
      <c r="EXY126" s="45"/>
      <c r="EXZ126" s="45"/>
      <c r="EYA126" s="45"/>
      <c r="EYB126" s="45"/>
      <c r="EYC126" s="45"/>
      <c r="EYD126" s="45"/>
      <c r="EYE126" s="45"/>
      <c r="EYF126" s="45"/>
      <c r="EYG126" s="45"/>
      <c r="EYH126" s="45"/>
      <c r="EYI126" s="45"/>
      <c r="EYJ126" s="45"/>
      <c r="EYK126" s="45"/>
      <c r="EYL126" s="45"/>
      <c r="EYM126" s="45"/>
      <c r="EYN126" s="45"/>
      <c r="EYO126" s="45"/>
      <c r="EYP126" s="45"/>
      <c r="EYQ126" s="45"/>
      <c r="EYR126" s="45"/>
      <c r="EYS126" s="45"/>
      <c r="EYT126" s="45"/>
      <c r="EYU126" s="45"/>
      <c r="EYV126" s="45"/>
      <c r="EYW126" s="45"/>
      <c r="EYX126" s="45"/>
      <c r="EYY126" s="45"/>
      <c r="EYZ126" s="45"/>
      <c r="EZA126" s="45"/>
      <c r="EZB126" s="45"/>
      <c r="EZC126" s="45"/>
      <c r="EZD126" s="45"/>
      <c r="EZE126" s="45"/>
      <c r="EZF126" s="45"/>
      <c r="EZG126" s="45"/>
      <c r="EZH126" s="45"/>
      <c r="EZI126" s="45"/>
      <c r="EZJ126" s="45"/>
      <c r="EZK126" s="45"/>
      <c r="EZL126" s="45"/>
      <c r="EZM126" s="45"/>
      <c r="EZN126" s="45"/>
      <c r="EZO126" s="45"/>
      <c r="EZP126" s="45"/>
      <c r="EZQ126" s="45"/>
      <c r="EZR126" s="45"/>
      <c r="EZS126" s="45"/>
      <c r="EZT126" s="45"/>
      <c r="EZU126" s="45"/>
      <c r="EZV126" s="45"/>
      <c r="EZW126" s="45"/>
      <c r="EZX126" s="45"/>
      <c r="EZY126" s="45"/>
      <c r="EZZ126" s="45"/>
      <c r="FAA126" s="45"/>
      <c r="FAB126" s="45"/>
      <c r="FAC126" s="45"/>
      <c r="FAD126" s="45"/>
      <c r="FAE126" s="45"/>
      <c r="FAF126" s="45"/>
      <c r="FAG126" s="45"/>
      <c r="FAH126" s="45"/>
      <c r="FAI126" s="45"/>
      <c r="FAJ126" s="45"/>
      <c r="FAK126" s="45"/>
      <c r="FAL126" s="45"/>
      <c r="FAM126" s="45"/>
      <c r="FAN126" s="45"/>
      <c r="FAO126" s="45"/>
      <c r="FAP126" s="45"/>
      <c r="FAQ126" s="45"/>
      <c r="FAR126" s="45"/>
      <c r="FAS126" s="45"/>
      <c r="FAT126" s="45"/>
      <c r="FAU126" s="45"/>
      <c r="FAV126" s="45"/>
      <c r="FAW126" s="45"/>
      <c r="FAX126" s="45"/>
      <c r="FAY126" s="45"/>
      <c r="FAZ126" s="45"/>
      <c r="FBA126" s="45"/>
      <c r="FBB126" s="45"/>
      <c r="FBC126" s="45"/>
      <c r="FBD126" s="45"/>
      <c r="FBE126" s="45"/>
      <c r="FBF126" s="45"/>
      <c r="FBG126" s="45"/>
      <c r="FBH126" s="45"/>
      <c r="FBI126" s="45"/>
      <c r="FBJ126" s="45"/>
      <c r="FBK126" s="45"/>
      <c r="FBL126" s="45"/>
      <c r="FBM126" s="45"/>
      <c r="FBN126" s="45"/>
      <c r="FBO126" s="45"/>
      <c r="FBP126" s="45"/>
      <c r="FBQ126" s="45"/>
      <c r="FBR126" s="45"/>
      <c r="FBS126" s="45"/>
      <c r="FBT126" s="45"/>
      <c r="FBU126" s="45"/>
      <c r="FBV126" s="45"/>
      <c r="FBW126" s="45"/>
      <c r="FBX126" s="45"/>
      <c r="FBY126" s="45"/>
      <c r="FBZ126" s="45"/>
      <c r="FCA126" s="45"/>
      <c r="FCB126" s="45"/>
      <c r="FCC126" s="45"/>
      <c r="FCD126" s="45"/>
      <c r="FCE126" s="45"/>
      <c r="FCF126" s="45"/>
      <c r="FCG126" s="45"/>
      <c r="FCH126" s="45"/>
      <c r="FCI126" s="45"/>
      <c r="FCJ126" s="45"/>
      <c r="FCK126" s="45"/>
      <c r="FCL126" s="45"/>
      <c r="FCM126" s="45"/>
      <c r="FCN126" s="45"/>
      <c r="FCO126" s="45"/>
      <c r="FCP126" s="45"/>
      <c r="FCQ126" s="45"/>
      <c r="FCR126" s="45"/>
      <c r="FCS126" s="45"/>
      <c r="FCT126" s="45"/>
      <c r="FCU126" s="45"/>
      <c r="FCV126" s="45"/>
      <c r="FCW126" s="45"/>
      <c r="FCX126" s="45"/>
      <c r="FCY126" s="45"/>
      <c r="FCZ126" s="45"/>
      <c r="FDA126" s="45"/>
      <c r="FDB126" s="45"/>
      <c r="FDC126" s="45"/>
      <c r="FDD126" s="45"/>
      <c r="FDE126" s="45"/>
      <c r="FDF126" s="45"/>
      <c r="FDG126" s="45"/>
      <c r="FDH126" s="45"/>
      <c r="FDI126" s="45"/>
      <c r="FDJ126" s="45"/>
      <c r="FDK126" s="45"/>
      <c r="FDL126" s="45"/>
      <c r="FDM126" s="45"/>
      <c r="FDN126" s="45"/>
      <c r="FDO126" s="45"/>
      <c r="FDP126" s="45"/>
      <c r="FDQ126" s="45"/>
      <c r="FDR126" s="45"/>
      <c r="FDS126" s="45"/>
      <c r="FDT126" s="45"/>
      <c r="FDU126" s="45"/>
      <c r="FDV126" s="45"/>
      <c r="FDW126" s="45"/>
      <c r="FDX126" s="45"/>
      <c r="FDY126" s="45"/>
      <c r="FDZ126" s="45"/>
      <c r="FEA126" s="45"/>
      <c r="FEB126" s="45"/>
      <c r="FEC126" s="45"/>
      <c r="FED126" s="45"/>
      <c r="FEE126" s="45"/>
      <c r="FEF126" s="45"/>
      <c r="FEG126" s="45"/>
      <c r="FEH126" s="45"/>
      <c r="FEI126" s="45"/>
      <c r="FEJ126" s="45"/>
      <c r="FEK126" s="45"/>
      <c r="FEL126" s="45"/>
      <c r="FEM126" s="45"/>
      <c r="FEN126" s="45"/>
      <c r="FEO126" s="45"/>
      <c r="FEP126" s="45"/>
      <c r="FEQ126" s="45"/>
      <c r="FER126" s="45"/>
      <c r="FES126" s="45"/>
      <c r="FET126" s="45"/>
      <c r="FEU126" s="45"/>
      <c r="FEV126" s="45"/>
      <c r="FEW126" s="45"/>
      <c r="FEX126" s="45"/>
      <c r="FEY126" s="45"/>
      <c r="FEZ126" s="45"/>
      <c r="FFA126" s="45"/>
      <c r="FFB126" s="45"/>
      <c r="FFC126" s="45"/>
      <c r="FFD126" s="45"/>
      <c r="FFE126" s="45"/>
      <c r="FFF126" s="45"/>
      <c r="FFG126" s="45"/>
      <c r="FFH126" s="45"/>
      <c r="FFI126" s="45"/>
      <c r="FFJ126" s="45"/>
      <c r="FFK126" s="45"/>
      <c r="FFL126" s="45"/>
      <c r="FFM126" s="45"/>
      <c r="FFN126" s="45"/>
      <c r="FFO126" s="45"/>
      <c r="FFP126" s="45"/>
      <c r="FFQ126" s="45"/>
      <c r="FFR126" s="45"/>
      <c r="FFS126" s="45"/>
      <c r="FFT126" s="45"/>
      <c r="FFU126" s="45"/>
      <c r="FFV126" s="45"/>
      <c r="FFW126" s="45"/>
      <c r="FFX126" s="45"/>
      <c r="FFY126" s="45"/>
      <c r="FFZ126" s="45"/>
      <c r="FGA126" s="45"/>
      <c r="FGB126" s="45"/>
      <c r="FGC126" s="45"/>
      <c r="FGD126" s="45"/>
      <c r="FGE126" s="45"/>
      <c r="FGF126" s="45"/>
      <c r="FGG126" s="45"/>
      <c r="FGH126" s="45"/>
      <c r="FGI126" s="45"/>
      <c r="FGJ126" s="45"/>
      <c r="FGK126" s="45"/>
      <c r="FGL126" s="45"/>
      <c r="FGM126" s="45"/>
      <c r="FGN126" s="45"/>
      <c r="FGO126" s="45"/>
      <c r="FGP126" s="45"/>
      <c r="FGQ126" s="45"/>
      <c r="FGR126" s="45"/>
      <c r="FGS126" s="45"/>
      <c r="FGT126" s="45"/>
      <c r="FGU126" s="45"/>
      <c r="FGV126" s="45"/>
      <c r="FGW126" s="45"/>
      <c r="FGX126" s="45"/>
      <c r="FGY126" s="45"/>
      <c r="FGZ126" s="45"/>
      <c r="FHA126" s="45"/>
      <c r="FHB126" s="45"/>
      <c r="FHC126" s="45"/>
      <c r="FHD126" s="45"/>
      <c r="FHE126" s="45"/>
      <c r="FHF126" s="45"/>
      <c r="FHG126" s="45"/>
      <c r="FHH126" s="45"/>
      <c r="FHI126" s="45"/>
      <c r="FHJ126" s="45"/>
      <c r="FHK126" s="45"/>
      <c r="FHL126" s="45"/>
      <c r="FHM126" s="45"/>
      <c r="FHN126" s="45"/>
      <c r="FHO126" s="45"/>
      <c r="FHP126" s="45"/>
      <c r="FHQ126" s="45"/>
      <c r="FHR126" s="45"/>
      <c r="FHS126" s="45"/>
      <c r="FHT126" s="45"/>
      <c r="FHU126" s="45"/>
      <c r="FHV126" s="45"/>
      <c r="FHW126" s="45"/>
      <c r="FHX126" s="45"/>
      <c r="FHY126" s="45"/>
      <c r="FHZ126" s="45"/>
      <c r="FIA126" s="45"/>
      <c r="FIB126" s="45"/>
      <c r="FIC126" s="45"/>
      <c r="FID126" s="45"/>
      <c r="FIE126" s="45"/>
      <c r="FIF126" s="45"/>
      <c r="FIG126" s="45"/>
      <c r="FIH126" s="45"/>
      <c r="FII126" s="45"/>
      <c r="FIJ126" s="45"/>
      <c r="FIK126" s="45"/>
      <c r="FIL126" s="45"/>
      <c r="FIM126" s="45"/>
      <c r="FIN126" s="45"/>
      <c r="FIO126" s="45"/>
      <c r="FIP126" s="45"/>
      <c r="FIQ126" s="45"/>
      <c r="FIR126" s="45"/>
      <c r="FIS126" s="45"/>
      <c r="FIT126" s="45"/>
      <c r="FIU126" s="45"/>
      <c r="FIV126" s="45"/>
      <c r="FIW126" s="45"/>
      <c r="FIX126" s="45"/>
      <c r="FIY126" s="45"/>
      <c r="FIZ126" s="45"/>
      <c r="FJA126" s="45"/>
      <c r="FJB126" s="45"/>
      <c r="FJC126" s="45"/>
      <c r="FJD126" s="45"/>
      <c r="FJE126" s="45"/>
      <c r="FJF126" s="45"/>
      <c r="FJG126" s="45"/>
      <c r="FJH126" s="45"/>
      <c r="FJI126" s="45"/>
      <c r="FJJ126" s="45"/>
      <c r="FJK126" s="45"/>
      <c r="FJL126" s="45"/>
      <c r="FJM126" s="45"/>
      <c r="FJN126" s="45"/>
      <c r="FJO126" s="45"/>
      <c r="FJP126" s="45"/>
      <c r="FJQ126" s="45"/>
      <c r="FJR126" s="45"/>
      <c r="FJS126" s="45"/>
      <c r="FJT126" s="45"/>
      <c r="FJU126" s="45"/>
      <c r="FJV126" s="45"/>
      <c r="FJW126" s="45"/>
      <c r="FJX126" s="45"/>
      <c r="FJY126" s="45"/>
      <c r="FJZ126" s="45"/>
      <c r="FKA126" s="45"/>
      <c r="FKB126" s="45"/>
      <c r="FKC126" s="45"/>
      <c r="FKD126" s="45"/>
      <c r="FKE126" s="45"/>
      <c r="FKF126" s="45"/>
      <c r="FKG126" s="45"/>
      <c r="FKH126" s="45"/>
      <c r="FKI126" s="45"/>
      <c r="FKJ126" s="45"/>
      <c r="FKK126" s="45"/>
      <c r="FKL126" s="45"/>
      <c r="FKM126" s="45"/>
      <c r="FKN126" s="45"/>
      <c r="FKO126" s="45"/>
      <c r="FKP126" s="45"/>
      <c r="FKQ126" s="45"/>
      <c r="FKR126" s="45"/>
      <c r="FKS126" s="45"/>
      <c r="FKT126" s="45"/>
      <c r="FKU126" s="45"/>
      <c r="FKV126" s="45"/>
      <c r="FKW126" s="45"/>
      <c r="FKX126" s="45"/>
      <c r="FKY126" s="45"/>
      <c r="FKZ126" s="45"/>
      <c r="FLA126" s="45"/>
      <c r="FLB126" s="45"/>
      <c r="FLC126" s="45"/>
      <c r="FLD126" s="45"/>
      <c r="FLE126" s="45"/>
      <c r="FLF126" s="45"/>
      <c r="FLG126" s="45"/>
      <c r="FLH126" s="45"/>
      <c r="FLI126" s="45"/>
      <c r="FLJ126" s="45"/>
      <c r="FLK126" s="45"/>
      <c r="FLL126" s="45"/>
      <c r="FLM126" s="45"/>
      <c r="FLN126" s="45"/>
      <c r="FLO126" s="45"/>
      <c r="FLP126" s="45"/>
      <c r="FLQ126" s="45"/>
      <c r="FLR126" s="45"/>
      <c r="FLS126" s="45"/>
      <c r="FLT126" s="45"/>
      <c r="FLU126" s="45"/>
      <c r="FLV126" s="45"/>
      <c r="FLW126" s="45"/>
      <c r="FLX126" s="45"/>
      <c r="FLY126" s="45"/>
      <c r="FLZ126" s="45"/>
      <c r="FMA126" s="45"/>
      <c r="FMB126" s="45"/>
      <c r="FMC126" s="45"/>
      <c r="FMD126" s="45"/>
      <c r="FME126" s="45"/>
      <c r="FMF126" s="45"/>
      <c r="FMG126" s="45"/>
      <c r="FMH126" s="45"/>
      <c r="FMI126" s="45"/>
      <c r="FMJ126" s="45"/>
      <c r="FMK126" s="45"/>
      <c r="FML126" s="45"/>
      <c r="FMM126" s="45"/>
      <c r="FMN126" s="45"/>
      <c r="FMO126" s="45"/>
      <c r="FMP126" s="45"/>
      <c r="FMQ126" s="45"/>
      <c r="FMR126" s="45"/>
      <c r="FMS126" s="45"/>
      <c r="FMT126" s="45"/>
      <c r="FMU126" s="45"/>
      <c r="FMV126" s="45"/>
      <c r="FMW126" s="45"/>
      <c r="FMX126" s="45"/>
      <c r="FMY126" s="45"/>
      <c r="FMZ126" s="45"/>
      <c r="FNA126" s="45"/>
      <c r="FNB126" s="45"/>
      <c r="FNC126" s="45"/>
      <c r="FND126" s="45"/>
      <c r="FNE126" s="45"/>
      <c r="FNF126" s="45"/>
      <c r="FNG126" s="45"/>
      <c r="FNH126" s="45"/>
      <c r="FNI126" s="45"/>
      <c r="FNJ126" s="45"/>
      <c r="FNK126" s="45"/>
      <c r="FNL126" s="45"/>
      <c r="FNM126" s="45"/>
      <c r="FNN126" s="45"/>
      <c r="FNO126" s="45"/>
      <c r="FNP126" s="45"/>
    </row>
    <row r="127" spans="1:4436" s="88" customFormat="1" outlineLevel="1">
      <c r="A127" s="26"/>
      <c r="B127" s="40"/>
      <c r="C127" s="145" t="s">
        <v>101</v>
      </c>
      <c r="D127" s="49"/>
      <c r="E127" s="94">
        <v>0</v>
      </c>
      <c r="F127" s="94">
        <v>0</v>
      </c>
      <c r="G127" s="236"/>
      <c r="H127" s="26"/>
      <c r="I127" s="198" t="s">
        <v>368</v>
      </c>
      <c r="J127" s="326">
        <v>0</v>
      </c>
      <c r="K127" s="326">
        <v>0</v>
      </c>
      <c r="L127" s="326">
        <v>0</v>
      </c>
      <c r="M127" s="326">
        <v>0</v>
      </c>
      <c r="N127" s="326">
        <v>0</v>
      </c>
      <c r="O127" s="330">
        <f>J127+L127+N127</f>
        <v>0</v>
      </c>
      <c r="P127" s="26"/>
      <c r="Q127" s="26"/>
      <c r="R127" s="26"/>
      <c r="S127" s="236"/>
      <c r="T127" s="26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  <c r="IV127" s="45"/>
      <c r="IW127" s="45"/>
      <c r="IX127" s="45"/>
      <c r="IY127" s="45"/>
      <c r="IZ127" s="45"/>
      <c r="JA127" s="45"/>
      <c r="JB127" s="45"/>
      <c r="JC127" s="45"/>
      <c r="JD127" s="45"/>
      <c r="JE127" s="45"/>
      <c r="JF127" s="45"/>
      <c r="JG127" s="45"/>
      <c r="JH127" s="45"/>
      <c r="JI127" s="45"/>
      <c r="JJ127" s="45"/>
      <c r="JK127" s="45"/>
      <c r="JL127" s="45"/>
      <c r="JM127" s="45"/>
      <c r="JN127" s="45"/>
      <c r="JO127" s="45"/>
      <c r="JP127" s="45"/>
      <c r="JQ127" s="45"/>
      <c r="JR127" s="45"/>
      <c r="JS127" s="45"/>
      <c r="JT127" s="45"/>
      <c r="JU127" s="45"/>
      <c r="JV127" s="45"/>
      <c r="JW127" s="45"/>
      <c r="JX127" s="45"/>
      <c r="JY127" s="45"/>
      <c r="JZ127" s="45"/>
      <c r="KA127" s="45"/>
      <c r="KB127" s="45"/>
      <c r="KC127" s="45"/>
      <c r="KD127" s="45"/>
      <c r="KE127" s="45"/>
      <c r="KF127" s="45"/>
      <c r="KG127" s="45"/>
      <c r="KH127" s="45"/>
      <c r="KI127" s="45"/>
      <c r="KJ127" s="45"/>
      <c r="KK127" s="45"/>
      <c r="KL127" s="45"/>
      <c r="KM127" s="45"/>
      <c r="KN127" s="45"/>
      <c r="KO127" s="45"/>
      <c r="KP127" s="45"/>
      <c r="KQ127" s="45"/>
      <c r="KR127" s="45"/>
      <c r="KS127" s="45"/>
      <c r="KT127" s="45"/>
      <c r="KU127" s="45"/>
      <c r="KV127" s="45"/>
      <c r="KW127" s="45"/>
      <c r="KX127" s="45"/>
      <c r="KY127" s="45"/>
      <c r="KZ127" s="45"/>
      <c r="LA127" s="45"/>
      <c r="LB127" s="45"/>
      <c r="LC127" s="45"/>
      <c r="LD127" s="45"/>
      <c r="LE127" s="45"/>
      <c r="LF127" s="45"/>
      <c r="LG127" s="45"/>
      <c r="LH127" s="45"/>
      <c r="LI127" s="45"/>
      <c r="LJ127" s="45"/>
      <c r="LK127" s="45"/>
      <c r="LL127" s="45"/>
      <c r="LM127" s="45"/>
      <c r="LN127" s="45"/>
      <c r="LO127" s="45"/>
      <c r="LP127" s="45"/>
      <c r="LQ127" s="45"/>
      <c r="LR127" s="45"/>
      <c r="LS127" s="45"/>
      <c r="LT127" s="45"/>
      <c r="LU127" s="45"/>
      <c r="LV127" s="45"/>
      <c r="LW127" s="45"/>
      <c r="LX127" s="45"/>
      <c r="LY127" s="45"/>
      <c r="LZ127" s="45"/>
      <c r="MA127" s="45"/>
      <c r="MB127" s="45"/>
      <c r="MC127" s="45"/>
      <c r="MD127" s="45"/>
      <c r="ME127" s="45"/>
      <c r="MF127" s="45"/>
      <c r="MG127" s="45"/>
      <c r="MH127" s="45"/>
      <c r="MI127" s="45"/>
      <c r="MJ127" s="45"/>
      <c r="MK127" s="45"/>
      <c r="ML127" s="45"/>
      <c r="MM127" s="45"/>
      <c r="MN127" s="45"/>
      <c r="MO127" s="45"/>
      <c r="MP127" s="45"/>
      <c r="MQ127" s="45"/>
      <c r="MR127" s="45"/>
      <c r="MS127" s="45"/>
      <c r="MT127" s="45"/>
      <c r="MU127" s="45"/>
      <c r="MV127" s="45"/>
      <c r="MW127" s="45"/>
      <c r="MX127" s="45"/>
      <c r="MY127" s="45"/>
      <c r="MZ127" s="45"/>
      <c r="NA127" s="45"/>
      <c r="NB127" s="45"/>
      <c r="NC127" s="45"/>
      <c r="ND127" s="45"/>
      <c r="NE127" s="45"/>
      <c r="NF127" s="45"/>
      <c r="NG127" s="45"/>
      <c r="NH127" s="45"/>
      <c r="NI127" s="45"/>
      <c r="NJ127" s="45"/>
      <c r="NK127" s="45"/>
      <c r="NL127" s="45"/>
      <c r="NM127" s="45"/>
      <c r="NN127" s="45"/>
      <c r="NO127" s="45"/>
      <c r="NP127" s="45"/>
      <c r="NQ127" s="45"/>
      <c r="NR127" s="45"/>
      <c r="NS127" s="45"/>
      <c r="NT127" s="45"/>
      <c r="NU127" s="45"/>
      <c r="NV127" s="45"/>
      <c r="NW127" s="45"/>
      <c r="NX127" s="45"/>
      <c r="NY127" s="45"/>
      <c r="NZ127" s="45"/>
      <c r="OA127" s="45"/>
      <c r="OB127" s="45"/>
      <c r="OC127" s="45"/>
      <c r="OD127" s="45"/>
      <c r="OE127" s="45"/>
      <c r="OF127" s="45"/>
      <c r="OG127" s="45"/>
      <c r="OH127" s="45"/>
      <c r="OI127" s="45"/>
      <c r="OJ127" s="45"/>
      <c r="OK127" s="45"/>
      <c r="OL127" s="45"/>
      <c r="OM127" s="45"/>
      <c r="ON127" s="45"/>
      <c r="OO127" s="45"/>
      <c r="OP127" s="45"/>
      <c r="OQ127" s="45"/>
      <c r="OR127" s="45"/>
      <c r="OS127" s="45"/>
      <c r="OT127" s="45"/>
      <c r="OU127" s="45"/>
      <c r="OV127" s="45"/>
      <c r="OW127" s="45"/>
      <c r="OX127" s="45"/>
      <c r="OY127" s="45"/>
      <c r="OZ127" s="45"/>
      <c r="PA127" s="45"/>
      <c r="PB127" s="45"/>
      <c r="PC127" s="45"/>
      <c r="PD127" s="45"/>
      <c r="PE127" s="45"/>
      <c r="PF127" s="45"/>
      <c r="PG127" s="45"/>
      <c r="PH127" s="45"/>
      <c r="PI127" s="45"/>
      <c r="PJ127" s="45"/>
      <c r="PK127" s="45"/>
      <c r="PL127" s="45"/>
      <c r="PM127" s="45"/>
      <c r="PN127" s="45"/>
      <c r="PO127" s="45"/>
      <c r="PP127" s="45"/>
      <c r="PQ127" s="45"/>
      <c r="PR127" s="45"/>
      <c r="PS127" s="45"/>
      <c r="PT127" s="45"/>
      <c r="PU127" s="45"/>
      <c r="PV127" s="45"/>
      <c r="PW127" s="45"/>
      <c r="PX127" s="45"/>
      <c r="PY127" s="45"/>
      <c r="PZ127" s="45"/>
      <c r="QA127" s="45"/>
      <c r="QB127" s="45"/>
      <c r="QC127" s="45"/>
      <c r="QD127" s="45"/>
      <c r="QE127" s="45"/>
      <c r="QF127" s="45"/>
      <c r="QG127" s="45"/>
      <c r="QH127" s="45"/>
      <c r="QI127" s="45"/>
      <c r="QJ127" s="45"/>
      <c r="QK127" s="45"/>
      <c r="QL127" s="45"/>
      <c r="QM127" s="45"/>
      <c r="QN127" s="45"/>
      <c r="QO127" s="45"/>
      <c r="QP127" s="45"/>
      <c r="QQ127" s="45"/>
      <c r="QR127" s="45"/>
      <c r="QS127" s="45"/>
      <c r="QT127" s="45"/>
      <c r="QU127" s="45"/>
      <c r="QV127" s="45"/>
      <c r="QW127" s="45"/>
      <c r="QX127" s="45"/>
      <c r="QY127" s="45"/>
      <c r="QZ127" s="45"/>
      <c r="RA127" s="45"/>
      <c r="RB127" s="45"/>
      <c r="RC127" s="45"/>
      <c r="RD127" s="45"/>
      <c r="RE127" s="45"/>
      <c r="RF127" s="45"/>
      <c r="RG127" s="45"/>
      <c r="RH127" s="45"/>
      <c r="RI127" s="45"/>
      <c r="RJ127" s="45"/>
      <c r="RK127" s="45"/>
      <c r="RL127" s="45"/>
      <c r="RM127" s="45"/>
      <c r="RN127" s="45"/>
      <c r="RO127" s="45"/>
      <c r="RP127" s="45"/>
      <c r="RQ127" s="45"/>
      <c r="RR127" s="45"/>
      <c r="RS127" s="45"/>
      <c r="RT127" s="45"/>
      <c r="RU127" s="45"/>
      <c r="RV127" s="45"/>
      <c r="RW127" s="45"/>
      <c r="RX127" s="45"/>
      <c r="RY127" s="45"/>
      <c r="RZ127" s="45"/>
      <c r="SA127" s="45"/>
      <c r="SB127" s="45"/>
      <c r="SC127" s="45"/>
      <c r="SD127" s="45"/>
      <c r="SE127" s="45"/>
      <c r="SF127" s="45"/>
      <c r="SG127" s="45"/>
      <c r="SH127" s="45"/>
      <c r="SI127" s="45"/>
      <c r="SJ127" s="45"/>
      <c r="SK127" s="45"/>
      <c r="SL127" s="45"/>
      <c r="SM127" s="45"/>
      <c r="SN127" s="45"/>
      <c r="SO127" s="45"/>
      <c r="SP127" s="45"/>
      <c r="SQ127" s="45"/>
      <c r="SR127" s="45"/>
      <c r="SS127" s="45"/>
      <c r="ST127" s="45"/>
      <c r="SU127" s="45"/>
      <c r="SV127" s="45"/>
      <c r="SW127" s="45"/>
      <c r="SX127" s="45"/>
      <c r="SY127" s="45"/>
      <c r="SZ127" s="45"/>
      <c r="TA127" s="45"/>
      <c r="TB127" s="45"/>
      <c r="TC127" s="45"/>
      <c r="TD127" s="45"/>
      <c r="TE127" s="45"/>
      <c r="TF127" s="45"/>
      <c r="TG127" s="45"/>
      <c r="TH127" s="45"/>
      <c r="TI127" s="45"/>
      <c r="TJ127" s="45"/>
      <c r="TK127" s="45"/>
      <c r="TL127" s="45"/>
      <c r="TM127" s="45"/>
      <c r="TN127" s="45"/>
      <c r="TO127" s="45"/>
      <c r="TP127" s="45"/>
      <c r="TQ127" s="45"/>
      <c r="TR127" s="45"/>
      <c r="TS127" s="45"/>
      <c r="TT127" s="45"/>
      <c r="TU127" s="45"/>
      <c r="TV127" s="45"/>
      <c r="TW127" s="45"/>
      <c r="TX127" s="45"/>
      <c r="TY127" s="45"/>
      <c r="TZ127" s="45"/>
      <c r="UA127" s="45"/>
      <c r="UB127" s="45"/>
      <c r="UC127" s="45"/>
      <c r="UD127" s="45"/>
      <c r="UE127" s="45"/>
      <c r="UF127" s="45"/>
      <c r="UG127" s="45"/>
      <c r="UH127" s="45"/>
      <c r="UI127" s="45"/>
      <c r="UJ127" s="45"/>
      <c r="UK127" s="45"/>
      <c r="UL127" s="45"/>
      <c r="UM127" s="45"/>
      <c r="UN127" s="45"/>
      <c r="UO127" s="45"/>
      <c r="UP127" s="45"/>
      <c r="UQ127" s="45"/>
      <c r="UR127" s="45"/>
      <c r="US127" s="45"/>
      <c r="UT127" s="45"/>
      <c r="UU127" s="45"/>
      <c r="UV127" s="45"/>
      <c r="UW127" s="45"/>
      <c r="UX127" s="45"/>
      <c r="UY127" s="45"/>
      <c r="UZ127" s="45"/>
      <c r="VA127" s="45"/>
      <c r="VB127" s="45"/>
      <c r="VC127" s="45"/>
      <c r="VD127" s="45"/>
      <c r="VE127" s="45"/>
      <c r="VF127" s="45"/>
      <c r="VG127" s="45"/>
      <c r="VH127" s="45"/>
      <c r="VI127" s="45"/>
      <c r="VJ127" s="45"/>
      <c r="VK127" s="45"/>
      <c r="VL127" s="45"/>
      <c r="VM127" s="45"/>
      <c r="VN127" s="45"/>
      <c r="VO127" s="45"/>
      <c r="VP127" s="45"/>
      <c r="VQ127" s="45"/>
      <c r="VR127" s="45"/>
      <c r="VS127" s="45"/>
      <c r="VT127" s="45"/>
      <c r="VU127" s="45"/>
      <c r="VV127" s="45"/>
      <c r="VW127" s="45"/>
      <c r="VX127" s="45"/>
      <c r="VY127" s="45"/>
      <c r="VZ127" s="45"/>
      <c r="WA127" s="45"/>
      <c r="WB127" s="45"/>
      <c r="WC127" s="45"/>
      <c r="WD127" s="45"/>
      <c r="WE127" s="45"/>
      <c r="WF127" s="45"/>
      <c r="WG127" s="45"/>
      <c r="WH127" s="45"/>
      <c r="WI127" s="45"/>
      <c r="WJ127" s="45"/>
      <c r="WK127" s="45"/>
      <c r="WL127" s="45"/>
      <c r="WM127" s="45"/>
      <c r="WN127" s="45"/>
      <c r="WO127" s="45"/>
      <c r="WP127" s="45"/>
      <c r="WQ127" s="45"/>
      <c r="WR127" s="45"/>
      <c r="WS127" s="45"/>
      <c r="WT127" s="45"/>
      <c r="WU127" s="45"/>
      <c r="WV127" s="45"/>
      <c r="WW127" s="45"/>
      <c r="WX127" s="45"/>
      <c r="WY127" s="45"/>
      <c r="WZ127" s="45"/>
      <c r="XA127" s="45"/>
      <c r="XB127" s="45"/>
      <c r="XC127" s="45"/>
      <c r="XD127" s="45"/>
      <c r="XE127" s="45"/>
      <c r="XF127" s="45"/>
      <c r="XG127" s="45"/>
      <c r="XH127" s="45"/>
      <c r="XI127" s="45"/>
      <c r="XJ127" s="45"/>
      <c r="XK127" s="45"/>
      <c r="XL127" s="45"/>
      <c r="XM127" s="45"/>
      <c r="XN127" s="45"/>
      <c r="XO127" s="45"/>
      <c r="XP127" s="45"/>
      <c r="XQ127" s="45"/>
      <c r="XR127" s="45"/>
      <c r="XS127" s="45"/>
      <c r="XT127" s="45"/>
      <c r="XU127" s="45"/>
      <c r="XV127" s="45"/>
      <c r="XW127" s="45"/>
      <c r="XX127" s="45"/>
      <c r="XY127" s="45"/>
      <c r="XZ127" s="45"/>
      <c r="YA127" s="45"/>
      <c r="YB127" s="45"/>
      <c r="YC127" s="45"/>
      <c r="YD127" s="45"/>
      <c r="YE127" s="45"/>
      <c r="YF127" s="45"/>
      <c r="YG127" s="45"/>
      <c r="YH127" s="45"/>
      <c r="YI127" s="45"/>
      <c r="YJ127" s="45"/>
      <c r="YK127" s="45"/>
      <c r="YL127" s="45"/>
      <c r="YM127" s="45"/>
      <c r="YN127" s="45"/>
      <c r="YO127" s="45"/>
      <c r="YP127" s="45"/>
      <c r="YQ127" s="45"/>
      <c r="YR127" s="45"/>
      <c r="YS127" s="45"/>
      <c r="YT127" s="45"/>
      <c r="YU127" s="45"/>
      <c r="YV127" s="45"/>
      <c r="YW127" s="45"/>
      <c r="YX127" s="45"/>
      <c r="YY127" s="45"/>
      <c r="YZ127" s="45"/>
      <c r="ZA127" s="45"/>
      <c r="ZB127" s="45"/>
      <c r="ZC127" s="45"/>
      <c r="ZD127" s="45"/>
      <c r="ZE127" s="45"/>
      <c r="ZF127" s="45"/>
      <c r="ZG127" s="45"/>
      <c r="ZH127" s="45"/>
      <c r="ZI127" s="45"/>
      <c r="ZJ127" s="45"/>
      <c r="ZK127" s="45"/>
      <c r="ZL127" s="45"/>
      <c r="ZM127" s="45"/>
      <c r="ZN127" s="45"/>
      <c r="ZO127" s="45"/>
      <c r="ZP127" s="45"/>
      <c r="ZQ127" s="45"/>
      <c r="ZR127" s="45"/>
      <c r="ZS127" s="45"/>
      <c r="ZT127" s="45"/>
      <c r="ZU127" s="45"/>
      <c r="ZV127" s="45"/>
      <c r="ZW127" s="45"/>
      <c r="ZX127" s="45"/>
      <c r="ZY127" s="45"/>
      <c r="ZZ127" s="45"/>
      <c r="AAA127" s="45"/>
      <c r="AAB127" s="45"/>
      <c r="AAC127" s="45"/>
      <c r="AAD127" s="45"/>
      <c r="AAE127" s="45"/>
      <c r="AAF127" s="45"/>
      <c r="AAG127" s="45"/>
      <c r="AAH127" s="45"/>
      <c r="AAI127" s="45"/>
      <c r="AAJ127" s="45"/>
      <c r="AAK127" s="45"/>
      <c r="AAL127" s="45"/>
      <c r="AAM127" s="45"/>
      <c r="AAN127" s="45"/>
      <c r="AAO127" s="45"/>
      <c r="AAP127" s="45"/>
      <c r="AAQ127" s="45"/>
      <c r="AAR127" s="45"/>
      <c r="AAS127" s="45"/>
      <c r="AAT127" s="45"/>
      <c r="AAU127" s="45"/>
      <c r="AAV127" s="45"/>
      <c r="AAW127" s="45"/>
      <c r="AAX127" s="45"/>
      <c r="AAY127" s="45"/>
      <c r="AAZ127" s="45"/>
      <c r="ABA127" s="45"/>
      <c r="ABB127" s="45"/>
      <c r="ABC127" s="45"/>
      <c r="ABD127" s="45"/>
      <c r="ABE127" s="45"/>
      <c r="ABF127" s="45"/>
      <c r="ABG127" s="45"/>
      <c r="ABH127" s="45"/>
      <c r="ABI127" s="45"/>
      <c r="ABJ127" s="45"/>
      <c r="ABK127" s="45"/>
      <c r="ABL127" s="45"/>
      <c r="ABM127" s="45"/>
      <c r="ABN127" s="45"/>
      <c r="ABO127" s="45"/>
      <c r="ABP127" s="45"/>
      <c r="ABQ127" s="45"/>
      <c r="ABR127" s="45"/>
      <c r="ABS127" s="45"/>
      <c r="ABT127" s="45"/>
      <c r="ABU127" s="45"/>
      <c r="ABV127" s="45"/>
      <c r="ABW127" s="45"/>
      <c r="ABX127" s="45"/>
      <c r="ABY127" s="45"/>
      <c r="ABZ127" s="45"/>
      <c r="ACA127" s="45"/>
      <c r="ACB127" s="45"/>
      <c r="ACC127" s="45"/>
      <c r="ACD127" s="45"/>
      <c r="ACE127" s="45"/>
      <c r="ACF127" s="45"/>
      <c r="ACG127" s="45"/>
      <c r="ACH127" s="45"/>
      <c r="ACI127" s="45"/>
      <c r="ACJ127" s="45"/>
      <c r="ACK127" s="45"/>
      <c r="ACL127" s="45"/>
      <c r="ACM127" s="45"/>
      <c r="ACN127" s="45"/>
      <c r="ACO127" s="45"/>
      <c r="ACP127" s="45"/>
      <c r="ACQ127" s="45"/>
      <c r="ACR127" s="45"/>
      <c r="ACS127" s="45"/>
      <c r="ACT127" s="45"/>
      <c r="ACU127" s="45"/>
      <c r="ACV127" s="45"/>
      <c r="ACW127" s="45"/>
      <c r="ACX127" s="45"/>
      <c r="ACY127" s="45"/>
      <c r="ACZ127" s="45"/>
      <c r="ADA127" s="45"/>
      <c r="ADB127" s="45"/>
      <c r="ADC127" s="45"/>
      <c r="ADD127" s="45"/>
      <c r="ADE127" s="45"/>
      <c r="ADF127" s="45"/>
      <c r="ADG127" s="45"/>
      <c r="ADH127" s="45"/>
      <c r="ADI127" s="45"/>
      <c r="ADJ127" s="45"/>
      <c r="ADK127" s="45"/>
      <c r="ADL127" s="45"/>
      <c r="ADM127" s="45"/>
      <c r="ADN127" s="45"/>
      <c r="ADO127" s="45"/>
      <c r="ADP127" s="45"/>
      <c r="ADQ127" s="45"/>
      <c r="ADR127" s="45"/>
      <c r="ADS127" s="45"/>
      <c r="ADT127" s="45"/>
      <c r="ADU127" s="45"/>
      <c r="ADV127" s="45"/>
      <c r="ADW127" s="45"/>
      <c r="ADX127" s="45"/>
      <c r="ADY127" s="45"/>
      <c r="ADZ127" s="45"/>
      <c r="AEA127" s="45"/>
      <c r="AEB127" s="45"/>
      <c r="AEC127" s="45"/>
      <c r="AED127" s="45"/>
      <c r="AEE127" s="45"/>
      <c r="AEF127" s="45"/>
      <c r="AEG127" s="45"/>
      <c r="AEH127" s="45"/>
      <c r="AEI127" s="45"/>
      <c r="AEJ127" s="45"/>
      <c r="AEK127" s="45"/>
      <c r="AEL127" s="45"/>
      <c r="AEM127" s="45"/>
      <c r="AEN127" s="45"/>
      <c r="AEO127" s="45"/>
      <c r="AEP127" s="45"/>
      <c r="AEQ127" s="45"/>
      <c r="AER127" s="45"/>
      <c r="AES127" s="45"/>
      <c r="AET127" s="45"/>
      <c r="AEU127" s="45"/>
      <c r="AEV127" s="45"/>
      <c r="AEW127" s="45"/>
      <c r="AEX127" s="45"/>
      <c r="AEY127" s="45"/>
      <c r="AEZ127" s="45"/>
      <c r="AFA127" s="45"/>
      <c r="AFB127" s="45"/>
      <c r="AFC127" s="45"/>
      <c r="AFD127" s="45"/>
      <c r="AFE127" s="45"/>
      <c r="AFF127" s="45"/>
      <c r="AFG127" s="45"/>
      <c r="AFH127" s="45"/>
      <c r="AFI127" s="45"/>
      <c r="AFJ127" s="45"/>
      <c r="AFK127" s="45"/>
      <c r="AFL127" s="45"/>
      <c r="AFM127" s="45"/>
      <c r="AFN127" s="45"/>
      <c r="AFO127" s="45"/>
      <c r="AFP127" s="45"/>
      <c r="AFQ127" s="45"/>
      <c r="AFR127" s="45"/>
      <c r="AFS127" s="45"/>
      <c r="AFT127" s="45"/>
      <c r="AFU127" s="45"/>
      <c r="AFV127" s="45"/>
      <c r="AFW127" s="45"/>
      <c r="AFX127" s="45"/>
      <c r="AFY127" s="45"/>
      <c r="AFZ127" s="45"/>
      <c r="AGA127" s="45"/>
      <c r="AGB127" s="45"/>
      <c r="AGC127" s="45"/>
      <c r="AGD127" s="45"/>
      <c r="AGE127" s="45"/>
      <c r="AGF127" s="45"/>
      <c r="AGG127" s="45"/>
      <c r="AGH127" s="45"/>
      <c r="AGI127" s="45"/>
      <c r="AGJ127" s="45"/>
      <c r="AGK127" s="45"/>
      <c r="AGL127" s="45"/>
      <c r="AGM127" s="45"/>
      <c r="AGN127" s="45"/>
      <c r="AGO127" s="45"/>
      <c r="AGP127" s="45"/>
      <c r="AGQ127" s="45"/>
      <c r="AGR127" s="45"/>
      <c r="AGS127" s="45"/>
      <c r="AGT127" s="45"/>
      <c r="AGU127" s="45"/>
      <c r="AGV127" s="45"/>
      <c r="AGW127" s="45"/>
      <c r="AGX127" s="45"/>
      <c r="AGY127" s="45"/>
      <c r="AGZ127" s="45"/>
      <c r="AHA127" s="45"/>
      <c r="AHB127" s="45"/>
      <c r="AHC127" s="45"/>
      <c r="AHD127" s="45"/>
      <c r="AHE127" s="45"/>
      <c r="AHF127" s="45"/>
      <c r="AHG127" s="45"/>
      <c r="AHH127" s="45"/>
      <c r="AHI127" s="45"/>
      <c r="AHJ127" s="45"/>
      <c r="AHK127" s="45"/>
      <c r="AHL127" s="45"/>
      <c r="AHM127" s="45"/>
      <c r="AHN127" s="45"/>
      <c r="AHO127" s="45"/>
      <c r="AHP127" s="45"/>
      <c r="AHQ127" s="45"/>
      <c r="AHR127" s="45"/>
      <c r="AHS127" s="45"/>
      <c r="AHT127" s="45"/>
      <c r="AHU127" s="45"/>
      <c r="AHV127" s="45"/>
      <c r="AHW127" s="45"/>
      <c r="AHX127" s="45"/>
      <c r="AHY127" s="45"/>
      <c r="AHZ127" s="45"/>
      <c r="AIA127" s="45"/>
      <c r="AIB127" s="45"/>
      <c r="AIC127" s="45"/>
      <c r="AID127" s="45"/>
      <c r="AIE127" s="45"/>
      <c r="AIF127" s="45"/>
      <c r="AIG127" s="45"/>
      <c r="AIH127" s="45"/>
      <c r="AII127" s="45"/>
      <c r="AIJ127" s="45"/>
      <c r="AIK127" s="45"/>
      <c r="AIL127" s="45"/>
      <c r="AIM127" s="45"/>
      <c r="AIN127" s="45"/>
      <c r="AIO127" s="45"/>
      <c r="AIP127" s="45"/>
      <c r="AIQ127" s="45"/>
      <c r="AIR127" s="45"/>
      <c r="AIS127" s="45"/>
      <c r="AIT127" s="45"/>
      <c r="AIU127" s="45"/>
      <c r="AIV127" s="45"/>
      <c r="AIW127" s="45"/>
      <c r="AIX127" s="45"/>
      <c r="AIY127" s="45"/>
      <c r="AIZ127" s="45"/>
      <c r="AJA127" s="45"/>
      <c r="AJB127" s="45"/>
      <c r="AJC127" s="45"/>
      <c r="AJD127" s="45"/>
      <c r="AJE127" s="45"/>
      <c r="AJF127" s="45"/>
      <c r="AJG127" s="45"/>
      <c r="AJH127" s="45"/>
      <c r="AJI127" s="45"/>
      <c r="AJJ127" s="45"/>
      <c r="AJK127" s="45"/>
      <c r="AJL127" s="45"/>
      <c r="AJM127" s="45"/>
      <c r="AJN127" s="45"/>
      <c r="AJO127" s="45"/>
      <c r="AJP127" s="45"/>
      <c r="AJQ127" s="45"/>
      <c r="AJR127" s="45"/>
      <c r="AJS127" s="45"/>
      <c r="AJT127" s="45"/>
      <c r="AJU127" s="45"/>
      <c r="AJV127" s="45"/>
      <c r="AJW127" s="45"/>
      <c r="AJX127" s="45"/>
      <c r="AJY127" s="45"/>
      <c r="AJZ127" s="45"/>
      <c r="AKA127" s="45"/>
      <c r="AKB127" s="45"/>
      <c r="AKC127" s="45"/>
      <c r="AKD127" s="45"/>
      <c r="AKE127" s="45"/>
      <c r="AKF127" s="45"/>
      <c r="AKG127" s="45"/>
      <c r="AKH127" s="45"/>
      <c r="AKI127" s="45"/>
      <c r="AKJ127" s="45"/>
      <c r="AKK127" s="45"/>
      <c r="AKL127" s="45"/>
      <c r="AKM127" s="45"/>
      <c r="AKN127" s="45"/>
      <c r="AKO127" s="45"/>
      <c r="AKP127" s="45"/>
      <c r="AKQ127" s="45"/>
      <c r="AKR127" s="45"/>
      <c r="AKS127" s="45"/>
      <c r="AKT127" s="45"/>
      <c r="AKU127" s="45"/>
      <c r="AKV127" s="45"/>
      <c r="AKW127" s="45"/>
      <c r="AKX127" s="45"/>
      <c r="AKY127" s="45"/>
      <c r="AKZ127" s="45"/>
      <c r="ALA127" s="45"/>
      <c r="ALB127" s="45"/>
      <c r="ALC127" s="45"/>
      <c r="ALD127" s="45"/>
      <c r="ALE127" s="45"/>
      <c r="ALF127" s="45"/>
      <c r="ALG127" s="45"/>
      <c r="ALH127" s="45"/>
      <c r="ALI127" s="45"/>
      <c r="ALJ127" s="45"/>
      <c r="ALK127" s="45"/>
      <c r="ALL127" s="45"/>
      <c r="ALM127" s="45"/>
      <c r="ALN127" s="45"/>
      <c r="ALO127" s="45"/>
      <c r="ALP127" s="45"/>
      <c r="ALQ127" s="45"/>
      <c r="ALR127" s="45"/>
      <c r="ALS127" s="45"/>
      <c r="ALT127" s="45"/>
      <c r="ALU127" s="45"/>
      <c r="ALV127" s="45"/>
      <c r="ALW127" s="45"/>
      <c r="ALX127" s="45"/>
      <c r="ALY127" s="45"/>
      <c r="ALZ127" s="45"/>
      <c r="AMA127" s="45"/>
      <c r="AMB127" s="45"/>
      <c r="AMC127" s="45"/>
      <c r="AMD127" s="45"/>
      <c r="AME127" s="45"/>
      <c r="AMF127" s="45"/>
      <c r="AMG127" s="45"/>
      <c r="AMH127" s="45"/>
      <c r="AMI127" s="45"/>
      <c r="AMJ127" s="45"/>
      <c r="AMK127" s="45"/>
      <c r="AML127" s="45"/>
      <c r="AMM127" s="45"/>
      <c r="AMN127" s="45"/>
      <c r="AMO127" s="45"/>
      <c r="AMP127" s="45"/>
      <c r="AMQ127" s="45"/>
      <c r="AMR127" s="45"/>
      <c r="AMS127" s="45"/>
      <c r="AMT127" s="45"/>
      <c r="AMU127" s="45"/>
      <c r="AMV127" s="45"/>
      <c r="AMW127" s="45"/>
      <c r="AMX127" s="45"/>
      <c r="AMY127" s="45"/>
      <c r="AMZ127" s="45"/>
      <c r="ANA127" s="45"/>
      <c r="ANB127" s="45"/>
      <c r="ANC127" s="45"/>
      <c r="AND127" s="45"/>
      <c r="ANE127" s="45"/>
      <c r="ANF127" s="45"/>
      <c r="ANG127" s="45"/>
      <c r="ANH127" s="45"/>
      <c r="ANI127" s="45"/>
      <c r="ANJ127" s="45"/>
      <c r="ANK127" s="45"/>
      <c r="ANL127" s="45"/>
      <c r="ANM127" s="45"/>
      <c r="ANN127" s="45"/>
      <c r="ANO127" s="45"/>
      <c r="ANP127" s="45"/>
      <c r="ANQ127" s="45"/>
      <c r="ANR127" s="45"/>
      <c r="ANS127" s="45"/>
      <c r="ANT127" s="45"/>
      <c r="ANU127" s="45"/>
      <c r="ANV127" s="45"/>
      <c r="ANW127" s="45"/>
      <c r="ANX127" s="45"/>
      <c r="ANY127" s="45"/>
      <c r="ANZ127" s="45"/>
      <c r="AOA127" s="45"/>
      <c r="AOB127" s="45"/>
      <c r="AOC127" s="45"/>
      <c r="AOD127" s="45"/>
      <c r="AOE127" s="45"/>
      <c r="AOF127" s="45"/>
      <c r="AOG127" s="45"/>
      <c r="AOH127" s="45"/>
      <c r="AOI127" s="45"/>
      <c r="AOJ127" s="45"/>
      <c r="AOK127" s="45"/>
      <c r="AOL127" s="45"/>
      <c r="AOM127" s="45"/>
      <c r="AON127" s="45"/>
      <c r="AOO127" s="45"/>
      <c r="AOP127" s="45"/>
      <c r="AOQ127" s="45"/>
      <c r="AOR127" s="45"/>
      <c r="AOS127" s="45"/>
      <c r="AOT127" s="45"/>
      <c r="AOU127" s="45"/>
      <c r="AOV127" s="45"/>
      <c r="AOW127" s="45"/>
      <c r="AOX127" s="45"/>
      <c r="AOY127" s="45"/>
      <c r="AOZ127" s="45"/>
      <c r="APA127" s="45"/>
      <c r="APB127" s="45"/>
      <c r="APC127" s="45"/>
      <c r="APD127" s="45"/>
      <c r="APE127" s="45"/>
      <c r="APF127" s="45"/>
      <c r="APG127" s="45"/>
      <c r="APH127" s="45"/>
      <c r="API127" s="45"/>
      <c r="APJ127" s="45"/>
      <c r="APK127" s="45"/>
      <c r="APL127" s="45"/>
      <c r="APM127" s="45"/>
      <c r="APN127" s="45"/>
      <c r="APO127" s="45"/>
      <c r="APP127" s="45"/>
      <c r="APQ127" s="45"/>
      <c r="APR127" s="45"/>
      <c r="APS127" s="45"/>
      <c r="APT127" s="45"/>
      <c r="APU127" s="45"/>
      <c r="APV127" s="45"/>
      <c r="APW127" s="45"/>
      <c r="APX127" s="45"/>
      <c r="APY127" s="45"/>
      <c r="APZ127" s="45"/>
      <c r="AQA127" s="45"/>
      <c r="AQB127" s="45"/>
      <c r="AQC127" s="45"/>
      <c r="AQD127" s="45"/>
      <c r="AQE127" s="45"/>
      <c r="AQF127" s="45"/>
      <c r="AQG127" s="45"/>
      <c r="AQH127" s="45"/>
      <c r="AQI127" s="45"/>
      <c r="AQJ127" s="45"/>
      <c r="AQK127" s="45"/>
      <c r="AQL127" s="45"/>
      <c r="AQM127" s="45"/>
      <c r="AQN127" s="45"/>
      <c r="AQO127" s="45"/>
      <c r="AQP127" s="45"/>
      <c r="AQQ127" s="45"/>
      <c r="AQR127" s="45"/>
      <c r="AQS127" s="45"/>
      <c r="AQT127" s="45"/>
      <c r="AQU127" s="45"/>
      <c r="AQV127" s="45"/>
      <c r="AQW127" s="45"/>
      <c r="AQX127" s="45"/>
      <c r="AQY127" s="45"/>
      <c r="AQZ127" s="45"/>
      <c r="ARA127" s="45"/>
      <c r="ARB127" s="45"/>
      <c r="ARC127" s="45"/>
      <c r="ARD127" s="45"/>
      <c r="ARE127" s="45"/>
      <c r="ARF127" s="45"/>
      <c r="ARG127" s="45"/>
      <c r="ARH127" s="45"/>
      <c r="ARI127" s="45"/>
      <c r="ARJ127" s="45"/>
      <c r="ARK127" s="45"/>
      <c r="ARL127" s="45"/>
      <c r="ARM127" s="45"/>
      <c r="ARN127" s="45"/>
      <c r="ARO127" s="45"/>
      <c r="ARP127" s="45"/>
      <c r="ARQ127" s="45"/>
      <c r="ARR127" s="45"/>
      <c r="ARS127" s="45"/>
      <c r="ART127" s="45"/>
      <c r="ARU127" s="45"/>
      <c r="ARV127" s="45"/>
      <c r="ARW127" s="45"/>
      <c r="ARX127" s="45"/>
      <c r="ARY127" s="45"/>
      <c r="ARZ127" s="45"/>
      <c r="ASA127" s="45"/>
      <c r="ASB127" s="45"/>
      <c r="ASC127" s="45"/>
      <c r="ASD127" s="45"/>
      <c r="ASE127" s="45"/>
      <c r="ASF127" s="45"/>
      <c r="ASG127" s="45"/>
      <c r="ASH127" s="45"/>
      <c r="ASI127" s="45"/>
      <c r="ASJ127" s="45"/>
      <c r="ASK127" s="45"/>
      <c r="ASL127" s="45"/>
      <c r="ASM127" s="45"/>
      <c r="ASN127" s="45"/>
      <c r="ASO127" s="45"/>
      <c r="ASP127" s="45"/>
      <c r="ASQ127" s="45"/>
      <c r="ASR127" s="45"/>
      <c r="ASS127" s="45"/>
      <c r="AST127" s="45"/>
      <c r="ASU127" s="45"/>
      <c r="ASV127" s="45"/>
      <c r="ASW127" s="45"/>
      <c r="ASX127" s="45"/>
      <c r="ASY127" s="45"/>
      <c r="ASZ127" s="45"/>
      <c r="ATA127" s="45"/>
      <c r="ATB127" s="45"/>
      <c r="ATC127" s="45"/>
      <c r="ATD127" s="45"/>
      <c r="ATE127" s="45"/>
      <c r="ATF127" s="45"/>
      <c r="ATG127" s="45"/>
      <c r="ATH127" s="45"/>
      <c r="ATI127" s="45"/>
      <c r="ATJ127" s="45"/>
      <c r="ATK127" s="45"/>
      <c r="ATL127" s="45"/>
      <c r="ATM127" s="45"/>
      <c r="ATN127" s="45"/>
      <c r="ATO127" s="45"/>
      <c r="ATP127" s="45"/>
      <c r="ATQ127" s="45"/>
      <c r="ATR127" s="45"/>
      <c r="ATS127" s="45"/>
      <c r="ATT127" s="45"/>
      <c r="ATU127" s="45"/>
      <c r="ATV127" s="45"/>
      <c r="ATW127" s="45"/>
      <c r="ATX127" s="45"/>
      <c r="ATY127" s="45"/>
      <c r="ATZ127" s="45"/>
      <c r="AUA127" s="45"/>
      <c r="AUB127" s="45"/>
      <c r="AUC127" s="45"/>
      <c r="AUD127" s="45"/>
      <c r="AUE127" s="45"/>
      <c r="AUF127" s="45"/>
      <c r="AUG127" s="45"/>
      <c r="AUH127" s="45"/>
      <c r="AUI127" s="45"/>
      <c r="AUJ127" s="45"/>
      <c r="AUK127" s="45"/>
      <c r="AUL127" s="45"/>
      <c r="AUM127" s="45"/>
      <c r="AUN127" s="45"/>
      <c r="AUO127" s="45"/>
      <c r="AUP127" s="45"/>
      <c r="AUQ127" s="45"/>
      <c r="AUR127" s="45"/>
      <c r="AUS127" s="45"/>
      <c r="AUT127" s="45"/>
      <c r="AUU127" s="45"/>
      <c r="AUV127" s="45"/>
      <c r="AUW127" s="45"/>
      <c r="AUX127" s="45"/>
      <c r="AUY127" s="45"/>
      <c r="AUZ127" s="45"/>
      <c r="AVA127" s="45"/>
      <c r="AVB127" s="45"/>
      <c r="AVC127" s="45"/>
      <c r="AVD127" s="45"/>
      <c r="AVE127" s="45"/>
      <c r="AVF127" s="45"/>
      <c r="AVG127" s="45"/>
      <c r="AVH127" s="45"/>
      <c r="AVI127" s="45"/>
      <c r="AVJ127" s="45"/>
      <c r="AVK127" s="45"/>
      <c r="AVL127" s="45"/>
      <c r="AVM127" s="45"/>
      <c r="AVN127" s="45"/>
      <c r="AVO127" s="45"/>
      <c r="AVP127" s="45"/>
      <c r="AVQ127" s="45"/>
      <c r="AVR127" s="45"/>
      <c r="AVS127" s="45"/>
      <c r="AVT127" s="45"/>
      <c r="AVU127" s="45"/>
      <c r="AVV127" s="45"/>
      <c r="AVW127" s="45"/>
      <c r="AVX127" s="45"/>
      <c r="AVY127" s="45"/>
      <c r="AVZ127" s="45"/>
      <c r="AWA127" s="45"/>
      <c r="AWB127" s="45"/>
      <c r="AWC127" s="45"/>
      <c r="AWD127" s="45"/>
      <c r="AWE127" s="45"/>
      <c r="AWF127" s="45"/>
      <c r="AWG127" s="45"/>
      <c r="AWH127" s="45"/>
      <c r="AWI127" s="45"/>
      <c r="AWJ127" s="45"/>
      <c r="AWK127" s="45"/>
      <c r="AWL127" s="45"/>
      <c r="AWM127" s="45"/>
      <c r="AWN127" s="45"/>
      <c r="AWO127" s="45"/>
      <c r="AWP127" s="45"/>
      <c r="AWQ127" s="45"/>
      <c r="AWR127" s="45"/>
      <c r="AWS127" s="45"/>
      <c r="AWT127" s="45"/>
      <c r="AWU127" s="45"/>
      <c r="AWV127" s="45"/>
      <c r="AWW127" s="45"/>
      <c r="AWX127" s="45"/>
      <c r="AWY127" s="45"/>
      <c r="AWZ127" s="45"/>
      <c r="AXA127" s="45"/>
      <c r="AXB127" s="45"/>
      <c r="AXC127" s="45"/>
      <c r="AXD127" s="45"/>
      <c r="AXE127" s="45"/>
      <c r="AXF127" s="45"/>
      <c r="AXG127" s="45"/>
      <c r="AXH127" s="45"/>
      <c r="AXI127" s="45"/>
      <c r="AXJ127" s="45"/>
      <c r="AXK127" s="45"/>
      <c r="AXL127" s="45"/>
      <c r="AXM127" s="45"/>
      <c r="AXN127" s="45"/>
      <c r="AXO127" s="45"/>
      <c r="AXP127" s="45"/>
      <c r="AXQ127" s="45"/>
      <c r="AXR127" s="45"/>
      <c r="AXS127" s="45"/>
      <c r="AXT127" s="45"/>
      <c r="AXU127" s="45"/>
      <c r="AXV127" s="45"/>
      <c r="AXW127" s="45"/>
      <c r="AXX127" s="45"/>
      <c r="AXY127" s="45"/>
      <c r="AXZ127" s="45"/>
      <c r="AYA127" s="45"/>
      <c r="AYB127" s="45"/>
      <c r="AYC127" s="45"/>
      <c r="AYD127" s="45"/>
      <c r="AYE127" s="45"/>
      <c r="AYF127" s="45"/>
      <c r="AYG127" s="45"/>
      <c r="AYH127" s="45"/>
      <c r="AYI127" s="45"/>
      <c r="AYJ127" s="45"/>
      <c r="AYK127" s="45"/>
      <c r="AYL127" s="45"/>
      <c r="AYM127" s="45"/>
      <c r="AYN127" s="45"/>
      <c r="AYO127" s="45"/>
      <c r="AYP127" s="45"/>
      <c r="AYQ127" s="45"/>
      <c r="AYR127" s="45"/>
      <c r="AYS127" s="45"/>
      <c r="AYT127" s="45"/>
      <c r="AYU127" s="45"/>
      <c r="AYV127" s="45"/>
      <c r="AYW127" s="45"/>
      <c r="AYX127" s="45"/>
      <c r="AYY127" s="45"/>
      <c r="AYZ127" s="45"/>
      <c r="AZA127" s="45"/>
      <c r="AZB127" s="45"/>
      <c r="AZC127" s="45"/>
      <c r="AZD127" s="45"/>
      <c r="AZE127" s="45"/>
      <c r="AZF127" s="45"/>
      <c r="AZG127" s="45"/>
      <c r="AZH127" s="45"/>
      <c r="AZI127" s="45"/>
      <c r="AZJ127" s="45"/>
      <c r="AZK127" s="45"/>
      <c r="AZL127" s="45"/>
      <c r="AZM127" s="45"/>
      <c r="AZN127" s="45"/>
      <c r="AZO127" s="45"/>
      <c r="AZP127" s="45"/>
      <c r="AZQ127" s="45"/>
      <c r="AZR127" s="45"/>
      <c r="AZS127" s="45"/>
      <c r="AZT127" s="45"/>
      <c r="AZU127" s="45"/>
      <c r="AZV127" s="45"/>
      <c r="AZW127" s="45"/>
      <c r="AZX127" s="45"/>
      <c r="AZY127" s="45"/>
      <c r="AZZ127" s="45"/>
      <c r="BAA127" s="45"/>
      <c r="BAB127" s="45"/>
      <c r="BAC127" s="45"/>
      <c r="BAD127" s="45"/>
      <c r="BAE127" s="45"/>
      <c r="BAF127" s="45"/>
      <c r="BAG127" s="45"/>
      <c r="BAH127" s="45"/>
      <c r="BAI127" s="45"/>
      <c r="BAJ127" s="45"/>
      <c r="BAK127" s="45"/>
      <c r="BAL127" s="45"/>
      <c r="BAM127" s="45"/>
      <c r="BAN127" s="45"/>
      <c r="BAO127" s="45"/>
      <c r="BAP127" s="45"/>
      <c r="BAQ127" s="45"/>
      <c r="BAR127" s="45"/>
      <c r="BAS127" s="45"/>
      <c r="BAT127" s="45"/>
      <c r="BAU127" s="45"/>
      <c r="BAV127" s="45"/>
      <c r="BAW127" s="45"/>
      <c r="BAX127" s="45"/>
      <c r="BAY127" s="45"/>
      <c r="BAZ127" s="45"/>
      <c r="BBA127" s="45"/>
      <c r="BBB127" s="45"/>
      <c r="BBC127" s="45"/>
      <c r="BBD127" s="45"/>
      <c r="BBE127" s="45"/>
      <c r="BBF127" s="45"/>
      <c r="BBG127" s="45"/>
      <c r="BBH127" s="45"/>
      <c r="BBI127" s="45"/>
      <c r="BBJ127" s="45"/>
      <c r="BBK127" s="45"/>
      <c r="BBL127" s="45"/>
      <c r="BBM127" s="45"/>
      <c r="BBN127" s="45"/>
      <c r="BBO127" s="45"/>
      <c r="BBP127" s="45"/>
      <c r="BBQ127" s="45"/>
      <c r="BBR127" s="45"/>
      <c r="BBS127" s="45"/>
      <c r="BBT127" s="45"/>
      <c r="BBU127" s="45"/>
      <c r="BBV127" s="45"/>
      <c r="BBW127" s="45"/>
      <c r="BBX127" s="45"/>
      <c r="BBY127" s="45"/>
      <c r="BBZ127" s="45"/>
      <c r="BCA127" s="45"/>
      <c r="BCB127" s="45"/>
      <c r="BCC127" s="45"/>
      <c r="BCD127" s="45"/>
      <c r="BCE127" s="45"/>
      <c r="BCF127" s="45"/>
      <c r="BCG127" s="45"/>
      <c r="BCH127" s="45"/>
      <c r="BCI127" s="45"/>
      <c r="BCJ127" s="45"/>
      <c r="BCK127" s="45"/>
      <c r="BCL127" s="45"/>
      <c r="BCM127" s="45"/>
      <c r="BCN127" s="45"/>
      <c r="BCO127" s="45"/>
      <c r="BCP127" s="45"/>
      <c r="BCQ127" s="45"/>
      <c r="BCR127" s="45"/>
      <c r="BCS127" s="45"/>
      <c r="BCT127" s="45"/>
      <c r="BCU127" s="45"/>
      <c r="BCV127" s="45"/>
      <c r="BCW127" s="45"/>
      <c r="BCX127" s="45"/>
      <c r="BCY127" s="45"/>
      <c r="BCZ127" s="45"/>
      <c r="BDA127" s="45"/>
      <c r="BDB127" s="45"/>
      <c r="BDC127" s="45"/>
      <c r="BDD127" s="45"/>
      <c r="BDE127" s="45"/>
      <c r="BDF127" s="45"/>
      <c r="BDG127" s="45"/>
      <c r="BDH127" s="45"/>
      <c r="BDI127" s="45"/>
      <c r="BDJ127" s="45"/>
      <c r="BDK127" s="45"/>
      <c r="BDL127" s="45"/>
      <c r="BDM127" s="45"/>
      <c r="BDN127" s="45"/>
      <c r="BDO127" s="45"/>
      <c r="BDP127" s="45"/>
      <c r="BDQ127" s="45"/>
      <c r="BDR127" s="45"/>
      <c r="BDS127" s="45"/>
      <c r="BDT127" s="45"/>
      <c r="BDU127" s="45"/>
      <c r="BDV127" s="45"/>
      <c r="BDW127" s="45"/>
      <c r="BDX127" s="45"/>
      <c r="BDY127" s="45"/>
      <c r="BDZ127" s="45"/>
      <c r="BEA127" s="45"/>
      <c r="BEB127" s="45"/>
      <c r="BEC127" s="45"/>
      <c r="BED127" s="45"/>
      <c r="BEE127" s="45"/>
      <c r="BEF127" s="45"/>
      <c r="BEG127" s="45"/>
      <c r="BEH127" s="45"/>
      <c r="BEI127" s="45"/>
      <c r="BEJ127" s="45"/>
      <c r="BEK127" s="45"/>
      <c r="BEL127" s="45"/>
      <c r="BEM127" s="45"/>
      <c r="BEN127" s="45"/>
      <c r="BEO127" s="45"/>
      <c r="BEP127" s="45"/>
      <c r="BEQ127" s="45"/>
      <c r="BER127" s="45"/>
      <c r="BES127" s="45"/>
      <c r="BET127" s="45"/>
      <c r="BEU127" s="45"/>
      <c r="BEV127" s="45"/>
      <c r="BEW127" s="45"/>
      <c r="BEX127" s="45"/>
      <c r="BEY127" s="45"/>
      <c r="BEZ127" s="45"/>
      <c r="BFA127" s="45"/>
      <c r="BFB127" s="45"/>
      <c r="BFC127" s="45"/>
      <c r="BFD127" s="45"/>
      <c r="BFE127" s="45"/>
      <c r="BFF127" s="45"/>
      <c r="BFG127" s="45"/>
      <c r="BFH127" s="45"/>
      <c r="BFI127" s="45"/>
      <c r="BFJ127" s="45"/>
      <c r="BFK127" s="45"/>
      <c r="BFL127" s="45"/>
      <c r="BFM127" s="45"/>
      <c r="BFN127" s="45"/>
      <c r="BFO127" s="45"/>
      <c r="BFP127" s="45"/>
      <c r="BFQ127" s="45"/>
      <c r="BFR127" s="45"/>
      <c r="BFS127" s="45"/>
      <c r="BFT127" s="45"/>
      <c r="BFU127" s="45"/>
      <c r="BFV127" s="45"/>
      <c r="BFW127" s="45"/>
      <c r="BFX127" s="45"/>
      <c r="BFY127" s="45"/>
      <c r="BFZ127" s="45"/>
      <c r="BGA127" s="45"/>
      <c r="BGB127" s="45"/>
      <c r="BGC127" s="45"/>
      <c r="BGD127" s="45"/>
      <c r="BGE127" s="45"/>
      <c r="BGF127" s="45"/>
      <c r="BGG127" s="45"/>
      <c r="BGH127" s="45"/>
      <c r="BGI127" s="45"/>
      <c r="BGJ127" s="45"/>
      <c r="BGK127" s="45"/>
      <c r="BGL127" s="45"/>
      <c r="BGM127" s="45"/>
      <c r="BGN127" s="45"/>
      <c r="BGO127" s="45"/>
      <c r="BGP127" s="45"/>
      <c r="BGQ127" s="45"/>
      <c r="BGR127" s="45"/>
      <c r="BGS127" s="45"/>
      <c r="BGT127" s="45"/>
      <c r="BGU127" s="45"/>
      <c r="BGV127" s="45"/>
      <c r="BGW127" s="45"/>
      <c r="BGX127" s="45"/>
      <c r="BGY127" s="45"/>
      <c r="BGZ127" s="45"/>
      <c r="BHA127" s="45"/>
      <c r="BHB127" s="45"/>
      <c r="BHC127" s="45"/>
      <c r="BHD127" s="45"/>
      <c r="BHE127" s="45"/>
      <c r="BHF127" s="45"/>
      <c r="BHG127" s="45"/>
      <c r="BHH127" s="45"/>
      <c r="BHI127" s="45"/>
      <c r="BHJ127" s="45"/>
      <c r="BHK127" s="45"/>
      <c r="BHL127" s="45"/>
      <c r="BHM127" s="45"/>
      <c r="BHN127" s="45"/>
      <c r="BHO127" s="45"/>
      <c r="BHP127" s="45"/>
      <c r="BHQ127" s="45"/>
      <c r="BHR127" s="45"/>
      <c r="BHS127" s="45"/>
      <c r="BHT127" s="45"/>
      <c r="BHU127" s="45"/>
      <c r="BHV127" s="45"/>
      <c r="BHW127" s="45"/>
      <c r="BHX127" s="45"/>
      <c r="BHY127" s="45"/>
      <c r="BHZ127" s="45"/>
      <c r="BIA127" s="45"/>
      <c r="BIB127" s="45"/>
      <c r="BIC127" s="45"/>
      <c r="BID127" s="45"/>
      <c r="BIE127" s="45"/>
      <c r="BIF127" s="45"/>
      <c r="BIG127" s="45"/>
      <c r="BIH127" s="45"/>
      <c r="BII127" s="45"/>
      <c r="BIJ127" s="45"/>
      <c r="BIK127" s="45"/>
      <c r="BIL127" s="45"/>
      <c r="BIM127" s="45"/>
      <c r="BIN127" s="45"/>
      <c r="BIO127" s="45"/>
      <c r="BIP127" s="45"/>
      <c r="BIQ127" s="45"/>
      <c r="BIR127" s="45"/>
      <c r="BIS127" s="45"/>
      <c r="BIT127" s="45"/>
      <c r="BIU127" s="45"/>
      <c r="BIV127" s="45"/>
      <c r="BIW127" s="45"/>
      <c r="BIX127" s="45"/>
      <c r="BIY127" s="45"/>
      <c r="BIZ127" s="45"/>
      <c r="BJA127" s="45"/>
      <c r="BJB127" s="45"/>
      <c r="BJC127" s="45"/>
      <c r="BJD127" s="45"/>
      <c r="BJE127" s="45"/>
      <c r="BJF127" s="45"/>
      <c r="BJG127" s="45"/>
      <c r="BJH127" s="45"/>
      <c r="BJI127" s="45"/>
      <c r="BJJ127" s="45"/>
      <c r="BJK127" s="45"/>
      <c r="BJL127" s="45"/>
      <c r="BJM127" s="45"/>
      <c r="BJN127" s="45"/>
      <c r="BJO127" s="45"/>
      <c r="BJP127" s="45"/>
      <c r="BJQ127" s="45"/>
      <c r="BJR127" s="45"/>
      <c r="BJS127" s="45"/>
      <c r="BJT127" s="45"/>
      <c r="BJU127" s="45"/>
      <c r="BJV127" s="45"/>
      <c r="BJW127" s="45"/>
      <c r="BJX127" s="45"/>
      <c r="BJY127" s="45"/>
      <c r="BJZ127" s="45"/>
      <c r="BKA127" s="45"/>
      <c r="BKB127" s="45"/>
      <c r="BKC127" s="45"/>
      <c r="BKD127" s="45"/>
      <c r="BKE127" s="45"/>
      <c r="BKF127" s="45"/>
      <c r="BKG127" s="45"/>
      <c r="BKH127" s="45"/>
      <c r="BKI127" s="45"/>
      <c r="BKJ127" s="45"/>
      <c r="BKK127" s="45"/>
      <c r="BKL127" s="45"/>
      <c r="BKM127" s="45"/>
      <c r="BKN127" s="45"/>
      <c r="BKO127" s="45"/>
      <c r="BKP127" s="45"/>
      <c r="BKQ127" s="45"/>
      <c r="BKR127" s="45"/>
      <c r="BKS127" s="45"/>
      <c r="BKT127" s="45"/>
      <c r="BKU127" s="45"/>
      <c r="BKV127" s="45"/>
      <c r="BKW127" s="45"/>
      <c r="BKX127" s="45"/>
      <c r="BKY127" s="45"/>
      <c r="BKZ127" s="45"/>
      <c r="BLA127" s="45"/>
      <c r="BLB127" s="45"/>
      <c r="BLC127" s="45"/>
      <c r="BLD127" s="45"/>
      <c r="BLE127" s="45"/>
      <c r="BLF127" s="45"/>
      <c r="BLG127" s="45"/>
      <c r="BLH127" s="45"/>
      <c r="BLI127" s="45"/>
      <c r="BLJ127" s="45"/>
      <c r="BLK127" s="45"/>
      <c r="BLL127" s="45"/>
      <c r="BLM127" s="45"/>
      <c r="BLN127" s="45"/>
      <c r="BLO127" s="45"/>
      <c r="BLP127" s="45"/>
      <c r="BLQ127" s="45"/>
      <c r="BLR127" s="45"/>
      <c r="BLS127" s="45"/>
      <c r="BLT127" s="45"/>
      <c r="BLU127" s="45"/>
      <c r="BLV127" s="45"/>
      <c r="BLW127" s="45"/>
      <c r="BLX127" s="45"/>
      <c r="BLY127" s="45"/>
      <c r="BLZ127" s="45"/>
      <c r="BMA127" s="45"/>
      <c r="BMB127" s="45"/>
      <c r="BMC127" s="45"/>
      <c r="BMD127" s="45"/>
      <c r="BME127" s="45"/>
      <c r="BMF127" s="45"/>
      <c r="BMG127" s="45"/>
      <c r="BMH127" s="45"/>
      <c r="BMI127" s="45"/>
      <c r="BMJ127" s="45"/>
      <c r="BMK127" s="45"/>
      <c r="BML127" s="45"/>
      <c r="BMM127" s="45"/>
      <c r="BMN127" s="45"/>
      <c r="BMO127" s="45"/>
      <c r="BMP127" s="45"/>
      <c r="BMQ127" s="45"/>
      <c r="BMR127" s="45"/>
      <c r="BMS127" s="45"/>
      <c r="BMT127" s="45"/>
      <c r="BMU127" s="45"/>
      <c r="BMV127" s="45"/>
      <c r="BMW127" s="45"/>
      <c r="BMX127" s="45"/>
      <c r="BMY127" s="45"/>
      <c r="BMZ127" s="45"/>
      <c r="BNA127" s="45"/>
      <c r="BNB127" s="45"/>
      <c r="BNC127" s="45"/>
      <c r="BND127" s="45"/>
      <c r="BNE127" s="45"/>
      <c r="BNF127" s="45"/>
      <c r="BNG127" s="45"/>
      <c r="BNH127" s="45"/>
      <c r="BNI127" s="45"/>
      <c r="BNJ127" s="45"/>
      <c r="BNK127" s="45"/>
      <c r="BNL127" s="45"/>
      <c r="BNM127" s="45"/>
      <c r="BNN127" s="45"/>
      <c r="BNO127" s="45"/>
      <c r="BNP127" s="45"/>
      <c r="BNQ127" s="45"/>
      <c r="BNR127" s="45"/>
      <c r="BNS127" s="45"/>
      <c r="BNT127" s="45"/>
      <c r="BNU127" s="45"/>
      <c r="BNV127" s="45"/>
      <c r="BNW127" s="45"/>
      <c r="BNX127" s="45"/>
      <c r="BNY127" s="45"/>
      <c r="BNZ127" s="45"/>
      <c r="BOA127" s="45"/>
      <c r="BOB127" s="45"/>
      <c r="BOC127" s="45"/>
      <c r="BOD127" s="45"/>
      <c r="BOE127" s="45"/>
      <c r="BOF127" s="45"/>
      <c r="BOG127" s="45"/>
      <c r="BOH127" s="45"/>
      <c r="BOI127" s="45"/>
      <c r="BOJ127" s="45"/>
      <c r="BOK127" s="45"/>
      <c r="BOL127" s="45"/>
      <c r="BOM127" s="45"/>
      <c r="BON127" s="45"/>
      <c r="BOO127" s="45"/>
      <c r="BOP127" s="45"/>
      <c r="BOQ127" s="45"/>
      <c r="BOR127" s="45"/>
      <c r="BOS127" s="45"/>
      <c r="BOT127" s="45"/>
      <c r="BOU127" s="45"/>
      <c r="BOV127" s="45"/>
      <c r="BOW127" s="45"/>
      <c r="BOX127" s="45"/>
      <c r="BOY127" s="45"/>
      <c r="BOZ127" s="45"/>
      <c r="BPA127" s="45"/>
      <c r="BPB127" s="45"/>
      <c r="BPC127" s="45"/>
      <c r="BPD127" s="45"/>
      <c r="BPE127" s="45"/>
      <c r="BPF127" s="45"/>
      <c r="BPG127" s="45"/>
      <c r="BPH127" s="45"/>
      <c r="BPI127" s="45"/>
      <c r="BPJ127" s="45"/>
      <c r="BPK127" s="45"/>
      <c r="BPL127" s="45"/>
      <c r="BPM127" s="45"/>
      <c r="BPN127" s="45"/>
      <c r="BPO127" s="45"/>
      <c r="BPP127" s="45"/>
      <c r="BPQ127" s="45"/>
      <c r="BPR127" s="45"/>
      <c r="BPS127" s="45"/>
      <c r="BPT127" s="45"/>
      <c r="BPU127" s="45"/>
      <c r="BPV127" s="45"/>
      <c r="BPW127" s="45"/>
      <c r="BPX127" s="45"/>
      <c r="BPY127" s="45"/>
      <c r="BPZ127" s="45"/>
      <c r="BQA127" s="45"/>
      <c r="BQB127" s="45"/>
      <c r="BQC127" s="45"/>
      <c r="BQD127" s="45"/>
      <c r="BQE127" s="45"/>
      <c r="BQF127" s="45"/>
      <c r="BQG127" s="45"/>
      <c r="BQH127" s="45"/>
      <c r="BQI127" s="45"/>
      <c r="BQJ127" s="45"/>
      <c r="BQK127" s="45"/>
      <c r="BQL127" s="45"/>
      <c r="BQM127" s="45"/>
      <c r="BQN127" s="45"/>
      <c r="BQO127" s="45"/>
      <c r="BQP127" s="45"/>
      <c r="BQQ127" s="45"/>
      <c r="BQR127" s="45"/>
      <c r="BQS127" s="45"/>
      <c r="BQT127" s="45"/>
      <c r="BQU127" s="45"/>
      <c r="BQV127" s="45"/>
      <c r="BQW127" s="45"/>
      <c r="BQX127" s="45"/>
      <c r="BQY127" s="45"/>
      <c r="BQZ127" s="45"/>
      <c r="BRA127" s="45"/>
      <c r="BRB127" s="45"/>
      <c r="BRC127" s="45"/>
      <c r="BRD127" s="45"/>
      <c r="BRE127" s="45"/>
      <c r="BRF127" s="45"/>
      <c r="BRG127" s="45"/>
      <c r="BRH127" s="45"/>
      <c r="BRI127" s="45"/>
      <c r="BRJ127" s="45"/>
      <c r="BRK127" s="45"/>
      <c r="BRL127" s="45"/>
      <c r="BRM127" s="45"/>
      <c r="BRN127" s="45"/>
      <c r="BRO127" s="45"/>
      <c r="BRP127" s="45"/>
      <c r="BRQ127" s="45"/>
      <c r="BRR127" s="45"/>
      <c r="BRS127" s="45"/>
      <c r="BRT127" s="45"/>
      <c r="BRU127" s="45"/>
      <c r="BRV127" s="45"/>
      <c r="BRW127" s="45"/>
      <c r="BRX127" s="45"/>
      <c r="BRY127" s="45"/>
      <c r="BRZ127" s="45"/>
      <c r="BSA127" s="45"/>
      <c r="BSB127" s="45"/>
      <c r="BSC127" s="45"/>
      <c r="BSD127" s="45"/>
      <c r="BSE127" s="45"/>
      <c r="BSF127" s="45"/>
      <c r="BSG127" s="45"/>
      <c r="BSH127" s="45"/>
      <c r="BSI127" s="45"/>
      <c r="BSJ127" s="45"/>
      <c r="BSK127" s="45"/>
      <c r="BSL127" s="45"/>
      <c r="BSM127" s="45"/>
      <c r="BSN127" s="45"/>
      <c r="BSO127" s="45"/>
      <c r="BSP127" s="45"/>
      <c r="BSQ127" s="45"/>
      <c r="BSR127" s="45"/>
      <c r="BSS127" s="45"/>
      <c r="BST127" s="45"/>
      <c r="BSU127" s="45"/>
      <c r="BSV127" s="45"/>
      <c r="BSW127" s="45"/>
      <c r="BSX127" s="45"/>
      <c r="BSY127" s="45"/>
      <c r="BSZ127" s="45"/>
      <c r="BTA127" s="45"/>
      <c r="BTB127" s="45"/>
      <c r="BTC127" s="45"/>
      <c r="BTD127" s="45"/>
      <c r="BTE127" s="45"/>
      <c r="BTF127" s="45"/>
      <c r="BTG127" s="45"/>
      <c r="BTH127" s="45"/>
      <c r="BTI127" s="45"/>
      <c r="BTJ127" s="45"/>
      <c r="BTK127" s="45"/>
      <c r="BTL127" s="45"/>
      <c r="BTM127" s="45"/>
      <c r="BTN127" s="45"/>
      <c r="BTO127" s="45"/>
      <c r="BTP127" s="45"/>
      <c r="BTQ127" s="45"/>
      <c r="BTR127" s="45"/>
      <c r="BTS127" s="45"/>
      <c r="BTT127" s="45"/>
      <c r="BTU127" s="45"/>
      <c r="BTV127" s="45"/>
      <c r="BTW127" s="45"/>
      <c r="BTX127" s="45"/>
      <c r="BTY127" s="45"/>
      <c r="BTZ127" s="45"/>
      <c r="BUA127" s="45"/>
      <c r="BUB127" s="45"/>
      <c r="BUC127" s="45"/>
      <c r="BUD127" s="45"/>
      <c r="BUE127" s="45"/>
      <c r="BUF127" s="45"/>
      <c r="BUG127" s="45"/>
      <c r="BUH127" s="45"/>
      <c r="BUI127" s="45"/>
      <c r="BUJ127" s="45"/>
      <c r="BUK127" s="45"/>
      <c r="BUL127" s="45"/>
      <c r="BUM127" s="45"/>
      <c r="BUN127" s="45"/>
      <c r="BUO127" s="45"/>
      <c r="BUP127" s="45"/>
      <c r="BUQ127" s="45"/>
      <c r="BUR127" s="45"/>
      <c r="BUS127" s="45"/>
      <c r="BUT127" s="45"/>
      <c r="BUU127" s="45"/>
      <c r="BUV127" s="45"/>
      <c r="BUW127" s="45"/>
      <c r="BUX127" s="45"/>
      <c r="BUY127" s="45"/>
      <c r="BUZ127" s="45"/>
      <c r="BVA127" s="45"/>
      <c r="BVB127" s="45"/>
      <c r="BVC127" s="45"/>
      <c r="BVD127" s="45"/>
      <c r="BVE127" s="45"/>
      <c r="BVF127" s="45"/>
      <c r="BVG127" s="45"/>
      <c r="BVH127" s="45"/>
      <c r="BVI127" s="45"/>
      <c r="BVJ127" s="45"/>
      <c r="BVK127" s="45"/>
      <c r="BVL127" s="45"/>
      <c r="BVM127" s="45"/>
      <c r="BVN127" s="45"/>
      <c r="BVO127" s="45"/>
      <c r="BVP127" s="45"/>
      <c r="BVQ127" s="45"/>
      <c r="BVR127" s="45"/>
      <c r="BVS127" s="45"/>
      <c r="BVT127" s="45"/>
      <c r="BVU127" s="45"/>
      <c r="BVV127" s="45"/>
      <c r="BVW127" s="45"/>
      <c r="BVX127" s="45"/>
      <c r="BVY127" s="45"/>
      <c r="BVZ127" s="45"/>
      <c r="BWA127" s="45"/>
      <c r="BWB127" s="45"/>
      <c r="BWC127" s="45"/>
      <c r="BWD127" s="45"/>
      <c r="BWE127" s="45"/>
      <c r="BWF127" s="45"/>
      <c r="BWG127" s="45"/>
      <c r="BWH127" s="45"/>
      <c r="BWI127" s="45"/>
      <c r="BWJ127" s="45"/>
      <c r="BWK127" s="45"/>
      <c r="BWL127" s="45"/>
      <c r="BWM127" s="45"/>
      <c r="BWN127" s="45"/>
      <c r="BWO127" s="45"/>
      <c r="BWP127" s="45"/>
      <c r="BWQ127" s="45"/>
      <c r="BWR127" s="45"/>
      <c r="BWS127" s="45"/>
      <c r="BWT127" s="45"/>
      <c r="BWU127" s="45"/>
      <c r="BWV127" s="45"/>
      <c r="BWW127" s="45"/>
      <c r="BWX127" s="45"/>
      <c r="BWY127" s="45"/>
      <c r="BWZ127" s="45"/>
      <c r="BXA127" s="45"/>
      <c r="BXB127" s="45"/>
      <c r="BXC127" s="45"/>
      <c r="BXD127" s="45"/>
      <c r="BXE127" s="45"/>
      <c r="BXF127" s="45"/>
      <c r="BXG127" s="45"/>
      <c r="BXH127" s="45"/>
      <c r="BXI127" s="45"/>
      <c r="BXJ127" s="45"/>
      <c r="BXK127" s="45"/>
      <c r="BXL127" s="45"/>
      <c r="BXM127" s="45"/>
      <c r="BXN127" s="45"/>
      <c r="BXO127" s="45"/>
      <c r="BXP127" s="45"/>
      <c r="BXQ127" s="45"/>
      <c r="BXR127" s="45"/>
      <c r="BXS127" s="45"/>
      <c r="BXT127" s="45"/>
      <c r="BXU127" s="45"/>
      <c r="BXV127" s="45"/>
      <c r="BXW127" s="45"/>
      <c r="BXX127" s="45"/>
      <c r="BXY127" s="45"/>
      <c r="BXZ127" s="45"/>
      <c r="BYA127" s="45"/>
      <c r="BYB127" s="45"/>
      <c r="BYC127" s="45"/>
      <c r="BYD127" s="45"/>
      <c r="BYE127" s="45"/>
      <c r="BYF127" s="45"/>
      <c r="BYG127" s="45"/>
      <c r="BYH127" s="45"/>
      <c r="BYI127" s="45"/>
      <c r="BYJ127" s="45"/>
      <c r="BYK127" s="45"/>
      <c r="BYL127" s="45"/>
      <c r="BYM127" s="45"/>
      <c r="BYN127" s="45"/>
      <c r="BYO127" s="45"/>
      <c r="BYP127" s="45"/>
      <c r="BYQ127" s="45"/>
      <c r="BYR127" s="45"/>
      <c r="BYS127" s="45"/>
      <c r="BYT127" s="45"/>
      <c r="BYU127" s="45"/>
      <c r="BYV127" s="45"/>
      <c r="BYW127" s="45"/>
      <c r="BYX127" s="45"/>
      <c r="BYY127" s="45"/>
      <c r="BYZ127" s="45"/>
      <c r="BZA127" s="45"/>
      <c r="BZB127" s="45"/>
      <c r="BZC127" s="45"/>
      <c r="BZD127" s="45"/>
      <c r="BZE127" s="45"/>
      <c r="BZF127" s="45"/>
      <c r="BZG127" s="45"/>
      <c r="BZH127" s="45"/>
      <c r="BZI127" s="45"/>
      <c r="BZJ127" s="45"/>
      <c r="BZK127" s="45"/>
      <c r="BZL127" s="45"/>
      <c r="BZM127" s="45"/>
      <c r="BZN127" s="45"/>
      <c r="BZO127" s="45"/>
      <c r="BZP127" s="45"/>
      <c r="BZQ127" s="45"/>
      <c r="BZR127" s="45"/>
      <c r="BZS127" s="45"/>
      <c r="BZT127" s="45"/>
      <c r="BZU127" s="45"/>
      <c r="BZV127" s="45"/>
      <c r="BZW127" s="45"/>
      <c r="BZX127" s="45"/>
      <c r="BZY127" s="45"/>
      <c r="BZZ127" s="45"/>
      <c r="CAA127" s="45"/>
      <c r="CAB127" s="45"/>
      <c r="CAC127" s="45"/>
      <c r="CAD127" s="45"/>
      <c r="CAE127" s="45"/>
      <c r="CAF127" s="45"/>
      <c r="CAG127" s="45"/>
      <c r="CAH127" s="45"/>
      <c r="CAI127" s="45"/>
      <c r="CAJ127" s="45"/>
      <c r="CAK127" s="45"/>
      <c r="CAL127" s="45"/>
      <c r="CAM127" s="45"/>
      <c r="CAN127" s="45"/>
      <c r="CAO127" s="45"/>
      <c r="CAP127" s="45"/>
      <c r="CAQ127" s="45"/>
      <c r="CAR127" s="45"/>
      <c r="CAS127" s="45"/>
      <c r="CAT127" s="45"/>
      <c r="CAU127" s="45"/>
      <c r="CAV127" s="45"/>
      <c r="CAW127" s="45"/>
      <c r="CAX127" s="45"/>
      <c r="CAY127" s="45"/>
      <c r="CAZ127" s="45"/>
      <c r="CBA127" s="45"/>
      <c r="CBB127" s="45"/>
      <c r="CBC127" s="45"/>
      <c r="CBD127" s="45"/>
      <c r="CBE127" s="45"/>
      <c r="CBF127" s="45"/>
      <c r="CBG127" s="45"/>
      <c r="CBH127" s="45"/>
      <c r="CBI127" s="45"/>
      <c r="CBJ127" s="45"/>
      <c r="CBK127" s="45"/>
      <c r="CBL127" s="45"/>
      <c r="CBM127" s="45"/>
      <c r="CBN127" s="45"/>
      <c r="CBO127" s="45"/>
      <c r="CBP127" s="45"/>
      <c r="CBQ127" s="45"/>
      <c r="CBR127" s="45"/>
      <c r="CBS127" s="45"/>
      <c r="CBT127" s="45"/>
      <c r="CBU127" s="45"/>
      <c r="CBV127" s="45"/>
      <c r="CBW127" s="45"/>
      <c r="CBX127" s="45"/>
      <c r="CBY127" s="45"/>
      <c r="CBZ127" s="45"/>
      <c r="CCA127" s="45"/>
      <c r="CCB127" s="45"/>
      <c r="CCC127" s="45"/>
      <c r="CCD127" s="45"/>
      <c r="CCE127" s="45"/>
      <c r="CCF127" s="45"/>
      <c r="CCG127" s="45"/>
      <c r="CCH127" s="45"/>
      <c r="CCI127" s="45"/>
      <c r="CCJ127" s="45"/>
      <c r="CCK127" s="45"/>
      <c r="CCL127" s="45"/>
      <c r="CCM127" s="45"/>
      <c r="CCN127" s="45"/>
      <c r="CCO127" s="45"/>
      <c r="CCP127" s="45"/>
      <c r="CCQ127" s="45"/>
      <c r="CCR127" s="45"/>
      <c r="CCS127" s="45"/>
      <c r="CCT127" s="45"/>
      <c r="CCU127" s="45"/>
      <c r="CCV127" s="45"/>
      <c r="CCW127" s="45"/>
      <c r="CCX127" s="45"/>
      <c r="CCY127" s="45"/>
      <c r="CCZ127" s="45"/>
      <c r="CDA127" s="45"/>
      <c r="CDB127" s="45"/>
      <c r="CDC127" s="45"/>
      <c r="CDD127" s="45"/>
      <c r="CDE127" s="45"/>
      <c r="CDF127" s="45"/>
      <c r="CDG127" s="45"/>
      <c r="CDH127" s="45"/>
      <c r="CDI127" s="45"/>
      <c r="CDJ127" s="45"/>
      <c r="CDK127" s="45"/>
      <c r="CDL127" s="45"/>
      <c r="CDM127" s="45"/>
      <c r="CDN127" s="45"/>
      <c r="CDO127" s="45"/>
      <c r="CDP127" s="45"/>
      <c r="CDQ127" s="45"/>
      <c r="CDR127" s="45"/>
      <c r="CDS127" s="45"/>
      <c r="CDT127" s="45"/>
      <c r="CDU127" s="45"/>
      <c r="CDV127" s="45"/>
      <c r="CDW127" s="45"/>
      <c r="CDX127" s="45"/>
      <c r="CDY127" s="45"/>
      <c r="CDZ127" s="45"/>
      <c r="CEA127" s="45"/>
      <c r="CEB127" s="45"/>
      <c r="CEC127" s="45"/>
      <c r="CED127" s="45"/>
      <c r="CEE127" s="45"/>
      <c r="CEF127" s="45"/>
      <c r="CEG127" s="45"/>
      <c r="CEH127" s="45"/>
      <c r="CEI127" s="45"/>
      <c r="CEJ127" s="45"/>
      <c r="CEK127" s="45"/>
      <c r="CEL127" s="45"/>
      <c r="CEM127" s="45"/>
      <c r="CEN127" s="45"/>
      <c r="CEO127" s="45"/>
      <c r="CEP127" s="45"/>
      <c r="CEQ127" s="45"/>
      <c r="CER127" s="45"/>
      <c r="CES127" s="45"/>
      <c r="CET127" s="45"/>
      <c r="CEU127" s="45"/>
      <c r="CEV127" s="45"/>
      <c r="CEW127" s="45"/>
      <c r="CEX127" s="45"/>
      <c r="CEY127" s="45"/>
      <c r="CEZ127" s="45"/>
      <c r="CFA127" s="45"/>
      <c r="CFB127" s="45"/>
      <c r="CFC127" s="45"/>
      <c r="CFD127" s="45"/>
      <c r="CFE127" s="45"/>
      <c r="CFF127" s="45"/>
      <c r="CFG127" s="45"/>
      <c r="CFH127" s="45"/>
      <c r="CFI127" s="45"/>
      <c r="CFJ127" s="45"/>
      <c r="CFK127" s="45"/>
      <c r="CFL127" s="45"/>
      <c r="CFM127" s="45"/>
      <c r="CFN127" s="45"/>
      <c r="CFO127" s="45"/>
      <c r="CFP127" s="45"/>
      <c r="CFQ127" s="45"/>
      <c r="CFR127" s="45"/>
      <c r="CFS127" s="45"/>
      <c r="CFT127" s="45"/>
      <c r="CFU127" s="45"/>
      <c r="CFV127" s="45"/>
      <c r="CFW127" s="45"/>
      <c r="CFX127" s="45"/>
      <c r="CFY127" s="45"/>
      <c r="CFZ127" s="45"/>
      <c r="CGA127" s="45"/>
      <c r="CGB127" s="45"/>
      <c r="CGC127" s="45"/>
      <c r="CGD127" s="45"/>
      <c r="CGE127" s="45"/>
      <c r="CGF127" s="45"/>
      <c r="CGG127" s="45"/>
      <c r="CGH127" s="45"/>
      <c r="CGI127" s="45"/>
      <c r="CGJ127" s="45"/>
      <c r="CGK127" s="45"/>
      <c r="CGL127" s="45"/>
      <c r="CGM127" s="45"/>
      <c r="CGN127" s="45"/>
      <c r="CGO127" s="45"/>
      <c r="CGP127" s="45"/>
      <c r="CGQ127" s="45"/>
      <c r="CGR127" s="45"/>
      <c r="CGS127" s="45"/>
      <c r="CGT127" s="45"/>
      <c r="CGU127" s="45"/>
      <c r="CGV127" s="45"/>
      <c r="CGW127" s="45"/>
      <c r="CGX127" s="45"/>
      <c r="CGY127" s="45"/>
      <c r="CGZ127" s="45"/>
      <c r="CHA127" s="45"/>
      <c r="CHB127" s="45"/>
      <c r="CHC127" s="45"/>
      <c r="CHD127" s="45"/>
      <c r="CHE127" s="45"/>
      <c r="CHF127" s="45"/>
      <c r="CHG127" s="45"/>
      <c r="CHH127" s="45"/>
      <c r="CHI127" s="45"/>
      <c r="CHJ127" s="45"/>
      <c r="CHK127" s="45"/>
      <c r="CHL127" s="45"/>
      <c r="CHM127" s="45"/>
      <c r="CHN127" s="45"/>
      <c r="CHO127" s="45"/>
      <c r="CHP127" s="45"/>
      <c r="CHQ127" s="45"/>
      <c r="CHR127" s="45"/>
      <c r="CHS127" s="45"/>
      <c r="CHT127" s="45"/>
      <c r="CHU127" s="45"/>
      <c r="CHV127" s="45"/>
      <c r="CHW127" s="45"/>
      <c r="CHX127" s="45"/>
      <c r="CHY127" s="45"/>
      <c r="CHZ127" s="45"/>
      <c r="CIA127" s="45"/>
      <c r="CIB127" s="45"/>
      <c r="CIC127" s="45"/>
      <c r="CID127" s="45"/>
      <c r="CIE127" s="45"/>
      <c r="CIF127" s="45"/>
      <c r="CIG127" s="45"/>
      <c r="CIH127" s="45"/>
      <c r="CII127" s="45"/>
      <c r="CIJ127" s="45"/>
      <c r="CIK127" s="45"/>
      <c r="CIL127" s="45"/>
      <c r="CIM127" s="45"/>
      <c r="CIN127" s="45"/>
      <c r="CIO127" s="45"/>
      <c r="CIP127" s="45"/>
      <c r="CIQ127" s="45"/>
      <c r="CIR127" s="45"/>
      <c r="CIS127" s="45"/>
      <c r="CIT127" s="45"/>
      <c r="CIU127" s="45"/>
      <c r="CIV127" s="45"/>
      <c r="CIW127" s="45"/>
      <c r="CIX127" s="45"/>
      <c r="CIY127" s="45"/>
      <c r="CIZ127" s="45"/>
      <c r="CJA127" s="45"/>
      <c r="CJB127" s="45"/>
      <c r="CJC127" s="45"/>
      <c r="CJD127" s="45"/>
      <c r="CJE127" s="45"/>
      <c r="CJF127" s="45"/>
      <c r="CJG127" s="45"/>
      <c r="CJH127" s="45"/>
      <c r="CJI127" s="45"/>
      <c r="CJJ127" s="45"/>
      <c r="CJK127" s="45"/>
      <c r="CJL127" s="45"/>
      <c r="CJM127" s="45"/>
      <c r="CJN127" s="45"/>
      <c r="CJO127" s="45"/>
      <c r="CJP127" s="45"/>
      <c r="CJQ127" s="45"/>
      <c r="CJR127" s="45"/>
      <c r="CJS127" s="45"/>
      <c r="CJT127" s="45"/>
      <c r="CJU127" s="45"/>
      <c r="CJV127" s="45"/>
      <c r="CJW127" s="45"/>
      <c r="CJX127" s="45"/>
      <c r="CJY127" s="45"/>
      <c r="CJZ127" s="45"/>
      <c r="CKA127" s="45"/>
      <c r="CKB127" s="45"/>
      <c r="CKC127" s="45"/>
      <c r="CKD127" s="45"/>
      <c r="CKE127" s="45"/>
      <c r="CKF127" s="45"/>
      <c r="CKG127" s="45"/>
      <c r="CKH127" s="45"/>
      <c r="CKI127" s="45"/>
      <c r="CKJ127" s="45"/>
      <c r="CKK127" s="45"/>
      <c r="CKL127" s="45"/>
      <c r="CKM127" s="45"/>
      <c r="CKN127" s="45"/>
      <c r="CKO127" s="45"/>
      <c r="CKP127" s="45"/>
      <c r="CKQ127" s="45"/>
      <c r="CKR127" s="45"/>
      <c r="CKS127" s="45"/>
      <c r="CKT127" s="45"/>
      <c r="CKU127" s="45"/>
      <c r="CKV127" s="45"/>
      <c r="CKW127" s="45"/>
      <c r="CKX127" s="45"/>
      <c r="CKY127" s="45"/>
      <c r="CKZ127" s="45"/>
      <c r="CLA127" s="45"/>
      <c r="CLB127" s="45"/>
      <c r="CLC127" s="45"/>
      <c r="CLD127" s="45"/>
      <c r="CLE127" s="45"/>
      <c r="CLF127" s="45"/>
      <c r="CLG127" s="45"/>
      <c r="CLH127" s="45"/>
      <c r="CLI127" s="45"/>
      <c r="CLJ127" s="45"/>
      <c r="CLK127" s="45"/>
      <c r="CLL127" s="45"/>
      <c r="CLM127" s="45"/>
      <c r="CLN127" s="45"/>
      <c r="CLO127" s="45"/>
      <c r="CLP127" s="45"/>
      <c r="CLQ127" s="45"/>
      <c r="CLR127" s="45"/>
      <c r="CLS127" s="45"/>
      <c r="CLT127" s="45"/>
      <c r="CLU127" s="45"/>
      <c r="CLV127" s="45"/>
      <c r="CLW127" s="45"/>
      <c r="CLX127" s="45"/>
      <c r="CLY127" s="45"/>
      <c r="CLZ127" s="45"/>
      <c r="CMA127" s="45"/>
      <c r="CMB127" s="45"/>
      <c r="CMC127" s="45"/>
      <c r="CMD127" s="45"/>
      <c r="CME127" s="45"/>
      <c r="CMF127" s="45"/>
      <c r="CMG127" s="45"/>
      <c r="CMH127" s="45"/>
      <c r="CMI127" s="45"/>
      <c r="CMJ127" s="45"/>
      <c r="CMK127" s="45"/>
      <c r="CML127" s="45"/>
      <c r="CMM127" s="45"/>
      <c r="CMN127" s="45"/>
      <c r="CMO127" s="45"/>
      <c r="CMP127" s="45"/>
      <c r="CMQ127" s="45"/>
      <c r="CMR127" s="45"/>
      <c r="CMS127" s="45"/>
      <c r="CMT127" s="45"/>
      <c r="CMU127" s="45"/>
      <c r="CMV127" s="45"/>
      <c r="CMW127" s="45"/>
      <c r="CMX127" s="45"/>
      <c r="CMY127" s="45"/>
      <c r="CMZ127" s="45"/>
      <c r="CNA127" s="45"/>
      <c r="CNB127" s="45"/>
      <c r="CNC127" s="45"/>
      <c r="CND127" s="45"/>
      <c r="CNE127" s="45"/>
      <c r="CNF127" s="45"/>
      <c r="CNG127" s="45"/>
      <c r="CNH127" s="45"/>
      <c r="CNI127" s="45"/>
      <c r="CNJ127" s="45"/>
      <c r="CNK127" s="45"/>
      <c r="CNL127" s="45"/>
      <c r="CNM127" s="45"/>
      <c r="CNN127" s="45"/>
      <c r="CNO127" s="45"/>
      <c r="CNP127" s="45"/>
      <c r="CNQ127" s="45"/>
      <c r="CNR127" s="45"/>
      <c r="CNS127" s="45"/>
      <c r="CNT127" s="45"/>
      <c r="CNU127" s="45"/>
      <c r="CNV127" s="45"/>
      <c r="CNW127" s="45"/>
      <c r="CNX127" s="45"/>
      <c r="CNY127" s="45"/>
      <c r="CNZ127" s="45"/>
      <c r="COA127" s="45"/>
      <c r="COB127" s="45"/>
      <c r="COC127" s="45"/>
      <c r="COD127" s="45"/>
      <c r="COE127" s="45"/>
      <c r="COF127" s="45"/>
      <c r="COG127" s="45"/>
      <c r="COH127" s="45"/>
      <c r="COI127" s="45"/>
      <c r="COJ127" s="45"/>
      <c r="COK127" s="45"/>
      <c r="COL127" s="45"/>
      <c r="COM127" s="45"/>
      <c r="CON127" s="45"/>
      <c r="COO127" s="45"/>
      <c r="COP127" s="45"/>
      <c r="COQ127" s="45"/>
      <c r="COR127" s="45"/>
      <c r="COS127" s="45"/>
      <c r="COT127" s="45"/>
      <c r="COU127" s="45"/>
      <c r="COV127" s="45"/>
      <c r="COW127" s="45"/>
      <c r="COX127" s="45"/>
      <c r="COY127" s="45"/>
      <c r="COZ127" s="45"/>
      <c r="CPA127" s="45"/>
      <c r="CPB127" s="45"/>
      <c r="CPC127" s="45"/>
      <c r="CPD127" s="45"/>
      <c r="CPE127" s="45"/>
      <c r="CPF127" s="45"/>
      <c r="CPG127" s="45"/>
      <c r="CPH127" s="45"/>
      <c r="CPI127" s="45"/>
      <c r="CPJ127" s="45"/>
      <c r="CPK127" s="45"/>
      <c r="CPL127" s="45"/>
      <c r="CPM127" s="45"/>
      <c r="CPN127" s="45"/>
      <c r="CPO127" s="45"/>
      <c r="CPP127" s="45"/>
      <c r="CPQ127" s="45"/>
      <c r="CPR127" s="45"/>
      <c r="CPS127" s="45"/>
      <c r="CPT127" s="45"/>
      <c r="CPU127" s="45"/>
      <c r="CPV127" s="45"/>
      <c r="CPW127" s="45"/>
      <c r="CPX127" s="45"/>
      <c r="CPY127" s="45"/>
      <c r="CPZ127" s="45"/>
      <c r="CQA127" s="45"/>
      <c r="CQB127" s="45"/>
      <c r="CQC127" s="45"/>
      <c r="CQD127" s="45"/>
      <c r="CQE127" s="45"/>
      <c r="CQF127" s="45"/>
      <c r="CQG127" s="45"/>
      <c r="CQH127" s="45"/>
      <c r="CQI127" s="45"/>
      <c r="CQJ127" s="45"/>
      <c r="CQK127" s="45"/>
      <c r="CQL127" s="45"/>
      <c r="CQM127" s="45"/>
      <c r="CQN127" s="45"/>
      <c r="CQO127" s="45"/>
      <c r="CQP127" s="45"/>
      <c r="CQQ127" s="45"/>
      <c r="CQR127" s="45"/>
      <c r="CQS127" s="45"/>
      <c r="CQT127" s="45"/>
      <c r="CQU127" s="45"/>
      <c r="CQV127" s="45"/>
      <c r="CQW127" s="45"/>
      <c r="CQX127" s="45"/>
      <c r="CQY127" s="45"/>
      <c r="CQZ127" s="45"/>
      <c r="CRA127" s="45"/>
      <c r="CRB127" s="45"/>
      <c r="CRC127" s="45"/>
      <c r="CRD127" s="45"/>
      <c r="CRE127" s="45"/>
      <c r="CRF127" s="45"/>
      <c r="CRG127" s="45"/>
      <c r="CRH127" s="45"/>
      <c r="CRI127" s="45"/>
      <c r="CRJ127" s="45"/>
      <c r="CRK127" s="45"/>
      <c r="CRL127" s="45"/>
      <c r="CRM127" s="45"/>
      <c r="CRN127" s="45"/>
      <c r="CRO127" s="45"/>
      <c r="CRP127" s="45"/>
      <c r="CRQ127" s="45"/>
      <c r="CRR127" s="45"/>
      <c r="CRS127" s="45"/>
      <c r="CRT127" s="45"/>
      <c r="CRU127" s="45"/>
      <c r="CRV127" s="45"/>
      <c r="CRW127" s="45"/>
      <c r="CRX127" s="45"/>
      <c r="CRY127" s="45"/>
      <c r="CRZ127" s="45"/>
      <c r="CSA127" s="45"/>
      <c r="CSB127" s="45"/>
      <c r="CSC127" s="45"/>
      <c r="CSD127" s="45"/>
      <c r="CSE127" s="45"/>
      <c r="CSF127" s="45"/>
      <c r="CSG127" s="45"/>
      <c r="CSH127" s="45"/>
      <c r="CSI127" s="45"/>
      <c r="CSJ127" s="45"/>
      <c r="CSK127" s="45"/>
      <c r="CSL127" s="45"/>
      <c r="CSM127" s="45"/>
      <c r="CSN127" s="45"/>
      <c r="CSO127" s="45"/>
      <c r="CSP127" s="45"/>
      <c r="CSQ127" s="45"/>
      <c r="CSR127" s="45"/>
      <c r="CSS127" s="45"/>
      <c r="CST127" s="45"/>
      <c r="CSU127" s="45"/>
      <c r="CSV127" s="45"/>
      <c r="CSW127" s="45"/>
      <c r="CSX127" s="45"/>
      <c r="CSY127" s="45"/>
      <c r="CSZ127" s="45"/>
      <c r="CTA127" s="45"/>
      <c r="CTB127" s="45"/>
      <c r="CTC127" s="45"/>
      <c r="CTD127" s="45"/>
      <c r="CTE127" s="45"/>
      <c r="CTF127" s="45"/>
      <c r="CTG127" s="45"/>
      <c r="CTH127" s="45"/>
      <c r="CTI127" s="45"/>
      <c r="CTJ127" s="45"/>
      <c r="CTK127" s="45"/>
      <c r="CTL127" s="45"/>
      <c r="CTM127" s="45"/>
      <c r="CTN127" s="45"/>
      <c r="CTO127" s="45"/>
      <c r="CTP127" s="45"/>
      <c r="CTQ127" s="45"/>
      <c r="CTR127" s="45"/>
      <c r="CTS127" s="45"/>
      <c r="CTT127" s="45"/>
      <c r="CTU127" s="45"/>
      <c r="CTV127" s="45"/>
      <c r="CTW127" s="45"/>
      <c r="CTX127" s="45"/>
      <c r="CTY127" s="45"/>
      <c r="CTZ127" s="45"/>
      <c r="CUA127" s="45"/>
      <c r="CUB127" s="45"/>
      <c r="CUC127" s="45"/>
      <c r="CUD127" s="45"/>
      <c r="CUE127" s="45"/>
      <c r="CUF127" s="45"/>
      <c r="CUG127" s="45"/>
      <c r="CUH127" s="45"/>
      <c r="CUI127" s="45"/>
      <c r="CUJ127" s="45"/>
      <c r="CUK127" s="45"/>
      <c r="CUL127" s="45"/>
      <c r="CUM127" s="45"/>
      <c r="CUN127" s="45"/>
      <c r="CUO127" s="45"/>
      <c r="CUP127" s="45"/>
      <c r="CUQ127" s="45"/>
      <c r="CUR127" s="45"/>
      <c r="CUS127" s="45"/>
      <c r="CUT127" s="45"/>
      <c r="CUU127" s="45"/>
      <c r="CUV127" s="45"/>
      <c r="CUW127" s="45"/>
      <c r="CUX127" s="45"/>
      <c r="CUY127" s="45"/>
      <c r="CUZ127" s="45"/>
      <c r="CVA127" s="45"/>
      <c r="CVB127" s="45"/>
      <c r="CVC127" s="45"/>
      <c r="CVD127" s="45"/>
      <c r="CVE127" s="45"/>
      <c r="CVF127" s="45"/>
      <c r="CVG127" s="45"/>
      <c r="CVH127" s="45"/>
      <c r="CVI127" s="45"/>
      <c r="CVJ127" s="45"/>
      <c r="CVK127" s="45"/>
      <c r="CVL127" s="45"/>
      <c r="CVM127" s="45"/>
      <c r="CVN127" s="45"/>
      <c r="CVO127" s="45"/>
      <c r="CVP127" s="45"/>
      <c r="CVQ127" s="45"/>
      <c r="CVR127" s="45"/>
      <c r="CVS127" s="45"/>
      <c r="CVT127" s="45"/>
      <c r="CVU127" s="45"/>
      <c r="CVV127" s="45"/>
      <c r="CVW127" s="45"/>
      <c r="CVX127" s="45"/>
      <c r="CVY127" s="45"/>
      <c r="CVZ127" s="45"/>
      <c r="CWA127" s="45"/>
      <c r="CWB127" s="45"/>
      <c r="CWC127" s="45"/>
      <c r="CWD127" s="45"/>
      <c r="CWE127" s="45"/>
      <c r="CWF127" s="45"/>
      <c r="CWG127" s="45"/>
      <c r="CWH127" s="45"/>
      <c r="CWI127" s="45"/>
      <c r="CWJ127" s="45"/>
      <c r="CWK127" s="45"/>
      <c r="CWL127" s="45"/>
      <c r="CWM127" s="45"/>
      <c r="CWN127" s="45"/>
      <c r="CWO127" s="45"/>
      <c r="CWP127" s="45"/>
      <c r="CWQ127" s="45"/>
      <c r="CWR127" s="45"/>
      <c r="CWS127" s="45"/>
      <c r="CWT127" s="45"/>
      <c r="CWU127" s="45"/>
      <c r="CWV127" s="45"/>
      <c r="CWW127" s="45"/>
      <c r="CWX127" s="45"/>
      <c r="CWY127" s="45"/>
      <c r="CWZ127" s="45"/>
      <c r="CXA127" s="45"/>
      <c r="CXB127" s="45"/>
      <c r="CXC127" s="45"/>
      <c r="CXD127" s="45"/>
      <c r="CXE127" s="45"/>
      <c r="CXF127" s="45"/>
      <c r="CXG127" s="45"/>
      <c r="CXH127" s="45"/>
      <c r="CXI127" s="45"/>
      <c r="CXJ127" s="45"/>
      <c r="CXK127" s="45"/>
      <c r="CXL127" s="45"/>
      <c r="CXM127" s="45"/>
      <c r="CXN127" s="45"/>
      <c r="CXO127" s="45"/>
      <c r="CXP127" s="45"/>
      <c r="CXQ127" s="45"/>
      <c r="CXR127" s="45"/>
      <c r="CXS127" s="45"/>
      <c r="CXT127" s="45"/>
      <c r="CXU127" s="45"/>
      <c r="CXV127" s="45"/>
      <c r="CXW127" s="45"/>
      <c r="CXX127" s="45"/>
      <c r="CXY127" s="45"/>
      <c r="CXZ127" s="45"/>
      <c r="CYA127" s="45"/>
      <c r="CYB127" s="45"/>
      <c r="CYC127" s="45"/>
      <c r="CYD127" s="45"/>
      <c r="CYE127" s="45"/>
      <c r="CYF127" s="45"/>
      <c r="CYG127" s="45"/>
      <c r="CYH127" s="45"/>
      <c r="CYI127" s="45"/>
      <c r="CYJ127" s="45"/>
      <c r="CYK127" s="45"/>
      <c r="CYL127" s="45"/>
      <c r="CYM127" s="45"/>
      <c r="CYN127" s="45"/>
      <c r="CYO127" s="45"/>
      <c r="CYP127" s="45"/>
      <c r="CYQ127" s="45"/>
      <c r="CYR127" s="45"/>
      <c r="CYS127" s="45"/>
      <c r="CYT127" s="45"/>
      <c r="CYU127" s="45"/>
      <c r="CYV127" s="45"/>
      <c r="CYW127" s="45"/>
      <c r="CYX127" s="45"/>
      <c r="CYY127" s="45"/>
      <c r="CYZ127" s="45"/>
      <c r="CZA127" s="45"/>
      <c r="CZB127" s="45"/>
      <c r="CZC127" s="45"/>
      <c r="CZD127" s="45"/>
      <c r="CZE127" s="45"/>
      <c r="CZF127" s="45"/>
      <c r="CZG127" s="45"/>
      <c r="CZH127" s="45"/>
      <c r="CZI127" s="45"/>
      <c r="CZJ127" s="45"/>
      <c r="CZK127" s="45"/>
      <c r="CZL127" s="45"/>
      <c r="CZM127" s="45"/>
      <c r="CZN127" s="45"/>
      <c r="CZO127" s="45"/>
      <c r="CZP127" s="45"/>
      <c r="CZQ127" s="45"/>
      <c r="CZR127" s="45"/>
      <c r="CZS127" s="45"/>
      <c r="CZT127" s="45"/>
      <c r="CZU127" s="45"/>
      <c r="CZV127" s="45"/>
      <c r="CZW127" s="45"/>
      <c r="CZX127" s="45"/>
      <c r="CZY127" s="45"/>
      <c r="CZZ127" s="45"/>
      <c r="DAA127" s="45"/>
      <c r="DAB127" s="45"/>
      <c r="DAC127" s="45"/>
      <c r="DAD127" s="45"/>
      <c r="DAE127" s="45"/>
      <c r="DAF127" s="45"/>
      <c r="DAG127" s="45"/>
      <c r="DAH127" s="45"/>
      <c r="DAI127" s="45"/>
      <c r="DAJ127" s="45"/>
      <c r="DAK127" s="45"/>
      <c r="DAL127" s="45"/>
      <c r="DAM127" s="45"/>
      <c r="DAN127" s="45"/>
      <c r="DAO127" s="45"/>
      <c r="DAP127" s="45"/>
      <c r="DAQ127" s="45"/>
      <c r="DAR127" s="45"/>
      <c r="DAS127" s="45"/>
      <c r="DAT127" s="45"/>
      <c r="DAU127" s="45"/>
      <c r="DAV127" s="45"/>
      <c r="DAW127" s="45"/>
      <c r="DAX127" s="45"/>
      <c r="DAY127" s="45"/>
      <c r="DAZ127" s="45"/>
      <c r="DBA127" s="45"/>
      <c r="DBB127" s="45"/>
      <c r="DBC127" s="45"/>
      <c r="DBD127" s="45"/>
      <c r="DBE127" s="45"/>
      <c r="DBF127" s="45"/>
      <c r="DBG127" s="45"/>
      <c r="DBH127" s="45"/>
      <c r="DBI127" s="45"/>
      <c r="DBJ127" s="45"/>
      <c r="DBK127" s="45"/>
      <c r="DBL127" s="45"/>
      <c r="DBM127" s="45"/>
      <c r="DBN127" s="45"/>
      <c r="DBO127" s="45"/>
      <c r="DBP127" s="45"/>
      <c r="DBQ127" s="45"/>
      <c r="DBR127" s="45"/>
      <c r="DBS127" s="45"/>
      <c r="DBT127" s="45"/>
      <c r="DBU127" s="45"/>
      <c r="DBV127" s="45"/>
      <c r="DBW127" s="45"/>
      <c r="DBX127" s="45"/>
      <c r="DBY127" s="45"/>
      <c r="DBZ127" s="45"/>
      <c r="DCA127" s="45"/>
      <c r="DCB127" s="45"/>
      <c r="DCC127" s="45"/>
      <c r="DCD127" s="45"/>
      <c r="DCE127" s="45"/>
      <c r="DCF127" s="45"/>
      <c r="DCG127" s="45"/>
      <c r="DCH127" s="45"/>
      <c r="DCI127" s="45"/>
      <c r="DCJ127" s="45"/>
      <c r="DCK127" s="45"/>
      <c r="DCL127" s="45"/>
      <c r="DCM127" s="45"/>
      <c r="DCN127" s="45"/>
      <c r="DCO127" s="45"/>
      <c r="DCP127" s="45"/>
      <c r="DCQ127" s="45"/>
      <c r="DCR127" s="45"/>
      <c r="DCS127" s="45"/>
      <c r="DCT127" s="45"/>
      <c r="DCU127" s="45"/>
      <c r="DCV127" s="45"/>
      <c r="DCW127" s="45"/>
      <c r="DCX127" s="45"/>
      <c r="DCY127" s="45"/>
      <c r="DCZ127" s="45"/>
      <c r="DDA127" s="45"/>
      <c r="DDB127" s="45"/>
      <c r="DDC127" s="45"/>
      <c r="DDD127" s="45"/>
      <c r="DDE127" s="45"/>
      <c r="DDF127" s="45"/>
      <c r="DDG127" s="45"/>
      <c r="DDH127" s="45"/>
      <c r="DDI127" s="45"/>
      <c r="DDJ127" s="45"/>
      <c r="DDK127" s="45"/>
      <c r="DDL127" s="45"/>
      <c r="DDM127" s="45"/>
      <c r="DDN127" s="45"/>
      <c r="DDO127" s="45"/>
      <c r="DDP127" s="45"/>
      <c r="DDQ127" s="45"/>
      <c r="DDR127" s="45"/>
      <c r="DDS127" s="45"/>
      <c r="DDT127" s="45"/>
      <c r="DDU127" s="45"/>
      <c r="DDV127" s="45"/>
      <c r="DDW127" s="45"/>
      <c r="DDX127" s="45"/>
      <c r="DDY127" s="45"/>
      <c r="DDZ127" s="45"/>
      <c r="DEA127" s="45"/>
      <c r="DEB127" s="45"/>
      <c r="DEC127" s="45"/>
      <c r="DED127" s="45"/>
      <c r="DEE127" s="45"/>
      <c r="DEF127" s="45"/>
      <c r="DEG127" s="45"/>
      <c r="DEH127" s="45"/>
      <c r="DEI127" s="45"/>
      <c r="DEJ127" s="45"/>
      <c r="DEK127" s="45"/>
      <c r="DEL127" s="45"/>
      <c r="DEM127" s="45"/>
      <c r="DEN127" s="45"/>
      <c r="DEO127" s="45"/>
      <c r="DEP127" s="45"/>
      <c r="DEQ127" s="45"/>
      <c r="DER127" s="45"/>
      <c r="DES127" s="45"/>
      <c r="DET127" s="45"/>
      <c r="DEU127" s="45"/>
      <c r="DEV127" s="45"/>
      <c r="DEW127" s="45"/>
      <c r="DEX127" s="45"/>
      <c r="DEY127" s="45"/>
      <c r="DEZ127" s="45"/>
      <c r="DFA127" s="45"/>
      <c r="DFB127" s="45"/>
      <c r="DFC127" s="45"/>
      <c r="DFD127" s="45"/>
      <c r="DFE127" s="45"/>
      <c r="DFF127" s="45"/>
      <c r="DFG127" s="45"/>
      <c r="DFH127" s="45"/>
      <c r="DFI127" s="45"/>
      <c r="DFJ127" s="45"/>
      <c r="DFK127" s="45"/>
      <c r="DFL127" s="45"/>
      <c r="DFM127" s="45"/>
      <c r="DFN127" s="45"/>
      <c r="DFO127" s="45"/>
      <c r="DFP127" s="45"/>
      <c r="DFQ127" s="45"/>
      <c r="DFR127" s="45"/>
      <c r="DFS127" s="45"/>
      <c r="DFT127" s="45"/>
      <c r="DFU127" s="45"/>
      <c r="DFV127" s="45"/>
      <c r="DFW127" s="45"/>
      <c r="DFX127" s="45"/>
      <c r="DFY127" s="45"/>
      <c r="DFZ127" s="45"/>
      <c r="DGA127" s="45"/>
      <c r="DGB127" s="45"/>
      <c r="DGC127" s="45"/>
      <c r="DGD127" s="45"/>
      <c r="DGE127" s="45"/>
      <c r="DGF127" s="45"/>
      <c r="DGG127" s="45"/>
      <c r="DGH127" s="45"/>
      <c r="DGI127" s="45"/>
      <c r="DGJ127" s="45"/>
      <c r="DGK127" s="45"/>
      <c r="DGL127" s="45"/>
      <c r="DGM127" s="45"/>
      <c r="DGN127" s="45"/>
      <c r="DGO127" s="45"/>
      <c r="DGP127" s="45"/>
      <c r="DGQ127" s="45"/>
      <c r="DGR127" s="45"/>
      <c r="DGS127" s="45"/>
      <c r="DGT127" s="45"/>
      <c r="DGU127" s="45"/>
      <c r="DGV127" s="45"/>
      <c r="DGW127" s="45"/>
      <c r="DGX127" s="45"/>
      <c r="DGY127" s="45"/>
      <c r="DGZ127" s="45"/>
      <c r="DHA127" s="45"/>
      <c r="DHB127" s="45"/>
      <c r="DHC127" s="45"/>
      <c r="DHD127" s="45"/>
      <c r="DHE127" s="45"/>
      <c r="DHF127" s="45"/>
      <c r="DHG127" s="45"/>
      <c r="DHH127" s="45"/>
      <c r="DHI127" s="45"/>
      <c r="DHJ127" s="45"/>
      <c r="DHK127" s="45"/>
      <c r="DHL127" s="45"/>
      <c r="DHM127" s="45"/>
      <c r="DHN127" s="45"/>
      <c r="DHO127" s="45"/>
      <c r="DHP127" s="45"/>
      <c r="DHQ127" s="45"/>
      <c r="DHR127" s="45"/>
      <c r="DHS127" s="45"/>
      <c r="DHT127" s="45"/>
      <c r="DHU127" s="45"/>
      <c r="DHV127" s="45"/>
      <c r="DHW127" s="45"/>
      <c r="DHX127" s="45"/>
      <c r="DHY127" s="45"/>
      <c r="DHZ127" s="45"/>
      <c r="DIA127" s="45"/>
      <c r="DIB127" s="45"/>
      <c r="DIC127" s="45"/>
      <c r="DID127" s="45"/>
      <c r="DIE127" s="45"/>
      <c r="DIF127" s="45"/>
      <c r="DIG127" s="45"/>
      <c r="DIH127" s="45"/>
      <c r="DII127" s="45"/>
      <c r="DIJ127" s="45"/>
      <c r="DIK127" s="45"/>
      <c r="DIL127" s="45"/>
      <c r="DIM127" s="45"/>
      <c r="DIN127" s="45"/>
      <c r="DIO127" s="45"/>
      <c r="DIP127" s="45"/>
      <c r="DIQ127" s="45"/>
      <c r="DIR127" s="45"/>
      <c r="DIS127" s="45"/>
      <c r="DIT127" s="45"/>
      <c r="DIU127" s="45"/>
      <c r="DIV127" s="45"/>
      <c r="DIW127" s="45"/>
      <c r="DIX127" s="45"/>
      <c r="DIY127" s="45"/>
      <c r="DIZ127" s="45"/>
      <c r="DJA127" s="45"/>
      <c r="DJB127" s="45"/>
      <c r="DJC127" s="45"/>
      <c r="DJD127" s="45"/>
      <c r="DJE127" s="45"/>
      <c r="DJF127" s="45"/>
      <c r="DJG127" s="45"/>
      <c r="DJH127" s="45"/>
      <c r="DJI127" s="45"/>
      <c r="DJJ127" s="45"/>
      <c r="DJK127" s="45"/>
      <c r="DJL127" s="45"/>
      <c r="DJM127" s="45"/>
      <c r="DJN127" s="45"/>
      <c r="DJO127" s="45"/>
      <c r="DJP127" s="45"/>
      <c r="DJQ127" s="45"/>
      <c r="DJR127" s="45"/>
      <c r="DJS127" s="45"/>
      <c r="DJT127" s="45"/>
      <c r="DJU127" s="45"/>
      <c r="DJV127" s="45"/>
      <c r="DJW127" s="45"/>
      <c r="DJX127" s="45"/>
      <c r="DJY127" s="45"/>
      <c r="DJZ127" s="45"/>
      <c r="DKA127" s="45"/>
      <c r="DKB127" s="45"/>
      <c r="DKC127" s="45"/>
      <c r="DKD127" s="45"/>
      <c r="DKE127" s="45"/>
      <c r="DKF127" s="45"/>
      <c r="DKG127" s="45"/>
      <c r="DKH127" s="45"/>
      <c r="DKI127" s="45"/>
      <c r="DKJ127" s="45"/>
      <c r="DKK127" s="45"/>
      <c r="DKL127" s="45"/>
      <c r="DKM127" s="45"/>
      <c r="DKN127" s="45"/>
      <c r="DKO127" s="45"/>
      <c r="DKP127" s="45"/>
      <c r="DKQ127" s="45"/>
      <c r="DKR127" s="45"/>
      <c r="DKS127" s="45"/>
      <c r="DKT127" s="45"/>
      <c r="DKU127" s="45"/>
      <c r="DKV127" s="45"/>
      <c r="DKW127" s="45"/>
      <c r="DKX127" s="45"/>
      <c r="DKY127" s="45"/>
      <c r="DKZ127" s="45"/>
      <c r="DLA127" s="45"/>
      <c r="DLB127" s="45"/>
      <c r="DLC127" s="45"/>
      <c r="DLD127" s="45"/>
      <c r="DLE127" s="45"/>
      <c r="DLF127" s="45"/>
      <c r="DLG127" s="45"/>
      <c r="DLH127" s="45"/>
      <c r="DLI127" s="45"/>
      <c r="DLJ127" s="45"/>
      <c r="DLK127" s="45"/>
      <c r="DLL127" s="45"/>
      <c r="DLM127" s="45"/>
      <c r="DLN127" s="45"/>
      <c r="DLO127" s="45"/>
      <c r="DLP127" s="45"/>
      <c r="DLQ127" s="45"/>
      <c r="DLR127" s="45"/>
      <c r="DLS127" s="45"/>
      <c r="DLT127" s="45"/>
      <c r="DLU127" s="45"/>
      <c r="DLV127" s="45"/>
      <c r="DLW127" s="45"/>
      <c r="DLX127" s="45"/>
      <c r="DLY127" s="45"/>
      <c r="DLZ127" s="45"/>
      <c r="DMA127" s="45"/>
      <c r="DMB127" s="45"/>
      <c r="DMC127" s="45"/>
      <c r="DMD127" s="45"/>
      <c r="DME127" s="45"/>
      <c r="DMF127" s="45"/>
      <c r="DMG127" s="45"/>
      <c r="DMH127" s="45"/>
      <c r="DMI127" s="45"/>
      <c r="DMJ127" s="45"/>
      <c r="DMK127" s="45"/>
      <c r="DML127" s="45"/>
      <c r="DMM127" s="45"/>
      <c r="DMN127" s="45"/>
      <c r="DMO127" s="45"/>
      <c r="DMP127" s="45"/>
      <c r="DMQ127" s="45"/>
      <c r="DMR127" s="45"/>
      <c r="DMS127" s="45"/>
      <c r="DMT127" s="45"/>
      <c r="DMU127" s="45"/>
      <c r="DMV127" s="45"/>
      <c r="DMW127" s="45"/>
      <c r="DMX127" s="45"/>
      <c r="DMY127" s="45"/>
      <c r="DMZ127" s="45"/>
      <c r="DNA127" s="45"/>
      <c r="DNB127" s="45"/>
      <c r="DNC127" s="45"/>
      <c r="DND127" s="45"/>
      <c r="DNE127" s="45"/>
      <c r="DNF127" s="45"/>
      <c r="DNG127" s="45"/>
      <c r="DNH127" s="45"/>
      <c r="DNI127" s="45"/>
      <c r="DNJ127" s="45"/>
      <c r="DNK127" s="45"/>
      <c r="DNL127" s="45"/>
      <c r="DNM127" s="45"/>
      <c r="DNN127" s="45"/>
      <c r="DNO127" s="45"/>
      <c r="DNP127" s="45"/>
      <c r="DNQ127" s="45"/>
      <c r="DNR127" s="45"/>
      <c r="DNS127" s="45"/>
      <c r="DNT127" s="45"/>
      <c r="DNU127" s="45"/>
      <c r="DNV127" s="45"/>
      <c r="DNW127" s="45"/>
      <c r="DNX127" s="45"/>
      <c r="DNY127" s="45"/>
      <c r="DNZ127" s="45"/>
      <c r="DOA127" s="45"/>
      <c r="DOB127" s="45"/>
      <c r="DOC127" s="45"/>
      <c r="DOD127" s="45"/>
      <c r="DOE127" s="45"/>
      <c r="DOF127" s="45"/>
      <c r="DOG127" s="45"/>
      <c r="DOH127" s="45"/>
      <c r="DOI127" s="45"/>
      <c r="DOJ127" s="45"/>
      <c r="DOK127" s="45"/>
      <c r="DOL127" s="45"/>
      <c r="DOM127" s="45"/>
      <c r="DON127" s="45"/>
      <c r="DOO127" s="45"/>
      <c r="DOP127" s="45"/>
      <c r="DOQ127" s="45"/>
      <c r="DOR127" s="45"/>
      <c r="DOS127" s="45"/>
      <c r="DOT127" s="45"/>
      <c r="DOU127" s="45"/>
      <c r="DOV127" s="45"/>
      <c r="DOW127" s="45"/>
      <c r="DOX127" s="45"/>
      <c r="DOY127" s="45"/>
      <c r="DOZ127" s="45"/>
      <c r="DPA127" s="45"/>
      <c r="DPB127" s="45"/>
      <c r="DPC127" s="45"/>
      <c r="DPD127" s="45"/>
      <c r="DPE127" s="45"/>
      <c r="DPF127" s="45"/>
      <c r="DPG127" s="45"/>
      <c r="DPH127" s="45"/>
      <c r="DPI127" s="45"/>
      <c r="DPJ127" s="45"/>
      <c r="DPK127" s="45"/>
      <c r="DPL127" s="45"/>
      <c r="DPM127" s="45"/>
      <c r="DPN127" s="45"/>
      <c r="DPO127" s="45"/>
      <c r="DPP127" s="45"/>
      <c r="DPQ127" s="45"/>
      <c r="DPR127" s="45"/>
      <c r="DPS127" s="45"/>
      <c r="DPT127" s="45"/>
      <c r="DPU127" s="45"/>
      <c r="DPV127" s="45"/>
      <c r="DPW127" s="45"/>
      <c r="DPX127" s="45"/>
      <c r="DPY127" s="45"/>
      <c r="DPZ127" s="45"/>
      <c r="DQA127" s="45"/>
      <c r="DQB127" s="45"/>
      <c r="DQC127" s="45"/>
      <c r="DQD127" s="45"/>
      <c r="DQE127" s="45"/>
      <c r="DQF127" s="45"/>
      <c r="DQG127" s="45"/>
      <c r="DQH127" s="45"/>
      <c r="DQI127" s="45"/>
      <c r="DQJ127" s="45"/>
      <c r="DQK127" s="45"/>
      <c r="DQL127" s="45"/>
      <c r="DQM127" s="45"/>
      <c r="DQN127" s="45"/>
      <c r="DQO127" s="45"/>
      <c r="DQP127" s="45"/>
      <c r="DQQ127" s="45"/>
      <c r="DQR127" s="45"/>
      <c r="DQS127" s="45"/>
      <c r="DQT127" s="45"/>
      <c r="DQU127" s="45"/>
      <c r="DQV127" s="45"/>
      <c r="DQW127" s="45"/>
      <c r="DQX127" s="45"/>
      <c r="DQY127" s="45"/>
      <c r="DQZ127" s="45"/>
      <c r="DRA127" s="45"/>
      <c r="DRB127" s="45"/>
      <c r="DRC127" s="45"/>
      <c r="DRD127" s="45"/>
      <c r="DRE127" s="45"/>
      <c r="DRF127" s="45"/>
      <c r="DRG127" s="45"/>
      <c r="DRH127" s="45"/>
      <c r="DRI127" s="45"/>
      <c r="DRJ127" s="45"/>
      <c r="DRK127" s="45"/>
      <c r="DRL127" s="45"/>
      <c r="DRM127" s="45"/>
      <c r="DRN127" s="45"/>
      <c r="DRO127" s="45"/>
      <c r="DRP127" s="45"/>
      <c r="DRQ127" s="45"/>
      <c r="DRR127" s="45"/>
      <c r="DRS127" s="45"/>
      <c r="DRT127" s="45"/>
      <c r="DRU127" s="45"/>
      <c r="DRV127" s="45"/>
      <c r="DRW127" s="45"/>
      <c r="DRX127" s="45"/>
      <c r="DRY127" s="45"/>
      <c r="DRZ127" s="45"/>
      <c r="DSA127" s="45"/>
      <c r="DSB127" s="45"/>
      <c r="DSC127" s="45"/>
      <c r="DSD127" s="45"/>
      <c r="DSE127" s="45"/>
      <c r="DSF127" s="45"/>
      <c r="DSG127" s="45"/>
      <c r="DSH127" s="45"/>
      <c r="DSI127" s="45"/>
      <c r="DSJ127" s="45"/>
      <c r="DSK127" s="45"/>
      <c r="DSL127" s="45"/>
      <c r="DSM127" s="45"/>
      <c r="DSN127" s="45"/>
      <c r="DSO127" s="45"/>
      <c r="DSP127" s="45"/>
      <c r="DSQ127" s="45"/>
      <c r="DSR127" s="45"/>
      <c r="DSS127" s="45"/>
      <c r="DST127" s="45"/>
      <c r="DSU127" s="45"/>
      <c r="DSV127" s="45"/>
      <c r="DSW127" s="45"/>
      <c r="DSX127" s="45"/>
      <c r="DSY127" s="45"/>
      <c r="DSZ127" s="45"/>
      <c r="DTA127" s="45"/>
      <c r="DTB127" s="45"/>
      <c r="DTC127" s="45"/>
      <c r="DTD127" s="45"/>
      <c r="DTE127" s="45"/>
      <c r="DTF127" s="45"/>
      <c r="DTG127" s="45"/>
      <c r="DTH127" s="45"/>
      <c r="DTI127" s="45"/>
      <c r="DTJ127" s="45"/>
      <c r="DTK127" s="45"/>
      <c r="DTL127" s="45"/>
      <c r="DTM127" s="45"/>
      <c r="DTN127" s="45"/>
      <c r="DTO127" s="45"/>
      <c r="DTP127" s="45"/>
      <c r="DTQ127" s="45"/>
      <c r="DTR127" s="45"/>
      <c r="DTS127" s="45"/>
      <c r="DTT127" s="45"/>
      <c r="DTU127" s="45"/>
      <c r="DTV127" s="45"/>
      <c r="DTW127" s="45"/>
      <c r="DTX127" s="45"/>
      <c r="DTY127" s="45"/>
      <c r="DTZ127" s="45"/>
      <c r="DUA127" s="45"/>
      <c r="DUB127" s="45"/>
      <c r="DUC127" s="45"/>
      <c r="DUD127" s="45"/>
      <c r="DUE127" s="45"/>
      <c r="DUF127" s="45"/>
      <c r="DUG127" s="45"/>
      <c r="DUH127" s="45"/>
      <c r="DUI127" s="45"/>
      <c r="DUJ127" s="45"/>
      <c r="DUK127" s="45"/>
      <c r="DUL127" s="45"/>
      <c r="DUM127" s="45"/>
      <c r="DUN127" s="45"/>
      <c r="DUO127" s="45"/>
      <c r="DUP127" s="45"/>
      <c r="DUQ127" s="45"/>
      <c r="DUR127" s="45"/>
      <c r="DUS127" s="45"/>
      <c r="DUT127" s="45"/>
      <c r="DUU127" s="45"/>
      <c r="DUV127" s="45"/>
      <c r="DUW127" s="45"/>
      <c r="DUX127" s="45"/>
      <c r="DUY127" s="45"/>
      <c r="DUZ127" s="45"/>
      <c r="DVA127" s="45"/>
      <c r="DVB127" s="45"/>
      <c r="DVC127" s="45"/>
      <c r="DVD127" s="45"/>
      <c r="DVE127" s="45"/>
      <c r="DVF127" s="45"/>
      <c r="DVG127" s="45"/>
      <c r="DVH127" s="45"/>
      <c r="DVI127" s="45"/>
      <c r="DVJ127" s="45"/>
      <c r="DVK127" s="45"/>
      <c r="DVL127" s="45"/>
      <c r="DVM127" s="45"/>
      <c r="DVN127" s="45"/>
      <c r="DVO127" s="45"/>
      <c r="DVP127" s="45"/>
      <c r="DVQ127" s="45"/>
      <c r="DVR127" s="45"/>
      <c r="DVS127" s="45"/>
      <c r="DVT127" s="45"/>
      <c r="DVU127" s="45"/>
      <c r="DVV127" s="45"/>
      <c r="DVW127" s="45"/>
      <c r="DVX127" s="45"/>
      <c r="DVY127" s="45"/>
      <c r="DVZ127" s="45"/>
      <c r="DWA127" s="45"/>
      <c r="DWB127" s="45"/>
      <c r="DWC127" s="45"/>
      <c r="DWD127" s="45"/>
      <c r="DWE127" s="45"/>
      <c r="DWF127" s="45"/>
      <c r="DWG127" s="45"/>
      <c r="DWH127" s="45"/>
      <c r="DWI127" s="45"/>
      <c r="DWJ127" s="45"/>
      <c r="DWK127" s="45"/>
      <c r="DWL127" s="45"/>
      <c r="DWM127" s="45"/>
      <c r="DWN127" s="45"/>
      <c r="DWO127" s="45"/>
      <c r="DWP127" s="45"/>
      <c r="DWQ127" s="45"/>
      <c r="DWR127" s="45"/>
      <c r="DWS127" s="45"/>
      <c r="DWT127" s="45"/>
      <c r="DWU127" s="45"/>
      <c r="DWV127" s="45"/>
      <c r="DWW127" s="45"/>
      <c r="DWX127" s="45"/>
      <c r="DWY127" s="45"/>
      <c r="DWZ127" s="45"/>
      <c r="DXA127" s="45"/>
      <c r="DXB127" s="45"/>
      <c r="DXC127" s="45"/>
      <c r="DXD127" s="45"/>
      <c r="DXE127" s="45"/>
      <c r="DXF127" s="45"/>
      <c r="DXG127" s="45"/>
      <c r="DXH127" s="45"/>
      <c r="DXI127" s="45"/>
      <c r="DXJ127" s="45"/>
      <c r="DXK127" s="45"/>
      <c r="DXL127" s="45"/>
      <c r="DXM127" s="45"/>
      <c r="DXN127" s="45"/>
      <c r="DXO127" s="45"/>
      <c r="DXP127" s="45"/>
      <c r="DXQ127" s="45"/>
      <c r="DXR127" s="45"/>
      <c r="DXS127" s="45"/>
      <c r="DXT127" s="45"/>
      <c r="DXU127" s="45"/>
      <c r="DXV127" s="45"/>
      <c r="DXW127" s="45"/>
      <c r="DXX127" s="45"/>
      <c r="DXY127" s="45"/>
      <c r="DXZ127" s="45"/>
      <c r="DYA127" s="45"/>
      <c r="DYB127" s="45"/>
      <c r="DYC127" s="45"/>
      <c r="DYD127" s="45"/>
      <c r="DYE127" s="45"/>
      <c r="DYF127" s="45"/>
      <c r="DYG127" s="45"/>
      <c r="DYH127" s="45"/>
      <c r="DYI127" s="45"/>
      <c r="DYJ127" s="45"/>
      <c r="DYK127" s="45"/>
      <c r="DYL127" s="45"/>
      <c r="DYM127" s="45"/>
      <c r="DYN127" s="45"/>
      <c r="DYO127" s="45"/>
      <c r="DYP127" s="45"/>
      <c r="DYQ127" s="45"/>
      <c r="DYR127" s="45"/>
      <c r="DYS127" s="45"/>
      <c r="DYT127" s="45"/>
      <c r="DYU127" s="45"/>
      <c r="DYV127" s="45"/>
      <c r="DYW127" s="45"/>
      <c r="DYX127" s="45"/>
      <c r="DYY127" s="45"/>
      <c r="DYZ127" s="45"/>
      <c r="DZA127" s="45"/>
      <c r="DZB127" s="45"/>
      <c r="DZC127" s="45"/>
      <c r="DZD127" s="45"/>
      <c r="DZE127" s="45"/>
      <c r="DZF127" s="45"/>
      <c r="DZG127" s="45"/>
      <c r="DZH127" s="45"/>
      <c r="DZI127" s="45"/>
      <c r="DZJ127" s="45"/>
      <c r="DZK127" s="45"/>
      <c r="DZL127" s="45"/>
      <c r="DZM127" s="45"/>
      <c r="DZN127" s="45"/>
      <c r="DZO127" s="45"/>
      <c r="DZP127" s="45"/>
      <c r="DZQ127" s="45"/>
      <c r="DZR127" s="45"/>
      <c r="DZS127" s="45"/>
      <c r="DZT127" s="45"/>
      <c r="DZU127" s="45"/>
      <c r="DZV127" s="45"/>
      <c r="DZW127" s="45"/>
      <c r="DZX127" s="45"/>
      <c r="DZY127" s="45"/>
      <c r="DZZ127" s="45"/>
      <c r="EAA127" s="45"/>
      <c r="EAB127" s="45"/>
      <c r="EAC127" s="45"/>
      <c r="EAD127" s="45"/>
      <c r="EAE127" s="45"/>
      <c r="EAF127" s="45"/>
      <c r="EAG127" s="45"/>
      <c r="EAH127" s="45"/>
      <c r="EAI127" s="45"/>
      <c r="EAJ127" s="45"/>
      <c r="EAK127" s="45"/>
      <c r="EAL127" s="45"/>
      <c r="EAM127" s="45"/>
      <c r="EAN127" s="45"/>
      <c r="EAO127" s="45"/>
      <c r="EAP127" s="45"/>
      <c r="EAQ127" s="45"/>
      <c r="EAR127" s="45"/>
      <c r="EAS127" s="45"/>
      <c r="EAT127" s="45"/>
      <c r="EAU127" s="45"/>
      <c r="EAV127" s="45"/>
      <c r="EAW127" s="45"/>
      <c r="EAX127" s="45"/>
      <c r="EAY127" s="45"/>
      <c r="EAZ127" s="45"/>
      <c r="EBA127" s="45"/>
      <c r="EBB127" s="45"/>
      <c r="EBC127" s="45"/>
      <c r="EBD127" s="45"/>
      <c r="EBE127" s="45"/>
      <c r="EBF127" s="45"/>
      <c r="EBG127" s="45"/>
      <c r="EBH127" s="45"/>
      <c r="EBI127" s="45"/>
      <c r="EBJ127" s="45"/>
      <c r="EBK127" s="45"/>
      <c r="EBL127" s="45"/>
      <c r="EBM127" s="45"/>
      <c r="EBN127" s="45"/>
      <c r="EBO127" s="45"/>
      <c r="EBP127" s="45"/>
      <c r="EBQ127" s="45"/>
      <c r="EBR127" s="45"/>
      <c r="EBS127" s="45"/>
      <c r="EBT127" s="45"/>
      <c r="EBU127" s="45"/>
      <c r="EBV127" s="45"/>
      <c r="EBW127" s="45"/>
      <c r="EBX127" s="45"/>
      <c r="EBY127" s="45"/>
      <c r="EBZ127" s="45"/>
      <c r="ECA127" s="45"/>
      <c r="ECB127" s="45"/>
      <c r="ECC127" s="45"/>
      <c r="ECD127" s="45"/>
      <c r="ECE127" s="45"/>
      <c r="ECF127" s="45"/>
      <c r="ECG127" s="45"/>
      <c r="ECH127" s="45"/>
      <c r="ECI127" s="45"/>
      <c r="ECJ127" s="45"/>
      <c r="ECK127" s="45"/>
      <c r="ECL127" s="45"/>
      <c r="ECM127" s="45"/>
      <c r="ECN127" s="45"/>
      <c r="ECO127" s="45"/>
      <c r="ECP127" s="45"/>
      <c r="ECQ127" s="45"/>
      <c r="ECR127" s="45"/>
      <c r="ECS127" s="45"/>
      <c r="ECT127" s="45"/>
      <c r="ECU127" s="45"/>
      <c r="ECV127" s="45"/>
      <c r="ECW127" s="45"/>
      <c r="ECX127" s="45"/>
      <c r="ECY127" s="45"/>
      <c r="ECZ127" s="45"/>
      <c r="EDA127" s="45"/>
      <c r="EDB127" s="45"/>
      <c r="EDC127" s="45"/>
      <c r="EDD127" s="45"/>
      <c r="EDE127" s="45"/>
      <c r="EDF127" s="45"/>
      <c r="EDG127" s="45"/>
      <c r="EDH127" s="45"/>
      <c r="EDI127" s="45"/>
      <c r="EDJ127" s="45"/>
      <c r="EDK127" s="45"/>
      <c r="EDL127" s="45"/>
      <c r="EDM127" s="45"/>
      <c r="EDN127" s="45"/>
      <c r="EDO127" s="45"/>
      <c r="EDP127" s="45"/>
      <c r="EDQ127" s="45"/>
      <c r="EDR127" s="45"/>
      <c r="EDS127" s="45"/>
      <c r="EDT127" s="45"/>
      <c r="EDU127" s="45"/>
      <c r="EDV127" s="45"/>
      <c r="EDW127" s="45"/>
      <c r="EDX127" s="45"/>
      <c r="EDY127" s="45"/>
      <c r="EDZ127" s="45"/>
      <c r="EEA127" s="45"/>
      <c r="EEB127" s="45"/>
      <c r="EEC127" s="45"/>
      <c r="EED127" s="45"/>
      <c r="EEE127" s="45"/>
      <c r="EEF127" s="45"/>
      <c r="EEG127" s="45"/>
      <c r="EEH127" s="45"/>
      <c r="EEI127" s="45"/>
      <c r="EEJ127" s="45"/>
      <c r="EEK127" s="45"/>
      <c r="EEL127" s="45"/>
      <c r="EEM127" s="45"/>
      <c r="EEN127" s="45"/>
      <c r="EEO127" s="45"/>
      <c r="EEP127" s="45"/>
      <c r="EEQ127" s="45"/>
      <c r="EER127" s="45"/>
      <c r="EES127" s="45"/>
      <c r="EET127" s="45"/>
      <c r="EEU127" s="45"/>
      <c r="EEV127" s="45"/>
      <c r="EEW127" s="45"/>
      <c r="EEX127" s="45"/>
      <c r="EEY127" s="45"/>
      <c r="EEZ127" s="45"/>
      <c r="EFA127" s="45"/>
      <c r="EFB127" s="45"/>
      <c r="EFC127" s="45"/>
      <c r="EFD127" s="45"/>
      <c r="EFE127" s="45"/>
      <c r="EFF127" s="45"/>
      <c r="EFG127" s="45"/>
      <c r="EFH127" s="45"/>
      <c r="EFI127" s="45"/>
      <c r="EFJ127" s="45"/>
      <c r="EFK127" s="45"/>
      <c r="EFL127" s="45"/>
      <c r="EFM127" s="45"/>
      <c r="EFN127" s="45"/>
      <c r="EFO127" s="45"/>
      <c r="EFP127" s="45"/>
      <c r="EFQ127" s="45"/>
      <c r="EFR127" s="45"/>
      <c r="EFS127" s="45"/>
      <c r="EFT127" s="45"/>
      <c r="EFU127" s="45"/>
      <c r="EFV127" s="45"/>
      <c r="EFW127" s="45"/>
      <c r="EFX127" s="45"/>
      <c r="EFY127" s="45"/>
      <c r="EFZ127" s="45"/>
      <c r="EGA127" s="45"/>
      <c r="EGB127" s="45"/>
      <c r="EGC127" s="45"/>
      <c r="EGD127" s="45"/>
      <c r="EGE127" s="45"/>
      <c r="EGF127" s="45"/>
      <c r="EGG127" s="45"/>
      <c r="EGH127" s="45"/>
      <c r="EGI127" s="45"/>
      <c r="EGJ127" s="45"/>
      <c r="EGK127" s="45"/>
      <c r="EGL127" s="45"/>
      <c r="EGM127" s="45"/>
      <c r="EGN127" s="45"/>
      <c r="EGO127" s="45"/>
      <c r="EGP127" s="45"/>
      <c r="EGQ127" s="45"/>
      <c r="EGR127" s="45"/>
      <c r="EGS127" s="45"/>
      <c r="EGT127" s="45"/>
      <c r="EGU127" s="45"/>
      <c r="EGV127" s="45"/>
      <c r="EGW127" s="45"/>
      <c r="EGX127" s="45"/>
      <c r="EGY127" s="45"/>
      <c r="EGZ127" s="45"/>
      <c r="EHA127" s="45"/>
      <c r="EHB127" s="45"/>
      <c r="EHC127" s="45"/>
      <c r="EHD127" s="45"/>
      <c r="EHE127" s="45"/>
      <c r="EHF127" s="45"/>
      <c r="EHG127" s="45"/>
      <c r="EHH127" s="45"/>
      <c r="EHI127" s="45"/>
      <c r="EHJ127" s="45"/>
      <c r="EHK127" s="45"/>
      <c r="EHL127" s="45"/>
      <c r="EHM127" s="45"/>
      <c r="EHN127" s="45"/>
      <c r="EHO127" s="45"/>
      <c r="EHP127" s="45"/>
      <c r="EHQ127" s="45"/>
      <c r="EHR127" s="45"/>
      <c r="EHS127" s="45"/>
      <c r="EHT127" s="45"/>
      <c r="EHU127" s="45"/>
      <c r="EHV127" s="45"/>
      <c r="EHW127" s="45"/>
      <c r="EHX127" s="45"/>
      <c r="EHY127" s="45"/>
      <c r="EHZ127" s="45"/>
      <c r="EIA127" s="45"/>
      <c r="EIB127" s="45"/>
      <c r="EIC127" s="45"/>
      <c r="EID127" s="45"/>
      <c r="EIE127" s="45"/>
      <c r="EIF127" s="45"/>
      <c r="EIG127" s="45"/>
      <c r="EIH127" s="45"/>
      <c r="EII127" s="45"/>
      <c r="EIJ127" s="45"/>
      <c r="EIK127" s="45"/>
      <c r="EIL127" s="45"/>
      <c r="EIM127" s="45"/>
      <c r="EIN127" s="45"/>
      <c r="EIO127" s="45"/>
      <c r="EIP127" s="45"/>
      <c r="EIQ127" s="45"/>
      <c r="EIR127" s="45"/>
      <c r="EIS127" s="45"/>
      <c r="EIT127" s="45"/>
      <c r="EIU127" s="45"/>
      <c r="EIV127" s="45"/>
      <c r="EIW127" s="45"/>
      <c r="EIX127" s="45"/>
      <c r="EIY127" s="45"/>
      <c r="EIZ127" s="45"/>
      <c r="EJA127" s="45"/>
      <c r="EJB127" s="45"/>
      <c r="EJC127" s="45"/>
      <c r="EJD127" s="45"/>
      <c r="EJE127" s="45"/>
      <c r="EJF127" s="45"/>
      <c r="EJG127" s="45"/>
      <c r="EJH127" s="45"/>
      <c r="EJI127" s="45"/>
      <c r="EJJ127" s="45"/>
      <c r="EJK127" s="45"/>
      <c r="EJL127" s="45"/>
      <c r="EJM127" s="45"/>
      <c r="EJN127" s="45"/>
      <c r="EJO127" s="45"/>
      <c r="EJP127" s="45"/>
      <c r="EJQ127" s="45"/>
      <c r="EJR127" s="45"/>
      <c r="EJS127" s="45"/>
      <c r="EJT127" s="45"/>
      <c r="EJU127" s="45"/>
      <c r="EJV127" s="45"/>
      <c r="EJW127" s="45"/>
      <c r="EJX127" s="45"/>
      <c r="EJY127" s="45"/>
      <c r="EJZ127" s="45"/>
      <c r="EKA127" s="45"/>
      <c r="EKB127" s="45"/>
      <c r="EKC127" s="45"/>
      <c r="EKD127" s="45"/>
      <c r="EKE127" s="45"/>
      <c r="EKF127" s="45"/>
      <c r="EKG127" s="45"/>
      <c r="EKH127" s="45"/>
      <c r="EKI127" s="45"/>
      <c r="EKJ127" s="45"/>
      <c r="EKK127" s="45"/>
      <c r="EKL127" s="45"/>
      <c r="EKM127" s="45"/>
      <c r="EKN127" s="45"/>
      <c r="EKO127" s="45"/>
      <c r="EKP127" s="45"/>
      <c r="EKQ127" s="45"/>
      <c r="EKR127" s="45"/>
      <c r="EKS127" s="45"/>
      <c r="EKT127" s="45"/>
      <c r="EKU127" s="45"/>
      <c r="EKV127" s="45"/>
      <c r="EKW127" s="45"/>
      <c r="EKX127" s="45"/>
      <c r="EKY127" s="45"/>
      <c r="EKZ127" s="45"/>
      <c r="ELA127" s="45"/>
      <c r="ELB127" s="45"/>
      <c r="ELC127" s="45"/>
      <c r="ELD127" s="45"/>
      <c r="ELE127" s="45"/>
      <c r="ELF127" s="45"/>
      <c r="ELG127" s="45"/>
      <c r="ELH127" s="45"/>
      <c r="ELI127" s="45"/>
      <c r="ELJ127" s="45"/>
      <c r="ELK127" s="45"/>
      <c r="ELL127" s="45"/>
      <c r="ELM127" s="45"/>
      <c r="ELN127" s="45"/>
      <c r="ELO127" s="45"/>
      <c r="ELP127" s="45"/>
      <c r="ELQ127" s="45"/>
      <c r="ELR127" s="45"/>
      <c r="ELS127" s="45"/>
      <c r="ELT127" s="45"/>
      <c r="ELU127" s="45"/>
      <c r="ELV127" s="45"/>
      <c r="ELW127" s="45"/>
      <c r="ELX127" s="45"/>
      <c r="ELY127" s="45"/>
      <c r="ELZ127" s="45"/>
      <c r="EMA127" s="45"/>
      <c r="EMB127" s="45"/>
      <c r="EMC127" s="45"/>
      <c r="EMD127" s="45"/>
      <c r="EME127" s="45"/>
      <c r="EMF127" s="45"/>
      <c r="EMG127" s="45"/>
      <c r="EMH127" s="45"/>
      <c r="EMI127" s="45"/>
      <c r="EMJ127" s="45"/>
      <c r="EMK127" s="45"/>
      <c r="EML127" s="45"/>
      <c r="EMM127" s="45"/>
      <c r="EMN127" s="45"/>
      <c r="EMO127" s="45"/>
      <c r="EMP127" s="45"/>
      <c r="EMQ127" s="45"/>
      <c r="EMR127" s="45"/>
      <c r="EMS127" s="45"/>
      <c r="EMT127" s="45"/>
      <c r="EMU127" s="45"/>
      <c r="EMV127" s="45"/>
      <c r="EMW127" s="45"/>
      <c r="EMX127" s="45"/>
      <c r="EMY127" s="45"/>
      <c r="EMZ127" s="45"/>
      <c r="ENA127" s="45"/>
      <c r="ENB127" s="45"/>
      <c r="ENC127" s="45"/>
      <c r="END127" s="45"/>
      <c r="ENE127" s="45"/>
      <c r="ENF127" s="45"/>
      <c r="ENG127" s="45"/>
      <c r="ENH127" s="45"/>
      <c r="ENI127" s="45"/>
      <c r="ENJ127" s="45"/>
      <c r="ENK127" s="45"/>
      <c r="ENL127" s="45"/>
      <c r="ENM127" s="45"/>
      <c r="ENN127" s="45"/>
      <c r="ENO127" s="45"/>
      <c r="ENP127" s="45"/>
      <c r="ENQ127" s="45"/>
      <c r="ENR127" s="45"/>
      <c r="ENS127" s="45"/>
      <c r="ENT127" s="45"/>
      <c r="ENU127" s="45"/>
      <c r="ENV127" s="45"/>
      <c r="ENW127" s="45"/>
      <c r="ENX127" s="45"/>
      <c r="ENY127" s="45"/>
      <c r="ENZ127" s="45"/>
      <c r="EOA127" s="45"/>
      <c r="EOB127" s="45"/>
      <c r="EOC127" s="45"/>
      <c r="EOD127" s="45"/>
      <c r="EOE127" s="45"/>
      <c r="EOF127" s="45"/>
      <c r="EOG127" s="45"/>
      <c r="EOH127" s="45"/>
      <c r="EOI127" s="45"/>
      <c r="EOJ127" s="45"/>
      <c r="EOK127" s="45"/>
      <c r="EOL127" s="45"/>
      <c r="EOM127" s="45"/>
      <c r="EON127" s="45"/>
      <c r="EOO127" s="45"/>
      <c r="EOP127" s="45"/>
      <c r="EOQ127" s="45"/>
      <c r="EOR127" s="45"/>
      <c r="EOS127" s="45"/>
      <c r="EOT127" s="45"/>
      <c r="EOU127" s="45"/>
      <c r="EOV127" s="45"/>
      <c r="EOW127" s="45"/>
      <c r="EOX127" s="45"/>
      <c r="EOY127" s="45"/>
      <c r="EOZ127" s="45"/>
      <c r="EPA127" s="45"/>
      <c r="EPB127" s="45"/>
      <c r="EPC127" s="45"/>
      <c r="EPD127" s="45"/>
      <c r="EPE127" s="45"/>
      <c r="EPF127" s="45"/>
      <c r="EPG127" s="45"/>
      <c r="EPH127" s="45"/>
      <c r="EPI127" s="45"/>
      <c r="EPJ127" s="45"/>
      <c r="EPK127" s="45"/>
      <c r="EPL127" s="45"/>
      <c r="EPM127" s="45"/>
      <c r="EPN127" s="45"/>
      <c r="EPO127" s="45"/>
      <c r="EPP127" s="45"/>
      <c r="EPQ127" s="45"/>
      <c r="EPR127" s="45"/>
      <c r="EPS127" s="45"/>
      <c r="EPT127" s="45"/>
      <c r="EPU127" s="45"/>
      <c r="EPV127" s="45"/>
      <c r="EPW127" s="45"/>
      <c r="EPX127" s="45"/>
      <c r="EPY127" s="45"/>
      <c r="EPZ127" s="45"/>
      <c r="EQA127" s="45"/>
      <c r="EQB127" s="45"/>
      <c r="EQC127" s="45"/>
      <c r="EQD127" s="45"/>
      <c r="EQE127" s="45"/>
      <c r="EQF127" s="45"/>
      <c r="EQG127" s="45"/>
      <c r="EQH127" s="45"/>
      <c r="EQI127" s="45"/>
      <c r="EQJ127" s="45"/>
      <c r="EQK127" s="45"/>
      <c r="EQL127" s="45"/>
      <c r="EQM127" s="45"/>
      <c r="EQN127" s="45"/>
      <c r="EQO127" s="45"/>
      <c r="EQP127" s="45"/>
      <c r="EQQ127" s="45"/>
      <c r="EQR127" s="45"/>
      <c r="EQS127" s="45"/>
      <c r="EQT127" s="45"/>
      <c r="EQU127" s="45"/>
      <c r="EQV127" s="45"/>
      <c r="EQW127" s="45"/>
      <c r="EQX127" s="45"/>
      <c r="EQY127" s="45"/>
      <c r="EQZ127" s="45"/>
      <c r="ERA127" s="45"/>
      <c r="ERB127" s="45"/>
      <c r="ERC127" s="45"/>
      <c r="ERD127" s="45"/>
      <c r="ERE127" s="45"/>
      <c r="ERF127" s="45"/>
      <c r="ERG127" s="45"/>
      <c r="ERH127" s="45"/>
      <c r="ERI127" s="45"/>
      <c r="ERJ127" s="45"/>
      <c r="ERK127" s="45"/>
      <c r="ERL127" s="45"/>
      <c r="ERM127" s="45"/>
      <c r="ERN127" s="45"/>
      <c r="ERO127" s="45"/>
      <c r="ERP127" s="45"/>
      <c r="ERQ127" s="45"/>
      <c r="ERR127" s="45"/>
      <c r="ERS127" s="45"/>
      <c r="ERT127" s="45"/>
      <c r="ERU127" s="45"/>
      <c r="ERV127" s="45"/>
      <c r="ERW127" s="45"/>
      <c r="ERX127" s="45"/>
      <c r="ERY127" s="45"/>
      <c r="ERZ127" s="45"/>
      <c r="ESA127" s="45"/>
      <c r="ESB127" s="45"/>
      <c r="ESC127" s="45"/>
      <c r="ESD127" s="45"/>
      <c r="ESE127" s="45"/>
      <c r="ESF127" s="45"/>
      <c r="ESG127" s="45"/>
      <c r="ESH127" s="45"/>
      <c r="ESI127" s="45"/>
      <c r="ESJ127" s="45"/>
      <c r="ESK127" s="45"/>
      <c r="ESL127" s="45"/>
      <c r="ESM127" s="45"/>
      <c r="ESN127" s="45"/>
      <c r="ESO127" s="45"/>
      <c r="ESP127" s="45"/>
      <c r="ESQ127" s="45"/>
      <c r="ESR127" s="45"/>
      <c r="ESS127" s="45"/>
      <c r="EST127" s="45"/>
      <c r="ESU127" s="45"/>
      <c r="ESV127" s="45"/>
      <c r="ESW127" s="45"/>
      <c r="ESX127" s="45"/>
      <c r="ESY127" s="45"/>
      <c r="ESZ127" s="45"/>
      <c r="ETA127" s="45"/>
      <c r="ETB127" s="45"/>
      <c r="ETC127" s="45"/>
      <c r="ETD127" s="45"/>
      <c r="ETE127" s="45"/>
      <c r="ETF127" s="45"/>
      <c r="ETG127" s="45"/>
      <c r="ETH127" s="45"/>
      <c r="ETI127" s="45"/>
      <c r="ETJ127" s="45"/>
      <c r="ETK127" s="45"/>
      <c r="ETL127" s="45"/>
      <c r="ETM127" s="45"/>
      <c r="ETN127" s="45"/>
      <c r="ETO127" s="45"/>
      <c r="ETP127" s="45"/>
      <c r="ETQ127" s="45"/>
      <c r="ETR127" s="45"/>
      <c r="ETS127" s="45"/>
      <c r="ETT127" s="45"/>
      <c r="ETU127" s="45"/>
      <c r="ETV127" s="45"/>
      <c r="ETW127" s="45"/>
      <c r="ETX127" s="45"/>
      <c r="ETY127" s="45"/>
      <c r="ETZ127" s="45"/>
      <c r="EUA127" s="45"/>
      <c r="EUB127" s="45"/>
      <c r="EUC127" s="45"/>
      <c r="EUD127" s="45"/>
      <c r="EUE127" s="45"/>
      <c r="EUF127" s="45"/>
      <c r="EUG127" s="45"/>
      <c r="EUH127" s="45"/>
      <c r="EUI127" s="45"/>
      <c r="EUJ127" s="45"/>
      <c r="EUK127" s="45"/>
      <c r="EUL127" s="45"/>
      <c r="EUM127" s="45"/>
      <c r="EUN127" s="45"/>
      <c r="EUO127" s="45"/>
      <c r="EUP127" s="45"/>
      <c r="EUQ127" s="45"/>
      <c r="EUR127" s="45"/>
      <c r="EUS127" s="45"/>
      <c r="EUT127" s="45"/>
      <c r="EUU127" s="45"/>
      <c r="EUV127" s="45"/>
      <c r="EUW127" s="45"/>
      <c r="EUX127" s="45"/>
      <c r="EUY127" s="45"/>
      <c r="EUZ127" s="45"/>
      <c r="EVA127" s="45"/>
      <c r="EVB127" s="45"/>
      <c r="EVC127" s="45"/>
      <c r="EVD127" s="45"/>
      <c r="EVE127" s="45"/>
      <c r="EVF127" s="45"/>
      <c r="EVG127" s="45"/>
      <c r="EVH127" s="45"/>
      <c r="EVI127" s="45"/>
      <c r="EVJ127" s="45"/>
      <c r="EVK127" s="45"/>
      <c r="EVL127" s="45"/>
      <c r="EVM127" s="45"/>
      <c r="EVN127" s="45"/>
      <c r="EVO127" s="45"/>
      <c r="EVP127" s="45"/>
      <c r="EVQ127" s="45"/>
      <c r="EVR127" s="45"/>
      <c r="EVS127" s="45"/>
      <c r="EVT127" s="45"/>
      <c r="EVU127" s="45"/>
      <c r="EVV127" s="45"/>
      <c r="EVW127" s="45"/>
      <c r="EVX127" s="45"/>
      <c r="EVY127" s="45"/>
      <c r="EVZ127" s="45"/>
      <c r="EWA127" s="45"/>
      <c r="EWB127" s="45"/>
      <c r="EWC127" s="45"/>
      <c r="EWD127" s="45"/>
      <c r="EWE127" s="45"/>
      <c r="EWF127" s="45"/>
      <c r="EWG127" s="45"/>
      <c r="EWH127" s="45"/>
      <c r="EWI127" s="45"/>
      <c r="EWJ127" s="45"/>
      <c r="EWK127" s="45"/>
      <c r="EWL127" s="45"/>
      <c r="EWM127" s="45"/>
      <c r="EWN127" s="45"/>
      <c r="EWO127" s="45"/>
      <c r="EWP127" s="45"/>
      <c r="EWQ127" s="45"/>
      <c r="EWR127" s="45"/>
      <c r="EWS127" s="45"/>
      <c r="EWT127" s="45"/>
      <c r="EWU127" s="45"/>
      <c r="EWV127" s="45"/>
      <c r="EWW127" s="45"/>
      <c r="EWX127" s="45"/>
      <c r="EWY127" s="45"/>
      <c r="EWZ127" s="45"/>
      <c r="EXA127" s="45"/>
      <c r="EXB127" s="45"/>
      <c r="EXC127" s="45"/>
      <c r="EXD127" s="45"/>
      <c r="EXE127" s="45"/>
      <c r="EXF127" s="45"/>
      <c r="EXG127" s="45"/>
      <c r="EXH127" s="45"/>
      <c r="EXI127" s="45"/>
      <c r="EXJ127" s="45"/>
      <c r="EXK127" s="45"/>
      <c r="EXL127" s="45"/>
      <c r="EXM127" s="45"/>
      <c r="EXN127" s="45"/>
      <c r="EXO127" s="45"/>
      <c r="EXP127" s="45"/>
      <c r="EXQ127" s="45"/>
      <c r="EXR127" s="45"/>
      <c r="EXS127" s="45"/>
      <c r="EXT127" s="45"/>
      <c r="EXU127" s="45"/>
      <c r="EXV127" s="45"/>
      <c r="EXW127" s="45"/>
      <c r="EXX127" s="45"/>
      <c r="EXY127" s="45"/>
      <c r="EXZ127" s="45"/>
      <c r="EYA127" s="45"/>
      <c r="EYB127" s="45"/>
      <c r="EYC127" s="45"/>
      <c r="EYD127" s="45"/>
      <c r="EYE127" s="45"/>
      <c r="EYF127" s="45"/>
      <c r="EYG127" s="45"/>
      <c r="EYH127" s="45"/>
      <c r="EYI127" s="45"/>
      <c r="EYJ127" s="45"/>
      <c r="EYK127" s="45"/>
      <c r="EYL127" s="45"/>
      <c r="EYM127" s="45"/>
      <c r="EYN127" s="45"/>
      <c r="EYO127" s="45"/>
      <c r="EYP127" s="45"/>
      <c r="EYQ127" s="45"/>
      <c r="EYR127" s="45"/>
      <c r="EYS127" s="45"/>
      <c r="EYT127" s="45"/>
      <c r="EYU127" s="45"/>
      <c r="EYV127" s="45"/>
      <c r="EYW127" s="45"/>
      <c r="EYX127" s="45"/>
      <c r="EYY127" s="45"/>
      <c r="EYZ127" s="45"/>
      <c r="EZA127" s="45"/>
      <c r="EZB127" s="45"/>
      <c r="EZC127" s="45"/>
      <c r="EZD127" s="45"/>
      <c r="EZE127" s="45"/>
      <c r="EZF127" s="45"/>
      <c r="EZG127" s="45"/>
      <c r="EZH127" s="45"/>
      <c r="EZI127" s="45"/>
      <c r="EZJ127" s="45"/>
      <c r="EZK127" s="45"/>
      <c r="EZL127" s="45"/>
      <c r="EZM127" s="45"/>
      <c r="EZN127" s="45"/>
      <c r="EZO127" s="45"/>
      <c r="EZP127" s="45"/>
      <c r="EZQ127" s="45"/>
      <c r="EZR127" s="45"/>
      <c r="EZS127" s="45"/>
      <c r="EZT127" s="45"/>
      <c r="EZU127" s="45"/>
      <c r="EZV127" s="45"/>
      <c r="EZW127" s="45"/>
      <c r="EZX127" s="45"/>
      <c r="EZY127" s="45"/>
      <c r="EZZ127" s="45"/>
      <c r="FAA127" s="45"/>
      <c r="FAB127" s="45"/>
      <c r="FAC127" s="45"/>
      <c r="FAD127" s="45"/>
      <c r="FAE127" s="45"/>
      <c r="FAF127" s="45"/>
      <c r="FAG127" s="45"/>
      <c r="FAH127" s="45"/>
      <c r="FAI127" s="45"/>
      <c r="FAJ127" s="45"/>
      <c r="FAK127" s="45"/>
      <c r="FAL127" s="45"/>
      <c r="FAM127" s="45"/>
      <c r="FAN127" s="45"/>
      <c r="FAO127" s="45"/>
      <c r="FAP127" s="45"/>
      <c r="FAQ127" s="45"/>
      <c r="FAR127" s="45"/>
      <c r="FAS127" s="45"/>
      <c r="FAT127" s="45"/>
      <c r="FAU127" s="45"/>
      <c r="FAV127" s="45"/>
      <c r="FAW127" s="45"/>
      <c r="FAX127" s="45"/>
      <c r="FAY127" s="45"/>
      <c r="FAZ127" s="45"/>
      <c r="FBA127" s="45"/>
      <c r="FBB127" s="45"/>
      <c r="FBC127" s="45"/>
      <c r="FBD127" s="45"/>
      <c r="FBE127" s="45"/>
      <c r="FBF127" s="45"/>
      <c r="FBG127" s="45"/>
      <c r="FBH127" s="45"/>
      <c r="FBI127" s="45"/>
      <c r="FBJ127" s="45"/>
      <c r="FBK127" s="45"/>
      <c r="FBL127" s="45"/>
      <c r="FBM127" s="45"/>
      <c r="FBN127" s="45"/>
      <c r="FBO127" s="45"/>
      <c r="FBP127" s="45"/>
      <c r="FBQ127" s="45"/>
      <c r="FBR127" s="45"/>
      <c r="FBS127" s="45"/>
      <c r="FBT127" s="45"/>
      <c r="FBU127" s="45"/>
      <c r="FBV127" s="45"/>
      <c r="FBW127" s="45"/>
      <c r="FBX127" s="45"/>
      <c r="FBY127" s="45"/>
      <c r="FBZ127" s="45"/>
      <c r="FCA127" s="45"/>
      <c r="FCB127" s="45"/>
      <c r="FCC127" s="45"/>
      <c r="FCD127" s="45"/>
      <c r="FCE127" s="45"/>
      <c r="FCF127" s="45"/>
      <c r="FCG127" s="45"/>
      <c r="FCH127" s="45"/>
      <c r="FCI127" s="45"/>
      <c r="FCJ127" s="45"/>
      <c r="FCK127" s="45"/>
      <c r="FCL127" s="45"/>
      <c r="FCM127" s="45"/>
      <c r="FCN127" s="45"/>
      <c r="FCO127" s="45"/>
      <c r="FCP127" s="45"/>
      <c r="FCQ127" s="45"/>
      <c r="FCR127" s="45"/>
      <c r="FCS127" s="45"/>
      <c r="FCT127" s="45"/>
      <c r="FCU127" s="45"/>
      <c r="FCV127" s="45"/>
      <c r="FCW127" s="45"/>
      <c r="FCX127" s="45"/>
      <c r="FCY127" s="45"/>
      <c r="FCZ127" s="45"/>
      <c r="FDA127" s="45"/>
      <c r="FDB127" s="45"/>
      <c r="FDC127" s="45"/>
      <c r="FDD127" s="45"/>
      <c r="FDE127" s="45"/>
      <c r="FDF127" s="45"/>
      <c r="FDG127" s="45"/>
      <c r="FDH127" s="45"/>
      <c r="FDI127" s="45"/>
      <c r="FDJ127" s="45"/>
      <c r="FDK127" s="45"/>
      <c r="FDL127" s="45"/>
      <c r="FDM127" s="45"/>
      <c r="FDN127" s="45"/>
      <c r="FDO127" s="45"/>
      <c r="FDP127" s="45"/>
      <c r="FDQ127" s="45"/>
      <c r="FDR127" s="45"/>
      <c r="FDS127" s="45"/>
      <c r="FDT127" s="45"/>
      <c r="FDU127" s="45"/>
      <c r="FDV127" s="45"/>
      <c r="FDW127" s="45"/>
      <c r="FDX127" s="45"/>
      <c r="FDY127" s="45"/>
      <c r="FDZ127" s="45"/>
      <c r="FEA127" s="45"/>
      <c r="FEB127" s="45"/>
      <c r="FEC127" s="45"/>
      <c r="FED127" s="45"/>
      <c r="FEE127" s="45"/>
      <c r="FEF127" s="45"/>
      <c r="FEG127" s="45"/>
      <c r="FEH127" s="45"/>
      <c r="FEI127" s="45"/>
      <c r="FEJ127" s="45"/>
      <c r="FEK127" s="45"/>
      <c r="FEL127" s="45"/>
      <c r="FEM127" s="45"/>
      <c r="FEN127" s="45"/>
      <c r="FEO127" s="45"/>
      <c r="FEP127" s="45"/>
      <c r="FEQ127" s="45"/>
      <c r="FER127" s="45"/>
      <c r="FES127" s="45"/>
      <c r="FET127" s="45"/>
      <c r="FEU127" s="45"/>
      <c r="FEV127" s="45"/>
      <c r="FEW127" s="45"/>
      <c r="FEX127" s="45"/>
      <c r="FEY127" s="45"/>
      <c r="FEZ127" s="45"/>
      <c r="FFA127" s="45"/>
      <c r="FFB127" s="45"/>
      <c r="FFC127" s="45"/>
      <c r="FFD127" s="45"/>
      <c r="FFE127" s="45"/>
      <c r="FFF127" s="45"/>
      <c r="FFG127" s="45"/>
      <c r="FFH127" s="45"/>
      <c r="FFI127" s="45"/>
      <c r="FFJ127" s="45"/>
      <c r="FFK127" s="45"/>
      <c r="FFL127" s="45"/>
      <c r="FFM127" s="45"/>
      <c r="FFN127" s="45"/>
      <c r="FFO127" s="45"/>
      <c r="FFP127" s="45"/>
      <c r="FFQ127" s="45"/>
      <c r="FFR127" s="45"/>
      <c r="FFS127" s="45"/>
      <c r="FFT127" s="45"/>
      <c r="FFU127" s="45"/>
      <c r="FFV127" s="45"/>
      <c r="FFW127" s="45"/>
      <c r="FFX127" s="45"/>
      <c r="FFY127" s="45"/>
      <c r="FFZ127" s="45"/>
      <c r="FGA127" s="45"/>
      <c r="FGB127" s="45"/>
      <c r="FGC127" s="45"/>
      <c r="FGD127" s="45"/>
      <c r="FGE127" s="45"/>
      <c r="FGF127" s="45"/>
      <c r="FGG127" s="45"/>
      <c r="FGH127" s="45"/>
      <c r="FGI127" s="45"/>
      <c r="FGJ127" s="45"/>
      <c r="FGK127" s="45"/>
      <c r="FGL127" s="45"/>
      <c r="FGM127" s="45"/>
      <c r="FGN127" s="45"/>
      <c r="FGO127" s="45"/>
      <c r="FGP127" s="45"/>
      <c r="FGQ127" s="45"/>
      <c r="FGR127" s="45"/>
      <c r="FGS127" s="45"/>
      <c r="FGT127" s="45"/>
      <c r="FGU127" s="45"/>
      <c r="FGV127" s="45"/>
      <c r="FGW127" s="45"/>
      <c r="FGX127" s="45"/>
      <c r="FGY127" s="45"/>
      <c r="FGZ127" s="45"/>
      <c r="FHA127" s="45"/>
      <c r="FHB127" s="45"/>
      <c r="FHC127" s="45"/>
      <c r="FHD127" s="45"/>
      <c r="FHE127" s="45"/>
      <c r="FHF127" s="45"/>
      <c r="FHG127" s="45"/>
      <c r="FHH127" s="45"/>
      <c r="FHI127" s="45"/>
      <c r="FHJ127" s="45"/>
      <c r="FHK127" s="45"/>
      <c r="FHL127" s="45"/>
      <c r="FHM127" s="45"/>
      <c r="FHN127" s="45"/>
      <c r="FHO127" s="45"/>
      <c r="FHP127" s="45"/>
      <c r="FHQ127" s="45"/>
      <c r="FHR127" s="45"/>
      <c r="FHS127" s="45"/>
      <c r="FHT127" s="45"/>
      <c r="FHU127" s="45"/>
      <c r="FHV127" s="45"/>
      <c r="FHW127" s="45"/>
      <c r="FHX127" s="45"/>
      <c r="FHY127" s="45"/>
      <c r="FHZ127" s="45"/>
      <c r="FIA127" s="45"/>
      <c r="FIB127" s="45"/>
      <c r="FIC127" s="45"/>
      <c r="FID127" s="45"/>
      <c r="FIE127" s="45"/>
      <c r="FIF127" s="45"/>
      <c r="FIG127" s="45"/>
      <c r="FIH127" s="45"/>
      <c r="FII127" s="45"/>
      <c r="FIJ127" s="45"/>
      <c r="FIK127" s="45"/>
      <c r="FIL127" s="45"/>
      <c r="FIM127" s="45"/>
      <c r="FIN127" s="45"/>
      <c r="FIO127" s="45"/>
      <c r="FIP127" s="45"/>
      <c r="FIQ127" s="45"/>
      <c r="FIR127" s="45"/>
      <c r="FIS127" s="45"/>
      <c r="FIT127" s="45"/>
      <c r="FIU127" s="45"/>
      <c r="FIV127" s="45"/>
      <c r="FIW127" s="45"/>
      <c r="FIX127" s="45"/>
      <c r="FIY127" s="45"/>
      <c r="FIZ127" s="45"/>
      <c r="FJA127" s="45"/>
      <c r="FJB127" s="45"/>
      <c r="FJC127" s="45"/>
      <c r="FJD127" s="45"/>
      <c r="FJE127" s="45"/>
      <c r="FJF127" s="45"/>
      <c r="FJG127" s="45"/>
      <c r="FJH127" s="45"/>
      <c r="FJI127" s="45"/>
      <c r="FJJ127" s="45"/>
      <c r="FJK127" s="45"/>
      <c r="FJL127" s="45"/>
      <c r="FJM127" s="45"/>
      <c r="FJN127" s="45"/>
      <c r="FJO127" s="45"/>
      <c r="FJP127" s="45"/>
      <c r="FJQ127" s="45"/>
      <c r="FJR127" s="45"/>
      <c r="FJS127" s="45"/>
      <c r="FJT127" s="45"/>
      <c r="FJU127" s="45"/>
      <c r="FJV127" s="45"/>
      <c r="FJW127" s="45"/>
      <c r="FJX127" s="45"/>
      <c r="FJY127" s="45"/>
      <c r="FJZ127" s="45"/>
      <c r="FKA127" s="45"/>
      <c r="FKB127" s="45"/>
      <c r="FKC127" s="45"/>
      <c r="FKD127" s="45"/>
      <c r="FKE127" s="45"/>
      <c r="FKF127" s="45"/>
      <c r="FKG127" s="45"/>
      <c r="FKH127" s="45"/>
      <c r="FKI127" s="45"/>
      <c r="FKJ127" s="45"/>
      <c r="FKK127" s="45"/>
      <c r="FKL127" s="45"/>
      <c r="FKM127" s="45"/>
      <c r="FKN127" s="45"/>
      <c r="FKO127" s="45"/>
      <c r="FKP127" s="45"/>
      <c r="FKQ127" s="45"/>
      <c r="FKR127" s="45"/>
      <c r="FKS127" s="45"/>
      <c r="FKT127" s="45"/>
      <c r="FKU127" s="45"/>
      <c r="FKV127" s="45"/>
      <c r="FKW127" s="45"/>
      <c r="FKX127" s="45"/>
      <c r="FKY127" s="45"/>
      <c r="FKZ127" s="45"/>
      <c r="FLA127" s="45"/>
      <c r="FLB127" s="45"/>
      <c r="FLC127" s="45"/>
      <c r="FLD127" s="45"/>
      <c r="FLE127" s="45"/>
      <c r="FLF127" s="45"/>
      <c r="FLG127" s="45"/>
      <c r="FLH127" s="45"/>
      <c r="FLI127" s="45"/>
      <c r="FLJ127" s="45"/>
      <c r="FLK127" s="45"/>
      <c r="FLL127" s="45"/>
      <c r="FLM127" s="45"/>
      <c r="FLN127" s="45"/>
      <c r="FLO127" s="45"/>
      <c r="FLP127" s="45"/>
      <c r="FLQ127" s="45"/>
      <c r="FLR127" s="45"/>
      <c r="FLS127" s="45"/>
      <c r="FLT127" s="45"/>
      <c r="FLU127" s="45"/>
      <c r="FLV127" s="45"/>
      <c r="FLW127" s="45"/>
      <c r="FLX127" s="45"/>
      <c r="FLY127" s="45"/>
      <c r="FLZ127" s="45"/>
      <c r="FMA127" s="45"/>
      <c r="FMB127" s="45"/>
      <c r="FMC127" s="45"/>
      <c r="FMD127" s="45"/>
      <c r="FME127" s="45"/>
      <c r="FMF127" s="45"/>
      <c r="FMG127" s="45"/>
      <c r="FMH127" s="45"/>
      <c r="FMI127" s="45"/>
      <c r="FMJ127" s="45"/>
      <c r="FMK127" s="45"/>
      <c r="FML127" s="45"/>
      <c r="FMM127" s="45"/>
      <c r="FMN127" s="45"/>
      <c r="FMO127" s="45"/>
      <c r="FMP127" s="45"/>
      <c r="FMQ127" s="45"/>
      <c r="FMR127" s="45"/>
      <c r="FMS127" s="45"/>
      <c r="FMT127" s="45"/>
      <c r="FMU127" s="45"/>
      <c r="FMV127" s="45"/>
      <c r="FMW127" s="45"/>
      <c r="FMX127" s="45"/>
      <c r="FMY127" s="45"/>
      <c r="FMZ127" s="45"/>
      <c r="FNA127" s="45"/>
      <c r="FNB127" s="45"/>
      <c r="FNC127" s="45"/>
      <c r="FND127" s="45"/>
      <c r="FNE127" s="45"/>
      <c r="FNF127" s="45"/>
      <c r="FNG127" s="45"/>
      <c r="FNH127" s="45"/>
      <c r="FNI127" s="45"/>
      <c r="FNJ127" s="45"/>
      <c r="FNK127" s="45"/>
      <c r="FNL127" s="45"/>
      <c r="FNM127" s="45"/>
      <c r="FNN127" s="45"/>
      <c r="FNO127" s="45"/>
      <c r="FNP127" s="45"/>
    </row>
    <row r="128" spans="1:4436" s="88" customFormat="1" outlineLevel="1">
      <c r="A128" s="26"/>
      <c r="B128" s="152"/>
      <c r="C128" s="153" t="s">
        <v>53</v>
      </c>
      <c r="D128" s="344"/>
      <c r="E128" s="154">
        <f>SUM(E125:E127)</f>
        <v>0</v>
      </c>
      <c r="F128" s="154">
        <f>SUM(F125:F127)</f>
        <v>0</v>
      </c>
      <c r="G128" s="236"/>
      <c r="H128" s="26"/>
      <c r="I128" s="198" t="s">
        <v>338</v>
      </c>
      <c r="J128" s="326">
        <f>J125-J127</f>
        <v>0</v>
      </c>
      <c r="K128" s="326">
        <f>K125-K127</f>
        <v>0</v>
      </c>
      <c r="L128" s="326">
        <f>L125-L127</f>
        <v>0</v>
      </c>
      <c r="M128" s="326">
        <f>M125-M127</f>
        <v>0</v>
      </c>
      <c r="N128" s="326">
        <f>N125-N127</f>
        <v>0</v>
      </c>
      <c r="O128" s="330">
        <f>J128+L128+N128</f>
        <v>0</v>
      </c>
      <c r="P128" s="26"/>
      <c r="Q128" s="26"/>
      <c r="R128" s="26"/>
      <c r="S128" s="236"/>
      <c r="T128" s="26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  <c r="IV128" s="45"/>
      <c r="IW128" s="45"/>
      <c r="IX128" s="45"/>
      <c r="IY128" s="45"/>
      <c r="IZ128" s="45"/>
      <c r="JA128" s="45"/>
      <c r="JB128" s="45"/>
      <c r="JC128" s="45"/>
      <c r="JD128" s="45"/>
      <c r="JE128" s="45"/>
      <c r="JF128" s="45"/>
      <c r="JG128" s="45"/>
      <c r="JH128" s="45"/>
      <c r="JI128" s="45"/>
      <c r="JJ128" s="45"/>
      <c r="JK128" s="45"/>
      <c r="JL128" s="45"/>
      <c r="JM128" s="45"/>
      <c r="JN128" s="45"/>
      <c r="JO128" s="45"/>
      <c r="JP128" s="45"/>
      <c r="JQ128" s="45"/>
      <c r="JR128" s="45"/>
      <c r="JS128" s="45"/>
      <c r="JT128" s="45"/>
      <c r="JU128" s="45"/>
      <c r="JV128" s="45"/>
      <c r="JW128" s="45"/>
      <c r="JX128" s="45"/>
      <c r="JY128" s="45"/>
      <c r="JZ128" s="45"/>
      <c r="KA128" s="45"/>
      <c r="KB128" s="45"/>
      <c r="KC128" s="45"/>
      <c r="KD128" s="45"/>
      <c r="KE128" s="45"/>
      <c r="KF128" s="45"/>
      <c r="KG128" s="45"/>
      <c r="KH128" s="45"/>
      <c r="KI128" s="45"/>
      <c r="KJ128" s="45"/>
      <c r="KK128" s="45"/>
      <c r="KL128" s="45"/>
      <c r="KM128" s="45"/>
      <c r="KN128" s="45"/>
      <c r="KO128" s="45"/>
      <c r="KP128" s="45"/>
      <c r="KQ128" s="45"/>
      <c r="KR128" s="45"/>
      <c r="KS128" s="45"/>
      <c r="KT128" s="45"/>
      <c r="KU128" s="45"/>
      <c r="KV128" s="45"/>
      <c r="KW128" s="45"/>
      <c r="KX128" s="45"/>
      <c r="KY128" s="45"/>
      <c r="KZ128" s="45"/>
      <c r="LA128" s="45"/>
      <c r="LB128" s="45"/>
      <c r="LC128" s="45"/>
      <c r="LD128" s="45"/>
      <c r="LE128" s="45"/>
      <c r="LF128" s="45"/>
      <c r="LG128" s="45"/>
      <c r="LH128" s="45"/>
      <c r="LI128" s="45"/>
      <c r="LJ128" s="45"/>
      <c r="LK128" s="45"/>
      <c r="LL128" s="45"/>
      <c r="LM128" s="45"/>
      <c r="LN128" s="45"/>
      <c r="LO128" s="45"/>
      <c r="LP128" s="45"/>
      <c r="LQ128" s="45"/>
      <c r="LR128" s="45"/>
      <c r="LS128" s="45"/>
      <c r="LT128" s="45"/>
      <c r="LU128" s="45"/>
      <c r="LV128" s="45"/>
      <c r="LW128" s="45"/>
      <c r="LX128" s="45"/>
      <c r="LY128" s="45"/>
      <c r="LZ128" s="45"/>
      <c r="MA128" s="45"/>
      <c r="MB128" s="45"/>
      <c r="MC128" s="45"/>
      <c r="MD128" s="45"/>
      <c r="ME128" s="45"/>
      <c r="MF128" s="45"/>
      <c r="MG128" s="45"/>
      <c r="MH128" s="45"/>
      <c r="MI128" s="45"/>
      <c r="MJ128" s="45"/>
      <c r="MK128" s="45"/>
      <c r="ML128" s="45"/>
      <c r="MM128" s="45"/>
      <c r="MN128" s="45"/>
      <c r="MO128" s="45"/>
      <c r="MP128" s="45"/>
      <c r="MQ128" s="45"/>
      <c r="MR128" s="45"/>
      <c r="MS128" s="45"/>
      <c r="MT128" s="45"/>
      <c r="MU128" s="45"/>
      <c r="MV128" s="45"/>
      <c r="MW128" s="45"/>
      <c r="MX128" s="45"/>
      <c r="MY128" s="45"/>
      <c r="MZ128" s="45"/>
      <c r="NA128" s="45"/>
      <c r="NB128" s="45"/>
      <c r="NC128" s="45"/>
      <c r="ND128" s="45"/>
      <c r="NE128" s="45"/>
      <c r="NF128" s="45"/>
      <c r="NG128" s="45"/>
      <c r="NH128" s="45"/>
      <c r="NI128" s="45"/>
      <c r="NJ128" s="45"/>
      <c r="NK128" s="45"/>
      <c r="NL128" s="45"/>
      <c r="NM128" s="45"/>
      <c r="NN128" s="45"/>
      <c r="NO128" s="45"/>
      <c r="NP128" s="45"/>
      <c r="NQ128" s="45"/>
      <c r="NR128" s="45"/>
      <c r="NS128" s="45"/>
      <c r="NT128" s="45"/>
      <c r="NU128" s="45"/>
      <c r="NV128" s="45"/>
      <c r="NW128" s="45"/>
      <c r="NX128" s="45"/>
      <c r="NY128" s="45"/>
      <c r="NZ128" s="45"/>
      <c r="OA128" s="45"/>
      <c r="OB128" s="45"/>
      <c r="OC128" s="45"/>
      <c r="OD128" s="45"/>
      <c r="OE128" s="45"/>
      <c r="OF128" s="45"/>
      <c r="OG128" s="45"/>
      <c r="OH128" s="45"/>
      <c r="OI128" s="45"/>
      <c r="OJ128" s="45"/>
      <c r="OK128" s="45"/>
      <c r="OL128" s="45"/>
      <c r="OM128" s="45"/>
      <c r="ON128" s="45"/>
      <c r="OO128" s="45"/>
      <c r="OP128" s="45"/>
      <c r="OQ128" s="45"/>
      <c r="OR128" s="45"/>
      <c r="OS128" s="45"/>
      <c r="OT128" s="45"/>
      <c r="OU128" s="45"/>
      <c r="OV128" s="45"/>
      <c r="OW128" s="45"/>
      <c r="OX128" s="45"/>
      <c r="OY128" s="45"/>
      <c r="OZ128" s="45"/>
      <c r="PA128" s="45"/>
      <c r="PB128" s="45"/>
      <c r="PC128" s="45"/>
      <c r="PD128" s="45"/>
      <c r="PE128" s="45"/>
      <c r="PF128" s="45"/>
      <c r="PG128" s="45"/>
      <c r="PH128" s="45"/>
      <c r="PI128" s="45"/>
      <c r="PJ128" s="45"/>
      <c r="PK128" s="45"/>
      <c r="PL128" s="45"/>
      <c r="PM128" s="45"/>
      <c r="PN128" s="45"/>
      <c r="PO128" s="45"/>
      <c r="PP128" s="45"/>
      <c r="PQ128" s="45"/>
      <c r="PR128" s="45"/>
      <c r="PS128" s="45"/>
      <c r="PT128" s="45"/>
      <c r="PU128" s="45"/>
      <c r="PV128" s="45"/>
      <c r="PW128" s="45"/>
      <c r="PX128" s="45"/>
      <c r="PY128" s="45"/>
      <c r="PZ128" s="45"/>
      <c r="QA128" s="45"/>
      <c r="QB128" s="45"/>
      <c r="QC128" s="45"/>
      <c r="QD128" s="45"/>
      <c r="QE128" s="45"/>
      <c r="QF128" s="45"/>
      <c r="QG128" s="45"/>
      <c r="QH128" s="45"/>
      <c r="QI128" s="45"/>
      <c r="QJ128" s="45"/>
      <c r="QK128" s="45"/>
      <c r="QL128" s="45"/>
      <c r="QM128" s="45"/>
      <c r="QN128" s="45"/>
      <c r="QO128" s="45"/>
      <c r="QP128" s="45"/>
      <c r="QQ128" s="45"/>
      <c r="QR128" s="45"/>
      <c r="QS128" s="45"/>
      <c r="QT128" s="45"/>
      <c r="QU128" s="45"/>
      <c r="QV128" s="45"/>
      <c r="QW128" s="45"/>
      <c r="QX128" s="45"/>
      <c r="QY128" s="45"/>
      <c r="QZ128" s="45"/>
      <c r="RA128" s="45"/>
      <c r="RB128" s="45"/>
      <c r="RC128" s="45"/>
      <c r="RD128" s="45"/>
      <c r="RE128" s="45"/>
      <c r="RF128" s="45"/>
      <c r="RG128" s="45"/>
      <c r="RH128" s="45"/>
      <c r="RI128" s="45"/>
      <c r="RJ128" s="45"/>
      <c r="RK128" s="45"/>
      <c r="RL128" s="45"/>
      <c r="RM128" s="45"/>
      <c r="RN128" s="45"/>
      <c r="RO128" s="45"/>
      <c r="RP128" s="45"/>
      <c r="RQ128" s="45"/>
      <c r="RR128" s="45"/>
      <c r="RS128" s="45"/>
      <c r="RT128" s="45"/>
      <c r="RU128" s="45"/>
      <c r="RV128" s="45"/>
      <c r="RW128" s="45"/>
      <c r="RX128" s="45"/>
      <c r="RY128" s="45"/>
      <c r="RZ128" s="45"/>
      <c r="SA128" s="45"/>
      <c r="SB128" s="45"/>
      <c r="SC128" s="45"/>
      <c r="SD128" s="45"/>
      <c r="SE128" s="45"/>
      <c r="SF128" s="45"/>
      <c r="SG128" s="45"/>
      <c r="SH128" s="45"/>
      <c r="SI128" s="45"/>
      <c r="SJ128" s="45"/>
      <c r="SK128" s="45"/>
      <c r="SL128" s="45"/>
      <c r="SM128" s="45"/>
      <c r="SN128" s="45"/>
      <c r="SO128" s="45"/>
      <c r="SP128" s="45"/>
      <c r="SQ128" s="45"/>
      <c r="SR128" s="45"/>
      <c r="SS128" s="45"/>
      <c r="ST128" s="45"/>
      <c r="SU128" s="45"/>
      <c r="SV128" s="45"/>
      <c r="SW128" s="45"/>
      <c r="SX128" s="45"/>
      <c r="SY128" s="45"/>
      <c r="SZ128" s="45"/>
      <c r="TA128" s="45"/>
      <c r="TB128" s="45"/>
      <c r="TC128" s="45"/>
      <c r="TD128" s="45"/>
      <c r="TE128" s="45"/>
      <c r="TF128" s="45"/>
      <c r="TG128" s="45"/>
      <c r="TH128" s="45"/>
      <c r="TI128" s="45"/>
      <c r="TJ128" s="45"/>
      <c r="TK128" s="45"/>
      <c r="TL128" s="45"/>
      <c r="TM128" s="45"/>
      <c r="TN128" s="45"/>
      <c r="TO128" s="45"/>
      <c r="TP128" s="45"/>
      <c r="TQ128" s="45"/>
      <c r="TR128" s="45"/>
      <c r="TS128" s="45"/>
      <c r="TT128" s="45"/>
      <c r="TU128" s="45"/>
      <c r="TV128" s="45"/>
      <c r="TW128" s="45"/>
      <c r="TX128" s="45"/>
      <c r="TY128" s="45"/>
      <c r="TZ128" s="45"/>
      <c r="UA128" s="45"/>
      <c r="UB128" s="45"/>
      <c r="UC128" s="45"/>
      <c r="UD128" s="45"/>
      <c r="UE128" s="45"/>
      <c r="UF128" s="45"/>
      <c r="UG128" s="45"/>
      <c r="UH128" s="45"/>
      <c r="UI128" s="45"/>
      <c r="UJ128" s="45"/>
      <c r="UK128" s="45"/>
      <c r="UL128" s="45"/>
      <c r="UM128" s="45"/>
      <c r="UN128" s="45"/>
      <c r="UO128" s="45"/>
      <c r="UP128" s="45"/>
      <c r="UQ128" s="45"/>
      <c r="UR128" s="45"/>
      <c r="US128" s="45"/>
      <c r="UT128" s="45"/>
      <c r="UU128" s="45"/>
      <c r="UV128" s="45"/>
      <c r="UW128" s="45"/>
      <c r="UX128" s="45"/>
      <c r="UY128" s="45"/>
      <c r="UZ128" s="45"/>
      <c r="VA128" s="45"/>
      <c r="VB128" s="45"/>
      <c r="VC128" s="45"/>
      <c r="VD128" s="45"/>
      <c r="VE128" s="45"/>
      <c r="VF128" s="45"/>
      <c r="VG128" s="45"/>
      <c r="VH128" s="45"/>
      <c r="VI128" s="45"/>
      <c r="VJ128" s="45"/>
      <c r="VK128" s="45"/>
      <c r="VL128" s="45"/>
      <c r="VM128" s="45"/>
      <c r="VN128" s="45"/>
      <c r="VO128" s="45"/>
      <c r="VP128" s="45"/>
      <c r="VQ128" s="45"/>
      <c r="VR128" s="45"/>
      <c r="VS128" s="45"/>
      <c r="VT128" s="45"/>
      <c r="VU128" s="45"/>
      <c r="VV128" s="45"/>
      <c r="VW128" s="45"/>
      <c r="VX128" s="45"/>
      <c r="VY128" s="45"/>
      <c r="VZ128" s="45"/>
      <c r="WA128" s="45"/>
      <c r="WB128" s="45"/>
      <c r="WC128" s="45"/>
      <c r="WD128" s="45"/>
      <c r="WE128" s="45"/>
      <c r="WF128" s="45"/>
      <c r="WG128" s="45"/>
      <c r="WH128" s="45"/>
      <c r="WI128" s="45"/>
      <c r="WJ128" s="45"/>
      <c r="WK128" s="45"/>
      <c r="WL128" s="45"/>
      <c r="WM128" s="45"/>
      <c r="WN128" s="45"/>
      <c r="WO128" s="45"/>
      <c r="WP128" s="45"/>
      <c r="WQ128" s="45"/>
      <c r="WR128" s="45"/>
      <c r="WS128" s="45"/>
      <c r="WT128" s="45"/>
      <c r="WU128" s="45"/>
      <c r="WV128" s="45"/>
      <c r="WW128" s="45"/>
      <c r="WX128" s="45"/>
      <c r="WY128" s="45"/>
      <c r="WZ128" s="45"/>
      <c r="XA128" s="45"/>
      <c r="XB128" s="45"/>
      <c r="XC128" s="45"/>
      <c r="XD128" s="45"/>
      <c r="XE128" s="45"/>
      <c r="XF128" s="45"/>
      <c r="XG128" s="45"/>
      <c r="XH128" s="45"/>
      <c r="XI128" s="45"/>
      <c r="XJ128" s="45"/>
      <c r="XK128" s="45"/>
      <c r="XL128" s="45"/>
      <c r="XM128" s="45"/>
      <c r="XN128" s="45"/>
      <c r="XO128" s="45"/>
      <c r="XP128" s="45"/>
      <c r="XQ128" s="45"/>
      <c r="XR128" s="45"/>
      <c r="XS128" s="45"/>
      <c r="XT128" s="45"/>
      <c r="XU128" s="45"/>
      <c r="XV128" s="45"/>
      <c r="XW128" s="45"/>
      <c r="XX128" s="45"/>
      <c r="XY128" s="45"/>
      <c r="XZ128" s="45"/>
      <c r="YA128" s="45"/>
      <c r="YB128" s="45"/>
      <c r="YC128" s="45"/>
      <c r="YD128" s="45"/>
      <c r="YE128" s="45"/>
      <c r="YF128" s="45"/>
      <c r="YG128" s="45"/>
      <c r="YH128" s="45"/>
      <c r="YI128" s="45"/>
      <c r="YJ128" s="45"/>
      <c r="YK128" s="45"/>
      <c r="YL128" s="45"/>
      <c r="YM128" s="45"/>
      <c r="YN128" s="45"/>
      <c r="YO128" s="45"/>
      <c r="YP128" s="45"/>
      <c r="YQ128" s="45"/>
      <c r="YR128" s="45"/>
      <c r="YS128" s="45"/>
      <c r="YT128" s="45"/>
      <c r="YU128" s="45"/>
      <c r="YV128" s="45"/>
      <c r="YW128" s="45"/>
      <c r="YX128" s="45"/>
      <c r="YY128" s="45"/>
      <c r="YZ128" s="45"/>
      <c r="ZA128" s="45"/>
      <c r="ZB128" s="45"/>
      <c r="ZC128" s="45"/>
      <c r="ZD128" s="45"/>
      <c r="ZE128" s="45"/>
      <c r="ZF128" s="45"/>
      <c r="ZG128" s="45"/>
      <c r="ZH128" s="45"/>
      <c r="ZI128" s="45"/>
      <c r="ZJ128" s="45"/>
      <c r="ZK128" s="45"/>
      <c r="ZL128" s="45"/>
      <c r="ZM128" s="45"/>
      <c r="ZN128" s="45"/>
      <c r="ZO128" s="45"/>
      <c r="ZP128" s="45"/>
      <c r="ZQ128" s="45"/>
      <c r="ZR128" s="45"/>
      <c r="ZS128" s="45"/>
      <c r="ZT128" s="45"/>
      <c r="ZU128" s="45"/>
      <c r="ZV128" s="45"/>
      <c r="ZW128" s="45"/>
      <c r="ZX128" s="45"/>
      <c r="ZY128" s="45"/>
      <c r="ZZ128" s="45"/>
      <c r="AAA128" s="45"/>
      <c r="AAB128" s="45"/>
      <c r="AAC128" s="45"/>
      <c r="AAD128" s="45"/>
      <c r="AAE128" s="45"/>
      <c r="AAF128" s="45"/>
      <c r="AAG128" s="45"/>
      <c r="AAH128" s="45"/>
      <c r="AAI128" s="45"/>
      <c r="AAJ128" s="45"/>
      <c r="AAK128" s="45"/>
      <c r="AAL128" s="45"/>
      <c r="AAM128" s="45"/>
      <c r="AAN128" s="45"/>
      <c r="AAO128" s="45"/>
      <c r="AAP128" s="45"/>
      <c r="AAQ128" s="45"/>
      <c r="AAR128" s="45"/>
      <c r="AAS128" s="45"/>
      <c r="AAT128" s="45"/>
      <c r="AAU128" s="45"/>
      <c r="AAV128" s="45"/>
      <c r="AAW128" s="45"/>
      <c r="AAX128" s="45"/>
      <c r="AAY128" s="45"/>
      <c r="AAZ128" s="45"/>
      <c r="ABA128" s="45"/>
      <c r="ABB128" s="45"/>
      <c r="ABC128" s="45"/>
      <c r="ABD128" s="45"/>
      <c r="ABE128" s="45"/>
      <c r="ABF128" s="45"/>
      <c r="ABG128" s="45"/>
      <c r="ABH128" s="45"/>
      <c r="ABI128" s="45"/>
      <c r="ABJ128" s="45"/>
      <c r="ABK128" s="45"/>
      <c r="ABL128" s="45"/>
      <c r="ABM128" s="45"/>
      <c r="ABN128" s="45"/>
      <c r="ABO128" s="45"/>
      <c r="ABP128" s="45"/>
      <c r="ABQ128" s="45"/>
      <c r="ABR128" s="45"/>
      <c r="ABS128" s="45"/>
      <c r="ABT128" s="45"/>
      <c r="ABU128" s="45"/>
      <c r="ABV128" s="45"/>
      <c r="ABW128" s="45"/>
      <c r="ABX128" s="45"/>
      <c r="ABY128" s="45"/>
      <c r="ABZ128" s="45"/>
      <c r="ACA128" s="45"/>
      <c r="ACB128" s="45"/>
      <c r="ACC128" s="45"/>
      <c r="ACD128" s="45"/>
      <c r="ACE128" s="45"/>
      <c r="ACF128" s="45"/>
      <c r="ACG128" s="45"/>
      <c r="ACH128" s="45"/>
      <c r="ACI128" s="45"/>
      <c r="ACJ128" s="45"/>
      <c r="ACK128" s="45"/>
      <c r="ACL128" s="45"/>
      <c r="ACM128" s="45"/>
      <c r="ACN128" s="45"/>
      <c r="ACO128" s="45"/>
      <c r="ACP128" s="45"/>
      <c r="ACQ128" s="45"/>
      <c r="ACR128" s="45"/>
      <c r="ACS128" s="45"/>
      <c r="ACT128" s="45"/>
      <c r="ACU128" s="45"/>
      <c r="ACV128" s="45"/>
      <c r="ACW128" s="45"/>
      <c r="ACX128" s="45"/>
      <c r="ACY128" s="45"/>
      <c r="ACZ128" s="45"/>
      <c r="ADA128" s="45"/>
      <c r="ADB128" s="45"/>
      <c r="ADC128" s="45"/>
      <c r="ADD128" s="45"/>
      <c r="ADE128" s="45"/>
      <c r="ADF128" s="45"/>
      <c r="ADG128" s="45"/>
      <c r="ADH128" s="45"/>
      <c r="ADI128" s="45"/>
      <c r="ADJ128" s="45"/>
      <c r="ADK128" s="45"/>
      <c r="ADL128" s="45"/>
      <c r="ADM128" s="45"/>
      <c r="ADN128" s="45"/>
      <c r="ADO128" s="45"/>
      <c r="ADP128" s="45"/>
      <c r="ADQ128" s="45"/>
      <c r="ADR128" s="45"/>
      <c r="ADS128" s="45"/>
      <c r="ADT128" s="45"/>
      <c r="ADU128" s="45"/>
      <c r="ADV128" s="45"/>
      <c r="ADW128" s="45"/>
      <c r="ADX128" s="45"/>
      <c r="ADY128" s="45"/>
      <c r="ADZ128" s="45"/>
      <c r="AEA128" s="45"/>
      <c r="AEB128" s="45"/>
      <c r="AEC128" s="45"/>
      <c r="AED128" s="45"/>
      <c r="AEE128" s="45"/>
      <c r="AEF128" s="45"/>
      <c r="AEG128" s="45"/>
      <c r="AEH128" s="45"/>
      <c r="AEI128" s="45"/>
      <c r="AEJ128" s="45"/>
      <c r="AEK128" s="45"/>
      <c r="AEL128" s="45"/>
      <c r="AEM128" s="45"/>
      <c r="AEN128" s="45"/>
      <c r="AEO128" s="45"/>
      <c r="AEP128" s="45"/>
      <c r="AEQ128" s="45"/>
      <c r="AER128" s="45"/>
      <c r="AES128" s="45"/>
      <c r="AET128" s="45"/>
      <c r="AEU128" s="45"/>
      <c r="AEV128" s="45"/>
      <c r="AEW128" s="45"/>
      <c r="AEX128" s="45"/>
      <c r="AEY128" s="45"/>
      <c r="AEZ128" s="45"/>
      <c r="AFA128" s="45"/>
      <c r="AFB128" s="45"/>
      <c r="AFC128" s="45"/>
      <c r="AFD128" s="45"/>
      <c r="AFE128" s="45"/>
      <c r="AFF128" s="45"/>
      <c r="AFG128" s="45"/>
      <c r="AFH128" s="45"/>
      <c r="AFI128" s="45"/>
      <c r="AFJ128" s="45"/>
      <c r="AFK128" s="45"/>
      <c r="AFL128" s="45"/>
      <c r="AFM128" s="45"/>
      <c r="AFN128" s="45"/>
      <c r="AFO128" s="45"/>
      <c r="AFP128" s="45"/>
      <c r="AFQ128" s="45"/>
      <c r="AFR128" s="45"/>
      <c r="AFS128" s="45"/>
      <c r="AFT128" s="45"/>
      <c r="AFU128" s="45"/>
      <c r="AFV128" s="45"/>
      <c r="AFW128" s="45"/>
      <c r="AFX128" s="45"/>
      <c r="AFY128" s="45"/>
      <c r="AFZ128" s="45"/>
      <c r="AGA128" s="45"/>
      <c r="AGB128" s="45"/>
      <c r="AGC128" s="45"/>
      <c r="AGD128" s="45"/>
      <c r="AGE128" s="45"/>
      <c r="AGF128" s="45"/>
      <c r="AGG128" s="45"/>
      <c r="AGH128" s="45"/>
      <c r="AGI128" s="45"/>
      <c r="AGJ128" s="45"/>
      <c r="AGK128" s="45"/>
      <c r="AGL128" s="45"/>
      <c r="AGM128" s="45"/>
      <c r="AGN128" s="45"/>
      <c r="AGO128" s="45"/>
      <c r="AGP128" s="45"/>
      <c r="AGQ128" s="45"/>
      <c r="AGR128" s="45"/>
      <c r="AGS128" s="45"/>
      <c r="AGT128" s="45"/>
      <c r="AGU128" s="45"/>
      <c r="AGV128" s="45"/>
      <c r="AGW128" s="45"/>
      <c r="AGX128" s="45"/>
      <c r="AGY128" s="45"/>
      <c r="AGZ128" s="45"/>
      <c r="AHA128" s="45"/>
      <c r="AHB128" s="45"/>
      <c r="AHC128" s="45"/>
      <c r="AHD128" s="45"/>
      <c r="AHE128" s="45"/>
      <c r="AHF128" s="45"/>
      <c r="AHG128" s="45"/>
      <c r="AHH128" s="45"/>
      <c r="AHI128" s="45"/>
      <c r="AHJ128" s="45"/>
      <c r="AHK128" s="45"/>
      <c r="AHL128" s="45"/>
      <c r="AHM128" s="45"/>
      <c r="AHN128" s="45"/>
      <c r="AHO128" s="45"/>
      <c r="AHP128" s="45"/>
      <c r="AHQ128" s="45"/>
      <c r="AHR128" s="45"/>
      <c r="AHS128" s="45"/>
      <c r="AHT128" s="45"/>
      <c r="AHU128" s="45"/>
      <c r="AHV128" s="45"/>
      <c r="AHW128" s="45"/>
      <c r="AHX128" s="45"/>
      <c r="AHY128" s="45"/>
      <c r="AHZ128" s="45"/>
      <c r="AIA128" s="45"/>
      <c r="AIB128" s="45"/>
      <c r="AIC128" s="45"/>
      <c r="AID128" s="45"/>
      <c r="AIE128" s="45"/>
      <c r="AIF128" s="45"/>
      <c r="AIG128" s="45"/>
      <c r="AIH128" s="45"/>
      <c r="AII128" s="45"/>
      <c r="AIJ128" s="45"/>
      <c r="AIK128" s="45"/>
      <c r="AIL128" s="45"/>
      <c r="AIM128" s="45"/>
      <c r="AIN128" s="45"/>
      <c r="AIO128" s="45"/>
      <c r="AIP128" s="45"/>
      <c r="AIQ128" s="45"/>
      <c r="AIR128" s="45"/>
      <c r="AIS128" s="45"/>
      <c r="AIT128" s="45"/>
      <c r="AIU128" s="45"/>
      <c r="AIV128" s="45"/>
      <c r="AIW128" s="45"/>
      <c r="AIX128" s="45"/>
      <c r="AIY128" s="45"/>
      <c r="AIZ128" s="45"/>
      <c r="AJA128" s="45"/>
      <c r="AJB128" s="45"/>
      <c r="AJC128" s="45"/>
      <c r="AJD128" s="45"/>
      <c r="AJE128" s="45"/>
      <c r="AJF128" s="45"/>
      <c r="AJG128" s="45"/>
      <c r="AJH128" s="45"/>
      <c r="AJI128" s="45"/>
      <c r="AJJ128" s="45"/>
      <c r="AJK128" s="45"/>
      <c r="AJL128" s="45"/>
      <c r="AJM128" s="45"/>
      <c r="AJN128" s="45"/>
      <c r="AJO128" s="45"/>
      <c r="AJP128" s="45"/>
      <c r="AJQ128" s="45"/>
      <c r="AJR128" s="45"/>
      <c r="AJS128" s="45"/>
      <c r="AJT128" s="45"/>
      <c r="AJU128" s="45"/>
      <c r="AJV128" s="45"/>
      <c r="AJW128" s="45"/>
      <c r="AJX128" s="45"/>
      <c r="AJY128" s="45"/>
      <c r="AJZ128" s="45"/>
      <c r="AKA128" s="45"/>
      <c r="AKB128" s="45"/>
      <c r="AKC128" s="45"/>
      <c r="AKD128" s="45"/>
      <c r="AKE128" s="45"/>
      <c r="AKF128" s="45"/>
      <c r="AKG128" s="45"/>
      <c r="AKH128" s="45"/>
      <c r="AKI128" s="45"/>
      <c r="AKJ128" s="45"/>
      <c r="AKK128" s="45"/>
      <c r="AKL128" s="45"/>
      <c r="AKM128" s="45"/>
      <c r="AKN128" s="45"/>
      <c r="AKO128" s="45"/>
      <c r="AKP128" s="45"/>
      <c r="AKQ128" s="45"/>
      <c r="AKR128" s="45"/>
      <c r="AKS128" s="45"/>
      <c r="AKT128" s="45"/>
      <c r="AKU128" s="45"/>
      <c r="AKV128" s="45"/>
      <c r="AKW128" s="45"/>
      <c r="AKX128" s="45"/>
      <c r="AKY128" s="45"/>
      <c r="AKZ128" s="45"/>
      <c r="ALA128" s="45"/>
      <c r="ALB128" s="45"/>
      <c r="ALC128" s="45"/>
      <c r="ALD128" s="45"/>
      <c r="ALE128" s="45"/>
      <c r="ALF128" s="45"/>
      <c r="ALG128" s="45"/>
      <c r="ALH128" s="45"/>
      <c r="ALI128" s="45"/>
      <c r="ALJ128" s="45"/>
      <c r="ALK128" s="45"/>
      <c r="ALL128" s="45"/>
      <c r="ALM128" s="45"/>
      <c r="ALN128" s="45"/>
      <c r="ALO128" s="45"/>
      <c r="ALP128" s="45"/>
      <c r="ALQ128" s="45"/>
      <c r="ALR128" s="45"/>
      <c r="ALS128" s="45"/>
      <c r="ALT128" s="45"/>
      <c r="ALU128" s="45"/>
      <c r="ALV128" s="45"/>
      <c r="ALW128" s="45"/>
      <c r="ALX128" s="45"/>
      <c r="ALY128" s="45"/>
      <c r="ALZ128" s="45"/>
      <c r="AMA128" s="45"/>
      <c r="AMB128" s="45"/>
      <c r="AMC128" s="45"/>
      <c r="AMD128" s="45"/>
      <c r="AME128" s="45"/>
      <c r="AMF128" s="45"/>
      <c r="AMG128" s="45"/>
      <c r="AMH128" s="45"/>
      <c r="AMI128" s="45"/>
      <c r="AMJ128" s="45"/>
      <c r="AMK128" s="45"/>
      <c r="AML128" s="45"/>
      <c r="AMM128" s="45"/>
      <c r="AMN128" s="45"/>
      <c r="AMO128" s="45"/>
      <c r="AMP128" s="45"/>
      <c r="AMQ128" s="45"/>
      <c r="AMR128" s="45"/>
      <c r="AMS128" s="45"/>
      <c r="AMT128" s="45"/>
      <c r="AMU128" s="45"/>
      <c r="AMV128" s="45"/>
      <c r="AMW128" s="45"/>
      <c r="AMX128" s="45"/>
      <c r="AMY128" s="45"/>
      <c r="AMZ128" s="45"/>
      <c r="ANA128" s="45"/>
      <c r="ANB128" s="45"/>
      <c r="ANC128" s="45"/>
      <c r="AND128" s="45"/>
      <c r="ANE128" s="45"/>
      <c r="ANF128" s="45"/>
      <c r="ANG128" s="45"/>
      <c r="ANH128" s="45"/>
      <c r="ANI128" s="45"/>
      <c r="ANJ128" s="45"/>
      <c r="ANK128" s="45"/>
      <c r="ANL128" s="45"/>
      <c r="ANM128" s="45"/>
      <c r="ANN128" s="45"/>
      <c r="ANO128" s="45"/>
      <c r="ANP128" s="45"/>
      <c r="ANQ128" s="45"/>
      <c r="ANR128" s="45"/>
      <c r="ANS128" s="45"/>
      <c r="ANT128" s="45"/>
      <c r="ANU128" s="45"/>
      <c r="ANV128" s="45"/>
      <c r="ANW128" s="45"/>
      <c r="ANX128" s="45"/>
      <c r="ANY128" s="45"/>
      <c r="ANZ128" s="45"/>
      <c r="AOA128" s="45"/>
      <c r="AOB128" s="45"/>
      <c r="AOC128" s="45"/>
      <c r="AOD128" s="45"/>
      <c r="AOE128" s="45"/>
      <c r="AOF128" s="45"/>
      <c r="AOG128" s="45"/>
      <c r="AOH128" s="45"/>
      <c r="AOI128" s="45"/>
      <c r="AOJ128" s="45"/>
      <c r="AOK128" s="45"/>
      <c r="AOL128" s="45"/>
      <c r="AOM128" s="45"/>
      <c r="AON128" s="45"/>
      <c r="AOO128" s="45"/>
      <c r="AOP128" s="45"/>
      <c r="AOQ128" s="45"/>
      <c r="AOR128" s="45"/>
      <c r="AOS128" s="45"/>
      <c r="AOT128" s="45"/>
      <c r="AOU128" s="45"/>
      <c r="AOV128" s="45"/>
      <c r="AOW128" s="45"/>
      <c r="AOX128" s="45"/>
      <c r="AOY128" s="45"/>
      <c r="AOZ128" s="45"/>
      <c r="APA128" s="45"/>
      <c r="APB128" s="45"/>
      <c r="APC128" s="45"/>
      <c r="APD128" s="45"/>
      <c r="APE128" s="45"/>
      <c r="APF128" s="45"/>
      <c r="APG128" s="45"/>
      <c r="APH128" s="45"/>
      <c r="API128" s="45"/>
      <c r="APJ128" s="45"/>
      <c r="APK128" s="45"/>
      <c r="APL128" s="45"/>
      <c r="APM128" s="45"/>
      <c r="APN128" s="45"/>
      <c r="APO128" s="45"/>
      <c r="APP128" s="45"/>
      <c r="APQ128" s="45"/>
      <c r="APR128" s="45"/>
      <c r="APS128" s="45"/>
      <c r="APT128" s="45"/>
      <c r="APU128" s="45"/>
      <c r="APV128" s="45"/>
      <c r="APW128" s="45"/>
      <c r="APX128" s="45"/>
      <c r="APY128" s="45"/>
      <c r="APZ128" s="45"/>
      <c r="AQA128" s="45"/>
      <c r="AQB128" s="45"/>
      <c r="AQC128" s="45"/>
      <c r="AQD128" s="45"/>
      <c r="AQE128" s="45"/>
      <c r="AQF128" s="45"/>
      <c r="AQG128" s="45"/>
      <c r="AQH128" s="45"/>
      <c r="AQI128" s="45"/>
      <c r="AQJ128" s="45"/>
      <c r="AQK128" s="45"/>
      <c r="AQL128" s="45"/>
      <c r="AQM128" s="45"/>
      <c r="AQN128" s="45"/>
      <c r="AQO128" s="45"/>
      <c r="AQP128" s="45"/>
      <c r="AQQ128" s="45"/>
      <c r="AQR128" s="45"/>
      <c r="AQS128" s="45"/>
      <c r="AQT128" s="45"/>
      <c r="AQU128" s="45"/>
      <c r="AQV128" s="45"/>
      <c r="AQW128" s="45"/>
      <c r="AQX128" s="45"/>
      <c r="AQY128" s="45"/>
      <c r="AQZ128" s="45"/>
      <c r="ARA128" s="45"/>
      <c r="ARB128" s="45"/>
      <c r="ARC128" s="45"/>
      <c r="ARD128" s="45"/>
      <c r="ARE128" s="45"/>
      <c r="ARF128" s="45"/>
      <c r="ARG128" s="45"/>
      <c r="ARH128" s="45"/>
      <c r="ARI128" s="45"/>
      <c r="ARJ128" s="45"/>
      <c r="ARK128" s="45"/>
      <c r="ARL128" s="45"/>
      <c r="ARM128" s="45"/>
      <c r="ARN128" s="45"/>
      <c r="ARO128" s="45"/>
      <c r="ARP128" s="45"/>
      <c r="ARQ128" s="45"/>
      <c r="ARR128" s="45"/>
      <c r="ARS128" s="45"/>
      <c r="ART128" s="45"/>
      <c r="ARU128" s="45"/>
      <c r="ARV128" s="45"/>
      <c r="ARW128" s="45"/>
      <c r="ARX128" s="45"/>
      <c r="ARY128" s="45"/>
      <c r="ARZ128" s="45"/>
      <c r="ASA128" s="45"/>
      <c r="ASB128" s="45"/>
      <c r="ASC128" s="45"/>
      <c r="ASD128" s="45"/>
      <c r="ASE128" s="45"/>
      <c r="ASF128" s="45"/>
      <c r="ASG128" s="45"/>
      <c r="ASH128" s="45"/>
      <c r="ASI128" s="45"/>
      <c r="ASJ128" s="45"/>
      <c r="ASK128" s="45"/>
      <c r="ASL128" s="45"/>
      <c r="ASM128" s="45"/>
      <c r="ASN128" s="45"/>
      <c r="ASO128" s="45"/>
      <c r="ASP128" s="45"/>
      <c r="ASQ128" s="45"/>
      <c r="ASR128" s="45"/>
      <c r="ASS128" s="45"/>
      <c r="AST128" s="45"/>
      <c r="ASU128" s="45"/>
      <c r="ASV128" s="45"/>
      <c r="ASW128" s="45"/>
      <c r="ASX128" s="45"/>
      <c r="ASY128" s="45"/>
      <c r="ASZ128" s="45"/>
      <c r="ATA128" s="45"/>
      <c r="ATB128" s="45"/>
      <c r="ATC128" s="45"/>
      <c r="ATD128" s="45"/>
      <c r="ATE128" s="45"/>
      <c r="ATF128" s="45"/>
      <c r="ATG128" s="45"/>
      <c r="ATH128" s="45"/>
      <c r="ATI128" s="45"/>
      <c r="ATJ128" s="45"/>
      <c r="ATK128" s="45"/>
      <c r="ATL128" s="45"/>
      <c r="ATM128" s="45"/>
      <c r="ATN128" s="45"/>
      <c r="ATO128" s="45"/>
      <c r="ATP128" s="45"/>
      <c r="ATQ128" s="45"/>
      <c r="ATR128" s="45"/>
      <c r="ATS128" s="45"/>
      <c r="ATT128" s="45"/>
      <c r="ATU128" s="45"/>
      <c r="ATV128" s="45"/>
      <c r="ATW128" s="45"/>
      <c r="ATX128" s="45"/>
      <c r="ATY128" s="45"/>
      <c r="ATZ128" s="45"/>
      <c r="AUA128" s="45"/>
      <c r="AUB128" s="45"/>
      <c r="AUC128" s="45"/>
      <c r="AUD128" s="45"/>
      <c r="AUE128" s="45"/>
      <c r="AUF128" s="45"/>
      <c r="AUG128" s="45"/>
      <c r="AUH128" s="45"/>
      <c r="AUI128" s="45"/>
      <c r="AUJ128" s="45"/>
      <c r="AUK128" s="45"/>
      <c r="AUL128" s="45"/>
      <c r="AUM128" s="45"/>
      <c r="AUN128" s="45"/>
      <c r="AUO128" s="45"/>
      <c r="AUP128" s="45"/>
      <c r="AUQ128" s="45"/>
      <c r="AUR128" s="45"/>
      <c r="AUS128" s="45"/>
      <c r="AUT128" s="45"/>
      <c r="AUU128" s="45"/>
      <c r="AUV128" s="45"/>
      <c r="AUW128" s="45"/>
      <c r="AUX128" s="45"/>
      <c r="AUY128" s="45"/>
      <c r="AUZ128" s="45"/>
      <c r="AVA128" s="45"/>
      <c r="AVB128" s="45"/>
      <c r="AVC128" s="45"/>
      <c r="AVD128" s="45"/>
      <c r="AVE128" s="45"/>
      <c r="AVF128" s="45"/>
      <c r="AVG128" s="45"/>
      <c r="AVH128" s="45"/>
      <c r="AVI128" s="45"/>
      <c r="AVJ128" s="45"/>
      <c r="AVK128" s="45"/>
      <c r="AVL128" s="45"/>
      <c r="AVM128" s="45"/>
      <c r="AVN128" s="45"/>
      <c r="AVO128" s="45"/>
      <c r="AVP128" s="45"/>
      <c r="AVQ128" s="45"/>
      <c r="AVR128" s="45"/>
      <c r="AVS128" s="45"/>
      <c r="AVT128" s="45"/>
      <c r="AVU128" s="45"/>
      <c r="AVV128" s="45"/>
      <c r="AVW128" s="45"/>
      <c r="AVX128" s="45"/>
      <c r="AVY128" s="45"/>
      <c r="AVZ128" s="45"/>
      <c r="AWA128" s="45"/>
      <c r="AWB128" s="45"/>
      <c r="AWC128" s="45"/>
      <c r="AWD128" s="45"/>
      <c r="AWE128" s="45"/>
      <c r="AWF128" s="45"/>
      <c r="AWG128" s="45"/>
      <c r="AWH128" s="45"/>
      <c r="AWI128" s="45"/>
      <c r="AWJ128" s="45"/>
      <c r="AWK128" s="45"/>
      <c r="AWL128" s="45"/>
      <c r="AWM128" s="45"/>
      <c r="AWN128" s="45"/>
      <c r="AWO128" s="45"/>
      <c r="AWP128" s="45"/>
      <c r="AWQ128" s="45"/>
      <c r="AWR128" s="45"/>
      <c r="AWS128" s="45"/>
      <c r="AWT128" s="45"/>
      <c r="AWU128" s="45"/>
      <c r="AWV128" s="45"/>
      <c r="AWW128" s="45"/>
      <c r="AWX128" s="45"/>
      <c r="AWY128" s="45"/>
      <c r="AWZ128" s="45"/>
      <c r="AXA128" s="45"/>
      <c r="AXB128" s="45"/>
      <c r="AXC128" s="45"/>
      <c r="AXD128" s="45"/>
      <c r="AXE128" s="45"/>
      <c r="AXF128" s="45"/>
      <c r="AXG128" s="45"/>
      <c r="AXH128" s="45"/>
      <c r="AXI128" s="45"/>
      <c r="AXJ128" s="45"/>
      <c r="AXK128" s="45"/>
      <c r="AXL128" s="45"/>
      <c r="AXM128" s="45"/>
      <c r="AXN128" s="45"/>
      <c r="AXO128" s="45"/>
      <c r="AXP128" s="45"/>
      <c r="AXQ128" s="45"/>
      <c r="AXR128" s="45"/>
      <c r="AXS128" s="45"/>
      <c r="AXT128" s="45"/>
      <c r="AXU128" s="45"/>
      <c r="AXV128" s="45"/>
      <c r="AXW128" s="45"/>
      <c r="AXX128" s="45"/>
      <c r="AXY128" s="45"/>
      <c r="AXZ128" s="45"/>
      <c r="AYA128" s="45"/>
      <c r="AYB128" s="45"/>
      <c r="AYC128" s="45"/>
      <c r="AYD128" s="45"/>
      <c r="AYE128" s="45"/>
      <c r="AYF128" s="45"/>
      <c r="AYG128" s="45"/>
      <c r="AYH128" s="45"/>
      <c r="AYI128" s="45"/>
      <c r="AYJ128" s="45"/>
      <c r="AYK128" s="45"/>
      <c r="AYL128" s="45"/>
      <c r="AYM128" s="45"/>
      <c r="AYN128" s="45"/>
      <c r="AYO128" s="45"/>
      <c r="AYP128" s="45"/>
      <c r="AYQ128" s="45"/>
      <c r="AYR128" s="45"/>
      <c r="AYS128" s="45"/>
      <c r="AYT128" s="45"/>
      <c r="AYU128" s="45"/>
      <c r="AYV128" s="45"/>
      <c r="AYW128" s="45"/>
      <c r="AYX128" s="45"/>
      <c r="AYY128" s="45"/>
      <c r="AYZ128" s="45"/>
      <c r="AZA128" s="45"/>
      <c r="AZB128" s="45"/>
      <c r="AZC128" s="45"/>
      <c r="AZD128" s="45"/>
      <c r="AZE128" s="45"/>
      <c r="AZF128" s="45"/>
      <c r="AZG128" s="45"/>
      <c r="AZH128" s="45"/>
      <c r="AZI128" s="45"/>
      <c r="AZJ128" s="45"/>
      <c r="AZK128" s="45"/>
      <c r="AZL128" s="45"/>
      <c r="AZM128" s="45"/>
      <c r="AZN128" s="45"/>
      <c r="AZO128" s="45"/>
      <c r="AZP128" s="45"/>
      <c r="AZQ128" s="45"/>
      <c r="AZR128" s="45"/>
      <c r="AZS128" s="45"/>
      <c r="AZT128" s="45"/>
      <c r="AZU128" s="45"/>
      <c r="AZV128" s="45"/>
      <c r="AZW128" s="45"/>
      <c r="AZX128" s="45"/>
      <c r="AZY128" s="45"/>
      <c r="AZZ128" s="45"/>
      <c r="BAA128" s="45"/>
      <c r="BAB128" s="45"/>
      <c r="BAC128" s="45"/>
      <c r="BAD128" s="45"/>
      <c r="BAE128" s="45"/>
      <c r="BAF128" s="45"/>
      <c r="BAG128" s="45"/>
      <c r="BAH128" s="45"/>
      <c r="BAI128" s="45"/>
      <c r="BAJ128" s="45"/>
      <c r="BAK128" s="45"/>
      <c r="BAL128" s="45"/>
      <c r="BAM128" s="45"/>
      <c r="BAN128" s="45"/>
      <c r="BAO128" s="45"/>
      <c r="BAP128" s="45"/>
      <c r="BAQ128" s="45"/>
      <c r="BAR128" s="45"/>
      <c r="BAS128" s="45"/>
      <c r="BAT128" s="45"/>
      <c r="BAU128" s="45"/>
      <c r="BAV128" s="45"/>
      <c r="BAW128" s="45"/>
      <c r="BAX128" s="45"/>
      <c r="BAY128" s="45"/>
      <c r="BAZ128" s="45"/>
      <c r="BBA128" s="45"/>
      <c r="BBB128" s="45"/>
      <c r="BBC128" s="45"/>
      <c r="BBD128" s="45"/>
      <c r="BBE128" s="45"/>
      <c r="BBF128" s="45"/>
      <c r="BBG128" s="45"/>
      <c r="BBH128" s="45"/>
      <c r="BBI128" s="45"/>
      <c r="BBJ128" s="45"/>
      <c r="BBK128" s="45"/>
      <c r="BBL128" s="45"/>
      <c r="BBM128" s="45"/>
      <c r="BBN128" s="45"/>
      <c r="BBO128" s="45"/>
      <c r="BBP128" s="45"/>
      <c r="BBQ128" s="45"/>
      <c r="BBR128" s="45"/>
      <c r="BBS128" s="45"/>
      <c r="BBT128" s="45"/>
      <c r="BBU128" s="45"/>
      <c r="BBV128" s="45"/>
      <c r="BBW128" s="45"/>
      <c r="BBX128" s="45"/>
      <c r="BBY128" s="45"/>
      <c r="BBZ128" s="45"/>
      <c r="BCA128" s="45"/>
      <c r="BCB128" s="45"/>
      <c r="BCC128" s="45"/>
      <c r="BCD128" s="45"/>
      <c r="BCE128" s="45"/>
      <c r="BCF128" s="45"/>
      <c r="BCG128" s="45"/>
      <c r="BCH128" s="45"/>
      <c r="BCI128" s="45"/>
      <c r="BCJ128" s="45"/>
      <c r="BCK128" s="45"/>
      <c r="BCL128" s="45"/>
      <c r="BCM128" s="45"/>
      <c r="BCN128" s="45"/>
      <c r="BCO128" s="45"/>
      <c r="BCP128" s="45"/>
      <c r="BCQ128" s="45"/>
      <c r="BCR128" s="45"/>
      <c r="BCS128" s="45"/>
      <c r="BCT128" s="45"/>
      <c r="BCU128" s="45"/>
      <c r="BCV128" s="45"/>
      <c r="BCW128" s="45"/>
      <c r="BCX128" s="45"/>
      <c r="BCY128" s="45"/>
      <c r="BCZ128" s="45"/>
      <c r="BDA128" s="45"/>
      <c r="BDB128" s="45"/>
      <c r="BDC128" s="45"/>
      <c r="BDD128" s="45"/>
      <c r="BDE128" s="45"/>
      <c r="BDF128" s="45"/>
      <c r="BDG128" s="45"/>
      <c r="BDH128" s="45"/>
      <c r="BDI128" s="45"/>
      <c r="BDJ128" s="45"/>
      <c r="BDK128" s="45"/>
      <c r="BDL128" s="45"/>
      <c r="BDM128" s="45"/>
      <c r="BDN128" s="45"/>
      <c r="BDO128" s="45"/>
      <c r="BDP128" s="45"/>
      <c r="BDQ128" s="45"/>
      <c r="BDR128" s="45"/>
      <c r="BDS128" s="45"/>
      <c r="BDT128" s="45"/>
      <c r="BDU128" s="45"/>
      <c r="BDV128" s="45"/>
      <c r="BDW128" s="45"/>
      <c r="BDX128" s="45"/>
      <c r="BDY128" s="45"/>
      <c r="BDZ128" s="45"/>
      <c r="BEA128" s="45"/>
      <c r="BEB128" s="45"/>
      <c r="BEC128" s="45"/>
      <c r="BED128" s="45"/>
      <c r="BEE128" s="45"/>
      <c r="BEF128" s="45"/>
      <c r="BEG128" s="45"/>
      <c r="BEH128" s="45"/>
      <c r="BEI128" s="45"/>
      <c r="BEJ128" s="45"/>
      <c r="BEK128" s="45"/>
      <c r="BEL128" s="45"/>
      <c r="BEM128" s="45"/>
      <c r="BEN128" s="45"/>
      <c r="BEO128" s="45"/>
      <c r="BEP128" s="45"/>
      <c r="BEQ128" s="45"/>
      <c r="BER128" s="45"/>
      <c r="BES128" s="45"/>
      <c r="BET128" s="45"/>
      <c r="BEU128" s="45"/>
      <c r="BEV128" s="45"/>
      <c r="BEW128" s="45"/>
      <c r="BEX128" s="45"/>
      <c r="BEY128" s="45"/>
      <c r="BEZ128" s="45"/>
      <c r="BFA128" s="45"/>
      <c r="BFB128" s="45"/>
      <c r="BFC128" s="45"/>
      <c r="BFD128" s="45"/>
      <c r="BFE128" s="45"/>
      <c r="BFF128" s="45"/>
      <c r="BFG128" s="45"/>
      <c r="BFH128" s="45"/>
      <c r="BFI128" s="45"/>
      <c r="BFJ128" s="45"/>
      <c r="BFK128" s="45"/>
      <c r="BFL128" s="45"/>
      <c r="BFM128" s="45"/>
      <c r="BFN128" s="45"/>
      <c r="BFO128" s="45"/>
      <c r="BFP128" s="45"/>
      <c r="BFQ128" s="45"/>
      <c r="BFR128" s="45"/>
      <c r="BFS128" s="45"/>
      <c r="BFT128" s="45"/>
      <c r="BFU128" s="45"/>
      <c r="BFV128" s="45"/>
      <c r="BFW128" s="45"/>
      <c r="BFX128" s="45"/>
      <c r="BFY128" s="45"/>
      <c r="BFZ128" s="45"/>
      <c r="BGA128" s="45"/>
      <c r="BGB128" s="45"/>
      <c r="BGC128" s="45"/>
      <c r="BGD128" s="45"/>
      <c r="BGE128" s="45"/>
      <c r="BGF128" s="45"/>
      <c r="BGG128" s="45"/>
      <c r="BGH128" s="45"/>
      <c r="BGI128" s="45"/>
      <c r="BGJ128" s="45"/>
      <c r="BGK128" s="45"/>
      <c r="BGL128" s="45"/>
      <c r="BGM128" s="45"/>
      <c r="BGN128" s="45"/>
      <c r="BGO128" s="45"/>
      <c r="BGP128" s="45"/>
      <c r="BGQ128" s="45"/>
      <c r="BGR128" s="45"/>
      <c r="BGS128" s="45"/>
      <c r="BGT128" s="45"/>
      <c r="BGU128" s="45"/>
      <c r="BGV128" s="45"/>
      <c r="BGW128" s="45"/>
      <c r="BGX128" s="45"/>
      <c r="BGY128" s="45"/>
      <c r="BGZ128" s="45"/>
      <c r="BHA128" s="45"/>
      <c r="BHB128" s="45"/>
      <c r="BHC128" s="45"/>
      <c r="BHD128" s="45"/>
      <c r="BHE128" s="45"/>
      <c r="BHF128" s="45"/>
      <c r="BHG128" s="45"/>
      <c r="BHH128" s="45"/>
      <c r="BHI128" s="45"/>
      <c r="BHJ128" s="45"/>
      <c r="BHK128" s="45"/>
      <c r="BHL128" s="45"/>
      <c r="BHM128" s="45"/>
      <c r="BHN128" s="45"/>
      <c r="BHO128" s="45"/>
      <c r="BHP128" s="45"/>
      <c r="BHQ128" s="45"/>
      <c r="BHR128" s="45"/>
      <c r="BHS128" s="45"/>
      <c r="BHT128" s="45"/>
      <c r="BHU128" s="45"/>
      <c r="BHV128" s="45"/>
      <c r="BHW128" s="45"/>
      <c r="BHX128" s="45"/>
      <c r="BHY128" s="45"/>
      <c r="BHZ128" s="45"/>
      <c r="BIA128" s="45"/>
      <c r="BIB128" s="45"/>
      <c r="BIC128" s="45"/>
      <c r="BID128" s="45"/>
      <c r="BIE128" s="45"/>
      <c r="BIF128" s="45"/>
      <c r="BIG128" s="45"/>
      <c r="BIH128" s="45"/>
      <c r="BII128" s="45"/>
      <c r="BIJ128" s="45"/>
      <c r="BIK128" s="45"/>
      <c r="BIL128" s="45"/>
      <c r="BIM128" s="45"/>
      <c r="BIN128" s="45"/>
      <c r="BIO128" s="45"/>
      <c r="BIP128" s="45"/>
      <c r="BIQ128" s="45"/>
      <c r="BIR128" s="45"/>
      <c r="BIS128" s="45"/>
      <c r="BIT128" s="45"/>
      <c r="BIU128" s="45"/>
      <c r="BIV128" s="45"/>
      <c r="BIW128" s="45"/>
      <c r="BIX128" s="45"/>
      <c r="BIY128" s="45"/>
      <c r="BIZ128" s="45"/>
      <c r="BJA128" s="45"/>
      <c r="BJB128" s="45"/>
      <c r="BJC128" s="45"/>
      <c r="BJD128" s="45"/>
      <c r="BJE128" s="45"/>
      <c r="BJF128" s="45"/>
      <c r="BJG128" s="45"/>
      <c r="BJH128" s="45"/>
      <c r="BJI128" s="45"/>
      <c r="BJJ128" s="45"/>
      <c r="BJK128" s="45"/>
      <c r="BJL128" s="45"/>
      <c r="BJM128" s="45"/>
      <c r="BJN128" s="45"/>
      <c r="BJO128" s="45"/>
      <c r="BJP128" s="45"/>
      <c r="BJQ128" s="45"/>
      <c r="BJR128" s="45"/>
      <c r="BJS128" s="45"/>
      <c r="BJT128" s="45"/>
      <c r="BJU128" s="45"/>
      <c r="BJV128" s="45"/>
      <c r="BJW128" s="45"/>
      <c r="BJX128" s="45"/>
      <c r="BJY128" s="45"/>
      <c r="BJZ128" s="45"/>
      <c r="BKA128" s="45"/>
      <c r="BKB128" s="45"/>
      <c r="BKC128" s="45"/>
      <c r="BKD128" s="45"/>
      <c r="BKE128" s="45"/>
      <c r="BKF128" s="45"/>
      <c r="BKG128" s="45"/>
      <c r="BKH128" s="45"/>
      <c r="BKI128" s="45"/>
      <c r="BKJ128" s="45"/>
      <c r="BKK128" s="45"/>
      <c r="BKL128" s="45"/>
      <c r="BKM128" s="45"/>
      <c r="BKN128" s="45"/>
      <c r="BKO128" s="45"/>
      <c r="BKP128" s="45"/>
      <c r="BKQ128" s="45"/>
      <c r="BKR128" s="45"/>
      <c r="BKS128" s="45"/>
      <c r="BKT128" s="45"/>
      <c r="BKU128" s="45"/>
      <c r="BKV128" s="45"/>
      <c r="BKW128" s="45"/>
      <c r="BKX128" s="45"/>
      <c r="BKY128" s="45"/>
      <c r="BKZ128" s="45"/>
      <c r="BLA128" s="45"/>
      <c r="BLB128" s="45"/>
      <c r="BLC128" s="45"/>
      <c r="BLD128" s="45"/>
      <c r="BLE128" s="45"/>
      <c r="BLF128" s="45"/>
      <c r="BLG128" s="45"/>
      <c r="BLH128" s="45"/>
      <c r="BLI128" s="45"/>
      <c r="BLJ128" s="45"/>
      <c r="BLK128" s="45"/>
      <c r="BLL128" s="45"/>
      <c r="BLM128" s="45"/>
      <c r="BLN128" s="45"/>
      <c r="BLO128" s="45"/>
      <c r="BLP128" s="45"/>
      <c r="BLQ128" s="45"/>
      <c r="BLR128" s="45"/>
      <c r="BLS128" s="45"/>
      <c r="BLT128" s="45"/>
      <c r="BLU128" s="45"/>
      <c r="BLV128" s="45"/>
      <c r="BLW128" s="45"/>
      <c r="BLX128" s="45"/>
      <c r="BLY128" s="45"/>
      <c r="BLZ128" s="45"/>
      <c r="BMA128" s="45"/>
      <c r="BMB128" s="45"/>
      <c r="BMC128" s="45"/>
      <c r="BMD128" s="45"/>
      <c r="BME128" s="45"/>
      <c r="BMF128" s="45"/>
      <c r="BMG128" s="45"/>
      <c r="BMH128" s="45"/>
      <c r="BMI128" s="45"/>
      <c r="BMJ128" s="45"/>
      <c r="BMK128" s="45"/>
      <c r="BML128" s="45"/>
      <c r="BMM128" s="45"/>
      <c r="BMN128" s="45"/>
      <c r="BMO128" s="45"/>
      <c r="BMP128" s="45"/>
      <c r="BMQ128" s="45"/>
      <c r="BMR128" s="45"/>
      <c r="BMS128" s="45"/>
      <c r="BMT128" s="45"/>
      <c r="BMU128" s="45"/>
      <c r="BMV128" s="45"/>
      <c r="BMW128" s="45"/>
      <c r="BMX128" s="45"/>
      <c r="BMY128" s="45"/>
      <c r="BMZ128" s="45"/>
      <c r="BNA128" s="45"/>
      <c r="BNB128" s="45"/>
      <c r="BNC128" s="45"/>
      <c r="BND128" s="45"/>
      <c r="BNE128" s="45"/>
      <c r="BNF128" s="45"/>
      <c r="BNG128" s="45"/>
      <c r="BNH128" s="45"/>
      <c r="BNI128" s="45"/>
      <c r="BNJ128" s="45"/>
      <c r="BNK128" s="45"/>
      <c r="BNL128" s="45"/>
      <c r="BNM128" s="45"/>
      <c r="BNN128" s="45"/>
      <c r="BNO128" s="45"/>
      <c r="BNP128" s="45"/>
      <c r="BNQ128" s="45"/>
      <c r="BNR128" s="45"/>
      <c r="BNS128" s="45"/>
      <c r="BNT128" s="45"/>
      <c r="BNU128" s="45"/>
      <c r="BNV128" s="45"/>
      <c r="BNW128" s="45"/>
      <c r="BNX128" s="45"/>
      <c r="BNY128" s="45"/>
      <c r="BNZ128" s="45"/>
      <c r="BOA128" s="45"/>
      <c r="BOB128" s="45"/>
      <c r="BOC128" s="45"/>
      <c r="BOD128" s="45"/>
      <c r="BOE128" s="45"/>
      <c r="BOF128" s="45"/>
      <c r="BOG128" s="45"/>
      <c r="BOH128" s="45"/>
      <c r="BOI128" s="45"/>
      <c r="BOJ128" s="45"/>
      <c r="BOK128" s="45"/>
      <c r="BOL128" s="45"/>
      <c r="BOM128" s="45"/>
      <c r="BON128" s="45"/>
      <c r="BOO128" s="45"/>
      <c r="BOP128" s="45"/>
      <c r="BOQ128" s="45"/>
      <c r="BOR128" s="45"/>
      <c r="BOS128" s="45"/>
      <c r="BOT128" s="45"/>
      <c r="BOU128" s="45"/>
      <c r="BOV128" s="45"/>
      <c r="BOW128" s="45"/>
      <c r="BOX128" s="45"/>
      <c r="BOY128" s="45"/>
      <c r="BOZ128" s="45"/>
      <c r="BPA128" s="45"/>
      <c r="BPB128" s="45"/>
      <c r="BPC128" s="45"/>
      <c r="BPD128" s="45"/>
      <c r="BPE128" s="45"/>
      <c r="BPF128" s="45"/>
      <c r="BPG128" s="45"/>
      <c r="BPH128" s="45"/>
      <c r="BPI128" s="45"/>
      <c r="BPJ128" s="45"/>
      <c r="BPK128" s="45"/>
      <c r="BPL128" s="45"/>
      <c r="BPM128" s="45"/>
      <c r="BPN128" s="45"/>
      <c r="BPO128" s="45"/>
      <c r="BPP128" s="45"/>
      <c r="BPQ128" s="45"/>
      <c r="BPR128" s="45"/>
      <c r="BPS128" s="45"/>
      <c r="BPT128" s="45"/>
      <c r="BPU128" s="45"/>
      <c r="BPV128" s="45"/>
      <c r="BPW128" s="45"/>
      <c r="BPX128" s="45"/>
      <c r="BPY128" s="45"/>
      <c r="BPZ128" s="45"/>
      <c r="BQA128" s="45"/>
      <c r="BQB128" s="45"/>
      <c r="BQC128" s="45"/>
      <c r="BQD128" s="45"/>
      <c r="BQE128" s="45"/>
      <c r="BQF128" s="45"/>
      <c r="BQG128" s="45"/>
      <c r="BQH128" s="45"/>
      <c r="BQI128" s="45"/>
      <c r="BQJ128" s="45"/>
      <c r="BQK128" s="45"/>
      <c r="BQL128" s="45"/>
      <c r="BQM128" s="45"/>
      <c r="BQN128" s="45"/>
      <c r="BQO128" s="45"/>
      <c r="BQP128" s="45"/>
      <c r="BQQ128" s="45"/>
      <c r="BQR128" s="45"/>
      <c r="BQS128" s="45"/>
      <c r="BQT128" s="45"/>
      <c r="BQU128" s="45"/>
      <c r="BQV128" s="45"/>
      <c r="BQW128" s="45"/>
      <c r="BQX128" s="45"/>
      <c r="BQY128" s="45"/>
      <c r="BQZ128" s="45"/>
      <c r="BRA128" s="45"/>
      <c r="BRB128" s="45"/>
      <c r="BRC128" s="45"/>
      <c r="BRD128" s="45"/>
      <c r="BRE128" s="45"/>
      <c r="BRF128" s="45"/>
      <c r="BRG128" s="45"/>
      <c r="BRH128" s="45"/>
      <c r="BRI128" s="45"/>
      <c r="BRJ128" s="45"/>
      <c r="BRK128" s="45"/>
      <c r="BRL128" s="45"/>
      <c r="BRM128" s="45"/>
      <c r="BRN128" s="45"/>
      <c r="BRO128" s="45"/>
      <c r="BRP128" s="45"/>
      <c r="BRQ128" s="45"/>
      <c r="BRR128" s="45"/>
      <c r="BRS128" s="45"/>
      <c r="BRT128" s="45"/>
      <c r="BRU128" s="45"/>
      <c r="BRV128" s="45"/>
      <c r="BRW128" s="45"/>
      <c r="BRX128" s="45"/>
      <c r="BRY128" s="45"/>
      <c r="BRZ128" s="45"/>
      <c r="BSA128" s="45"/>
      <c r="BSB128" s="45"/>
      <c r="BSC128" s="45"/>
      <c r="BSD128" s="45"/>
      <c r="BSE128" s="45"/>
      <c r="BSF128" s="45"/>
      <c r="BSG128" s="45"/>
      <c r="BSH128" s="45"/>
      <c r="BSI128" s="45"/>
      <c r="BSJ128" s="45"/>
      <c r="BSK128" s="45"/>
      <c r="BSL128" s="45"/>
      <c r="BSM128" s="45"/>
      <c r="BSN128" s="45"/>
      <c r="BSO128" s="45"/>
      <c r="BSP128" s="45"/>
      <c r="BSQ128" s="45"/>
      <c r="BSR128" s="45"/>
      <c r="BSS128" s="45"/>
      <c r="BST128" s="45"/>
      <c r="BSU128" s="45"/>
      <c r="BSV128" s="45"/>
      <c r="BSW128" s="45"/>
      <c r="BSX128" s="45"/>
      <c r="BSY128" s="45"/>
      <c r="BSZ128" s="45"/>
      <c r="BTA128" s="45"/>
      <c r="BTB128" s="45"/>
      <c r="BTC128" s="45"/>
      <c r="BTD128" s="45"/>
      <c r="BTE128" s="45"/>
      <c r="BTF128" s="45"/>
      <c r="BTG128" s="45"/>
      <c r="BTH128" s="45"/>
      <c r="BTI128" s="45"/>
      <c r="BTJ128" s="45"/>
      <c r="BTK128" s="45"/>
      <c r="BTL128" s="45"/>
      <c r="BTM128" s="45"/>
      <c r="BTN128" s="45"/>
      <c r="BTO128" s="45"/>
      <c r="BTP128" s="45"/>
      <c r="BTQ128" s="45"/>
      <c r="BTR128" s="45"/>
      <c r="BTS128" s="45"/>
      <c r="BTT128" s="45"/>
      <c r="BTU128" s="45"/>
      <c r="BTV128" s="45"/>
      <c r="BTW128" s="45"/>
      <c r="BTX128" s="45"/>
      <c r="BTY128" s="45"/>
      <c r="BTZ128" s="45"/>
      <c r="BUA128" s="45"/>
      <c r="BUB128" s="45"/>
      <c r="BUC128" s="45"/>
      <c r="BUD128" s="45"/>
      <c r="BUE128" s="45"/>
      <c r="BUF128" s="45"/>
      <c r="BUG128" s="45"/>
      <c r="BUH128" s="45"/>
      <c r="BUI128" s="45"/>
      <c r="BUJ128" s="45"/>
      <c r="BUK128" s="45"/>
      <c r="BUL128" s="45"/>
      <c r="BUM128" s="45"/>
      <c r="BUN128" s="45"/>
      <c r="BUO128" s="45"/>
      <c r="BUP128" s="45"/>
      <c r="BUQ128" s="45"/>
      <c r="BUR128" s="45"/>
      <c r="BUS128" s="45"/>
      <c r="BUT128" s="45"/>
      <c r="BUU128" s="45"/>
      <c r="BUV128" s="45"/>
      <c r="BUW128" s="45"/>
      <c r="BUX128" s="45"/>
      <c r="BUY128" s="45"/>
      <c r="BUZ128" s="45"/>
      <c r="BVA128" s="45"/>
      <c r="BVB128" s="45"/>
      <c r="BVC128" s="45"/>
      <c r="BVD128" s="45"/>
      <c r="BVE128" s="45"/>
      <c r="BVF128" s="45"/>
      <c r="BVG128" s="45"/>
      <c r="BVH128" s="45"/>
      <c r="BVI128" s="45"/>
      <c r="BVJ128" s="45"/>
      <c r="BVK128" s="45"/>
      <c r="BVL128" s="45"/>
      <c r="BVM128" s="45"/>
      <c r="BVN128" s="45"/>
      <c r="BVO128" s="45"/>
      <c r="BVP128" s="45"/>
      <c r="BVQ128" s="45"/>
      <c r="BVR128" s="45"/>
      <c r="BVS128" s="45"/>
      <c r="BVT128" s="45"/>
      <c r="BVU128" s="45"/>
      <c r="BVV128" s="45"/>
      <c r="BVW128" s="45"/>
      <c r="BVX128" s="45"/>
      <c r="BVY128" s="45"/>
      <c r="BVZ128" s="45"/>
      <c r="BWA128" s="45"/>
      <c r="BWB128" s="45"/>
      <c r="BWC128" s="45"/>
      <c r="BWD128" s="45"/>
      <c r="BWE128" s="45"/>
      <c r="BWF128" s="45"/>
      <c r="BWG128" s="45"/>
      <c r="BWH128" s="45"/>
      <c r="BWI128" s="45"/>
      <c r="BWJ128" s="45"/>
      <c r="BWK128" s="45"/>
      <c r="BWL128" s="45"/>
      <c r="BWM128" s="45"/>
      <c r="BWN128" s="45"/>
      <c r="BWO128" s="45"/>
      <c r="BWP128" s="45"/>
      <c r="BWQ128" s="45"/>
      <c r="BWR128" s="45"/>
      <c r="BWS128" s="45"/>
      <c r="BWT128" s="45"/>
      <c r="BWU128" s="45"/>
      <c r="BWV128" s="45"/>
      <c r="BWW128" s="45"/>
      <c r="BWX128" s="45"/>
      <c r="BWY128" s="45"/>
      <c r="BWZ128" s="45"/>
      <c r="BXA128" s="45"/>
      <c r="BXB128" s="45"/>
      <c r="BXC128" s="45"/>
      <c r="BXD128" s="45"/>
      <c r="BXE128" s="45"/>
      <c r="BXF128" s="45"/>
      <c r="BXG128" s="45"/>
      <c r="BXH128" s="45"/>
      <c r="BXI128" s="45"/>
      <c r="BXJ128" s="45"/>
      <c r="BXK128" s="45"/>
      <c r="BXL128" s="45"/>
      <c r="BXM128" s="45"/>
      <c r="BXN128" s="45"/>
      <c r="BXO128" s="45"/>
      <c r="BXP128" s="45"/>
      <c r="BXQ128" s="45"/>
      <c r="BXR128" s="45"/>
      <c r="BXS128" s="45"/>
      <c r="BXT128" s="45"/>
      <c r="BXU128" s="45"/>
      <c r="BXV128" s="45"/>
      <c r="BXW128" s="45"/>
      <c r="BXX128" s="45"/>
      <c r="BXY128" s="45"/>
      <c r="BXZ128" s="45"/>
      <c r="BYA128" s="45"/>
      <c r="BYB128" s="45"/>
      <c r="BYC128" s="45"/>
      <c r="BYD128" s="45"/>
      <c r="BYE128" s="45"/>
      <c r="BYF128" s="45"/>
      <c r="BYG128" s="45"/>
      <c r="BYH128" s="45"/>
      <c r="BYI128" s="45"/>
      <c r="BYJ128" s="45"/>
      <c r="BYK128" s="45"/>
      <c r="BYL128" s="45"/>
      <c r="BYM128" s="45"/>
      <c r="BYN128" s="45"/>
      <c r="BYO128" s="45"/>
      <c r="BYP128" s="45"/>
      <c r="BYQ128" s="45"/>
      <c r="BYR128" s="45"/>
      <c r="BYS128" s="45"/>
      <c r="BYT128" s="45"/>
      <c r="BYU128" s="45"/>
      <c r="BYV128" s="45"/>
      <c r="BYW128" s="45"/>
      <c r="BYX128" s="45"/>
      <c r="BYY128" s="45"/>
      <c r="BYZ128" s="45"/>
      <c r="BZA128" s="45"/>
      <c r="BZB128" s="45"/>
      <c r="BZC128" s="45"/>
      <c r="BZD128" s="45"/>
      <c r="BZE128" s="45"/>
      <c r="BZF128" s="45"/>
      <c r="BZG128" s="45"/>
      <c r="BZH128" s="45"/>
      <c r="BZI128" s="45"/>
      <c r="BZJ128" s="45"/>
      <c r="BZK128" s="45"/>
      <c r="BZL128" s="45"/>
      <c r="BZM128" s="45"/>
      <c r="BZN128" s="45"/>
      <c r="BZO128" s="45"/>
      <c r="BZP128" s="45"/>
      <c r="BZQ128" s="45"/>
      <c r="BZR128" s="45"/>
      <c r="BZS128" s="45"/>
      <c r="BZT128" s="45"/>
      <c r="BZU128" s="45"/>
      <c r="BZV128" s="45"/>
      <c r="BZW128" s="45"/>
      <c r="BZX128" s="45"/>
      <c r="BZY128" s="45"/>
      <c r="BZZ128" s="45"/>
      <c r="CAA128" s="45"/>
      <c r="CAB128" s="45"/>
      <c r="CAC128" s="45"/>
      <c r="CAD128" s="45"/>
      <c r="CAE128" s="45"/>
      <c r="CAF128" s="45"/>
      <c r="CAG128" s="45"/>
      <c r="CAH128" s="45"/>
      <c r="CAI128" s="45"/>
      <c r="CAJ128" s="45"/>
      <c r="CAK128" s="45"/>
      <c r="CAL128" s="45"/>
      <c r="CAM128" s="45"/>
      <c r="CAN128" s="45"/>
      <c r="CAO128" s="45"/>
      <c r="CAP128" s="45"/>
      <c r="CAQ128" s="45"/>
      <c r="CAR128" s="45"/>
      <c r="CAS128" s="45"/>
      <c r="CAT128" s="45"/>
      <c r="CAU128" s="45"/>
      <c r="CAV128" s="45"/>
      <c r="CAW128" s="45"/>
      <c r="CAX128" s="45"/>
      <c r="CAY128" s="45"/>
      <c r="CAZ128" s="45"/>
      <c r="CBA128" s="45"/>
      <c r="CBB128" s="45"/>
      <c r="CBC128" s="45"/>
      <c r="CBD128" s="45"/>
      <c r="CBE128" s="45"/>
      <c r="CBF128" s="45"/>
      <c r="CBG128" s="45"/>
      <c r="CBH128" s="45"/>
      <c r="CBI128" s="45"/>
      <c r="CBJ128" s="45"/>
      <c r="CBK128" s="45"/>
      <c r="CBL128" s="45"/>
      <c r="CBM128" s="45"/>
      <c r="CBN128" s="45"/>
      <c r="CBO128" s="45"/>
      <c r="CBP128" s="45"/>
      <c r="CBQ128" s="45"/>
      <c r="CBR128" s="45"/>
      <c r="CBS128" s="45"/>
      <c r="CBT128" s="45"/>
      <c r="CBU128" s="45"/>
      <c r="CBV128" s="45"/>
      <c r="CBW128" s="45"/>
      <c r="CBX128" s="45"/>
      <c r="CBY128" s="45"/>
      <c r="CBZ128" s="45"/>
      <c r="CCA128" s="45"/>
      <c r="CCB128" s="45"/>
      <c r="CCC128" s="45"/>
      <c r="CCD128" s="45"/>
      <c r="CCE128" s="45"/>
      <c r="CCF128" s="45"/>
      <c r="CCG128" s="45"/>
      <c r="CCH128" s="45"/>
      <c r="CCI128" s="45"/>
      <c r="CCJ128" s="45"/>
      <c r="CCK128" s="45"/>
      <c r="CCL128" s="45"/>
      <c r="CCM128" s="45"/>
      <c r="CCN128" s="45"/>
      <c r="CCO128" s="45"/>
      <c r="CCP128" s="45"/>
      <c r="CCQ128" s="45"/>
      <c r="CCR128" s="45"/>
      <c r="CCS128" s="45"/>
      <c r="CCT128" s="45"/>
      <c r="CCU128" s="45"/>
      <c r="CCV128" s="45"/>
      <c r="CCW128" s="45"/>
      <c r="CCX128" s="45"/>
      <c r="CCY128" s="45"/>
      <c r="CCZ128" s="45"/>
      <c r="CDA128" s="45"/>
      <c r="CDB128" s="45"/>
      <c r="CDC128" s="45"/>
      <c r="CDD128" s="45"/>
      <c r="CDE128" s="45"/>
      <c r="CDF128" s="45"/>
      <c r="CDG128" s="45"/>
      <c r="CDH128" s="45"/>
      <c r="CDI128" s="45"/>
      <c r="CDJ128" s="45"/>
      <c r="CDK128" s="45"/>
      <c r="CDL128" s="45"/>
      <c r="CDM128" s="45"/>
      <c r="CDN128" s="45"/>
      <c r="CDO128" s="45"/>
      <c r="CDP128" s="45"/>
      <c r="CDQ128" s="45"/>
      <c r="CDR128" s="45"/>
      <c r="CDS128" s="45"/>
      <c r="CDT128" s="45"/>
      <c r="CDU128" s="45"/>
      <c r="CDV128" s="45"/>
      <c r="CDW128" s="45"/>
      <c r="CDX128" s="45"/>
      <c r="CDY128" s="45"/>
      <c r="CDZ128" s="45"/>
      <c r="CEA128" s="45"/>
      <c r="CEB128" s="45"/>
      <c r="CEC128" s="45"/>
      <c r="CED128" s="45"/>
      <c r="CEE128" s="45"/>
      <c r="CEF128" s="45"/>
      <c r="CEG128" s="45"/>
      <c r="CEH128" s="45"/>
      <c r="CEI128" s="45"/>
      <c r="CEJ128" s="45"/>
      <c r="CEK128" s="45"/>
      <c r="CEL128" s="45"/>
      <c r="CEM128" s="45"/>
      <c r="CEN128" s="45"/>
      <c r="CEO128" s="45"/>
      <c r="CEP128" s="45"/>
      <c r="CEQ128" s="45"/>
      <c r="CER128" s="45"/>
      <c r="CES128" s="45"/>
      <c r="CET128" s="45"/>
      <c r="CEU128" s="45"/>
      <c r="CEV128" s="45"/>
      <c r="CEW128" s="45"/>
      <c r="CEX128" s="45"/>
      <c r="CEY128" s="45"/>
      <c r="CEZ128" s="45"/>
      <c r="CFA128" s="45"/>
      <c r="CFB128" s="45"/>
      <c r="CFC128" s="45"/>
      <c r="CFD128" s="45"/>
      <c r="CFE128" s="45"/>
      <c r="CFF128" s="45"/>
      <c r="CFG128" s="45"/>
      <c r="CFH128" s="45"/>
      <c r="CFI128" s="45"/>
      <c r="CFJ128" s="45"/>
      <c r="CFK128" s="45"/>
      <c r="CFL128" s="45"/>
      <c r="CFM128" s="45"/>
      <c r="CFN128" s="45"/>
      <c r="CFO128" s="45"/>
      <c r="CFP128" s="45"/>
      <c r="CFQ128" s="45"/>
      <c r="CFR128" s="45"/>
      <c r="CFS128" s="45"/>
      <c r="CFT128" s="45"/>
      <c r="CFU128" s="45"/>
      <c r="CFV128" s="45"/>
      <c r="CFW128" s="45"/>
      <c r="CFX128" s="45"/>
      <c r="CFY128" s="45"/>
      <c r="CFZ128" s="45"/>
      <c r="CGA128" s="45"/>
      <c r="CGB128" s="45"/>
      <c r="CGC128" s="45"/>
      <c r="CGD128" s="45"/>
      <c r="CGE128" s="45"/>
      <c r="CGF128" s="45"/>
      <c r="CGG128" s="45"/>
      <c r="CGH128" s="45"/>
      <c r="CGI128" s="45"/>
      <c r="CGJ128" s="45"/>
      <c r="CGK128" s="45"/>
      <c r="CGL128" s="45"/>
      <c r="CGM128" s="45"/>
      <c r="CGN128" s="45"/>
      <c r="CGO128" s="45"/>
      <c r="CGP128" s="45"/>
      <c r="CGQ128" s="45"/>
      <c r="CGR128" s="45"/>
      <c r="CGS128" s="45"/>
      <c r="CGT128" s="45"/>
      <c r="CGU128" s="45"/>
      <c r="CGV128" s="45"/>
      <c r="CGW128" s="45"/>
      <c r="CGX128" s="45"/>
      <c r="CGY128" s="45"/>
      <c r="CGZ128" s="45"/>
      <c r="CHA128" s="45"/>
      <c r="CHB128" s="45"/>
      <c r="CHC128" s="45"/>
      <c r="CHD128" s="45"/>
      <c r="CHE128" s="45"/>
      <c r="CHF128" s="45"/>
      <c r="CHG128" s="45"/>
      <c r="CHH128" s="45"/>
      <c r="CHI128" s="45"/>
      <c r="CHJ128" s="45"/>
      <c r="CHK128" s="45"/>
      <c r="CHL128" s="45"/>
      <c r="CHM128" s="45"/>
      <c r="CHN128" s="45"/>
      <c r="CHO128" s="45"/>
      <c r="CHP128" s="45"/>
      <c r="CHQ128" s="45"/>
      <c r="CHR128" s="45"/>
      <c r="CHS128" s="45"/>
      <c r="CHT128" s="45"/>
      <c r="CHU128" s="45"/>
      <c r="CHV128" s="45"/>
      <c r="CHW128" s="45"/>
      <c r="CHX128" s="45"/>
      <c r="CHY128" s="45"/>
      <c r="CHZ128" s="45"/>
      <c r="CIA128" s="45"/>
      <c r="CIB128" s="45"/>
      <c r="CIC128" s="45"/>
      <c r="CID128" s="45"/>
      <c r="CIE128" s="45"/>
      <c r="CIF128" s="45"/>
      <c r="CIG128" s="45"/>
      <c r="CIH128" s="45"/>
      <c r="CII128" s="45"/>
      <c r="CIJ128" s="45"/>
      <c r="CIK128" s="45"/>
      <c r="CIL128" s="45"/>
      <c r="CIM128" s="45"/>
      <c r="CIN128" s="45"/>
      <c r="CIO128" s="45"/>
      <c r="CIP128" s="45"/>
      <c r="CIQ128" s="45"/>
      <c r="CIR128" s="45"/>
      <c r="CIS128" s="45"/>
      <c r="CIT128" s="45"/>
      <c r="CIU128" s="45"/>
      <c r="CIV128" s="45"/>
      <c r="CIW128" s="45"/>
      <c r="CIX128" s="45"/>
      <c r="CIY128" s="45"/>
      <c r="CIZ128" s="45"/>
      <c r="CJA128" s="45"/>
      <c r="CJB128" s="45"/>
      <c r="CJC128" s="45"/>
      <c r="CJD128" s="45"/>
      <c r="CJE128" s="45"/>
      <c r="CJF128" s="45"/>
      <c r="CJG128" s="45"/>
      <c r="CJH128" s="45"/>
      <c r="CJI128" s="45"/>
      <c r="CJJ128" s="45"/>
      <c r="CJK128" s="45"/>
      <c r="CJL128" s="45"/>
      <c r="CJM128" s="45"/>
      <c r="CJN128" s="45"/>
      <c r="CJO128" s="45"/>
      <c r="CJP128" s="45"/>
      <c r="CJQ128" s="45"/>
      <c r="CJR128" s="45"/>
      <c r="CJS128" s="45"/>
      <c r="CJT128" s="45"/>
      <c r="CJU128" s="45"/>
      <c r="CJV128" s="45"/>
      <c r="CJW128" s="45"/>
      <c r="CJX128" s="45"/>
      <c r="CJY128" s="45"/>
      <c r="CJZ128" s="45"/>
      <c r="CKA128" s="45"/>
      <c r="CKB128" s="45"/>
      <c r="CKC128" s="45"/>
      <c r="CKD128" s="45"/>
      <c r="CKE128" s="45"/>
      <c r="CKF128" s="45"/>
      <c r="CKG128" s="45"/>
      <c r="CKH128" s="45"/>
      <c r="CKI128" s="45"/>
      <c r="CKJ128" s="45"/>
      <c r="CKK128" s="45"/>
      <c r="CKL128" s="45"/>
      <c r="CKM128" s="45"/>
      <c r="CKN128" s="45"/>
      <c r="CKO128" s="45"/>
      <c r="CKP128" s="45"/>
      <c r="CKQ128" s="45"/>
      <c r="CKR128" s="45"/>
      <c r="CKS128" s="45"/>
      <c r="CKT128" s="45"/>
      <c r="CKU128" s="45"/>
      <c r="CKV128" s="45"/>
      <c r="CKW128" s="45"/>
      <c r="CKX128" s="45"/>
      <c r="CKY128" s="45"/>
      <c r="CKZ128" s="45"/>
      <c r="CLA128" s="45"/>
      <c r="CLB128" s="45"/>
      <c r="CLC128" s="45"/>
      <c r="CLD128" s="45"/>
      <c r="CLE128" s="45"/>
      <c r="CLF128" s="45"/>
      <c r="CLG128" s="45"/>
      <c r="CLH128" s="45"/>
      <c r="CLI128" s="45"/>
      <c r="CLJ128" s="45"/>
      <c r="CLK128" s="45"/>
      <c r="CLL128" s="45"/>
      <c r="CLM128" s="45"/>
      <c r="CLN128" s="45"/>
      <c r="CLO128" s="45"/>
      <c r="CLP128" s="45"/>
      <c r="CLQ128" s="45"/>
      <c r="CLR128" s="45"/>
      <c r="CLS128" s="45"/>
      <c r="CLT128" s="45"/>
      <c r="CLU128" s="45"/>
      <c r="CLV128" s="45"/>
      <c r="CLW128" s="45"/>
      <c r="CLX128" s="45"/>
      <c r="CLY128" s="45"/>
      <c r="CLZ128" s="45"/>
      <c r="CMA128" s="45"/>
      <c r="CMB128" s="45"/>
      <c r="CMC128" s="45"/>
      <c r="CMD128" s="45"/>
      <c r="CME128" s="45"/>
      <c r="CMF128" s="45"/>
      <c r="CMG128" s="45"/>
      <c r="CMH128" s="45"/>
      <c r="CMI128" s="45"/>
      <c r="CMJ128" s="45"/>
      <c r="CMK128" s="45"/>
      <c r="CML128" s="45"/>
      <c r="CMM128" s="45"/>
      <c r="CMN128" s="45"/>
      <c r="CMO128" s="45"/>
      <c r="CMP128" s="45"/>
      <c r="CMQ128" s="45"/>
      <c r="CMR128" s="45"/>
      <c r="CMS128" s="45"/>
      <c r="CMT128" s="45"/>
      <c r="CMU128" s="45"/>
      <c r="CMV128" s="45"/>
      <c r="CMW128" s="45"/>
      <c r="CMX128" s="45"/>
      <c r="CMY128" s="45"/>
      <c r="CMZ128" s="45"/>
      <c r="CNA128" s="45"/>
      <c r="CNB128" s="45"/>
      <c r="CNC128" s="45"/>
      <c r="CND128" s="45"/>
      <c r="CNE128" s="45"/>
      <c r="CNF128" s="45"/>
      <c r="CNG128" s="45"/>
      <c r="CNH128" s="45"/>
      <c r="CNI128" s="45"/>
      <c r="CNJ128" s="45"/>
      <c r="CNK128" s="45"/>
      <c r="CNL128" s="45"/>
      <c r="CNM128" s="45"/>
      <c r="CNN128" s="45"/>
      <c r="CNO128" s="45"/>
      <c r="CNP128" s="45"/>
      <c r="CNQ128" s="45"/>
      <c r="CNR128" s="45"/>
      <c r="CNS128" s="45"/>
      <c r="CNT128" s="45"/>
      <c r="CNU128" s="45"/>
      <c r="CNV128" s="45"/>
      <c r="CNW128" s="45"/>
      <c r="CNX128" s="45"/>
      <c r="CNY128" s="45"/>
      <c r="CNZ128" s="45"/>
      <c r="COA128" s="45"/>
      <c r="COB128" s="45"/>
      <c r="COC128" s="45"/>
      <c r="COD128" s="45"/>
      <c r="COE128" s="45"/>
      <c r="COF128" s="45"/>
      <c r="COG128" s="45"/>
      <c r="COH128" s="45"/>
      <c r="COI128" s="45"/>
      <c r="COJ128" s="45"/>
      <c r="COK128" s="45"/>
      <c r="COL128" s="45"/>
      <c r="COM128" s="45"/>
      <c r="CON128" s="45"/>
      <c r="COO128" s="45"/>
      <c r="COP128" s="45"/>
      <c r="COQ128" s="45"/>
      <c r="COR128" s="45"/>
      <c r="COS128" s="45"/>
      <c r="COT128" s="45"/>
      <c r="COU128" s="45"/>
      <c r="COV128" s="45"/>
      <c r="COW128" s="45"/>
      <c r="COX128" s="45"/>
      <c r="COY128" s="45"/>
      <c r="COZ128" s="45"/>
      <c r="CPA128" s="45"/>
      <c r="CPB128" s="45"/>
      <c r="CPC128" s="45"/>
      <c r="CPD128" s="45"/>
      <c r="CPE128" s="45"/>
      <c r="CPF128" s="45"/>
      <c r="CPG128" s="45"/>
      <c r="CPH128" s="45"/>
      <c r="CPI128" s="45"/>
      <c r="CPJ128" s="45"/>
      <c r="CPK128" s="45"/>
      <c r="CPL128" s="45"/>
      <c r="CPM128" s="45"/>
      <c r="CPN128" s="45"/>
      <c r="CPO128" s="45"/>
      <c r="CPP128" s="45"/>
      <c r="CPQ128" s="45"/>
      <c r="CPR128" s="45"/>
      <c r="CPS128" s="45"/>
      <c r="CPT128" s="45"/>
      <c r="CPU128" s="45"/>
      <c r="CPV128" s="45"/>
      <c r="CPW128" s="45"/>
      <c r="CPX128" s="45"/>
      <c r="CPY128" s="45"/>
      <c r="CPZ128" s="45"/>
      <c r="CQA128" s="45"/>
      <c r="CQB128" s="45"/>
      <c r="CQC128" s="45"/>
      <c r="CQD128" s="45"/>
      <c r="CQE128" s="45"/>
      <c r="CQF128" s="45"/>
      <c r="CQG128" s="45"/>
      <c r="CQH128" s="45"/>
      <c r="CQI128" s="45"/>
      <c r="CQJ128" s="45"/>
      <c r="CQK128" s="45"/>
      <c r="CQL128" s="45"/>
      <c r="CQM128" s="45"/>
      <c r="CQN128" s="45"/>
      <c r="CQO128" s="45"/>
      <c r="CQP128" s="45"/>
      <c r="CQQ128" s="45"/>
      <c r="CQR128" s="45"/>
      <c r="CQS128" s="45"/>
      <c r="CQT128" s="45"/>
      <c r="CQU128" s="45"/>
      <c r="CQV128" s="45"/>
      <c r="CQW128" s="45"/>
      <c r="CQX128" s="45"/>
      <c r="CQY128" s="45"/>
      <c r="CQZ128" s="45"/>
      <c r="CRA128" s="45"/>
      <c r="CRB128" s="45"/>
      <c r="CRC128" s="45"/>
      <c r="CRD128" s="45"/>
      <c r="CRE128" s="45"/>
      <c r="CRF128" s="45"/>
      <c r="CRG128" s="45"/>
      <c r="CRH128" s="45"/>
      <c r="CRI128" s="45"/>
      <c r="CRJ128" s="45"/>
      <c r="CRK128" s="45"/>
      <c r="CRL128" s="45"/>
      <c r="CRM128" s="45"/>
      <c r="CRN128" s="45"/>
      <c r="CRO128" s="45"/>
      <c r="CRP128" s="45"/>
      <c r="CRQ128" s="45"/>
      <c r="CRR128" s="45"/>
      <c r="CRS128" s="45"/>
      <c r="CRT128" s="45"/>
      <c r="CRU128" s="45"/>
      <c r="CRV128" s="45"/>
      <c r="CRW128" s="45"/>
      <c r="CRX128" s="45"/>
      <c r="CRY128" s="45"/>
      <c r="CRZ128" s="45"/>
      <c r="CSA128" s="45"/>
      <c r="CSB128" s="45"/>
      <c r="CSC128" s="45"/>
      <c r="CSD128" s="45"/>
      <c r="CSE128" s="45"/>
      <c r="CSF128" s="45"/>
      <c r="CSG128" s="45"/>
      <c r="CSH128" s="45"/>
      <c r="CSI128" s="45"/>
      <c r="CSJ128" s="45"/>
      <c r="CSK128" s="45"/>
      <c r="CSL128" s="45"/>
      <c r="CSM128" s="45"/>
      <c r="CSN128" s="45"/>
      <c r="CSO128" s="45"/>
      <c r="CSP128" s="45"/>
      <c r="CSQ128" s="45"/>
      <c r="CSR128" s="45"/>
      <c r="CSS128" s="45"/>
      <c r="CST128" s="45"/>
      <c r="CSU128" s="45"/>
      <c r="CSV128" s="45"/>
      <c r="CSW128" s="45"/>
      <c r="CSX128" s="45"/>
      <c r="CSY128" s="45"/>
      <c r="CSZ128" s="45"/>
      <c r="CTA128" s="45"/>
      <c r="CTB128" s="45"/>
      <c r="CTC128" s="45"/>
      <c r="CTD128" s="45"/>
      <c r="CTE128" s="45"/>
      <c r="CTF128" s="45"/>
      <c r="CTG128" s="45"/>
      <c r="CTH128" s="45"/>
      <c r="CTI128" s="45"/>
      <c r="CTJ128" s="45"/>
      <c r="CTK128" s="45"/>
      <c r="CTL128" s="45"/>
      <c r="CTM128" s="45"/>
      <c r="CTN128" s="45"/>
      <c r="CTO128" s="45"/>
      <c r="CTP128" s="45"/>
      <c r="CTQ128" s="45"/>
      <c r="CTR128" s="45"/>
      <c r="CTS128" s="45"/>
      <c r="CTT128" s="45"/>
      <c r="CTU128" s="45"/>
      <c r="CTV128" s="45"/>
      <c r="CTW128" s="45"/>
      <c r="CTX128" s="45"/>
      <c r="CTY128" s="45"/>
      <c r="CTZ128" s="45"/>
      <c r="CUA128" s="45"/>
      <c r="CUB128" s="45"/>
      <c r="CUC128" s="45"/>
      <c r="CUD128" s="45"/>
      <c r="CUE128" s="45"/>
      <c r="CUF128" s="45"/>
      <c r="CUG128" s="45"/>
      <c r="CUH128" s="45"/>
      <c r="CUI128" s="45"/>
      <c r="CUJ128" s="45"/>
      <c r="CUK128" s="45"/>
      <c r="CUL128" s="45"/>
      <c r="CUM128" s="45"/>
      <c r="CUN128" s="45"/>
      <c r="CUO128" s="45"/>
      <c r="CUP128" s="45"/>
      <c r="CUQ128" s="45"/>
      <c r="CUR128" s="45"/>
      <c r="CUS128" s="45"/>
      <c r="CUT128" s="45"/>
      <c r="CUU128" s="45"/>
      <c r="CUV128" s="45"/>
      <c r="CUW128" s="45"/>
      <c r="CUX128" s="45"/>
      <c r="CUY128" s="45"/>
      <c r="CUZ128" s="45"/>
      <c r="CVA128" s="45"/>
      <c r="CVB128" s="45"/>
      <c r="CVC128" s="45"/>
      <c r="CVD128" s="45"/>
      <c r="CVE128" s="45"/>
      <c r="CVF128" s="45"/>
      <c r="CVG128" s="45"/>
      <c r="CVH128" s="45"/>
      <c r="CVI128" s="45"/>
      <c r="CVJ128" s="45"/>
      <c r="CVK128" s="45"/>
      <c r="CVL128" s="45"/>
      <c r="CVM128" s="45"/>
      <c r="CVN128" s="45"/>
      <c r="CVO128" s="45"/>
      <c r="CVP128" s="45"/>
      <c r="CVQ128" s="45"/>
      <c r="CVR128" s="45"/>
      <c r="CVS128" s="45"/>
      <c r="CVT128" s="45"/>
      <c r="CVU128" s="45"/>
      <c r="CVV128" s="45"/>
      <c r="CVW128" s="45"/>
      <c r="CVX128" s="45"/>
      <c r="CVY128" s="45"/>
      <c r="CVZ128" s="45"/>
      <c r="CWA128" s="45"/>
      <c r="CWB128" s="45"/>
      <c r="CWC128" s="45"/>
      <c r="CWD128" s="45"/>
      <c r="CWE128" s="45"/>
      <c r="CWF128" s="45"/>
      <c r="CWG128" s="45"/>
      <c r="CWH128" s="45"/>
      <c r="CWI128" s="45"/>
      <c r="CWJ128" s="45"/>
      <c r="CWK128" s="45"/>
      <c r="CWL128" s="45"/>
      <c r="CWM128" s="45"/>
      <c r="CWN128" s="45"/>
      <c r="CWO128" s="45"/>
      <c r="CWP128" s="45"/>
      <c r="CWQ128" s="45"/>
      <c r="CWR128" s="45"/>
      <c r="CWS128" s="45"/>
      <c r="CWT128" s="45"/>
      <c r="CWU128" s="45"/>
      <c r="CWV128" s="45"/>
      <c r="CWW128" s="45"/>
      <c r="CWX128" s="45"/>
      <c r="CWY128" s="45"/>
      <c r="CWZ128" s="45"/>
      <c r="CXA128" s="45"/>
      <c r="CXB128" s="45"/>
      <c r="CXC128" s="45"/>
      <c r="CXD128" s="45"/>
      <c r="CXE128" s="45"/>
      <c r="CXF128" s="45"/>
      <c r="CXG128" s="45"/>
      <c r="CXH128" s="45"/>
      <c r="CXI128" s="45"/>
      <c r="CXJ128" s="45"/>
      <c r="CXK128" s="45"/>
      <c r="CXL128" s="45"/>
      <c r="CXM128" s="45"/>
      <c r="CXN128" s="45"/>
      <c r="CXO128" s="45"/>
      <c r="CXP128" s="45"/>
      <c r="CXQ128" s="45"/>
      <c r="CXR128" s="45"/>
      <c r="CXS128" s="45"/>
      <c r="CXT128" s="45"/>
      <c r="CXU128" s="45"/>
      <c r="CXV128" s="45"/>
      <c r="CXW128" s="45"/>
      <c r="CXX128" s="45"/>
      <c r="CXY128" s="45"/>
      <c r="CXZ128" s="45"/>
      <c r="CYA128" s="45"/>
      <c r="CYB128" s="45"/>
      <c r="CYC128" s="45"/>
      <c r="CYD128" s="45"/>
      <c r="CYE128" s="45"/>
      <c r="CYF128" s="45"/>
      <c r="CYG128" s="45"/>
      <c r="CYH128" s="45"/>
      <c r="CYI128" s="45"/>
      <c r="CYJ128" s="45"/>
      <c r="CYK128" s="45"/>
      <c r="CYL128" s="45"/>
      <c r="CYM128" s="45"/>
      <c r="CYN128" s="45"/>
      <c r="CYO128" s="45"/>
      <c r="CYP128" s="45"/>
      <c r="CYQ128" s="45"/>
      <c r="CYR128" s="45"/>
      <c r="CYS128" s="45"/>
      <c r="CYT128" s="45"/>
      <c r="CYU128" s="45"/>
      <c r="CYV128" s="45"/>
      <c r="CYW128" s="45"/>
      <c r="CYX128" s="45"/>
      <c r="CYY128" s="45"/>
      <c r="CYZ128" s="45"/>
      <c r="CZA128" s="45"/>
      <c r="CZB128" s="45"/>
      <c r="CZC128" s="45"/>
      <c r="CZD128" s="45"/>
      <c r="CZE128" s="45"/>
      <c r="CZF128" s="45"/>
      <c r="CZG128" s="45"/>
      <c r="CZH128" s="45"/>
      <c r="CZI128" s="45"/>
      <c r="CZJ128" s="45"/>
      <c r="CZK128" s="45"/>
      <c r="CZL128" s="45"/>
      <c r="CZM128" s="45"/>
      <c r="CZN128" s="45"/>
      <c r="CZO128" s="45"/>
      <c r="CZP128" s="45"/>
      <c r="CZQ128" s="45"/>
      <c r="CZR128" s="45"/>
      <c r="CZS128" s="45"/>
      <c r="CZT128" s="45"/>
      <c r="CZU128" s="45"/>
      <c r="CZV128" s="45"/>
      <c r="CZW128" s="45"/>
      <c r="CZX128" s="45"/>
      <c r="CZY128" s="45"/>
      <c r="CZZ128" s="45"/>
      <c r="DAA128" s="45"/>
      <c r="DAB128" s="45"/>
      <c r="DAC128" s="45"/>
      <c r="DAD128" s="45"/>
      <c r="DAE128" s="45"/>
      <c r="DAF128" s="45"/>
      <c r="DAG128" s="45"/>
      <c r="DAH128" s="45"/>
      <c r="DAI128" s="45"/>
      <c r="DAJ128" s="45"/>
      <c r="DAK128" s="45"/>
      <c r="DAL128" s="45"/>
      <c r="DAM128" s="45"/>
      <c r="DAN128" s="45"/>
      <c r="DAO128" s="45"/>
      <c r="DAP128" s="45"/>
      <c r="DAQ128" s="45"/>
      <c r="DAR128" s="45"/>
      <c r="DAS128" s="45"/>
      <c r="DAT128" s="45"/>
      <c r="DAU128" s="45"/>
      <c r="DAV128" s="45"/>
      <c r="DAW128" s="45"/>
      <c r="DAX128" s="45"/>
      <c r="DAY128" s="45"/>
      <c r="DAZ128" s="45"/>
      <c r="DBA128" s="45"/>
      <c r="DBB128" s="45"/>
      <c r="DBC128" s="45"/>
      <c r="DBD128" s="45"/>
      <c r="DBE128" s="45"/>
      <c r="DBF128" s="45"/>
      <c r="DBG128" s="45"/>
      <c r="DBH128" s="45"/>
      <c r="DBI128" s="45"/>
      <c r="DBJ128" s="45"/>
      <c r="DBK128" s="45"/>
      <c r="DBL128" s="45"/>
      <c r="DBM128" s="45"/>
      <c r="DBN128" s="45"/>
      <c r="DBO128" s="45"/>
      <c r="DBP128" s="45"/>
      <c r="DBQ128" s="45"/>
      <c r="DBR128" s="45"/>
      <c r="DBS128" s="45"/>
      <c r="DBT128" s="45"/>
      <c r="DBU128" s="45"/>
      <c r="DBV128" s="45"/>
      <c r="DBW128" s="45"/>
      <c r="DBX128" s="45"/>
      <c r="DBY128" s="45"/>
      <c r="DBZ128" s="45"/>
      <c r="DCA128" s="45"/>
      <c r="DCB128" s="45"/>
      <c r="DCC128" s="45"/>
      <c r="DCD128" s="45"/>
      <c r="DCE128" s="45"/>
      <c r="DCF128" s="45"/>
      <c r="DCG128" s="45"/>
      <c r="DCH128" s="45"/>
      <c r="DCI128" s="45"/>
      <c r="DCJ128" s="45"/>
      <c r="DCK128" s="45"/>
      <c r="DCL128" s="45"/>
      <c r="DCM128" s="45"/>
      <c r="DCN128" s="45"/>
      <c r="DCO128" s="45"/>
      <c r="DCP128" s="45"/>
      <c r="DCQ128" s="45"/>
      <c r="DCR128" s="45"/>
      <c r="DCS128" s="45"/>
      <c r="DCT128" s="45"/>
      <c r="DCU128" s="45"/>
      <c r="DCV128" s="45"/>
      <c r="DCW128" s="45"/>
      <c r="DCX128" s="45"/>
      <c r="DCY128" s="45"/>
      <c r="DCZ128" s="45"/>
      <c r="DDA128" s="45"/>
      <c r="DDB128" s="45"/>
      <c r="DDC128" s="45"/>
      <c r="DDD128" s="45"/>
      <c r="DDE128" s="45"/>
      <c r="DDF128" s="45"/>
      <c r="DDG128" s="45"/>
      <c r="DDH128" s="45"/>
      <c r="DDI128" s="45"/>
      <c r="DDJ128" s="45"/>
      <c r="DDK128" s="45"/>
      <c r="DDL128" s="45"/>
      <c r="DDM128" s="45"/>
      <c r="DDN128" s="45"/>
      <c r="DDO128" s="45"/>
      <c r="DDP128" s="45"/>
      <c r="DDQ128" s="45"/>
      <c r="DDR128" s="45"/>
      <c r="DDS128" s="45"/>
      <c r="DDT128" s="45"/>
      <c r="DDU128" s="45"/>
      <c r="DDV128" s="45"/>
      <c r="DDW128" s="45"/>
      <c r="DDX128" s="45"/>
      <c r="DDY128" s="45"/>
      <c r="DDZ128" s="45"/>
      <c r="DEA128" s="45"/>
      <c r="DEB128" s="45"/>
      <c r="DEC128" s="45"/>
      <c r="DED128" s="45"/>
      <c r="DEE128" s="45"/>
      <c r="DEF128" s="45"/>
      <c r="DEG128" s="45"/>
      <c r="DEH128" s="45"/>
      <c r="DEI128" s="45"/>
      <c r="DEJ128" s="45"/>
      <c r="DEK128" s="45"/>
      <c r="DEL128" s="45"/>
      <c r="DEM128" s="45"/>
      <c r="DEN128" s="45"/>
      <c r="DEO128" s="45"/>
      <c r="DEP128" s="45"/>
      <c r="DEQ128" s="45"/>
      <c r="DER128" s="45"/>
      <c r="DES128" s="45"/>
      <c r="DET128" s="45"/>
      <c r="DEU128" s="45"/>
      <c r="DEV128" s="45"/>
      <c r="DEW128" s="45"/>
      <c r="DEX128" s="45"/>
      <c r="DEY128" s="45"/>
      <c r="DEZ128" s="45"/>
      <c r="DFA128" s="45"/>
      <c r="DFB128" s="45"/>
      <c r="DFC128" s="45"/>
      <c r="DFD128" s="45"/>
      <c r="DFE128" s="45"/>
      <c r="DFF128" s="45"/>
      <c r="DFG128" s="45"/>
      <c r="DFH128" s="45"/>
      <c r="DFI128" s="45"/>
      <c r="DFJ128" s="45"/>
      <c r="DFK128" s="45"/>
      <c r="DFL128" s="45"/>
      <c r="DFM128" s="45"/>
      <c r="DFN128" s="45"/>
      <c r="DFO128" s="45"/>
      <c r="DFP128" s="45"/>
      <c r="DFQ128" s="45"/>
      <c r="DFR128" s="45"/>
      <c r="DFS128" s="45"/>
      <c r="DFT128" s="45"/>
      <c r="DFU128" s="45"/>
      <c r="DFV128" s="45"/>
      <c r="DFW128" s="45"/>
      <c r="DFX128" s="45"/>
      <c r="DFY128" s="45"/>
      <c r="DFZ128" s="45"/>
      <c r="DGA128" s="45"/>
      <c r="DGB128" s="45"/>
      <c r="DGC128" s="45"/>
      <c r="DGD128" s="45"/>
      <c r="DGE128" s="45"/>
      <c r="DGF128" s="45"/>
      <c r="DGG128" s="45"/>
      <c r="DGH128" s="45"/>
      <c r="DGI128" s="45"/>
      <c r="DGJ128" s="45"/>
      <c r="DGK128" s="45"/>
      <c r="DGL128" s="45"/>
      <c r="DGM128" s="45"/>
      <c r="DGN128" s="45"/>
      <c r="DGO128" s="45"/>
      <c r="DGP128" s="45"/>
      <c r="DGQ128" s="45"/>
      <c r="DGR128" s="45"/>
      <c r="DGS128" s="45"/>
      <c r="DGT128" s="45"/>
      <c r="DGU128" s="45"/>
      <c r="DGV128" s="45"/>
      <c r="DGW128" s="45"/>
      <c r="DGX128" s="45"/>
      <c r="DGY128" s="45"/>
      <c r="DGZ128" s="45"/>
      <c r="DHA128" s="45"/>
      <c r="DHB128" s="45"/>
      <c r="DHC128" s="45"/>
      <c r="DHD128" s="45"/>
      <c r="DHE128" s="45"/>
      <c r="DHF128" s="45"/>
      <c r="DHG128" s="45"/>
      <c r="DHH128" s="45"/>
      <c r="DHI128" s="45"/>
      <c r="DHJ128" s="45"/>
      <c r="DHK128" s="45"/>
      <c r="DHL128" s="45"/>
      <c r="DHM128" s="45"/>
      <c r="DHN128" s="45"/>
      <c r="DHO128" s="45"/>
      <c r="DHP128" s="45"/>
      <c r="DHQ128" s="45"/>
      <c r="DHR128" s="45"/>
      <c r="DHS128" s="45"/>
      <c r="DHT128" s="45"/>
      <c r="DHU128" s="45"/>
      <c r="DHV128" s="45"/>
      <c r="DHW128" s="45"/>
      <c r="DHX128" s="45"/>
      <c r="DHY128" s="45"/>
      <c r="DHZ128" s="45"/>
      <c r="DIA128" s="45"/>
      <c r="DIB128" s="45"/>
      <c r="DIC128" s="45"/>
      <c r="DID128" s="45"/>
      <c r="DIE128" s="45"/>
      <c r="DIF128" s="45"/>
      <c r="DIG128" s="45"/>
      <c r="DIH128" s="45"/>
      <c r="DII128" s="45"/>
      <c r="DIJ128" s="45"/>
      <c r="DIK128" s="45"/>
      <c r="DIL128" s="45"/>
      <c r="DIM128" s="45"/>
      <c r="DIN128" s="45"/>
      <c r="DIO128" s="45"/>
      <c r="DIP128" s="45"/>
      <c r="DIQ128" s="45"/>
      <c r="DIR128" s="45"/>
      <c r="DIS128" s="45"/>
      <c r="DIT128" s="45"/>
      <c r="DIU128" s="45"/>
      <c r="DIV128" s="45"/>
      <c r="DIW128" s="45"/>
      <c r="DIX128" s="45"/>
      <c r="DIY128" s="45"/>
      <c r="DIZ128" s="45"/>
      <c r="DJA128" s="45"/>
      <c r="DJB128" s="45"/>
      <c r="DJC128" s="45"/>
      <c r="DJD128" s="45"/>
      <c r="DJE128" s="45"/>
      <c r="DJF128" s="45"/>
      <c r="DJG128" s="45"/>
      <c r="DJH128" s="45"/>
      <c r="DJI128" s="45"/>
      <c r="DJJ128" s="45"/>
      <c r="DJK128" s="45"/>
      <c r="DJL128" s="45"/>
      <c r="DJM128" s="45"/>
      <c r="DJN128" s="45"/>
      <c r="DJO128" s="45"/>
      <c r="DJP128" s="45"/>
      <c r="DJQ128" s="45"/>
      <c r="DJR128" s="45"/>
      <c r="DJS128" s="45"/>
      <c r="DJT128" s="45"/>
      <c r="DJU128" s="45"/>
      <c r="DJV128" s="45"/>
      <c r="DJW128" s="45"/>
      <c r="DJX128" s="45"/>
      <c r="DJY128" s="45"/>
      <c r="DJZ128" s="45"/>
      <c r="DKA128" s="45"/>
      <c r="DKB128" s="45"/>
      <c r="DKC128" s="45"/>
      <c r="DKD128" s="45"/>
      <c r="DKE128" s="45"/>
      <c r="DKF128" s="45"/>
      <c r="DKG128" s="45"/>
      <c r="DKH128" s="45"/>
      <c r="DKI128" s="45"/>
      <c r="DKJ128" s="45"/>
      <c r="DKK128" s="45"/>
      <c r="DKL128" s="45"/>
      <c r="DKM128" s="45"/>
      <c r="DKN128" s="45"/>
      <c r="DKO128" s="45"/>
      <c r="DKP128" s="45"/>
      <c r="DKQ128" s="45"/>
      <c r="DKR128" s="45"/>
      <c r="DKS128" s="45"/>
      <c r="DKT128" s="45"/>
      <c r="DKU128" s="45"/>
      <c r="DKV128" s="45"/>
      <c r="DKW128" s="45"/>
      <c r="DKX128" s="45"/>
      <c r="DKY128" s="45"/>
      <c r="DKZ128" s="45"/>
      <c r="DLA128" s="45"/>
      <c r="DLB128" s="45"/>
      <c r="DLC128" s="45"/>
      <c r="DLD128" s="45"/>
      <c r="DLE128" s="45"/>
      <c r="DLF128" s="45"/>
      <c r="DLG128" s="45"/>
      <c r="DLH128" s="45"/>
      <c r="DLI128" s="45"/>
      <c r="DLJ128" s="45"/>
      <c r="DLK128" s="45"/>
      <c r="DLL128" s="45"/>
      <c r="DLM128" s="45"/>
      <c r="DLN128" s="45"/>
      <c r="DLO128" s="45"/>
      <c r="DLP128" s="45"/>
      <c r="DLQ128" s="45"/>
      <c r="DLR128" s="45"/>
      <c r="DLS128" s="45"/>
      <c r="DLT128" s="45"/>
      <c r="DLU128" s="45"/>
      <c r="DLV128" s="45"/>
      <c r="DLW128" s="45"/>
      <c r="DLX128" s="45"/>
      <c r="DLY128" s="45"/>
      <c r="DLZ128" s="45"/>
      <c r="DMA128" s="45"/>
      <c r="DMB128" s="45"/>
      <c r="DMC128" s="45"/>
      <c r="DMD128" s="45"/>
      <c r="DME128" s="45"/>
      <c r="DMF128" s="45"/>
      <c r="DMG128" s="45"/>
      <c r="DMH128" s="45"/>
      <c r="DMI128" s="45"/>
      <c r="DMJ128" s="45"/>
      <c r="DMK128" s="45"/>
      <c r="DML128" s="45"/>
      <c r="DMM128" s="45"/>
      <c r="DMN128" s="45"/>
      <c r="DMO128" s="45"/>
      <c r="DMP128" s="45"/>
      <c r="DMQ128" s="45"/>
      <c r="DMR128" s="45"/>
      <c r="DMS128" s="45"/>
      <c r="DMT128" s="45"/>
      <c r="DMU128" s="45"/>
      <c r="DMV128" s="45"/>
      <c r="DMW128" s="45"/>
      <c r="DMX128" s="45"/>
      <c r="DMY128" s="45"/>
      <c r="DMZ128" s="45"/>
      <c r="DNA128" s="45"/>
      <c r="DNB128" s="45"/>
      <c r="DNC128" s="45"/>
      <c r="DND128" s="45"/>
      <c r="DNE128" s="45"/>
      <c r="DNF128" s="45"/>
      <c r="DNG128" s="45"/>
      <c r="DNH128" s="45"/>
      <c r="DNI128" s="45"/>
      <c r="DNJ128" s="45"/>
      <c r="DNK128" s="45"/>
      <c r="DNL128" s="45"/>
      <c r="DNM128" s="45"/>
      <c r="DNN128" s="45"/>
      <c r="DNO128" s="45"/>
      <c r="DNP128" s="45"/>
      <c r="DNQ128" s="45"/>
      <c r="DNR128" s="45"/>
      <c r="DNS128" s="45"/>
      <c r="DNT128" s="45"/>
      <c r="DNU128" s="45"/>
      <c r="DNV128" s="45"/>
      <c r="DNW128" s="45"/>
      <c r="DNX128" s="45"/>
      <c r="DNY128" s="45"/>
      <c r="DNZ128" s="45"/>
      <c r="DOA128" s="45"/>
      <c r="DOB128" s="45"/>
      <c r="DOC128" s="45"/>
      <c r="DOD128" s="45"/>
      <c r="DOE128" s="45"/>
      <c r="DOF128" s="45"/>
      <c r="DOG128" s="45"/>
      <c r="DOH128" s="45"/>
      <c r="DOI128" s="45"/>
      <c r="DOJ128" s="45"/>
      <c r="DOK128" s="45"/>
      <c r="DOL128" s="45"/>
      <c r="DOM128" s="45"/>
      <c r="DON128" s="45"/>
      <c r="DOO128" s="45"/>
      <c r="DOP128" s="45"/>
      <c r="DOQ128" s="45"/>
      <c r="DOR128" s="45"/>
      <c r="DOS128" s="45"/>
      <c r="DOT128" s="45"/>
      <c r="DOU128" s="45"/>
      <c r="DOV128" s="45"/>
      <c r="DOW128" s="45"/>
      <c r="DOX128" s="45"/>
      <c r="DOY128" s="45"/>
      <c r="DOZ128" s="45"/>
      <c r="DPA128" s="45"/>
      <c r="DPB128" s="45"/>
      <c r="DPC128" s="45"/>
      <c r="DPD128" s="45"/>
      <c r="DPE128" s="45"/>
      <c r="DPF128" s="45"/>
      <c r="DPG128" s="45"/>
      <c r="DPH128" s="45"/>
      <c r="DPI128" s="45"/>
      <c r="DPJ128" s="45"/>
      <c r="DPK128" s="45"/>
      <c r="DPL128" s="45"/>
      <c r="DPM128" s="45"/>
      <c r="DPN128" s="45"/>
      <c r="DPO128" s="45"/>
      <c r="DPP128" s="45"/>
      <c r="DPQ128" s="45"/>
      <c r="DPR128" s="45"/>
      <c r="DPS128" s="45"/>
      <c r="DPT128" s="45"/>
      <c r="DPU128" s="45"/>
      <c r="DPV128" s="45"/>
      <c r="DPW128" s="45"/>
      <c r="DPX128" s="45"/>
      <c r="DPY128" s="45"/>
      <c r="DPZ128" s="45"/>
      <c r="DQA128" s="45"/>
      <c r="DQB128" s="45"/>
      <c r="DQC128" s="45"/>
      <c r="DQD128" s="45"/>
      <c r="DQE128" s="45"/>
      <c r="DQF128" s="45"/>
      <c r="DQG128" s="45"/>
      <c r="DQH128" s="45"/>
      <c r="DQI128" s="45"/>
      <c r="DQJ128" s="45"/>
      <c r="DQK128" s="45"/>
      <c r="DQL128" s="45"/>
      <c r="DQM128" s="45"/>
      <c r="DQN128" s="45"/>
      <c r="DQO128" s="45"/>
      <c r="DQP128" s="45"/>
      <c r="DQQ128" s="45"/>
      <c r="DQR128" s="45"/>
      <c r="DQS128" s="45"/>
      <c r="DQT128" s="45"/>
      <c r="DQU128" s="45"/>
      <c r="DQV128" s="45"/>
      <c r="DQW128" s="45"/>
      <c r="DQX128" s="45"/>
      <c r="DQY128" s="45"/>
      <c r="DQZ128" s="45"/>
      <c r="DRA128" s="45"/>
      <c r="DRB128" s="45"/>
      <c r="DRC128" s="45"/>
      <c r="DRD128" s="45"/>
      <c r="DRE128" s="45"/>
      <c r="DRF128" s="45"/>
      <c r="DRG128" s="45"/>
      <c r="DRH128" s="45"/>
      <c r="DRI128" s="45"/>
      <c r="DRJ128" s="45"/>
      <c r="DRK128" s="45"/>
      <c r="DRL128" s="45"/>
      <c r="DRM128" s="45"/>
      <c r="DRN128" s="45"/>
      <c r="DRO128" s="45"/>
      <c r="DRP128" s="45"/>
      <c r="DRQ128" s="45"/>
      <c r="DRR128" s="45"/>
      <c r="DRS128" s="45"/>
      <c r="DRT128" s="45"/>
      <c r="DRU128" s="45"/>
      <c r="DRV128" s="45"/>
      <c r="DRW128" s="45"/>
      <c r="DRX128" s="45"/>
      <c r="DRY128" s="45"/>
      <c r="DRZ128" s="45"/>
      <c r="DSA128" s="45"/>
      <c r="DSB128" s="45"/>
      <c r="DSC128" s="45"/>
      <c r="DSD128" s="45"/>
      <c r="DSE128" s="45"/>
      <c r="DSF128" s="45"/>
      <c r="DSG128" s="45"/>
      <c r="DSH128" s="45"/>
      <c r="DSI128" s="45"/>
      <c r="DSJ128" s="45"/>
      <c r="DSK128" s="45"/>
      <c r="DSL128" s="45"/>
      <c r="DSM128" s="45"/>
      <c r="DSN128" s="45"/>
      <c r="DSO128" s="45"/>
      <c r="DSP128" s="45"/>
      <c r="DSQ128" s="45"/>
      <c r="DSR128" s="45"/>
      <c r="DSS128" s="45"/>
      <c r="DST128" s="45"/>
      <c r="DSU128" s="45"/>
      <c r="DSV128" s="45"/>
      <c r="DSW128" s="45"/>
      <c r="DSX128" s="45"/>
      <c r="DSY128" s="45"/>
      <c r="DSZ128" s="45"/>
      <c r="DTA128" s="45"/>
      <c r="DTB128" s="45"/>
      <c r="DTC128" s="45"/>
      <c r="DTD128" s="45"/>
      <c r="DTE128" s="45"/>
      <c r="DTF128" s="45"/>
      <c r="DTG128" s="45"/>
      <c r="DTH128" s="45"/>
      <c r="DTI128" s="45"/>
      <c r="DTJ128" s="45"/>
      <c r="DTK128" s="45"/>
      <c r="DTL128" s="45"/>
      <c r="DTM128" s="45"/>
      <c r="DTN128" s="45"/>
      <c r="DTO128" s="45"/>
      <c r="DTP128" s="45"/>
      <c r="DTQ128" s="45"/>
      <c r="DTR128" s="45"/>
      <c r="DTS128" s="45"/>
      <c r="DTT128" s="45"/>
      <c r="DTU128" s="45"/>
      <c r="DTV128" s="45"/>
      <c r="DTW128" s="45"/>
      <c r="DTX128" s="45"/>
      <c r="DTY128" s="45"/>
      <c r="DTZ128" s="45"/>
      <c r="DUA128" s="45"/>
      <c r="DUB128" s="45"/>
      <c r="DUC128" s="45"/>
      <c r="DUD128" s="45"/>
      <c r="DUE128" s="45"/>
      <c r="DUF128" s="45"/>
      <c r="DUG128" s="45"/>
      <c r="DUH128" s="45"/>
      <c r="DUI128" s="45"/>
      <c r="DUJ128" s="45"/>
      <c r="DUK128" s="45"/>
      <c r="DUL128" s="45"/>
      <c r="DUM128" s="45"/>
      <c r="DUN128" s="45"/>
      <c r="DUO128" s="45"/>
      <c r="DUP128" s="45"/>
      <c r="DUQ128" s="45"/>
      <c r="DUR128" s="45"/>
      <c r="DUS128" s="45"/>
      <c r="DUT128" s="45"/>
      <c r="DUU128" s="45"/>
      <c r="DUV128" s="45"/>
      <c r="DUW128" s="45"/>
      <c r="DUX128" s="45"/>
      <c r="DUY128" s="45"/>
      <c r="DUZ128" s="45"/>
      <c r="DVA128" s="45"/>
      <c r="DVB128" s="45"/>
      <c r="DVC128" s="45"/>
      <c r="DVD128" s="45"/>
      <c r="DVE128" s="45"/>
      <c r="DVF128" s="45"/>
      <c r="DVG128" s="45"/>
      <c r="DVH128" s="45"/>
      <c r="DVI128" s="45"/>
      <c r="DVJ128" s="45"/>
      <c r="DVK128" s="45"/>
      <c r="DVL128" s="45"/>
      <c r="DVM128" s="45"/>
      <c r="DVN128" s="45"/>
      <c r="DVO128" s="45"/>
      <c r="DVP128" s="45"/>
      <c r="DVQ128" s="45"/>
      <c r="DVR128" s="45"/>
      <c r="DVS128" s="45"/>
      <c r="DVT128" s="45"/>
      <c r="DVU128" s="45"/>
      <c r="DVV128" s="45"/>
      <c r="DVW128" s="45"/>
      <c r="DVX128" s="45"/>
      <c r="DVY128" s="45"/>
      <c r="DVZ128" s="45"/>
      <c r="DWA128" s="45"/>
      <c r="DWB128" s="45"/>
      <c r="DWC128" s="45"/>
      <c r="DWD128" s="45"/>
      <c r="DWE128" s="45"/>
      <c r="DWF128" s="45"/>
      <c r="DWG128" s="45"/>
      <c r="DWH128" s="45"/>
      <c r="DWI128" s="45"/>
      <c r="DWJ128" s="45"/>
      <c r="DWK128" s="45"/>
      <c r="DWL128" s="45"/>
      <c r="DWM128" s="45"/>
      <c r="DWN128" s="45"/>
      <c r="DWO128" s="45"/>
      <c r="DWP128" s="45"/>
      <c r="DWQ128" s="45"/>
      <c r="DWR128" s="45"/>
      <c r="DWS128" s="45"/>
      <c r="DWT128" s="45"/>
      <c r="DWU128" s="45"/>
      <c r="DWV128" s="45"/>
      <c r="DWW128" s="45"/>
      <c r="DWX128" s="45"/>
      <c r="DWY128" s="45"/>
      <c r="DWZ128" s="45"/>
      <c r="DXA128" s="45"/>
      <c r="DXB128" s="45"/>
      <c r="DXC128" s="45"/>
      <c r="DXD128" s="45"/>
      <c r="DXE128" s="45"/>
      <c r="DXF128" s="45"/>
      <c r="DXG128" s="45"/>
      <c r="DXH128" s="45"/>
      <c r="DXI128" s="45"/>
      <c r="DXJ128" s="45"/>
      <c r="DXK128" s="45"/>
      <c r="DXL128" s="45"/>
      <c r="DXM128" s="45"/>
      <c r="DXN128" s="45"/>
      <c r="DXO128" s="45"/>
      <c r="DXP128" s="45"/>
      <c r="DXQ128" s="45"/>
      <c r="DXR128" s="45"/>
      <c r="DXS128" s="45"/>
      <c r="DXT128" s="45"/>
      <c r="DXU128" s="45"/>
      <c r="DXV128" s="45"/>
      <c r="DXW128" s="45"/>
      <c r="DXX128" s="45"/>
      <c r="DXY128" s="45"/>
      <c r="DXZ128" s="45"/>
      <c r="DYA128" s="45"/>
      <c r="DYB128" s="45"/>
      <c r="DYC128" s="45"/>
      <c r="DYD128" s="45"/>
      <c r="DYE128" s="45"/>
      <c r="DYF128" s="45"/>
      <c r="DYG128" s="45"/>
      <c r="DYH128" s="45"/>
      <c r="DYI128" s="45"/>
      <c r="DYJ128" s="45"/>
      <c r="DYK128" s="45"/>
      <c r="DYL128" s="45"/>
      <c r="DYM128" s="45"/>
      <c r="DYN128" s="45"/>
      <c r="DYO128" s="45"/>
      <c r="DYP128" s="45"/>
      <c r="DYQ128" s="45"/>
      <c r="DYR128" s="45"/>
      <c r="DYS128" s="45"/>
      <c r="DYT128" s="45"/>
      <c r="DYU128" s="45"/>
      <c r="DYV128" s="45"/>
      <c r="DYW128" s="45"/>
      <c r="DYX128" s="45"/>
      <c r="DYY128" s="45"/>
      <c r="DYZ128" s="45"/>
      <c r="DZA128" s="45"/>
      <c r="DZB128" s="45"/>
      <c r="DZC128" s="45"/>
      <c r="DZD128" s="45"/>
      <c r="DZE128" s="45"/>
      <c r="DZF128" s="45"/>
      <c r="DZG128" s="45"/>
      <c r="DZH128" s="45"/>
      <c r="DZI128" s="45"/>
      <c r="DZJ128" s="45"/>
      <c r="DZK128" s="45"/>
      <c r="DZL128" s="45"/>
      <c r="DZM128" s="45"/>
      <c r="DZN128" s="45"/>
      <c r="DZO128" s="45"/>
      <c r="DZP128" s="45"/>
      <c r="DZQ128" s="45"/>
      <c r="DZR128" s="45"/>
      <c r="DZS128" s="45"/>
      <c r="DZT128" s="45"/>
      <c r="DZU128" s="45"/>
      <c r="DZV128" s="45"/>
      <c r="DZW128" s="45"/>
      <c r="DZX128" s="45"/>
      <c r="DZY128" s="45"/>
      <c r="DZZ128" s="45"/>
      <c r="EAA128" s="45"/>
      <c r="EAB128" s="45"/>
      <c r="EAC128" s="45"/>
      <c r="EAD128" s="45"/>
      <c r="EAE128" s="45"/>
      <c r="EAF128" s="45"/>
      <c r="EAG128" s="45"/>
      <c r="EAH128" s="45"/>
      <c r="EAI128" s="45"/>
      <c r="EAJ128" s="45"/>
      <c r="EAK128" s="45"/>
      <c r="EAL128" s="45"/>
      <c r="EAM128" s="45"/>
      <c r="EAN128" s="45"/>
      <c r="EAO128" s="45"/>
      <c r="EAP128" s="45"/>
      <c r="EAQ128" s="45"/>
      <c r="EAR128" s="45"/>
      <c r="EAS128" s="45"/>
      <c r="EAT128" s="45"/>
      <c r="EAU128" s="45"/>
      <c r="EAV128" s="45"/>
      <c r="EAW128" s="45"/>
      <c r="EAX128" s="45"/>
      <c r="EAY128" s="45"/>
      <c r="EAZ128" s="45"/>
      <c r="EBA128" s="45"/>
      <c r="EBB128" s="45"/>
      <c r="EBC128" s="45"/>
      <c r="EBD128" s="45"/>
      <c r="EBE128" s="45"/>
      <c r="EBF128" s="45"/>
      <c r="EBG128" s="45"/>
      <c r="EBH128" s="45"/>
      <c r="EBI128" s="45"/>
      <c r="EBJ128" s="45"/>
      <c r="EBK128" s="45"/>
      <c r="EBL128" s="45"/>
      <c r="EBM128" s="45"/>
      <c r="EBN128" s="45"/>
      <c r="EBO128" s="45"/>
      <c r="EBP128" s="45"/>
      <c r="EBQ128" s="45"/>
      <c r="EBR128" s="45"/>
      <c r="EBS128" s="45"/>
      <c r="EBT128" s="45"/>
      <c r="EBU128" s="45"/>
      <c r="EBV128" s="45"/>
      <c r="EBW128" s="45"/>
      <c r="EBX128" s="45"/>
      <c r="EBY128" s="45"/>
      <c r="EBZ128" s="45"/>
      <c r="ECA128" s="45"/>
      <c r="ECB128" s="45"/>
      <c r="ECC128" s="45"/>
      <c r="ECD128" s="45"/>
      <c r="ECE128" s="45"/>
      <c r="ECF128" s="45"/>
      <c r="ECG128" s="45"/>
      <c r="ECH128" s="45"/>
      <c r="ECI128" s="45"/>
      <c r="ECJ128" s="45"/>
      <c r="ECK128" s="45"/>
      <c r="ECL128" s="45"/>
      <c r="ECM128" s="45"/>
      <c r="ECN128" s="45"/>
      <c r="ECO128" s="45"/>
      <c r="ECP128" s="45"/>
      <c r="ECQ128" s="45"/>
      <c r="ECR128" s="45"/>
      <c r="ECS128" s="45"/>
      <c r="ECT128" s="45"/>
      <c r="ECU128" s="45"/>
      <c r="ECV128" s="45"/>
      <c r="ECW128" s="45"/>
      <c r="ECX128" s="45"/>
      <c r="ECY128" s="45"/>
      <c r="ECZ128" s="45"/>
      <c r="EDA128" s="45"/>
      <c r="EDB128" s="45"/>
      <c r="EDC128" s="45"/>
      <c r="EDD128" s="45"/>
      <c r="EDE128" s="45"/>
      <c r="EDF128" s="45"/>
      <c r="EDG128" s="45"/>
      <c r="EDH128" s="45"/>
      <c r="EDI128" s="45"/>
      <c r="EDJ128" s="45"/>
      <c r="EDK128" s="45"/>
      <c r="EDL128" s="45"/>
      <c r="EDM128" s="45"/>
      <c r="EDN128" s="45"/>
      <c r="EDO128" s="45"/>
      <c r="EDP128" s="45"/>
      <c r="EDQ128" s="45"/>
      <c r="EDR128" s="45"/>
      <c r="EDS128" s="45"/>
      <c r="EDT128" s="45"/>
      <c r="EDU128" s="45"/>
      <c r="EDV128" s="45"/>
      <c r="EDW128" s="45"/>
      <c r="EDX128" s="45"/>
      <c r="EDY128" s="45"/>
      <c r="EDZ128" s="45"/>
      <c r="EEA128" s="45"/>
      <c r="EEB128" s="45"/>
      <c r="EEC128" s="45"/>
      <c r="EED128" s="45"/>
      <c r="EEE128" s="45"/>
      <c r="EEF128" s="45"/>
      <c r="EEG128" s="45"/>
      <c r="EEH128" s="45"/>
      <c r="EEI128" s="45"/>
      <c r="EEJ128" s="45"/>
      <c r="EEK128" s="45"/>
      <c r="EEL128" s="45"/>
      <c r="EEM128" s="45"/>
      <c r="EEN128" s="45"/>
      <c r="EEO128" s="45"/>
      <c r="EEP128" s="45"/>
      <c r="EEQ128" s="45"/>
      <c r="EER128" s="45"/>
      <c r="EES128" s="45"/>
      <c r="EET128" s="45"/>
      <c r="EEU128" s="45"/>
      <c r="EEV128" s="45"/>
      <c r="EEW128" s="45"/>
      <c r="EEX128" s="45"/>
      <c r="EEY128" s="45"/>
      <c r="EEZ128" s="45"/>
      <c r="EFA128" s="45"/>
      <c r="EFB128" s="45"/>
      <c r="EFC128" s="45"/>
      <c r="EFD128" s="45"/>
      <c r="EFE128" s="45"/>
      <c r="EFF128" s="45"/>
      <c r="EFG128" s="45"/>
      <c r="EFH128" s="45"/>
      <c r="EFI128" s="45"/>
      <c r="EFJ128" s="45"/>
      <c r="EFK128" s="45"/>
      <c r="EFL128" s="45"/>
      <c r="EFM128" s="45"/>
      <c r="EFN128" s="45"/>
      <c r="EFO128" s="45"/>
      <c r="EFP128" s="45"/>
      <c r="EFQ128" s="45"/>
      <c r="EFR128" s="45"/>
      <c r="EFS128" s="45"/>
      <c r="EFT128" s="45"/>
      <c r="EFU128" s="45"/>
      <c r="EFV128" s="45"/>
      <c r="EFW128" s="45"/>
      <c r="EFX128" s="45"/>
      <c r="EFY128" s="45"/>
      <c r="EFZ128" s="45"/>
      <c r="EGA128" s="45"/>
      <c r="EGB128" s="45"/>
      <c r="EGC128" s="45"/>
      <c r="EGD128" s="45"/>
      <c r="EGE128" s="45"/>
      <c r="EGF128" s="45"/>
      <c r="EGG128" s="45"/>
      <c r="EGH128" s="45"/>
      <c r="EGI128" s="45"/>
      <c r="EGJ128" s="45"/>
      <c r="EGK128" s="45"/>
      <c r="EGL128" s="45"/>
      <c r="EGM128" s="45"/>
      <c r="EGN128" s="45"/>
      <c r="EGO128" s="45"/>
      <c r="EGP128" s="45"/>
      <c r="EGQ128" s="45"/>
      <c r="EGR128" s="45"/>
      <c r="EGS128" s="45"/>
      <c r="EGT128" s="45"/>
      <c r="EGU128" s="45"/>
      <c r="EGV128" s="45"/>
      <c r="EGW128" s="45"/>
      <c r="EGX128" s="45"/>
      <c r="EGY128" s="45"/>
      <c r="EGZ128" s="45"/>
      <c r="EHA128" s="45"/>
      <c r="EHB128" s="45"/>
      <c r="EHC128" s="45"/>
      <c r="EHD128" s="45"/>
      <c r="EHE128" s="45"/>
      <c r="EHF128" s="45"/>
      <c r="EHG128" s="45"/>
      <c r="EHH128" s="45"/>
      <c r="EHI128" s="45"/>
      <c r="EHJ128" s="45"/>
      <c r="EHK128" s="45"/>
      <c r="EHL128" s="45"/>
      <c r="EHM128" s="45"/>
      <c r="EHN128" s="45"/>
      <c r="EHO128" s="45"/>
      <c r="EHP128" s="45"/>
      <c r="EHQ128" s="45"/>
      <c r="EHR128" s="45"/>
      <c r="EHS128" s="45"/>
      <c r="EHT128" s="45"/>
      <c r="EHU128" s="45"/>
      <c r="EHV128" s="45"/>
      <c r="EHW128" s="45"/>
      <c r="EHX128" s="45"/>
      <c r="EHY128" s="45"/>
      <c r="EHZ128" s="45"/>
      <c r="EIA128" s="45"/>
      <c r="EIB128" s="45"/>
      <c r="EIC128" s="45"/>
      <c r="EID128" s="45"/>
      <c r="EIE128" s="45"/>
      <c r="EIF128" s="45"/>
      <c r="EIG128" s="45"/>
      <c r="EIH128" s="45"/>
      <c r="EII128" s="45"/>
      <c r="EIJ128" s="45"/>
      <c r="EIK128" s="45"/>
      <c r="EIL128" s="45"/>
      <c r="EIM128" s="45"/>
      <c r="EIN128" s="45"/>
      <c r="EIO128" s="45"/>
      <c r="EIP128" s="45"/>
      <c r="EIQ128" s="45"/>
      <c r="EIR128" s="45"/>
      <c r="EIS128" s="45"/>
      <c r="EIT128" s="45"/>
      <c r="EIU128" s="45"/>
      <c r="EIV128" s="45"/>
      <c r="EIW128" s="45"/>
      <c r="EIX128" s="45"/>
      <c r="EIY128" s="45"/>
      <c r="EIZ128" s="45"/>
      <c r="EJA128" s="45"/>
      <c r="EJB128" s="45"/>
      <c r="EJC128" s="45"/>
      <c r="EJD128" s="45"/>
      <c r="EJE128" s="45"/>
      <c r="EJF128" s="45"/>
      <c r="EJG128" s="45"/>
      <c r="EJH128" s="45"/>
      <c r="EJI128" s="45"/>
      <c r="EJJ128" s="45"/>
      <c r="EJK128" s="45"/>
      <c r="EJL128" s="45"/>
      <c r="EJM128" s="45"/>
      <c r="EJN128" s="45"/>
      <c r="EJO128" s="45"/>
      <c r="EJP128" s="45"/>
      <c r="EJQ128" s="45"/>
      <c r="EJR128" s="45"/>
      <c r="EJS128" s="45"/>
      <c r="EJT128" s="45"/>
      <c r="EJU128" s="45"/>
      <c r="EJV128" s="45"/>
      <c r="EJW128" s="45"/>
      <c r="EJX128" s="45"/>
      <c r="EJY128" s="45"/>
      <c r="EJZ128" s="45"/>
      <c r="EKA128" s="45"/>
      <c r="EKB128" s="45"/>
      <c r="EKC128" s="45"/>
      <c r="EKD128" s="45"/>
      <c r="EKE128" s="45"/>
      <c r="EKF128" s="45"/>
      <c r="EKG128" s="45"/>
      <c r="EKH128" s="45"/>
      <c r="EKI128" s="45"/>
      <c r="EKJ128" s="45"/>
      <c r="EKK128" s="45"/>
      <c r="EKL128" s="45"/>
      <c r="EKM128" s="45"/>
      <c r="EKN128" s="45"/>
      <c r="EKO128" s="45"/>
      <c r="EKP128" s="45"/>
      <c r="EKQ128" s="45"/>
      <c r="EKR128" s="45"/>
      <c r="EKS128" s="45"/>
      <c r="EKT128" s="45"/>
      <c r="EKU128" s="45"/>
      <c r="EKV128" s="45"/>
      <c r="EKW128" s="45"/>
      <c r="EKX128" s="45"/>
      <c r="EKY128" s="45"/>
      <c r="EKZ128" s="45"/>
      <c r="ELA128" s="45"/>
      <c r="ELB128" s="45"/>
      <c r="ELC128" s="45"/>
      <c r="ELD128" s="45"/>
      <c r="ELE128" s="45"/>
      <c r="ELF128" s="45"/>
      <c r="ELG128" s="45"/>
      <c r="ELH128" s="45"/>
      <c r="ELI128" s="45"/>
      <c r="ELJ128" s="45"/>
      <c r="ELK128" s="45"/>
      <c r="ELL128" s="45"/>
      <c r="ELM128" s="45"/>
      <c r="ELN128" s="45"/>
      <c r="ELO128" s="45"/>
      <c r="ELP128" s="45"/>
      <c r="ELQ128" s="45"/>
      <c r="ELR128" s="45"/>
      <c r="ELS128" s="45"/>
      <c r="ELT128" s="45"/>
      <c r="ELU128" s="45"/>
      <c r="ELV128" s="45"/>
      <c r="ELW128" s="45"/>
      <c r="ELX128" s="45"/>
      <c r="ELY128" s="45"/>
      <c r="ELZ128" s="45"/>
      <c r="EMA128" s="45"/>
      <c r="EMB128" s="45"/>
      <c r="EMC128" s="45"/>
      <c r="EMD128" s="45"/>
      <c r="EME128" s="45"/>
      <c r="EMF128" s="45"/>
      <c r="EMG128" s="45"/>
      <c r="EMH128" s="45"/>
      <c r="EMI128" s="45"/>
      <c r="EMJ128" s="45"/>
      <c r="EMK128" s="45"/>
      <c r="EML128" s="45"/>
      <c r="EMM128" s="45"/>
      <c r="EMN128" s="45"/>
      <c r="EMO128" s="45"/>
      <c r="EMP128" s="45"/>
      <c r="EMQ128" s="45"/>
      <c r="EMR128" s="45"/>
      <c r="EMS128" s="45"/>
      <c r="EMT128" s="45"/>
      <c r="EMU128" s="45"/>
      <c r="EMV128" s="45"/>
      <c r="EMW128" s="45"/>
      <c r="EMX128" s="45"/>
      <c r="EMY128" s="45"/>
      <c r="EMZ128" s="45"/>
      <c r="ENA128" s="45"/>
      <c r="ENB128" s="45"/>
      <c r="ENC128" s="45"/>
      <c r="END128" s="45"/>
      <c r="ENE128" s="45"/>
      <c r="ENF128" s="45"/>
      <c r="ENG128" s="45"/>
      <c r="ENH128" s="45"/>
      <c r="ENI128" s="45"/>
      <c r="ENJ128" s="45"/>
      <c r="ENK128" s="45"/>
      <c r="ENL128" s="45"/>
      <c r="ENM128" s="45"/>
      <c r="ENN128" s="45"/>
      <c r="ENO128" s="45"/>
      <c r="ENP128" s="45"/>
      <c r="ENQ128" s="45"/>
      <c r="ENR128" s="45"/>
      <c r="ENS128" s="45"/>
      <c r="ENT128" s="45"/>
      <c r="ENU128" s="45"/>
      <c r="ENV128" s="45"/>
      <c r="ENW128" s="45"/>
      <c r="ENX128" s="45"/>
      <c r="ENY128" s="45"/>
      <c r="ENZ128" s="45"/>
      <c r="EOA128" s="45"/>
      <c r="EOB128" s="45"/>
      <c r="EOC128" s="45"/>
      <c r="EOD128" s="45"/>
      <c r="EOE128" s="45"/>
      <c r="EOF128" s="45"/>
      <c r="EOG128" s="45"/>
      <c r="EOH128" s="45"/>
      <c r="EOI128" s="45"/>
      <c r="EOJ128" s="45"/>
      <c r="EOK128" s="45"/>
      <c r="EOL128" s="45"/>
      <c r="EOM128" s="45"/>
      <c r="EON128" s="45"/>
      <c r="EOO128" s="45"/>
      <c r="EOP128" s="45"/>
      <c r="EOQ128" s="45"/>
      <c r="EOR128" s="45"/>
      <c r="EOS128" s="45"/>
      <c r="EOT128" s="45"/>
      <c r="EOU128" s="45"/>
      <c r="EOV128" s="45"/>
      <c r="EOW128" s="45"/>
      <c r="EOX128" s="45"/>
      <c r="EOY128" s="45"/>
      <c r="EOZ128" s="45"/>
      <c r="EPA128" s="45"/>
      <c r="EPB128" s="45"/>
      <c r="EPC128" s="45"/>
      <c r="EPD128" s="45"/>
      <c r="EPE128" s="45"/>
      <c r="EPF128" s="45"/>
      <c r="EPG128" s="45"/>
      <c r="EPH128" s="45"/>
      <c r="EPI128" s="45"/>
      <c r="EPJ128" s="45"/>
      <c r="EPK128" s="45"/>
      <c r="EPL128" s="45"/>
      <c r="EPM128" s="45"/>
      <c r="EPN128" s="45"/>
      <c r="EPO128" s="45"/>
      <c r="EPP128" s="45"/>
      <c r="EPQ128" s="45"/>
      <c r="EPR128" s="45"/>
      <c r="EPS128" s="45"/>
      <c r="EPT128" s="45"/>
      <c r="EPU128" s="45"/>
      <c r="EPV128" s="45"/>
      <c r="EPW128" s="45"/>
      <c r="EPX128" s="45"/>
      <c r="EPY128" s="45"/>
      <c r="EPZ128" s="45"/>
      <c r="EQA128" s="45"/>
      <c r="EQB128" s="45"/>
      <c r="EQC128" s="45"/>
      <c r="EQD128" s="45"/>
      <c r="EQE128" s="45"/>
      <c r="EQF128" s="45"/>
      <c r="EQG128" s="45"/>
      <c r="EQH128" s="45"/>
      <c r="EQI128" s="45"/>
      <c r="EQJ128" s="45"/>
      <c r="EQK128" s="45"/>
      <c r="EQL128" s="45"/>
      <c r="EQM128" s="45"/>
      <c r="EQN128" s="45"/>
      <c r="EQO128" s="45"/>
      <c r="EQP128" s="45"/>
      <c r="EQQ128" s="45"/>
      <c r="EQR128" s="45"/>
      <c r="EQS128" s="45"/>
      <c r="EQT128" s="45"/>
      <c r="EQU128" s="45"/>
      <c r="EQV128" s="45"/>
      <c r="EQW128" s="45"/>
      <c r="EQX128" s="45"/>
      <c r="EQY128" s="45"/>
      <c r="EQZ128" s="45"/>
      <c r="ERA128" s="45"/>
      <c r="ERB128" s="45"/>
      <c r="ERC128" s="45"/>
      <c r="ERD128" s="45"/>
      <c r="ERE128" s="45"/>
      <c r="ERF128" s="45"/>
      <c r="ERG128" s="45"/>
      <c r="ERH128" s="45"/>
      <c r="ERI128" s="45"/>
      <c r="ERJ128" s="45"/>
      <c r="ERK128" s="45"/>
      <c r="ERL128" s="45"/>
      <c r="ERM128" s="45"/>
      <c r="ERN128" s="45"/>
      <c r="ERO128" s="45"/>
      <c r="ERP128" s="45"/>
      <c r="ERQ128" s="45"/>
      <c r="ERR128" s="45"/>
      <c r="ERS128" s="45"/>
      <c r="ERT128" s="45"/>
      <c r="ERU128" s="45"/>
      <c r="ERV128" s="45"/>
      <c r="ERW128" s="45"/>
      <c r="ERX128" s="45"/>
      <c r="ERY128" s="45"/>
      <c r="ERZ128" s="45"/>
      <c r="ESA128" s="45"/>
      <c r="ESB128" s="45"/>
      <c r="ESC128" s="45"/>
      <c r="ESD128" s="45"/>
      <c r="ESE128" s="45"/>
      <c r="ESF128" s="45"/>
      <c r="ESG128" s="45"/>
      <c r="ESH128" s="45"/>
      <c r="ESI128" s="45"/>
      <c r="ESJ128" s="45"/>
      <c r="ESK128" s="45"/>
      <c r="ESL128" s="45"/>
      <c r="ESM128" s="45"/>
      <c r="ESN128" s="45"/>
      <c r="ESO128" s="45"/>
      <c r="ESP128" s="45"/>
      <c r="ESQ128" s="45"/>
      <c r="ESR128" s="45"/>
      <c r="ESS128" s="45"/>
      <c r="EST128" s="45"/>
      <c r="ESU128" s="45"/>
      <c r="ESV128" s="45"/>
      <c r="ESW128" s="45"/>
      <c r="ESX128" s="45"/>
      <c r="ESY128" s="45"/>
      <c r="ESZ128" s="45"/>
      <c r="ETA128" s="45"/>
      <c r="ETB128" s="45"/>
      <c r="ETC128" s="45"/>
      <c r="ETD128" s="45"/>
      <c r="ETE128" s="45"/>
      <c r="ETF128" s="45"/>
      <c r="ETG128" s="45"/>
      <c r="ETH128" s="45"/>
      <c r="ETI128" s="45"/>
      <c r="ETJ128" s="45"/>
      <c r="ETK128" s="45"/>
      <c r="ETL128" s="45"/>
      <c r="ETM128" s="45"/>
      <c r="ETN128" s="45"/>
      <c r="ETO128" s="45"/>
      <c r="ETP128" s="45"/>
      <c r="ETQ128" s="45"/>
      <c r="ETR128" s="45"/>
      <c r="ETS128" s="45"/>
      <c r="ETT128" s="45"/>
      <c r="ETU128" s="45"/>
      <c r="ETV128" s="45"/>
      <c r="ETW128" s="45"/>
      <c r="ETX128" s="45"/>
      <c r="ETY128" s="45"/>
      <c r="ETZ128" s="45"/>
      <c r="EUA128" s="45"/>
      <c r="EUB128" s="45"/>
      <c r="EUC128" s="45"/>
      <c r="EUD128" s="45"/>
      <c r="EUE128" s="45"/>
      <c r="EUF128" s="45"/>
      <c r="EUG128" s="45"/>
      <c r="EUH128" s="45"/>
      <c r="EUI128" s="45"/>
      <c r="EUJ128" s="45"/>
      <c r="EUK128" s="45"/>
      <c r="EUL128" s="45"/>
      <c r="EUM128" s="45"/>
      <c r="EUN128" s="45"/>
      <c r="EUO128" s="45"/>
      <c r="EUP128" s="45"/>
      <c r="EUQ128" s="45"/>
      <c r="EUR128" s="45"/>
      <c r="EUS128" s="45"/>
      <c r="EUT128" s="45"/>
      <c r="EUU128" s="45"/>
      <c r="EUV128" s="45"/>
      <c r="EUW128" s="45"/>
      <c r="EUX128" s="45"/>
      <c r="EUY128" s="45"/>
      <c r="EUZ128" s="45"/>
      <c r="EVA128" s="45"/>
      <c r="EVB128" s="45"/>
      <c r="EVC128" s="45"/>
      <c r="EVD128" s="45"/>
      <c r="EVE128" s="45"/>
      <c r="EVF128" s="45"/>
      <c r="EVG128" s="45"/>
      <c r="EVH128" s="45"/>
      <c r="EVI128" s="45"/>
      <c r="EVJ128" s="45"/>
      <c r="EVK128" s="45"/>
      <c r="EVL128" s="45"/>
      <c r="EVM128" s="45"/>
      <c r="EVN128" s="45"/>
      <c r="EVO128" s="45"/>
      <c r="EVP128" s="45"/>
      <c r="EVQ128" s="45"/>
      <c r="EVR128" s="45"/>
      <c r="EVS128" s="45"/>
      <c r="EVT128" s="45"/>
      <c r="EVU128" s="45"/>
      <c r="EVV128" s="45"/>
      <c r="EVW128" s="45"/>
      <c r="EVX128" s="45"/>
      <c r="EVY128" s="45"/>
      <c r="EVZ128" s="45"/>
      <c r="EWA128" s="45"/>
      <c r="EWB128" s="45"/>
      <c r="EWC128" s="45"/>
      <c r="EWD128" s="45"/>
      <c r="EWE128" s="45"/>
      <c r="EWF128" s="45"/>
      <c r="EWG128" s="45"/>
      <c r="EWH128" s="45"/>
      <c r="EWI128" s="45"/>
      <c r="EWJ128" s="45"/>
      <c r="EWK128" s="45"/>
      <c r="EWL128" s="45"/>
      <c r="EWM128" s="45"/>
      <c r="EWN128" s="45"/>
      <c r="EWO128" s="45"/>
      <c r="EWP128" s="45"/>
      <c r="EWQ128" s="45"/>
      <c r="EWR128" s="45"/>
      <c r="EWS128" s="45"/>
      <c r="EWT128" s="45"/>
      <c r="EWU128" s="45"/>
      <c r="EWV128" s="45"/>
      <c r="EWW128" s="45"/>
      <c r="EWX128" s="45"/>
      <c r="EWY128" s="45"/>
      <c r="EWZ128" s="45"/>
      <c r="EXA128" s="45"/>
      <c r="EXB128" s="45"/>
      <c r="EXC128" s="45"/>
      <c r="EXD128" s="45"/>
      <c r="EXE128" s="45"/>
      <c r="EXF128" s="45"/>
      <c r="EXG128" s="45"/>
      <c r="EXH128" s="45"/>
      <c r="EXI128" s="45"/>
      <c r="EXJ128" s="45"/>
      <c r="EXK128" s="45"/>
      <c r="EXL128" s="45"/>
      <c r="EXM128" s="45"/>
      <c r="EXN128" s="45"/>
      <c r="EXO128" s="45"/>
      <c r="EXP128" s="45"/>
      <c r="EXQ128" s="45"/>
      <c r="EXR128" s="45"/>
      <c r="EXS128" s="45"/>
      <c r="EXT128" s="45"/>
      <c r="EXU128" s="45"/>
      <c r="EXV128" s="45"/>
      <c r="EXW128" s="45"/>
      <c r="EXX128" s="45"/>
      <c r="EXY128" s="45"/>
      <c r="EXZ128" s="45"/>
      <c r="EYA128" s="45"/>
      <c r="EYB128" s="45"/>
      <c r="EYC128" s="45"/>
      <c r="EYD128" s="45"/>
      <c r="EYE128" s="45"/>
      <c r="EYF128" s="45"/>
      <c r="EYG128" s="45"/>
      <c r="EYH128" s="45"/>
      <c r="EYI128" s="45"/>
      <c r="EYJ128" s="45"/>
      <c r="EYK128" s="45"/>
      <c r="EYL128" s="45"/>
      <c r="EYM128" s="45"/>
      <c r="EYN128" s="45"/>
      <c r="EYO128" s="45"/>
      <c r="EYP128" s="45"/>
      <c r="EYQ128" s="45"/>
      <c r="EYR128" s="45"/>
      <c r="EYS128" s="45"/>
      <c r="EYT128" s="45"/>
      <c r="EYU128" s="45"/>
      <c r="EYV128" s="45"/>
      <c r="EYW128" s="45"/>
      <c r="EYX128" s="45"/>
      <c r="EYY128" s="45"/>
      <c r="EYZ128" s="45"/>
      <c r="EZA128" s="45"/>
      <c r="EZB128" s="45"/>
      <c r="EZC128" s="45"/>
      <c r="EZD128" s="45"/>
      <c r="EZE128" s="45"/>
      <c r="EZF128" s="45"/>
      <c r="EZG128" s="45"/>
      <c r="EZH128" s="45"/>
      <c r="EZI128" s="45"/>
      <c r="EZJ128" s="45"/>
      <c r="EZK128" s="45"/>
      <c r="EZL128" s="45"/>
      <c r="EZM128" s="45"/>
      <c r="EZN128" s="45"/>
      <c r="EZO128" s="45"/>
      <c r="EZP128" s="45"/>
      <c r="EZQ128" s="45"/>
      <c r="EZR128" s="45"/>
      <c r="EZS128" s="45"/>
      <c r="EZT128" s="45"/>
      <c r="EZU128" s="45"/>
      <c r="EZV128" s="45"/>
      <c r="EZW128" s="45"/>
      <c r="EZX128" s="45"/>
      <c r="EZY128" s="45"/>
      <c r="EZZ128" s="45"/>
      <c r="FAA128" s="45"/>
      <c r="FAB128" s="45"/>
      <c r="FAC128" s="45"/>
      <c r="FAD128" s="45"/>
      <c r="FAE128" s="45"/>
      <c r="FAF128" s="45"/>
      <c r="FAG128" s="45"/>
      <c r="FAH128" s="45"/>
      <c r="FAI128" s="45"/>
      <c r="FAJ128" s="45"/>
      <c r="FAK128" s="45"/>
      <c r="FAL128" s="45"/>
      <c r="FAM128" s="45"/>
      <c r="FAN128" s="45"/>
      <c r="FAO128" s="45"/>
      <c r="FAP128" s="45"/>
      <c r="FAQ128" s="45"/>
      <c r="FAR128" s="45"/>
      <c r="FAS128" s="45"/>
      <c r="FAT128" s="45"/>
      <c r="FAU128" s="45"/>
      <c r="FAV128" s="45"/>
      <c r="FAW128" s="45"/>
      <c r="FAX128" s="45"/>
      <c r="FAY128" s="45"/>
      <c r="FAZ128" s="45"/>
      <c r="FBA128" s="45"/>
      <c r="FBB128" s="45"/>
      <c r="FBC128" s="45"/>
      <c r="FBD128" s="45"/>
      <c r="FBE128" s="45"/>
      <c r="FBF128" s="45"/>
      <c r="FBG128" s="45"/>
      <c r="FBH128" s="45"/>
      <c r="FBI128" s="45"/>
      <c r="FBJ128" s="45"/>
      <c r="FBK128" s="45"/>
      <c r="FBL128" s="45"/>
      <c r="FBM128" s="45"/>
      <c r="FBN128" s="45"/>
      <c r="FBO128" s="45"/>
      <c r="FBP128" s="45"/>
      <c r="FBQ128" s="45"/>
      <c r="FBR128" s="45"/>
      <c r="FBS128" s="45"/>
      <c r="FBT128" s="45"/>
      <c r="FBU128" s="45"/>
      <c r="FBV128" s="45"/>
      <c r="FBW128" s="45"/>
      <c r="FBX128" s="45"/>
      <c r="FBY128" s="45"/>
      <c r="FBZ128" s="45"/>
      <c r="FCA128" s="45"/>
      <c r="FCB128" s="45"/>
      <c r="FCC128" s="45"/>
      <c r="FCD128" s="45"/>
      <c r="FCE128" s="45"/>
      <c r="FCF128" s="45"/>
      <c r="FCG128" s="45"/>
      <c r="FCH128" s="45"/>
      <c r="FCI128" s="45"/>
      <c r="FCJ128" s="45"/>
      <c r="FCK128" s="45"/>
      <c r="FCL128" s="45"/>
      <c r="FCM128" s="45"/>
      <c r="FCN128" s="45"/>
      <c r="FCO128" s="45"/>
      <c r="FCP128" s="45"/>
      <c r="FCQ128" s="45"/>
      <c r="FCR128" s="45"/>
      <c r="FCS128" s="45"/>
      <c r="FCT128" s="45"/>
      <c r="FCU128" s="45"/>
      <c r="FCV128" s="45"/>
      <c r="FCW128" s="45"/>
      <c r="FCX128" s="45"/>
      <c r="FCY128" s="45"/>
      <c r="FCZ128" s="45"/>
      <c r="FDA128" s="45"/>
      <c r="FDB128" s="45"/>
      <c r="FDC128" s="45"/>
      <c r="FDD128" s="45"/>
      <c r="FDE128" s="45"/>
      <c r="FDF128" s="45"/>
      <c r="FDG128" s="45"/>
      <c r="FDH128" s="45"/>
      <c r="FDI128" s="45"/>
      <c r="FDJ128" s="45"/>
      <c r="FDK128" s="45"/>
      <c r="FDL128" s="45"/>
      <c r="FDM128" s="45"/>
      <c r="FDN128" s="45"/>
      <c r="FDO128" s="45"/>
      <c r="FDP128" s="45"/>
      <c r="FDQ128" s="45"/>
      <c r="FDR128" s="45"/>
      <c r="FDS128" s="45"/>
      <c r="FDT128" s="45"/>
      <c r="FDU128" s="45"/>
      <c r="FDV128" s="45"/>
      <c r="FDW128" s="45"/>
      <c r="FDX128" s="45"/>
      <c r="FDY128" s="45"/>
      <c r="FDZ128" s="45"/>
      <c r="FEA128" s="45"/>
      <c r="FEB128" s="45"/>
      <c r="FEC128" s="45"/>
      <c r="FED128" s="45"/>
      <c r="FEE128" s="45"/>
      <c r="FEF128" s="45"/>
      <c r="FEG128" s="45"/>
      <c r="FEH128" s="45"/>
      <c r="FEI128" s="45"/>
      <c r="FEJ128" s="45"/>
      <c r="FEK128" s="45"/>
      <c r="FEL128" s="45"/>
      <c r="FEM128" s="45"/>
      <c r="FEN128" s="45"/>
      <c r="FEO128" s="45"/>
      <c r="FEP128" s="45"/>
      <c r="FEQ128" s="45"/>
      <c r="FER128" s="45"/>
      <c r="FES128" s="45"/>
      <c r="FET128" s="45"/>
      <c r="FEU128" s="45"/>
      <c r="FEV128" s="45"/>
      <c r="FEW128" s="45"/>
      <c r="FEX128" s="45"/>
      <c r="FEY128" s="45"/>
      <c r="FEZ128" s="45"/>
      <c r="FFA128" s="45"/>
      <c r="FFB128" s="45"/>
      <c r="FFC128" s="45"/>
      <c r="FFD128" s="45"/>
      <c r="FFE128" s="45"/>
      <c r="FFF128" s="45"/>
      <c r="FFG128" s="45"/>
      <c r="FFH128" s="45"/>
      <c r="FFI128" s="45"/>
      <c r="FFJ128" s="45"/>
      <c r="FFK128" s="45"/>
      <c r="FFL128" s="45"/>
      <c r="FFM128" s="45"/>
      <c r="FFN128" s="45"/>
      <c r="FFO128" s="45"/>
      <c r="FFP128" s="45"/>
      <c r="FFQ128" s="45"/>
      <c r="FFR128" s="45"/>
      <c r="FFS128" s="45"/>
      <c r="FFT128" s="45"/>
      <c r="FFU128" s="45"/>
      <c r="FFV128" s="45"/>
      <c r="FFW128" s="45"/>
      <c r="FFX128" s="45"/>
      <c r="FFY128" s="45"/>
      <c r="FFZ128" s="45"/>
      <c r="FGA128" s="45"/>
      <c r="FGB128" s="45"/>
      <c r="FGC128" s="45"/>
      <c r="FGD128" s="45"/>
      <c r="FGE128" s="45"/>
      <c r="FGF128" s="45"/>
      <c r="FGG128" s="45"/>
      <c r="FGH128" s="45"/>
      <c r="FGI128" s="45"/>
      <c r="FGJ128" s="45"/>
      <c r="FGK128" s="45"/>
      <c r="FGL128" s="45"/>
      <c r="FGM128" s="45"/>
      <c r="FGN128" s="45"/>
      <c r="FGO128" s="45"/>
      <c r="FGP128" s="45"/>
      <c r="FGQ128" s="45"/>
      <c r="FGR128" s="45"/>
      <c r="FGS128" s="45"/>
      <c r="FGT128" s="45"/>
      <c r="FGU128" s="45"/>
      <c r="FGV128" s="45"/>
      <c r="FGW128" s="45"/>
      <c r="FGX128" s="45"/>
      <c r="FGY128" s="45"/>
      <c r="FGZ128" s="45"/>
      <c r="FHA128" s="45"/>
      <c r="FHB128" s="45"/>
      <c r="FHC128" s="45"/>
      <c r="FHD128" s="45"/>
      <c r="FHE128" s="45"/>
      <c r="FHF128" s="45"/>
      <c r="FHG128" s="45"/>
      <c r="FHH128" s="45"/>
      <c r="FHI128" s="45"/>
      <c r="FHJ128" s="45"/>
      <c r="FHK128" s="45"/>
      <c r="FHL128" s="45"/>
      <c r="FHM128" s="45"/>
      <c r="FHN128" s="45"/>
      <c r="FHO128" s="45"/>
      <c r="FHP128" s="45"/>
      <c r="FHQ128" s="45"/>
      <c r="FHR128" s="45"/>
      <c r="FHS128" s="45"/>
      <c r="FHT128" s="45"/>
      <c r="FHU128" s="45"/>
      <c r="FHV128" s="45"/>
      <c r="FHW128" s="45"/>
      <c r="FHX128" s="45"/>
      <c r="FHY128" s="45"/>
      <c r="FHZ128" s="45"/>
      <c r="FIA128" s="45"/>
      <c r="FIB128" s="45"/>
      <c r="FIC128" s="45"/>
      <c r="FID128" s="45"/>
      <c r="FIE128" s="45"/>
      <c r="FIF128" s="45"/>
      <c r="FIG128" s="45"/>
      <c r="FIH128" s="45"/>
      <c r="FII128" s="45"/>
      <c r="FIJ128" s="45"/>
      <c r="FIK128" s="45"/>
      <c r="FIL128" s="45"/>
      <c r="FIM128" s="45"/>
      <c r="FIN128" s="45"/>
      <c r="FIO128" s="45"/>
      <c r="FIP128" s="45"/>
      <c r="FIQ128" s="45"/>
      <c r="FIR128" s="45"/>
      <c r="FIS128" s="45"/>
      <c r="FIT128" s="45"/>
      <c r="FIU128" s="45"/>
      <c r="FIV128" s="45"/>
      <c r="FIW128" s="45"/>
      <c r="FIX128" s="45"/>
      <c r="FIY128" s="45"/>
      <c r="FIZ128" s="45"/>
      <c r="FJA128" s="45"/>
      <c r="FJB128" s="45"/>
      <c r="FJC128" s="45"/>
      <c r="FJD128" s="45"/>
      <c r="FJE128" s="45"/>
      <c r="FJF128" s="45"/>
      <c r="FJG128" s="45"/>
      <c r="FJH128" s="45"/>
      <c r="FJI128" s="45"/>
      <c r="FJJ128" s="45"/>
      <c r="FJK128" s="45"/>
      <c r="FJL128" s="45"/>
      <c r="FJM128" s="45"/>
      <c r="FJN128" s="45"/>
      <c r="FJO128" s="45"/>
      <c r="FJP128" s="45"/>
      <c r="FJQ128" s="45"/>
      <c r="FJR128" s="45"/>
      <c r="FJS128" s="45"/>
      <c r="FJT128" s="45"/>
      <c r="FJU128" s="45"/>
      <c r="FJV128" s="45"/>
      <c r="FJW128" s="45"/>
      <c r="FJX128" s="45"/>
      <c r="FJY128" s="45"/>
      <c r="FJZ128" s="45"/>
      <c r="FKA128" s="45"/>
      <c r="FKB128" s="45"/>
      <c r="FKC128" s="45"/>
      <c r="FKD128" s="45"/>
      <c r="FKE128" s="45"/>
      <c r="FKF128" s="45"/>
      <c r="FKG128" s="45"/>
      <c r="FKH128" s="45"/>
      <c r="FKI128" s="45"/>
      <c r="FKJ128" s="45"/>
      <c r="FKK128" s="45"/>
      <c r="FKL128" s="45"/>
      <c r="FKM128" s="45"/>
      <c r="FKN128" s="45"/>
      <c r="FKO128" s="45"/>
      <c r="FKP128" s="45"/>
      <c r="FKQ128" s="45"/>
      <c r="FKR128" s="45"/>
      <c r="FKS128" s="45"/>
      <c r="FKT128" s="45"/>
      <c r="FKU128" s="45"/>
      <c r="FKV128" s="45"/>
      <c r="FKW128" s="45"/>
      <c r="FKX128" s="45"/>
      <c r="FKY128" s="45"/>
      <c r="FKZ128" s="45"/>
      <c r="FLA128" s="45"/>
      <c r="FLB128" s="45"/>
      <c r="FLC128" s="45"/>
      <c r="FLD128" s="45"/>
      <c r="FLE128" s="45"/>
      <c r="FLF128" s="45"/>
      <c r="FLG128" s="45"/>
      <c r="FLH128" s="45"/>
      <c r="FLI128" s="45"/>
      <c r="FLJ128" s="45"/>
      <c r="FLK128" s="45"/>
      <c r="FLL128" s="45"/>
      <c r="FLM128" s="45"/>
      <c r="FLN128" s="45"/>
      <c r="FLO128" s="45"/>
      <c r="FLP128" s="45"/>
      <c r="FLQ128" s="45"/>
      <c r="FLR128" s="45"/>
      <c r="FLS128" s="45"/>
      <c r="FLT128" s="45"/>
      <c r="FLU128" s="45"/>
      <c r="FLV128" s="45"/>
      <c r="FLW128" s="45"/>
      <c r="FLX128" s="45"/>
      <c r="FLY128" s="45"/>
      <c r="FLZ128" s="45"/>
      <c r="FMA128" s="45"/>
      <c r="FMB128" s="45"/>
      <c r="FMC128" s="45"/>
      <c r="FMD128" s="45"/>
      <c r="FME128" s="45"/>
      <c r="FMF128" s="45"/>
      <c r="FMG128" s="45"/>
      <c r="FMH128" s="45"/>
      <c r="FMI128" s="45"/>
      <c r="FMJ128" s="45"/>
      <c r="FMK128" s="45"/>
      <c r="FML128" s="45"/>
      <c r="FMM128" s="45"/>
      <c r="FMN128" s="45"/>
      <c r="FMO128" s="45"/>
      <c r="FMP128" s="45"/>
      <c r="FMQ128" s="45"/>
      <c r="FMR128" s="45"/>
      <c r="FMS128" s="45"/>
      <c r="FMT128" s="45"/>
      <c r="FMU128" s="45"/>
      <c r="FMV128" s="45"/>
      <c r="FMW128" s="45"/>
      <c r="FMX128" s="45"/>
      <c r="FMY128" s="45"/>
      <c r="FMZ128" s="45"/>
      <c r="FNA128" s="45"/>
      <c r="FNB128" s="45"/>
      <c r="FNC128" s="45"/>
      <c r="FND128" s="45"/>
      <c r="FNE128" s="45"/>
      <c r="FNF128" s="45"/>
      <c r="FNG128" s="45"/>
      <c r="FNH128" s="45"/>
      <c r="FNI128" s="45"/>
      <c r="FNJ128" s="45"/>
      <c r="FNK128" s="45"/>
      <c r="FNL128" s="45"/>
      <c r="FNM128" s="45"/>
      <c r="FNN128" s="45"/>
      <c r="FNO128" s="45"/>
      <c r="FNP128" s="45"/>
    </row>
    <row r="129" spans="1:4436" s="88" customFormat="1" outlineLevel="1">
      <c r="A129" s="26"/>
      <c r="B129" s="40">
        <v>3</v>
      </c>
      <c r="C129" s="41" t="s">
        <v>66</v>
      </c>
      <c r="D129" s="49"/>
      <c r="E129" s="94"/>
      <c r="F129" s="94"/>
      <c r="G129" s="236"/>
      <c r="H129" s="26"/>
      <c r="I129" s="26"/>
      <c r="J129" s="121">
        <v>0</v>
      </c>
      <c r="K129" s="26"/>
      <c r="L129" s="224">
        <v>0</v>
      </c>
      <c r="M129" s="224">
        <v>0</v>
      </c>
      <c r="N129" s="224">
        <v>0</v>
      </c>
      <c r="O129" s="26"/>
      <c r="P129" s="26"/>
      <c r="Q129" s="26"/>
      <c r="R129" s="26"/>
      <c r="S129" s="236"/>
      <c r="T129" s="26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  <c r="IV129" s="45"/>
      <c r="IW129" s="45"/>
      <c r="IX129" s="45"/>
      <c r="IY129" s="45"/>
      <c r="IZ129" s="45"/>
      <c r="JA129" s="45"/>
      <c r="JB129" s="45"/>
      <c r="JC129" s="45"/>
      <c r="JD129" s="45"/>
      <c r="JE129" s="45"/>
      <c r="JF129" s="45"/>
      <c r="JG129" s="45"/>
      <c r="JH129" s="45"/>
      <c r="JI129" s="45"/>
      <c r="JJ129" s="45"/>
      <c r="JK129" s="45"/>
      <c r="JL129" s="45"/>
      <c r="JM129" s="45"/>
      <c r="JN129" s="45"/>
      <c r="JO129" s="45"/>
      <c r="JP129" s="45"/>
      <c r="JQ129" s="45"/>
      <c r="JR129" s="45"/>
      <c r="JS129" s="45"/>
      <c r="JT129" s="45"/>
      <c r="JU129" s="45"/>
      <c r="JV129" s="45"/>
      <c r="JW129" s="45"/>
      <c r="JX129" s="45"/>
      <c r="JY129" s="45"/>
      <c r="JZ129" s="45"/>
      <c r="KA129" s="45"/>
      <c r="KB129" s="45"/>
      <c r="KC129" s="45"/>
      <c r="KD129" s="45"/>
      <c r="KE129" s="45"/>
      <c r="KF129" s="45"/>
      <c r="KG129" s="45"/>
      <c r="KH129" s="45"/>
      <c r="KI129" s="45"/>
      <c r="KJ129" s="45"/>
      <c r="KK129" s="45"/>
      <c r="KL129" s="45"/>
      <c r="KM129" s="45"/>
      <c r="KN129" s="45"/>
      <c r="KO129" s="45"/>
      <c r="KP129" s="45"/>
      <c r="KQ129" s="45"/>
      <c r="KR129" s="45"/>
      <c r="KS129" s="45"/>
      <c r="KT129" s="45"/>
      <c r="KU129" s="45"/>
      <c r="KV129" s="45"/>
      <c r="KW129" s="45"/>
      <c r="KX129" s="45"/>
      <c r="KY129" s="45"/>
      <c r="KZ129" s="45"/>
      <c r="LA129" s="45"/>
      <c r="LB129" s="45"/>
      <c r="LC129" s="45"/>
      <c r="LD129" s="45"/>
      <c r="LE129" s="45"/>
      <c r="LF129" s="45"/>
      <c r="LG129" s="45"/>
      <c r="LH129" s="45"/>
      <c r="LI129" s="45"/>
      <c r="LJ129" s="45"/>
      <c r="LK129" s="45"/>
      <c r="LL129" s="45"/>
      <c r="LM129" s="45"/>
      <c r="LN129" s="45"/>
      <c r="LO129" s="45"/>
      <c r="LP129" s="45"/>
      <c r="LQ129" s="45"/>
      <c r="LR129" s="45"/>
      <c r="LS129" s="45"/>
      <c r="LT129" s="45"/>
      <c r="LU129" s="45"/>
      <c r="LV129" s="45"/>
      <c r="LW129" s="45"/>
      <c r="LX129" s="45"/>
      <c r="LY129" s="45"/>
      <c r="LZ129" s="45"/>
      <c r="MA129" s="45"/>
      <c r="MB129" s="45"/>
      <c r="MC129" s="45"/>
      <c r="MD129" s="45"/>
      <c r="ME129" s="45"/>
      <c r="MF129" s="45"/>
      <c r="MG129" s="45"/>
      <c r="MH129" s="45"/>
      <c r="MI129" s="45"/>
      <c r="MJ129" s="45"/>
      <c r="MK129" s="45"/>
      <c r="ML129" s="45"/>
      <c r="MM129" s="45"/>
      <c r="MN129" s="45"/>
      <c r="MO129" s="45"/>
      <c r="MP129" s="45"/>
      <c r="MQ129" s="45"/>
      <c r="MR129" s="45"/>
      <c r="MS129" s="45"/>
      <c r="MT129" s="45"/>
      <c r="MU129" s="45"/>
      <c r="MV129" s="45"/>
      <c r="MW129" s="45"/>
      <c r="MX129" s="45"/>
      <c r="MY129" s="45"/>
      <c r="MZ129" s="45"/>
      <c r="NA129" s="45"/>
      <c r="NB129" s="45"/>
      <c r="NC129" s="45"/>
      <c r="ND129" s="45"/>
      <c r="NE129" s="45"/>
      <c r="NF129" s="45"/>
      <c r="NG129" s="45"/>
      <c r="NH129" s="45"/>
      <c r="NI129" s="45"/>
      <c r="NJ129" s="45"/>
      <c r="NK129" s="45"/>
      <c r="NL129" s="45"/>
      <c r="NM129" s="45"/>
      <c r="NN129" s="45"/>
      <c r="NO129" s="45"/>
      <c r="NP129" s="45"/>
      <c r="NQ129" s="45"/>
      <c r="NR129" s="45"/>
      <c r="NS129" s="45"/>
      <c r="NT129" s="45"/>
      <c r="NU129" s="45"/>
      <c r="NV129" s="45"/>
      <c r="NW129" s="45"/>
      <c r="NX129" s="45"/>
      <c r="NY129" s="45"/>
      <c r="NZ129" s="45"/>
      <c r="OA129" s="45"/>
      <c r="OB129" s="45"/>
      <c r="OC129" s="45"/>
      <c r="OD129" s="45"/>
      <c r="OE129" s="45"/>
      <c r="OF129" s="45"/>
      <c r="OG129" s="45"/>
      <c r="OH129" s="45"/>
      <c r="OI129" s="45"/>
      <c r="OJ129" s="45"/>
      <c r="OK129" s="45"/>
      <c r="OL129" s="45"/>
      <c r="OM129" s="45"/>
      <c r="ON129" s="45"/>
      <c r="OO129" s="45"/>
      <c r="OP129" s="45"/>
      <c r="OQ129" s="45"/>
      <c r="OR129" s="45"/>
      <c r="OS129" s="45"/>
      <c r="OT129" s="45"/>
      <c r="OU129" s="45"/>
      <c r="OV129" s="45"/>
      <c r="OW129" s="45"/>
      <c r="OX129" s="45"/>
      <c r="OY129" s="45"/>
      <c r="OZ129" s="45"/>
      <c r="PA129" s="45"/>
      <c r="PB129" s="45"/>
      <c r="PC129" s="45"/>
      <c r="PD129" s="45"/>
      <c r="PE129" s="45"/>
      <c r="PF129" s="45"/>
      <c r="PG129" s="45"/>
      <c r="PH129" s="45"/>
      <c r="PI129" s="45"/>
      <c r="PJ129" s="45"/>
      <c r="PK129" s="45"/>
      <c r="PL129" s="45"/>
      <c r="PM129" s="45"/>
      <c r="PN129" s="45"/>
      <c r="PO129" s="45"/>
      <c r="PP129" s="45"/>
      <c r="PQ129" s="45"/>
      <c r="PR129" s="45"/>
      <c r="PS129" s="45"/>
      <c r="PT129" s="45"/>
      <c r="PU129" s="45"/>
      <c r="PV129" s="45"/>
      <c r="PW129" s="45"/>
      <c r="PX129" s="45"/>
      <c r="PY129" s="45"/>
      <c r="PZ129" s="45"/>
      <c r="QA129" s="45"/>
      <c r="QB129" s="45"/>
      <c r="QC129" s="45"/>
      <c r="QD129" s="45"/>
      <c r="QE129" s="45"/>
      <c r="QF129" s="45"/>
      <c r="QG129" s="45"/>
      <c r="QH129" s="45"/>
      <c r="QI129" s="45"/>
      <c r="QJ129" s="45"/>
      <c r="QK129" s="45"/>
      <c r="QL129" s="45"/>
      <c r="QM129" s="45"/>
      <c r="QN129" s="45"/>
      <c r="QO129" s="45"/>
      <c r="QP129" s="45"/>
      <c r="QQ129" s="45"/>
      <c r="QR129" s="45"/>
      <c r="QS129" s="45"/>
      <c r="QT129" s="45"/>
      <c r="QU129" s="45"/>
      <c r="QV129" s="45"/>
      <c r="QW129" s="45"/>
      <c r="QX129" s="45"/>
      <c r="QY129" s="45"/>
      <c r="QZ129" s="45"/>
      <c r="RA129" s="45"/>
      <c r="RB129" s="45"/>
      <c r="RC129" s="45"/>
      <c r="RD129" s="45"/>
      <c r="RE129" s="45"/>
      <c r="RF129" s="45"/>
      <c r="RG129" s="45"/>
      <c r="RH129" s="45"/>
      <c r="RI129" s="45"/>
      <c r="RJ129" s="45"/>
      <c r="RK129" s="45"/>
      <c r="RL129" s="45"/>
      <c r="RM129" s="45"/>
      <c r="RN129" s="45"/>
      <c r="RO129" s="45"/>
      <c r="RP129" s="45"/>
      <c r="RQ129" s="45"/>
      <c r="RR129" s="45"/>
      <c r="RS129" s="45"/>
      <c r="RT129" s="45"/>
      <c r="RU129" s="45"/>
      <c r="RV129" s="45"/>
      <c r="RW129" s="45"/>
      <c r="RX129" s="45"/>
      <c r="RY129" s="45"/>
      <c r="RZ129" s="45"/>
      <c r="SA129" s="45"/>
      <c r="SB129" s="45"/>
      <c r="SC129" s="45"/>
      <c r="SD129" s="45"/>
      <c r="SE129" s="45"/>
      <c r="SF129" s="45"/>
      <c r="SG129" s="45"/>
      <c r="SH129" s="45"/>
      <c r="SI129" s="45"/>
      <c r="SJ129" s="45"/>
      <c r="SK129" s="45"/>
      <c r="SL129" s="45"/>
      <c r="SM129" s="45"/>
      <c r="SN129" s="45"/>
      <c r="SO129" s="45"/>
      <c r="SP129" s="45"/>
      <c r="SQ129" s="45"/>
      <c r="SR129" s="45"/>
      <c r="SS129" s="45"/>
      <c r="ST129" s="45"/>
      <c r="SU129" s="45"/>
      <c r="SV129" s="45"/>
      <c r="SW129" s="45"/>
      <c r="SX129" s="45"/>
      <c r="SY129" s="45"/>
      <c r="SZ129" s="45"/>
      <c r="TA129" s="45"/>
      <c r="TB129" s="45"/>
      <c r="TC129" s="45"/>
      <c r="TD129" s="45"/>
      <c r="TE129" s="45"/>
      <c r="TF129" s="45"/>
      <c r="TG129" s="45"/>
      <c r="TH129" s="45"/>
      <c r="TI129" s="45"/>
      <c r="TJ129" s="45"/>
      <c r="TK129" s="45"/>
      <c r="TL129" s="45"/>
      <c r="TM129" s="45"/>
      <c r="TN129" s="45"/>
      <c r="TO129" s="45"/>
      <c r="TP129" s="45"/>
      <c r="TQ129" s="45"/>
      <c r="TR129" s="45"/>
      <c r="TS129" s="45"/>
      <c r="TT129" s="45"/>
      <c r="TU129" s="45"/>
      <c r="TV129" s="45"/>
      <c r="TW129" s="45"/>
      <c r="TX129" s="45"/>
      <c r="TY129" s="45"/>
      <c r="TZ129" s="45"/>
      <c r="UA129" s="45"/>
      <c r="UB129" s="45"/>
      <c r="UC129" s="45"/>
      <c r="UD129" s="45"/>
      <c r="UE129" s="45"/>
      <c r="UF129" s="45"/>
      <c r="UG129" s="45"/>
      <c r="UH129" s="45"/>
      <c r="UI129" s="45"/>
      <c r="UJ129" s="45"/>
      <c r="UK129" s="45"/>
      <c r="UL129" s="45"/>
      <c r="UM129" s="45"/>
      <c r="UN129" s="45"/>
      <c r="UO129" s="45"/>
      <c r="UP129" s="45"/>
      <c r="UQ129" s="45"/>
      <c r="UR129" s="45"/>
      <c r="US129" s="45"/>
      <c r="UT129" s="45"/>
      <c r="UU129" s="45"/>
      <c r="UV129" s="45"/>
      <c r="UW129" s="45"/>
      <c r="UX129" s="45"/>
      <c r="UY129" s="45"/>
      <c r="UZ129" s="45"/>
      <c r="VA129" s="45"/>
      <c r="VB129" s="45"/>
      <c r="VC129" s="45"/>
      <c r="VD129" s="45"/>
      <c r="VE129" s="45"/>
      <c r="VF129" s="45"/>
      <c r="VG129" s="45"/>
      <c r="VH129" s="45"/>
      <c r="VI129" s="45"/>
      <c r="VJ129" s="45"/>
      <c r="VK129" s="45"/>
      <c r="VL129" s="45"/>
      <c r="VM129" s="45"/>
      <c r="VN129" s="45"/>
      <c r="VO129" s="45"/>
      <c r="VP129" s="45"/>
      <c r="VQ129" s="45"/>
      <c r="VR129" s="45"/>
      <c r="VS129" s="45"/>
      <c r="VT129" s="45"/>
      <c r="VU129" s="45"/>
      <c r="VV129" s="45"/>
      <c r="VW129" s="45"/>
      <c r="VX129" s="45"/>
      <c r="VY129" s="45"/>
      <c r="VZ129" s="45"/>
      <c r="WA129" s="45"/>
      <c r="WB129" s="45"/>
      <c r="WC129" s="45"/>
      <c r="WD129" s="45"/>
      <c r="WE129" s="45"/>
      <c r="WF129" s="45"/>
      <c r="WG129" s="45"/>
      <c r="WH129" s="45"/>
      <c r="WI129" s="45"/>
      <c r="WJ129" s="45"/>
      <c r="WK129" s="45"/>
      <c r="WL129" s="45"/>
      <c r="WM129" s="45"/>
      <c r="WN129" s="45"/>
      <c r="WO129" s="45"/>
      <c r="WP129" s="45"/>
      <c r="WQ129" s="45"/>
      <c r="WR129" s="45"/>
      <c r="WS129" s="45"/>
      <c r="WT129" s="45"/>
      <c r="WU129" s="45"/>
      <c r="WV129" s="45"/>
      <c r="WW129" s="45"/>
      <c r="WX129" s="45"/>
      <c r="WY129" s="45"/>
      <c r="WZ129" s="45"/>
      <c r="XA129" s="45"/>
      <c r="XB129" s="45"/>
      <c r="XC129" s="45"/>
      <c r="XD129" s="45"/>
      <c r="XE129" s="45"/>
      <c r="XF129" s="45"/>
      <c r="XG129" s="45"/>
      <c r="XH129" s="45"/>
      <c r="XI129" s="45"/>
      <c r="XJ129" s="45"/>
      <c r="XK129" s="45"/>
      <c r="XL129" s="45"/>
      <c r="XM129" s="45"/>
      <c r="XN129" s="45"/>
      <c r="XO129" s="45"/>
      <c r="XP129" s="45"/>
      <c r="XQ129" s="45"/>
      <c r="XR129" s="45"/>
      <c r="XS129" s="45"/>
      <c r="XT129" s="45"/>
      <c r="XU129" s="45"/>
      <c r="XV129" s="45"/>
      <c r="XW129" s="45"/>
      <c r="XX129" s="45"/>
      <c r="XY129" s="45"/>
      <c r="XZ129" s="45"/>
      <c r="YA129" s="45"/>
      <c r="YB129" s="45"/>
      <c r="YC129" s="45"/>
      <c r="YD129" s="45"/>
      <c r="YE129" s="45"/>
      <c r="YF129" s="45"/>
      <c r="YG129" s="45"/>
      <c r="YH129" s="45"/>
      <c r="YI129" s="45"/>
      <c r="YJ129" s="45"/>
      <c r="YK129" s="45"/>
      <c r="YL129" s="45"/>
      <c r="YM129" s="45"/>
      <c r="YN129" s="45"/>
      <c r="YO129" s="45"/>
      <c r="YP129" s="45"/>
      <c r="YQ129" s="45"/>
      <c r="YR129" s="45"/>
      <c r="YS129" s="45"/>
      <c r="YT129" s="45"/>
      <c r="YU129" s="45"/>
      <c r="YV129" s="45"/>
      <c r="YW129" s="45"/>
      <c r="YX129" s="45"/>
      <c r="YY129" s="45"/>
      <c r="YZ129" s="45"/>
      <c r="ZA129" s="45"/>
      <c r="ZB129" s="45"/>
      <c r="ZC129" s="45"/>
      <c r="ZD129" s="45"/>
      <c r="ZE129" s="45"/>
      <c r="ZF129" s="45"/>
      <c r="ZG129" s="45"/>
      <c r="ZH129" s="45"/>
      <c r="ZI129" s="45"/>
      <c r="ZJ129" s="45"/>
      <c r="ZK129" s="45"/>
      <c r="ZL129" s="45"/>
      <c r="ZM129" s="45"/>
      <c r="ZN129" s="45"/>
      <c r="ZO129" s="45"/>
      <c r="ZP129" s="45"/>
      <c r="ZQ129" s="45"/>
      <c r="ZR129" s="45"/>
      <c r="ZS129" s="45"/>
      <c r="ZT129" s="45"/>
      <c r="ZU129" s="45"/>
      <c r="ZV129" s="45"/>
      <c r="ZW129" s="45"/>
      <c r="ZX129" s="45"/>
      <c r="ZY129" s="45"/>
      <c r="ZZ129" s="45"/>
      <c r="AAA129" s="45"/>
      <c r="AAB129" s="45"/>
      <c r="AAC129" s="45"/>
      <c r="AAD129" s="45"/>
      <c r="AAE129" s="45"/>
      <c r="AAF129" s="45"/>
      <c r="AAG129" s="45"/>
      <c r="AAH129" s="45"/>
      <c r="AAI129" s="45"/>
      <c r="AAJ129" s="45"/>
      <c r="AAK129" s="45"/>
      <c r="AAL129" s="45"/>
      <c r="AAM129" s="45"/>
      <c r="AAN129" s="45"/>
      <c r="AAO129" s="45"/>
      <c r="AAP129" s="45"/>
      <c r="AAQ129" s="45"/>
      <c r="AAR129" s="45"/>
      <c r="AAS129" s="45"/>
      <c r="AAT129" s="45"/>
      <c r="AAU129" s="45"/>
      <c r="AAV129" s="45"/>
      <c r="AAW129" s="45"/>
      <c r="AAX129" s="45"/>
      <c r="AAY129" s="45"/>
      <c r="AAZ129" s="45"/>
      <c r="ABA129" s="45"/>
      <c r="ABB129" s="45"/>
      <c r="ABC129" s="45"/>
      <c r="ABD129" s="45"/>
      <c r="ABE129" s="45"/>
      <c r="ABF129" s="45"/>
      <c r="ABG129" s="45"/>
      <c r="ABH129" s="45"/>
      <c r="ABI129" s="45"/>
      <c r="ABJ129" s="45"/>
      <c r="ABK129" s="45"/>
      <c r="ABL129" s="45"/>
      <c r="ABM129" s="45"/>
      <c r="ABN129" s="45"/>
      <c r="ABO129" s="45"/>
      <c r="ABP129" s="45"/>
      <c r="ABQ129" s="45"/>
      <c r="ABR129" s="45"/>
      <c r="ABS129" s="45"/>
      <c r="ABT129" s="45"/>
      <c r="ABU129" s="45"/>
      <c r="ABV129" s="45"/>
      <c r="ABW129" s="45"/>
      <c r="ABX129" s="45"/>
      <c r="ABY129" s="45"/>
      <c r="ABZ129" s="45"/>
      <c r="ACA129" s="45"/>
      <c r="ACB129" s="45"/>
      <c r="ACC129" s="45"/>
      <c r="ACD129" s="45"/>
      <c r="ACE129" s="45"/>
      <c r="ACF129" s="45"/>
      <c r="ACG129" s="45"/>
      <c r="ACH129" s="45"/>
      <c r="ACI129" s="45"/>
      <c r="ACJ129" s="45"/>
      <c r="ACK129" s="45"/>
      <c r="ACL129" s="45"/>
      <c r="ACM129" s="45"/>
      <c r="ACN129" s="45"/>
      <c r="ACO129" s="45"/>
      <c r="ACP129" s="45"/>
      <c r="ACQ129" s="45"/>
      <c r="ACR129" s="45"/>
      <c r="ACS129" s="45"/>
      <c r="ACT129" s="45"/>
      <c r="ACU129" s="45"/>
      <c r="ACV129" s="45"/>
      <c r="ACW129" s="45"/>
      <c r="ACX129" s="45"/>
      <c r="ACY129" s="45"/>
      <c r="ACZ129" s="45"/>
      <c r="ADA129" s="45"/>
      <c r="ADB129" s="45"/>
      <c r="ADC129" s="45"/>
      <c r="ADD129" s="45"/>
      <c r="ADE129" s="45"/>
      <c r="ADF129" s="45"/>
      <c r="ADG129" s="45"/>
      <c r="ADH129" s="45"/>
      <c r="ADI129" s="45"/>
      <c r="ADJ129" s="45"/>
      <c r="ADK129" s="45"/>
      <c r="ADL129" s="45"/>
      <c r="ADM129" s="45"/>
      <c r="ADN129" s="45"/>
      <c r="ADO129" s="45"/>
      <c r="ADP129" s="45"/>
      <c r="ADQ129" s="45"/>
      <c r="ADR129" s="45"/>
      <c r="ADS129" s="45"/>
      <c r="ADT129" s="45"/>
      <c r="ADU129" s="45"/>
      <c r="ADV129" s="45"/>
      <c r="ADW129" s="45"/>
      <c r="ADX129" s="45"/>
      <c r="ADY129" s="45"/>
      <c r="ADZ129" s="45"/>
      <c r="AEA129" s="45"/>
      <c r="AEB129" s="45"/>
      <c r="AEC129" s="45"/>
      <c r="AED129" s="45"/>
      <c r="AEE129" s="45"/>
      <c r="AEF129" s="45"/>
      <c r="AEG129" s="45"/>
      <c r="AEH129" s="45"/>
      <c r="AEI129" s="45"/>
      <c r="AEJ129" s="45"/>
      <c r="AEK129" s="45"/>
      <c r="AEL129" s="45"/>
      <c r="AEM129" s="45"/>
      <c r="AEN129" s="45"/>
      <c r="AEO129" s="45"/>
      <c r="AEP129" s="45"/>
      <c r="AEQ129" s="45"/>
      <c r="AER129" s="45"/>
      <c r="AES129" s="45"/>
      <c r="AET129" s="45"/>
      <c r="AEU129" s="45"/>
      <c r="AEV129" s="45"/>
      <c r="AEW129" s="45"/>
      <c r="AEX129" s="45"/>
      <c r="AEY129" s="45"/>
      <c r="AEZ129" s="45"/>
      <c r="AFA129" s="45"/>
      <c r="AFB129" s="45"/>
      <c r="AFC129" s="45"/>
      <c r="AFD129" s="45"/>
      <c r="AFE129" s="45"/>
      <c r="AFF129" s="45"/>
      <c r="AFG129" s="45"/>
      <c r="AFH129" s="45"/>
      <c r="AFI129" s="45"/>
      <c r="AFJ129" s="45"/>
      <c r="AFK129" s="45"/>
      <c r="AFL129" s="45"/>
      <c r="AFM129" s="45"/>
      <c r="AFN129" s="45"/>
      <c r="AFO129" s="45"/>
      <c r="AFP129" s="45"/>
      <c r="AFQ129" s="45"/>
      <c r="AFR129" s="45"/>
      <c r="AFS129" s="45"/>
      <c r="AFT129" s="45"/>
      <c r="AFU129" s="45"/>
      <c r="AFV129" s="45"/>
      <c r="AFW129" s="45"/>
      <c r="AFX129" s="45"/>
      <c r="AFY129" s="45"/>
      <c r="AFZ129" s="45"/>
      <c r="AGA129" s="45"/>
      <c r="AGB129" s="45"/>
      <c r="AGC129" s="45"/>
      <c r="AGD129" s="45"/>
      <c r="AGE129" s="45"/>
      <c r="AGF129" s="45"/>
      <c r="AGG129" s="45"/>
      <c r="AGH129" s="45"/>
      <c r="AGI129" s="45"/>
      <c r="AGJ129" s="45"/>
      <c r="AGK129" s="45"/>
      <c r="AGL129" s="45"/>
      <c r="AGM129" s="45"/>
      <c r="AGN129" s="45"/>
      <c r="AGO129" s="45"/>
      <c r="AGP129" s="45"/>
      <c r="AGQ129" s="45"/>
      <c r="AGR129" s="45"/>
      <c r="AGS129" s="45"/>
      <c r="AGT129" s="45"/>
      <c r="AGU129" s="45"/>
      <c r="AGV129" s="45"/>
      <c r="AGW129" s="45"/>
      <c r="AGX129" s="45"/>
      <c r="AGY129" s="45"/>
      <c r="AGZ129" s="45"/>
      <c r="AHA129" s="45"/>
      <c r="AHB129" s="45"/>
      <c r="AHC129" s="45"/>
      <c r="AHD129" s="45"/>
      <c r="AHE129" s="45"/>
      <c r="AHF129" s="45"/>
      <c r="AHG129" s="45"/>
      <c r="AHH129" s="45"/>
      <c r="AHI129" s="45"/>
      <c r="AHJ129" s="45"/>
      <c r="AHK129" s="45"/>
      <c r="AHL129" s="45"/>
      <c r="AHM129" s="45"/>
      <c r="AHN129" s="45"/>
      <c r="AHO129" s="45"/>
      <c r="AHP129" s="45"/>
      <c r="AHQ129" s="45"/>
      <c r="AHR129" s="45"/>
      <c r="AHS129" s="45"/>
      <c r="AHT129" s="45"/>
      <c r="AHU129" s="45"/>
      <c r="AHV129" s="45"/>
      <c r="AHW129" s="45"/>
      <c r="AHX129" s="45"/>
      <c r="AHY129" s="45"/>
      <c r="AHZ129" s="45"/>
      <c r="AIA129" s="45"/>
      <c r="AIB129" s="45"/>
      <c r="AIC129" s="45"/>
      <c r="AID129" s="45"/>
      <c r="AIE129" s="45"/>
      <c r="AIF129" s="45"/>
      <c r="AIG129" s="45"/>
      <c r="AIH129" s="45"/>
      <c r="AII129" s="45"/>
      <c r="AIJ129" s="45"/>
      <c r="AIK129" s="45"/>
      <c r="AIL129" s="45"/>
      <c r="AIM129" s="45"/>
      <c r="AIN129" s="45"/>
      <c r="AIO129" s="45"/>
      <c r="AIP129" s="45"/>
      <c r="AIQ129" s="45"/>
      <c r="AIR129" s="45"/>
      <c r="AIS129" s="45"/>
      <c r="AIT129" s="45"/>
      <c r="AIU129" s="45"/>
      <c r="AIV129" s="45"/>
      <c r="AIW129" s="45"/>
      <c r="AIX129" s="45"/>
      <c r="AIY129" s="45"/>
      <c r="AIZ129" s="45"/>
      <c r="AJA129" s="45"/>
      <c r="AJB129" s="45"/>
      <c r="AJC129" s="45"/>
      <c r="AJD129" s="45"/>
      <c r="AJE129" s="45"/>
      <c r="AJF129" s="45"/>
      <c r="AJG129" s="45"/>
      <c r="AJH129" s="45"/>
      <c r="AJI129" s="45"/>
      <c r="AJJ129" s="45"/>
      <c r="AJK129" s="45"/>
      <c r="AJL129" s="45"/>
      <c r="AJM129" s="45"/>
      <c r="AJN129" s="45"/>
      <c r="AJO129" s="45"/>
      <c r="AJP129" s="45"/>
      <c r="AJQ129" s="45"/>
      <c r="AJR129" s="45"/>
      <c r="AJS129" s="45"/>
      <c r="AJT129" s="45"/>
      <c r="AJU129" s="45"/>
      <c r="AJV129" s="45"/>
      <c r="AJW129" s="45"/>
      <c r="AJX129" s="45"/>
      <c r="AJY129" s="45"/>
      <c r="AJZ129" s="45"/>
      <c r="AKA129" s="45"/>
      <c r="AKB129" s="45"/>
      <c r="AKC129" s="45"/>
      <c r="AKD129" s="45"/>
      <c r="AKE129" s="45"/>
      <c r="AKF129" s="45"/>
      <c r="AKG129" s="45"/>
      <c r="AKH129" s="45"/>
      <c r="AKI129" s="45"/>
      <c r="AKJ129" s="45"/>
      <c r="AKK129" s="45"/>
      <c r="AKL129" s="45"/>
      <c r="AKM129" s="45"/>
      <c r="AKN129" s="45"/>
      <c r="AKO129" s="45"/>
      <c r="AKP129" s="45"/>
      <c r="AKQ129" s="45"/>
      <c r="AKR129" s="45"/>
      <c r="AKS129" s="45"/>
      <c r="AKT129" s="45"/>
      <c r="AKU129" s="45"/>
      <c r="AKV129" s="45"/>
      <c r="AKW129" s="45"/>
      <c r="AKX129" s="45"/>
      <c r="AKY129" s="45"/>
      <c r="AKZ129" s="45"/>
      <c r="ALA129" s="45"/>
      <c r="ALB129" s="45"/>
      <c r="ALC129" s="45"/>
      <c r="ALD129" s="45"/>
      <c r="ALE129" s="45"/>
      <c r="ALF129" s="45"/>
      <c r="ALG129" s="45"/>
      <c r="ALH129" s="45"/>
      <c r="ALI129" s="45"/>
      <c r="ALJ129" s="45"/>
      <c r="ALK129" s="45"/>
      <c r="ALL129" s="45"/>
      <c r="ALM129" s="45"/>
      <c r="ALN129" s="45"/>
      <c r="ALO129" s="45"/>
      <c r="ALP129" s="45"/>
      <c r="ALQ129" s="45"/>
      <c r="ALR129" s="45"/>
      <c r="ALS129" s="45"/>
      <c r="ALT129" s="45"/>
      <c r="ALU129" s="45"/>
      <c r="ALV129" s="45"/>
      <c r="ALW129" s="45"/>
      <c r="ALX129" s="45"/>
      <c r="ALY129" s="45"/>
      <c r="ALZ129" s="45"/>
      <c r="AMA129" s="45"/>
      <c r="AMB129" s="45"/>
      <c r="AMC129" s="45"/>
      <c r="AMD129" s="45"/>
      <c r="AME129" s="45"/>
      <c r="AMF129" s="45"/>
      <c r="AMG129" s="45"/>
      <c r="AMH129" s="45"/>
      <c r="AMI129" s="45"/>
      <c r="AMJ129" s="45"/>
      <c r="AMK129" s="45"/>
      <c r="AML129" s="45"/>
      <c r="AMM129" s="45"/>
      <c r="AMN129" s="45"/>
      <c r="AMO129" s="45"/>
      <c r="AMP129" s="45"/>
      <c r="AMQ129" s="45"/>
      <c r="AMR129" s="45"/>
      <c r="AMS129" s="45"/>
      <c r="AMT129" s="45"/>
      <c r="AMU129" s="45"/>
      <c r="AMV129" s="45"/>
      <c r="AMW129" s="45"/>
      <c r="AMX129" s="45"/>
      <c r="AMY129" s="45"/>
      <c r="AMZ129" s="45"/>
      <c r="ANA129" s="45"/>
      <c r="ANB129" s="45"/>
      <c r="ANC129" s="45"/>
      <c r="AND129" s="45"/>
      <c r="ANE129" s="45"/>
      <c r="ANF129" s="45"/>
      <c r="ANG129" s="45"/>
      <c r="ANH129" s="45"/>
      <c r="ANI129" s="45"/>
      <c r="ANJ129" s="45"/>
      <c r="ANK129" s="45"/>
      <c r="ANL129" s="45"/>
      <c r="ANM129" s="45"/>
      <c r="ANN129" s="45"/>
      <c r="ANO129" s="45"/>
      <c r="ANP129" s="45"/>
      <c r="ANQ129" s="45"/>
      <c r="ANR129" s="45"/>
      <c r="ANS129" s="45"/>
      <c r="ANT129" s="45"/>
      <c r="ANU129" s="45"/>
      <c r="ANV129" s="45"/>
      <c r="ANW129" s="45"/>
      <c r="ANX129" s="45"/>
      <c r="ANY129" s="45"/>
      <c r="ANZ129" s="45"/>
      <c r="AOA129" s="45"/>
      <c r="AOB129" s="45"/>
      <c r="AOC129" s="45"/>
      <c r="AOD129" s="45"/>
      <c r="AOE129" s="45"/>
      <c r="AOF129" s="45"/>
      <c r="AOG129" s="45"/>
      <c r="AOH129" s="45"/>
      <c r="AOI129" s="45"/>
      <c r="AOJ129" s="45"/>
      <c r="AOK129" s="45"/>
      <c r="AOL129" s="45"/>
      <c r="AOM129" s="45"/>
      <c r="AON129" s="45"/>
      <c r="AOO129" s="45"/>
      <c r="AOP129" s="45"/>
      <c r="AOQ129" s="45"/>
      <c r="AOR129" s="45"/>
      <c r="AOS129" s="45"/>
      <c r="AOT129" s="45"/>
      <c r="AOU129" s="45"/>
      <c r="AOV129" s="45"/>
      <c r="AOW129" s="45"/>
      <c r="AOX129" s="45"/>
      <c r="AOY129" s="45"/>
      <c r="AOZ129" s="45"/>
      <c r="APA129" s="45"/>
      <c r="APB129" s="45"/>
      <c r="APC129" s="45"/>
      <c r="APD129" s="45"/>
      <c r="APE129" s="45"/>
      <c r="APF129" s="45"/>
      <c r="APG129" s="45"/>
      <c r="APH129" s="45"/>
      <c r="API129" s="45"/>
      <c r="APJ129" s="45"/>
      <c r="APK129" s="45"/>
      <c r="APL129" s="45"/>
      <c r="APM129" s="45"/>
      <c r="APN129" s="45"/>
      <c r="APO129" s="45"/>
      <c r="APP129" s="45"/>
      <c r="APQ129" s="45"/>
      <c r="APR129" s="45"/>
      <c r="APS129" s="45"/>
      <c r="APT129" s="45"/>
      <c r="APU129" s="45"/>
      <c r="APV129" s="45"/>
      <c r="APW129" s="45"/>
      <c r="APX129" s="45"/>
      <c r="APY129" s="45"/>
      <c r="APZ129" s="45"/>
      <c r="AQA129" s="45"/>
      <c r="AQB129" s="45"/>
      <c r="AQC129" s="45"/>
      <c r="AQD129" s="45"/>
      <c r="AQE129" s="45"/>
      <c r="AQF129" s="45"/>
      <c r="AQG129" s="45"/>
      <c r="AQH129" s="45"/>
      <c r="AQI129" s="45"/>
      <c r="AQJ129" s="45"/>
      <c r="AQK129" s="45"/>
      <c r="AQL129" s="45"/>
      <c r="AQM129" s="45"/>
      <c r="AQN129" s="45"/>
      <c r="AQO129" s="45"/>
      <c r="AQP129" s="45"/>
      <c r="AQQ129" s="45"/>
      <c r="AQR129" s="45"/>
      <c r="AQS129" s="45"/>
      <c r="AQT129" s="45"/>
      <c r="AQU129" s="45"/>
      <c r="AQV129" s="45"/>
      <c r="AQW129" s="45"/>
      <c r="AQX129" s="45"/>
      <c r="AQY129" s="45"/>
      <c r="AQZ129" s="45"/>
      <c r="ARA129" s="45"/>
      <c r="ARB129" s="45"/>
      <c r="ARC129" s="45"/>
      <c r="ARD129" s="45"/>
      <c r="ARE129" s="45"/>
      <c r="ARF129" s="45"/>
      <c r="ARG129" s="45"/>
      <c r="ARH129" s="45"/>
      <c r="ARI129" s="45"/>
      <c r="ARJ129" s="45"/>
      <c r="ARK129" s="45"/>
      <c r="ARL129" s="45"/>
      <c r="ARM129" s="45"/>
      <c r="ARN129" s="45"/>
      <c r="ARO129" s="45"/>
      <c r="ARP129" s="45"/>
      <c r="ARQ129" s="45"/>
      <c r="ARR129" s="45"/>
      <c r="ARS129" s="45"/>
      <c r="ART129" s="45"/>
      <c r="ARU129" s="45"/>
      <c r="ARV129" s="45"/>
      <c r="ARW129" s="45"/>
      <c r="ARX129" s="45"/>
      <c r="ARY129" s="45"/>
      <c r="ARZ129" s="45"/>
      <c r="ASA129" s="45"/>
      <c r="ASB129" s="45"/>
      <c r="ASC129" s="45"/>
      <c r="ASD129" s="45"/>
      <c r="ASE129" s="45"/>
      <c r="ASF129" s="45"/>
      <c r="ASG129" s="45"/>
      <c r="ASH129" s="45"/>
      <c r="ASI129" s="45"/>
      <c r="ASJ129" s="45"/>
      <c r="ASK129" s="45"/>
      <c r="ASL129" s="45"/>
      <c r="ASM129" s="45"/>
      <c r="ASN129" s="45"/>
      <c r="ASO129" s="45"/>
      <c r="ASP129" s="45"/>
      <c r="ASQ129" s="45"/>
      <c r="ASR129" s="45"/>
      <c r="ASS129" s="45"/>
      <c r="AST129" s="45"/>
      <c r="ASU129" s="45"/>
      <c r="ASV129" s="45"/>
      <c r="ASW129" s="45"/>
      <c r="ASX129" s="45"/>
      <c r="ASY129" s="45"/>
      <c r="ASZ129" s="45"/>
      <c r="ATA129" s="45"/>
      <c r="ATB129" s="45"/>
      <c r="ATC129" s="45"/>
      <c r="ATD129" s="45"/>
      <c r="ATE129" s="45"/>
      <c r="ATF129" s="45"/>
      <c r="ATG129" s="45"/>
      <c r="ATH129" s="45"/>
      <c r="ATI129" s="45"/>
      <c r="ATJ129" s="45"/>
      <c r="ATK129" s="45"/>
      <c r="ATL129" s="45"/>
      <c r="ATM129" s="45"/>
      <c r="ATN129" s="45"/>
      <c r="ATO129" s="45"/>
      <c r="ATP129" s="45"/>
      <c r="ATQ129" s="45"/>
      <c r="ATR129" s="45"/>
      <c r="ATS129" s="45"/>
      <c r="ATT129" s="45"/>
      <c r="ATU129" s="45"/>
      <c r="ATV129" s="45"/>
      <c r="ATW129" s="45"/>
      <c r="ATX129" s="45"/>
      <c r="ATY129" s="45"/>
      <c r="ATZ129" s="45"/>
      <c r="AUA129" s="45"/>
      <c r="AUB129" s="45"/>
      <c r="AUC129" s="45"/>
      <c r="AUD129" s="45"/>
      <c r="AUE129" s="45"/>
      <c r="AUF129" s="45"/>
      <c r="AUG129" s="45"/>
      <c r="AUH129" s="45"/>
      <c r="AUI129" s="45"/>
      <c r="AUJ129" s="45"/>
      <c r="AUK129" s="45"/>
      <c r="AUL129" s="45"/>
      <c r="AUM129" s="45"/>
      <c r="AUN129" s="45"/>
      <c r="AUO129" s="45"/>
      <c r="AUP129" s="45"/>
      <c r="AUQ129" s="45"/>
      <c r="AUR129" s="45"/>
      <c r="AUS129" s="45"/>
      <c r="AUT129" s="45"/>
      <c r="AUU129" s="45"/>
      <c r="AUV129" s="45"/>
      <c r="AUW129" s="45"/>
      <c r="AUX129" s="45"/>
      <c r="AUY129" s="45"/>
      <c r="AUZ129" s="45"/>
      <c r="AVA129" s="45"/>
      <c r="AVB129" s="45"/>
      <c r="AVC129" s="45"/>
      <c r="AVD129" s="45"/>
      <c r="AVE129" s="45"/>
      <c r="AVF129" s="45"/>
      <c r="AVG129" s="45"/>
      <c r="AVH129" s="45"/>
      <c r="AVI129" s="45"/>
      <c r="AVJ129" s="45"/>
      <c r="AVK129" s="45"/>
      <c r="AVL129" s="45"/>
      <c r="AVM129" s="45"/>
      <c r="AVN129" s="45"/>
      <c r="AVO129" s="45"/>
      <c r="AVP129" s="45"/>
      <c r="AVQ129" s="45"/>
      <c r="AVR129" s="45"/>
      <c r="AVS129" s="45"/>
      <c r="AVT129" s="45"/>
      <c r="AVU129" s="45"/>
      <c r="AVV129" s="45"/>
      <c r="AVW129" s="45"/>
      <c r="AVX129" s="45"/>
      <c r="AVY129" s="45"/>
      <c r="AVZ129" s="45"/>
      <c r="AWA129" s="45"/>
      <c r="AWB129" s="45"/>
      <c r="AWC129" s="45"/>
      <c r="AWD129" s="45"/>
      <c r="AWE129" s="45"/>
      <c r="AWF129" s="45"/>
      <c r="AWG129" s="45"/>
      <c r="AWH129" s="45"/>
      <c r="AWI129" s="45"/>
      <c r="AWJ129" s="45"/>
      <c r="AWK129" s="45"/>
      <c r="AWL129" s="45"/>
      <c r="AWM129" s="45"/>
      <c r="AWN129" s="45"/>
      <c r="AWO129" s="45"/>
      <c r="AWP129" s="45"/>
      <c r="AWQ129" s="45"/>
      <c r="AWR129" s="45"/>
      <c r="AWS129" s="45"/>
      <c r="AWT129" s="45"/>
      <c r="AWU129" s="45"/>
      <c r="AWV129" s="45"/>
      <c r="AWW129" s="45"/>
      <c r="AWX129" s="45"/>
      <c r="AWY129" s="45"/>
      <c r="AWZ129" s="45"/>
      <c r="AXA129" s="45"/>
      <c r="AXB129" s="45"/>
      <c r="AXC129" s="45"/>
      <c r="AXD129" s="45"/>
      <c r="AXE129" s="45"/>
      <c r="AXF129" s="45"/>
      <c r="AXG129" s="45"/>
      <c r="AXH129" s="45"/>
      <c r="AXI129" s="45"/>
      <c r="AXJ129" s="45"/>
      <c r="AXK129" s="45"/>
      <c r="AXL129" s="45"/>
      <c r="AXM129" s="45"/>
      <c r="AXN129" s="45"/>
      <c r="AXO129" s="45"/>
      <c r="AXP129" s="45"/>
      <c r="AXQ129" s="45"/>
      <c r="AXR129" s="45"/>
      <c r="AXS129" s="45"/>
      <c r="AXT129" s="45"/>
      <c r="AXU129" s="45"/>
      <c r="AXV129" s="45"/>
      <c r="AXW129" s="45"/>
      <c r="AXX129" s="45"/>
      <c r="AXY129" s="45"/>
      <c r="AXZ129" s="45"/>
      <c r="AYA129" s="45"/>
      <c r="AYB129" s="45"/>
      <c r="AYC129" s="45"/>
      <c r="AYD129" s="45"/>
      <c r="AYE129" s="45"/>
      <c r="AYF129" s="45"/>
      <c r="AYG129" s="45"/>
      <c r="AYH129" s="45"/>
      <c r="AYI129" s="45"/>
      <c r="AYJ129" s="45"/>
      <c r="AYK129" s="45"/>
      <c r="AYL129" s="45"/>
      <c r="AYM129" s="45"/>
      <c r="AYN129" s="45"/>
      <c r="AYO129" s="45"/>
      <c r="AYP129" s="45"/>
      <c r="AYQ129" s="45"/>
      <c r="AYR129" s="45"/>
      <c r="AYS129" s="45"/>
      <c r="AYT129" s="45"/>
      <c r="AYU129" s="45"/>
      <c r="AYV129" s="45"/>
      <c r="AYW129" s="45"/>
      <c r="AYX129" s="45"/>
      <c r="AYY129" s="45"/>
      <c r="AYZ129" s="45"/>
      <c r="AZA129" s="45"/>
      <c r="AZB129" s="45"/>
      <c r="AZC129" s="45"/>
      <c r="AZD129" s="45"/>
      <c r="AZE129" s="45"/>
      <c r="AZF129" s="45"/>
      <c r="AZG129" s="45"/>
      <c r="AZH129" s="45"/>
      <c r="AZI129" s="45"/>
      <c r="AZJ129" s="45"/>
      <c r="AZK129" s="45"/>
      <c r="AZL129" s="45"/>
      <c r="AZM129" s="45"/>
      <c r="AZN129" s="45"/>
      <c r="AZO129" s="45"/>
      <c r="AZP129" s="45"/>
      <c r="AZQ129" s="45"/>
      <c r="AZR129" s="45"/>
      <c r="AZS129" s="45"/>
      <c r="AZT129" s="45"/>
      <c r="AZU129" s="45"/>
      <c r="AZV129" s="45"/>
      <c r="AZW129" s="45"/>
      <c r="AZX129" s="45"/>
      <c r="AZY129" s="45"/>
      <c r="AZZ129" s="45"/>
      <c r="BAA129" s="45"/>
      <c r="BAB129" s="45"/>
      <c r="BAC129" s="45"/>
      <c r="BAD129" s="45"/>
      <c r="BAE129" s="45"/>
      <c r="BAF129" s="45"/>
      <c r="BAG129" s="45"/>
      <c r="BAH129" s="45"/>
      <c r="BAI129" s="45"/>
      <c r="BAJ129" s="45"/>
      <c r="BAK129" s="45"/>
      <c r="BAL129" s="45"/>
      <c r="BAM129" s="45"/>
      <c r="BAN129" s="45"/>
      <c r="BAO129" s="45"/>
      <c r="BAP129" s="45"/>
      <c r="BAQ129" s="45"/>
      <c r="BAR129" s="45"/>
      <c r="BAS129" s="45"/>
      <c r="BAT129" s="45"/>
      <c r="BAU129" s="45"/>
      <c r="BAV129" s="45"/>
      <c r="BAW129" s="45"/>
      <c r="BAX129" s="45"/>
      <c r="BAY129" s="45"/>
      <c r="BAZ129" s="45"/>
      <c r="BBA129" s="45"/>
      <c r="BBB129" s="45"/>
      <c r="BBC129" s="45"/>
      <c r="BBD129" s="45"/>
      <c r="BBE129" s="45"/>
      <c r="BBF129" s="45"/>
      <c r="BBG129" s="45"/>
      <c r="BBH129" s="45"/>
      <c r="BBI129" s="45"/>
      <c r="BBJ129" s="45"/>
      <c r="BBK129" s="45"/>
      <c r="BBL129" s="45"/>
      <c r="BBM129" s="45"/>
      <c r="BBN129" s="45"/>
      <c r="BBO129" s="45"/>
      <c r="BBP129" s="45"/>
      <c r="BBQ129" s="45"/>
      <c r="BBR129" s="45"/>
      <c r="BBS129" s="45"/>
      <c r="BBT129" s="45"/>
      <c r="BBU129" s="45"/>
      <c r="BBV129" s="45"/>
      <c r="BBW129" s="45"/>
      <c r="BBX129" s="45"/>
      <c r="BBY129" s="45"/>
      <c r="BBZ129" s="45"/>
      <c r="BCA129" s="45"/>
      <c r="BCB129" s="45"/>
      <c r="BCC129" s="45"/>
      <c r="BCD129" s="45"/>
      <c r="BCE129" s="45"/>
      <c r="BCF129" s="45"/>
      <c r="BCG129" s="45"/>
      <c r="BCH129" s="45"/>
      <c r="BCI129" s="45"/>
      <c r="BCJ129" s="45"/>
      <c r="BCK129" s="45"/>
      <c r="BCL129" s="45"/>
      <c r="BCM129" s="45"/>
      <c r="BCN129" s="45"/>
      <c r="BCO129" s="45"/>
      <c r="BCP129" s="45"/>
      <c r="BCQ129" s="45"/>
      <c r="BCR129" s="45"/>
      <c r="BCS129" s="45"/>
      <c r="BCT129" s="45"/>
      <c r="BCU129" s="45"/>
      <c r="BCV129" s="45"/>
      <c r="BCW129" s="45"/>
      <c r="BCX129" s="45"/>
      <c r="BCY129" s="45"/>
      <c r="BCZ129" s="45"/>
      <c r="BDA129" s="45"/>
      <c r="BDB129" s="45"/>
      <c r="BDC129" s="45"/>
      <c r="BDD129" s="45"/>
      <c r="BDE129" s="45"/>
      <c r="BDF129" s="45"/>
      <c r="BDG129" s="45"/>
      <c r="BDH129" s="45"/>
      <c r="BDI129" s="45"/>
      <c r="BDJ129" s="45"/>
      <c r="BDK129" s="45"/>
      <c r="BDL129" s="45"/>
      <c r="BDM129" s="45"/>
      <c r="BDN129" s="45"/>
      <c r="BDO129" s="45"/>
      <c r="BDP129" s="45"/>
      <c r="BDQ129" s="45"/>
      <c r="BDR129" s="45"/>
      <c r="BDS129" s="45"/>
      <c r="BDT129" s="45"/>
      <c r="BDU129" s="45"/>
      <c r="BDV129" s="45"/>
      <c r="BDW129" s="45"/>
      <c r="BDX129" s="45"/>
      <c r="BDY129" s="45"/>
      <c r="BDZ129" s="45"/>
      <c r="BEA129" s="45"/>
      <c r="BEB129" s="45"/>
      <c r="BEC129" s="45"/>
      <c r="BED129" s="45"/>
      <c r="BEE129" s="45"/>
      <c r="BEF129" s="45"/>
      <c r="BEG129" s="45"/>
      <c r="BEH129" s="45"/>
      <c r="BEI129" s="45"/>
      <c r="BEJ129" s="45"/>
      <c r="BEK129" s="45"/>
      <c r="BEL129" s="45"/>
      <c r="BEM129" s="45"/>
      <c r="BEN129" s="45"/>
      <c r="BEO129" s="45"/>
      <c r="BEP129" s="45"/>
      <c r="BEQ129" s="45"/>
      <c r="BER129" s="45"/>
      <c r="BES129" s="45"/>
      <c r="BET129" s="45"/>
      <c r="BEU129" s="45"/>
      <c r="BEV129" s="45"/>
      <c r="BEW129" s="45"/>
      <c r="BEX129" s="45"/>
      <c r="BEY129" s="45"/>
      <c r="BEZ129" s="45"/>
      <c r="BFA129" s="45"/>
      <c r="BFB129" s="45"/>
      <c r="BFC129" s="45"/>
      <c r="BFD129" s="45"/>
      <c r="BFE129" s="45"/>
      <c r="BFF129" s="45"/>
      <c r="BFG129" s="45"/>
      <c r="BFH129" s="45"/>
      <c r="BFI129" s="45"/>
      <c r="BFJ129" s="45"/>
      <c r="BFK129" s="45"/>
      <c r="BFL129" s="45"/>
      <c r="BFM129" s="45"/>
      <c r="BFN129" s="45"/>
      <c r="BFO129" s="45"/>
      <c r="BFP129" s="45"/>
      <c r="BFQ129" s="45"/>
      <c r="BFR129" s="45"/>
      <c r="BFS129" s="45"/>
      <c r="BFT129" s="45"/>
      <c r="BFU129" s="45"/>
      <c r="BFV129" s="45"/>
      <c r="BFW129" s="45"/>
      <c r="BFX129" s="45"/>
      <c r="BFY129" s="45"/>
      <c r="BFZ129" s="45"/>
      <c r="BGA129" s="45"/>
      <c r="BGB129" s="45"/>
      <c r="BGC129" s="45"/>
      <c r="BGD129" s="45"/>
      <c r="BGE129" s="45"/>
      <c r="BGF129" s="45"/>
      <c r="BGG129" s="45"/>
      <c r="BGH129" s="45"/>
      <c r="BGI129" s="45"/>
      <c r="BGJ129" s="45"/>
      <c r="BGK129" s="45"/>
      <c r="BGL129" s="45"/>
      <c r="BGM129" s="45"/>
      <c r="BGN129" s="45"/>
      <c r="BGO129" s="45"/>
      <c r="BGP129" s="45"/>
      <c r="BGQ129" s="45"/>
      <c r="BGR129" s="45"/>
      <c r="BGS129" s="45"/>
      <c r="BGT129" s="45"/>
      <c r="BGU129" s="45"/>
      <c r="BGV129" s="45"/>
      <c r="BGW129" s="45"/>
      <c r="BGX129" s="45"/>
      <c r="BGY129" s="45"/>
      <c r="BGZ129" s="45"/>
      <c r="BHA129" s="45"/>
      <c r="BHB129" s="45"/>
      <c r="BHC129" s="45"/>
      <c r="BHD129" s="45"/>
      <c r="BHE129" s="45"/>
      <c r="BHF129" s="45"/>
      <c r="BHG129" s="45"/>
      <c r="BHH129" s="45"/>
      <c r="BHI129" s="45"/>
      <c r="BHJ129" s="45"/>
      <c r="BHK129" s="45"/>
      <c r="BHL129" s="45"/>
      <c r="BHM129" s="45"/>
      <c r="BHN129" s="45"/>
      <c r="BHO129" s="45"/>
      <c r="BHP129" s="45"/>
      <c r="BHQ129" s="45"/>
      <c r="BHR129" s="45"/>
      <c r="BHS129" s="45"/>
      <c r="BHT129" s="45"/>
      <c r="BHU129" s="45"/>
      <c r="BHV129" s="45"/>
      <c r="BHW129" s="45"/>
      <c r="BHX129" s="45"/>
      <c r="BHY129" s="45"/>
      <c r="BHZ129" s="45"/>
      <c r="BIA129" s="45"/>
      <c r="BIB129" s="45"/>
      <c r="BIC129" s="45"/>
      <c r="BID129" s="45"/>
      <c r="BIE129" s="45"/>
      <c r="BIF129" s="45"/>
      <c r="BIG129" s="45"/>
      <c r="BIH129" s="45"/>
      <c r="BII129" s="45"/>
      <c r="BIJ129" s="45"/>
      <c r="BIK129" s="45"/>
      <c r="BIL129" s="45"/>
      <c r="BIM129" s="45"/>
      <c r="BIN129" s="45"/>
      <c r="BIO129" s="45"/>
      <c r="BIP129" s="45"/>
      <c r="BIQ129" s="45"/>
      <c r="BIR129" s="45"/>
      <c r="BIS129" s="45"/>
      <c r="BIT129" s="45"/>
      <c r="BIU129" s="45"/>
      <c r="BIV129" s="45"/>
      <c r="BIW129" s="45"/>
      <c r="BIX129" s="45"/>
      <c r="BIY129" s="45"/>
      <c r="BIZ129" s="45"/>
      <c r="BJA129" s="45"/>
      <c r="BJB129" s="45"/>
      <c r="BJC129" s="45"/>
      <c r="BJD129" s="45"/>
      <c r="BJE129" s="45"/>
      <c r="BJF129" s="45"/>
      <c r="BJG129" s="45"/>
      <c r="BJH129" s="45"/>
      <c r="BJI129" s="45"/>
      <c r="BJJ129" s="45"/>
      <c r="BJK129" s="45"/>
      <c r="BJL129" s="45"/>
      <c r="BJM129" s="45"/>
      <c r="BJN129" s="45"/>
      <c r="BJO129" s="45"/>
      <c r="BJP129" s="45"/>
      <c r="BJQ129" s="45"/>
      <c r="BJR129" s="45"/>
      <c r="BJS129" s="45"/>
      <c r="BJT129" s="45"/>
      <c r="BJU129" s="45"/>
      <c r="BJV129" s="45"/>
      <c r="BJW129" s="45"/>
      <c r="BJX129" s="45"/>
      <c r="BJY129" s="45"/>
      <c r="BJZ129" s="45"/>
      <c r="BKA129" s="45"/>
      <c r="BKB129" s="45"/>
      <c r="BKC129" s="45"/>
      <c r="BKD129" s="45"/>
      <c r="BKE129" s="45"/>
      <c r="BKF129" s="45"/>
      <c r="BKG129" s="45"/>
      <c r="BKH129" s="45"/>
      <c r="BKI129" s="45"/>
      <c r="BKJ129" s="45"/>
      <c r="BKK129" s="45"/>
      <c r="BKL129" s="45"/>
      <c r="BKM129" s="45"/>
      <c r="BKN129" s="45"/>
      <c r="BKO129" s="45"/>
      <c r="BKP129" s="45"/>
      <c r="BKQ129" s="45"/>
      <c r="BKR129" s="45"/>
      <c r="BKS129" s="45"/>
      <c r="BKT129" s="45"/>
      <c r="BKU129" s="45"/>
      <c r="BKV129" s="45"/>
      <c r="BKW129" s="45"/>
      <c r="BKX129" s="45"/>
      <c r="BKY129" s="45"/>
      <c r="BKZ129" s="45"/>
      <c r="BLA129" s="45"/>
      <c r="BLB129" s="45"/>
      <c r="BLC129" s="45"/>
      <c r="BLD129" s="45"/>
      <c r="BLE129" s="45"/>
      <c r="BLF129" s="45"/>
      <c r="BLG129" s="45"/>
      <c r="BLH129" s="45"/>
      <c r="BLI129" s="45"/>
      <c r="BLJ129" s="45"/>
      <c r="BLK129" s="45"/>
      <c r="BLL129" s="45"/>
      <c r="BLM129" s="45"/>
      <c r="BLN129" s="45"/>
      <c r="BLO129" s="45"/>
      <c r="BLP129" s="45"/>
      <c r="BLQ129" s="45"/>
      <c r="BLR129" s="45"/>
      <c r="BLS129" s="45"/>
      <c r="BLT129" s="45"/>
      <c r="BLU129" s="45"/>
      <c r="BLV129" s="45"/>
      <c r="BLW129" s="45"/>
      <c r="BLX129" s="45"/>
      <c r="BLY129" s="45"/>
      <c r="BLZ129" s="45"/>
      <c r="BMA129" s="45"/>
      <c r="BMB129" s="45"/>
      <c r="BMC129" s="45"/>
      <c r="BMD129" s="45"/>
      <c r="BME129" s="45"/>
      <c r="BMF129" s="45"/>
      <c r="BMG129" s="45"/>
      <c r="BMH129" s="45"/>
      <c r="BMI129" s="45"/>
      <c r="BMJ129" s="45"/>
      <c r="BMK129" s="45"/>
      <c r="BML129" s="45"/>
      <c r="BMM129" s="45"/>
      <c r="BMN129" s="45"/>
      <c r="BMO129" s="45"/>
      <c r="BMP129" s="45"/>
      <c r="BMQ129" s="45"/>
      <c r="BMR129" s="45"/>
      <c r="BMS129" s="45"/>
      <c r="BMT129" s="45"/>
      <c r="BMU129" s="45"/>
      <c r="BMV129" s="45"/>
      <c r="BMW129" s="45"/>
      <c r="BMX129" s="45"/>
      <c r="BMY129" s="45"/>
      <c r="BMZ129" s="45"/>
      <c r="BNA129" s="45"/>
      <c r="BNB129" s="45"/>
      <c r="BNC129" s="45"/>
      <c r="BND129" s="45"/>
      <c r="BNE129" s="45"/>
      <c r="BNF129" s="45"/>
      <c r="BNG129" s="45"/>
      <c r="BNH129" s="45"/>
      <c r="BNI129" s="45"/>
      <c r="BNJ129" s="45"/>
      <c r="BNK129" s="45"/>
      <c r="BNL129" s="45"/>
      <c r="BNM129" s="45"/>
      <c r="BNN129" s="45"/>
      <c r="BNO129" s="45"/>
      <c r="BNP129" s="45"/>
      <c r="BNQ129" s="45"/>
      <c r="BNR129" s="45"/>
      <c r="BNS129" s="45"/>
      <c r="BNT129" s="45"/>
      <c r="BNU129" s="45"/>
      <c r="BNV129" s="45"/>
      <c r="BNW129" s="45"/>
      <c r="BNX129" s="45"/>
      <c r="BNY129" s="45"/>
      <c r="BNZ129" s="45"/>
      <c r="BOA129" s="45"/>
      <c r="BOB129" s="45"/>
      <c r="BOC129" s="45"/>
      <c r="BOD129" s="45"/>
      <c r="BOE129" s="45"/>
      <c r="BOF129" s="45"/>
      <c r="BOG129" s="45"/>
      <c r="BOH129" s="45"/>
      <c r="BOI129" s="45"/>
      <c r="BOJ129" s="45"/>
      <c r="BOK129" s="45"/>
      <c r="BOL129" s="45"/>
      <c r="BOM129" s="45"/>
      <c r="BON129" s="45"/>
      <c r="BOO129" s="45"/>
      <c r="BOP129" s="45"/>
      <c r="BOQ129" s="45"/>
      <c r="BOR129" s="45"/>
      <c r="BOS129" s="45"/>
      <c r="BOT129" s="45"/>
      <c r="BOU129" s="45"/>
      <c r="BOV129" s="45"/>
      <c r="BOW129" s="45"/>
      <c r="BOX129" s="45"/>
      <c r="BOY129" s="45"/>
      <c r="BOZ129" s="45"/>
      <c r="BPA129" s="45"/>
      <c r="BPB129" s="45"/>
      <c r="BPC129" s="45"/>
      <c r="BPD129" s="45"/>
      <c r="BPE129" s="45"/>
      <c r="BPF129" s="45"/>
      <c r="BPG129" s="45"/>
      <c r="BPH129" s="45"/>
      <c r="BPI129" s="45"/>
      <c r="BPJ129" s="45"/>
      <c r="BPK129" s="45"/>
      <c r="BPL129" s="45"/>
      <c r="BPM129" s="45"/>
      <c r="BPN129" s="45"/>
      <c r="BPO129" s="45"/>
      <c r="BPP129" s="45"/>
      <c r="BPQ129" s="45"/>
      <c r="BPR129" s="45"/>
      <c r="BPS129" s="45"/>
      <c r="BPT129" s="45"/>
      <c r="BPU129" s="45"/>
      <c r="BPV129" s="45"/>
      <c r="BPW129" s="45"/>
      <c r="BPX129" s="45"/>
      <c r="BPY129" s="45"/>
      <c r="BPZ129" s="45"/>
      <c r="BQA129" s="45"/>
      <c r="BQB129" s="45"/>
      <c r="BQC129" s="45"/>
      <c r="BQD129" s="45"/>
      <c r="BQE129" s="45"/>
      <c r="BQF129" s="45"/>
      <c r="BQG129" s="45"/>
      <c r="BQH129" s="45"/>
      <c r="BQI129" s="45"/>
      <c r="BQJ129" s="45"/>
      <c r="BQK129" s="45"/>
      <c r="BQL129" s="45"/>
      <c r="BQM129" s="45"/>
      <c r="BQN129" s="45"/>
      <c r="BQO129" s="45"/>
      <c r="BQP129" s="45"/>
      <c r="BQQ129" s="45"/>
      <c r="BQR129" s="45"/>
      <c r="BQS129" s="45"/>
      <c r="BQT129" s="45"/>
      <c r="BQU129" s="45"/>
      <c r="BQV129" s="45"/>
      <c r="BQW129" s="45"/>
      <c r="BQX129" s="45"/>
      <c r="BQY129" s="45"/>
      <c r="BQZ129" s="45"/>
      <c r="BRA129" s="45"/>
      <c r="BRB129" s="45"/>
      <c r="BRC129" s="45"/>
      <c r="BRD129" s="45"/>
      <c r="BRE129" s="45"/>
      <c r="BRF129" s="45"/>
      <c r="BRG129" s="45"/>
      <c r="BRH129" s="45"/>
      <c r="BRI129" s="45"/>
      <c r="BRJ129" s="45"/>
      <c r="BRK129" s="45"/>
      <c r="BRL129" s="45"/>
      <c r="BRM129" s="45"/>
      <c r="BRN129" s="45"/>
      <c r="BRO129" s="45"/>
      <c r="BRP129" s="45"/>
      <c r="BRQ129" s="45"/>
      <c r="BRR129" s="45"/>
      <c r="BRS129" s="45"/>
      <c r="BRT129" s="45"/>
      <c r="BRU129" s="45"/>
      <c r="BRV129" s="45"/>
      <c r="BRW129" s="45"/>
      <c r="BRX129" s="45"/>
      <c r="BRY129" s="45"/>
      <c r="BRZ129" s="45"/>
      <c r="BSA129" s="45"/>
      <c r="BSB129" s="45"/>
      <c r="BSC129" s="45"/>
      <c r="BSD129" s="45"/>
      <c r="BSE129" s="45"/>
      <c r="BSF129" s="45"/>
      <c r="BSG129" s="45"/>
      <c r="BSH129" s="45"/>
      <c r="BSI129" s="45"/>
      <c r="BSJ129" s="45"/>
      <c r="BSK129" s="45"/>
      <c r="BSL129" s="45"/>
      <c r="BSM129" s="45"/>
      <c r="BSN129" s="45"/>
      <c r="BSO129" s="45"/>
      <c r="BSP129" s="45"/>
      <c r="BSQ129" s="45"/>
      <c r="BSR129" s="45"/>
      <c r="BSS129" s="45"/>
      <c r="BST129" s="45"/>
      <c r="BSU129" s="45"/>
      <c r="BSV129" s="45"/>
      <c r="BSW129" s="45"/>
      <c r="BSX129" s="45"/>
      <c r="BSY129" s="45"/>
      <c r="BSZ129" s="45"/>
      <c r="BTA129" s="45"/>
      <c r="BTB129" s="45"/>
      <c r="BTC129" s="45"/>
      <c r="BTD129" s="45"/>
      <c r="BTE129" s="45"/>
      <c r="BTF129" s="45"/>
      <c r="BTG129" s="45"/>
      <c r="BTH129" s="45"/>
      <c r="BTI129" s="45"/>
      <c r="BTJ129" s="45"/>
      <c r="BTK129" s="45"/>
      <c r="BTL129" s="45"/>
      <c r="BTM129" s="45"/>
      <c r="BTN129" s="45"/>
      <c r="BTO129" s="45"/>
      <c r="BTP129" s="45"/>
      <c r="BTQ129" s="45"/>
      <c r="BTR129" s="45"/>
      <c r="BTS129" s="45"/>
      <c r="BTT129" s="45"/>
      <c r="BTU129" s="45"/>
      <c r="BTV129" s="45"/>
      <c r="BTW129" s="45"/>
      <c r="BTX129" s="45"/>
      <c r="BTY129" s="45"/>
      <c r="BTZ129" s="45"/>
      <c r="BUA129" s="45"/>
      <c r="BUB129" s="45"/>
      <c r="BUC129" s="45"/>
      <c r="BUD129" s="45"/>
      <c r="BUE129" s="45"/>
      <c r="BUF129" s="45"/>
      <c r="BUG129" s="45"/>
      <c r="BUH129" s="45"/>
      <c r="BUI129" s="45"/>
      <c r="BUJ129" s="45"/>
      <c r="BUK129" s="45"/>
      <c r="BUL129" s="45"/>
      <c r="BUM129" s="45"/>
      <c r="BUN129" s="45"/>
      <c r="BUO129" s="45"/>
      <c r="BUP129" s="45"/>
      <c r="BUQ129" s="45"/>
      <c r="BUR129" s="45"/>
      <c r="BUS129" s="45"/>
      <c r="BUT129" s="45"/>
      <c r="BUU129" s="45"/>
      <c r="BUV129" s="45"/>
      <c r="BUW129" s="45"/>
      <c r="BUX129" s="45"/>
      <c r="BUY129" s="45"/>
      <c r="BUZ129" s="45"/>
      <c r="BVA129" s="45"/>
      <c r="BVB129" s="45"/>
      <c r="BVC129" s="45"/>
      <c r="BVD129" s="45"/>
      <c r="BVE129" s="45"/>
      <c r="BVF129" s="45"/>
      <c r="BVG129" s="45"/>
      <c r="BVH129" s="45"/>
      <c r="BVI129" s="45"/>
      <c r="BVJ129" s="45"/>
      <c r="BVK129" s="45"/>
      <c r="BVL129" s="45"/>
      <c r="BVM129" s="45"/>
      <c r="BVN129" s="45"/>
      <c r="BVO129" s="45"/>
      <c r="BVP129" s="45"/>
      <c r="BVQ129" s="45"/>
      <c r="BVR129" s="45"/>
      <c r="BVS129" s="45"/>
      <c r="BVT129" s="45"/>
      <c r="BVU129" s="45"/>
      <c r="BVV129" s="45"/>
      <c r="BVW129" s="45"/>
      <c r="BVX129" s="45"/>
      <c r="BVY129" s="45"/>
      <c r="BVZ129" s="45"/>
      <c r="BWA129" s="45"/>
      <c r="BWB129" s="45"/>
      <c r="BWC129" s="45"/>
      <c r="BWD129" s="45"/>
      <c r="BWE129" s="45"/>
      <c r="BWF129" s="45"/>
      <c r="BWG129" s="45"/>
      <c r="BWH129" s="45"/>
      <c r="BWI129" s="45"/>
      <c r="BWJ129" s="45"/>
      <c r="BWK129" s="45"/>
      <c r="BWL129" s="45"/>
      <c r="BWM129" s="45"/>
      <c r="BWN129" s="45"/>
      <c r="BWO129" s="45"/>
      <c r="BWP129" s="45"/>
      <c r="BWQ129" s="45"/>
      <c r="BWR129" s="45"/>
      <c r="BWS129" s="45"/>
      <c r="BWT129" s="45"/>
      <c r="BWU129" s="45"/>
      <c r="BWV129" s="45"/>
      <c r="BWW129" s="45"/>
      <c r="BWX129" s="45"/>
      <c r="BWY129" s="45"/>
      <c r="BWZ129" s="45"/>
      <c r="BXA129" s="45"/>
      <c r="BXB129" s="45"/>
      <c r="BXC129" s="45"/>
      <c r="BXD129" s="45"/>
      <c r="BXE129" s="45"/>
      <c r="BXF129" s="45"/>
      <c r="BXG129" s="45"/>
      <c r="BXH129" s="45"/>
      <c r="BXI129" s="45"/>
      <c r="BXJ129" s="45"/>
      <c r="BXK129" s="45"/>
      <c r="BXL129" s="45"/>
      <c r="BXM129" s="45"/>
      <c r="BXN129" s="45"/>
      <c r="BXO129" s="45"/>
      <c r="BXP129" s="45"/>
      <c r="BXQ129" s="45"/>
      <c r="BXR129" s="45"/>
      <c r="BXS129" s="45"/>
      <c r="BXT129" s="45"/>
      <c r="BXU129" s="45"/>
      <c r="BXV129" s="45"/>
      <c r="BXW129" s="45"/>
      <c r="BXX129" s="45"/>
      <c r="BXY129" s="45"/>
      <c r="BXZ129" s="45"/>
      <c r="BYA129" s="45"/>
      <c r="BYB129" s="45"/>
      <c r="BYC129" s="45"/>
      <c r="BYD129" s="45"/>
      <c r="BYE129" s="45"/>
      <c r="BYF129" s="45"/>
      <c r="BYG129" s="45"/>
      <c r="BYH129" s="45"/>
      <c r="BYI129" s="45"/>
      <c r="BYJ129" s="45"/>
      <c r="BYK129" s="45"/>
      <c r="BYL129" s="45"/>
      <c r="BYM129" s="45"/>
      <c r="BYN129" s="45"/>
      <c r="BYO129" s="45"/>
      <c r="BYP129" s="45"/>
      <c r="BYQ129" s="45"/>
      <c r="BYR129" s="45"/>
      <c r="BYS129" s="45"/>
      <c r="BYT129" s="45"/>
      <c r="BYU129" s="45"/>
      <c r="BYV129" s="45"/>
      <c r="BYW129" s="45"/>
      <c r="BYX129" s="45"/>
      <c r="BYY129" s="45"/>
      <c r="BYZ129" s="45"/>
      <c r="BZA129" s="45"/>
      <c r="BZB129" s="45"/>
      <c r="BZC129" s="45"/>
      <c r="BZD129" s="45"/>
      <c r="BZE129" s="45"/>
      <c r="BZF129" s="45"/>
      <c r="BZG129" s="45"/>
      <c r="BZH129" s="45"/>
      <c r="BZI129" s="45"/>
      <c r="BZJ129" s="45"/>
      <c r="BZK129" s="45"/>
      <c r="BZL129" s="45"/>
      <c r="BZM129" s="45"/>
      <c r="BZN129" s="45"/>
      <c r="BZO129" s="45"/>
      <c r="BZP129" s="45"/>
      <c r="BZQ129" s="45"/>
      <c r="BZR129" s="45"/>
      <c r="BZS129" s="45"/>
      <c r="BZT129" s="45"/>
      <c r="BZU129" s="45"/>
      <c r="BZV129" s="45"/>
      <c r="BZW129" s="45"/>
      <c r="BZX129" s="45"/>
      <c r="BZY129" s="45"/>
      <c r="BZZ129" s="45"/>
      <c r="CAA129" s="45"/>
      <c r="CAB129" s="45"/>
      <c r="CAC129" s="45"/>
      <c r="CAD129" s="45"/>
      <c r="CAE129" s="45"/>
      <c r="CAF129" s="45"/>
      <c r="CAG129" s="45"/>
      <c r="CAH129" s="45"/>
      <c r="CAI129" s="45"/>
      <c r="CAJ129" s="45"/>
      <c r="CAK129" s="45"/>
      <c r="CAL129" s="45"/>
      <c r="CAM129" s="45"/>
      <c r="CAN129" s="45"/>
      <c r="CAO129" s="45"/>
      <c r="CAP129" s="45"/>
      <c r="CAQ129" s="45"/>
      <c r="CAR129" s="45"/>
      <c r="CAS129" s="45"/>
      <c r="CAT129" s="45"/>
      <c r="CAU129" s="45"/>
      <c r="CAV129" s="45"/>
      <c r="CAW129" s="45"/>
      <c r="CAX129" s="45"/>
      <c r="CAY129" s="45"/>
      <c r="CAZ129" s="45"/>
      <c r="CBA129" s="45"/>
      <c r="CBB129" s="45"/>
      <c r="CBC129" s="45"/>
      <c r="CBD129" s="45"/>
      <c r="CBE129" s="45"/>
      <c r="CBF129" s="45"/>
      <c r="CBG129" s="45"/>
      <c r="CBH129" s="45"/>
      <c r="CBI129" s="45"/>
      <c r="CBJ129" s="45"/>
      <c r="CBK129" s="45"/>
      <c r="CBL129" s="45"/>
      <c r="CBM129" s="45"/>
      <c r="CBN129" s="45"/>
      <c r="CBO129" s="45"/>
      <c r="CBP129" s="45"/>
      <c r="CBQ129" s="45"/>
      <c r="CBR129" s="45"/>
      <c r="CBS129" s="45"/>
      <c r="CBT129" s="45"/>
      <c r="CBU129" s="45"/>
      <c r="CBV129" s="45"/>
      <c r="CBW129" s="45"/>
      <c r="CBX129" s="45"/>
      <c r="CBY129" s="45"/>
      <c r="CBZ129" s="45"/>
      <c r="CCA129" s="45"/>
      <c r="CCB129" s="45"/>
      <c r="CCC129" s="45"/>
      <c r="CCD129" s="45"/>
      <c r="CCE129" s="45"/>
      <c r="CCF129" s="45"/>
      <c r="CCG129" s="45"/>
      <c r="CCH129" s="45"/>
      <c r="CCI129" s="45"/>
      <c r="CCJ129" s="45"/>
      <c r="CCK129" s="45"/>
      <c r="CCL129" s="45"/>
      <c r="CCM129" s="45"/>
      <c r="CCN129" s="45"/>
      <c r="CCO129" s="45"/>
      <c r="CCP129" s="45"/>
      <c r="CCQ129" s="45"/>
      <c r="CCR129" s="45"/>
      <c r="CCS129" s="45"/>
      <c r="CCT129" s="45"/>
      <c r="CCU129" s="45"/>
      <c r="CCV129" s="45"/>
      <c r="CCW129" s="45"/>
      <c r="CCX129" s="45"/>
      <c r="CCY129" s="45"/>
      <c r="CCZ129" s="45"/>
      <c r="CDA129" s="45"/>
      <c r="CDB129" s="45"/>
      <c r="CDC129" s="45"/>
      <c r="CDD129" s="45"/>
      <c r="CDE129" s="45"/>
      <c r="CDF129" s="45"/>
      <c r="CDG129" s="45"/>
      <c r="CDH129" s="45"/>
      <c r="CDI129" s="45"/>
      <c r="CDJ129" s="45"/>
      <c r="CDK129" s="45"/>
      <c r="CDL129" s="45"/>
      <c r="CDM129" s="45"/>
      <c r="CDN129" s="45"/>
      <c r="CDO129" s="45"/>
      <c r="CDP129" s="45"/>
      <c r="CDQ129" s="45"/>
      <c r="CDR129" s="45"/>
      <c r="CDS129" s="45"/>
      <c r="CDT129" s="45"/>
      <c r="CDU129" s="45"/>
      <c r="CDV129" s="45"/>
      <c r="CDW129" s="45"/>
      <c r="CDX129" s="45"/>
      <c r="CDY129" s="45"/>
      <c r="CDZ129" s="45"/>
      <c r="CEA129" s="45"/>
      <c r="CEB129" s="45"/>
      <c r="CEC129" s="45"/>
      <c r="CED129" s="45"/>
      <c r="CEE129" s="45"/>
      <c r="CEF129" s="45"/>
      <c r="CEG129" s="45"/>
      <c r="CEH129" s="45"/>
      <c r="CEI129" s="45"/>
      <c r="CEJ129" s="45"/>
      <c r="CEK129" s="45"/>
      <c r="CEL129" s="45"/>
      <c r="CEM129" s="45"/>
      <c r="CEN129" s="45"/>
      <c r="CEO129" s="45"/>
      <c r="CEP129" s="45"/>
      <c r="CEQ129" s="45"/>
      <c r="CER129" s="45"/>
      <c r="CES129" s="45"/>
      <c r="CET129" s="45"/>
      <c r="CEU129" s="45"/>
      <c r="CEV129" s="45"/>
      <c r="CEW129" s="45"/>
      <c r="CEX129" s="45"/>
      <c r="CEY129" s="45"/>
      <c r="CEZ129" s="45"/>
      <c r="CFA129" s="45"/>
      <c r="CFB129" s="45"/>
      <c r="CFC129" s="45"/>
      <c r="CFD129" s="45"/>
      <c r="CFE129" s="45"/>
      <c r="CFF129" s="45"/>
      <c r="CFG129" s="45"/>
      <c r="CFH129" s="45"/>
      <c r="CFI129" s="45"/>
      <c r="CFJ129" s="45"/>
      <c r="CFK129" s="45"/>
      <c r="CFL129" s="45"/>
      <c r="CFM129" s="45"/>
      <c r="CFN129" s="45"/>
      <c r="CFO129" s="45"/>
      <c r="CFP129" s="45"/>
      <c r="CFQ129" s="45"/>
      <c r="CFR129" s="45"/>
      <c r="CFS129" s="45"/>
      <c r="CFT129" s="45"/>
      <c r="CFU129" s="45"/>
      <c r="CFV129" s="45"/>
      <c r="CFW129" s="45"/>
      <c r="CFX129" s="45"/>
      <c r="CFY129" s="45"/>
      <c r="CFZ129" s="45"/>
      <c r="CGA129" s="45"/>
      <c r="CGB129" s="45"/>
      <c r="CGC129" s="45"/>
      <c r="CGD129" s="45"/>
      <c r="CGE129" s="45"/>
      <c r="CGF129" s="45"/>
      <c r="CGG129" s="45"/>
      <c r="CGH129" s="45"/>
      <c r="CGI129" s="45"/>
      <c r="CGJ129" s="45"/>
      <c r="CGK129" s="45"/>
      <c r="CGL129" s="45"/>
      <c r="CGM129" s="45"/>
      <c r="CGN129" s="45"/>
      <c r="CGO129" s="45"/>
      <c r="CGP129" s="45"/>
      <c r="CGQ129" s="45"/>
      <c r="CGR129" s="45"/>
      <c r="CGS129" s="45"/>
      <c r="CGT129" s="45"/>
      <c r="CGU129" s="45"/>
      <c r="CGV129" s="45"/>
      <c r="CGW129" s="45"/>
      <c r="CGX129" s="45"/>
      <c r="CGY129" s="45"/>
      <c r="CGZ129" s="45"/>
      <c r="CHA129" s="45"/>
      <c r="CHB129" s="45"/>
      <c r="CHC129" s="45"/>
      <c r="CHD129" s="45"/>
      <c r="CHE129" s="45"/>
      <c r="CHF129" s="45"/>
      <c r="CHG129" s="45"/>
      <c r="CHH129" s="45"/>
      <c r="CHI129" s="45"/>
      <c r="CHJ129" s="45"/>
      <c r="CHK129" s="45"/>
      <c r="CHL129" s="45"/>
      <c r="CHM129" s="45"/>
      <c r="CHN129" s="45"/>
      <c r="CHO129" s="45"/>
      <c r="CHP129" s="45"/>
      <c r="CHQ129" s="45"/>
      <c r="CHR129" s="45"/>
      <c r="CHS129" s="45"/>
      <c r="CHT129" s="45"/>
      <c r="CHU129" s="45"/>
      <c r="CHV129" s="45"/>
      <c r="CHW129" s="45"/>
      <c r="CHX129" s="45"/>
      <c r="CHY129" s="45"/>
      <c r="CHZ129" s="45"/>
      <c r="CIA129" s="45"/>
      <c r="CIB129" s="45"/>
      <c r="CIC129" s="45"/>
      <c r="CID129" s="45"/>
      <c r="CIE129" s="45"/>
      <c r="CIF129" s="45"/>
      <c r="CIG129" s="45"/>
      <c r="CIH129" s="45"/>
      <c r="CII129" s="45"/>
      <c r="CIJ129" s="45"/>
      <c r="CIK129" s="45"/>
      <c r="CIL129" s="45"/>
      <c r="CIM129" s="45"/>
      <c r="CIN129" s="45"/>
      <c r="CIO129" s="45"/>
      <c r="CIP129" s="45"/>
      <c r="CIQ129" s="45"/>
      <c r="CIR129" s="45"/>
      <c r="CIS129" s="45"/>
      <c r="CIT129" s="45"/>
      <c r="CIU129" s="45"/>
      <c r="CIV129" s="45"/>
      <c r="CIW129" s="45"/>
      <c r="CIX129" s="45"/>
      <c r="CIY129" s="45"/>
      <c r="CIZ129" s="45"/>
      <c r="CJA129" s="45"/>
      <c r="CJB129" s="45"/>
      <c r="CJC129" s="45"/>
      <c r="CJD129" s="45"/>
      <c r="CJE129" s="45"/>
      <c r="CJF129" s="45"/>
      <c r="CJG129" s="45"/>
      <c r="CJH129" s="45"/>
      <c r="CJI129" s="45"/>
      <c r="CJJ129" s="45"/>
      <c r="CJK129" s="45"/>
      <c r="CJL129" s="45"/>
      <c r="CJM129" s="45"/>
      <c r="CJN129" s="45"/>
      <c r="CJO129" s="45"/>
      <c r="CJP129" s="45"/>
      <c r="CJQ129" s="45"/>
      <c r="CJR129" s="45"/>
      <c r="CJS129" s="45"/>
      <c r="CJT129" s="45"/>
      <c r="CJU129" s="45"/>
      <c r="CJV129" s="45"/>
      <c r="CJW129" s="45"/>
      <c r="CJX129" s="45"/>
      <c r="CJY129" s="45"/>
      <c r="CJZ129" s="45"/>
      <c r="CKA129" s="45"/>
      <c r="CKB129" s="45"/>
      <c r="CKC129" s="45"/>
      <c r="CKD129" s="45"/>
      <c r="CKE129" s="45"/>
      <c r="CKF129" s="45"/>
      <c r="CKG129" s="45"/>
      <c r="CKH129" s="45"/>
      <c r="CKI129" s="45"/>
      <c r="CKJ129" s="45"/>
      <c r="CKK129" s="45"/>
      <c r="CKL129" s="45"/>
      <c r="CKM129" s="45"/>
      <c r="CKN129" s="45"/>
      <c r="CKO129" s="45"/>
      <c r="CKP129" s="45"/>
      <c r="CKQ129" s="45"/>
      <c r="CKR129" s="45"/>
      <c r="CKS129" s="45"/>
      <c r="CKT129" s="45"/>
      <c r="CKU129" s="45"/>
      <c r="CKV129" s="45"/>
      <c r="CKW129" s="45"/>
      <c r="CKX129" s="45"/>
      <c r="CKY129" s="45"/>
      <c r="CKZ129" s="45"/>
      <c r="CLA129" s="45"/>
      <c r="CLB129" s="45"/>
      <c r="CLC129" s="45"/>
      <c r="CLD129" s="45"/>
      <c r="CLE129" s="45"/>
      <c r="CLF129" s="45"/>
      <c r="CLG129" s="45"/>
      <c r="CLH129" s="45"/>
      <c r="CLI129" s="45"/>
      <c r="CLJ129" s="45"/>
      <c r="CLK129" s="45"/>
      <c r="CLL129" s="45"/>
      <c r="CLM129" s="45"/>
      <c r="CLN129" s="45"/>
      <c r="CLO129" s="45"/>
      <c r="CLP129" s="45"/>
      <c r="CLQ129" s="45"/>
      <c r="CLR129" s="45"/>
      <c r="CLS129" s="45"/>
      <c r="CLT129" s="45"/>
      <c r="CLU129" s="45"/>
      <c r="CLV129" s="45"/>
      <c r="CLW129" s="45"/>
      <c r="CLX129" s="45"/>
      <c r="CLY129" s="45"/>
      <c r="CLZ129" s="45"/>
      <c r="CMA129" s="45"/>
      <c r="CMB129" s="45"/>
      <c r="CMC129" s="45"/>
      <c r="CMD129" s="45"/>
      <c r="CME129" s="45"/>
      <c r="CMF129" s="45"/>
      <c r="CMG129" s="45"/>
      <c r="CMH129" s="45"/>
      <c r="CMI129" s="45"/>
      <c r="CMJ129" s="45"/>
      <c r="CMK129" s="45"/>
      <c r="CML129" s="45"/>
      <c r="CMM129" s="45"/>
      <c r="CMN129" s="45"/>
      <c r="CMO129" s="45"/>
      <c r="CMP129" s="45"/>
      <c r="CMQ129" s="45"/>
      <c r="CMR129" s="45"/>
      <c r="CMS129" s="45"/>
      <c r="CMT129" s="45"/>
      <c r="CMU129" s="45"/>
      <c r="CMV129" s="45"/>
      <c r="CMW129" s="45"/>
      <c r="CMX129" s="45"/>
      <c r="CMY129" s="45"/>
      <c r="CMZ129" s="45"/>
      <c r="CNA129" s="45"/>
      <c r="CNB129" s="45"/>
      <c r="CNC129" s="45"/>
      <c r="CND129" s="45"/>
      <c r="CNE129" s="45"/>
      <c r="CNF129" s="45"/>
      <c r="CNG129" s="45"/>
      <c r="CNH129" s="45"/>
      <c r="CNI129" s="45"/>
      <c r="CNJ129" s="45"/>
      <c r="CNK129" s="45"/>
      <c r="CNL129" s="45"/>
      <c r="CNM129" s="45"/>
      <c r="CNN129" s="45"/>
      <c r="CNO129" s="45"/>
      <c r="CNP129" s="45"/>
      <c r="CNQ129" s="45"/>
      <c r="CNR129" s="45"/>
      <c r="CNS129" s="45"/>
      <c r="CNT129" s="45"/>
      <c r="CNU129" s="45"/>
      <c r="CNV129" s="45"/>
      <c r="CNW129" s="45"/>
      <c r="CNX129" s="45"/>
      <c r="CNY129" s="45"/>
      <c r="CNZ129" s="45"/>
      <c r="COA129" s="45"/>
      <c r="COB129" s="45"/>
      <c r="COC129" s="45"/>
      <c r="COD129" s="45"/>
      <c r="COE129" s="45"/>
      <c r="COF129" s="45"/>
      <c r="COG129" s="45"/>
      <c r="COH129" s="45"/>
      <c r="COI129" s="45"/>
      <c r="COJ129" s="45"/>
      <c r="COK129" s="45"/>
      <c r="COL129" s="45"/>
      <c r="COM129" s="45"/>
      <c r="CON129" s="45"/>
      <c r="COO129" s="45"/>
      <c r="COP129" s="45"/>
      <c r="COQ129" s="45"/>
      <c r="COR129" s="45"/>
      <c r="COS129" s="45"/>
      <c r="COT129" s="45"/>
      <c r="COU129" s="45"/>
      <c r="COV129" s="45"/>
      <c r="COW129" s="45"/>
      <c r="COX129" s="45"/>
      <c r="COY129" s="45"/>
      <c r="COZ129" s="45"/>
      <c r="CPA129" s="45"/>
      <c r="CPB129" s="45"/>
      <c r="CPC129" s="45"/>
      <c r="CPD129" s="45"/>
      <c r="CPE129" s="45"/>
      <c r="CPF129" s="45"/>
      <c r="CPG129" s="45"/>
      <c r="CPH129" s="45"/>
      <c r="CPI129" s="45"/>
      <c r="CPJ129" s="45"/>
      <c r="CPK129" s="45"/>
      <c r="CPL129" s="45"/>
      <c r="CPM129" s="45"/>
      <c r="CPN129" s="45"/>
      <c r="CPO129" s="45"/>
      <c r="CPP129" s="45"/>
      <c r="CPQ129" s="45"/>
      <c r="CPR129" s="45"/>
      <c r="CPS129" s="45"/>
      <c r="CPT129" s="45"/>
      <c r="CPU129" s="45"/>
      <c r="CPV129" s="45"/>
      <c r="CPW129" s="45"/>
      <c r="CPX129" s="45"/>
      <c r="CPY129" s="45"/>
      <c r="CPZ129" s="45"/>
      <c r="CQA129" s="45"/>
      <c r="CQB129" s="45"/>
      <c r="CQC129" s="45"/>
      <c r="CQD129" s="45"/>
      <c r="CQE129" s="45"/>
      <c r="CQF129" s="45"/>
      <c r="CQG129" s="45"/>
      <c r="CQH129" s="45"/>
      <c r="CQI129" s="45"/>
      <c r="CQJ129" s="45"/>
      <c r="CQK129" s="45"/>
      <c r="CQL129" s="45"/>
      <c r="CQM129" s="45"/>
      <c r="CQN129" s="45"/>
      <c r="CQO129" s="45"/>
      <c r="CQP129" s="45"/>
      <c r="CQQ129" s="45"/>
      <c r="CQR129" s="45"/>
      <c r="CQS129" s="45"/>
      <c r="CQT129" s="45"/>
      <c r="CQU129" s="45"/>
      <c r="CQV129" s="45"/>
      <c r="CQW129" s="45"/>
      <c r="CQX129" s="45"/>
      <c r="CQY129" s="45"/>
      <c r="CQZ129" s="45"/>
      <c r="CRA129" s="45"/>
      <c r="CRB129" s="45"/>
      <c r="CRC129" s="45"/>
      <c r="CRD129" s="45"/>
      <c r="CRE129" s="45"/>
      <c r="CRF129" s="45"/>
      <c r="CRG129" s="45"/>
      <c r="CRH129" s="45"/>
      <c r="CRI129" s="45"/>
      <c r="CRJ129" s="45"/>
      <c r="CRK129" s="45"/>
      <c r="CRL129" s="45"/>
      <c r="CRM129" s="45"/>
      <c r="CRN129" s="45"/>
      <c r="CRO129" s="45"/>
      <c r="CRP129" s="45"/>
      <c r="CRQ129" s="45"/>
      <c r="CRR129" s="45"/>
      <c r="CRS129" s="45"/>
      <c r="CRT129" s="45"/>
      <c r="CRU129" s="45"/>
      <c r="CRV129" s="45"/>
      <c r="CRW129" s="45"/>
      <c r="CRX129" s="45"/>
      <c r="CRY129" s="45"/>
      <c r="CRZ129" s="45"/>
      <c r="CSA129" s="45"/>
      <c r="CSB129" s="45"/>
      <c r="CSC129" s="45"/>
      <c r="CSD129" s="45"/>
      <c r="CSE129" s="45"/>
      <c r="CSF129" s="45"/>
      <c r="CSG129" s="45"/>
      <c r="CSH129" s="45"/>
      <c r="CSI129" s="45"/>
      <c r="CSJ129" s="45"/>
      <c r="CSK129" s="45"/>
      <c r="CSL129" s="45"/>
      <c r="CSM129" s="45"/>
      <c r="CSN129" s="45"/>
      <c r="CSO129" s="45"/>
      <c r="CSP129" s="45"/>
      <c r="CSQ129" s="45"/>
      <c r="CSR129" s="45"/>
      <c r="CSS129" s="45"/>
      <c r="CST129" s="45"/>
      <c r="CSU129" s="45"/>
      <c r="CSV129" s="45"/>
      <c r="CSW129" s="45"/>
      <c r="CSX129" s="45"/>
      <c r="CSY129" s="45"/>
      <c r="CSZ129" s="45"/>
      <c r="CTA129" s="45"/>
      <c r="CTB129" s="45"/>
      <c r="CTC129" s="45"/>
      <c r="CTD129" s="45"/>
      <c r="CTE129" s="45"/>
      <c r="CTF129" s="45"/>
      <c r="CTG129" s="45"/>
      <c r="CTH129" s="45"/>
      <c r="CTI129" s="45"/>
      <c r="CTJ129" s="45"/>
      <c r="CTK129" s="45"/>
      <c r="CTL129" s="45"/>
      <c r="CTM129" s="45"/>
      <c r="CTN129" s="45"/>
      <c r="CTO129" s="45"/>
      <c r="CTP129" s="45"/>
      <c r="CTQ129" s="45"/>
      <c r="CTR129" s="45"/>
      <c r="CTS129" s="45"/>
      <c r="CTT129" s="45"/>
      <c r="CTU129" s="45"/>
      <c r="CTV129" s="45"/>
      <c r="CTW129" s="45"/>
      <c r="CTX129" s="45"/>
      <c r="CTY129" s="45"/>
      <c r="CTZ129" s="45"/>
      <c r="CUA129" s="45"/>
      <c r="CUB129" s="45"/>
      <c r="CUC129" s="45"/>
      <c r="CUD129" s="45"/>
      <c r="CUE129" s="45"/>
      <c r="CUF129" s="45"/>
      <c r="CUG129" s="45"/>
      <c r="CUH129" s="45"/>
      <c r="CUI129" s="45"/>
      <c r="CUJ129" s="45"/>
      <c r="CUK129" s="45"/>
      <c r="CUL129" s="45"/>
      <c r="CUM129" s="45"/>
      <c r="CUN129" s="45"/>
      <c r="CUO129" s="45"/>
      <c r="CUP129" s="45"/>
      <c r="CUQ129" s="45"/>
      <c r="CUR129" s="45"/>
      <c r="CUS129" s="45"/>
      <c r="CUT129" s="45"/>
      <c r="CUU129" s="45"/>
      <c r="CUV129" s="45"/>
      <c r="CUW129" s="45"/>
      <c r="CUX129" s="45"/>
      <c r="CUY129" s="45"/>
      <c r="CUZ129" s="45"/>
      <c r="CVA129" s="45"/>
      <c r="CVB129" s="45"/>
      <c r="CVC129" s="45"/>
      <c r="CVD129" s="45"/>
      <c r="CVE129" s="45"/>
      <c r="CVF129" s="45"/>
      <c r="CVG129" s="45"/>
      <c r="CVH129" s="45"/>
      <c r="CVI129" s="45"/>
      <c r="CVJ129" s="45"/>
      <c r="CVK129" s="45"/>
      <c r="CVL129" s="45"/>
      <c r="CVM129" s="45"/>
      <c r="CVN129" s="45"/>
      <c r="CVO129" s="45"/>
      <c r="CVP129" s="45"/>
      <c r="CVQ129" s="45"/>
      <c r="CVR129" s="45"/>
      <c r="CVS129" s="45"/>
      <c r="CVT129" s="45"/>
      <c r="CVU129" s="45"/>
      <c r="CVV129" s="45"/>
      <c r="CVW129" s="45"/>
      <c r="CVX129" s="45"/>
      <c r="CVY129" s="45"/>
      <c r="CVZ129" s="45"/>
      <c r="CWA129" s="45"/>
      <c r="CWB129" s="45"/>
      <c r="CWC129" s="45"/>
      <c r="CWD129" s="45"/>
      <c r="CWE129" s="45"/>
      <c r="CWF129" s="45"/>
      <c r="CWG129" s="45"/>
      <c r="CWH129" s="45"/>
      <c r="CWI129" s="45"/>
      <c r="CWJ129" s="45"/>
      <c r="CWK129" s="45"/>
      <c r="CWL129" s="45"/>
      <c r="CWM129" s="45"/>
      <c r="CWN129" s="45"/>
      <c r="CWO129" s="45"/>
      <c r="CWP129" s="45"/>
      <c r="CWQ129" s="45"/>
      <c r="CWR129" s="45"/>
      <c r="CWS129" s="45"/>
      <c r="CWT129" s="45"/>
      <c r="CWU129" s="45"/>
      <c r="CWV129" s="45"/>
      <c r="CWW129" s="45"/>
      <c r="CWX129" s="45"/>
      <c r="CWY129" s="45"/>
      <c r="CWZ129" s="45"/>
      <c r="CXA129" s="45"/>
      <c r="CXB129" s="45"/>
      <c r="CXC129" s="45"/>
      <c r="CXD129" s="45"/>
      <c r="CXE129" s="45"/>
      <c r="CXF129" s="45"/>
      <c r="CXG129" s="45"/>
      <c r="CXH129" s="45"/>
      <c r="CXI129" s="45"/>
      <c r="CXJ129" s="45"/>
      <c r="CXK129" s="45"/>
      <c r="CXL129" s="45"/>
      <c r="CXM129" s="45"/>
      <c r="CXN129" s="45"/>
      <c r="CXO129" s="45"/>
      <c r="CXP129" s="45"/>
      <c r="CXQ129" s="45"/>
      <c r="CXR129" s="45"/>
      <c r="CXS129" s="45"/>
      <c r="CXT129" s="45"/>
      <c r="CXU129" s="45"/>
      <c r="CXV129" s="45"/>
      <c r="CXW129" s="45"/>
      <c r="CXX129" s="45"/>
      <c r="CXY129" s="45"/>
      <c r="CXZ129" s="45"/>
      <c r="CYA129" s="45"/>
      <c r="CYB129" s="45"/>
      <c r="CYC129" s="45"/>
      <c r="CYD129" s="45"/>
      <c r="CYE129" s="45"/>
      <c r="CYF129" s="45"/>
      <c r="CYG129" s="45"/>
      <c r="CYH129" s="45"/>
      <c r="CYI129" s="45"/>
      <c r="CYJ129" s="45"/>
      <c r="CYK129" s="45"/>
      <c r="CYL129" s="45"/>
      <c r="CYM129" s="45"/>
      <c r="CYN129" s="45"/>
      <c r="CYO129" s="45"/>
      <c r="CYP129" s="45"/>
      <c r="CYQ129" s="45"/>
      <c r="CYR129" s="45"/>
      <c r="CYS129" s="45"/>
      <c r="CYT129" s="45"/>
      <c r="CYU129" s="45"/>
      <c r="CYV129" s="45"/>
      <c r="CYW129" s="45"/>
      <c r="CYX129" s="45"/>
      <c r="CYY129" s="45"/>
      <c r="CYZ129" s="45"/>
      <c r="CZA129" s="45"/>
      <c r="CZB129" s="45"/>
      <c r="CZC129" s="45"/>
      <c r="CZD129" s="45"/>
      <c r="CZE129" s="45"/>
      <c r="CZF129" s="45"/>
      <c r="CZG129" s="45"/>
      <c r="CZH129" s="45"/>
      <c r="CZI129" s="45"/>
      <c r="CZJ129" s="45"/>
      <c r="CZK129" s="45"/>
      <c r="CZL129" s="45"/>
      <c r="CZM129" s="45"/>
      <c r="CZN129" s="45"/>
      <c r="CZO129" s="45"/>
      <c r="CZP129" s="45"/>
      <c r="CZQ129" s="45"/>
      <c r="CZR129" s="45"/>
      <c r="CZS129" s="45"/>
      <c r="CZT129" s="45"/>
      <c r="CZU129" s="45"/>
      <c r="CZV129" s="45"/>
      <c r="CZW129" s="45"/>
      <c r="CZX129" s="45"/>
      <c r="CZY129" s="45"/>
      <c r="CZZ129" s="45"/>
      <c r="DAA129" s="45"/>
      <c r="DAB129" s="45"/>
      <c r="DAC129" s="45"/>
      <c r="DAD129" s="45"/>
      <c r="DAE129" s="45"/>
      <c r="DAF129" s="45"/>
      <c r="DAG129" s="45"/>
      <c r="DAH129" s="45"/>
      <c r="DAI129" s="45"/>
      <c r="DAJ129" s="45"/>
      <c r="DAK129" s="45"/>
      <c r="DAL129" s="45"/>
      <c r="DAM129" s="45"/>
      <c r="DAN129" s="45"/>
      <c r="DAO129" s="45"/>
      <c r="DAP129" s="45"/>
      <c r="DAQ129" s="45"/>
      <c r="DAR129" s="45"/>
      <c r="DAS129" s="45"/>
      <c r="DAT129" s="45"/>
      <c r="DAU129" s="45"/>
      <c r="DAV129" s="45"/>
      <c r="DAW129" s="45"/>
      <c r="DAX129" s="45"/>
      <c r="DAY129" s="45"/>
      <c r="DAZ129" s="45"/>
      <c r="DBA129" s="45"/>
      <c r="DBB129" s="45"/>
      <c r="DBC129" s="45"/>
      <c r="DBD129" s="45"/>
      <c r="DBE129" s="45"/>
      <c r="DBF129" s="45"/>
      <c r="DBG129" s="45"/>
      <c r="DBH129" s="45"/>
      <c r="DBI129" s="45"/>
      <c r="DBJ129" s="45"/>
      <c r="DBK129" s="45"/>
      <c r="DBL129" s="45"/>
      <c r="DBM129" s="45"/>
      <c r="DBN129" s="45"/>
      <c r="DBO129" s="45"/>
      <c r="DBP129" s="45"/>
      <c r="DBQ129" s="45"/>
      <c r="DBR129" s="45"/>
      <c r="DBS129" s="45"/>
      <c r="DBT129" s="45"/>
      <c r="DBU129" s="45"/>
      <c r="DBV129" s="45"/>
      <c r="DBW129" s="45"/>
      <c r="DBX129" s="45"/>
      <c r="DBY129" s="45"/>
      <c r="DBZ129" s="45"/>
      <c r="DCA129" s="45"/>
      <c r="DCB129" s="45"/>
      <c r="DCC129" s="45"/>
      <c r="DCD129" s="45"/>
      <c r="DCE129" s="45"/>
      <c r="DCF129" s="45"/>
      <c r="DCG129" s="45"/>
      <c r="DCH129" s="45"/>
      <c r="DCI129" s="45"/>
      <c r="DCJ129" s="45"/>
      <c r="DCK129" s="45"/>
      <c r="DCL129" s="45"/>
      <c r="DCM129" s="45"/>
      <c r="DCN129" s="45"/>
      <c r="DCO129" s="45"/>
      <c r="DCP129" s="45"/>
      <c r="DCQ129" s="45"/>
      <c r="DCR129" s="45"/>
      <c r="DCS129" s="45"/>
      <c r="DCT129" s="45"/>
      <c r="DCU129" s="45"/>
      <c r="DCV129" s="45"/>
      <c r="DCW129" s="45"/>
      <c r="DCX129" s="45"/>
      <c r="DCY129" s="45"/>
      <c r="DCZ129" s="45"/>
      <c r="DDA129" s="45"/>
      <c r="DDB129" s="45"/>
      <c r="DDC129" s="45"/>
      <c r="DDD129" s="45"/>
      <c r="DDE129" s="45"/>
      <c r="DDF129" s="45"/>
      <c r="DDG129" s="45"/>
      <c r="DDH129" s="45"/>
      <c r="DDI129" s="45"/>
      <c r="DDJ129" s="45"/>
      <c r="DDK129" s="45"/>
      <c r="DDL129" s="45"/>
      <c r="DDM129" s="45"/>
      <c r="DDN129" s="45"/>
      <c r="DDO129" s="45"/>
      <c r="DDP129" s="45"/>
      <c r="DDQ129" s="45"/>
      <c r="DDR129" s="45"/>
      <c r="DDS129" s="45"/>
      <c r="DDT129" s="45"/>
      <c r="DDU129" s="45"/>
      <c r="DDV129" s="45"/>
      <c r="DDW129" s="45"/>
      <c r="DDX129" s="45"/>
      <c r="DDY129" s="45"/>
      <c r="DDZ129" s="45"/>
      <c r="DEA129" s="45"/>
      <c r="DEB129" s="45"/>
      <c r="DEC129" s="45"/>
      <c r="DED129" s="45"/>
      <c r="DEE129" s="45"/>
      <c r="DEF129" s="45"/>
      <c r="DEG129" s="45"/>
      <c r="DEH129" s="45"/>
      <c r="DEI129" s="45"/>
      <c r="DEJ129" s="45"/>
      <c r="DEK129" s="45"/>
      <c r="DEL129" s="45"/>
      <c r="DEM129" s="45"/>
      <c r="DEN129" s="45"/>
      <c r="DEO129" s="45"/>
      <c r="DEP129" s="45"/>
      <c r="DEQ129" s="45"/>
      <c r="DER129" s="45"/>
      <c r="DES129" s="45"/>
      <c r="DET129" s="45"/>
      <c r="DEU129" s="45"/>
      <c r="DEV129" s="45"/>
      <c r="DEW129" s="45"/>
      <c r="DEX129" s="45"/>
      <c r="DEY129" s="45"/>
      <c r="DEZ129" s="45"/>
      <c r="DFA129" s="45"/>
      <c r="DFB129" s="45"/>
      <c r="DFC129" s="45"/>
      <c r="DFD129" s="45"/>
      <c r="DFE129" s="45"/>
      <c r="DFF129" s="45"/>
      <c r="DFG129" s="45"/>
      <c r="DFH129" s="45"/>
      <c r="DFI129" s="45"/>
      <c r="DFJ129" s="45"/>
      <c r="DFK129" s="45"/>
      <c r="DFL129" s="45"/>
      <c r="DFM129" s="45"/>
      <c r="DFN129" s="45"/>
      <c r="DFO129" s="45"/>
      <c r="DFP129" s="45"/>
      <c r="DFQ129" s="45"/>
      <c r="DFR129" s="45"/>
      <c r="DFS129" s="45"/>
      <c r="DFT129" s="45"/>
      <c r="DFU129" s="45"/>
      <c r="DFV129" s="45"/>
      <c r="DFW129" s="45"/>
      <c r="DFX129" s="45"/>
      <c r="DFY129" s="45"/>
      <c r="DFZ129" s="45"/>
      <c r="DGA129" s="45"/>
      <c r="DGB129" s="45"/>
      <c r="DGC129" s="45"/>
      <c r="DGD129" s="45"/>
      <c r="DGE129" s="45"/>
      <c r="DGF129" s="45"/>
      <c r="DGG129" s="45"/>
      <c r="DGH129" s="45"/>
      <c r="DGI129" s="45"/>
      <c r="DGJ129" s="45"/>
      <c r="DGK129" s="45"/>
      <c r="DGL129" s="45"/>
      <c r="DGM129" s="45"/>
      <c r="DGN129" s="45"/>
      <c r="DGO129" s="45"/>
      <c r="DGP129" s="45"/>
      <c r="DGQ129" s="45"/>
      <c r="DGR129" s="45"/>
      <c r="DGS129" s="45"/>
      <c r="DGT129" s="45"/>
      <c r="DGU129" s="45"/>
      <c r="DGV129" s="45"/>
      <c r="DGW129" s="45"/>
      <c r="DGX129" s="45"/>
      <c r="DGY129" s="45"/>
      <c r="DGZ129" s="45"/>
      <c r="DHA129" s="45"/>
      <c r="DHB129" s="45"/>
      <c r="DHC129" s="45"/>
      <c r="DHD129" s="45"/>
      <c r="DHE129" s="45"/>
      <c r="DHF129" s="45"/>
      <c r="DHG129" s="45"/>
      <c r="DHH129" s="45"/>
      <c r="DHI129" s="45"/>
      <c r="DHJ129" s="45"/>
      <c r="DHK129" s="45"/>
      <c r="DHL129" s="45"/>
      <c r="DHM129" s="45"/>
      <c r="DHN129" s="45"/>
      <c r="DHO129" s="45"/>
      <c r="DHP129" s="45"/>
      <c r="DHQ129" s="45"/>
      <c r="DHR129" s="45"/>
      <c r="DHS129" s="45"/>
      <c r="DHT129" s="45"/>
      <c r="DHU129" s="45"/>
      <c r="DHV129" s="45"/>
      <c r="DHW129" s="45"/>
      <c r="DHX129" s="45"/>
      <c r="DHY129" s="45"/>
      <c r="DHZ129" s="45"/>
      <c r="DIA129" s="45"/>
      <c r="DIB129" s="45"/>
      <c r="DIC129" s="45"/>
      <c r="DID129" s="45"/>
      <c r="DIE129" s="45"/>
      <c r="DIF129" s="45"/>
      <c r="DIG129" s="45"/>
      <c r="DIH129" s="45"/>
      <c r="DII129" s="45"/>
      <c r="DIJ129" s="45"/>
      <c r="DIK129" s="45"/>
      <c r="DIL129" s="45"/>
      <c r="DIM129" s="45"/>
      <c r="DIN129" s="45"/>
      <c r="DIO129" s="45"/>
      <c r="DIP129" s="45"/>
      <c r="DIQ129" s="45"/>
      <c r="DIR129" s="45"/>
      <c r="DIS129" s="45"/>
      <c r="DIT129" s="45"/>
      <c r="DIU129" s="45"/>
      <c r="DIV129" s="45"/>
      <c r="DIW129" s="45"/>
      <c r="DIX129" s="45"/>
      <c r="DIY129" s="45"/>
      <c r="DIZ129" s="45"/>
      <c r="DJA129" s="45"/>
      <c r="DJB129" s="45"/>
      <c r="DJC129" s="45"/>
      <c r="DJD129" s="45"/>
      <c r="DJE129" s="45"/>
      <c r="DJF129" s="45"/>
      <c r="DJG129" s="45"/>
      <c r="DJH129" s="45"/>
      <c r="DJI129" s="45"/>
      <c r="DJJ129" s="45"/>
      <c r="DJK129" s="45"/>
      <c r="DJL129" s="45"/>
      <c r="DJM129" s="45"/>
      <c r="DJN129" s="45"/>
      <c r="DJO129" s="45"/>
      <c r="DJP129" s="45"/>
      <c r="DJQ129" s="45"/>
      <c r="DJR129" s="45"/>
      <c r="DJS129" s="45"/>
      <c r="DJT129" s="45"/>
      <c r="DJU129" s="45"/>
      <c r="DJV129" s="45"/>
      <c r="DJW129" s="45"/>
      <c r="DJX129" s="45"/>
      <c r="DJY129" s="45"/>
      <c r="DJZ129" s="45"/>
      <c r="DKA129" s="45"/>
      <c r="DKB129" s="45"/>
      <c r="DKC129" s="45"/>
      <c r="DKD129" s="45"/>
      <c r="DKE129" s="45"/>
      <c r="DKF129" s="45"/>
      <c r="DKG129" s="45"/>
      <c r="DKH129" s="45"/>
      <c r="DKI129" s="45"/>
      <c r="DKJ129" s="45"/>
      <c r="DKK129" s="45"/>
      <c r="DKL129" s="45"/>
      <c r="DKM129" s="45"/>
      <c r="DKN129" s="45"/>
      <c r="DKO129" s="45"/>
      <c r="DKP129" s="45"/>
      <c r="DKQ129" s="45"/>
      <c r="DKR129" s="45"/>
      <c r="DKS129" s="45"/>
      <c r="DKT129" s="45"/>
      <c r="DKU129" s="45"/>
      <c r="DKV129" s="45"/>
      <c r="DKW129" s="45"/>
      <c r="DKX129" s="45"/>
      <c r="DKY129" s="45"/>
      <c r="DKZ129" s="45"/>
      <c r="DLA129" s="45"/>
      <c r="DLB129" s="45"/>
      <c r="DLC129" s="45"/>
      <c r="DLD129" s="45"/>
      <c r="DLE129" s="45"/>
      <c r="DLF129" s="45"/>
      <c r="DLG129" s="45"/>
      <c r="DLH129" s="45"/>
      <c r="DLI129" s="45"/>
      <c r="DLJ129" s="45"/>
      <c r="DLK129" s="45"/>
      <c r="DLL129" s="45"/>
      <c r="DLM129" s="45"/>
      <c r="DLN129" s="45"/>
      <c r="DLO129" s="45"/>
      <c r="DLP129" s="45"/>
      <c r="DLQ129" s="45"/>
      <c r="DLR129" s="45"/>
      <c r="DLS129" s="45"/>
      <c r="DLT129" s="45"/>
      <c r="DLU129" s="45"/>
      <c r="DLV129" s="45"/>
      <c r="DLW129" s="45"/>
      <c r="DLX129" s="45"/>
      <c r="DLY129" s="45"/>
      <c r="DLZ129" s="45"/>
      <c r="DMA129" s="45"/>
      <c r="DMB129" s="45"/>
      <c r="DMC129" s="45"/>
      <c r="DMD129" s="45"/>
      <c r="DME129" s="45"/>
      <c r="DMF129" s="45"/>
      <c r="DMG129" s="45"/>
      <c r="DMH129" s="45"/>
      <c r="DMI129" s="45"/>
      <c r="DMJ129" s="45"/>
      <c r="DMK129" s="45"/>
      <c r="DML129" s="45"/>
      <c r="DMM129" s="45"/>
      <c r="DMN129" s="45"/>
      <c r="DMO129" s="45"/>
      <c r="DMP129" s="45"/>
      <c r="DMQ129" s="45"/>
      <c r="DMR129" s="45"/>
      <c r="DMS129" s="45"/>
      <c r="DMT129" s="45"/>
      <c r="DMU129" s="45"/>
      <c r="DMV129" s="45"/>
      <c r="DMW129" s="45"/>
      <c r="DMX129" s="45"/>
      <c r="DMY129" s="45"/>
      <c r="DMZ129" s="45"/>
      <c r="DNA129" s="45"/>
      <c r="DNB129" s="45"/>
      <c r="DNC129" s="45"/>
      <c r="DND129" s="45"/>
      <c r="DNE129" s="45"/>
      <c r="DNF129" s="45"/>
      <c r="DNG129" s="45"/>
      <c r="DNH129" s="45"/>
      <c r="DNI129" s="45"/>
      <c r="DNJ129" s="45"/>
      <c r="DNK129" s="45"/>
      <c r="DNL129" s="45"/>
      <c r="DNM129" s="45"/>
      <c r="DNN129" s="45"/>
      <c r="DNO129" s="45"/>
      <c r="DNP129" s="45"/>
      <c r="DNQ129" s="45"/>
      <c r="DNR129" s="45"/>
      <c r="DNS129" s="45"/>
      <c r="DNT129" s="45"/>
      <c r="DNU129" s="45"/>
      <c r="DNV129" s="45"/>
      <c r="DNW129" s="45"/>
      <c r="DNX129" s="45"/>
      <c r="DNY129" s="45"/>
      <c r="DNZ129" s="45"/>
      <c r="DOA129" s="45"/>
      <c r="DOB129" s="45"/>
      <c r="DOC129" s="45"/>
      <c r="DOD129" s="45"/>
      <c r="DOE129" s="45"/>
      <c r="DOF129" s="45"/>
      <c r="DOG129" s="45"/>
      <c r="DOH129" s="45"/>
      <c r="DOI129" s="45"/>
      <c r="DOJ129" s="45"/>
      <c r="DOK129" s="45"/>
      <c r="DOL129" s="45"/>
      <c r="DOM129" s="45"/>
      <c r="DON129" s="45"/>
      <c r="DOO129" s="45"/>
      <c r="DOP129" s="45"/>
      <c r="DOQ129" s="45"/>
      <c r="DOR129" s="45"/>
      <c r="DOS129" s="45"/>
      <c r="DOT129" s="45"/>
      <c r="DOU129" s="45"/>
      <c r="DOV129" s="45"/>
      <c r="DOW129" s="45"/>
      <c r="DOX129" s="45"/>
      <c r="DOY129" s="45"/>
      <c r="DOZ129" s="45"/>
      <c r="DPA129" s="45"/>
      <c r="DPB129" s="45"/>
      <c r="DPC129" s="45"/>
      <c r="DPD129" s="45"/>
      <c r="DPE129" s="45"/>
      <c r="DPF129" s="45"/>
      <c r="DPG129" s="45"/>
      <c r="DPH129" s="45"/>
      <c r="DPI129" s="45"/>
      <c r="DPJ129" s="45"/>
      <c r="DPK129" s="45"/>
      <c r="DPL129" s="45"/>
      <c r="DPM129" s="45"/>
      <c r="DPN129" s="45"/>
      <c r="DPO129" s="45"/>
      <c r="DPP129" s="45"/>
      <c r="DPQ129" s="45"/>
      <c r="DPR129" s="45"/>
      <c r="DPS129" s="45"/>
      <c r="DPT129" s="45"/>
      <c r="DPU129" s="45"/>
      <c r="DPV129" s="45"/>
      <c r="DPW129" s="45"/>
      <c r="DPX129" s="45"/>
      <c r="DPY129" s="45"/>
      <c r="DPZ129" s="45"/>
      <c r="DQA129" s="45"/>
      <c r="DQB129" s="45"/>
      <c r="DQC129" s="45"/>
      <c r="DQD129" s="45"/>
      <c r="DQE129" s="45"/>
      <c r="DQF129" s="45"/>
      <c r="DQG129" s="45"/>
      <c r="DQH129" s="45"/>
      <c r="DQI129" s="45"/>
      <c r="DQJ129" s="45"/>
      <c r="DQK129" s="45"/>
      <c r="DQL129" s="45"/>
      <c r="DQM129" s="45"/>
      <c r="DQN129" s="45"/>
      <c r="DQO129" s="45"/>
      <c r="DQP129" s="45"/>
      <c r="DQQ129" s="45"/>
      <c r="DQR129" s="45"/>
      <c r="DQS129" s="45"/>
      <c r="DQT129" s="45"/>
      <c r="DQU129" s="45"/>
      <c r="DQV129" s="45"/>
      <c r="DQW129" s="45"/>
      <c r="DQX129" s="45"/>
      <c r="DQY129" s="45"/>
      <c r="DQZ129" s="45"/>
      <c r="DRA129" s="45"/>
      <c r="DRB129" s="45"/>
      <c r="DRC129" s="45"/>
      <c r="DRD129" s="45"/>
      <c r="DRE129" s="45"/>
      <c r="DRF129" s="45"/>
      <c r="DRG129" s="45"/>
      <c r="DRH129" s="45"/>
      <c r="DRI129" s="45"/>
      <c r="DRJ129" s="45"/>
      <c r="DRK129" s="45"/>
      <c r="DRL129" s="45"/>
      <c r="DRM129" s="45"/>
      <c r="DRN129" s="45"/>
      <c r="DRO129" s="45"/>
      <c r="DRP129" s="45"/>
      <c r="DRQ129" s="45"/>
      <c r="DRR129" s="45"/>
      <c r="DRS129" s="45"/>
      <c r="DRT129" s="45"/>
      <c r="DRU129" s="45"/>
      <c r="DRV129" s="45"/>
      <c r="DRW129" s="45"/>
      <c r="DRX129" s="45"/>
      <c r="DRY129" s="45"/>
      <c r="DRZ129" s="45"/>
      <c r="DSA129" s="45"/>
      <c r="DSB129" s="45"/>
      <c r="DSC129" s="45"/>
      <c r="DSD129" s="45"/>
      <c r="DSE129" s="45"/>
      <c r="DSF129" s="45"/>
      <c r="DSG129" s="45"/>
      <c r="DSH129" s="45"/>
      <c r="DSI129" s="45"/>
      <c r="DSJ129" s="45"/>
      <c r="DSK129" s="45"/>
      <c r="DSL129" s="45"/>
      <c r="DSM129" s="45"/>
      <c r="DSN129" s="45"/>
      <c r="DSO129" s="45"/>
      <c r="DSP129" s="45"/>
      <c r="DSQ129" s="45"/>
      <c r="DSR129" s="45"/>
      <c r="DSS129" s="45"/>
      <c r="DST129" s="45"/>
      <c r="DSU129" s="45"/>
      <c r="DSV129" s="45"/>
      <c r="DSW129" s="45"/>
      <c r="DSX129" s="45"/>
      <c r="DSY129" s="45"/>
      <c r="DSZ129" s="45"/>
      <c r="DTA129" s="45"/>
      <c r="DTB129" s="45"/>
      <c r="DTC129" s="45"/>
      <c r="DTD129" s="45"/>
      <c r="DTE129" s="45"/>
      <c r="DTF129" s="45"/>
      <c r="DTG129" s="45"/>
      <c r="DTH129" s="45"/>
      <c r="DTI129" s="45"/>
      <c r="DTJ129" s="45"/>
      <c r="DTK129" s="45"/>
      <c r="DTL129" s="45"/>
      <c r="DTM129" s="45"/>
      <c r="DTN129" s="45"/>
      <c r="DTO129" s="45"/>
      <c r="DTP129" s="45"/>
      <c r="DTQ129" s="45"/>
      <c r="DTR129" s="45"/>
      <c r="DTS129" s="45"/>
      <c r="DTT129" s="45"/>
      <c r="DTU129" s="45"/>
      <c r="DTV129" s="45"/>
      <c r="DTW129" s="45"/>
      <c r="DTX129" s="45"/>
      <c r="DTY129" s="45"/>
      <c r="DTZ129" s="45"/>
      <c r="DUA129" s="45"/>
      <c r="DUB129" s="45"/>
      <c r="DUC129" s="45"/>
      <c r="DUD129" s="45"/>
      <c r="DUE129" s="45"/>
      <c r="DUF129" s="45"/>
      <c r="DUG129" s="45"/>
      <c r="DUH129" s="45"/>
      <c r="DUI129" s="45"/>
      <c r="DUJ129" s="45"/>
      <c r="DUK129" s="45"/>
      <c r="DUL129" s="45"/>
      <c r="DUM129" s="45"/>
      <c r="DUN129" s="45"/>
      <c r="DUO129" s="45"/>
      <c r="DUP129" s="45"/>
      <c r="DUQ129" s="45"/>
      <c r="DUR129" s="45"/>
      <c r="DUS129" s="45"/>
      <c r="DUT129" s="45"/>
      <c r="DUU129" s="45"/>
      <c r="DUV129" s="45"/>
      <c r="DUW129" s="45"/>
      <c r="DUX129" s="45"/>
      <c r="DUY129" s="45"/>
      <c r="DUZ129" s="45"/>
      <c r="DVA129" s="45"/>
      <c r="DVB129" s="45"/>
      <c r="DVC129" s="45"/>
      <c r="DVD129" s="45"/>
      <c r="DVE129" s="45"/>
      <c r="DVF129" s="45"/>
      <c r="DVG129" s="45"/>
      <c r="DVH129" s="45"/>
      <c r="DVI129" s="45"/>
      <c r="DVJ129" s="45"/>
      <c r="DVK129" s="45"/>
      <c r="DVL129" s="45"/>
      <c r="DVM129" s="45"/>
      <c r="DVN129" s="45"/>
      <c r="DVO129" s="45"/>
      <c r="DVP129" s="45"/>
      <c r="DVQ129" s="45"/>
      <c r="DVR129" s="45"/>
      <c r="DVS129" s="45"/>
      <c r="DVT129" s="45"/>
      <c r="DVU129" s="45"/>
      <c r="DVV129" s="45"/>
      <c r="DVW129" s="45"/>
      <c r="DVX129" s="45"/>
      <c r="DVY129" s="45"/>
      <c r="DVZ129" s="45"/>
      <c r="DWA129" s="45"/>
      <c r="DWB129" s="45"/>
      <c r="DWC129" s="45"/>
      <c r="DWD129" s="45"/>
      <c r="DWE129" s="45"/>
      <c r="DWF129" s="45"/>
      <c r="DWG129" s="45"/>
      <c r="DWH129" s="45"/>
      <c r="DWI129" s="45"/>
      <c r="DWJ129" s="45"/>
      <c r="DWK129" s="45"/>
      <c r="DWL129" s="45"/>
      <c r="DWM129" s="45"/>
      <c r="DWN129" s="45"/>
      <c r="DWO129" s="45"/>
      <c r="DWP129" s="45"/>
      <c r="DWQ129" s="45"/>
      <c r="DWR129" s="45"/>
      <c r="DWS129" s="45"/>
      <c r="DWT129" s="45"/>
      <c r="DWU129" s="45"/>
      <c r="DWV129" s="45"/>
      <c r="DWW129" s="45"/>
      <c r="DWX129" s="45"/>
      <c r="DWY129" s="45"/>
      <c r="DWZ129" s="45"/>
      <c r="DXA129" s="45"/>
      <c r="DXB129" s="45"/>
      <c r="DXC129" s="45"/>
      <c r="DXD129" s="45"/>
      <c r="DXE129" s="45"/>
      <c r="DXF129" s="45"/>
      <c r="DXG129" s="45"/>
      <c r="DXH129" s="45"/>
      <c r="DXI129" s="45"/>
      <c r="DXJ129" s="45"/>
      <c r="DXK129" s="45"/>
      <c r="DXL129" s="45"/>
      <c r="DXM129" s="45"/>
      <c r="DXN129" s="45"/>
      <c r="DXO129" s="45"/>
      <c r="DXP129" s="45"/>
      <c r="DXQ129" s="45"/>
      <c r="DXR129" s="45"/>
      <c r="DXS129" s="45"/>
      <c r="DXT129" s="45"/>
      <c r="DXU129" s="45"/>
      <c r="DXV129" s="45"/>
      <c r="DXW129" s="45"/>
      <c r="DXX129" s="45"/>
      <c r="DXY129" s="45"/>
      <c r="DXZ129" s="45"/>
      <c r="DYA129" s="45"/>
      <c r="DYB129" s="45"/>
      <c r="DYC129" s="45"/>
      <c r="DYD129" s="45"/>
      <c r="DYE129" s="45"/>
      <c r="DYF129" s="45"/>
      <c r="DYG129" s="45"/>
      <c r="DYH129" s="45"/>
      <c r="DYI129" s="45"/>
      <c r="DYJ129" s="45"/>
      <c r="DYK129" s="45"/>
      <c r="DYL129" s="45"/>
      <c r="DYM129" s="45"/>
      <c r="DYN129" s="45"/>
      <c r="DYO129" s="45"/>
      <c r="DYP129" s="45"/>
      <c r="DYQ129" s="45"/>
      <c r="DYR129" s="45"/>
      <c r="DYS129" s="45"/>
      <c r="DYT129" s="45"/>
      <c r="DYU129" s="45"/>
      <c r="DYV129" s="45"/>
      <c r="DYW129" s="45"/>
      <c r="DYX129" s="45"/>
      <c r="DYY129" s="45"/>
      <c r="DYZ129" s="45"/>
      <c r="DZA129" s="45"/>
      <c r="DZB129" s="45"/>
      <c r="DZC129" s="45"/>
      <c r="DZD129" s="45"/>
      <c r="DZE129" s="45"/>
      <c r="DZF129" s="45"/>
      <c r="DZG129" s="45"/>
      <c r="DZH129" s="45"/>
      <c r="DZI129" s="45"/>
      <c r="DZJ129" s="45"/>
      <c r="DZK129" s="45"/>
      <c r="DZL129" s="45"/>
      <c r="DZM129" s="45"/>
      <c r="DZN129" s="45"/>
      <c r="DZO129" s="45"/>
      <c r="DZP129" s="45"/>
      <c r="DZQ129" s="45"/>
      <c r="DZR129" s="45"/>
      <c r="DZS129" s="45"/>
      <c r="DZT129" s="45"/>
      <c r="DZU129" s="45"/>
      <c r="DZV129" s="45"/>
      <c r="DZW129" s="45"/>
      <c r="DZX129" s="45"/>
      <c r="DZY129" s="45"/>
      <c r="DZZ129" s="45"/>
      <c r="EAA129" s="45"/>
      <c r="EAB129" s="45"/>
      <c r="EAC129" s="45"/>
      <c r="EAD129" s="45"/>
      <c r="EAE129" s="45"/>
      <c r="EAF129" s="45"/>
      <c r="EAG129" s="45"/>
      <c r="EAH129" s="45"/>
      <c r="EAI129" s="45"/>
      <c r="EAJ129" s="45"/>
      <c r="EAK129" s="45"/>
      <c r="EAL129" s="45"/>
      <c r="EAM129" s="45"/>
      <c r="EAN129" s="45"/>
      <c r="EAO129" s="45"/>
      <c r="EAP129" s="45"/>
      <c r="EAQ129" s="45"/>
      <c r="EAR129" s="45"/>
      <c r="EAS129" s="45"/>
      <c r="EAT129" s="45"/>
      <c r="EAU129" s="45"/>
      <c r="EAV129" s="45"/>
      <c r="EAW129" s="45"/>
      <c r="EAX129" s="45"/>
      <c r="EAY129" s="45"/>
      <c r="EAZ129" s="45"/>
      <c r="EBA129" s="45"/>
      <c r="EBB129" s="45"/>
      <c r="EBC129" s="45"/>
      <c r="EBD129" s="45"/>
      <c r="EBE129" s="45"/>
      <c r="EBF129" s="45"/>
      <c r="EBG129" s="45"/>
      <c r="EBH129" s="45"/>
      <c r="EBI129" s="45"/>
      <c r="EBJ129" s="45"/>
      <c r="EBK129" s="45"/>
      <c r="EBL129" s="45"/>
      <c r="EBM129" s="45"/>
      <c r="EBN129" s="45"/>
      <c r="EBO129" s="45"/>
      <c r="EBP129" s="45"/>
      <c r="EBQ129" s="45"/>
      <c r="EBR129" s="45"/>
      <c r="EBS129" s="45"/>
      <c r="EBT129" s="45"/>
      <c r="EBU129" s="45"/>
      <c r="EBV129" s="45"/>
      <c r="EBW129" s="45"/>
      <c r="EBX129" s="45"/>
      <c r="EBY129" s="45"/>
      <c r="EBZ129" s="45"/>
      <c r="ECA129" s="45"/>
      <c r="ECB129" s="45"/>
      <c r="ECC129" s="45"/>
      <c r="ECD129" s="45"/>
      <c r="ECE129" s="45"/>
      <c r="ECF129" s="45"/>
      <c r="ECG129" s="45"/>
      <c r="ECH129" s="45"/>
      <c r="ECI129" s="45"/>
      <c r="ECJ129" s="45"/>
      <c r="ECK129" s="45"/>
      <c r="ECL129" s="45"/>
      <c r="ECM129" s="45"/>
      <c r="ECN129" s="45"/>
      <c r="ECO129" s="45"/>
      <c r="ECP129" s="45"/>
      <c r="ECQ129" s="45"/>
      <c r="ECR129" s="45"/>
      <c r="ECS129" s="45"/>
      <c r="ECT129" s="45"/>
      <c r="ECU129" s="45"/>
      <c r="ECV129" s="45"/>
      <c r="ECW129" s="45"/>
      <c r="ECX129" s="45"/>
      <c r="ECY129" s="45"/>
      <c r="ECZ129" s="45"/>
      <c r="EDA129" s="45"/>
      <c r="EDB129" s="45"/>
      <c r="EDC129" s="45"/>
      <c r="EDD129" s="45"/>
      <c r="EDE129" s="45"/>
      <c r="EDF129" s="45"/>
      <c r="EDG129" s="45"/>
      <c r="EDH129" s="45"/>
      <c r="EDI129" s="45"/>
      <c r="EDJ129" s="45"/>
      <c r="EDK129" s="45"/>
      <c r="EDL129" s="45"/>
      <c r="EDM129" s="45"/>
      <c r="EDN129" s="45"/>
      <c r="EDO129" s="45"/>
      <c r="EDP129" s="45"/>
      <c r="EDQ129" s="45"/>
      <c r="EDR129" s="45"/>
      <c r="EDS129" s="45"/>
      <c r="EDT129" s="45"/>
      <c r="EDU129" s="45"/>
      <c r="EDV129" s="45"/>
      <c r="EDW129" s="45"/>
      <c r="EDX129" s="45"/>
      <c r="EDY129" s="45"/>
      <c r="EDZ129" s="45"/>
      <c r="EEA129" s="45"/>
      <c r="EEB129" s="45"/>
      <c r="EEC129" s="45"/>
      <c r="EED129" s="45"/>
      <c r="EEE129" s="45"/>
      <c r="EEF129" s="45"/>
      <c r="EEG129" s="45"/>
      <c r="EEH129" s="45"/>
      <c r="EEI129" s="45"/>
      <c r="EEJ129" s="45"/>
      <c r="EEK129" s="45"/>
      <c r="EEL129" s="45"/>
      <c r="EEM129" s="45"/>
      <c r="EEN129" s="45"/>
      <c r="EEO129" s="45"/>
      <c r="EEP129" s="45"/>
      <c r="EEQ129" s="45"/>
      <c r="EER129" s="45"/>
      <c r="EES129" s="45"/>
      <c r="EET129" s="45"/>
      <c r="EEU129" s="45"/>
      <c r="EEV129" s="45"/>
      <c r="EEW129" s="45"/>
      <c r="EEX129" s="45"/>
      <c r="EEY129" s="45"/>
      <c r="EEZ129" s="45"/>
      <c r="EFA129" s="45"/>
      <c r="EFB129" s="45"/>
      <c r="EFC129" s="45"/>
      <c r="EFD129" s="45"/>
      <c r="EFE129" s="45"/>
      <c r="EFF129" s="45"/>
      <c r="EFG129" s="45"/>
      <c r="EFH129" s="45"/>
      <c r="EFI129" s="45"/>
      <c r="EFJ129" s="45"/>
      <c r="EFK129" s="45"/>
      <c r="EFL129" s="45"/>
      <c r="EFM129" s="45"/>
      <c r="EFN129" s="45"/>
      <c r="EFO129" s="45"/>
      <c r="EFP129" s="45"/>
      <c r="EFQ129" s="45"/>
      <c r="EFR129" s="45"/>
      <c r="EFS129" s="45"/>
      <c r="EFT129" s="45"/>
      <c r="EFU129" s="45"/>
      <c r="EFV129" s="45"/>
      <c r="EFW129" s="45"/>
      <c r="EFX129" s="45"/>
      <c r="EFY129" s="45"/>
      <c r="EFZ129" s="45"/>
      <c r="EGA129" s="45"/>
      <c r="EGB129" s="45"/>
      <c r="EGC129" s="45"/>
      <c r="EGD129" s="45"/>
      <c r="EGE129" s="45"/>
      <c r="EGF129" s="45"/>
      <c r="EGG129" s="45"/>
      <c r="EGH129" s="45"/>
      <c r="EGI129" s="45"/>
      <c r="EGJ129" s="45"/>
      <c r="EGK129" s="45"/>
      <c r="EGL129" s="45"/>
      <c r="EGM129" s="45"/>
      <c r="EGN129" s="45"/>
      <c r="EGO129" s="45"/>
      <c r="EGP129" s="45"/>
      <c r="EGQ129" s="45"/>
      <c r="EGR129" s="45"/>
      <c r="EGS129" s="45"/>
      <c r="EGT129" s="45"/>
      <c r="EGU129" s="45"/>
      <c r="EGV129" s="45"/>
      <c r="EGW129" s="45"/>
      <c r="EGX129" s="45"/>
      <c r="EGY129" s="45"/>
      <c r="EGZ129" s="45"/>
      <c r="EHA129" s="45"/>
      <c r="EHB129" s="45"/>
      <c r="EHC129" s="45"/>
      <c r="EHD129" s="45"/>
      <c r="EHE129" s="45"/>
      <c r="EHF129" s="45"/>
      <c r="EHG129" s="45"/>
      <c r="EHH129" s="45"/>
      <c r="EHI129" s="45"/>
      <c r="EHJ129" s="45"/>
      <c r="EHK129" s="45"/>
      <c r="EHL129" s="45"/>
      <c r="EHM129" s="45"/>
      <c r="EHN129" s="45"/>
      <c r="EHO129" s="45"/>
      <c r="EHP129" s="45"/>
      <c r="EHQ129" s="45"/>
      <c r="EHR129" s="45"/>
      <c r="EHS129" s="45"/>
      <c r="EHT129" s="45"/>
      <c r="EHU129" s="45"/>
      <c r="EHV129" s="45"/>
      <c r="EHW129" s="45"/>
      <c r="EHX129" s="45"/>
      <c r="EHY129" s="45"/>
      <c r="EHZ129" s="45"/>
      <c r="EIA129" s="45"/>
      <c r="EIB129" s="45"/>
      <c r="EIC129" s="45"/>
      <c r="EID129" s="45"/>
      <c r="EIE129" s="45"/>
      <c r="EIF129" s="45"/>
      <c r="EIG129" s="45"/>
      <c r="EIH129" s="45"/>
      <c r="EII129" s="45"/>
      <c r="EIJ129" s="45"/>
      <c r="EIK129" s="45"/>
      <c r="EIL129" s="45"/>
      <c r="EIM129" s="45"/>
      <c r="EIN129" s="45"/>
      <c r="EIO129" s="45"/>
      <c r="EIP129" s="45"/>
      <c r="EIQ129" s="45"/>
      <c r="EIR129" s="45"/>
      <c r="EIS129" s="45"/>
      <c r="EIT129" s="45"/>
      <c r="EIU129" s="45"/>
      <c r="EIV129" s="45"/>
      <c r="EIW129" s="45"/>
      <c r="EIX129" s="45"/>
      <c r="EIY129" s="45"/>
      <c r="EIZ129" s="45"/>
      <c r="EJA129" s="45"/>
      <c r="EJB129" s="45"/>
      <c r="EJC129" s="45"/>
      <c r="EJD129" s="45"/>
      <c r="EJE129" s="45"/>
      <c r="EJF129" s="45"/>
      <c r="EJG129" s="45"/>
      <c r="EJH129" s="45"/>
      <c r="EJI129" s="45"/>
      <c r="EJJ129" s="45"/>
      <c r="EJK129" s="45"/>
      <c r="EJL129" s="45"/>
      <c r="EJM129" s="45"/>
      <c r="EJN129" s="45"/>
      <c r="EJO129" s="45"/>
      <c r="EJP129" s="45"/>
      <c r="EJQ129" s="45"/>
      <c r="EJR129" s="45"/>
      <c r="EJS129" s="45"/>
      <c r="EJT129" s="45"/>
      <c r="EJU129" s="45"/>
      <c r="EJV129" s="45"/>
      <c r="EJW129" s="45"/>
      <c r="EJX129" s="45"/>
      <c r="EJY129" s="45"/>
      <c r="EJZ129" s="45"/>
      <c r="EKA129" s="45"/>
      <c r="EKB129" s="45"/>
      <c r="EKC129" s="45"/>
      <c r="EKD129" s="45"/>
      <c r="EKE129" s="45"/>
      <c r="EKF129" s="45"/>
      <c r="EKG129" s="45"/>
      <c r="EKH129" s="45"/>
      <c r="EKI129" s="45"/>
      <c r="EKJ129" s="45"/>
      <c r="EKK129" s="45"/>
      <c r="EKL129" s="45"/>
      <c r="EKM129" s="45"/>
      <c r="EKN129" s="45"/>
      <c r="EKO129" s="45"/>
      <c r="EKP129" s="45"/>
      <c r="EKQ129" s="45"/>
      <c r="EKR129" s="45"/>
      <c r="EKS129" s="45"/>
      <c r="EKT129" s="45"/>
      <c r="EKU129" s="45"/>
      <c r="EKV129" s="45"/>
      <c r="EKW129" s="45"/>
      <c r="EKX129" s="45"/>
      <c r="EKY129" s="45"/>
      <c r="EKZ129" s="45"/>
      <c r="ELA129" s="45"/>
      <c r="ELB129" s="45"/>
      <c r="ELC129" s="45"/>
      <c r="ELD129" s="45"/>
      <c r="ELE129" s="45"/>
      <c r="ELF129" s="45"/>
      <c r="ELG129" s="45"/>
      <c r="ELH129" s="45"/>
      <c r="ELI129" s="45"/>
      <c r="ELJ129" s="45"/>
      <c r="ELK129" s="45"/>
      <c r="ELL129" s="45"/>
      <c r="ELM129" s="45"/>
      <c r="ELN129" s="45"/>
      <c r="ELO129" s="45"/>
      <c r="ELP129" s="45"/>
      <c r="ELQ129" s="45"/>
      <c r="ELR129" s="45"/>
      <c r="ELS129" s="45"/>
      <c r="ELT129" s="45"/>
      <c r="ELU129" s="45"/>
      <c r="ELV129" s="45"/>
      <c r="ELW129" s="45"/>
      <c r="ELX129" s="45"/>
      <c r="ELY129" s="45"/>
      <c r="ELZ129" s="45"/>
      <c r="EMA129" s="45"/>
      <c r="EMB129" s="45"/>
      <c r="EMC129" s="45"/>
      <c r="EMD129" s="45"/>
      <c r="EME129" s="45"/>
      <c r="EMF129" s="45"/>
      <c r="EMG129" s="45"/>
      <c r="EMH129" s="45"/>
      <c r="EMI129" s="45"/>
      <c r="EMJ129" s="45"/>
      <c r="EMK129" s="45"/>
      <c r="EML129" s="45"/>
      <c r="EMM129" s="45"/>
      <c r="EMN129" s="45"/>
      <c r="EMO129" s="45"/>
      <c r="EMP129" s="45"/>
      <c r="EMQ129" s="45"/>
      <c r="EMR129" s="45"/>
      <c r="EMS129" s="45"/>
      <c r="EMT129" s="45"/>
      <c r="EMU129" s="45"/>
      <c r="EMV129" s="45"/>
      <c r="EMW129" s="45"/>
      <c r="EMX129" s="45"/>
      <c r="EMY129" s="45"/>
      <c r="EMZ129" s="45"/>
      <c r="ENA129" s="45"/>
      <c r="ENB129" s="45"/>
      <c r="ENC129" s="45"/>
      <c r="END129" s="45"/>
      <c r="ENE129" s="45"/>
      <c r="ENF129" s="45"/>
      <c r="ENG129" s="45"/>
      <c r="ENH129" s="45"/>
      <c r="ENI129" s="45"/>
      <c r="ENJ129" s="45"/>
      <c r="ENK129" s="45"/>
      <c r="ENL129" s="45"/>
      <c r="ENM129" s="45"/>
      <c r="ENN129" s="45"/>
      <c r="ENO129" s="45"/>
      <c r="ENP129" s="45"/>
      <c r="ENQ129" s="45"/>
      <c r="ENR129" s="45"/>
      <c r="ENS129" s="45"/>
      <c r="ENT129" s="45"/>
      <c r="ENU129" s="45"/>
      <c r="ENV129" s="45"/>
      <c r="ENW129" s="45"/>
      <c r="ENX129" s="45"/>
      <c r="ENY129" s="45"/>
      <c r="ENZ129" s="45"/>
      <c r="EOA129" s="45"/>
      <c r="EOB129" s="45"/>
      <c r="EOC129" s="45"/>
      <c r="EOD129" s="45"/>
      <c r="EOE129" s="45"/>
      <c r="EOF129" s="45"/>
      <c r="EOG129" s="45"/>
      <c r="EOH129" s="45"/>
      <c r="EOI129" s="45"/>
      <c r="EOJ129" s="45"/>
      <c r="EOK129" s="45"/>
      <c r="EOL129" s="45"/>
      <c r="EOM129" s="45"/>
      <c r="EON129" s="45"/>
      <c r="EOO129" s="45"/>
      <c r="EOP129" s="45"/>
      <c r="EOQ129" s="45"/>
      <c r="EOR129" s="45"/>
      <c r="EOS129" s="45"/>
      <c r="EOT129" s="45"/>
      <c r="EOU129" s="45"/>
      <c r="EOV129" s="45"/>
      <c r="EOW129" s="45"/>
      <c r="EOX129" s="45"/>
      <c r="EOY129" s="45"/>
      <c r="EOZ129" s="45"/>
      <c r="EPA129" s="45"/>
      <c r="EPB129" s="45"/>
      <c r="EPC129" s="45"/>
      <c r="EPD129" s="45"/>
      <c r="EPE129" s="45"/>
      <c r="EPF129" s="45"/>
      <c r="EPG129" s="45"/>
      <c r="EPH129" s="45"/>
      <c r="EPI129" s="45"/>
      <c r="EPJ129" s="45"/>
      <c r="EPK129" s="45"/>
      <c r="EPL129" s="45"/>
      <c r="EPM129" s="45"/>
      <c r="EPN129" s="45"/>
      <c r="EPO129" s="45"/>
      <c r="EPP129" s="45"/>
      <c r="EPQ129" s="45"/>
      <c r="EPR129" s="45"/>
      <c r="EPS129" s="45"/>
      <c r="EPT129" s="45"/>
      <c r="EPU129" s="45"/>
      <c r="EPV129" s="45"/>
      <c r="EPW129" s="45"/>
      <c r="EPX129" s="45"/>
      <c r="EPY129" s="45"/>
      <c r="EPZ129" s="45"/>
      <c r="EQA129" s="45"/>
      <c r="EQB129" s="45"/>
      <c r="EQC129" s="45"/>
      <c r="EQD129" s="45"/>
      <c r="EQE129" s="45"/>
      <c r="EQF129" s="45"/>
      <c r="EQG129" s="45"/>
      <c r="EQH129" s="45"/>
      <c r="EQI129" s="45"/>
      <c r="EQJ129" s="45"/>
      <c r="EQK129" s="45"/>
      <c r="EQL129" s="45"/>
      <c r="EQM129" s="45"/>
      <c r="EQN129" s="45"/>
      <c r="EQO129" s="45"/>
      <c r="EQP129" s="45"/>
      <c r="EQQ129" s="45"/>
      <c r="EQR129" s="45"/>
      <c r="EQS129" s="45"/>
      <c r="EQT129" s="45"/>
      <c r="EQU129" s="45"/>
      <c r="EQV129" s="45"/>
      <c r="EQW129" s="45"/>
      <c r="EQX129" s="45"/>
      <c r="EQY129" s="45"/>
      <c r="EQZ129" s="45"/>
      <c r="ERA129" s="45"/>
      <c r="ERB129" s="45"/>
      <c r="ERC129" s="45"/>
      <c r="ERD129" s="45"/>
      <c r="ERE129" s="45"/>
      <c r="ERF129" s="45"/>
      <c r="ERG129" s="45"/>
      <c r="ERH129" s="45"/>
      <c r="ERI129" s="45"/>
      <c r="ERJ129" s="45"/>
      <c r="ERK129" s="45"/>
      <c r="ERL129" s="45"/>
      <c r="ERM129" s="45"/>
      <c r="ERN129" s="45"/>
      <c r="ERO129" s="45"/>
      <c r="ERP129" s="45"/>
      <c r="ERQ129" s="45"/>
      <c r="ERR129" s="45"/>
      <c r="ERS129" s="45"/>
      <c r="ERT129" s="45"/>
      <c r="ERU129" s="45"/>
      <c r="ERV129" s="45"/>
      <c r="ERW129" s="45"/>
      <c r="ERX129" s="45"/>
      <c r="ERY129" s="45"/>
      <c r="ERZ129" s="45"/>
      <c r="ESA129" s="45"/>
      <c r="ESB129" s="45"/>
      <c r="ESC129" s="45"/>
      <c r="ESD129" s="45"/>
      <c r="ESE129" s="45"/>
      <c r="ESF129" s="45"/>
      <c r="ESG129" s="45"/>
      <c r="ESH129" s="45"/>
      <c r="ESI129" s="45"/>
      <c r="ESJ129" s="45"/>
      <c r="ESK129" s="45"/>
      <c r="ESL129" s="45"/>
      <c r="ESM129" s="45"/>
      <c r="ESN129" s="45"/>
      <c r="ESO129" s="45"/>
      <c r="ESP129" s="45"/>
      <c r="ESQ129" s="45"/>
      <c r="ESR129" s="45"/>
      <c r="ESS129" s="45"/>
      <c r="EST129" s="45"/>
      <c r="ESU129" s="45"/>
      <c r="ESV129" s="45"/>
      <c r="ESW129" s="45"/>
      <c r="ESX129" s="45"/>
      <c r="ESY129" s="45"/>
      <c r="ESZ129" s="45"/>
      <c r="ETA129" s="45"/>
      <c r="ETB129" s="45"/>
      <c r="ETC129" s="45"/>
      <c r="ETD129" s="45"/>
      <c r="ETE129" s="45"/>
      <c r="ETF129" s="45"/>
      <c r="ETG129" s="45"/>
      <c r="ETH129" s="45"/>
      <c r="ETI129" s="45"/>
      <c r="ETJ129" s="45"/>
      <c r="ETK129" s="45"/>
      <c r="ETL129" s="45"/>
      <c r="ETM129" s="45"/>
      <c r="ETN129" s="45"/>
      <c r="ETO129" s="45"/>
      <c r="ETP129" s="45"/>
      <c r="ETQ129" s="45"/>
      <c r="ETR129" s="45"/>
      <c r="ETS129" s="45"/>
      <c r="ETT129" s="45"/>
      <c r="ETU129" s="45"/>
      <c r="ETV129" s="45"/>
      <c r="ETW129" s="45"/>
      <c r="ETX129" s="45"/>
      <c r="ETY129" s="45"/>
      <c r="ETZ129" s="45"/>
      <c r="EUA129" s="45"/>
      <c r="EUB129" s="45"/>
      <c r="EUC129" s="45"/>
      <c r="EUD129" s="45"/>
      <c r="EUE129" s="45"/>
      <c r="EUF129" s="45"/>
      <c r="EUG129" s="45"/>
      <c r="EUH129" s="45"/>
      <c r="EUI129" s="45"/>
      <c r="EUJ129" s="45"/>
      <c r="EUK129" s="45"/>
      <c r="EUL129" s="45"/>
      <c r="EUM129" s="45"/>
      <c r="EUN129" s="45"/>
      <c r="EUO129" s="45"/>
      <c r="EUP129" s="45"/>
      <c r="EUQ129" s="45"/>
      <c r="EUR129" s="45"/>
      <c r="EUS129" s="45"/>
      <c r="EUT129" s="45"/>
      <c r="EUU129" s="45"/>
      <c r="EUV129" s="45"/>
      <c r="EUW129" s="45"/>
      <c r="EUX129" s="45"/>
      <c r="EUY129" s="45"/>
      <c r="EUZ129" s="45"/>
      <c r="EVA129" s="45"/>
      <c r="EVB129" s="45"/>
      <c r="EVC129" s="45"/>
      <c r="EVD129" s="45"/>
      <c r="EVE129" s="45"/>
      <c r="EVF129" s="45"/>
      <c r="EVG129" s="45"/>
      <c r="EVH129" s="45"/>
      <c r="EVI129" s="45"/>
      <c r="EVJ129" s="45"/>
      <c r="EVK129" s="45"/>
      <c r="EVL129" s="45"/>
      <c r="EVM129" s="45"/>
      <c r="EVN129" s="45"/>
      <c r="EVO129" s="45"/>
      <c r="EVP129" s="45"/>
      <c r="EVQ129" s="45"/>
      <c r="EVR129" s="45"/>
      <c r="EVS129" s="45"/>
      <c r="EVT129" s="45"/>
      <c r="EVU129" s="45"/>
      <c r="EVV129" s="45"/>
      <c r="EVW129" s="45"/>
      <c r="EVX129" s="45"/>
      <c r="EVY129" s="45"/>
      <c r="EVZ129" s="45"/>
      <c r="EWA129" s="45"/>
      <c r="EWB129" s="45"/>
      <c r="EWC129" s="45"/>
      <c r="EWD129" s="45"/>
      <c r="EWE129" s="45"/>
      <c r="EWF129" s="45"/>
      <c r="EWG129" s="45"/>
      <c r="EWH129" s="45"/>
      <c r="EWI129" s="45"/>
      <c r="EWJ129" s="45"/>
      <c r="EWK129" s="45"/>
      <c r="EWL129" s="45"/>
      <c r="EWM129" s="45"/>
      <c r="EWN129" s="45"/>
      <c r="EWO129" s="45"/>
      <c r="EWP129" s="45"/>
      <c r="EWQ129" s="45"/>
      <c r="EWR129" s="45"/>
      <c r="EWS129" s="45"/>
      <c r="EWT129" s="45"/>
      <c r="EWU129" s="45"/>
      <c r="EWV129" s="45"/>
      <c r="EWW129" s="45"/>
      <c r="EWX129" s="45"/>
      <c r="EWY129" s="45"/>
      <c r="EWZ129" s="45"/>
      <c r="EXA129" s="45"/>
      <c r="EXB129" s="45"/>
      <c r="EXC129" s="45"/>
      <c r="EXD129" s="45"/>
      <c r="EXE129" s="45"/>
      <c r="EXF129" s="45"/>
      <c r="EXG129" s="45"/>
      <c r="EXH129" s="45"/>
      <c r="EXI129" s="45"/>
      <c r="EXJ129" s="45"/>
      <c r="EXK129" s="45"/>
      <c r="EXL129" s="45"/>
      <c r="EXM129" s="45"/>
      <c r="EXN129" s="45"/>
      <c r="EXO129" s="45"/>
      <c r="EXP129" s="45"/>
      <c r="EXQ129" s="45"/>
      <c r="EXR129" s="45"/>
      <c r="EXS129" s="45"/>
      <c r="EXT129" s="45"/>
      <c r="EXU129" s="45"/>
      <c r="EXV129" s="45"/>
      <c r="EXW129" s="45"/>
      <c r="EXX129" s="45"/>
      <c r="EXY129" s="45"/>
      <c r="EXZ129" s="45"/>
      <c r="EYA129" s="45"/>
      <c r="EYB129" s="45"/>
      <c r="EYC129" s="45"/>
      <c r="EYD129" s="45"/>
      <c r="EYE129" s="45"/>
      <c r="EYF129" s="45"/>
      <c r="EYG129" s="45"/>
      <c r="EYH129" s="45"/>
      <c r="EYI129" s="45"/>
      <c r="EYJ129" s="45"/>
      <c r="EYK129" s="45"/>
      <c r="EYL129" s="45"/>
      <c r="EYM129" s="45"/>
      <c r="EYN129" s="45"/>
      <c r="EYO129" s="45"/>
      <c r="EYP129" s="45"/>
      <c r="EYQ129" s="45"/>
      <c r="EYR129" s="45"/>
      <c r="EYS129" s="45"/>
      <c r="EYT129" s="45"/>
      <c r="EYU129" s="45"/>
      <c r="EYV129" s="45"/>
      <c r="EYW129" s="45"/>
      <c r="EYX129" s="45"/>
      <c r="EYY129" s="45"/>
      <c r="EYZ129" s="45"/>
      <c r="EZA129" s="45"/>
      <c r="EZB129" s="45"/>
      <c r="EZC129" s="45"/>
      <c r="EZD129" s="45"/>
      <c r="EZE129" s="45"/>
      <c r="EZF129" s="45"/>
      <c r="EZG129" s="45"/>
      <c r="EZH129" s="45"/>
      <c r="EZI129" s="45"/>
      <c r="EZJ129" s="45"/>
      <c r="EZK129" s="45"/>
      <c r="EZL129" s="45"/>
      <c r="EZM129" s="45"/>
      <c r="EZN129" s="45"/>
      <c r="EZO129" s="45"/>
      <c r="EZP129" s="45"/>
      <c r="EZQ129" s="45"/>
      <c r="EZR129" s="45"/>
      <c r="EZS129" s="45"/>
      <c r="EZT129" s="45"/>
      <c r="EZU129" s="45"/>
      <c r="EZV129" s="45"/>
      <c r="EZW129" s="45"/>
      <c r="EZX129" s="45"/>
      <c r="EZY129" s="45"/>
      <c r="EZZ129" s="45"/>
      <c r="FAA129" s="45"/>
      <c r="FAB129" s="45"/>
      <c r="FAC129" s="45"/>
      <c r="FAD129" s="45"/>
      <c r="FAE129" s="45"/>
      <c r="FAF129" s="45"/>
      <c r="FAG129" s="45"/>
      <c r="FAH129" s="45"/>
      <c r="FAI129" s="45"/>
      <c r="FAJ129" s="45"/>
      <c r="FAK129" s="45"/>
      <c r="FAL129" s="45"/>
      <c r="FAM129" s="45"/>
      <c r="FAN129" s="45"/>
      <c r="FAO129" s="45"/>
      <c r="FAP129" s="45"/>
      <c r="FAQ129" s="45"/>
      <c r="FAR129" s="45"/>
      <c r="FAS129" s="45"/>
      <c r="FAT129" s="45"/>
      <c r="FAU129" s="45"/>
      <c r="FAV129" s="45"/>
      <c r="FAW129" s="45"/>
      <c r="FAX129" s="45"/>
      <c r="FAY129" s="45"/>
      <c r="FAZ129" s="45"/>
      <c r="FBA129" s="45"/>
      <c r="FBB129" s="45"/>
      <c r="FBC129" s="45"/>
      <c r="FBD129" s="45"/>
      <c r="FBE129" s="45"/>
      <c r="FBF129" s="45"/>
      <c r="FBG129" s="45"/>
      <c r="FBH129" s="45"/>
      <c r="FBI129" s="45"/>
      <c r="FBJ129" s="45"/>
      <c r="FBK129" s="45"/>
      <c r="FBL129" s="45"/>
      <c r="FBM129" s="45"/>
      <c r="FBN129" s="45"/>
      <c r="FBO129" s="45"/>
      <c r="FBP129" s="45"/>
      <c r="FBQ129" s="45"/>
      <c r="FBR129" s="45"/>
      <c r="FBS129" s="45"/>
      <c r="FBT129" s="45"/>
      <c r="FBU129" s="45"/>
      <c r="FBV129" s="45"/>
      <c r="FBW129" s="45"/>
      <c r="FBX129" s="45"/>
      <c r="FBY129" s="45"/>
      <c r="FBZ129" s="45"/>
      <c r="FCA129" s="45"/>
      <c r="FCB129" s="45"/>
      <c r="FCC129" s="45"/>
      <c r="FCD129" s="45"/>
      <c r="FCE129" s="45"/>
      <c r="FCF129" s="45"/>
      <c r="FCG129" s="45"/>
      <c r="FCH129" s="45"/>
      <c r="FCI129" s="45"/>
      <c r="FCJ129" s="45"/>
      <c r="FCK129" s="45"/>
      <c r="FCL129" s="45"/>
      <c r="FCM129" s="45"/>
      <c r="FCN129" s="45"/>
      <c r="FCO129" s="45"/>
      <c r="FCP129" s="45"/>
      <c r="FCQ129" s="45"/>
      <c r="FCR129" s="45"/>
      <c r="FCS129" s="45"/>
      <c r="FCT129" s="45"/>
      <c r="FCU129" s="45"/>
      <c r="FCV129" s="45"/>
      <c r="FCW129" s="45"/>
      <c r="FCX129" s="45"/>
      <c r="FCY129" s="45"/>
      <c r="FCZ129" s="45"/>
      <c r="FDA129" s="45"/>
      <c r="FDB129" s="45"/>
      <c r="FDC129" s="45"/>
      <c r="FDD129" s="45"/>
      <c r="FDE129" s="45"/>
      <c r="FDF129" s="45"/>
      <c r="FDG129" s="45"/>
      <c r="FDH129" s="45"/>
      <c r="FDI129" s="45"/>
      <c r="FDJ129" s="45"/>
      <c r="FDK129" s="45"/>
      <c r="FDL129" s="45"/>
      <c r="FDM129" s="45"/>
      <c r="FDN129" s="45"/>
      <c r="FDO129" s="45"/>
      <c r="FDP129" s="45"/>
      <c r="FDQ129" s="45"/>
      <c r="FDR129" s="45"/>
      <c r="FDS129" s="45"/>
      <c r="FDT129" s="45"/>
      <c r="FDU129" s="45"/>
      <c r="FDV129" s="45"/>
      <c r="FDW129" s="45"/>
      <c r="FDX129" s="45"/>
      <c r="FDY129" s="45"/>
      <c r="FDZ129" s="45"/>
      <c r="FEA129" s="45"/>
      <c r="FEB129" s="45"/>
      <c r="FEC129" s="45"/>
      <c r="FED129" s="45"/>
      <c r="FEE129" s="45"/>
      <c r="FEF129" s="45"/>
      <c r="FEG129" s="45"/>
      <c r="FEH129" s="45"/>
      <c r="FEI129" s="45"/>
      <c r="FEJ129" s="45"/>
      <c r="FEK129" s="45"/>
      <c r="FEL129" s="45"/>
      <c r="FEM129" s="45"/>
      <c r="FEN129" s="45"/>
      <c r="FEO129" s="45"/>
      <c r="FEP129" s="45"/>
      <c r="FEQ129" s="45"/>
      <c r="FER129" s="45"/>
      <c r="FES129" s="45"/>
      <c r="FET129" s="45"/>
      <c r="FEU129" s="45"/>
      <c r="FEV129" s="45"/>
      <c r="FEW129" s="45"/>
      <c r="FEX129" s="45"/>
      <c r="FEY129" s="45"/>
      <c r="FEZ129" s="45"/>
      <c r="FFA129" s="45"/>
      <c r="FFB129" s="45"/>
      <c r="FFC129" s="45"/>
      <c r="FFD129" s="45"/>
      <c r="FFE129" s="45"/>
      <c r="FFF129" s="45"/>
      <c r="FFG129" s="45"/>
      <c r="FFH129" s="45"/>
      <c r="FFI129" s="45"/>
      <c r="FFJ129" s="45"/>
      <c r="FFK129" s="45"/>
      <c r="FFL129" s="45"/>
      <c r="FFM129" s="45"/>
      <c r="FFN129" s="45"/>
      <c r="FFO129" s="45"/>
      <c r="FFP129" s="45"/>
      <c r="FFQ129" s="45"/>
      <c r="FFR129" s="45"/>
      <c r="FFS129" s="45"/>
      <c r="FFT129" s="45"/>
      <c r="FFU129" s="45"/>
      <c r="FFV129" s="45"/>
      <c r="FFW129" s="45"/>
      <c r="FFX129" s="45"/>
      <c r="FFY129" s="45"/>
      <c r="FFZ129" s="45"/>
      <c r="FGA129" s="45"/>
      <c r="FGB129" s="45"/>
      <c r="FGC129" s="45"/>
      <c r="FGD129" s="45"/>
      <c r="FGE129" s="45"/>
      <c r="FGF129" s="45"/>
      <c r="FGG129" s="45"/>
      <c r="FGH129" s="45"/>
      <c r="FGI129" s="45"/>
      <c r="FGJ129" s="45"/>
      <c r="FGK129" s="45"/>
      <c r="FGL129" s="45"/>
      <c r="FGM129" s="45"/>
      <c r="FGN129" s="45"/>
      <c r="FGO129" s="45"/>
      <c r="FGP129" s="45"/>
      <c r="FGQ129" s="45"/>
      <c r="FGR129" s="45"/>
      <c r="FGS129" s="45"/>
      <c r="FGT129" s="45"/>
      <c r="FGU129" s="45"/>
      <c r="FGV129" s="45"/>
      <c r="FGW129" s="45"/>
      <c r="FGX129" s="45"/>
      <c r="FGY129" s="45"/>
      <c r="FGZ129" s="45"/>
      <c r="FHA129" s="45"/>
      <c r="FHB129" s="45"/>
      <c r="FHC129" s="45"/>
      <c r="FHD129" s="45"/>
      <c r="FHE129" s="45"/>
      <c r="FHF129" s="45"/>
      <c r="FHG129" s="45"/>
      <c r="FHH129" s="45"/>
      <c r="FHI129" s="45"/>
      <c r="FHJ129" s="45"/>
      <c r="FHK129" s="45"/>
      <c r="FHL129" s="45"/>
      <c r="FHM129" s="45"/>
      <c r="FHN129" s="45"/>
      <c r="FHO129" s="45"/>
      <c r="FHP129" s="45"/>
      <c r="FHQ129" s="45"/>
      <c r="FHR129" s="45"/>
      <c r="FHS129" s="45"/>
      <c r="FHT129" s="45"/>
      <c r="FHU129" s="45"/>
      <c r="FHV129" s="45"/>
      <c r="FHW129" s="45"/>
      <c r="FHX129" s="45"/>
      <c r="FHY129" s="45"/>
      <c r="FHZ129" s="45"/>
      <c r="FIA129" s="45"/>
      <c r="FIB129" s="45"/>
      <c r="FIC129" s="45"/>
      <c r="FID129" s="45"/>
      <c r="FIE129" s="45"/>
      <c r="FIF129" s="45"/>
      <c r="FIG129" s="45"/>
      <c r="FIH129" s="45"/>
      <c r="FII129" s="45"/>
      <c r="FIJ129" s="45"/>
      <c r="FIK129" s="45"/>
      <c r="FIL129" s="45"/>
      <c r="FIM129" s="45"/>
      <c r="FIN129" s="45"/>
      <c r="FIO129" s="45"/>
      <c r="FIP129" s="45"/>
      <c r="FIQ129" s="45"/>
      <c r="FIR129" s="45"/>
      <c r="FIS129" s="45"/>
      <c r="FIT129" s="45"/>
      <c r="FIU129" s="45"/>
      <c r="FIV129" s="45"/>
      <c r="FIW129" s="45"/>
      <c r="FIX129" s="45"/>
      <c r="FIY129" s="45"/>
      <c r="FIZ129" s="45"/>
      <c r="FJA129" s="45"/>
      <c r="FJB129" s="45"/>
      <c r="FJC129" s="45"/>
      <c r="FJD129" s="45"/>
      <c r="FJE129" s="45"/>
      <c r="FJF129" s="45"/>
      <c r="FJG129" s="45"/>
      <c r="FJH129" s="45"/>
      <c r="FJI129" s="45"/>
      <c r="FJJ129" s="45"/>
      <c r="FJK129" s="45"/>
      <c r="FJL129" s="45"/>
      <c r="FJM129" s="45"/>
      <c r="FJN129" s="45"/>
      <c r="FJO129" s="45"/>
      <c r="FJP129" s="45"/>
      <c r="FJQ129" s="45"/>
      <c r="FJR129" s="45"/>
      <c r="FJS129" s="45"/>
      <c r="FJT129" s="45"/>
      <c r="FJU129" s="45"/>
      <c r="FJV129" s="45"/>
      <c r="FJW129" s="45"/>
      <c r="FJX129" s="45"/>
      <c r="FJY129" s="45"/>
      <c r="FJZ129" s="45"/>
      <c r="FKA129" s="45"/>
      <c r="FKB129" s="45"/>
      <c r="FKC129" s="45"/>
      <c r="FKD129" s="45"/>
      <c r="FKE129" s="45"/>
      <c r="FKF129" s="45"/>
      <c r="FKG129" s="45"/>
      <c r="FKH129" s="45"/>
      <c r="FKI129" s="45"/>
      <c r="FKJ129" s="45"/>
      <c r="FKK129" s="45"/>
      <c r="FKL129" s="45"/>
      <c r="FKM129" s="45"/>
      <c r="FKN129" s="45"/>
      <c r="FKO129" s="45"/>
      <c r="FKP129" s="45"/>
      <c r="FKQ129" s="45"/>
      <c r="FKR129" s="45"/>
      <c r="FKS129" s="45"/>
      <c r="FKT129" s="45"/>
      <c r="FKU129" s="45"/>
      <c r="FKV129" s="45"/>
      <c r="FKW129" s="45"/>
      <c r="FKX129" s="45"/>
      <c r="FKY129" s="45"/>
      <c r="FKZ129" s="45"/>
      <c r="FLA129" s="45"/>
      <c r="FLB129" s="45"/>
      <c r="FLC129" s="45"/>
      <c r="FLD129" s="45"/>
      <c r="FLE129" s="45"/>
      <c r="FLF129" s="45"/>
      <c r="FLG129" s="45"/>
      <c r="FLH129" s="45"/>
      <c r="FLI129" s="45"/>
      <c r="FLJ129" s="45"/>
      <c r="FLK129" s="45"/>
      <c r="FLL129" s="45"/>
      <c r="FLM129" s="45"/>
      <c r="FLN129" s="45"/>
      <c r="FLO129" s="45"/>
      <c r="FLP129" s="45"/>
      <c r="FLQ129" s="45"/>
      <c r="FLR129" s="45"/>
      <c r="FLS129" s="45"/>
      <c r="FLT129" s="45"/>
      <c r="FLU129" s="45"/>
      <c r="FLV129" s="45"/>
      <c r="FLW129" s="45"/>
      <c r="FLX129" s="45"/>
      <c r="FLY129" s="45"/>
      <c r="FLZ129" s="45"/>
      <c r="FMA129" s="45"/>
      <c r="FMB129" s="45"/>
      <c r="FMC129" s="45"/>
      <c r="FMD129" s="45"/>
      <c r="FME129" s="45"/>
      <c r="FMF129" s="45"/>
      <c r="FMG129" s="45"/>
      <c r="FMH129" s="45"/>
      <c r="FMI129" s="45"/>
      <c r="FMJ129" s="45"/>
      <c r="FMK129" s="45"/>
      <c r="FML129" s="45"/>
      <c r="FMM129" s="45"/>
      <c r="FMN129" s="45"/>
      <c r="FMO129" s="45"/>
      <c r="FMP129" s="45"/>
      <c r="FMQ129" s="45"/>
      <c r="FMR129" s="45"/>
      <c r="FMS129" s="45"/>
      <c r="FMT129" s="45"/>
      <c r="FMU129" s="45"/>
      <c r="FMV129" s="45"/>
      <c r="FMW129" s="45"/>
      <c r="FMX129" s="45"/>
      <c r="FMY129" s="45"/>
      <c r="FMZ129" s="45"/>
      <c r="FNA129" s="45"/>
      <c r="FNB129" s="45"/>
      <c r="FNC129" s="45"/>
      <c r="FND129" s="45"/>
      <c r="FNE129" s="45"/>
      <c r="FNF129" s="45"/>
      <c r="FNG129" s="45"/>
      <c r="FNH129" s="45"/>
      <c r="FNI129" s="45"/>
      <c r="FNJ129" s="45"/>
      <c r="FNK129" s="45"/>
      <c r="FNL129" s="45"/>
      <c r="FNM129" s="45"/>
      <c r="FNN129" s="45"/>
      <c r="FNO129" s="45"/>
      <c r="FNP129" s="45"/>
    </row>
    <row r="130" spans="1:4436" s="88" customFormat="1" ht="12.75" outlineLevel="1">
      <c r="A130" s="26"/>
      <c r="B130" s="40"/>
      <c r="C130" s="145" t="s">
        <v>102</v>
      </c>
      <c r="D130" s="49"/>
      <c r="E130" s="94">
        <f>25631495-736144+176989+559155</f>
        <v>25631495</v>
      </c>
      <c r="F130" s="94">
        <v>20496576</v>
      </c>
      <c r="G130" s="236"/>
      <c r="H130" s="442"/>
      <c r="I130" s="443"/>
      <c r="J130" s="426"/>
      <c r="K130" s="426"/>
      <c r="L130" s="51"/>
      <c r="M130" s="51"/>
      <c r="N130" s="51"/>
      <c r="O130" s="51"/>
      <c r="P130" s="51"/>
      <c r="Q130" s="26"/>
      <c r="R130" s="26"/>
      <c r="S130" s="236"/>
      <c r="T130" s="26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  <c r="IV130" s="45"/>
      <c r="IW130" s="45"/>
      <c r="IX130" s="45"/>
      <c r="IY130" s="45"/>
      <c r="IZ130" s="45"/>
      <c r="JA130" s="45"/>
      <c r="JB130" s="45"/>
      <c r="JC130" s="45"/>
      <c r="JD130" s="45"/>
      <c r="JE130" s="45"/>
      <c r="JF130" s="45"/>
      <c r="JG130" s="45"/>
      <c r="JH130" s="45"/>
      <c r="JI130" s="45"/>
      <c r="JJ130" s="45"/>
      <c r="JK130" s="45"/>
      <c r="JL130" s="45"/>
      <c r="JM130" s="45"/>
      <c r="JN130" s="45"/>
      <c r="JO130" s="45"/>
      <c r="JP130" s="45"/>
      <c r="JQ130" s="45"/>
      <c r="JR130" s="45"/>
      <c r="JS130" s="45"/>
      <c r="JT130" s="45"/>
      <c r="JU130" s="45"/>
      <c r="JV130" s="45"/>
      <c r="JW130" s="45"/>
      <c r="JX130" s="45"/>
      <c r="JY130" s="45"/>
      <c r="JZ130" s="45"/>
      <c r="KA130" s="45"/>
      <c r="KB130" s="45"/>
      <c r="KC130" s="45"/>
      <c r="KD130" s="45"/>
      <c r="KE130" s="45"/>
      <c r="KF130" s="45"/>
      <c r="KG130" s="45"/>
      <c r="KH130" s="45"/>
      <c r="KI130" s="45"/>
      <c r="KJ130" s="45"/>
      <c r="KK130" s="45"/>
      <c r="KL130" s="45"/>
      <c r="KM130" s="45"/>
      <c r="KN130" s="45"/>
      <c r="KO130" s="45"/>
      <c r="KP130" s="45"/>
      <c r="KQ130" s="45"/>
      <c r="KR130" s="45"/>
      <c r="KS130" s="45"/>
      <c r="KT130" s="45"/>
      <c r="KU130" s="45"/>
      <c r="KV130" s="45"/>
      <c r="KW130" s="45"/>
      <c r="KX130" s="45"/>
      <c r="KY130" s="45"/>
      <c r="KZ130" s="45"/>
      <c r="LA130" s="45"/>
      <c r="LB130" s="45"/>
      <c r="LC130" s="45"/>
      <c r="LD130" s="45"/>
      <c r="LE130" s="45"/>
      <c r="LF130" s="45"/>
      <c r="LG130" s="45"/>
      <c r="LH130" s="45"/>
      <c r="LI130" s="45"/>
      <c r="LJ130" s="45"/>
      <c r="LK130" s="45"/>
      <c r="LL130" s="45"/>
      <c r="LM130" s="45"/>
      <c r="LN130" s="45"/>
      <c r="LO130" s="45"/>
      <c r="LP130" s="45"/>
      <c r="LQ130" s="45"/>
      <c r="LR130" s="45"/>
      <c r="LS130" s="45"/>
      <c r="LT130" s="45"/>
      <c r="LU130" s="45"/>
      <c r="LV130" s="45"/>
      <c r="LW130" s="45"/>
      <c r="LX130" s="45"/>
      <c r="LY130" s="45"/>
      <c r="LZ130" s="45"/>
      <c r="MA130" s="45"/>
      <c r="MB130" s="45"/>
      <c r="MC130" s="45"/>
      <c r="MD130" s="45"/>
      <c r="ME130" s="45"/>
      <c r="MF130" s="45"/>
      <c r="MG130" s="45"/>
      <c r="MH130" s="45"/>
      <c r="MI130" s="45"/>
      <c r="MJ130" s="45"/>
      <c r="MK130" s="45"/>
      <c r="ML130" s="45"/>
      <c r="MM130" s="45"/>
      <c r="MN130" s="45"/>
      <c r="MO130" s="45"/>
      <c r="MP130" s="45"/>
      <c r="MQ130" s="45"/>
      <c r="MR130" s="45"/>
      <c r="MS130" s="45"/>
      <c r="MT130" s="45"/>
      <c r="MU130" s="45"/>
      <c r="MV130" s="45"/>
      <c r="MW130" s="45"/>
      <c r="MX130" s="45"/>
      <c r="MY130" s="45"/>
      <c r="MZ130" s="45"/>
      <c r="NA130" s="45"/>
      <c r="NB130" s="45"/>
      <c r="NC130" s="45"/>
      <c r="ND130" s="45"/>
      <c r="NE130" s="45"/>
      <c r="NF130" s="45"/>
      <c r="NG130" s="45"/>
      <c r="NH130" s="45"/>
      <c r="NI130" s="45"/>
      <c r="NJ130" s="45"/>
      <c r="NK130" s="45"/>
      <c r="NL130" s="45"/>
      <c r="NM130" s="45"/>
      <c r="NN130" s="45"/>
      <c r="NO130" s="45"/>
      <c r="NP130" s="45"/>
      <c r="NQ130" s="45"/>
      <c r="NR130" s="45"/>
      <c r="NS130" s="45"/>
      <c r="NT130" s="45"/>
      <c r="NU130" s="45"/>
      <c r="NV130" s="45"/>
      <c r="NW130" s="45"/>
      <c r="NX130" s="45"/>
      <c r="NY130" s="45"/>
      <c r="NZ130" s="45"/>
      <c r="OA130" s="45"/>
      <c r="OB130" s="45"/>
      <c r="OC130" s="45"/>
      <c r="OD130" s="45"/>
      <c r="OE130" s="45"/>
      <c r="OF130" s="45"/>
      <c r="OG130" s="45"/>
      <c r="OH130" s="45"/>
      <c r="OI130" s="45"/>
      <c r="OJ130" s="45"/>
      <c r="OK130" s="45"/>
      <c r="OL130" s="45"/>
      <c r="OM130" s="45"/>
      <c r="ON130" s="45"/>
      <c r="OO130" s="45"/>
      <c r="OP130" s="45"/>
      <c r="OQ130" s="45"/>
      <c r="OR130" s="45"/>
      <c r="OS130" s="45"/>
      <c r="OT130" s="45"/>
      <c r="OU130" s="45"/>
      <c r="OV130" s="45"/>
      <c r="OW130" s="45"/>
      <c r="OX130" s="45"/>
      <c r="OY130" s="45"/>
      <c r="OZ130" s="45"/>
      <c r="PA130" s="45"/>
      <c r="PB130" s="45"/>
      <c r="PC130" s="45"/>
      <c r="PD130" s="45"/>
      <c r="PE130" s="45"/>
      <c r="PF130" s="45"/>
      <c r="PG130" s="45"/>
      <c r="PH130" s="45"/>
      <c r="PI130" s="45"/>
      <c r="PJ130" s="45"/>
      <c r="PK130" s="45"/>
      <c r="PL130" s="45"/>
      <c r="PM130" s="45"/>
      <c r="PN130" s="45"/>
      <c r="PO130" s="45"/>
      <c r="PP130" s="45"/>
      <c r="PQ130" s="45"/>
      <c r="PR130" s="45"/>
      <c r="PS130" s="45"/>
      <c r="PT130" s="45"/>
      <c r="PU130" s="45"/>
      <c r="PV130" s="45"/>
      <c r="PW130" s="45"/>
      <c r="PX130" s="45"/>
      <c r="PY130" s="45"/>
      <c r="PZ130" s="45"/>
      <c r="QA130" s="45"/>
      <c r="QB130" s="45"/>
      <c r="QC130" s="45"/>
      <c r="QD130" s="45"/>
      <c r="QE130" s="45"/>
      <c r="QF130" s="45"/>
      <c r="QG130" s="45"/>
      <c r="QH130" s="45"/>
      <c r="QI130" s="45"/>
      <c r="QJ130" s="45"/>
      <c r="QK130" s="45"/>
      <c r="QL130" s="45"/>
      <c r="QM130" s="45"/>
      <c r="QN130" s="45"/>
      <c r="QO130" s="45"/>
      <c r="QP130" s="45"/>
      <c r="QQ130" s="45"/>
      <c r="QR130" s="45"/>
      <c r="QS130" s="45"/>
      <c r="QT130" s="45"/>
      <c r="QU130" s="45"/>
      <c r="QV130" s="45"/>
      <c r="QW130" s="45"/>
      <c r="QX130" s="45"/>
      <c r="QY130" s="45"/>
      <c r="QZ130" s="45"/>
      <c r="RA130" s="45"/>
      <c r="RB130" s="45"/>
      <c r="RC130" s="45"/>
      <c r="RD130" s="45"/>
      <c r="RE130" s="45"/>
      <c r="RF130" s="45"/>
      <c r="RG130" s="45"/>
      <c r="RH130" s="45"/>
      <c r="RI130" s="45"/>
      <c r="RJ130" s="45"/>
      <c r="RK130" s="45"/>
      <c r="RL130" s="45"/>
      <c r="RM130" s="45"/>
      <c r="RN130" s="45"/>
      <c r="RO130" s="45"/>
      <c r="RP130" s="45"/>
      <c r="RQ130" s="45"/>
      <c r="RR130" s="45"/>
      <c r="RS130" s="45"/>
      <c r="RT130" s="45"/>
      <c r="RU130" s="45"/>
      <c r="RV130" s="45"/>
      <c r="RW130" s="45"/>
      <c r="RX130" s="45"/>
      <c r="RY130" s="45"/>
      <c r="RZ130" s="45"/>
      <c r="SA130" s="45"/>
      <c r="SB130" s="45"/>
      <c r="SC130" s="45"/>
      <c r="SD130" s="45"/>
      <c r="SE130" s="45"/>
      <c r="SF130" s="45"/>
      <c r="SG130" s="45"/>
      <c r="SH130" s="45"/>
      <c r="SI130" s="45"/>
      <c r="SJ130" s="45"/>
      <c r="SK130" s="45"/>
      <c r="SL130" s="45"/>
      <c r="SM130" s="45"/>
      <c r="SN130" s="45"/>
      <c r="SO130" s="45"/>
      <c r="SP130" s="45"/>
      <c r="SQ130" s="45"/>
      <c r="SR130" s="45"/>
      <c r="SS130" s="45"/>
      <c r="ST130" s="45"/>
      <c r="SU130" s="45"/>
      <c r="SV130" s="45"/>
      <c r="SW130" s="45"/>
      <c r="SX130" s="45"/>
      <c r="SY130" s="45"/>
      <c r="SZ130" s="45"/>
      <c r="TA130" s="45"/>
      <c r="TB130" s="45"/>
      <c r="TC130" s="45"/>
      <c r="TD130" s="45"/>
      <c r="TE130" s="45"/>
      <c r="TF130" s="45"/>
      <c r="TG130" s="45"/>
      <c r="TH130" s="45"/>
      <c r="TI130" s="45"/>
      <c r="TJ130" s="45"/>
      <c r="TK130" s="45"/>
      <c r="TL130" s="45"/>
      <c r="TM130" s="45"/>
      <c r="TN130" s="45"/>
      <c r="TO130" s="45"/>
      <c r="TP130" s="45"/>
      <c r="TQ130" s="45"/>
      <c r="TR130" s="45"/>
      <c r="TS130" s="45"/>
      <c r="TT130" s="45"/>
      <c r="TU130" s="45"/>
      <c r="TV130" s="45"/>
      <c r="TW130" s="45"/>
      <c r="TX130" s="45"/>
      <c r="TY130" s="45"/>
      <c r="TZ130" s="45"/>
      <c r="UA130" s="45"/>
      <c r="UB130" s="45"/>
      <c r="UC130" s="45"/>
      <c r="UD130" s="45"/>
      <c r="UE130" s="45"/>
      <c r="UF130" s="45"/>
      <c r="UG130" s="45"/>
      <c r="UH130" s="45"/>
      <c r="UI130" s="45"/>
      <c r="UJ130" s="45"/>
      <c r="UK130" s="45"/>
      <c r="UL130" s="45"/>
      <c r="UM130" s="45"/>
      <c r="UN130" s="45"/>
      <c r="UO130" s="45"/>
      <c r="UP130" s="45"/>
      <c r="UQ130" s="45"/>
      <c r="UR130" s="45"/>
      <c r="US130" s="45"/>
      <c r="UT130" s="45"/>
      <c r="UU130" s="45"/>
      <c r="UV130" s="45"/>
      <c r="UW130" s="45"/>
      <c r="UX130" s="45"/>
      <c r="UY130" s="45"/>
      <c r="UZ130" s="45"/>
      <c r="VA130" s="45"/>
      <c r="VB130" s="45"/>
      <c r="VC130" s="45"/>
      <c r="VD130" s="45"/>
      <c r="VE130" s="45"/>
      <c r="VF130" s="45"/>
      <c r="VG130" s="45"/>
      <c r="VH130" s="45"/>
      <c r="VI130" s="45"/>
      <c r="VJ130" s="45"/>
      <c r="VK130" s="45"/>
      <c r="VL130" s="45"/>
      <c r="VM130" s="45"/>
      <c r="VN130" s="45"/>
      <c r="VO130" s="45"/>
      <c r="VP130" s="45"/>
      <c r="VQ130" s="45"/>
      <c r="VR130" s="45"/>
      <c r="VS130" s="45"/>
      <c r="VT130" s="45"/>
      <c r="VU130" s="45"/>
      <c r="VV130" s="45"/>
      <c r="VW130" s="45"/>
      <c r="VX130" s="45"/>
      <c r="VY130" s="45"/>
      <c r="VZ130" s="45"/>
      <c r="WA130" s="45"/>
      <c r="WB130" s="45"/>
      <c r="WC130" s="45"/>
      <c r="WD130" s="45"/>
      <c r="WE130" s="45"/>
      <c r="WF130" s="45"/>
      <c r="WG130" s="45"/>
      <c r="WH130" s="45"/>
      <c r="WI130" s="45"/>
      <c r="WJ130" s="45"/>
      <c r="WK130" s="45"/>
      <c r="WL130" s="45"/>
      <c r="WM130" s="45"/>
      <c r="WN130" s="45"/>
      <c r="WO130" s="45"/>
      <c r="WP130" s="45"/>
      <c r="WQ130" s="45"/>
      <c r="WR130" s="45"/>
      <c r="WS130" s="45"/>
      <c r="WT130" s="45"/>
      <c r="WU130" s="45"/>
      <c r="WV130" s="45"/>
      <c r="WW130" s="45"/>
      <c r="WX130" s="45"/>
      <c r="WY130" s="45"/>
      <c r="WZ130" s="45"/>
      <c r="XA130" s="45"/>
      <c r="XB130" s="45"/>
      <c r="XC130" s="45"/>
      <c r="XD130" s="45"/>
      <c r="XE130" s="45"/>
      <c r="XF130" s="45"/>
      <c r="XG130" s="45"/>
      <c r="XH130" s="45"/>
      <c r="XI130" s="45"/>
      <c r="XJ130" s="45"/>
      <c r="XK130" s="45"/>
      <c r="XL130" s="45"/>
      <c r="XM130" s="45"/>
      <c r="XN130" s="45"/>
      <c r="XO130" s="45"/>
      <c r="XP130" s="45"/>
      <c r="XQ130" s="45"/>
      <c r="XR130" s="45"/>
      <c r="XS130" s="45"/>
      <c r="XT130" s="45"/>
      <c r="XU130" s="45"/>
      <c r="XV130" s="45"/>
      <c r="XW130" s="45"/>
      <c r="XX130" s="45"/>
      <c r="XY130" s="45"/>
      <c r="XZ130" s="45"/>
      <c r="YA130" s="45"/>
      <c r="YB130" s="45"/>
      <c r="YC130" s="45"/>
      <c r="YD130" s="45"/>
      <c r="YE130" s="45"/>
      <c r="YF130" s="45"/>
      <c r="YG130" s="45"/>
      <c r="YH130" s="45"/>
      <c r="YI130" s="45"/>
      <c r="YJ130" s="45"/>
      <c r="YK130" s="45"/>
      <c r="YL130" s="45"/>
      <c r="YM130" s="45"/>
      <c r="YN130" s="45"/>
      <c r="YO130" s="45"/>
      <c r="YP130" s="45"/>
      <c r="YQ130" s="45"/>
      <c r="YR130" s="45"/>
      <c r="YS130" s="45"/>
      <c r="YT130" s="45"/>
      <c r="YU130" s="45"/>
      <c r="YV130" s="45"/>
      <c r="YW130" s="45"/>
      <c r="YX130" s="45"/>
      <c r="YY130" s="45"/>
      <c r="YZ130" s="45"/>
      <c r="ZA130" s="45"/>
      <c r="ZB130" s="45"/>
      <c r="ZC130" s="45"/>
      <c r="ZD130" s="45"/>
      <c r="ZE130" s="45"/>
      <c r="ZF130" s="45"/>
      <c r="ZG130" s="45"/>
      <c r="ZH130" s="45"/>
      <c r="ZI130" s="45"/>
      <c r="ZJ130" s="45"/>
      <c r="ZK130" s="45"/>
      <c r="ZL130" s="45"/>
      <c r="ZM130" s="45"/>
      <c r="ZN130" s="45"/>
      <c r="ZO130" s="45"/>
      <c r="ZP130" s="45"/>
      <c r="ZQ130" s="45"/>
      <c r="ZR130" s="45"/>
      <c r="ZS130" s="45"/>
      <c r="ZT130" s="45"/>
      <c r="ZU130" s="45"/>
      <c r="ZV130" s="45"/>
      <c r="ZW130" s="45"/>
      <c r="ZX130" s="45"/>
      <c r="ZY130" s="45"/>
      <c r="ZZ130" s="45"/>
      <c r="AAA130" s="45"/>
      <c r="AAB130" s="45"/>
      <c r="AAC130" s="45"/>
      <c r="AAD130" s="45"/>
      <c r="AAE130" s="45"/>
      <c r="AAF130" s="45"/>
      <c r="AAG130" s="45"/>
      <c r="AAH130" s="45"/>
      <c r="AAI130" s="45"/>
      <c r="AAJ130" s="45"/>
      <c r="AAK130" s="45"/>
      <c r="AAL130" s="45"/>
      <c r="AAM130" s="45"/>
      <c r="AAN130" s="45"/>
      <c r="AAO130" s="45"/>
      <c r="AAP130" s="45"/>
      <c r="AAQ130" s="45"/>
      <c r="AAR130" s="45"/>
      <c r="AAS130" s="45"/>
      <c r="AAT130" s="45"/>
      <c r="AAU130" s="45"/>
      <c r="AAV130" s="45"/>
      <c r="AAW130" s="45"/>
      <c r="AAX130" s="45"/>
      <c r="AAY130" s="45"/>
      <c r="AAZ130" s="45"/>
      <c r="ABA130" s="45"/>
      <c r="ABB130" s="45"/>
      <c r="ABC130" s="45"/>
      <c r="ABD130" s="45"/>
      <c r="ABE130" s="45"/>
      <c r="ABF130" s="45"/>
      <c r="ABG130" s="45"/>
      <c r="ABH130" s="45"/>
      <c r="ABI130" s="45"/>
      <c r="ABJ130" s="45"/>
      <c r="ABK130" s="45"/>
      <c r="ABL130" s="45"/>
      <c r="ABM130" s="45"/>
      <c r="ABN130" s="45"/>
      <c r="ABO130" s="45"/>
      <c r="ABP130" s="45"/>
      <c r="ABQ130" s="45"/>
      <c r="ABR130" s="45"/>
      <c r="ABS130" s="45"/>
      <c r="ABT130" s="45"/>
      <c r="ABU130" s="45"/>
      <c r="ABV130" s="45"/>
      <c r="ABW130" s="45"/>
      <c r="ABX130" s="45"/>
      <c r="ABY130" s="45"/>
      <c r="ABZ130" s="45"/>
      <c r="ACA130" s="45"/>
      <c r="ACB130" s="45"/>
      <c r="ACC130" s="45"/>
      <c r="ACD130" s="45"/>
      <c r="ACE130" s="45"/>
      <c r="ACF130" s="45"/>
      <c r="ACG130" s="45"/>
      <c r="ACH130" s="45"/>
      <c r="ACI130" s="45"/>
      <c r="ACJ130" s="45"/>
      <c r="ACK130" s="45"/>
      <c r="ACL130" s="45"/>
      <c r="ACM130" s="45"/>
      <c r="ACN130" s="45"/>
      <c r="ACO130" s="45"/>
      <c r="ACP130" s="45"/>
      <c r="ACQ130" s="45"/>
      <c r="ACR130" s="45"/>
      <c r="ACS130" s="45"/>
      <c r="ACT130" s="45"/>
      <c r="ACU130" s="45"/>
      <c r="ACV130" s="45"/>
      <c r="ACW130" s="45"/>
      <c r="ACX130" s="45"/>
      <c r="ACY130" s="45"/>
      <c r="ACZ130" s="45"/>
      <c r="ADA130" s="45"/>
      <c r="ADB130" s="45"/>
      <c r="ADC130" s="45"/>
      <c r="ADD130" s="45"/>
      <c r="ADE130" s="45"/>
      <c r="ADF130" s="45"/>
      <c r="ADG130" s="45"/>
      <c r="ADH130" s="45"/>
      <c r="ADI130" s="45"/>
      <c r="ADJ130" s="45"/>
      <c r="ADK130" s="45"/>
      <c r="ADL130" s="45"/>
      <c r="ADM130" s="45"/>
      <c r="ADN130" s="45"/>
      <c r="ADO130" s="45"/>
      <c r="ADP130" s="45"/>
      <c r="ADQ130" s="45"/>
      <c r="ADR130" s="45"/>
      <c r="ADS130" s="45"/>
      <c r="ADT130" s="45"/>
      <c r="ADU130" s="45"/>
      <c r="ADV130" s="45"/>
      <c r="ADW130" s="45"/>
      <c r="ADX130" s="45"/>
      <c r="ADY130" s="45"/>
      <c r="ADZ130" s="45"/>
      <c r="AEA130" s="45"/>
      <c r="AEB130" s="45"/>
      <c r="AEC130" s="45"/>
      <c r="AED130" s="45"/>
      <c r="AEE130" s="45"/>
      <c r="AEF130" s="45"/>
      <c r="AEG130" s="45"/>
      <c r="AEH130" s="45"/>
      <c r="AEI130" s="45"/>
      <c r="AEJ130" s="45"/>
      <c r="AEK130" s="45"/>
      <c r="AEL130" s="45"/>
      <c r="AEM130" s="45"/>
      <c r="AEN130" s="45"/>
      <c r="AEO130" s="45"/>
      <c r="AEP130" s="45"/>
      <c r="AEQ130" s="45"/>
      <c r="AER130" s="45"/>
      <c r="AES130" s="45"/>
      <c r="AET130" s="45"/>
      <c r="AEU130" s="45"/>
      <c r="AEV130" s="45"/>
      <c r="AEW130" s="45"/>
      <c r="AEX130" s="45"/>
      <c r="AEY130" s="45"/>
      <c r="AEZ130" s="45"/>
      <c r="AFA130" s="45"/>
      <c r="AFB130" s="45"/>
      <c r="AFC130" s="45"/>
      <c r="AFD130" s="45"/>
      <c r="AFE130" s="45"/>
      <c r="AFF130" s="45"/>
      <c r="AFG130" s="45"/>
      <c r="AFH130" s="45"/>
      <c r="AFI130" s="45"/>
      <c r="AFJ130" s="45"/>
      <c r="AFK130" s="45"/>
      <c r="AFL130" s="45"/>
      <c r="AFM130" s="45"/>
      <c r="AFN130" s="45"/>
      <c r="AFO130" s="45"/>
      <c r="AFP130" s="45"/>
      <c r="AFQ130" s="45"/>
      <c r="AFR130" s="45"/>
      <c r="AFS130" s="45"/>
      <c r="AFT130" s="45"/>
      <c r="AFU130" s="45"/>
      <c r="AFV130" s="45"/>
      <c r="AFW130" s="45"/>
      <c r="AFX130" s="45"/>
      <c r="AFY130" s="45"/>
      <c r="AFZ130" s="45"/>
      <c r="AGA130" s="45"/>
      <c r="AGB130" s="45"/>
      <c r="AGC130" s="45"/>
      <c r="AGD130" s="45"/>
      <c r="AGE130" s="45"/>
      <c r="AGF130" s="45"/>
      <c r="AGG130" s="45"/>
      <c r="AGH130" s="45"/>
      <c r="AGI130" s="45"/>
      <c r="AGJ130" s="45"/>
      <c r="AGK130" s="45"/>
      <c r="AGL130" s="45"/>
      <c r="AGM130" s="45"/>
      <c r="AGN130" s="45"/>
      <c r="AGO130" s="45"/>
      <c r="AGP130" s="45"/>
      <c r="AGQ130" s="45"/>
      <c r="AGR130" s="45"/>
      <c r="AGS130" s="45"/>
      <c r="AGT130" s="45"/>
      <c r="AGU130" s="45"/>
      <c r="AGV130" s="45"/>
      <c r="AGW130" s="45"/>
      <c r="AGX130" s="45"/>
      <c r="AGY130" s="45"/>
      <c r="AGZ130" s="45"/>
      <c r="AHA130" s="45"/>
      <c r="AHB130" s="45"/>
      <c r="AHC130" s="45"/>
      <c r="AHD130" s="45"/>
      <c r="AHE130" s="45"/>
      <c r="AHF130" s="45"/>
      <c r="AHG130" s="45"/>
      <c r="AHH130" s="45"/>
      <c r="AHI130" s="45"/>
      <c r="AHJ130" s="45"/>
      <c r="AHK130" s="45"/>
      <c r="AHL130" s="45"/>
      <c r="AHM130" s="45"/>
      <c r="AHN130" s="45"/>
      <c r="AHO130" s="45"/>
      <c r="AHP130" s="45"/>
      <c r="AHQ130" s="45"/>
      <c r="AHR130" s="45"/>
      <c r="AHS130" s="45"/>
      <c r="AHT130" s="45"/>
      <c r="AHU130" s="45"/>
      <c r="AHV130" s="45"/>
      <c r="AHW130" s="45"/>
      <c r="AHX130" s="45"/>
      <c r="AHY130" s="45"/>
      <c r="AHZ130" s="45"/>
      <c r="AIA130" s="45"/>
      <c r="AIB130" s="45"/>
      <c r="AIC130" s="45"/>
      <c r="AID130" s="45"/>
      <c r="AIE130" s="45"/>
      <c r="AIF130" s="45"/>
      <c r="AIG130" s="45"/>
      <c r="AIH130" s="45"/>
      <c r="AII130" s="45"/>
      <c r="AIJ130" s="45"/>
      <c r="AIK130" s="45"/>
      <c r="AIL130" s="45"/>
      <c r="AIM130" s="45"/>
      <c r="AIN130" s="45"/>
      <c r="AIO130" s="45"/>
      <c r="AIP130" s="45"/>
      <c r="AIQ130" s="45"/>
      <c r="AIR130" s="45"/>
      <c r="AIS130" s="45"/>
      <c r="AIT130" s="45"/>
      <c r="AIU130" s="45"/>
      <c r="AIV130" s="45"/>
      <c r="AIW130" s="45"/>
      <c r="AIX130" s="45"/>
      <c r="AIY130" s="45"/>
      <c r="AIZ130" s="45"/>
      <c r="AJA130" s="45"/>
      <c r="AJB130" s="45"/>
      <c r="AJC130" s="45"/>
      <c r="AJD130" s="45"/>
      <c r="AJE130" s="45"/>
      <c r="AJF130" s="45"/>
      <c r="AJG130" s="45"/>
      <c r="AJH130" s="45"/>
      <c r="AJI130" s="45"/>
      <c r="AJJ130" s="45"/>
      <c r="AJK130" s="45"/>
      <c r="AJL130" s="45"/>
      <c r="AJM130" s="45"/>
      <c r="AJN130" s="45"/>
      <c r="AJO130" s="45"/>
      <c r="AJP130" s="45"/>
      <c r="AJQ130" s="45"/>
      <c r="AJR130" s="45"/>
      <c r="AJS130" s="45"/>
      <c r="AJT130" s="45"/>
      <c r="AJU130" s="45"/>
      <c r="AJV130" s="45"/>
      <c r="AJW130" s="45"/>
      <c r="AJX130" s="45"/>
      <c r="AJY130" s="45"/>
      <c r="AJZ130" s="45"/>
      <c r="AKA130" s="45"/>
      <c r="AKB130" s="45"/>
      <c r="AKC130" s="45"/>
      <c r="AKD130" s="45"/>
      <c r="AKE130" s="45"/>
      <c r="AKF130" s="45"/>
      <c r="AKG130" s="45"/>
      <c r="AKH130" s="45"/>
      <c r="AKI130" s="45"/>
      <c r="AKJ130" s="45"/>
      <c r="AKK130" s="45"/>
      <c r="AKL130" s="45"/>
      <c r="AKM130" s="45"/>
      <c r="AKN130" s="45"/>
      <c r="AKO130" s="45"/>
      <c r="AKP130" s="45"/>
      <c r="AKQ130" s="45"/>
      <c r="AKR130" s="45"/>
      <c r="AKS130" s="45"/>
      <c r="AKT130" s="45"/>
      <c r="AKU130" s="45"/>
      <c r="AKV130" s="45"/>
      <c r="AKW130" s="45"/>
      <c r="AKX130" s="45"/>
      <c r="AKY130" s="45"/>
      <c r="AKZ130" s="45"/>
      <c r="ALA130" s="45"/>
      <c r="ALB130" s="45"/>
      <c r="ALC130" s="45"/>
      <c r="ALD130" s="45"/>
      <c r="ALE130" s="45"/>
      <c r="ALF130" s="45"/>
      <c r="ALG130" s="45"/>
      <c r="ALH130" s="45"/>
      <c r="ALI130" s="45"/>
      <c r="ALJ130" s="45"/>
      <c r="ALK130" s="45"/>
      <c r="ALL130" s="45"/>
      <c r="ALM130" s="45"/>
      <c r="ALN130" s="45"/>
      <c r="ALO130" s="45"/>
      <c r="ALP130" s="45"/>
      <c r="ALQ130" s="45"/>
      <c r="ALR130" s="45"/>
      <c r="ALS130" s="45"/>
      <c r="ALT130" s="45"/>
      <c r="ALU130" s="45"/>
      <c r="ALV130" s="45"/>
      <c r="ALW130" s="45"/>
      <c r="ALX130" s="45"/>
      <c r="ALY130" s="45"/>
      <c r="ALZ130" s="45"/>
      <c r="AMA130" s="45"/>
      <c r="AMB130" s="45"/>
      <c r="AMC130" s="45"/>
      <c r="AMD130" s="45"/>
      <c r="AME130" s="45"/>
      <c r="AMF130" s="45"/>
      <c r="AMG130" s="45"/>
      <c r="AMH130" s="45"/>
      <c r="AMI130" s="45"/>
      <c r="AMJ130" s="45"/>
      <c r="AMK130" s="45"/>
      <c r="AML130" s="45"/>
      <c r="AMM130" s="45"/>
      <c r="AMN130" s="45"/>
      <c r="AMO130" s="45"/>
      <c r="AMP130" s="45"/>
      <c r="AMQ130" s="45"/>
      <c r="AMR130" s="45"/>
      <c r="AMS130" s="45"/>
      <c r="AMT130" s="45"/>
      <c r="AMU130" s="45"/>
      <c r="AMV130" s="45"/>
      <c r="AMW130" s="45"/>
      <c r="AMX130" s="45"/>
      <c r="AMY130" s="45"/>
      <c r="AMZ130" s="45"/>
      <c r="ANA130" s="45"/>
      <c r="ANB130" s="45"/>
      <c r="ANC130" s="45"/>
      <c r="AND130" s="45"/>
      <c r="ANE130" s="45"/>
      <c r="ANF130" s="45"/>
      <c r="ANG130" s="45"/>
      <c r="ANH130" s="45"/>
      <c r="ANI130" s="45"/>
      <c r="ANJ130" s="45"/>
      <c r="ANK130" s="45"/>
      <c r="ANL130" s="45"/>
      <c r="ANM130" s="45"/>
      <c r="ANN130" s="45"/>
      <c r="ANO130" s="45"/>
      <c r="ANP130" s="45"/>
      <c r="ANQ130" s="45"/>
      <c r="ANR130" s="45"/>
      <c r="ANS130" s="45"/>
      <c r="ANT130" s="45"/>
      <c r="ANU130" s="45"/>
      <c r="ANV130" s="45"/>
      <c r="ANW130" s="45"/>
      <c r="ANX130" s="45"/>
      <c r="ANY130" s="45"/>
      <c r="ANZ130" s="45"/>
      <c r="AOA130" s="45"/>
      <c r="AOB130" s="45"/>
      <c r="AOC130" s="45"/>
      <c r="AOD130" s="45"/>
      <c r="AOE130" s="45"/>
      <c r="AOF130" s="45"/>
      <c r="AOG130" s="45"/>
      <c r="AOH130" s="45"/>
      <c r="AOI130" s="45"/>
      <c r="AOJ130" s="45"/>
      <c r="AOK130" s="45"/>
      <c r="AOL130" s="45"/>
      <c r="AOM130" s="45"/>
      <c r="AON130" s="45"/>
      <c r="AOO130" s="45"/>
      <c r="AOP130" s="45"/>
      <c r="AOQ130" s="45"/>
      <c r="AOR130" s="45"/>
      <c r="AOS130" s="45"/>
      <c r="AOT130" s="45"/>
      <c r="AOU130" s="45"/>
      <c r="AOV130" s="45"/>
      <c r="AOW130" s="45"/>
      <c r="AOX130" s="45"/>
      <c r="AOY130" s="45"/>
      <c r="AOZ130" s="45"/>
      <c r="APA130" s="45"/>
      <c r="APB130" s="45"/>
      <c r="APC130" s="45"/>
      <c r="APD130" s="45"/>
      <c r="APE130" s="45"/>
      <c r="APF130" s="45"/>
      <c r="APG130" s="45"/>
      <c r="APH130" s="45"/>
      <c r="API130" s="45"/>
      <c r="APJ130" s="45"/>
      <c r="APK130" s="45"/>
      <c r="APL130" s="45"/>
      <c r="APM130" s="45"/>
      <c r="APN130" s="45"/>
      <c r="APO130" s="45"/>
      <c r="APP130" s="45"/>
      <c r="APQ130" s="45"/>
      <c r="APR130" s="45"/>
      <c r="APS130" s="45"/>
      <c r="APT130" s="45"/>
      <c r="APU130" s="45"/>
      <c r="APV130" s="45"/>
      <c r="APW130" s="45"/>
      <c r="APX130" s="45"/>
      <c r="APY130" s="45"/>
      <c r="APZ130" s="45"/>
      <c r="AQA130" s="45"/>
      <c r="AQB130" s="45"/>
      <c r="AQC130" s="45"/>
      <c r="AQD130" s="45"/>
      <c r="AQE130" s="45"/>
      <c r="AQF130" s="45"/>
      <c r="AQG130" s="45"/>
      <c r="AQH130" s="45"/>
      <c r="AQI130" s="45"/>
      <c r="AQJ130" s="45"/>
      <c r="AQK130" s="45"/>
      <c r="AQL130" s="45"/>
      <c r="AQM130" s="45"/>
      <c r="AQN130" s="45"/>
      <c r="AQO130" s="45"/>
      <c r="AQP130" s="45"/>
      <c r="AQQ130" s="45"/>
      <c r="AQR130" s="45"/>
      <c r="AQS130" s="45"/>
      <c r="AQT130" s="45"/>
      <c r="AQU130" s="45"/>
      <c r="AQV130" s="45"/>
      <c r="AQW130" s="45"/>
      <c r="AQX130" s="45"/>
      <c r="AQY130" s="45"/>
      <c r="AQZ130" s="45"/>
      <c r="ARA130" s="45"/>
      <c r="ARB130" s="45"/>
      <c r="ARC130" s="45"/>
      <c r="ARD130" s="45"/>
      <c r="ARE130" s="45"/>
      <c r="ARF130" s="45"/>
      <c r="ARG130" s="45"/>
      <c r="ARH130" s="45"/>
      <c r="ARI130" s="45"/>
      <c r="ARJ130" s="45"/>
      <c r="ARK130" s="45"/>
      <c r="ARL130" s="45"/>
      <c r="ARM130" s="45"/>
      <c r="ARN130" s="45"/>
      <c r="ARO130" s="45"/>
      <c r="ARP130" s="45"/>
      <c r="ARQ130" s="45"/>
      <c r="ARR130" s="45"/>
      <c r="ARS130" s="45"/>
      <c r="ART130" s="45"/>
      <c r="ARU130" s="45"/>
      <c r="ARV130" s="45"/>
      <c r="ARW130" s="45"/>
      <c r="ARX130" s="45"/>
      <c r="ARY130" s="45"/>
      <c r="ARZ130" s="45"/>
      <c r="ASA130" s="45"/>
      <c r="ASB130" s="45"/>
      <c r="ASC130" s="45"/>
      <c r="ASD130" s="45"/>
      <c r="ASE130" s="45"/>
      <c r="ASF130" s="45"/>
      <c r="ASG130" s="45"/>
      <c r="ASH130" s="45"/>
      <c r="ASI130" s="45"/>
      <c r="ASJ130" s="45"/>
      <c r="ASK130" s="45"/>
      <c r="ASL130" s="45"/>
      <c r="ASM130" s="45"/>
      <c r="ASN130" s="45"/>
      <c r="ASO130" s="45"/>
      <c r="ASP130" s="45"/>
      <c r="ASQ130" s="45"/>
      <c r="ASR130" s="45"/>
      <c r="ASS130" s="45"/>
      <c r="AST130" s="45"/>
      <c r="ASU130" s="45"/>
      <c r="ASV130" s="45"/>
      <c r="ASW130" s="45"/>
      <c r="ASX130" s="45"/>
      <c r="ASY130" s="45"/>
      <c r="ASZ130" s="45"/>
      <c r="ATA130" s="45"/>
      <c r="ATB130" s="45"/>
      <c r="ATC130" s="45"/>
      <c r="ATD130" s="45"/>
      <c r="ATE130" s="45"/>
      <c r="ATF130" s="45"/>
      <c r="ATG130" s="45"/>
      <c r="ATH130" s="45"/>
      <c r="ATI130" s="45"/>
      <c r="ATJ130" s="45"/>
      <c r="ATK130" s="45"/>
      <c r="ATL130" s="45"/>
      <c r="ATM130" s="45"/>
      <c r="ATN130" s="45"/>
      <c r="ATO130" s="45"/>
      <c r="ATP130" s="45"/>
      <c r="ATQ130" s="45"/>
      <c r="ATR130" s="45"/>
      <c r="ATS130" s="45"/>
      <c r="ATT130" s="45"/>
      <c r="ATU130" s="45"/>
      <c r="ATV130" s="45"/>
      <c r="ATW130" s="45"/>
      <c r="ATX130" s="45"/>
      <c r="ATY130" s="45"/>
      <c r="ATZ130" s="45"/>
      <c r="AUA130" s="45"/>
      <c r="AUB130" s="45"/>
      <c r="AUC130" s="45"/>
      <c r="AUD130" s="45"/>
      <c r="AUE130" s="45"/>
      <c r="AUF130" s="45"/>
      <c r="AUG130" s="45"/>
      <c r="AUH130" s="45"/>
      <c r="AUI130" s="45"/>
      <c r="AUJ130" s="45"/>
      <c r="AUK130" s="45"/>
      <c r="AUL130" s="45"/>
      <c r="AUM130" s="45"/>
      <c r="AUN130" s="45"/>
      <c r="AUO130" s="45"/>
      <c r="AUP130" s="45"/>
      <c r="AUQ130" s="45"/>
      <c r="AUR130" s="45"/>
      <c r="AUS130" s="45"/>
      <c r="AUT130" s="45"/>
      <c r="AUU130" s="45"/>
      <c r="AUV130" s="45"/>
      <c r="AUW130" s="45"/>
      <c r="AUX130" s="45"/>
      <c r="AUY130" s="45"/>
      <c r="AUZ130" s="45"/>
      <c r="AVA130" s="45"/>
      <c r="AVB130" s="45"/>
      <c r="AVC130" s="45"/>
      <c r="AVD130" s="45"/>
      <c r="AVE130" s="45"/>
      <c r="AVF130" s="45"/>
      <c r="AVG130" s="45"/>
      <c r="AVH130" s="45"/>
      <c r="AVI130" s="45"/>
      <c r="AVJ130" s="45"/>
      <c r="AVK130" s="45"/>
      <c r="AVL130" s="45"/>
      <c r="AVM130" s="45"/>
      <c r="AVN130" s="45"/>
      <c r="AVO130" s="45"/>
      <c r="AVP130" s="45"/>
      <c r="AVQ130" s="45"/>
      <c r="AVR130" s="45"/>
      <c r="AVS130" s="45"/>
      <c r="AVT130" s="45"/>
      <c r="AVU130" s="45"/>
      <c r="AVV130" s="45"/>
      <c r="AVW130" s="45"/>
      <c r="AVX130" s="45"/>
      <c r="AVY130" s="45"/>
      <c r="AVZ130" s="45"/>
      <c r="AWA130" s="45"/>
      <c r="AWB130" s="45"/>
      <c r="AWC130" s="45"/>
      <c r="AWD130" s="45"/>
      <c r="AWE130" s="45"/>
      <c r="AWF130" s="45"/>
      <c r="AWG130" s="45"/>
      <c r="AWH130" s="45"/>
      <c r="AWI130" s="45"/>
      <c r="AWJ130" s="45"/>
      <c r="AWK130" s="45"/>
      <c r="AWL130" s="45"/>
      <c r="AWM130" s="45"/>
      <c r="AWN130" s="45"/>
      <c r="AWO130" s="45"/>
      <c r="AWP130" s="45"/>
      <c r="AWQ130" s="45"/>
      <c r="AWR130" s="45"/>
      <c r="AWS130" s="45"/>
      <c r="AWT130" s="45"/>
      <c r="AWU130" s="45"/>
      <c r="AWV130" s="45"/>
      <c r="AWW130" s="45"/>
      <c r="AWX130" s="45"/>
      <c r="AWY130" s="45"/>
      <c r="AWZ130" s="45"/>
      <c r="AXA130" s="45"/>
      <c r="AXB130" s="45"/>
      <c r="AXC130" s="45"/>
      <c r="AXD130" s="45"/>
      <c r="AXE130" s="45"/>
      <c r="AXF130" s="45"/>
      <c r="AXG130" s="45"/>
      <c r="AXH130" s="45"/>
      <c r="AXI130" s="45"/>
      <c r="AXJ130" s="45"/>
      <c r="AXK130" s="45"/>
      <c r="AXL130" s="45"/>
      <c r="AXM130" s="45"/>
      <c r="AXN130" s="45"/>
      <c r="AXO130" s="45"/>
      <c r="AXP130" s="45"/>
      <c r="AXQ130" s="45"/>
      <c r="AXR130" s="45"/>
      <c r="AXS130" s="45"/>
      <c r="AXT130" s="45"/>
      <c r="AXU130" s="45"/>
      <c r="AXV130" s="45"/>
      <c r="AXW130" s="45"/>
      <c r="AXX130" s="45"/>
      <c r="AXY130" s="45"/>
      <c r="AXZ130" s="45"/>
      <c r="AYA130" s="45"/>
      <c r="AYB130" s="45"/>
      <c r="AYC130" s="45"/>
      <c r="AYD130" s="45"/>
      <c r="AYE130" s="45"/>
      <c r="AYF130" s="45"/>
      <c r="AYG130" s="45"/>
      <c r="AYH130" s="45"/>
      <c r="AYI130" s="45"/>
      <c r="AYJ130" s="45"/>
      <c r="AYK130" s="45"/>
      <c r="AYL130" s="45"/>
      <c r="AYM130" s="45"/>
      <c r="AYN130" s="45"/>
      <c r="AYO130" s="45"/>
      <c r="AYP130" s="45"/>
      <c r="AYQ130" s="45"/>
      <c r="AYR130" s="45"/>
      <c r="AYS130" s="45"/>
      <c r="AYT130" s="45"/>
      <c r="AYU130" s="45"/>
      <c r="AYV130" s="45"/>
      <c r="AYW130" s="45"/>
      <c r="AYX130" s="45"/>
      <c r="AYY130" s="45"/>
      <c r="AYZ130" s="45"/>
      <c r="AZA130" s="45"/>
      <c r="AZB130" s="45"/>
      <c r="AZC130" s="45"/>
      <c r="AZD130" s="45"/>
      <c r="AZE130" s="45"/>
      <c r="AZF130" s="45"/>
      <c r="AZG130" s="45"/>
      <c r="AZH130" s="45"/>
      <c r="AZI130" s="45"/>
      <c r="AZJ130" s="45"/>
      <c r="AZK130" s="45"/>
      <c r="AZL130" s="45"/>
      <c r="AZM130" s="45"/>
      <c r="AZN130" s="45"/>
      <c r="AZO130" s="45"/>
      <c r="AZP130" s="45"/>
      <c r="AZQ130" s="45"/>
      <c r="AZR130" s="45"/>
      <c r="AZS130" s="45"/>
      <c r="AZT130" s="45"/>
      <c r="AZU130" s="45"/>
      <c r="AZV130" s="45"/>
      <c r="AZW130" s="45"/>
      <c r="AZX130" s="45"/>
      <c r="AZY130" s="45"/>
      <c r="AZZ130" s="45"/>
      <c r="BAA130" s="45"/>
      <c r="BAB130" s="45"/>
      <c r="BAC130" s="45"/>
      <c r="BAD130" s="45"/>
      <c r="BAE130" s="45"/>
      <c r="BAF130" s="45"/>
      <c r="BAG130" s="45"/>
      <c r="BAH130" s="45"/>
      <c r="BAI130" s="45"/>
      <c r="BAJ130" s="45"/>
      <c r="BAK130" s="45"/>
      <c r="BAL130" s="45"/>
      <c r="BAM130" s="45"/>
      <c r="BAN130" s="45"/>
      <c r="BAO130" s="45"/>
      <c r="BAP130" s="45"/>
      <c r="BAQ130" s="45"/>
      <c r="BAR130" s="45"/>
      <c r="BAS130" s="45"/>
      <c r="BAT130" s="45"/>
      <c r="BAU130" s="45"/>
      <c r="BAV130" s="45"/>
      <c r="BAW130" s="45"/>
      <c r="BAX130" s="45"/>
      <c r="BAY130" s="45"/>
      <c r="BAZ130" s="45"/>
      <c r="BBA130" s="45"/>
      <c r="BBB130" s="45"/>
      <c r="BBC130" s="45"/>
      <c r="BBD130" s="45"/>
      <c r="BBE130" s="45"/>
      <c r="BBF130" s="45"/>
      <c r="BBG130" s="45"/>
      <c r="BBH130" s="45"/>
      <c r="BBI130" s="45"/>
      <c r="BBJ130" s="45"/>
      <c r="BBK130" s="45"/>
      <c r="BBL130" s="45"/>
      <c r="BBM130" s="45"/>
      <c r="BBN130" s="45"/>
      <c r="BBO130" s="45"/>
      <c r="BBP130" s="45"/>
      <c r="BBQ130" s="45"/>
      <c r="BBR130" s="45"/>
      <c r="BBS130" s="45"/>
      <c r="BBT130" s="45"/>
      <c r="BBU130" s="45"/>
      <c r="BBV130" s="45"/>
      <c r="BBW130" s="45"/>
      <c r="BBX130" s="45"/>
      <c r="BBY130" s="45"/>
      <c r="BBZ130" s="45"/>
      <c r="BCA130" s="45"/>
      <c r="BCB130" s="45"/>
      <c r="BCC130" s="45"/>
      <c r="BCD130" s="45"/>
      <c r="BCE130" s="45"/>
      <c r="BCF130" s="45"/>
      <c r="BCG130" s="45"/>
      <c r="BCH130" s="45"/>
      <c r="BCI130" s="45"/>
      <c r="BCJ130" s="45"/>
      <c r="BCK130" s="45"/>
      <c r="BCL130" s="45"/>
      <c r="BCM130" s="45"/>
      <c r="BCN130" s="45"/>
      <c r="BCO130" s="45"/>
      <c r="BCP130" s="45"/>
      <c r="BCQ130" s="45"/>
      <c r="BCR130" s="45"/>
      <c r="BCS130" s="45"/>
      <c r="BCT130" s="45"/>
      <c r="BCU130" s="45"/>
      <c r="BCV130" s="45"/>
      <c r="BCW130" s="45"/>
      <c r="BCX130" s="45"/>
      <c r="BCY130" s="45"/>
      <c r="BCZ130" s="45"/>
      <c r="BDA130" s="45"/>
      <c r="BDB130" s="45"/>
      <c r="BDC130" s="45"/>
      <c r="BDD130" s="45"/>
      <c r="BDE130" s="45"/>
      <c r="BDF130" s="45"/>
      <c r="BDG130" s="45"/>
      <c r="BDH130" s="45"/>
      <c r="BDI130" s="45"/>
      <c r="BDJ130" s="45"/>
      <c r="BDK130" s="45"/>
      <c r="BDL130" s="45"/>
      <c r="BDM130" s="45"/>
      <c r="BDN130" s="45"/>
      <c r="BDO130" s="45"/>
      <c r="BDP130" s="45"/>
      <c r="BDQ130" s="45"/>
      <c r="BDR130" s="45"/>
      <c r="BDS130" s="45"/>
      <c r="BDT130" s="45"/>
      <c r="BDU130" s="45"/>
      <c r="BDV130" s="45"/>
      <c r="BDW130" s="45"/>
      <c r="BDX130" s="45"/>
      <c r="BDY130" s="45"/>
      <c r="BDZ130" s="45"/>
      <c r="BEA130" s="45"/>
      <c r="BEB130" s="45"/>
      <c r="BEC130" s="45"/>
      <c r="BED130" s="45"/>
      <c r="BEE130" s="45"/>
      <c r="BEF130" s="45"/>
      <c r="BEG130" s="45"/>
      <c r="BEH130" s="45"/>
      <c r="BEI130" s="45"/>
      <c r="BEJ130" s="45"/>
      <c r="BEK130" s="45"/>
      <c r="BEL130" s="45"/>
      <c r="BEM130" s="45"/>
      <c r="BEN130" s="45"/>
      <c r="BEO130" s="45"/>
      <c r="BEP130" s="45"/>
      <c r="BEQ130" s="45"/>
      <c r="BER130" s="45"/>
      <c r="BES130" s="45"/>
      <c r="BET130" s="45"/>
      <c r="BEU130" s="45"/>
      <c r="BEV130" s="45"/>
      <c r="BEW130" s="45"/>
      <c r="BEX130" s="45"/>
      <c r="BEY130" s="45"/>
      <c r="BEZ130" s="45"/>
      <c r="BFA130" s="45"/>
      <c r="BFB130" s="45"/>
      <c r="BFC130" s="45"/>
      <c r="BFD130" s="45"/>
      <c r="BFE130" s="45"/>
      <c r="BFF130" s="45"/>
      <c r="BFG130" s="45"/>
      <c r="BFH130" s="45"/>
      <c r="BFI130" s="45"/>
      <c r="BFJ130" s="45"/>
      <c r="BFK130" s="45"/>
      <c r="BFL130" s="45"/>
      <c r="BFM130" s="45"/>
      <c r="BFN130" s="45"/>
      <c r="BFO130" s="45"/>
      <c r="BFP130" s="45"/>
      <c r="BFQ130" s="45"/>
      <c r="BFR130" s="45"/>
      <c r="BFS130" s="45"/>
      <c r="BFT130" s="45"/>
      <c r="BFU130" s="45"/>
      <c r="BFV130" s="45"/>
      <c r="BFW130" s="45"/>
      <c r="BFX130" s="45"/>
      <c r="BFY130" s="45"/>
      <c r="BFZ130" s="45"/>
      <c r="BGA130" s="45"/>
      <c r="BGB130" s="45"/>
      <c r="BGC130" s="45"/>
      <c r="BGD130" s="45"/>
      <c r="BGE130" s="45"/>
      <c r="BGF130" s="45"/>
      <c r="BGG130" s="45"/>
      <c r="BGH130" s="45"/>
      <c r="BGI130" s="45"/>
      <c r="BGJ130" s="45"/>
      <c r="BGK130" s="45"/>
      <c r="BGL130" s="45"/>
      <c r="BGM130" s="45"/>
      <c r="BGN130" s="45"/>
      <c r="BGO130" s="45"/>
      <c r="BGP130" s="45"/>
      <c r="BGQ130" s="45"/>
      <c r="BGR130" s="45"/>
      <c r="BGS130" s="45"/>
      <c r="BGT130" s="45"/>
      <c r="BGU130" s="45"/>
      <c r="BGV130" s="45"/>
      <c r="BGW130" s="45"/>
      <c r="BGX130" s="45"/>
      <c r="BGY130" s="45"/>
      <c r="BGZ130" s="45"/>
      <c r="BHA130" s="45"/>
      <c r="BHB130" s="45"/>
      <c r="BHC130" s="45"/>
      <c r="BHD130" s="45"/>
      <c r="BHE130" s="45"/>
      <c r="BHF130" s="45"/>
      <c r="BHG130" s="45"/>
      <c r="BHH130" s="45"/>
      <c r="BHI130" s="45"/>
      <c r="BHJ130" s="45"/>
      <c r="BHK130" s="45"/>
      <c r="BHL130" s="45"/>
      <c r="BHM130" s="45"/>
      <c r="BHN130" s="45"/>
      <c r="BHO130" s="45"/>
      <c r="BHP130" s="45"/>
      <c r="BHQ130" s="45"/>
      <c r="BHR130" s="45"/>
      <c r="BHS130" s="45"/>
      <c r="BHT130" s="45"/>
      <c r="BHU130" s="45"/>
      <c r="BHV130" s="45"/>
      <c r="BHW130" s="45"/>
      <c r="BHX130" s="45"/>
      <c r="BHY130" s="45"/>
      <c r="BHZ130" s="45"/>
      <c r="BIA130" s="45"/>
      <c r="BIB130" s="45"/>
      <c r="BIC130" s="45"/>
      <c r="BID130" s="45"/>
      <c r="BIE130" s="45"/>
      <c r="BIF130" s="45"/>
      <c r="BIG130" s="45"/>
      <c r="BIH130" s="45"/>
      <c r="BII130" s="45"/>
      <c r="BIJ130" s="45"/>
      <c r="BIK130" s="45"/>
      <c r="BIL130" s="45"/>
      <c r="BIM130" s="45"/>
      <c r="BIN130" s="45"/>
      <c r="BIO130" s="45"/>
      <c r="BIP130" s="45"/>
      <c r="BIQ130" s="45"/>
      <c r="BIR130" s="45"/>
      <c r="BIS130" s="45"/>
      <c r="BIT130" s="45"/>
      <c r="BIU130" s="45"/>
      <c r="BIV130" s="45"/>
      <c r="BIW130" s="45"/>
      <c r="BIX130" s="45"/>
      <c r="BIY130" s="45"/>
      <c r="BIZ130" s="45"/>
      <c r="BJA130" s="45"/>
      <c r="BJB130" s="45"/>
      <c r="BJC130" s="45"/>
      <c r="BJD130" s="45"/>
      <c r="BJE130" s="45"/>
      <c r="BJF130" s="45"/>
      <c r="BJG130" s="45"/>
      <c r="BJH130" s="45"/>
      <c r="BJI130" s="45"/>
      <c r="BJJ130" s="45"/>
      <c r="BJK130" s="45"/>
      <c r="BJL130" s="45"/>
      <c r="BJM130" s="45"/>
      <c r="BJN130" s="45"/>
      <c r="BJO130" s="45"/>
      <c r="BJP130" s="45"/>
      <c r="BJQ130" s="45"/>
      <c r="BJR130" s="45"/>
      <c r="BJS130" s="45"/>
      <c r="BJT130" s="45"/>
      <c r="BJU130" s="45"/>
      <c r="BJV130" s="45"/>
      <c r="BJW130" s="45"/>
      <c r="BJX130" s="45"/>
      <c r="BJY130" s="45"/>
      <c r="BJZ130" s="45"/>
      <c r="BKA130" s="45"/>
      <c r="BKB130" s="45"/>
      <c r="BKC130" s="45"/>
      <c r="BKD130" s="45"/>
      <c r="BKE130" s="45"/>
      <c r="BKF130" s="45"/>
      <c r="BKG130" s="45"/>
      <c r="BKH130" s="45"/>
      <c r="BKI130" s="45"/>
      <c r="BKJ130" s="45"/>
      <c r="BKK130" s="45"/>
      <c r="BKL130" s="45"/>
      <c r="BKM130" s="45"/>
      <c r="BKN130" s="45"/>
      <c r="BKO130" s="45"/>
      <c r="BKP130" s="45"/>
      <c r="BKQ130" s="45"/>
      <c r="BKR130" s="45"/>
      <c r="BKS130" s="45"/>
      <c r="BKT130" s="45"/>
      <c r="BKU130" s="45"/>
      <c r="BKV130" s="45"/>
      <c r="BKW130" s="45"/>
      <c r="BKX130" s="45"/>
      <c r="BKY130" s="45"/>
      <c r="BKZ130" s="45"/>
      <c r="BLA130" s="45"/>
      <c r="BLB130" s="45"/>
      <c r="BLC130" s="45"/>
      <c r="BLD130" s="45"/>
      <c r="BLE130" s="45"/>
      <c r="BLF130" s="45"/>
      <c r="BLG130" s="45"/>
      <c r="BLH130" s="45"/>
      <c r="BLI130" s="45"/>
      <c r="BLJ130" s="45"/>
      <c r="BLK130" s="45"/>
      <c r="BLL130" s="45"/>
      <c r="BLM130" s="45"/>
      <c r="BLN130" s="45"/>
      <c r="BLO130" s="45"/>
      <c r="BLP130" s="45"/>
      <c r="BLQ130" s="45"/>
      <c r="BLR130" s="45"/>
      <c r="BLS130" s="45"/>
      <c r="BLT130" s="45"/>
      <c r="BLU130" s="45"/>
      <c r="BLV130" s="45"/>
      <c r="BLW130" s="45"/>
      <c r="BLX130" s="45"/>
      <c r="BLY130" s="45"/>
      <c r="BLZ130" s="45"/>
      <c r="BMA130" s="45"/>
      <c r="BMB130" s="45"/>
      <c r="BMC130" s="45"/>
      <c r="BMD130" s="45"/>
      <c r="BME130" s="45"/>
      <c r="BMF130" s="45"/>
      <c r="BMG130" s="45"/>
      <c r="BMH130" s="45"/>
      <c r="BMI130" s="45"/>
      <c r="BMJ130" s="45"/>
      <c r="BMK130" s="45"/>
      <c r="BML130" s="45"/>
      <c r="BMM130" s="45"/>
      <c r="BMN130" s="45"/>
      <c r="BMO130" s="45"/>
      <c r="BMP130" s="45"/>
      <c r="BMQ130" s="45"/>
      <c r="BMR130" s="45"/>
      <c r="BMS130" s="45"/>
      <c r="BMT130" s="45"/>
      <c r="BMU130" s="45"/>
      <c r="BMV130" s="45"/>
      <c r="BMW130" s="45"/>
      <c r="BMX130" s="45"/>
      <c r="BMY130" s="45"/>
      <c r="BMZ130" s="45"/>
      <c r="BNA130" s="45"/>
      <c r="BNB130" s="45"/>
      <c r="BNC130" s="45"/>
      <c r="BND130" s="45"/>
      <c r="BNE130" s="45"/>
      <c r="BNF130" s="45"/>
      <c r="BNG130" s="45"/>
      <c r="BNH130" s="45"/>
      <c r="BNI130" s="45"/>
      <c r="BNJ130" s="45"/>
      <c r="BNK130" s="45"/>
      <c r="BNL130" s="45"/>
      <c r="BNM130" s="45"/>
      <c r="BNN130" s="45"/>
      <c r="BNO130" s="45"/>
      <c r="BNP130" s="45"/>
      <c r="BNQ130" s="45"/>
      <c r="BNR130" s="45"/>
      <c r="BNS130" s="45"/>
      <c r="BNT130" s="45"/>
      <c r="BNU130" s="45"/>
      <c r="BNV130" s="45"/>
      <c r="BNW130" s="45"/>
      <c r="BNX130" s="45"/>
      <c r="BNY130" s="45"/>
      <c r="BNZ130" s="45"/>
      <c r="BOA130" s="45"/>
      <c r="BOB130" s="45"/>
      <c r="BOC130" s="45"/>
      <c r="BOD130" s="45"/>
      <c r="BOE130" s="45"/>
      <c r="BOF130" s="45"/>
      <c r="BOG130" s="45"/>
      <c r="BOH130" s="45"/>
      <c r="BOI130" s="45"/>
      <c r="BOJ130" s="45"/>
      <c r="BOK130" s="45"/>
      <c r="BOL130" s="45"/>
      <c r="BOM130" s="45"/>
      <c r="BON130" s="45"/>
      <c r="BOO130" s="45"/>
      <c r="BOP130" s="45"/>
      <c r="BOQ130" s="45"/>
      <c r="BOR130" s="45"/>
      <c r="BOS130" s="45"/>
      <c r="BOT130" s="45"/>
      <c r="BOU130" s="45"/>
      <c r="BOV130" s="45"/>
      <c r="BOW130" s="45"/>
      <c r="BOX130" s="45"/>
      <c r="BOY130" s="45"/>
      <c r="BOZ130" s="45"/>
      <c r="BPA130" s="45"/>
      <c r="BPB130" s="45"/>
      <c r="BPC130" s="45"/>
      <c r="BPD130" s="45"/>
      <c r="BPE130" s="45"/>
      <c r="BPF130" s="45"/>
      <c r="BPG130" s="45"/>
      <c r="BPH130" s="45"/>
      <c r="BPI130" s="45"/>
      <c r="BPJ130" s="45"/>
      <c r="BPK130" s="45"/>
      <c r="BPL130" s="45"/>
      <c r="BPM130" s="45"/>
      <c r="BPN130" s="45"/>
      <c r="BPO130" s="45"/>
      <c r="BPP130" s="45"/>
      <c r="BPQ130" s="45"/>
      <c r="BPR130" s="45"/>
      <c r="BPS130" s="45"/>
      <c r="BPT130" s="45"/>
      <c r="BPU130" s="45"/>
      <c r="BPV130" s="45"/>
      <c r="BPW130" s="45"/>
      <c r="BPX130" s="45"/>
      <c r="BPY130" s="45"/>
      <c r="BPZ130" s="45"/>
      <c r="BQA130" s="45"/>
      <c r="BQB130" s="45"/>
      <c r="BQC130" s="45"/>
      <c r="BQD130" s="45"/>
      <c r="BQE130" s="45"/>
      <c r="BQF130" s="45"/>
      <c r="BQG130" s="45"/>
      <c r="BQH130" s="45"/>
      <c r="BQI130" s="45"/>
      <c r="BQJ130" s="45"/>
      <c r="BQK130" s="45"/>
      <c r="BQL130" s="45"/>
      <c r="BQM130" s="45"/>
      <c r="BQN130" s="45"/>
      <c r="BQO130" s="45"/>
      <c r="BQP130" s="45"/>
      <c r="BQQ130" s="45"/>
      <c r="BQR130" s="45"/>
      <c r="BQS130" s="45"/>
      <c r="BQT130" s="45"/>
      <c r="BQU130" s="45"/>
      <c r="BQV130" s="45"/>
      <c r="BQW130" s="45"/>
      <c r="BQX130" s="45"/>
      <c r="BQY130" s="45"/>
      <c r="BQZ130" s="45"/>
      <c r="BRA130" s="45"/>
      <c r="BRB130" s="45"/>
      <c r="BRC130" s="45"/>
      <c r="BRD130" s="45"/>
      <c r="BRE130" s="45"/>
      <c r="BRF130" s="45"/>
      <c r="BRG130" s="45"/>
      <c r="BRH130" s="45"/>
      <c r="BRI130" s="45"/>
      <c r="BRJ130" s="45"/>
      <c r="BRK130" s="45"/>
      <c r="BRL130" s="45"/>
      <c r="BRM130" s="45"/>
      <c r="BRN130" s="45"/>
      <c r="BRO130" s="45"/>
      <c r="BRP130" s="45"/>
      <c r="BRQ130" s="45"/>
      <c r="BRR130" s="45"/>
      <c r="BRS130" s="45"/>
      <c r="BRT130" s="45"/>
      <c r="BRU130" s="45"/>
      <c r="BRV130" s="45"/>
      <c r="BRW130" s="45"/>
      <c r="BRX130" s="45"/>
      <c r="BRY130" s="45"/>
      <c r="BRZ130" s="45"/>
      <c r="BSA130" s="45"/>
      <c r="BSB130" s="45"/>
      <c r="BSC130" s="45"/>
      <c r="BSD130" s="45"/>
      <c r="BSE130" s="45"/>
      <c r="BSF130" s="45"/>
      <c r="BSG130" s="45"/>
      <c r="BSH130" s="45"/>
      <c r="BSI130" s="45"/>
      <c r="BSJ130" s="45"/>
      <c r="BSK130" s="45"/>
      <c r="BSL130" s="45"/>
      <c r="BSM130" s="45"/>
      <c r="BSN130" s="45"/>
      <c r="BSO130" s="45"/>
      <c r="BSP130" s="45"/>
      <c r="BSQ130" s="45"/>
      <c r="BSR130" s="45"/>
      <c r="BSS130" s="45"/>
      <c r="BST130" s="45"/>
      <c r="BSU130" s="45"/>
      <c r="BSV130" s="45"/>
      <c r="BSW130" s="45"/>
      <c r="BSX130" s="45"/>
      <c r="BSY130" s="45"/>
      <c r="BSZ130" s="45"/>
      <c r="BTA130" s="45"/>
      <c r="BTB130" s="45"/>
      <c r="BTC130" s="45"/>
      <c r="BTD130" s="45"/>
      <c r="BTE130" s="45"/>
      <c r="BTF130" s="45"/>
      <c r="BTG130" s="45"/>
      <c r="BTH130" s="45"/>
      <c r="BTI130" s="45"/>
      <c r="BTJ130" s="45"/>
      <c r="BTK130" s="45"/>
      <c r="BTL130" s="45"/>
      <c r="BTM130" s="45"/>
      <c r="BTN130" s="45"/>
      <c r="BTO130" s="45"/>
      <c r="BTP130" s="45"/>
      <c r="BTQ130" s="45"/>
      <c r="BTR130" s="45"/>
      <c r="BTS130" s="45"/>
      <c r="BTT130" s="45"/>
      <c r="BTU130" s="45"/>
      <c r="BTV130" s="45"/>
      <c r="BTW130" s="45"/>
      <c r="BTX130" s="45"/>
      <c r="BTY130" s="45"/>
      <c r="BTZ130" s="45"/>
      <c r="BUA130" s="45"/>
      <c r="BUB130" s="45"/>
      <c r="BUC130" s="45"/>
      <c r="BUD130" s="45"/>
      <c r="BUE130" s="45"/>
      <c r="BUF130" s="45"/>
      <c r="BUG130" s="45"/>
      <c r="BUH130" s="45"/>
      <c r="BUI130" s="45"/>
      <c r="BUJ130" s="45"/>
      <c r="BUK130" s="45"/>
      <c r="BUL130" s="45"/>
      <c r="BUM130" s="45"/>
      <c r="BUN130" s="45"/>
      <c r="BUO130" s="45"/>
      <c r="BUP130" s="45"/>
      <c r="BUQ130" s="45"/>
      <c r="BUR130" s="45"/>
      <c r="BUS130" s="45"/>
      <c r="BUT130" s="45"/>
      <c r="BUU130" s="45"/>
      <c r="BUV130" s="45"/>
      <c r="BUW130" s="45"/>
      <c r="BUX130" s="45"/>
      <c r="BUY130" s="45"/>
      <c r="BUZ130" s="45"/>
      <c r="BVA130" s="45"/>
      <c r="BVB130" s="45"/>
      <c r="BVC130" s="45"/>
      <c r="BVD130" s="45"/>
      <c r="BVE130" s="45"/>
      <c r="BVF130" s="45"/>
      <c r="BVG130" s="45"/>
      <c r="BVH130" s="45"/>
      <c r="BVI130" s="45"/>
      <c r="BVJ130" s="45"/>
      <c r="BVK130" s="45"/>
      <c r="BVL130" s="45"/>
      <c r="BVM130" s="45"/>
      <c r="BVN130" s="45"/>
      <c r="BVO130" s="45"/>
      <c r="BVP130" s="45"/>
      <c r="BVQ130" s="45"/>
      <c r="BVR130" s="45"/>
      <c r="BVS130" s="45"/>
      <c r="BVT130" s="45"/>
      <c r="BVU130" s="45"/>
      <c r="BVV130" s="45"/>
      <c r="BVW130" s="45"/>
      <c r="BVX130" s="45"/>
      <c r="BVY130" s="45"/>
      <c r="BVZ130" s="45"/>
      <c r="BWA130" s="45"/>
      <c r="BWB130" s="45"/>
      <c r="BWC130" s="45"/>
      <c r="BWD130" s="45"/>
      <c r="BWE130" s="45"/>
      <c r="BWF130" s="45"/>
      <c r="BWG130" s="45"/>
      <c r="BWH130" s="45"/>
      <c r="BWI130" s="45"/>
      <c r="BWJ130" s="45"/>
      <c r="BWK130" s="45"/>
      <c r="BWL130" s="45"/>
      <c r="BWM130" s="45"/>
      <c r="BWN130" s="45"/>
      <c r="BWO130" s="45"/>
      <c r="BWP130" s="45"/>
      <c r="BWQ130" s="45"/>
      <c r="BWR130" s="45"/>
      <c r="BWS130" s="45"/>
      <c r="BWT130" s="45"/>
      <c r="BWU130" s="45"/>
      <c r="BWV130" s="45"/>
      <c r="BWW130" s="45"/>
      <c r="BWX130" s="45"/>
      <c r="BWY130" s="45"/>
      <c r="BWZ130" s="45"/>
      <c r="BXA130" s="45"/>
      <c r="BXB130" s="45"/>
      <c r="BXC130" s="45"/>
      <c r="BXD130" s="45"/>
      <c r="BXE130" s="45"/>
      <c r="BXF130" s="45"/>
      <c r="BXG130" s="45"/>
      <c r="BXH130" s="45"/>
      <c r="BXI130" s="45"/>
      <c r="BXJ130" s="45"/>
      <c r="BXK130" s="45"/>
      <c r="BXL130" s="45"/>
      <c r="BXM130" s="45"/>
      <c r="BXN130" s="45"/>
      <c r="BXO130" s="45"/>
      <c r="BXP130" s="45"/>
      <c r="BXQ130" s="45"/>
      <c r="BXR130" s="45"/>
      <c r="BXS130" s="45"/>
      <c r="BXT130" s="45"/>
      <c r="BXU130" s="45"/>
      <c r="BXV130" s="45"/>
      <c r="BXW130" s="45"/>
      <c r="BXX130" s="45"/>
      <c r="BXY130" s="45"/>
      <c r="BXZ130" s="45"/>
      <c r="BYA130" s="45"/>
      <c r="BYB130" s="45"/>
      <c r="BYC130" s="45"/>
      <c r="BYD130" s="45"/>
      <c r="BYE130" s="45"/>
      <c r="BYF130" s="45"/>
      <c r="BYG130" s="45"/>
      <c r="BYH130" s="45"/>
      <c r="BYI130" s="45"/>
      <c r="BYJ130" s="45"/>
      <c r="BYK130" s="45"/>
      <c r="BYL130" s="45"/>
      <c r="BYM130" s="45"/>
      <c r="BYN130" s="45"/>
      <c r="BYO130" s="45"/>
      <c r="BYP130" s="45"/>
      <c r="BYQ130" s="45"/>
      <c r="BYR130" s="45"/>
      <c r="BYS130" s="45"/>
      <c r="BYT130" s="45"/>
      <c r="BYU130" s="45"/>
      <c r="BYV130" s="45"/>
      <c r="BYW130" s="45"/>
      <c r="BYX130" s="45"/>
      <c r="BYY130" s="45"/>
      <c r="BYZ130" s="45"/>
      <c r="BZA130" s="45"/>
      <c r="BZB130" s="45"/>
      <c r="BZC130" s="45"/>
      <c r="BZD130" s="45"/>
      <c r="BZE130" s="45"/>
      <c r="BZF130" s="45"/>
      <c r="BZG130" s="45"/>
      <c r="BZH130" s="45"/>
      <c r="BZI130" s="45"/>
      <c r="BZJ130" s="45"/>
      <c r="BZK130" s="45"/>
      <c r="BZL130" s="45"/>
      <c r="BZM130" s="45"/>
      <c r="BZN130" s="45"/>
      <c r="BZO130" s="45"/>
      <c r="BZP130" s="45"/>
      <c r="BZQ130" s="45"/>
      <c r="BZR130" s="45"/>
      <c r="BZS130" s="45"/>
      <c r="BZT130" s="45"/>
      <c r="BZU130" s="45"/>
      <c r="BZV130" s="45"/>
      <c r="BZW130" s="45"/>
      <c r="BZX130" s="45"/>
      <c r="BZY130" s="45"/>
      <c r="BZZ130" s="45"/>
      <c r="CAA130" s="45"/>
      <c r="CAB130" s="45"/>
      <c r="CAC130" s="45"/>
      <c r="CAD130" s="45"/>
      <c r="CAE130" s="45"/>
      <c r="CAF130" s="45"/>
      <c r="CAG130" s="45"/>
      <c r="CAH130" s="45"/>
      <c r="CAI130" s="45"/>
      <c r="CAJ130" s="45"/>
      <c r="CAK130" s="45"/>
      <c r="CAL130" s="45"/>
      <c r="CAM130" s="45"/>
      <c r="CAN130" s="45"/>
      <c r="CAO130" s="45"/>
      <c r="CAP130" s="45"/>
      <c r="CAQ130" s="45"/>
      <c r="CAR130" s="45"/>
      <c r="CAS130" s="45"/>
      <c r="CAT130" s="45"/>
      <c r="CAU130" s="45"/>
      <c r="CAV130" s="45"/>
      <c r="CAW130" s="45"/>
      <c r="CAX130" s="45"/>
      <c r="CAY130" s="45"/>
      <c r="CAZ130" s="45"/>
      <c r="CBA130" s="45"/>
      <c r="CBB130" s="45"/>
      <c r="CBC130" s="45"/>
      <c r="CBD130" s="45"/>
      <c r="CBE130" s="45"/>
      <c r="CBF130" s="45"/>
      <c r="CBG130" s="45"/>
      <c r="CBH130" s="45"/>
      <c r="CBI130" s="45"/>
      <c r="CBJ130" s="45"/>
      <c r="CBK130" s="45"/>
      <c r="CBL130" s="45"/>
      <c r="CBM130" s="45"/>
      <c r="CBN130" s="45"/>
      <c r="CBO130" s="45"/>
      <c r="CBP130" s="45"/>
      <c r="CBQ130" s="45"/>
      <c r="CBR130" s="45"/>
      <c r="CBS130" s="45"/>
      <c r="CBT130" s="45"/>
      <c r="CBU130" s="45"/>
      <c r="CBV130" s="45"/>
      <c r="CBW130" s="45"/>
      <c r="CBX130" s="45"/>
      <c r="CBY130" s="45"/>
      <c r="CBZ130" s="45"/>
      <c r="CCA130" s="45"/>
      <c r="CCB130" s="45"/>
      <c r="CCC130" s="45"/>
      <c r="CCD130" s="45"/>
      <c r="CCE130" s="45"/>
      <c r="CCF130" s="45"/>
      <c r="CCG130" s="45"/>
      <c r="CCH130" s="45"/>
      <c r="CCI130" s="45"/>
      <c r="CCJ130" s="45"/>
      <c r="CCK130" s="45"/>
      <c r="CCL130" s="45"/>
      <c r="CCM130" s="45"/>
      <c r="CCN130" s="45"/>
      <c r="CCO130" s="45"/>
      <c r="CCP130" s="45"/>
      <c r="CCQ130" s="45"/>
      <c r="CCR130" s="45"/>
      <c r="CCS130" s="45"/>
      <c r="CCT130" s="45"/>
      <c r="CCU130" s="45"/>
      <c r="CCV130" s="45"/>
      <c r="CCW130" s="45"/>
      <c r="CCX130" s="45"/>
      <c r="CCY130" s="45"/>
      <c r="CCZ130" s="45"/>
      <c r="CDA130" s="45"/>
      <c r="CDB130" s="45"/>
      <c r="CDC130" s="45"/>
      <c r="CDD130" s="45"/>
      <c r="CDE130" s="45"/>
      <c r="CDF130" s="45"/>
      <c r="CDG130" s="45"/>
      <c r="CDH130" s="45"/>
      <c r="CDI130" s="45"/>
      <c r="CDJ130" s="45"/>
      <c r="CDK130" s="45"/>
      <c r="CDL130" s="45"/>
      <c r="CDM130" s="45"/>
      <c r="CDN130" s="45"/>
      <c r="CDO130" s="45"/>
      <c r="CDP130" s="45"/>
      <c r="CDQ130" s="45"/>
      <c r="CDR130" s="45"/>
      <c r="CDS130" s="45"/>
      <c r="CDT130" s="45"/>
      <c r="CDU130" s="45"/>
      <c r="CDV130" s="45"/>
      <c r="CDW130" s="45"/>
      <c r="CDX130" s="45"/>
      <c r="CDY130" s="45"/>
      <c r="CDZ130" s="45"/>
      <c r="CEA130" s="45"/>
      <c r="CEB130" s="45"/>
      <c r="CEC130" s="45"/>
      <c r="CED130" s="45"/>
      <c r="CEE130" s="45"/>
      <c r="CEF130" s="45"/>
      <c r="CEG130" s="45"/>
      <c r="CEH130" s="45"/>
      <c r="CEI130" s="45"/>
      <c r="CEJ130" s="45"/>
      <c r="CEK130" s="45"/>
      <c r="CEL130" s="45"/>
      <c r="CEM130" s="45"/>
      <c r="CEN130" s="45"/>
      <c r="CEO130" s="45"/>
      <c r="CEP130" s="45"/>
      <c r="CEQ130" s="45"/>
      <c r="CER130" s="45"/>
      <c r="CES130" s="45"/>
      <c r="CET130" s="45"/>
      <c r="CEU130" s="45"/>
      <c r="CEV130" s="45"/>
      <c r="CEW130" s="45"/>
      <c r="CEX130" s="45"/>
      <c r="CEY130" s="45"/>
      <c r="CEZ130" s="45"/>
      <c r="CFA130" s="45"/>
      <c r="CFB130" s="45"/>
      <c r="CFC130" s="45"/>
      <c r="CFD130" s="45"/>
      <c r="CFE130" s="45"/>
      <c r="CFF130" s="45"/>
      <c r="CFG130" s="45"/>
      <c r="CFH130" s="45"/>
      <c r="CFI130" s="45"/>
      <c r="CFJ130" s="45"/>
      <c r="CFK130" s="45"/>
      <c r="CFL130" s="45"/>
      <c r="CFM130" s="45"/>
      <c r="CFN130" s="45"/>
      <c r="CFO130" s="45"/>
      <c r="CFP130" s="45"/>
      <c r="CFQ130" s="45"/>
      <c r="CFR130" s="45"/>
      <c r="CFS130" s="45"/>
      <c r="CFT130" s="45"/>
      <c r="CFU130" s="45"/>
      <c r="CFV130" s="45"/>
      <c r="CFW130" s="45"/>
      <c r="CFX130" s="45"/>
      <c r="CFY130" s="45"/>
      <c r="CFZ130" s="45"/>
      <c r="CGA130" s="45"/>
      <c r="CGB130" s="45"/>
      <c r="CGC130" s="45"/>
      <c r="CGD130" s="45"/>
      <c r="CGE130" s="45"/>
      <c r="CGF130" s="45"/>
      <c r="CGG130" s="45"/>
      <c r="CGH130" s="45"/>
      <c r="CGI130" s="45"/>
      <c r="CGJ130" s="45"/>
      <c r="CGK130" s="45"/>
      <c r="CGL130" s="45"/>
      <c r="CGM130" s="45"/>
      <c r="CGN130" s="45"/>
      <c r="CGO130" s="45"/>
      <c r="CGP130" s="45"/>
      <c r="CGQ130" s="45"/>
      <c r="CGR130" s="45"/>
      <c r="CGS130" s="45"/>
      <c r="CGT130" s="45"/>
      <c r="CGU130" s="45"/>
      <c r="CGV130" s="45"/>
      <c r="CGW130" s="45"/>
      <c r="CGX130" s="45"/>
      <c r="CGY130" s="45"/>
      <c r="CGZ130" s="45"/>
      <c r="CHA130" s="45"/>
      <c r="CHB130" s="45"/>
      <c r="CHC130" s="45"/>
      <c r="CHD130" s="45"/>
      <c r="CHE130" s="45"/>
      <c r="CHF130" s="45"/>
      <c r="CHG130" s="45"/>
      <c r="CHH130" s="45"/>
      <c r="CHI130" s="45"/>
      <c r="CHJ130" s="45"/>
      <c r="CHK130" s="45"/>
      <c r="CHL130" s="45"/>
      <c r="CHM130" s="45"/>
      <c r="CHN130" s="45"/>
      <c r="CHO130" s="45"/>
      <c r="CHP130" s="45"/>
      <c r="CHQ130" s="45"/>
      <c r="CHR130" s="45"/>
      <c r="CHS130" s="45"/>
      <c r="CHT130" s="45"/>
      <c r="CHU130" s="45"/>
      <c r="CHV130" s="45"/>
      <c r="CHW130" s="45"/>
      <c r="CHX130" s="45"/>
      <c r="CHY130" s="45"/>
      <c r="CHZ130" s="45"/>
      <c r="CIA130" s="45"/>
      <c r="CIB130" s="45"/>
      <c r="CIC130" s="45"/>
      <c r="CID130" s="45"/>
      <c r="CIE130" s="45"/>
      <c r="CIF130" s="45"/>
      <c r="CIG130" s="45"/>
      <c r="CIH130" s="45"/>
      <c r="CII130" s="45"/>
      <c r="CIJ130" s="45"/>
      <c r="CIK130" s="45"/>
      <c r="CIL130" s="45"/>
      <c r="CIM130" s="45"/>
      <c r="CIN130" s="45"/>
      <c r="CIO130" s="45"/>
      <c r="CIP130" s="45"/>
      <c r="CIQ130" s="45"/>
      <c r="CIR130" s="45"/>
      <c r="CIS130" s="45"/>
      <c r="CIT130" s="45"/>
      <c r="CIU130" s="45"/>
      <c r="CIV130" s="45"/>
      <c r="CIW130" s="45"/>
      <c r="CIX130" s="45"/>
      <c r="CIY130" s="45"/>
      <c r="CIZ130" s="45"/>
      <c r="CJA130" s="45"/>
      <c r="CJB130" s="45"/>
      <c r="CJC130" s="45"/>
      <c r="CJD130" s="45"/>
      <c r="CJE130" s="45"/>
      <c r="CJF130" s="45"/>
      <c r="CJG130" s="45"/>
      <c r="CJH130" s="45"/>
      <c r="CJI130" s="45"/>
      <c r="CJJ130" s="45"/>
      <c r="CJK130" s="45"/>
      <c r="CJL130" s="45"/>
      <c r="CJM130" s="45"/>
      <c r="CJN130" s="45"/>
      <c r="CJO130" s="45"/>
      <c r="CJP130" s="45"/>
      <c r="CJQ130" s="45"/>
      <c r="CJR130" s="45"/>
      <c r="CJS130" s="45"/>
      <c r="CJT130" s="45"/>
      <c r="CJU130" s="45"/>
      <c r="CJV130" s="45"/>
      <c r="CJW130" s="45"/>
      <c r="CJX130" s="45"/>
      <c r="CJY130" s="45"/>
      <c r="CJZ130" s="45"/>
      <c r="CKA130" s="45"/>
      <c r="CKB130" s="45"/>
      <c r="CKC130" s="45"/>
      <c r="CKD130" s="45"/>
      <c r="CKE130" s="45"/>
      <c r="CKF130" s="45"/>
      <c r="CKG130" s="45"/>
      <c r="CKH130" s="45"/>
      <c r="CKI130" s="45"/>
      <c r="CKJ130" s="45"/>
      <c r="CKK130" s="45"/>
      <c r="CKL130" s="45"/>
      <c r="CKM130" s="45"/>
      <c r="CKN130" s="45"/>
      <c r="CKO130" s="45"/>
      <c r="CKP130" s="45"/>
      <c r="CKQ130" s="45"/>
      <c r="CKR130" s="45"/>
      <c r="CKS130" s="45"/>
      <c r="CKT130" s="45"/>
      <c r="CKU130" s="45"/>
      <c r="CKV130" s="45"/>
      <c r="CKW130" s="45"/>
      <c r="CKX130" s="45"/>
      <c r="CKY130" s="45"/>
      <c r="CKZ130" s="45"/>
      <c r="CLA130" s="45"/>
      <c r="CLB130" s="45"/>
      <c r="CLC130" s="45"/>
      <c r="CLD130" s="45"/>
      <c r="CLE130" s="45"/>
      <c r="CLF130" s="45"/>
      <c r="CLG130" s="45"/>
      <c r="CLH130" s="45"/>
      <c r="CLI130" s="45"/>
      <c r="CLJ130" s="45"/>
      <c r="CLK130" s="45"/>
      <c r="CLL130" s="45"/>
      <c r="CLM130" s="45"/>
      <c r="CLN130" s="45"/>
      <c r="CLO130" s="45"/>
      <c r="CLP130" s="45"/>
      <c r="CLQ130" s="45"/>
      <c r="CLR130" s="45"/>
      <c r="CLS130" s="45"/>
      <c r="CLT130" s="45"/>
      <c r="CLU130" s="45"/>
      <c r="CLV130" s="45"/>
      <c r="CLW130" s="45"/>
      <c r="CLX130" s="45"/>
      <c r="CLY130" s="45"/>
      <c r="CLZ130" s="45"/>
      <c r="CMA130" s="45"/>
      <c r="CMB130" s="45"/>
      <c r="CMC130" s="45"/>
      <c r="CMD130" s="45"/>
      <c r="CME130" s="45"/>
      <c r="CMF130" s="45"/>
      <c r="CMG130" s="45"/>
      <c r="CMH130" s="45"/>
      <c r="CMI130" s="45"/>
      <c r="CMJ130" s="45"/>
      <c r="CMK130" s="45"/>
      <c r="CML130" s="45"/>
      <c r="CMM130" s="45"/>
      <c r="CMN130" s="45"/>
      <c r="CMO130" s="45"/>
      <c r="CMP130" s="45"/>
      <c r="CMQ130" s="45"/>
      <c r="CMR130" s="45"/>
      <c r="CMS130" s="45"/>
      <c r="CMT130" s="45"/>
      <c r="CMU130" s="45"/>
      <c r="CMV130" s="45"/>
      <c r="CMW130" s="45"/>
      <c r="CMX130" s="45"/>
      <c r="CMY130" s="45"/>
      <c r="CMZ130" s="45"/>
      <c r="CNA130" s="45"/>
      <c r="CNB130" s="45"/>
      <c r="CNC130" s="45"/>
      <c r="CND130" s="45"/>
      <c r="CNE130" s="45"/>
      <c r="CNF130" s="45"/>
      <c r="CNG130" s="45"/>
      <c r="CNH130" s="45"/>
      <c r="CNI130" s="45"/>
      <c r="CNJ130" s="45"/>
      <c r="CNK130" s="45"/>
      <c r="CNL130" s="45"/>
      <c r="CNM130" s="45"/>
      <c r="CNN130" s="45"/>
      <c r="CNO130" s="45"/>
      <c r="CNP130" s="45"/>
      <c r="CNQ130" s="45"/>
      <c r="CNR130" s="45"/>
      <c r="CNS130" s="45"/>
      <c r="CNT130" s="45"/>
      <c r="CNU130" s="45"/>
      <c r="CNV130" s="45"/>
      <c r="CNW130" s="45"/>
      <c r="CNX130" s="45"/>
      <c r="CNY130" s="45"/>
      <c r="CNZ130" s="45"/>
      <c r="COA130" s="45"/>
      <c r="COB130" s="45"/>
      <c r="COC130" s="45"/>
      <c r="COD130" s="45"/>
      <c r="COE130" s="45"/>
      <c r="COF130" s="45"/>
      <c r="COG130" s="45"/>
      <c r="COH130" s="45"/>
      <c r="COI130" s="45"/>
      <c r="COJ130" s="45"/>
      <c r="COK130" s="45"/>
      <c r="COL130" s="45"/>
      <c r="COM130" s="45"/>
      <c r="CON130" s="45"/>
      <c r="COO130" s="45"/>
      <c r="COP130" s="45"/>
      <c r="COQ130" s="45"/>
      <c r="COR130" s="45"/>
      <c r="COS130" s="45"/>
      <c r="COT130" s="45"/>
      <c r="COU130" s="45"/>
      <c r="COV130" s="45"/>
      <c r="COW130" s="45"/>
      <c r="COX130" s="45"/>
      <c r="COY130" s="45"/>
      <c r="COZ130" s="45"/>
      <c r="CPA130" s="45"/>
      <c r="CPB130" s="45"/>
      <c r="CPC130" s="45"/>
      <c r="CPD130" s="45"/>
      <c r="CPE130" s="45"/>
      <c r="CPF130" s="45"/>
      <c r="CPG130" s="45"/>
      <c r="CPH130" s="45"/>
      <c r="CPI130" s="45"/>
      <c r="CPJ130" s="45"/>
      <c r="CPK130" s="45"/>
      <c r="CPL130" s="45"/>
      <c r="CPM130" s="45"/>
      <c r="CPN130" s="45"/>
      <c r="CPO130" s="45"/>
      <c r="CPP130" s="45"/>
      <c r="CPQ130" s="45"/>
      <c r="CPR130" s="45"/>
      <c r="CPS130" s="45"/>
      <c r="CPT130" s="45"/>
      <c r="CPU130" s="45"/>
      <c r="CPV130" s="45"/>
      <c r="CPW130" s="45"/>
      <c r="CPX130" s="45"/>
      <c r="CPY130" s="45"/>
      <c r="CPZ130" s="45"/>
      <c r="CQA130" s="45"/>
      <c r="CQB130" s="45"/>
      <c r="CQC130" s="45"/>
      <c r="CQD130" s="45"/>
      <c r="CQE130" s="45"/>
      <c r="CQF130" s="45"/>
      <c r="CQG130" s="45"/>
      <c r="CQH130" s="45"/>
      <c r="CQI130" s="45"/>
      <c r="CQJ130" s="45"/>
      <c r="CQK130" s="45"/>
      <c r="CQL130" s="45"/>
      <c r="CQM130" s="45"/>
      <c r="CQN130" s="45"/>
      <c r="CQO130" s="45"/>
      <c r="CQP130" s="45"/>
      <c r="CQQ130" s="45"/>
      <c r="CQR130" s="45"/>
      <c r="CQS130" s="45"/>
      <c r="CQT130" s="45"/>
      <c r="CQU130" s="45"/>
      <c r="CQV130" s="45"/>
      <c r="CQW130" s="45"/>
      <c r="CQX130" s="45"/>
      <c r="CQY130" s="45"/>
      <c r="CQZ130" s="45"/>
      <c r="CRA130" s="45"/>
      <c r="CRB130" s="45"/>
      <c r="CRC130" s="45"/>
      <c r="CRD130" s="45"/>
      <c r="CRE130" s="45"/>
      <c r="CRF130" s="45"/>
      <c r="CRG130" s="45"/>
      <c r="CRH130" s="45"/>
      <c r="CRI130" s="45"/>
      <c r="CRJ130" s="45"/>
      <c r="CRK130" s="45"/>
      <c r="CRL130" s="45"/>
      <c r="CRM130" s="45"/>
      <c r="CRN130" s="45"/>
      <c r="CRO130" s="45"/>
      <c r="CRP130" s="45"/>
      <c r="CRQ130" s="45"/>
      <c r="CRR130" s="45"/>
      <c r="CRS130" s="45"/>
      <c r="CRT130" s="45"/>
      <c r="CRU130" s="45"/>
      <c r="CRV130" s="45"/>
      <c r="CRW130" s="45"/>
      <c r="CRX130" s="45"/>
      <c r="CRY130" s="45"/>
      <c r="CRZ130" s="45"/>
      <c r="CSA130" s="45"/>
      <c r="CSB130" s="45"/>
      <c r="CSC130" s="45"/>
      <c r="CSD130" s="45"/>
      <c r="CSE130" s="45"/>
      <c r="CSF130" s="45"/>
      <c r="CSG130" s="45"/>
      <c r="CSH130" s="45"/>
      <c r="CSI130" s="45"/>
      <c r="CSJ130" s="45"/>
      <c r="CSK130" s="45"/>
      <c r="CSL130" s="45"/>
      <c r="CSM130" s="45"/>
      <c r="CSN130" s="45"/>
      <c r="CSO130" s="45"/>
      <c r="CSP130" s="45"/>
      <c r="CSQ130" s="45"/>
      <c r="CSR130" s="45"/>
      <c r="CSS130" s="45"/>
      <c r="CST130" s="45"/>
      <c r="CSU130" s="45"/>
      <c r="CSV130" s="45"/>
      <c r="CSW130" s="45"/>
      <c r="CSX130" s="45"/>
      <c r="CSY130" s="45"/>
      <c r="CSZ130" s="45"/>
      <c r="CTA130" s="45"/>
      <c r="CTB130" s="45"/>
      <c r="CTC130" s="45"/>
      <c r="CTD130" s="45"/>
      <c r="CTE130" s="45"/>
      <c r="CTF130" s="45"/>
      <c r="CTG130" s="45"/>
      <c r="CTH130" s="45"/>
      <c r="CTI130" s="45"/>
      <c r="CTJ130" s="45"/>
      <c r="CTK130" s="45"/>
      <c r="CTL130" s="45"/>
      <c r="CTM130" s="45"/>
      <c r="CTN130" s="45"/>
      <c r="CTO130" s="45"/>
      <c r="CTP130" s="45"/>
      <c r="CTQ130" s="45"/>
      <c r="CTR130" s="45"/>
      <c r="CTS130" s="45"/>
      <c r="CTT130" s="45"/>
      <c r="CTU130" s="45"/>
      <c r="CTV130" s="45"/>
      <c r="CTW130" s="45"/>
      <c r="CTX130" s="45"/>
      <c r="CTY130" s="45"/>
      <c r="CTZ130" s="45"/>
      <c r="CUA130" s="45"/>
      <c r="CUB130" s="45"/>
      <c r="CUC130" s="45"/>
      <c r="CUD130" s="45"/>
      <c r="CUE130" s="45"/>
      <c r="CUF130" s="45"/>
      <c r="CUG130" s="45"/>
      <c r="CUH130" s="45"/>
      <c r="CUI130" s="45"/>
      <c r="CUJ130" s="45"/>
      <c r="CUK130" s="45"/>
      <c r="CUL130" s="45"/>
      <c r="CUM130" s="45"/>
      <c r="CUN130" s="45"/>
      <c r="CUO130" s="45"/>
      <c r="CUP130" s="45"/>
      <c r="CUQ130" s="45"/>
      <c r="CUR130" s="45"/>
      <c r="CUS130" s="45"/>
      <c r="CUT130" s="45"/>
      <c r="CUU130" s="45"/>
      <c r="CUV130" s="45"/>
      <c r="CUW130" s="45"/>
      <c r="CUX130" s="45"/>
      <c r="CUY130" s="45"/>
      <c r="CUZ130" s="45"/>
      <c r="CVA130" s="45"/>
      <c r="CVB130" s="45"/>
      <c r="CVC130" s="45"/>
      <c r="CVD130" s="45"/>
      <c r="CVE130" s="45"/>
      <c r="CVF130" s="45"/>
      <c r="CVG130" s="45"/>
      <c r="CVH130" s="45"/>
      <c r="CVI130" s="45"/>
      <c r="CVJ130" s="45"/>
      <c r="CVK130" s="45"/>
      <c r="CVL130" s="45"/>
      <c r="CVM130" s="45"/>
      <c r="CVN130" s="45"/>
      <c r="CVO130" s="45"/>
      <c r="CVP130" s="45"/>
      <c r="CVQ130" s="45"/>
      <c r="CVR130" s="45"/>
      <c r="CVS130" s="45"/>
      <c r="CVT130" s="45"/>
      <c r="CVU130" s="45"/>
      <c r="CVV130" s="45"/>
      <c r="CVW130" s="45"/>
      <c r="CVX130" s="45"/>
      <c r="CVY130" s="45"/>
      <c r="CVZ130" s="45"/>
      <c r="CWA130" s="45"/>
      <c r="CWB130" s="45"/>
      <c r="CWC130" s="45"/>
      <c r="CWD130" s="45"/>
      <c r="CWE130" s="45"/>
      <c r="CWF130" s="45"/>
      <c r="CWG130" s="45"/>
      <c r="CWH130" s="45"/>
      <c r="CWI130" s="45"/>
      <c r="CWJ130" s="45"/>
      <c r="CWK130" s="45"/>
      <c r="CWL130" s="45"/>
      <c r="CWM130" s="45"/>
      <c r="CWN130" s="45"/>
      <c r="CWO130" s="45"/>
      <c r="CWP130" s="45"/>
      <c r="CWQ130" s="45"/>
      <c r="CWR130" s="45"/>
      <c r="CWS130" s="45"/>
      <c r="CWT130" s="45"/>
      <c r="CWU130" s="45"/>
      <c r="CWV130" s="45"/>
      <c r="CWW130" s="45"/>
      <c r="CWX130" s="45"/>
      <c r="CWY130" s="45"/>
      <c r="CWZ130" s="45"/>
      <c r="CXA130" s="45"/>
      <c r="CXB130" s="45"/>
      <c r="CXC130" s="45"/>
      <c r="CXD130" s="45"/>
      <c r="CXE130" s="45"/>
      <c r="CXF130" s="45"/>
      <c r="CXG130" s="45"/>
      <c r="CXH130" s="45"/>
      <c r="CXI130" s="45"/>
      <c r="CXJ130" s="45"/>
      <c r="CXK130" s="45"/>
      <c r="CXL130" s="45"/>
      <c r="CXM130" s="45"/>
      <c r="CXN130" s="45"/>
      <c r="CXO130" s="45"/>
      <c r="CXP130" s="45"/>
      <c r="CXQ130" s="45"/>
      <c r="CXR130" s="45"/>
      <c r="CXS130" s="45"/>
      <c r="CXT130" s="45"/>
      <c r="CXU130" s="45"/>
      <c r="CXV130" s="45"/>
      <c r="CXW130" s="45"/>
      <c r="CXX130" s="45"/>
      <c r="CXY130" s="45"/>
      <c r="CXZ130" s="45"/>
      <c r="CYA130" s="45"/>
      <c r="CYB130" s="45"/>
      <c r="CYC130" s="45"/>
      <c r="CYD130" s="45"/>
      <c r="CYE130" s="45"/>
      <c r="CYF130" s="45"/>
      <c r="CYG130" s="45"/>
      <c r="CYH130" s="45"/>
      <c r="CYI130" s="45"/>
      <c r="CYJ130" s="45"/>
      <c r="CYK130" s="45"/>
      <c r="CYL130" s="45"/>
      <c r="CYM130" s="45"/>
      <c r="CYN130" s="45"/>
      <c r="CYO130" s="45"/>
      <c r="CYP130" s="45"/>
      <c r="CYQ130" s="45"/>
      <c r="CYR130" s="45"/>
      <c r="CYS130" s="45"/>
      <c r="CYT130" s="45"/>
      <c r="CYU130" s="45"/>
      <c r="CYV130" s="45"/>
      <c r="CYW130" s="45"/>
      <c r="CYX130" s="45"/>
      <c r="CYY130" s="45"/>
      <c r="CYZ130" s="45"/>
      <c r="CZA130" s="45"/>
      <c r="CZB130" s="45"/>
      <c r="CZC130" s="45"/>
      <c r="CZD130" s="45"/>
      <c r="CZE130" s="45"/>
      <c r="CZF130" s="45"/>
      <c r="CZG130" s="45"/>
      <c r="CZH130" s="45"/>
      <c r="CZI130" s="45"/>
      <c r="CZJ130" s="45"/>
      <c r="CZK130" s="45"/>
      <c r="CZL130" s="45"/>
      <c r="CZM130" s="45"/>
      <c r="CZN130" s="45"/>
      <c r="CZO130" s="45"/>
      <c r="CZP130" s="45"/>
      <c r="CZQ130" s="45"/>
      <c r="CZR130" s="45"/>
      <c r="CZS130" s="45"/>
      <c r="CZT130" s="45"/>
      <c r="CZU130" s="45"/>
      <c r="CZV130" s="45"/>
      <c r="CZW130" s="45"/>
      <c r="CZX130" s="45"/>
      <c r="CZY130" s="45"/>
      <c r="CZZ130" s="45"/>
      <c r="DAA130" s="45"/>
      <c r="DAB130" s="45"/>
      <c r="DAC130" s="45"/>
      <c r="DAD130" s="45"/>
      <c r="DAE130" s="45"/>
      <c r="DAF130" s="45"/>
      <c r="DAG130" s="45"/>
      <c r="DAH130" s="45"/>
      <c r="DAI130" s="45"/>
      <c r="DAJ130" s="45"/>
      <c r="DAK130" s="45"/>
      <c r="DAL130" s="45"/>
      <c r="DAM130" s="45"/>
      <c r="DAN130" s="45"/>
      <c r="DAO130" s="45"/>
      <c r="DAP130" s="45"/>
      <c r="DAQ130" s="45"/>
      <c r="DAR130" s="45"/>
      <c r="DAS130" s="45"/>
      <c r="DAT130" s="45"/>
      <c r="DAU130" s="45"/>
      <c r="DAV130" s="45"/>
      <c r="DAW130" s="45"/>
      <c r="DAX130" s="45"/>
      <c r="DAY130" s="45"/>
      <c r="DAZ130" s="45"/>
      <c r="DBA130" s="45"/>
      <c r="DBB130" s="45"/>
      <c r="DBC130" s="45"/>
      <c r="DBD130" s="45"/>
      <c r="DBE130" s="45"/>
      <c r="DBF130" s="45"/>
      <c r="DBG130" s="45"/>
      <c r="DBH130" s="45"/>
      <c r="DBI130" s="45"/>
      <c r="DBJ130" s="45"/>
      <c r="DBK130" s="45"/>
      <c r="DBL130" s="45"/>
      <c r="DBM130" s="45"/>
      <c r="DBN130" s="45"/>
      <c r="DBO130" s="45"/>
      <c r="DBP130" s="45"/>
      <c r="DBQ130" s="45"/>
      <c r="DBR130" s="45"/>
      <c r="DBS130" s="45"/>
      <c r="DBT130" s="45"/>
      <c r="DBU130" s="45"/>
      <c r="DBV130" s="45"/>
      <c r="DBW130" s="45"/>
      <c r="DBX130" s="45"/>
      <c r="DBY130" s="45"/>
      <c r="DBZ130" s="45"/>
      <c r="DCA130" s="45"/>
      <c r="DCB130" s="45"/>
      <c r="DCC130" s="45"/>
      <c r="DCD130" s="45"/>
      <c r="DCE130" s="45"/>
      <c r="DCF130" s="45"/>
      <c r="DCG130" s="45"/>
      <c r="DCH130" s="45"/>
      <c r="DCI130" s="45"/>
      <c r="DCJ130" s="45"/>
      <c r="DCK130" s="45"/>
      <c r="DCL130" s="45"/>
      <c r="DCM130" s="45"/>
      <c r="DCN130" s="45"/>
      <c r="DCO130" s="45"/>
      <c r="DCP130" s="45"/>
      <c r="DCQ130" s="45"/>
      <c r="DCR130" s="45"/>
      <c r="DCS130" s="45"/>
      <c r="DCT130" s="45"/>
      <c r="DCU130" s="45"/>
      <c r="DCV130" s="45"/>
      <c r="DCW130" s="45"/>
      <c r="DCX130" s="45"/>
      <c r="DCY130" s="45"/>
      <c r="DCZ130" s="45"/>
      <c r="DDA130" s="45"/>
      <c r="DDB130" s="45"/>
      <c r="DDC130" s="45"/>
      <c r="DDD130" s="45"/>
      <c r="DDE130" s="45"/>
      <c r="DDF130" s="45"/>
      <c r="DDG130" s="45"/>
      <c r="DDH130" s="45"/>
      <c r="DDI130" s="45"/>
      <c r="DDJ130" s="45"/>
      <c r="DDK130" s="45"/>
      <c r="DDL130" s="45"/>
      <c r="DDM130" s="45"/>
      <c r="DDN130" s="45"/>
      <c r="DDO130" s="45"/>
      <c r="DDP130" s="45"/>
      <c r="DDQ130" s="45"/>
      <c r="DDR130" s="45"/>
      <c r="DDS130" s="45"/>
      <c r="DDT130" s="45"/>
      <c r="DDU130" s="45"/>
      <c r="DDV130" s="45"/>
      <c r="DDW130" s="45"/>
      <c r="DDX130" s="45"/>
      <c r="DDY130" s="45"/>
      <c r="DDZ130" s="45"/>
      <c r="DEA130" s="45"/>
      <c r="DEB130" s="45"/>
      <c r="DEC130" s="45"/>
      <c r="DED130" s="45"/>
      <c r="DEE130" s="45"/>
      <c r="DEF130" s="45"/>
      <c r="DEG130" s="45"/>
      <c r="DEH130" s="45"/>
      <c r="DEI130" s="45"/>
      <c r="DEJ130" s="45"/>
      <c r="DEK130" s="45"/>
      <c r="DEL130" s="45"/>
      <c r="DEM130" s="45"/>
      <c r="DEN130" s="45"/>
      <c r="DEO130" s="45"/>
      <c r="DEP130" s="45"/>
      <c r="DEQ130" s="45"/>
      <c r="DER130" s="45"/>
      <c r="DES130" s="45"/>
      <c r="DET130" s="45"/>
      <c r="DEU130" s="45"/>
      <c r="DEV130" s="45"/>
      <c r="DEW130" s="45"/>
      <c r="DEX130" s="45"/>
      <c r="DEY130" s="45"/>
      <c r="DEZ130" s="45"/>
      <c r="DFA130" s="45"/>
      <c r="DFB130" s="45"/>
      <c r="DFC130" s="45"/>
      <c r="DFD130" s="45"/>
      <c r="DFE130" s="45"/>
      <c r="DFF130" s="45"/>
      <c r="DFG130" s="45"/>
      <c r="DFH130" s="45"/>
      <c r="DFI130" s="45"/>
      <c r="DFJ130" s="45"/>
      <c r="DFK130" s="45"/>
      <c r="DFL130" s="45"/>
      <c r="DFM130" s="45"/>
      <c r="DFN130" s="45"/>
      <c r="DFO130" s="45"/>
      <c r="DFP130" s="45"/>
      <c r="DFQ130" s="45"/>
      <c r="DFR130" s="45"/>
      <c r="DFS130" s="45"/>
      <c r="DFT130" s="45"/>
      <c r="DFU130" s="45"/>
      <c r="DFV130" s="45"/>
      <c r="DFW130" s="45"/>
      <c r="DFX130" s="45"/>
      <c r="DFY130" s="45"/>
      <c r="DFZ130" s="45"/>
      <c r="DGA130" s="45"/>
      <c r="DGB130" s="45"/>
      <c r="DGC130" s="45"/>
      <c r="DGD130" s="45"/>
      <c r="DGE130" s="45"/>
      <c r="DGF130" s="45"/>
      <c r="DGG130" s="45"/>
      <c r="DGH130" s="45"/>
      <c r="DGI130" s="45"/>
      <c r="DGJ130" s="45"/>
      <c r="DGK130" s="45"/>
      <c r="DGL130" s="45"/>
      <c r="DGM130" s="45"/>
      <c r="DGN130" s="45"/>
      <c r="DGO130" s="45"/>
      <c r="DGP130" s="45"/>
      <c r="DGQ130" s="45"/>
      <c r="DGR130" s="45"/>
      <c r="DGS130" s="45"/>
      <c r="DGT130" s="45"/>
      <c r="DGU130" s="45"/>
      <c r="DGV130" s="45"/>
      <c r="DGW130" s="45"/>
      <c r="DGX130" s="45"/>
      <c r="DGY130" s="45"/>
      <c r="DGZ130" s="45"/>
      <c r="DHA130" s="45"/>
      <c r="DHB130" s="45"/>
      <c r="DHC130" s="45"/>
      <c r="DHD130" s="45"/>
      <c r="DHE130" s="45"/>
      <c r="DHF130" s="45"/>
      <c r="DHG130" s="45"/>
      <c r="DHH130" s="45"/>
      <c r="DHI130" s="45"/>
      <c r="DHJ130" s="45"/>
      <c r="DHK130" s="45"/>
      <c r="DHL130" s="45"/>
      <c r="DHM130" s="45"/>
      <c r="DHN130" s="45"/>
      <c r="DHO130" s="45"/>
      <c r="DHP130" s="45"/>
      <c r="DHQ130" s="45"/>
      <c r="DHR130" s="45"/>
      <c r="DHS130" s="45"/>
      <c r="DHT130" s="45"/>
      <c r="DHU130" s="45"/>
      <c r="DHV130" s="45"/>
      <c r="DHW130" s="45"/>
      <c r="DHX130" s="45"/>
      <c r="DHY130" s="45"/>
      <c r="DHZ130" s="45"/>
      <c r="DIA130" s="45"/>
      <c r="DIB130" s="45"/>
      <c r="DIC130" s="45"/>
      <c r="DID130" s="45"/>
      <c r="DIE130" s="45"/>
      <c r="DIF130" s="45"/>
      <c r="DIG130" s="45"/>
      <c r="DIH130" s="45"/>
      <c r="DII130" s="45"/>
      <c r="DIJ130" s="45"/>
      <c r="DIK130" s="45"/>
      <c r="DIL130" s="45"/>
      <c r="DIM130" s="45"/>
      <c r="DIN130" s="45"/>
      <c r="DIO130" s="45"/>
      <c r="DIP130" s="45"/>
      <c r="DIQ130" s="45"/>
      <c r="DIR130" s="45"/>
      <c r="DIS130" s="45"/>
      <c r="DIT130" s="45"/>
      <c r="DIU130" s="45"/>
      <c r="DIV130" s="45"/>
      <c r="DIW130" s="45"/>
      <c r="DIX130" s="45"/>
      <c r="DIY130" s="45"/>
      <c r="DIZ130" s="45"/>
      <c r="DJA130" s="45"/>
      <c r="DJB130" s="45"/>
      <c r="DJC130" s="45"/>
      <c r="DJD130" s="45"/>
      <c r="DJE130" s="45"/>
      <c r="DJF130" s="45"/>
      <c r="DJG130" s="45"/>
      <c r="DJH130" s="45"/>
      <c r="DJI130" s="45"/>
      <c r="DJJ130" s="45"/>
      <c r="DJK130" s="45"/>
      <c r="DJL130" s="45"/>
      <c r="DJM130" s="45"/>
      <c r="DJN130" s="45"/>
      <c r="DJO130" s="45"/>
      <c r="DJP130" s="45"/>
      <c r="DJQ130" s="45"/>
      <c r="DJR130" s="45"/>
      <c r="DJS130" s="45"/>
      <c r="DJT130" s="45"/>
      <c r="DJU130" s="45"/>
      <c r="DJV130" s="45"/>
      <c r="DJW130" s="45"/>
      <c r="DJX130" s="45"/>
      <c r="DJY130" s="45"/>
      <c r="DJZ130" s="45"/>
      <c r="DKA130" s="45"/>
      <c r="DKB130" s="45"/>
      <c r="DKC130" s="45"/>
      <c r="DKD130" s="45"/>
      <c r="DKE130" s="45"/>
      <c r="DKF130" s="45"/>
      <c r="DKG130" s="45"/>
      <c r="DKH130" s="45"/>
      <c r="DKI130" s="45"/>
      <c r="DKJ130" s="45"/>
      <c r="DKK130" s="45"/>
      <c r="DKL130" s="45"/>
      <c r="DKM130" s="45"/>
      <c r="DKN130" s="45"/>
      <c r="DKO130" s="45"/>
      <c r="DKP130" s="45"/>
      <c r="DKQ130" s="45"/>
      <c r="DKR130" s="45"/>
      <c r="DKS130" s="45"/>
      <c r="DKT130" s="45"/>
      <c r="DKU130" s="45"/>
      <c r="DKV130" s="45"/>
      <c r="DKW130" s="45"/>
      <c r="DKX130" s="45"/>
      <c r="DKY130" s="45"/>
      <c r="DKZ130" s="45"/>
      <c r="DLA130" s="45"/>
      <c r="DLB130" s="45"/>
      <c r="DLC130" s="45"/>
      <c r="DLD130" s="45"/>
      <c r="DLE130" s="45"/>
      <c r="DLF130" s="45"/>
      <c r="DLG130" s="45"/>
      <c r="DLH130" s="45"/>
      <c r="DLI130" s="45"/>
      <c r="DLJ130" s="45"/>
      <c r="DLK130" s="45"/>
      <c r="DLL130" s="45"/>
      <c r="DLM130" s="45"/>
      <c r="DLN130" s="45"/>
      <c r="DLO130" s="45"/>
      <c r="DLP130" s="45"/>
      <c r="DLQ130" s="45"/>
      <c r="DLR130" s="45"/>
      <c r="DLS130" s="45"/>
      <c r="DLT130" s="45"/>
      <c r="DLU130" s="45"/>
      <c r="DLV130" s="45"/>
      <c r="DLW130" s="45"/>
      <c r="DLX130" s="45"/>
      <c r="DLY130" s="45"/>
      <c r="DLZ130" s="45"/>
      <c r="DMA130" s="45"/>
      <c r="DMB130" s="45"/>
      <c r="DMC130" s="45"/>
      <c r="DMD130" s="45"/>
      <c r="DME130" s="45"/>
      <c r="DMF130" s="45"/>
      <c r="DMG130" s="45"/>
      <c r="DMH130" s="45"/>
      <c r="DMI130" s="45"/>
      <c r="DMJ130" s="45"/>
      <c r="DMK130" s="45"/>
      <c r="DML130" s="45"/>
      <c r="DMM130" s="45"/>
      <c r="DMN130" s="45"/>
      <c r="DMO130" s="45"/>
      <c r="DMP130" s="45"/>
      <c r="DMQ130" s="45"/>
      <c r="DMR130" s="45"/>
      <c r="DMS130" s="45"/>
      <c r="DMT130" s="45"/>
      <c r="DMU130" s="45"/>
      <c r="DMV130" s="45"/>
      <c r="DMW130" s="45"/>
      <c r="DMX130" s="45"/>
      <c r="DMY130" s="45"/>
      <c r="DMZ130" s="45"/>
      <c r="DNA130" s="45"/>
      <c r="DNB130" s="45"/>
      <c r="DNC130" s="45"/>
      <c r="DND130" s="45"/>
      <c r="DNE130" s="45"/>
      <c r="DNF130" s="45"/>
      <c r="DNG130" s="45"/>
      <c r="DNH130" s="45"/>
      <c r="DNI130" s="45"/>
      <c r="DNJ130" s="45"/>
      <c r="DNK130" s="45"/>
      <c r="DNL130" s="45"/>
      <c r="DNM130" s="45"/>
      <c r="DNN130" s="45"/>
      <c r="DNO130" s="45"/>
      <c r="DNP130" s="45"/>
      <c r="DNQ130" s="45"/>
      <c r="DNR130" s="45"/>
      <c r="DNS130" s="45"/>
      <c r="DNT130" s="45"/>
      <c r="DNU130" s="45"/>
      <c r="DNV130" s="45"/>
      <c r="DNW130" s="45"/>
      <c r="DNX130" s="45"/>
      <c r="DNY130" s="45"/>
      <c r="DNZ130" s="45"/>
      <c r="DOA130" s="45"/>
      <c r="DOB130" s="45"/>
      <c r="DOC130" s="45"/>
      <c r="DOD130" s="45"/>
      <c r="DOE130" s="45"/>
      <c r="DOF130" s="45"/>
      <c r="DOG130" s="45"/>
      <c r="DOH130" s="45"/>
      <c r="DOI130" s="45"/>
      <c r="DOJ130" s="45"/>
      <c r="DOK130" s="45"/>
      <c r="DOL130" s="45"/>
      <c r="DOM130" s="45"/>
      <c r="DON130" s="45"/>
      <c r="DOO130" s="45"/>
      <c r="DOP130" s="45"/>
      <c r="DOQ130" s="45"/>
      <c r="DOR130" s="45"/>
      <c r="DOS130" s="45"/>
      <c r="DOT130" s="45"/>
      <c r="DOU130" s="45"/>
      <c r="DOV130" s="45"/>
      <c r="DOW130" s="45"/>
      <c r="DOX130" s="45"/>
      <c r="DOY130" s="45"/>
      <c r="DOZ130" s="45"/>
      <c r="DPA130" s="45"/>
      <c r="DPB130" s="45"/>
      <c r="DPC130" s="45"/>
      <c r="DPD130" s="45"/>
      <c r="DPE130" s="45"/>
      <c r="DPF130" s="45"/>
      <c r="DPG130" s="45"/>
      <c r="DPH130" s="45"/>
      <c r="DPI130" s="45"/>
      <c r="DPJ130" s="45"/>
      <c r="DPK130" s="45"/>
      <c r="DPL130" s="45"/>
      <c r="DPM130" s="45"/>
      <c r="DPN130" s="45"/>
      <c r="DPO130" s="45"/>
      <c r="DPP130" s="45"/>
      <c r="DPQ130" s="45"/>
      <c r="DPR130" s="45"/>
      <c r="DPS130" s="45"/>
      <c r="DPT130" s="45"/>
      <c r="DPU130" s="45"/>
      <c r="DPV130" s="45"/>
      <c r="DPW130" s="45"/>
      <c r="DPX130" s="45"/>
      <c r="DPY130" s="45"/>
      <c r="DPZ130" s="45"/>
      <c r="DQA130" s="45"/>
      <c r="DQB130" s="45"/>
      <c r="DQC130" s="45"/>
      <c r="DQD130" s="45"/>
      <c r="DQE130" s="45"/>
      <c r="DQF130" s="45"/>
      <c r="DQG130" s="45"/>
      <c r="DQH130" s="45"/>
      <c r="DQI130" s="45"/>
      <c r="DQJ130" s="45"/>
      <c r="DQK130" s="45"/>
      <c r="DQL130" s="45"/>
      <c r="DQM130" s="45"/>
      <c r="DQN130" s="45"/>
      <c r="DQO130" s="45"/>
      <c r="DQP130" s="45"/>
      <c r="DQQ130" s="45"/>
      <c r="DQR130" s="45"/>
      <c r="DQS130" s="45"/>
      <c r="DQT130" s="45"/>
      <c r="DQU130" s="45"/>
      <c r="DQV130" s="45"/>
      <c r="DQW130" s="45"/>
      <c r="DQX130" s="45"/>
      <c r="DQY130" s="45"/>
      <c r="DQZ130" s="45"/>
      <c r="DRA130" s="45"/>
      <c r="DRB130" s="45"/>
      <c r="DRC130" s="45"/>
      <c r="DRD130" s="45"/>
      <c r="DRE130" s="45"/>
      <c r="DRF130" s="45"/>
      <c r="DRG130" s="45"/>
      <c r="DRH130" s="45"/>
      <c r="DRI130" s="45"/>
      <c r="DRJ130" s="45"/>
      <c r="DRK130" s="45"/>
      <c r="DRL130" s="45"/>
      <c r="DRM130" s="45"/>
      <c r="DRN130" s="45"/>
      <c r="DRO130" s="45"/>
      <c r="DRP130" s="45"/>
      <c r="DRQ130" s="45"/>
      <c r="DRR130" s="45"/>
      <c r="DRS130" s="45"/>
      <c r="DRT130" s="45"/>
      <c r="DRU130" s="45"/>
      <c r="DRV130" s="45"/>
      <c r="DRW130" s="45"/>
      <c r="DRX130" s="45"/>
      <c r="DRY130" s="45"/>
      <c r="DRZ130" s="45"/>
      <c r="DSA130" s="45"/>
      <c r="DSB130" s="45"/>
      <c r="DSC130" s="45"/>
      <c r="DSD130" s="45"/>
      <c r="DSE130" s="45"/>
      <c r="DSF130" s="45"/>
      <c r="DSG130" s="45"/>
      <c r="DSH130" s="45"/>
      <c r="DSI130" s="45"/>
      <c r="DSJ130" s="45"/>
      <c r="DSK130" s="45"/>
      <c r="DSL130" s="45"/>
      <c r="DSM130" s="45"/>
      <c r="DSN130" s="45"/>
      <c r="DSO130" s="45"/>
      <c r="DSP130" s="45"/>
      <c r="DSQ130" s="45"/>
      <c r="DSR130" s="45"/>
      <c r="DSS130" s="45"/>
      <c r="DST130" s="45"/>
      <c r="DSU130" s="45"/>
      <c r="DSV130" s="45"/>
      <c r="DSW130" s="45"/>
      <c r="DSX130" s="45"/>
      <c r="DSY130" s="45"/>
      <c r="DSZ130" s="45"/>
      <c r="DTA130" s="45"/>
      <c r="DTB130" s="45"/>
      <c r="DTC130" s="45"/>
      <c r="DTD130" s="45"/>
      <c r="DTE130" s="45"/>
      <c r="DTF130" s="45"/>
      <c r="DTG130" s="45"/>
      <c r="DTH130" s="45"/>
      <c r="DTI130" s="45"/>
      <c r="DTJ130" s="45"/>
      <c r="DTK130" s="45"/>
      <c r="DTL130" s="45"/>
      <c r="DTM130" s="45"/>
      <c r="DTN130" s="45"/>
      <c r="DTO130" s="45"/>
      <c r="DTP130" s="45"/>
      <c r="DTQ130" s="45"/>
      <c r="DTR130" s="45"/>
      <c r="DTS130" s="45"/>
      <c r="DTT130" s="45"/>
      <c r="DTU130" s="45"/>
      <c r="DTV130" s="45"/>
      <c r="DTW130" s="45"/>
      <c r="DTX130" s="45"/>
      <c r="DTY130" s="45"/>
      <c r="DTZ130" s="45"/>
      <c r="DUA130" s="45"/>
      <c r="DUB130" s="45"/>
      <c r="DUC130" s="45"/>
      <c r="DUD130" s="45"/>
      <c r="DUE130" s="45"/>
      <c r="DUF130" s="45"/>
      <c r="DUG130" s="45"/>
      <c r="DUH130" s="45"/>
      <c r="DUI130" s="45"/>
      <c r="DUJ130" s="45"/>
      <c r="DUK130" s="45"/>
      <c r="DUL130" s="45"/>
      <c r="DUM130" s="45"/>
      <c r="DUN130" s="45"/>
      <c r="DUO130" s="45"/>
      <c r="DUP130" s="45"/>
      <c r="DUQ130" s="45"/>
      <c r="DUR130" s="45"/>
      <c r="DUS130" s="45"/>
      <c r="DUT130" s="45"/>
      <c r="DUU130" s="45"/>
      <c r="DUV130" s="45"/>
      <c r="DUW130" s="45"/>
      <c r="DUX130" s="45"/>
      <c r="DUY130" s="45"/>
      <c r="DUZ130" s="45"/>
      <c r="DVA130" s="45"/>
      <c r="DVB130" s="45"/>
      <c r="DVC130" s="45"/>
      <c r="DVD130" s="45"/>
      <c r="DVE130" s="45"/>
      <c r="DVF130" s="45"/>
      <c r="DVG130" s="45"/>
      <c r="DVH130" s="45"/>
      <c r="DVI130" s="45"/>
      <c r="DVJ130" s="45"/>
      <c r="DVK130" s="45"/>
      <c r="DVL130" s="45"/>
      <c r="DVM130" s="45"/>
      <c r="DVN130" s="45"/>
      <c r="DVO130" s="45"/>
      <c r="DVP130" s="45"/>
      <c r="DVQ130" s="45"/>
      <c r="DVR130" s="45"/>
      <c r="DVS130" s="45"/>
      <c r="DVT130" s="45"/>
      <c r="DVU130" s="45"/>
      <c r="DVV130" s="45"/>
      <c r="DVW130" s="45"/>
      <c r="DVX130" s="45"/>
      <c r="DVY130" s="45"/>
      <c r="DVZ130" s="45"/>
      <c r="DWA130" s="45"/>
      <c r="DWB130" s="45"/>
      <c r="DWC130" s="45"/>
      <c r="DWD130" s="45"/>
      <c r="DWE130" s="45"/>
      <c r="DWF130" s="45"/>
      <c r="DWG130" s="45"/>
      <c r="DWH130" s="45"/>
      <c r="DWI130" s="45"/>
      <c r="DWJ130" s="45"/>
      <c r="DWK130" s="45"/>
      <c r="DWL130" s="45"/>
      <c r="DWM130" s="45"/>
      <c r="DWN130" s="45"/>
      <c r="DWO130" s="45"/>
      <c r="DWP130" s="45"/>
      <c r="DWQ130" s="45"/>
      <c r="DWR130" s="45"/>
      <c r="DWS130" s="45"/>
      <c r="DWT130" s="45"/>
      <c r="DWU130" s="45"/>
      <c r="DWV130" s="45"/>
      <c r="DWW130" s="45"/>
      <c r="DWX130" s="45"/>
      <c r="DWY130" s="45"/>
      <c r="DWZ130" s="45"/>
      <c r="DXA130" s="45"/>
      <c r="DXB130" s="45"/>
      <c r="DXC130" s="45"/>
      <c r="DXD130" s="45"/>
      <c r="DXE130" s="45"/>
      <c r="DXF130" s="45"/>
      <c r="DXG130" s="45"/>
      <c r="DXH130" s="45"/>
      <c r="DXI130" s="45"/>
      <c r="DXJ130" s="45"/>
      <c r="DXK130" s="45"/>
      <c r="DXL130" s="45"/>
      <c r="DXM130" s="45"/>
      <c r="DXN130" s="45"/>
      <c r="DXO130" s="45"/>
      <c r="DXP130" s="45"/>
      <c r="DXQ130" s="45"/>
      <c r="DXR130" s="45"/>
      <c r="DXS130" s="45"/>
      <c r="DXT130" s="45"/>
      <c r="DXU130" s="45"/>
      <c r="DXV130" s="45"/>
      <c r="DXW130" s="45"/>
      <c r="DXX130" s="45"/>
      <c r="DXY130" s="45"/>
      <c r="DXZ130" s="45"/>
      <c r="DYA130" s="45"/>
      <c r="DYB130" s="45"/>
      <c r="DYC130" s="45"/>
      <c r="DYD130" s="45"/>
      <c r="DYE130" s="45"/>
      <c r="DYF130" s="45"/>
      <c r="DYG130" s="45"/>
      <c r="DYH130" s="45"/>
      <c r="DYI130" s="45"/>
      <c r="DYJ130" s="45"/>
      <c r="DYK130" s="45"/>
      <c r="DYL130" s="45"/>
      <c r="DYM130" s="45"/>
      <c r="DYN130" s="45"/>
      <c r="DYO130" s="45"/>
      <c r="DYP130" s="45"/>
      <c r="DYQ130" s="45"/>
      <c r="DYR130" s="45"/>
      <c r="DYS130" s="45"/>
      <c r="DYT130" s="45"/>
      <c r="DYU130" s="45"/>
      <c r="DYV130" s="45"/>
      <c r="DYW130" s="45"/>
      <c r="DYX130" s="45"/>
      <c r="DYY130" s="45"/>
      <c r="DYZ130" s="45"/>
      <c r="DZA130" s="45"/>
      <c r="DZB130" s="45"/>
      <c r="DZC130" s="45"/>
      <c r="DZD130" s="45"/>
      <c r="DZE130" s="45"/>
      <c r="DZF130" s="45"/>
      <c r="DZG130" s="45"/>
      <c r="DZH130" s="45"/>
      <c r="DZI130" s="45"/>
      <c r="DZJ130" s="45"/>
      <c r="DZK130" s="45"/>
      <c r="DZL130" s="45"/>
      <c r="DZM130" s="45"/>
      <c r="DZN130" s="45"/>
      <c r="DZO130" s="45"/>
      <c r="DZP130" s="45"/>
      <c r="DZQ130" s="45"/>
      <c r="DZR130" s="45"/>
      <c r="DZS130" s="45"/>
      <c r="DZT130" s="45"/>
      <c r="DZU130" s="45"/>
      <c r="DZV130" s="45"/>
      <c r="DZW130" s="45"/>
      <c r="DZX130" s="45"/>
      <c r="DZY130" s="45"/>
      <c r="DZZ130" s="45"/>
      <c r="EAA130" s="45"/>
      <c r="EAB130" s="45"/>
      <c r="EAC130" s="45"/>
      <c r="EAD130" s="45"/>
      <c r="EAE130" s="45"/>
      <c r="EAF130" s="45"/>
      <c r="EAG130" s="45"/>
      <c r="EAH130" s="45"/>
      <c r="EAI130" s="45"/>
      <c r="EAJ130" s="45"/>
      <c r="EAK130" s="45"/>
      <c r="EAL130" s="45"/>
      <c r="EAM130" s="45"/>
      <c r="EAN130" s="45"/>
      <c r="EAO130" s="45"/>
      <c r="EAP130" s="45"/>
      <c r="EAQ130" s="45"/>
      <c r="EAR130" s="45"/>
      <c r="EAS130" s="45"/>
      <c r="EAT130" s="45"/>
      <c r="EAU130" s="45"/>
      <c r="EAV130" s="45"/>
      <c r="EAW130" s="45"/>
      <c r="EAX130" s="45"/>
      <c r="EAY130" s="45"/>
      <c r="EAZ130" s="45"/>
      <c r="EBA130" s="45"/>
      <c r="EBB130" s="45"/>
      <c r="EBC130" s="45"/>
      <c r="EBD130" s="45"/>
      <c r="EBE130" s="45"/>
      <c r="EBF130" s="45"/>
      <c r="EBG130" s="45"/>
      <c r="EBH130" s="45"/>
      <c r="EBI130" s="45"/>
      <c r="EBJ130" s="45"/>
      <c r="EBK130" s="45"/>
      <c r="EBL130" s="45"/>
      <c r="EBM130" s="45"/>
      <c r="EBN130" s="45"/>
      <c r="EBO130" s="45"/>
      <c r="EBP130" s="45"/>
      <c r="EBQ130" s="45"/>
      <c r="EBR130" s="45"/>
      <c r="EBS130" s="45"/>
      <c r="EBT130" s="45"/>
      <c r="EBU130" s="45"/>
      <c r="EBV130" s="45"/>
      <c r="EBW130" s="45"/>
      <c r="EBX130" s="45"/>
      <c r="EBY130" s="45"/>
      <c r="EBZ130" s="45"/>
      <c r="ECA130" s="45"/>
      <c r="ECB130" s="45"/>
      <c r="ECC130" s="45"/>
      <c r="ECD130" s="45"/>
      <c r="ECE130" s="45"/>
      <c r="ECF130" s="45"/>
      <c r="ECG130" s="45"/>
      <c r="ECH130" s="45"/>
      <c r="ECI130" s="45"/>
      <c r="ECJ130" s="45"/>
      <c r="ECK130" s="45"/>
      <c r="ECL130" s="45"/>
      <c r="ECM130" s="45"/>
      <c r="ECN130" s="45"/>
      <c r="ECO130" s="45"/>
      <c r="ECP130" s="45"/>
      <c r="ECQ130" s="45"/>
      <c r="ECR130" s="45"/>
      <c r="ECS130" s="45"/>
      <c r="ECT130" s="45"/>
      <c r="ECU130" s="45"/>
      <c r="ECV130" s="45"/>
      <c r="ECW130" s="45"/>
      <c r="ECX130" s="45"/>
      <c r="ECY130" s="45"/>
      <c r="ECZ130" s="45"/>
      <c r="EDA130" s="45"/>
      <c r="EDB130" s="45"/>
      <c r="EDC130" s="45"/>
      <c r="EDD130" s="45"/>
      <c r="EDE130" s="45"/>
      <c r="EDF130" s="45"/>
      <c r="EDG130" s="45"/>
      <c r="EDH130" s="45"/>
      <c r="EDI130" s="45"/>
      <c r="EDJ130" s="45"/>
      <c r="EDK130" s="45"/>
      <c r="EDL130" s="45"/>
      <c r="EDM130" s="45"/>
      <c r="EDN130" s="45"/>
      <c r="EDO130" s="45"/>
      <c r="EDP130" s="45"/>
      <c r="EDQ130" s="45"/>
      <c r="EDR130" s="45"/>
      <c r="EDS130" s="45"/>
      <c r="EDT130" s="45"/>
      <c r="EDU130" s="45"/>
      <c r="EDV130" s="45"/>
      <c r="EDW130" s="45"/>
      <c r="EDX130" s="45"/>
      <c r="EDY130" s="45"/>
      <c r="EDZ130" s="45"/>
      <c r="EEA130" s="45"/>
      <c r="EEB130" s="45"/>
      <c r="EEC130" s="45"/>
      <c r="EED130" s="45"/>
      <c r="EEE130" s="45"/>
      <c r="EEF130" s="45"/>
      <c r="EEG130" s="45"/>
      <c r="EEH130" s="45"/>
      <c r="EEI130" s="45"/>
      <c r="EEJ130" s="45"/>
      <c r="EEK130" s="45"/>
      <c r="EEL130" s="45"/>
      <c r="EEM130" s="45"/>
      <c r="EEN130" s="45"/>
      <c r="EEO130" s="45"/>
      <c r="EEP130" s="45"/>
      <c r="EEQ130" s="45"/>
      <c r="EER130" s="45"/>
      <c r="EES130" s="45"/>
      <c r="EET130" s="45"/>
      <c r="EEU130" s="45"/>
      <c r="EEV130" s="45"/>
      <c r="EEW130" s="45"/>
      <c r="EEX130" s="45"/>
      <c r="EEY130" s="45"/>
      <c r="EEZ130" s="45"/>
      <c r="EFA130" s="45"/>
      <c r="EFB130" s="45"/>
      <c r="EFC130" s="45"/>
      <c r="EFD130" s="45"/>
      <c r="EFE130" s="45"/>
      <c r="EFF130" s="45"/>
      <c r="EFG130" s="45"/>
      <c r="EFH130" s="45"/>
      <c r="EFI130" s="45"/>
      <c r="EFJ130" s="45"/>
      <c r="EFK130" s="45"/>
      <c r="EFL130" s="45"/>
      <c r="EFM130" s="45"/>
      <c r="EFN130" s="45"/>
      <c r="EFO130" s="45"/>
      <c r="EFP130" s="45"/>
      <c r="EFQ130" s="45"/>
      <c r="EFR130" s="45"/>
      <c r="EFS130" s="45"/>
      <c r="EFT130" s="45"/>
      <c r="EFU130" s="45"/>
      <c r="EFV130" s="45"/>
      <c r="EFW130" s="45"/>
      <c r="EFX130" s="45"/>
      <c r="EFY130" s="45"/>
      <c r="EFZ130" s="45"/>
      <c r="EGA130" s="45"/>
      <c r="EGB130" s="45"/>
      <c r="EGC130" s="45"/>
      <c r="EGD130" s="45"/>
      <c r="EGE130" s="45"/>
      <c r="EGF130" s="45"/>
      <c r="EGG130" s="45"/>
      <c r="EGH130" s="45"/>
      <c r="EGI130" s="45"/>
      <c r="EGJ130" s="45"/>
      <c r="EGK130" s="45"/>
      <c r="EGL130" s="45"/>
      <c r="EGM130" s="45"/>
      <c r="EGN130" s="45"/>
      <c r="EGO130" s="45"/>
      <c r="EGP130" s="45"/>
      <c r="EGQ130" s="45"/>
      <c r="EGR130" s="45"/>
      <c r="EGS130" s="45"/>
      <c r="EGT130" s="45"/>
      <c r="EGU130" s="45"/>
      <c r="EGV130" s="45"/>
      <c r="EGW130" s="45"/>
      <c r="EGX130" s="45"/>
      <c r="EGY130" s="45"/>
      <c r="EGZ130" s="45"/>
      <c r="EHA130" s="45"/>
      <c r="EHB130" s="45"/>
      <c r="EHC130" s="45"/>
      <c r="EHD130" s="45"/>
      <c r="EHE130" s="45"/>
      <c r="EHF130" s="45"/>
      <c r="EHG130" s="45"/>
      <c r="EHH130" s="45"/>
      <c r="EHI130" s="45"/>
      <c r="EHJ130" s="45"/>
      <c r="EHK130" s="45"/>
      <c r="EHL130" s="45"/>
      <c r="EHM130" s="45"/>
      <c r="EHN130" s="45"/>
      <c r="EHO130" s="45"/>
      <c r="EHP130" s="45"/>
      <c r="EHQ130" s="45"/>
      <c r="EHR130" s="45"/>
      <c r="EHS130" s="45"/>
      <c r="EHT130" s="45"/>
      <c r="EHU130" s="45"/>
      <c r="EHV130" s="45"/>
      <c r="EHW130" s="45"/>
      <c r="EHX130" s="45"/>
      <c r="EHY130" s="45"/>
      <c r="EHZ130" s="45"/>
      <c r="EIA130" s="45"/>
      <c r="EIB130" s="45"/>
      <c r="EIC130" s="45"/>
      <c r="EID130" s="45"/>
      <c r="EIE130" s="45"/>
      <c r="EIF130" s="45"/>
      <c r="EIG130" s="45"/>
      <c r="EIH130" s="45"/>
      <c r="EII130" s="45"/>
      <c r="EIJ130" s="45"/>
      <c r="EIK130" s="45"/>
      <c r="EIL130" s="45"/>
      <c r="EIM130" s="45"/>
      <c r="EIN130" s="45"/>
      <c r="EIO130" s="45"/>
      <c r="EIP130" s="45"/>
      <c r="EIQ130" s="45"/>
      <c r="EIR130" s="45"/>
      <c r="EIS130" s="45"/>
      <c r="EIT130" s="45"/>
      <c r="EIU130" s="45"/>
      <c r="EIV130" s="45"/>
      <c r="EIW130" s="45"/>
      <c r="EIX130" s="45"/>
      <c r="EIY130" s="45"/>
      <c r="EIZ130" s="45"/>
      <c r="EJA130" s="45"/>
      <c r="EJB130" s="45"/>
      <c r="EJC130" s="45"/>
      <c r="EJD130" s="45"/>
      <c r="EJE130" s="45"/>
      <c r="EJF130" s="45"/>
      <c r="EJG130" s="45"/>
      <c r="EJH130" s="45"/>
      <c r="EJI130" s="45"/>
      <c r="EJJ130" s="45"/>
      <c r="EJK130" s="45"/>
      <c r="EJL130" s="45"/>
      <c r="EJM130" s="45"/>
      <c r="EJN130" s="45"/>
      <c r="EJO130" s="45"/>
      <c r="EJP130" s="45"/>
      <c r="EJQ130" s="45"/>
      <c r="EJR130" s="45"/>
      <c r="EJS130" s="45"/>
      <c r="EJT130" s="45"/>
      <c r="EJU130" s="45"/>
      <c r="EJV130" s="45"/>
      <c r="EJW130" s="45"/>
      <c r="EJX130" s="45"/>
      <c r="EJY130" s="45"/>
      <c r="EJZ130" s="45"/>
      <c r="EKA130" s="45"/>
      <c r="EKB130" s="45"/>
      <c r="EKC130" s="45"/>
      <c r="EKD130" s="45"/>
      <c r="EKE130" s="45"/>
      <c r="EKF130" s="45"/>
      <c r="EKG130" s="45"/>
      <c r="EKH130" s="45"/>
      <c r="EKI130" s="45"/>
      <c r="EKJ130" s="45"/>
      <c r="EKK130" s="45"/>
      <c r="EKL130" s="45"/>
      <c r="EKM130" s="45"/>
      <c r="EKN130" s="45"/>
      <c r="EKO130" s="45"/>
      <c r="EKP130" s="45"/>
      <c r="EKQ130" s="45"/>
      <c r="EKR130" s="45"/>
      <c r="EKS130" s="45"/>
      <c r="EKT130" s="45"/>
      <c r="EKU130" s="45"/>
      <c r="EKV130" s="45"/>
      <c r="EKW130" s="45"/>
      <c r="EKX130" s="45"/>
      <c r="EKY130" s="45"/>
      <c r="EKZ130" s="45"/>
      <c r="ELA130" s="45"/>
      <c r="ELB130" s="45"/>
      <c r="ELC130" s="45"/>
      <c r="ELD130" s="45"/>
      <c r="ELE130" s="45"/>
      <c r="ELF130" s="45"/>
      <c r="ELG130" s="45"/>
      <c r="ELH130" s="45"/>
      <c r="ELI130" s="45"/>
      <c r="ELJ130" s="45"/>
      <c r="ELK130" s="45"/>
      <c r="ELL130" s="45"/>
      <c r="ELM130" s="45"/>
      <c r="ELN130" s="45"/>
      <c r="ELO130" s="45"/>
      <c r="ELP130" s="45"/>
      <c r="ELQ130" s="45"/>
      <c r="ELR130" s="45"/>
      <c r="ELS130" s="45"/>
      <c r="ELT130" s="45"/>
      <c r="ELU130" s="45"/>
      <c r="ELV130" s="45"/>
      <c r="ELW130" s="45"/>
      <c r="ELX130" s="45"/>
      <c r="ELY130" s="45"/>
      <c r="ELZ130" s="45"/>
      <c r="EMA130" s="45"/>
      <c r="EMB130" s="45"/>
      <c r="EMC130" s="45"/>
      <c r="EMD130" s="45"/>
      <c r="EME130" s="45"/>
      <c r="EMF130" s="45"/>
      <c r="EMG130" s="45"/>
      <c r="EMH130" s="45"/>
      <c r="EMI130" s="45"/>
      <c r="EMJ130" s="45"/>
      <c r="EMK130" s="45"/>
      <c r="EML130" s="45"/>
      <c r="EMM130" s="45"/>
      <c r="EMN130" s="45"/>
      <c r="EMO130" s="45"/>
      <c r="EMP130" s="45"/>
      <c r="EMQ130" s="45"/>
      <c r="EMR130" s="45"/>
      <c r="EMS130" s="45"/>
      <c r="EMT130" s="45"/>
      <c r="EMU130" s="45"/>
      <c r="EMV130" s="45"/>
      <c r="EMW130" s="45"/>
      <c r="EMX130" s="45"/>
      <c r="EMY130" s="45"/>
      <c r="EMZ130" s="45"/>
      <c r="ENA130" s="45"/>
      <c r="ENB130" s="45"/>
      <c r="ENC130" s="45"/>
      <c r="END130" s="45"/>
      <c r="ENE130" s="45"/>
      <c r="ENF130" s="45"/>
      <c r="ENG130" s="45"/>
      <c r="ENH130" s="45"/>
      <c r="ENI130" s="45"/>
      <c r="ENJ130" s="45"/>
      <c r="ENK130" s="45"/>
      <c r="ENL130" s="45"/>
      <c r="ENM130" s="45"/>
      <c r="ENN130" s="45"/>
      <c r="ENO130" s="45"/>
      <c r="ENP130" s="45"/>
      <c r="ENQ130" s="45"/>
      <c r="ENR130" s="45"/>
      <c r="ENS130" s="45"/>
      <c r="ENT130" s="45"/>
      <c r="ENU130" s="45"/>
      <c r="ENV130" s="45"/>
      <c r="ENW130" s="45"/>
      <c r="ENX130" s="45"/>
      <c r="ENY130" s="45"/>
      <c r="ENZ130" s="45"/>
      <c r="EOA130" s="45"/>
      <c r="EOB130" s="45"/>
      <c r="EOC130" s="45"/>
      <c r="EOD130" s="45"/>
      <c r="EOE130" s="45"/>
      <c r="EOF130" s="45"/>
      <c r="EOG130" s="45"/>
      <c r="EOH130" s="45"/>
      <c r="EOI130" s="45"/>
      <c r="EOJ130" s="45"/>
      <c r="EOK130" s="45"/>
      <c r="EOL130" s="45"/>
      <c r="EOM130" s="45"/>
      <c r="EON130" s="45"/>
      <c r="EOO130" s="45"/>
      <c r="EOP130" s="45"/>
      <c r="EOQ130" s="45"/>
      <c r="EOR130" s="45"/>
      <c r="EOS130" s="45"/>
      <c r="EOT130" s="45"/>
      <c r="EOU130" s="45"/>
      <c r="EOV130" s="45"/>
      <c r="EOW130" s="45"/>
      <c r="EOX130" s="45"/>
      <c r="EOY130" s="45"/>
      <c r="EOZ130" s="45"/>
      <c r="EPA130" s="45"/>
      <c r="EPB130" s="45"/>
      <c r="EPC130" s="45"/>
      <c r="EPD130" s="45"/>
      <c r="EPE130" s="45"/>
      <c r="EPF130" s="45"/>
      <c r="EPG130" s="45"/>
      <c r="EPH130" s="45"/>
      <c r="EPI130" s="45"/>
      <c r="EPJ130" s="45"/>
      <c r="EPK130" s="45"/>
      <c r="EPL130" s="45"/>
      <c r="EPM130" s="45"/>
      <c r="EPN130" s="45"/>
      <c r="EPO130" s="45"/>
      <c r="EPP130" s="45"/>
      <c r="EPQ130" s="45"/>
      <c r="EPR130" s="45"/>
      <c r="EPS130" s="45"/>
      <c r="EPT130" s="45"/>
      <c r="EPU130" s="45"/>
      <c r="EPV130" s="45"/>
      <c r="EPW130" s="45"/>
      <c r="EPX130" s="45"/>
      <c r="EPY130" s="45"/>
      <c r="EPZ130" s="45"/>
      <c r="EQA130" s="45"/>
      <c r="EQB130" s="45"/>
      <c r="EQC130" s="45"/>
      <c r="EQD130" s="45"/>
      <c r="EQE130" s="45"/>
      <c r="EQF130" s="45"/>
      <c r="EQG130" s="45"/>
      <c r="EQH130" s="45"/>
      <c r="EQI130" s="45"/>
      <c r="EQJ130" s="45"/>
      <c r="EQK130" s="45"/>
      <c r="EQL130" s="45"/>
      <c r="EQM130" s="45"/>
      <c r="EQN130" s="45"/>
      <c r="EQO130" s="45"/>
      <c r="EQP130" s="45"/>
      <c r="EQQ130" s="45"/>
      <c r="EQR130" s="45"/>
      <c r="EQS130" s="45"/>
      <c r="EQT130" s="45"/>
      <c r="EQU130" s="45"/>
      <c r="EQV130" s="45"/>
      <c r="EQW130" s="45"/>
      <c r="EQX130" s="45"/>
      <c r="EQY130" s="45"/>
      <c r="EQZ130" s="45"/>
      <c r="ERA130" s="45"/>
      <c r="ERB130" s="45"/>
      <c r="ERC130" s="45"/>
      <c r="ERD130" s="45"/>
      <c r="ERE130" s="45"/>
      <c r="ERF130" s="45"/>
      <c r="ERG130" s="45"/>
      <c r="ERH130" s="45"/>
      <c r="ERI130" s="45"/>
      <c r="ERJ130" s="45"/>
      <c r="ERK130" s="45"/>
      <c r="ERL130" s="45"/>
      <c r="ERM130" s="45"/>
      <c r="ERN130" s="45"/>
      <c r="ERO130" s="45"/>
      <c r="ERP130" s="45"/>
      <c r="ERQ130" s="45"/>
      <c r="ERR130" s="45"/>
      <c r="ERS130" s="45"/>
      <c r="ERT130" s="45"/>
      <c r="ERU130" s="45"/>
      <c r="ERV130" s="45"/>
      <c r="ERW130" s="45"/>
      <c r="ERX130" s="45"/>
      <c r="ERY130" s="45"/>
      <c r="ERZ130" s="45"/>
      <c r="ESA130" s="45"/>
      <c r="ESB130" s="45"/>
      <c r="ESC130" s="45"/>
      <c r="ESD130" s="45"/>
      <c r="ESE130" s="45"/>
      <c r="ESF130" s="45"/>
      <c r="ESG130" s="45"/>
      <c r="ESH130" s="45"/>
      <c r="ESI130" s="45"/>
      <c r="ESJ130" s="45"/>
      <c r="ESK130" s="45"/>
      <c r="ESL130" s="45"/>
      <c r="ESM130" s="45"/>
      <c r="ESN130" s="45"/>
      <c r="ESO130" s="45"/>
      <c r="ESP130" s="45"/>
      <c r="ESQ130" s="45"/>
      <c r="ESR130" s="45"/>
      <c r="ESS130" s="45"/>
      <c r="EST130" s="45"/>
      <c r="ESU130" s="45"/>
      <c r="ESV130" s="45"/>
      <c r="ESW130" s="45"/>
      <c r="ESX130" s="45"/>
      <c r="ESY130" s="45"/>
      <c r="ESZ130" s="45"/>
      <c r="ETA130" s="45"/>
      <c r="ETB130" s="45"/>
      <c r="ETC130" s="45"/>
      <c r="ETD130" s="45"/>
      <c r="ETE130" s="45"/>
      <c r="ETF130" s="45"/>
      <c r="ETG130" s="45"/>
      <c r="ETH130" s="45"/>
      <c r="ETI130" s="45"/>
      <c r="ETJ130" s="45"/>
      <c r="ETK130" s="45"/>
      <c r="ETL130" s="45"/>
      <c r="ETM130" s="45"/>
      <c r="ETN130" s="45"/>
      <c r="ETO130" s="45"/>
      <c r="ETP130" s="45"/>
      <c r="ETQ130" s="45"/>
      <c r="ETR130" s="45"/>
      <c r="ETS130" s="45"/>
      <c r="ETT130" s="45"/>
      <c r="ETU130" s="45"/>
      <c r="ETV130" s="45"/>
      <c r="ETW130" s="45"/>
      <c r="ETX130" s="45"/>
      <c r="ETY130" s="45"/>
      <c r="ETZ130" s="45"/>
      <c r="EUA130" s="45"/>
      <c r="EUB130" s="45"/>
      <c r="EUC130" s="45"/>
      <c r="EUD130" s="45"/>
      <c r="EUE130" s="45"/>
      <c r="EUF130" s="45"/>
      <c r="EUG130" s="45"/>
      <c r="EUH130" s="45"/>
      <c r="EUI130" s="45"/>
      <c r="EUJ130" s="45"/>
      <c r="EUK130" s="45"/>
      <c r="EUL130" s="45"/>
      <c r="EUM130" s="45"/>
      <c r="EUN130" s="45"/>
      <c r="EUO130" s="45"/>
      <c r="EUP130" s="45"/>
      <c r="EUQ130" s="45"/>
      <c r="EUR130" s="45"/>
      <c r="EUS130" s="45"/>
      <c r="EUT130" s="45"/>
      <c r="EUU130" s="45"/>
      <c r="EUV130" s="45"/>
      <c r="EUW130" s="45"/>
      <c r="EUX130" s="45"/>
      <c r="EUY130" s="45"/>
      <c r="EUZ130" s="45"/>
      <c r="EVA130" s="45"/>
      <c r="EVB130" s="45"/>
      <c r="EVC130" s="45"/>
      <c r="EVD130" s="45"/>
      <c r="EVE130" s="45"/>
      <c r="EVF130" s="45"/>
      <c r="EVG130" s="45"/>
      <c r="EVH130" s="45"/>
      <c r="EVI130" s="45"/>
      <c r="EVJ130" s="45"/>
      <c r="EVK130" s="45"/>
      <c r="EVL130" s="45"/>
      <c r="EVM130" s="45"/>
      <c r="EVN130" s="45"/>
      <c r="EVO130" s="45"/>
      <c r="EVP130" s="45"/>
      <c r="EVQ130" s="45"/>
      <c r="EVR130" s="45"/>
      <c r="EVS130" s="45"/>
      <c r="EVT130" s="45"/>
      <c r="EVU130" s="45"/>
      <c r="EVV130" s="45"/>
      <c r="EVW130" s="45"/>
      <c r="EVX130" s="45"/>
      <c r="EVY130" s="45"/>
      <c r="EVZ130" s="45"/>
      <c r="EWA130" s="45"/>
      <c r="EWB130" s="45"/>
      <c r="EWC130" s="45"/>
      <c r="EWD130" s="45"/>
      <c r="EWE130" s="45"/>
      <c r="EWF130" s="45"/>
      <c r="EWG130" s="45"/>
      <c r="EWH130" s="45"/>
      <c r="EWI130" s="45"/>
      <c r="EWJ130" s="45"/>
      <c r="EWK130" s="45"/>
      <c r="EWL130" s="45"/>
      <c r="EWM130" s="45"/>
      <c r="EWN130" s="45"/>
      <c r="EWO130" s="45"/>
      <c r="EWP130" s="45"/>
      <c r="EWQ130" s="45"/>
      <c r="EWR130" s="45"/>
      <c r="EWS130" s="45"/>
      <c r="EWT130" s="45"/>
      <c r="EWU130" s="45"/>
      <c r="EWV130" s="45"/>
      <c r="EWW130" s="45"/>
      <c r="EWX130" s="45"/>
      <c r="EWY130" s="45"/>
      <c r="EWZ130" s="45"/>
      <c r="EXA130" s="45"/>
      <c r="EXB130" s="45"/>
      <c r="EXC130" s="45"/>
      <c r="EXD130" s="45"/>
      <c r="EXE130" s="45"/>
      <c r="EXF130" s="45"/>
      <c r="EXG130" s="45"/>
      <c r="EXH130" s="45"/>
      <c r="EXI130" s="45"/>
      <c r="EXJ130" s="45"/>
      <c r="EXK130" s="45"/>
      <c r="EXL130" s="45"/>
      <c r="EXM130" s="45"/>
      <c r="EXN130" s="45"/>
      <c r="EXO130" s="45"/>
      <c r="EXP130" s="45"/>
      <c r="EXQ130" s="45"/>
      <c r="EXR130" s="45"/>
      <c r="EXS130" s="45"/>
      <c r="EXT130" s="45"/>
      <c r="EXU130" s="45"/>
      <c r="EXV130" s="45"/>
      <c r="EXW130" s="45"/>
      <c r="EXX130" s="45"/>
      <c r="EXY130" s="45"/>
      <c r="EXZ130" s="45"/>
      <c r="EYA130" s="45"/>
      <c r="EYB130" s="45"/>
      <c r="EYC130" s="45"/>
      <c r="EYD130" s="45"/>
      <c r="EYE130" s="45"/>
      <c r="EYF130" s="45"/>
      <c r="EYG130" s="45"/>
      <c r="EYH130" s="45"/>
      <c r="EYI130" s="45"/>
      <c r="EYJ130" s="45"/>
      <c r="EYK130" s="45"/>
      <c r="EYL130" s="45"/>
      <c r="EYM130" s="45"/>
      <c r="EYN130" s="45"/>
      <c r="EYO130" s="45"/>
      <c r="EYP130" s="45"/>
      <c r="EYQ130" s="45"/>
      <c r="EYR130" s="45"/>
      <c r="EYS130" s="45"/>
      <c r="EYT130" s="45"/>
      <c r="EYU130" s="45"/>
      <c r="EYV130" s="45"/>
      <c r="EYW130" s="45"/>
      <c r="EYX130" s="45"/>
      <c r="EYY130" s="45"/>
      <c r="EYZ130" s="45"/>
      <c r="EZA130" s="45"/>
      <c r="EZB130" s="45"/>
      <c r="EZC130" s="45"/>
      <c r="EZD130" s="45"/>
      <c r="EZE130" s="45"/>
      <c r="EZF130" s="45"/>
      <c r="EZG130" s="45"/>
      <c r="EZH130" s="45"/>
      <c r="EZI130" s="45"/>
      <c r="EZJ130" s="45"/>
      <c r="EZK130" s="45"/>
      <c r="EZL130" s="45"/>
      <c r="EZM130" s="45"/>
      <c r="EZN130" s="45"/>
      <c r="EZO130" s="45"/>
      <c r="EZP130" s="45"/>
      <c r="EZQ130" s="45"/>
      <c r="EZR130" s="45"/>
      <c r="EZS130" s="45"/>
      <c r="EZT130" s="45"/>
      <c r="EZU130" s="45"/>
      <c r="EZV130" s="45"/>
      <c r="EZW130" s="45"/>
      <c r="EZX130" s="45"/>
      <c r="EZY130" s="45"/>
      <c r="EZZ130" s="45"/>
      <c r="FAA130" s="45"/>
      <c r="FAB130" s="45"/>
      <c r="FAC130" s="45"/>
      <c r="FAD130" s="45"/>
      <c r="FAE130" s="45"/>
      <c r="FAF130" s="45"/>
      <c r="FAG130" s="45"/>
      <c r="FAH130" s="45"/>
      <c r="FAI130" s="45"/>
      <c r="FAJ130" s="45"/>
      <c r="FAK130" s="45"/>
      <c r="FAL130" s="45"/>
      <c r="FAM130" s="45"/>
      <c r="FAN130" s="45"/>
      <c r="FAO130" s="45"/>
      <c r="FAP130" s="45"/>
      <c r="FAQ130" s="45"/>
      <c r="FAR130" s="45"/>
      <c r="FAS130" s="45"/>
      <c r="FAT130" s="45"/>
      <c r="FAU130" s="45"/>
      <c r="FAV130" s="45"/>
      <c r="FAW130" s="45"/>
      <c r="FAX130" s="45"/>
      <c r="FAY130" s="45"/>
      <c r="FAZ130" s="45"/>
      <c r="FBA130" s="45"/>
      <c r="FBB130" s="45"/>
      <c r="FBC130" s="45"/>
      <c r="FBD130" s="45"/>
      <c r="FBE130" s="45"/>
      <c r="FBF130" s="45"/>
      <c r="FBG130" s="45"/>
      <c r="FBH130" s="45"/>
      <c r="FBI130" s="45"/>
      <c r="FBJ130" s="45"/>
      <c r="FBK130" s="45"/>
      <c r="FBL130" s="45"/>
      <c r="FBM130" s="45"/>
      <c r="FBN130" s="45"/>
      <c r="FBO130" s="45"/>
      <c r="FBP130" s="45"/>
      <c r="FBQ130" s="45"/>
      <c r="FBR130" s="45"/>
      <c r="FBS130" s="45"/>
      <c r="FBT130" s="45"/>
      <c r="FBU130" s="45"/>
      <c r="FBV130" s="45"/>
      <c r="FBW130" s="45"/>
      <c r="FBX130" s="45"/>
      <c r="FBY130" s="45"/>
      <c r="FBZ130" s="45"/>
      <c r="FCA130" s="45"/>
      <c r="FCB130" s="45"/>
      <c r="FCC130" s="45"/>
      <c r="FCD130" s="45"/>
      <c r="FCE130" s="45"/>
      <c r="FCF130" s="45"/>
      <c r="FCG130" s="45"/>
      <c r="FCH130" s="45"/>
      <c r="FCI130" s="45"/>
      <c r="FCJ130" s="45"/>
      <c r="FCK130" s="45"/>
      <c r="FCL130" s="45"/>
      <c r="FCM130" s="45"/>
      <c r="FCN130" s="45"/>
      <c r="FCO130" s="45"/>
      <c r="FCP130" s="45"/>
      <c r="FCQ130" s="45"/>
      <c r="FCR130" s="45"/>
      <c r="FCS130" s="45"/>
      <c r="FCT130" s="45"/>
      <c r="FCU130" s="45"/>
      <c r="FCV130" s="45"/>
      <c r="FCW130" s="45"/>
      <c r="FCX130" s="45"/>
      <c r="FCY130" s="45"/>
      <c r="FCZ130" s="45"/>
      <c r="FDA130" s="45"/>
      <c r="FDB130" s="45"/>
      <c r="FDC130" s="45"/>
      <c r="FDD130" s="45"/>
      <c r="FDE130" s="45"/>
      <c r="FDF130" s="45"/>
      <c r="FDG130" s="45"/>
      <c r="FDH130" s="45"/>
      <c r="FDI130" s="45"/>
      <c r="FDJ130" s="45"/>
      <c r="FDK130" s="45"/>
      <c r="FDL130" s="45"/>
      <c r="FDM130" s="45"/>
      <c r="FDN130" s="45"/>
      <c r="FDO130" s="45"/>
      <c r="FDP130" s="45"/>
      <c r="FDQ130" s="45"/>
      <c r="FDR130" s="45"/>
      <c r="FDS130" s="45"/>
      <c r="FDT130" s="45"/>
      <c r="FDU130" s="45"/>
      <c r="FDV130" s="45"/>
      <c r="FDW130" s="45"/>
      <c r="FDX130" s="45"/>
      <c r="FDY130" s="45"/>
      <c r="FDZ130" s="45"/>
      <c r="FEA130" s="45"/>
      <c r="FEB130" s="45"/>
      <c r="FEC130" s="45"/>
      <c r="FED130" s="45"/>
      <c r="FEE130" s="45"/>
      <c r="FEF130" s="45"/>
      <c r="FEG130" s="45"/>
      <c r="FEH130" s="45"/>
      <c r="FEI130" s="45"/>
      <c r="FEJ130" s="45"/>
      <c r="FEK130" s="45"/>
      <c r="FEL130" s="45"/>
      <c r="FEM130" s="45"/>
      <c r="FEN130" s="45"/>
      <c r="FEO130" s="45"/>
      <c r="FEP130" s="45"/>
      <c r="FEQ130" s="45"/>
      <c r="FER130" s="45"/>
      <c r="FES130" s="45"/>
      <c r="FET130" s="45"/>
      <c r="FEU130" s="45"/>
      <c r="FEV130" s="45"/>
      <c r="FEW130" s="45"/>
      <c r="FEX130" s="45"/>
      <c r="FEY130" s="45"/>
      <c r="FEZ130" s="45"/>
      <c r="FFA130" s="45"/>
      <c r="FFB130" s="45"/>
      <c r="FFC130" s="45"/>
      <c r="FFD130" s="45"/>
      <c r="FFE130" s="45"/>
      <c r="FFF130" s="45"/>
      <c r="FFG130" s="45"/>
      <c r="FFH130" s="45"/>
      <c r="FFI130" s="45"/>
      <c r="FFJ130" s="45"/>
      <c r="FFK130" s="45"/>
      <c r="FFL130" s="45"/>
      <c r="FFM130" s="45"/>
      <c r="FFN130" s="45"/>
      <c r="FFO130" s="45"/>
      <c r="FFP130" s="45"/>
      <c r="FFQ130" s="45"/>
      <c r="FFR130" s="45"/>
      <c r="FFS130" s="45"/>
      <c r="FFT130" s="45"/>
      <c r="FFU130" s="45"/>
      <c r="FFV130" s="45"/>
      <c r="FFW130" s="45"/>
      <c r="FFX130" s="45"/>
      <c r="FFY130" s="45"/>
      <c r="FFZ130" s="45"/>
      <c r="FGA130" s="45"/>
      <c r="FGB130" s="45"/>
      <c r="FGC130" s="45"/>
      <c r="FGD130" s="45"/>
      <c r="FGE130" s="45"/>
      <c r="FGF130" s="45"/>
      <c r="FGG130" s="45"/>
      <c r="FGH130" s="45"/>
      <c r="FGI130" s="45"/>
      <c r="FGJ130" s="45"/>
      <c r="FGK130" s="45"/>
      <c r="FGL130" s="45"/>
      <c r="FGM130" s="45"/>
      <c r="FGN130" s="45"/>
      <c r="FGO130" s="45"/>
      <c r="FGP130" s="45"/>
      <c r="FGQ130" s="45"/>
      <c r="FGR130" s="45"/>
      <c r="FGS130" s="45"/>
      <c r="FGT130" s="45"/>
      <c r="FGU130" s="45"/>
      <c r="FGV130" s="45"/>
      <c r="FGW130" s="45"/>
      <c r="FGX130" s="45"/>
      <c r="FGY130" s="45"/>
      <c r="FGZ130" s="45"/>
      <c r="FHA130" s="45"/>
      <c r="FHB130" s="45"/>
      <c r="FHC130" s="45"/>
      <c r="FHD130" s="45"/>
      <c r="FHE130" s="45"/>
      <c r="FHF130" s="45"/>
      <c r="FHG130" s="45"/>
      <c r="FHH130" s="45"/>
      <c r="FHI130" s="45"/>
      <c r="FHJ130" s="45"/>
      <c r="FHK130" s="45"/>
      <c r="FHL130" s="45"/>
      <c r="FHM130" s="45"/>
      <c r="FHN130" s="45"/>
      <c r="FHO130" s="45"/>
      <c r="FHP130" s="45"/>
      <c r="FHQ130" s="45"/>
      <c r="FHR130" s="45"/>
      <c r="FHS130" s="45"/>
      <c r="FHT130" s="45"/>
      <c r="FHU130" s="45"/>
      <c r="FHV130" s="45"/>
      <c r="FHW130" s="45"/>
      <c r="FHX130" s="45"/>
      <c r="FHY130" s="45"/>
      <c r="FHZ130" s="45"/>
      <c r="FIA130" s="45"/>
      <c r="FIB130" s="45"/>
      <c r="FIC130" s="45"/>
      <c r="FID130" s="45"/>
      <c r="FIE130" s="45"/>
      <c r="FIF130" s="45"/>
      <c r="FIG130" s="45"/>
      <c r="FIH130" s="45"/>
      <c r="FII130" s="45"/>
      <c r="FIJ130" s="45"/>
      <c r="FIK130" s="45"/>
      <c r="FIL130" s="45"/>
      <c r="FIM130" s="45"/>
      <c r="FIN130" s="45"/>
      <c r="FIO130" s="45"/>
      <c r="FIP130" s="45"/>
      <c r="FIQ130" s="45"/>
      <c r="FIR130" s="45"/>
      <c r="FIS130" s="45"/>
      <c r="FIT130" s="45"/>
      <c r="FIU130" s="45"/>
      <c r="FIV130" s="45"/>
      <c r="FIW130" s="45"/>
      <c r="FIX130" s="45"/>
      <c r="FIY130" s="45"/>
      <c r="FIZ130" s="45"/>
      <c r="FJA130" s="45"/>
      <c r="FJB130" s="45"/>
      <c r="FJC130" s="45"/>
      <c r="FJD130" s="45"/>
      <c r="FJE130" s="45"/>
      <c r="FJF130" s="45"/>
      <c r="FJG130" s="45"/>
      <c r="FJH130" s="45"/>
      <c r="FJI130" s="45"/>
      <c r="FJJ130" s="45"/>
      <c r="FJK130" s="45"/>
      <c r="FJL130" s="45"/>
      <c r="FJM130" s="45"/>
      <c r="FJN130" s="45"/>
      <c r="FJO130" s="45"/>
      <c r="FJP130" s="45"/>
      <c r="FJQ130" s="45"/>
      <c r="FJR130" s="45"/>
      <c r="FJS130" s="45"/>
      <c r="FJT130" s="45"/>
      <c r="FJU130" s="45"/>
      <c r="FJV130" s="45"/>
      <c r="FJW130" s="45"/>
      <c r="FJX130" s="45"/>
      <c r="FJY130" s="45"/>
      <c r="FJZ130" s="45"/>
      <c r="FKA130" s="45"/>
      <c r="FKB130" s="45"/>
      <c r="FKC130" s="45"/>
      <c r="FKD130" s="45"/>
      <c r="FKE130" s="45"/>
      <c r="FKF130" s="45"/>
      <c r="FKG130" s="45"/>
      <c r="FKH130" s="45"/>
      <c r="FKI130" s="45"/>
      <c r="FKJ130" s="45"/>
      <c r="FKK130" s="45"/>
      <c r="FKL130" s="45"/>
      <c r="FKM130" s="45"/>
      <c r="FKN130" s="45"/>
      <c r="FKO130" s="45"/>
      <c r="FKP130" s="45"/>
      <c r="FKQ130" s="45"/>
      <c r="FKR130" s="45"/>
      <c r="FKS130" s="45"/>
      <c r="FKT130" s="45"/>
      <c r="FKU130" s="45"/>
      <c r="FKV130" s="45"/>
      <c r="FKW130" s="45"/>
      <c r="FKX130" s="45"/>
      <c r="FKY130" s="45"/>
      <c r="FKZ130" s="45"/>
      <c r="FLA130" s="45"/>
      <c r="FLB130" s="45"/>
      <c r="FLC130" s="45"/>
      <c r="FLD130" s="45"/>
      <c r="FLE130" s="45"/>
      <c r="FLF130" s="45"/>
      <c r="FLG130" s="45"/>
      <c r="FLH130" s="45"/>
      <c r="FLI130" s="45"/>
      <c r="FLJ130" s="45"/>
      <c r="FLK130" s="45"/>
      <c r="FLL130" s="45"/>
      <c r="FLM130" s="45"/>
      <c r="FLN130" s="45"/>
      <c r="FLO130" s="45"/>
      <c r="FLP130" s="45"/>
      <c r="FLQ130" s="45"/>
      <c r="FLR130" s="45"/>
      <c r="FLS130" s="45"/>
      <c r="FLT130" s="45"/>
      <c r="FLU130" s="45"/>
      <c r="FLV130" s="45"/>
      <c r="FLW130" s="45"/>
      <c r="FLX130" s="45"/>
      <c r="FLY130" s="45"/>
      <c r="FLZ130" s="45"/>
      <c r="FMA130" s="45"/>
      <c r="FMB130" s="45"/>
      <c r="FMC130" s="45"/>
      <c r="FMD130" s="45"/>
      <c r="FME130" s="45"/>
      <c r="FMF130" s="45"/>
      <c r="FMG130" s="45"/>
      <c r="FMH130" s="45"/>
      <c r="FMI130" s="45"/>
      <c r="FMJ130" s="45"/>
      <c r="FMK130" s="45"/>
      <c r="FML130" s="45"/>
      <c r="FMM130" s="45"/>
      <c r="FMN130" s="45"/>
      <c r="FMO130" s="45"/>
      <c r="FMP130" s="45"/>
      <c r="FMQ130" s="45"/>
      <c r="FMR130" s="45"/>
      <c r="FMS130" s="45"/>
      <c r="FMT130" s="45"/>
      <c r="FMU130" s="45"/>
      <c r="FMV130" s="45"/>
      <c r="FMW130" s="45"/>
      <c r="FMX130" s="45"/>
      <c r="FMY130" s="45"/>
      <c r="FMZ130" s="45"/>
      <c r="FNA130" s="45"/>
      <c r="FNB130" s="45"/>
      <c r="FNC130" s="45"/>
      <c r="FND130" s="45"/>
      <c r="FNE130" s="45"/>
      <c r="FNF130" s="45"/>
      <c r="FNG130" s="45"/>
      <c r="FNH130" s="45"/>
      <c r="FNI130" s="45"/>
      <c r="FNJ130" s="45"/>
      <c r="FNK130" s="45"/>
      <c r="FNL130" s="45"/>
      <c r="FNM130" s="45"/>
      <c r="FNN130" s="45"/>
      <c r="FNO130" s="45"/>
      <c r="FNP130" s="45"/>
    </row>
    <row r="131" spans="1:4436" s="88" customFormat="1" outlineLevel="1">
      <c r="A131" s="26"/>
      <c r="B131" s="40"/>
      <c r="C131" s="145" t="s">
        <v>103</v>
      </c>
      <c r="D131" s="49"/>
      <c r="E131" s="94">
        <f>76773-69227</f>
        <v>7546</v>
      </c>
      <c r="F131" s="94">
        <v>0</v>
      </c>
      <c r="G131" s="236"/>
      <c r="H131" s="51"/>
      <c r="I131" s="51"/>
      <c r="J131" s="149"/>
      <c r="K131" s="149"/>
      <c r="L131" s="149"/>
      <c r="M131" s="149"/>
      <c r="N131" s="149"/>
      <c r="O131" s="444"/>
      <c r="P131" s="51"/>
      <c r="Q131" s="26"/>
      <c r="R131" s="26"/>
      <c r="S131" s="236"/>
      <c r="T131" s="26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  <c r="IV131" s="45"/>
      <c r="IW131" s="45"/>
      <c r="IX131" s="45"/>
      <c r="IY131" s="45"/>
      <c r="IZ131" s="45"/>
      <c r="JA131" s="45"/>
      <c r="JB131" s="45"/>
      <c r="JC131" s="45"/>
      <c r="JD131" s="45"/>
      <c r="JE131" s="45"/>
      <c r="JF131" s="45"/>
      <c r="JG131" s="45"/>
      <c r="JH131" s="45"/>
      <c r="JI131" s="45"/>
      <c r="JJ131" s="45"/>
      <c r="JK131" s="45"/>
      <c r="JL131" s="45"/>
      <c r="JM131" s="45"/>
      <c r="JN131" s="45"/>
      <c r="JO131" s="45"/>
      <c r="JP131" s="45"/>
      <c r="JQ131" s="45"/>
      <c r="JR131" s="45"/>
      <c r="JS131" s="45"/>
      <c r="JT131" s="45"/>
      <c r="JU131" s="45"/>
      <c r="JV131" s="45"/>
      <c r="JW131" s="45"/>
      <c r="JX131" s="45"/>
      <c r="JY131" s="45"/>
      <c r="JZ131" s="45"/>
      <c r="KA131" s="45"/>
      <c r="KB131" s="45"/>
      <c r="KC131" s="45"/>
      <c r="KD131" s="45"/>
      <c r="KE131" s="45"/>
      <c r="KF131" s="45"/>
      <c r="KG131" s="45"/>
      <c r="KH131" s="45"/>
      <c r="KI131" s="45"/>
      <c r="KJ131" s="45"/>
      <c r="KK131" s="45"/>
      <c r="KL131" s="45"/>
      <c r="KM131" s="45"/>
      <c r="KN131" s="45"/>
      <c r="KO131" s="45"/>
      <c r="KP131" s="45"/>
      <c r="KQ131" s="45"/>
      <c r="KR131" s="45"/>
      <c r="KS131" s="45"/>
      <c r="KT131" s="45"/>
      <c r="KU131" s="45"/>
      <c r="KV131" s="45"/>
      <c r="KW131" s="45"/>
      <c r="KX131" s="45"/>
      <c r="KY131" s="45"/>
      <c r="KZ131" s="45"/>
      <c r="LA131" s="45"/>
      <c r="LB131" s="45"/>
      <c r="LC131" s="45"/>
      <c r="LD131" s="45"/>
      <c r="LE131" s="45"/>
      <c r="LF131" s="45"/>
      <c r="LG131" s="45"/>
      <c r="LH131" s="45"/>
      <c r="LI131" s="45"/>
      <c r="LJ131" s="45"/>
      <c r="LK131" s="45"/>
      <c r="LL131" s="45"/>
      <c r="LM131" s="45"/>
      <c r="LN131" s="45"/>
      <c r="LO131" s="45"/>
      <c r="LP131" s="45"/>
      <c r="LQ131" s="45"/>
      <c r="LR131" s="45"/>
      <c r="LS131" s="45"/>
      <c r="LT131" s="45"/>
      <c r="LU131" s="45"/>
      <c r="LV131" s="45"/>
      <c r="LW131" s="45"/>
      <c r="LX131" s="45"/>
      <c r="LY131" s="45"/>
      <c r="LZ131" s="45"/>
      <c r="MA131" s="45"/>
      <c r="MB131" s="45"/>
      <c r="MC131" s="45"/>
      <c r="MD131" s="45"/>
      <c r="ME131" s="45"/>
      <c r="MF131" s="45"/>
      <c r="MG131" s="45"/>
      <c r="MH131" s="45"/>
      <c r="MI131" s="45"/>
      <c r="MJ131" s="45"/>
      <c r="MK131" s="45"/>
      <c r="ML131" s="45"/>
      <c r="MM131" s="45"/>
      <c r="MN131" s="45"/>
      <c r="MO131" s="45"/>
      <c r="MP131" s="45"/>
      <c r="MQ131" s="45"/>
      <c r="MR131" s="45"/>
      <c r="MS131" s="45"/>
      <c r="MT131" s="45"/>
      <c r="MU131" s="45"/>
      <c r="MV131" s="45"/>
      <c r="MW131" s="45"/>
      <c r="MX131" s="45"/>
      <c r="MY131" s="45"/>
      <c r="MZ131" s="45"/>
      <c r="NA131" s="45"/>
      <c r="NB131" s="45"/>
      <c r="NC131" s="45"/>
      <c r="ND131" s="45"/>
      <c r="NE131" s="45"/>
      <c r="NF131" s="45"/>
      <c r="NG131" s="45"/>
      <c r="NH131" s="45"/>
      <c r="NI131" s="45"/>
      <c r="NJ131" s="45"/>
      <c r="NK131" s="45"/>
      <c r="NL131" s="45"/>
      <c r="NM131" s="45"/>
      <c r="NN131" s="45"/>
      <c r="NO131" s="45"/>
      <c r="NP131" s="45"/>
      <c r="NQ131" s="45"/>
      <c r="NR131" s="45"/>
      <c r="NS131" s="45"/>
      <c r="NT131" s="45"/>
      <c r="NU131" s="45"/>
      <c r="NV131" s="45"/>
      <c r="NW131" s="45"/>
      <c r="NX131" s="45"/>
      <c r="NY131" s="45"/>
      <c r="NZ131" s="45"/>
      <c r="OA131" s="45"/>
      <c r="OB131" s="45"/>
      <c r="OC131" s="45"/>
      <c r="OD131" s="45"/>
      <c r="OE131" s="45"/>
      <c r="OF131" s="45"/>
      <c r="OG131" s="45"/>
      <c r="OH131" s="45"/>
      <c r="OI131" s="45"/>
      <c r="OJ131" s="45"/>
      <c r="OK131" s="45"/>
      <c r="OL131" s="45"/>
      <c r="OM131" s="45"/>
      <c r="ON131" s="45"/>
      <c r="OO131" s="45"/>
      <c r="OP131" s="45"/>
      <c r="OQ131" s="45"/>
      <c r="OR131" s="45"/>
      <c r="OS131" s="45"/>
      <c r="OT131" s="45"/>
      <c r="OU131" s="45"/>
      <c r="OV131" s="45"/>
      <c r="OW131" s="45"/>
      <c r="OX131" s="45"/>
      <c r="OY131" s="45"/>
      <c r="OZ131" s="45"/>
      <c r="PA131" s="45"/>
      <c r="PB131" s="45"/>
      <c r="PC131" s="45"/>
      <c r="PD131" s="45"/>
      <c r="PE131" s="45"/>
      <c r="PF131" s="45"/>
      <c r="PG131" s="45"/>
      <c r="PH131" s="45"/>
      <c r="PI131" s="45"/>
      <c r="PJ131" s="45"/>
      <c r="PK131" s="45"/>
      <c r="PL131" s="45"/>
      <c r="PM131" s="45"/>
      <c r="PN131" s="45"/>
      <c r="PO131" s="45"/>
      <c r="PP131" s="45"/>
      <c r="PQ131" s="45"/>
      <c r="PR131" s="45"/>
      <c r="PS131" s="45"/>
      <c r="PT131" s="45"/>
      <c r="PU131" s="45"/>
      <c r="PV131" s="45"/>
      <c r="PW131" s="45"/>
      <c r="PX131" s="45"/>
      <c r="PY131" s="45"/>
      <c r="PZ131" s="45"/>
      <c r="QA131" s="45"/>
      <c r="QB131" s="45"/>
      <c r="QC131" s="45"/>
      <c r="QD131" s="45"/>
      <c r="QE131" s="45"/>
      <c r="QF131" s="45"/>
      <c r="QG131" s="45"/>
      <c r="QH131" s="45"/>
      <c r="QI131" s="45"/>
      <c r="QJ131" s="45"/>
      <c r="QK131" s="45"/>
      <c r="QL131" s="45"/>
      <c r="QM131" s="45"/>
      <c r="QN131" s="45"/>
      <c r="QO131" s="45"/>
      <c r="QP131" s="45"/>
      <c r="QQ131" s="45"/>
      <c r="QR131" s="45"/>
      <c r="QS131" s="45"/>
      <c r="QT131" s="45"/>
      <c r="QU131" s="45"/>
      <c r="QV131" s="45"/>
      <c r="QW131" s="45"/>
      <c r="QX131" s="45"/>
      <c r="QY131" s="45"/>
      <c r="QZ131" s="45"/>
      <c r="RA131" s="45"/>
      <c r="RB131" s="45"/>
      <c r="RC131" s="45"/>
      <c r="RD131" s="45"/>
      <c r="RE131" s="45"/>
      <c r="RF131" s="45"/>
      <c r="RG131" s="45"/>
      <c r="RH131" s="45"/>
      <c r="RI131" s="45"/>
      <c r="RJ131" s="45"/>
      <c r="RK131" s="45"/>
      <c r="RL131" s="45"/>
      <c r="RM131" s="45"/>
      <c r="RN131" s="45"/>
      <c r="RO131" s="45"/>
      <c r="RP131" s="45"/>
      <c r="RQ131" s="45"/>
      <c r="RR131" s="45"/>
      <c r="RS131" s="45"/>
      <c r="RT131" s="45"/>
      <c r="RU131" s="45"/>
      <c r="RV131" s="45"/>
      <c r="RW131" s="45"/>
      <c r="RX131" s="45"/>
      <c r="RY131" s="45"/>
      <c r="RZ131" s="45"/>
      <c r="SA131" s="45"/>
      <c r="SB131" s="45"/>
      <c r="SC131" s="45"/>
      <c r="SD131" s="45"/>
      <c r="SE131" s="45"/>
      <c r="SF131" s="45"/>
      <c r="SG131" s="45"/>
      <c r="SH131" s="45"/>
      <c r="SI131" s="45"/>
      <c r="SJ131" s="45"/>
      <c r="SK131" s="45"/>
      <c r="SL131" s="45"/>
      <c r="SM131" s="45"/>
      <c r="SN131" s="45"/>
      <c r="SO131" s="45"/>
      <c r="SP131" s="45"/>
      <c r="SQ131" s="45"/>
      <c r="SR131" s="45"/>
      <c r="SS131" s="45"/>
      <c r="ST131" s="45"/>
      <c r="SU131" s="45"/>
      <c r="SV131" s="45"/>
      <c r="SW131" s="45"/>
      <c r="SX131" s="45"/>
      <c r="SY131" s="45"/>
      <c r="SZ131" s="45"/>
      <c r="TA131" s="45"/>
      <c r="TB131" s="45"/>
      <c r="TC131" s="45"/>
      <c r="TD131" s="45"/>
      <c r="TE131" s="45"/>
      <c r="TF131" s="45"/>
      <c r="TG131" s="45"/>
      <c r="TH131" s="45"/>
      <c r="TI131" s="45"/>
      <c r="TJ131" s="45"/>
      <c r="TK131" s="45"/>
      <c r="TL131" s="45"/>
      <c r="TM131" s="45"/>
      <c r="TN131" s="45"/>
      <c r="TO131" s="45"/>
      <c r="TP131" s="45"/>
      <c r="TQ131" s="45"/>
      <c r="TR131" s="45"/>
      <c r="TS131" s="45"/>
      <c r="TT131" s="45"/>
      <c r="TU131" s="45"/>
      <c r="TV131" s="45"/>
      <c r="TW131" s="45"/>
      <c r="TX131" s="45"/>
      <c r="TY131" s="45"/>
      <c r="TZ131" s="45"/>
      <c r="UA131" s="45"/>
      <c r="UB131" s="45"/>
      <c r="UC131" s="45"/>
      <c r="UD131" s="45"/>
      <c r="UE131" s="45"/>
      <c r="UF131" s="45"/>
      <c r="UG131" s="45"/>
      <c r="UH131" s="45"/>
      <c r="UI131" s="45"/>
      <c r="UJ131" s="45"/>
      <c r="UK131" s="45"/>
      <c r="UL131" s="45"/>
      <c r="UM131" s="45"/>
      <c r="UN131" s="45"/>
      <c r="UO131" s="45"/>
      <c r="UP131" s="45"/>
      <c r="UQ131" s="45"/>
      <c r="UR131" s="45"/>
      <c r="US131" s="45"/>
      <c r="UT131" s="45"/>
      <c r="UU131" s="45"/>
      <c r="UV131" s="45"/>
      <c r="UW131" s="45"/>
      <c r="UX131" s="45"/>
      <c r="UY131" s="45"/>
      <c r="UZ131" s="45"/>
      <c r="VA131" s="45"/>
      <c r="VB131" s="45"/>
      <c r="VC131" s="45"/>
      <c r="VD131" s="45"/>
      <c r="VE131" s="45"/>
      <c r="VF131" s="45"/>
      <c r="VG131" s="45"/>
      <c r="VH131" s="45"/>
      <c r="VI131" s="45"/>
      <c r="VJ131" s="45"/>
      <c r="VK131" s="45"/>
      <c r="VL131" s="45"/>
      <c r="VM131" s="45"/>
      <c r="VN131" s="45"/>
      <c r="VO131" s="45"/>
      <c r="VP131" s="45"/>
      <c r="VQ131" s="45"/>
      <c r="VR131" s="45"/>
      <c r="VS131" s="45"/>
      <c r="VT131" s="45"/>
      <c r="VU131" s="45"/>
      <c r="VV131" s="45"/>
      <c r="VW131" s="45"/>
      <c r="VX131" s="45"/>
      <c r="VY131" s="45"/>
      <c r="VZ131" s="45"/>
      <c r="WA131" s="45"/>
      <c r="WB131" s="45"/>
      <c r="WC131" s="45"/>
      <c r="WD131" s="45"/>
      <c r="WE131" s="45"/>
      <c r="WF131" s="45"/>
      <c r="WG131" s="45"/>
      <c r="WH131" s="45"/>
      <c r="WI131" s="45"/>
      <c r="WJ131" s="45"/>
      <c r="WK131" s="45"/>
      <c r="WL131" s="45"/>
      <c r="WM131" s="45"/>
      <c r="WN131" s="45"/>
      <c r="WO131" s="45"/>
      <c r="WP131" s="45"/>
      <c r="WQ131" s="45"/>
      <c r="WR131" s="45"/>
      <c r="WS131" s="45"/>
      <c r="WT131" s="45"/>
      <c r="WU131" s="45"/>
      <c r="WV131" s="45"/>
      <c r="WW131" s="45"/>
      <c r="WX131" s="45"/>
      <c r="WY131" s="45"/>
      <c r="WZ131" s="45"/>
      <c r="XA131" s="45"/>
      <c r="XB131" s="45"/>
      <c r="XC131" s="45"/>
      <c r="XD131" s="45"/>
      <c r="XE131" s="45"/>
      <c r="XF131" s="45"/>
      <c r="XG131" s="45"/>
      <c r="XH131" s="45"/>
      <c r="XI131" s="45"/>
      <c r="XJ131" s="45"/>
      <c r="XK131" s="45"/>
      <c r="XL131" s="45"/>
      <c r="XM131" s="45"/>
      <c r="XN131" s="45"/>
      <c r="XO131" s="45"/>
      <c r="XP131" s="45"/>
      <c r="XQ131" s="45"/>
      <c r="XR131" s="45"/>
      <c r="XS131" s="45"/>
      <c r="XT131" s="45"/>
      <c r="XU131" s="45"/>
      <c r="XV131" s="45"/>
      <c r="XW131" s="45"/>
      <c r="XX131" s="45"/>
      <c r="XY131" s="45"/>
      <c r="XZ131" s="45"/>
      <c r="YA131" s="45"/>
      <c r="YB131" s="45"/>
      <c r="YC131" s="45"/>
      <c r="YD131" s="45"/>
      <c r="YE131" s="45"/>
      <c r="YF131" s="45"/>
      <c r="YG131" s="45"/>
      <c r="YH131" s="45"/>
      <c r="YI131" s="45"/>
      <c r="YJ131" s="45"/>
      <c r="YK131" s="45"/>
      <c r="YL131" s="45"/>
      <c r="YM131" s="45"/>
      <c r="YN131" s="45"/>
      <c r="YO131" s="45"/>
      <c r="YP131" s="45"/>
      <c r="YQ131" s="45"/>
      <c r="YR131" s="45"/>
      <c r="YS131" s="45"/>
      <c r="YT131" s="45"/>
      <c r="YU131" s="45"/>
      <c r="YV131" s="45"/>
      <c r="YW131" s="45"/>
      <c r="YX131" s="45"/>
      <c r="YY131" s="45"/>
      <c r="YZ131" s="45"/>
      <c r="ZA131" s="45"/>
      <c r="ZB131" s="45"/>
      <c r="ZC131" s="45"/>
      <c r="ZD131" s="45"/>
      <c r="ZE131" s="45"/>
      <c r="ZF131" s="45"/>
      <c r="ZG131" s="45"/>
      <c r="ZH131" s="45"/>
      <c r="ZI131" s="45"/>
      <c r="ZJ131" s="45"/>
      <c r="ZK131" s="45"/>
      <c r="ZL131" s="45"/>
      <c r="ZM131" s="45"/>
      <c r="ZN131" s="45"/>
      <c r="ZO131" s="45"/>
      <c r="ZP131" s="45"/>
      <c r="ZQ131" s="45"/>
      <c r="ZR131" s="45"/>
      <c r="ZS131" s="45"/>
      <c r="ZT131" s="45"/>
      <c r="ZU131" s="45"/>
      <c r="ZV131" s="45"/>
      <c r="ZW131" s="45"/>
      <c r="ZX131" s="45"/>
      <c r="ZY131" s="45"/>
      <c r="ZZ131" s="45"/>
      <c r="AAA131" s="45"/>
      <c r="AAB131" s="45"/>
      <c r="AAC131" s="45"/>
      <c r="AAD131" s="45"/>
      <c r="AAE131" s="45"/>
      <c r="AAF131" s="45"/>
      <c r="AAG131" s="45"/>
      <c r="AAH131" s="45"/>
      <c r="AAI131" s="45"/>
      <c r="AAJ131" s="45"/>
      <c r="AAK131" s="45"/>
      <c r="AAL131" s="45"/>
      <c r="AAM131" s="45"/>
      <c r="AAN131" s="45"/>
      <c r="AAO131" s="45"/>
      <c r="AAP131" s="45"/>
      <c r="AAQ131" s="45"/>
      <c r="AAR131" s="45"/>
      <c r="AAS131" s="45"/>
      <c r="AAT131" s="45"/>
      <c r="AAU131" s="45"/>
      <c r="AAV131" s="45"/>
      <c r="AAW131" s="45"/>
      <c r="AAX131" s="45"/>
      <c r="AAY131" s="45"/>
      <c r="AAZ131" s="45"/>
      <c r="ABA131" s="45"/>
      <c r="ABB131" s="45"/>
      <c r="ABC131" s="45"/>
      <c r="ABD131" s="45"/>
      <c r="ABE131" s="45"/>
      <c r="ABF131" s="45"/>
      <c r="ABG131" s="45"/>
      <c r="ABH131" s="45"/>
      <c r="ABI131" s="45"/>
      <c r="ABJ131" s="45"/>
      <c r="ABK131" s="45"/>
      <c r="ABL131" s="45"/>
      <c r="ABM131" s="45"/>
      <c r="ABN131" s="45"/>
      <c r="ABO131" s="45"/>
      <c r="ABP131" s="45"/>
      <c r="ABQ131" s="45"/>
      <c r="ABR131" s="45"/>
      <c r="ABS131" s="45"/>
      <c r="ABT131" s="45"/>
      <c r="ABU131" s="45"/>
      <c r="ABV131" s="45"/>
      <c r="ABW131" s="45"/>
      <c r="ABX131" s="45"/>
      <c r="ABY131" s="45"/>
      <c r="ABZ131" s="45"/>
      <c r="ACA131" s="45"/>
      <c r="ACB131" s="45"/>
      <c r="ACC131" s="45"/>
      <c r="ACD131" s="45"/>
      <c r="ACE131" s="45"/>
      <c r="ACF131" s="45"/>
      <c r="ACG131" s="45"/>
      <c r="ACH131" s="45"/>
      <c r="ACI131" s="45"/>
      <c r="ACJ131" s="45"/>
      <c r="ACK131" s="45"/>
      <c r="ACL131" s="45"/>
      <c r="ACM131" s="45"/>
      <c r="ACN131" s="45"/>
      <c r="ACO131" s="45"/>
      <c r="ACP131" s="45"/>
      <c r="ACQ131" s="45"/>
      <c r="ACR131" s="45"/>
      <c r="ACS131" s="45"/>
      <c r="ACT131" s="45"/>
      <c r="ACU131" s="45"/>
      <c r="ACV131" s="45"/>
      <c r="ACW131" s="45"/>
      <c r="ACX131" s="45"/>
      <c r="ACY131" s="45"/>
      <c r="ACZ131" s="45"/>
      <c r="ADA131" s="45"/>
      <c r="ADB131" s="45"/>
      <c r="ADC131" s="45"/>
      <c r="ADD131" s="45"/>
      <c r="ADE131" s="45"/>
      <c r="ADF131" s="45"/>
      <c r="ADG131" s="45"/>
      <c r="ADH131" s="45"/>
      <c r="ADI131" s="45"/>
      <c r="ADJ131" s="45"/>
      <c r="ADK131" s="45"/>
      <c r="ADL131" s="45"/>
      <c r="ADM131" s="45"/>
      <c r="ADN131" s="45"/>
      <c r="ADO131" s="45"/>
      <c r="ADP131" s="45"/>
      <c r="ADQ131" s="45"/>
      <c r="ADR131" s="45"/>
      <c r="ADS131" s="45"/>
      <c r="ADT131" s="45"/>
      <c r="ADU131" s="45"/>
      <c r="ADV131" s="45"/>
      <c r="ADW131" s="45"/>
      <c r="ADX131" s="45"/>
      <c r="ADY131" s="45"/>
      <c r="ADZ131" s="45"/>
      <c r="AEA131" s="45"/>
      <c r="AEB131" s="45"/>
      <c r="AEC131" s="45"/>
      <c r="AED131" s="45"/>
      <c r="AEE131" s="45"/>
      <c r="AEF131" s="45"/>
      <c r="AEG131" s="45"/>
      <c r="AEH131" s="45"/>
      <c r="AEI131" s="45"/>
      <c r="AEJ131" s="45"/>
      <c r="AEK131" s="45"/>
      <c r="AEL131" s="45"/>
      <c r="AEM131" s="45"/>
      <c r="AEN131" s="45"/>
      <c r="AEO131" s="45"/>
      <c r="AEP131" s="45"/>
      <c r="AEQ131" s="45"/>
      <c r="AER131" s="45"/>
      <c r="AES131" s="45"/>
      <c r="AET131" s="45"/>
      <c r="AEU131" s="45"/>
      <c r="AEV131" s="45"/>
      <c r="AEW131" s="45"/>
      <c r="AEX131" s="45"/>
      <c r="AEY131" s="45"/>
      <c r="AEZ131" s="45"/>
      <c r="AFA131" s="45"/>
      <c r="AFB131" s="45"/>
      <c r="AFC131" s="45"/>
      <c r="AFD131" s="45"/>
      <c r="AFE131" s="45"/>
      <c r="AFF131" s="45"/>
      <c r="AFG131" s="45"/>
      <c r="AFH131" s="45"/>
      <c r="AFI131" s="45"/>
      <c r="AFJ131" s="45"/>
      <c r="AFK131" s="45"/>
      <c r="AFL131" s="45"/>
      <c r="AFM131" s="45"/>
      <c r="AFN131" s="45"/>
      <c r="AFO131" s="45"/>
      <c r="AFP131" s="45"/>
      <c r="AFQ131" s="45"/>
      <c r="AFR131" s="45"/>
      <c r="AFS131" s="45"/>
      <c r="AFT131" s="45"/>
      <c r="AFU131" s="45"/>
      <c r="AFV131" s="45"/>
      <c r="AFW131" s="45"/>
      <c r="AFX131" s="45"/>
      <c r="AFY131" s="45"/>
      <c r="AFZ131" s="45"/>
      <c r="AGA131" s="45"/>
      <c r="AGB131" s="45"/>
      <c r="AGC131" s="45"/>
      <c r="AGD131" s="45"/>
      <c r="AGE131" s="45"/>
      <c r="AGF131" s="45"/>
      <c r="AGG131" s="45"/>
      <c r="AGH131" s="45"/>
      <c r="AGI131" s="45"/>
      <c r="AGJ131" s="45"/>
      <c r="AGK131" s="45"/>
      <c r="AGL131" s="45"/>
      <c r="AGM131" s="45"/>
      <c r="AGN131" s="45"/>
      <c r="AGO131" s="45"/>
      <c r="AGP131" s="45"/>
      <c r="AGQ131" s="45"/>
      <c r="AGR131" s="45"/>
      <c r="AGS131" s="45"/>
      <c r="AGT131" s="45"/>
      <c r="AGU131" s="45"/>
      <c r="AGV131" s="45"/>
      <c r="AGW131" s="45"/>
      <c r="AGX131" s="45"/>
      <c r="AGY131" s="45"/>
      <c r="AGZ131" s="45"/>
      <c r="AHA131" s="45"/>
      <c r="AHB131" s="45"/>
      <c r="AHC131" s="45"/>
      <c r="AHD131" s="45"/>
      <c r="AHE131" s="45"/>
      <c r="AHF131" s="45"/>
      <c r="AHG131" s="45"/>
      <c r="AHH131" s="45"/>
      <c r="AHI131" s="45"/>
      <c r="AHJ131" s="45"/>
      <c r="AHK131" s="45"/>
      <c r="AHL131" s="45"/>
      <c r="AHM131" s="45"/>
      <c r="AHN131" s="45"/>
      <c r="AHO131" s="45"/>
      <c r="AHP131" s="45"/>
      <c r="AHQ131" s="45"/>
      <c r="AHR131" s="45"/>
      <c r="AHS131" s="45"/>
      <c r="AHT131" s="45"/>
      <c r="AHU131" s="45"/>
      <c r="AHV131" s="45"/>
      <c r="AHW131" s="45"/>
      <c r="AHX131" s="45"/>
      <c r="AHY131" s="45"/>
      <c r="AHZ131" s="45"/>
      <c r="AIA131" s="45"/>
      <c r="AIB131" s="45"/>
      <c r="AIC131" s="45"/>
      <c r="AID131" s="45"/>
      <c r="AIE131" s="45"/>
      <c r="AIF131" s="45"/>
      <c r="AIG131" s="45"/>
      <c r="AIH131" s="45"/>
      <c r="AII131" s="45"/>
      <c r="AIJ131" s="45"/>
      <c r="AIK131" s="45"/>
      <c r="AIL131" s="45"/>
      <c r="AIM131" s="45"/>
      <c r="AIN131" s="45"/>
      <c r="AIO131" s="45"/>
      <c r="AIP131" s="45"/>
      <c r="AIQ131" s="45"/>
      <c r="AIR131" s="45"/>
      <c r="AIS131" s="45"/>
      <c r="AIT131" s="45"/>
      <c r="AIU131" s="45"/>
      <c r="AIV131" s="45"/>
      <c r="AIW131" s="45"/>
      <c r="AIX131" s="45"/>
      <c r="AIY131" s="45"/>
      <c r="AIZ131" s="45"/>
      <c r="AJA131" s="45"/>
      <c r="AJB131" s="45"/>
      <c r="AJC131" s="45"/>
      <c r="AJD131" s="45"/>
      <c r="AJE131" s="45"/>
      <c r="AJF131" s="45"/>
      <c r="AJG131" s="45"/>
      <c r="AJH131" s="45"/>
      <c r="AJI131" s="45"/>
      <c r="AJJ131" s="45"/>
      <c r="AJK131" s="45"/>
      <c r="AJL131" s="45"/>
      <c r="AJM131" s="45"/>
      <c r="AJN131" s="45"/>
      <c r="AJO131" s="45"/>
      <c r="AJP131" s="45"/>
      <c r="AJQ131" s="45"/>
      <c r="AJR131" s="45"/>
      <c r="AJS131" s="45"/>
      <c r="AJT131" s="45"/>
      <c r="AJU131" s="45"/>
      <c r="AJV131" s="45"/>
      <c r="AJW131" s="45"/>
      <c r="AJX131" s="45"/>
      <c r="AJY131" s="45"/>
      <c r="AJZ131" s="45"/>
      <c r="AKA131" s="45"/>
      <c r="AKB131" s="45"/>
      <c r="AKC131" s="45"/>
      <c r="AKD131" s="45"/>
      <c r="AKE131" s="45"/>
      <c r="AKF131" s="45"/>
      <c r="AKG131" s="45"/>
      <c r="AKH131" s="45"/>
      <c r="AKI131" s="45"/>
      <c r="AKJ131" s="45"/>
      <c r="AKK131" s="45"/>
      <c r="AKL131" s="45"/>
      <c r="AKM131" s="45"/>
      <c r="AKN131" s="45"/>
      <c r="AKO131" s="45"/>
      <c r="AKP131" s="45"/>
      <c r="AKQ131" s="45"/>
      <c r="AKR131" s="45"/>
      <c r="AKS131" s="45"/>
      <c r="AKT131" s="45"/>
      <c r="AKU131" s="45"/>
      <c r="AKV131" s="45"/>
      <c r="AKW131" s="45"/>
      <c r="AKX131" s="45"/>
      <c r="AKY131" s="45"/>
      <c r="AKZ131" s="45"/>
      <c r="ALA131" s="45"/>
      <c r="ALB131" s="45"/>
      <c r="ALC131" s="45"/>
      <c r="ALD131" s="45"/>
      <c r="ALE131" s="45"/>
      <c r="ALF131" s="45"/>
      <c r="ALG131" s="45"/>
      <c r="ALH131" s="45"/>
      <c r="ALI131" s="45"/>
      <c r="ALJ131" s="45"/>
      <c r="ALK131" s="45"/>
      <c r="ALL131" s="45"/>
      <c r="ALM131" s="45"/>
      <c r="ALN131" s="45"/>
      <c r="ALO131" s="45"/>
      <c r="ALP131" s="45"/>
      <c r="ALQ131" s="45"/>
      <c r="ALR131" s="45"/>
      <c r="ALS131" s="45"/>
      <c r="ALT131" s="45"/>
      <c r="ALU131" s="45"/>
      <c r="ALV131" s="45"/>
      <c r="ALW131" s="45"/>
      <c r="ALX131" s="45"/>
      <c r="ALY131" s="45"/>
      <c r="ALZ131" s="45"/>
      <c r="AMA131" s="45"/>
      <c r="AMB131" s="45"/>
      <c r="AMC131" s="45"/>
      <c r="AMD131" s="45"/>
      <c r="AME131" s="45"/>
      <c r="AMF131" s="45"/>
      <c r="AMG131" s="45"/>
      <c r="AMH131" s="45"/>
      <c r="AMI131" s="45"/>
      <c r="AMJ131" s="45"/>
      <c r="AMK131" s="45"/>
      <c r="AML131" s="45"/>
      <c r="AMM131" s="45"/>
      <c r="AMN131" s="45"/>
      <c r="AMO131" s="45"/>
      <c r="AMP131" s="45"/>
      <c r="AMQ131" s="45"/>
      <c r="AMR131" s="45"/>
      <c r="AMS131" s="45"/>
      <c r="AMT131" s="45"/>
      <c r="AMU131" s="45"/>
      <c r="AMV131" s="45"/>
      <c r="AMW131" s="45"/>
      <c r="AMX131" s="45"/>
      <c r="AMY131" s="45"/>
      <c r="AMZ131" s="45"/>
      <c r="ANA131" s="45"/>
      <c r="ANB131" s="45"/>
      <c r="ANC131" s="45"/>
      <c r="AND131" s="45"/>
      <c r="ANE131" s="45"/>
      <c r="ANF131" s="45"/>
      <c r="ANG131" s="45"/>
      <c r="ANH131" s="45"/>
      <c r="ANI131" s="45"/>
      <c r="ANJ131" s="45"/>
      <c r="ANK131" s="45"/>
      <c r="ANL131" s="45"/>
      <c r="ANM131" s="45"/>
      <c r="ANN131" s="45"/>
      <c r="ANO131" s="45"/>
      <c r="ANP131" s="45"/>
      <c r="ANQ131" s="45"/>
      <c r="ANR131" s="45"/>
      <c r="ANS131" s="45"/>
      <c r="ANT131" s="45"/>
      <c r="ANU131" s="45"/>
      <c r="ANV131" s="45"/>
      <c r="ANW131" s="45"/>
      <c r="ANX131" s="45"/>
      <c r="ANY131" s="45"/>
      <c r="ANZ131" s="45"/>
      <c r="AOA131" s="45"/>
      <c r="AOB131" s="45"/>
      <c r="AOC131" s="45"/>
      <c r="AOD131" s="45"/>
      <c r="AOE131" s="45"/>
      <c r="AOF131" s="45"/>
      <c r="AOG131" s="45"/>
      <c r="AOH131" s="45"/>
      <c r="AOI131" s="45"/>
      <c r="AOJ131" s="45"/>
      <c r="AOK131" s="45"/>
      <c r="AOL131" s="45"/>
      <c r="AOM131" s="45"/>
      <c r="AON131" s="45"/>
      <c r="AOO131" s="45"/>
      <c r="AOP131" s="45"/>
      <c r="AOQ131" s="45"/>
      <c r="AOR131" s="45"/>
      <c r="AOS131" s="45"/>
      <c r="AOT131" s="45"/>
      <c r="AOU131" s="45"/>
      <c r="AOV131" s="45"/>
      <c r="AOW131" s="45"/>
      <c r="AOX131" s="45"/>
      <c r="AOY131" s="45"/>
      <c r="AOZ131" s="45"/>
      <c r="APA131" s="45"/>
      <c r="APB131" s="45"/>
      <c r="APC131" s="45"/>
      <c r="APD131" s="45"/>
      <c r="APE131" s="45"/>
      <c r="APF131" s="45"/>
      <c r="APG131" s="45"/>
      <c r="APH131" s="45"/>
      <c r="API131" s="45"/>
      <c r="APJ131" s="45"/>
      <c r="APK131" s="45"/>
      <c r="APL131" s="45"/>
      <c r="APM131" s="45"/>
      <c r="APN131" s="45"/>
      <c r="APO131" s="45"/>
      <c r="APP131" s="45"/>
      <c r="APQ131" s="45"/>
      <c r="APR131" s="45"/>
      <c r="APS131" s="45"/>
      <c r="APT131" s="45"/>
      <c r="APU131" s="45"/>
      <c r="APV131" s="45"/>
      <c r="APW131" s="45"/>
      <c r="APX131" s="45"/>
      <c r="APY131" s="45"/>
      <c r="APZ131" s="45"/>
      <c r="AQA131" s="45"/>
      <c r="AQB131" s="45"/>
      <c r="AQC131" s="45"/>
      <c r="AQD131" s="45"/>
      <c r="AQE131" s="45"/>
      <c r="AQF131" s="45"/>
      <c r="AQG131" s="45"/>
      <c r="AQH131" s="45"/>
      <c r="AQI131" s="45"/>
      <c r="AQJ131" s="45"/>
      <c r="AQK131" s="45"/>
      <c r="AQL131" s="45"/>
      <c r="AQM131" s="45"/>
      <c r="AQN131" s="45"/>
      <c r="AQO131" s="45"/>
      <c r="AQP131" s="45"/>
      <c r="AQQ131" s="45"/>
      <c r="AQR131" s="45"/>
      <c r="AQS131" s="45"/>
      <c r="AQT131" s="45"/>
      <c r="AQU131" s="45"/>
      <c r="AQV131" s="45"/>
      <c r="AQW131" s="45"/>
      <c r="AQX131" s="45"/>
      <c r="AQY131" s="45"/>
      <c r="AQZ131" s="45"/>
      <c r="ARA131" s="45"/>
      <c r="ARB131" s="45"/>
      <c r="ARC131" s="45"/>
      <c r="ARD131" s="45"/>
      <c r="ARE131" s="45"/>
      <c r="ARF131" s="45"/>
      <c r="ARG131" s="45"/>
      <c r="ARH131" s="45"/>
      <c r="ARI131" s="45"/>
      <c r="ARJ131" s="45"/>
      <c r="ARK131" s="45"/>
      <c r="ARL131" s="45"/>
      <c r="ARM131" s="45"/>
      <c r="ARN131" s="45"/>
      <c r="ARO131" s="45"/>
      <c r="ARP131" s="45"/>
      <c r="ARQ131" s="45"/>
      <c r="ARR131" s="45"/>
      <c r="ARS131" s="45"/>
      <c r="ART131" s="45"/>
      <c r="ARU131" s="45"/>
      <c r="ARV131" s="45"/>
      <c r="ARW131" s="45"/>
      <c r="ARX131" s="45"/>
      <c r="ARY131" s="45"/>
      <c r="ARZ131" s="45"/>
      <c r="ASA131" s="45"/>
      <c r="ASB131" s="45"/>
      <c r="ASC131" s="45"/>
      <c r="ASD131" s="45"/>
      <c r="ASE131" s="45"/>
      <c r="ASF131" s="45"/>
      <c r="ASG131" s="45"/>
      <c r="ASH131" s="45"/>
      <c r="ASI131" s="45"/>
      <c r="ASJ131" s="45"/>
      <c r="ASK131" s="45"/>
      <c r="ASL131" s="45"/>
      <c r="ASM131" s="45"/>
      <c r="ASN131" s="45"/>
      <c r="ASO131" s="45"/>
      <c r="ASP131" s="45"/>
      <c r="ASQ131" s="45"/>
      <c r="ASR131" s="45"/>
      <c r="ASS131" s="45"/>
      <c r="AST131" s="45"/>
      <c r="ASU131" s="45"/>
      <c r="ASV131" s="45"/>
      <c r="ASW131" s="45"/>
      <c r="ASX131" s="45"/>
      <c r="ASY131" s="45"/>
      <c r="ASZ131" s="45"/>
      <c r="ATA131" s="45"/>
      <c r="ATB131" s="45"/>
      <c r="ATC131" s="45"/>
      <c r="ATD131" s="45"/>
      <c r="ATE131" s="45"/>
      <c r="ATF131" s="45"/>
      <c r="ATG131" s="45"/>
      <c r="ATH131" s="45"/>
      <c r="ATI131" s="45"/>
      <c r="ATJ131" s="45"/>
      <c r="ATK131" s="45"/>
      <c r="ATL131" s="45"/>
      <c r="ATM131" s="45"/>
      <c r="ATN131" s="45"/>
      <c r="ATO131" s="45"/>
      <c r="ATP131" s="45"/>
      <c r="ATQ131" s="45"/>
      <c r="ATR131" s="45"/>
      <c r="ATS131" s="45"/>
      <c r="ATT131" s="45"/>
      <c r="ATU131" s="45"/>
      <c r="ATV131" s="45"/>
      <c r="ATW131" s="45"/>
      <c r="ATX131" s="45"/>
      <c r="ATY131" s="45"/>
      <c r="ATZ131" s="45"/>
      <c r="AUA131" s="45"/>
      <c r="AUB131" s="45"/>
      <c r="AUC131" s="45"/>
      <c r="AUD131" s="45"/>
      <c r="AUE131" s="45"/>
      <c r="AUF131" s="45"/>
      <c r="AUG131" s="45"/>
      <c r="AUH131" s="45"/>
      <c r="AUI131" s="45"/>
      <c r="AUJ131" s="45"/>
      <c r="AUK131" s="45"/>
      <c r="AUL131" s="45"/>
      <c r="AUM131" s="45"/>
      <c r="AUN131" s="45"/>
      <c r="AUO131" s="45"/>
      <c r="AUP131" s="45"/>
      <c r="AUQ131" s="45"/>
      <c r="AUR131" s="45"/>
      <c r="AUS131" s="45"/>
      <c r="AUT131" s="45"/>
      <c r="AUU131" s="45"/>
      <c r="AUV131" s="45"/>
      <c r="AUW131" s="45"/>
      <c r="AUX131" s="45"/>
      <c r="AUY131" s="45"/>
      <c r="AUZ131" s="45"/>
      <c r="AVA131" s="45"/>
      <c r="AVB131" s="45"/>
      <c r="AVC131" s="45"/>
      <c r="AVD131" s="45"/>
      <c r="AVE131" s="45"/>
      <c r="AVF131" s="45"/>
      <c r="AVG131" s="45"/>
      <c r="AVH131" s="45"/>
      <c r="AVI131" s="45"/>
      <c r="AVJ131" s="45"/>
      <c r="AVK131" s="45"/>
      <c r="AVL131" s="45"/>
      <c r="AVM131" s="45"/>
      <c r="AVN131" s="45"/>
      <c r="AVO131" s="45"/>
      <c r="AVP131" s="45"/>
      <c r="AVQ131" s="45"/>
      <c r="AVR131" s="45"/>
      <c r="AVS131" s="45"/>
      <c r="AVT131" s="45"/>
      <c r="AVU131" s="45"/>
      <c r="AVV131" s="45"/>
      <c r="AVW131" s="45"/>
      <c r="AVX131" s="45"/>
      <c r="AVY131" s="45"/>
      <c r="AVZ131" s="45"/>
      <c r="AWA131" s="45"/>
      <c r="AWB131" s="45"/>
      <c r="AWC131" s="45"/>
      <c r="AWD131" s="45"/>
      <c r="AWE131" s="45"/>
      <c r="AWF131" s="45"/>
      <c r="AWG131" s="45"/>
      <c r="AWH131" s="45"/>
      <c r="AWI131" s="45"/>
      <c r="AWJ131" s="45"/>
      <c r="AWK131" s="45"/>
      <c r="AWL131" s="45"/>
      <c r="AWM131" s="45"/>
      <c r="AWN131" s="45"/>
      <c r="AWO131" s="45"/>
      <c r="AWP131" s="45"/>
      <c r="AWQ131" s="45"/>
      <c r="AWR131" s="45"/>
      <c r="AWS131" s="45"/>
      <c r="AWT131" s="45"/>
      <c r="AWU131" s="45"/>
      <c r="AWV131" s="45"/>
      <c r="AWW131" s="45"/>
      <c r="AWX131" s="45"/>
      <c r="AWY131" s="45"/>
      <c r="AWZ131" s="45"/>
      <c r="AXA131" s="45"/>
      <c r="AXB131" s="45"/>
      <c r="AXC131" s="45"/>
      <c r="AXD131" s="45"/>
      <c r="AXE131" s="45"/>
      <c r="AXF131" s="45"/>
      <c r="AXG131" s="45"/>
      <c r="AXH131" s="45"/>
      <c r="AXI131" s="45"/>
      <c r="AXJ131" s="45"/>
      <c r="AXK131" s="45"/>
      <c r="AXL131" s="45"/>
      <c r="AXM131" s="45"/>
      <c r="AXN131" s="45"/>
      <c r="AXO131" s="45"/>
      <c r="AXP131" s="45"/>
      <c r="AXQ131" s="45"/>
      <c r="AXR131" s="45"/>
      <c r="AXS131" s="45"/>
      <c r="AXT131" s="45"/>
      <c r="AXU131" s="45"/>
      <c r="AXV131" s="45"/>
      <c r="AXW131" s="45"/>
      <c r="AXX131" s="45"/>
      <c r="AXY131" s="45"/>
      <c r="AXZ131" s="45"/>
      <c r="AYA131" s="45"/>
      <c r="AYB131" s="45"/>
      <c r="AYC131" s="45"/>
      <c r="AYD131" s="45"/>
      <c r="AYE131" s="45"/>
      <c r="AYF131" s="45"/>
      <c r="AYG131" s="45"/>
      <c r="AYH131" s="45"/>
      <c r="AYI131" s="45"/>
      <c r="AYJ131" s="45"/>
      <c r="AYK131" s="45"/>
      <c r="AYL131" s="45"/>
      <c r="AYM131" s="45"/>
      <c r="AYN131" s="45"/>
      <c r="AYO131" s="45"/>
      <c r="AYP131" s="45"/>
      <c r="AYQ131" s="45"/>
      <c r="AYR131" s="45"/>
      <c r="AYS131" s="45"/>
      <c r="AYT131" s="45"/>
      <c r="AYU131" s="45"/>
      <c r="AYV131" s="45"/>
      <c r="AYW131" s="45"/>
      <c r="AYX131" s="45"/>
      <c r="AYY131" s="45"/>
      <c r="AYZ131" s="45"/>
      <c r="AZA131" s="45"/>
      <c r="AZB131" s="45"/>
      <c r="AZC131" s="45"/>
      <c r="AZD131" s="45"/>
      <c r="AZE131" s="45"/>
      <c r="AZF131" s="45"/>
      <c r="AZG131" s="45"/>
      <c r="AZH131" s="45"/>
      <c r="AZI131" s="45"/>
      <c r="AZJ131" s="45"/>
      <c r="AZK131" s="45"/>
      <c r="AZL131" s="45"/>
      <c r="AZM131" s="45"/>
      <c r="AZN131" s="45"/>
      <c r="AZO131" s="45"/>
      <c r="AZP131" s="45"/>
      <c r="AZQ131" s="45"/>
      <c r="AZR131" s="45"/>
      <c r="AZS131" s="45"/>
      <c r="AZT131" s="45"/>
      <c r="AZU131" s="45"/>
      <c r="AZV131" s="45"/>
      <c r="AZW131" s="45"/>
      <c r="AZX131" s="45"/>
      <c r="AZY131" s="45"/>
      <c r="AZZ131" s="45"/>
      <c r="BAA131" s="45"/>
      <c r="BAB131" s="45"/>
      <c r="BAC131" s="45"/>
      <c r="BAD131" s="45"/>
      <c r="BAE131" s="45"/>
      <c r="BAF131" s="45"/>
      <c r="BAG131" s="45"/>
      <c r="BAH131" s="45"/>
      <c r="BAI131" s="45"/>
      <c r="BAJ131" s="45"/>
      <c r="BAK131" s="45"/>
      <c r="BAL131" s="45"/>
      <c r="BAM131" s="45"/>
      <c r="BAN131" s="45"/>
      <c r="BAO131" s="45"/>
      <c r="BAP131" s="45"/>
      <c r="BAQ131" s="45"/>
      <c r="BAR131" s="45"/>
      <c r="BAS131" s="45"/>
      <c r="BAT131" s="45"/>
      <c r="BAU131" s="45"/>
      <c r="BAV131" s="45"/>
      <c r="BAW131" s="45"/>
      <c r="BAX131" s="45"/>
      <c r="BAY131" s="45"/>
      <c r="BAZ131" s="45"/>
      <c r="BBA131" s="45"/>
      <c r="BBB131" s="45"/>
      <c r="BBC131" s="45"/>
      <c r="BBD131" s="45"/>
      <c r="BBE131" s="45"/>
      <c r="BBF131" s="45"/>
      <c r="BBG131" s="45"/>
      <c r="BBH131" s="45"/>
      <c r="BBI131" s="45"/>
      <c r="BBJ131" s="45"/>
      <c r="BBK131" s="45"/>
      <c r="BBL131" s="45"/>
      <c r="BBM131" s="45"/>
      <c r="BBN131" s="45"/>
      <c r="BBO131" s="45"/>
      <c r="BBP131" s="45"/>
      <c r="BBQ131" s="45"/>
      <c r="BBR131" s="45"/>
      <c r="BBS131" s="45"/>
      <c r="BBT131" s="45"/>
      <c r="BBU131" s="45"/>
      <c r="BBV131" s="45"/>
      <c r="BBW131" s="45"/>
      <c r="BBX131" s="45"/>
      <c r="BBY131" s="45"/>
      <c r="BBZ131" s="45"/>
      <c r="BCA131" s="45"/>
      <c r="BCB131" s="45"/>
      <c r="BCC131" s="45"/>
      <c r="BCD131" s="45"/>
      <c r="BCE131" s="45"/>
      <c r="BCF131" s="45"/>
      <c r="BCG131" s="45"/>
      <c r="BCH131" s="45"/>
      <c r="BCI131" s="45"/>
      <c r="BCJ131" s="45"/>
      <c r="BCK131" s="45"/>
      <c r="BCL131" s="45"/>
      <c r="BCM131" s="45"/>
      <c r="BCN131" s="45"/>
      <c r="BCO131" s="45"/>
      <c r="BCP131" s="45"/>
      <c r="BCQ131" s="45"/>
      <c r="BCR131" s="45"/>
      <c r="BCS131" s="45"/>
      <c r="BCT131" s="45"/>
      <c r="BCU131" s="45"/>
      <c r="BCV131" s="45"/>
      <c r="BCW131" s="45"/>
      <c r="BCX131" s="45"/>
      <c r="BCY131" s="45"/>
      <c r="BCZ131" s="45"/>
      <c r="BDA131" s="45"/>
      <c r="BDB131" s="45"/>
      <c r="BDC131" s="45"/>
      <c r="BDD131" s="45"/>
      <c r="BDE131" s="45"/>
      <c r="BDF131" s="45"/>
      <c r="BDG131" s="45"/>
      <c r="BDH131" s="45"/>
      <c r="BDI131" s="45"/>
      <c r="BDJ131" s="45"/>
      <c r="BDK131" s="45"/>
      <c r="BDL131" s="45"/>
      <c r="BDM131" s="45"/>
      <c r="BDN131" s="45"/>
      <c r="BDO131" s="45"/>
      <c r="BDP131" s="45"/>
      <c r="BDQ131" s="45"/>
      <c r="BDR131" s="45"/>
      <c r="BDS131" s="45"/>
      <c r="BDT131" s="45"/>
      <c r="BDU131" s="45"/>
      <c r="BDV131" s="45"/>
      <c r="BDW131" s="45"/>
      <c r="BDX131" s="45"/>
      <c r="BDY131" s="45"/>
      <c r="BDZ131" s="45"/>
      <c r="BEA131" s="45"/>
      <c r="BEB131" s="45"/>
      <c r="BEC131" s="45"/>
      <c r="BED131" s="45"/>
      <c r="BEE131" s="45"/>
      <c r="BEF131" s="45"/>
      <c r="BEG131" s="45"/>
      <c r="BEH131" s="45"/>
      <c r="BEI131" s="45"/>
      <c r="BEJ131" s="45"/>
      <c r="BEK131" s="45"/>
      <c r="BEL131" s="45"/>
      <c r="BEM131" s="45"/>
      <c r="BEN131" s="45"/>
      <c r="BEO131" s="45"/>
      <c r="BEP131" s="45"/>
      <c r="BEQ131" s="45"/>
      <c r="BER131" s="45"/>
      <c r="BES131" s="45"/>
      <c r="BET131" s="45"/>
      <c r="BEU131" s="45"/>
      <c r="BEV131" s="45"/>
      <c r="BEW131" s="45"/>
      <c r="BEX131" s="45"/>
      <c r="BEY131" s="45"/>
      <c r="BEZ131" s="45"/>
      <c r="BFA131" s="45"/>
      <c r="BFB131" s="45"/>
      <c r="BFC131" s="45"/>
      <c r="BFD131" s="45"/>
      <c r="BFE131" s="45"/>
      <c r="BFF131" s="45"/>
      <c r="BFG131" s="45"/>
      <c r="BFH131" s="45"/>
      <c r="BFI131" s="45"/>
      <c r="BFJ131" s="45"/>
      <c r="BFK131" s="45"/>
      <c r="BFL131" s="45"/>
      <c r="BFM131" s="45"/>
      <c r="BFN131" s="45"/>
      <c r="BFO131" s="45"/>
      <c r="BFP131" s="45"/>
      <c r="BFQ131" s="45"/>
      <c r="BFR131" s="45"/>
      <c r="BFS131" s="45"/>
      <c r="BFT131" s="45"/>
      <c r="BFU131" s="45"/>
      <c r="BFV131" s="45"/>
      <c r="BFW131" s="45"/>
      <c r="BFX131" s="45"/>
      <c r="BFY131" s="45"/>
      <c r="BFZ131" s="45"/>
      <c r="BGA131" s="45"/>
      <c r="BGB131" s="45"/>
      <c r="BGC131" s="45"/>
      <c r="BGD131" s="45"/>
      <c r="BGE131" s="45"/>
      <c r="BGF131" s="45"/>
      <c r="BGG131" s="45"/>
      <c r="BGH131" s="45"/>
      <c r="BGI131" s="45"/>
      <c r="BGJ131" s="45"/>
      <c r="BGK131" s="45"/>
      <c r="BGL131" s="45"/>
      <c r="BGM131" s="45"/>
      <c r="BGN131" s="45"/>
      <c r="BGO131" s="45"/>
      <c r="BGP131" s="45"/>
      <c r="BGQ131" s="45"/>
      <c r="BGR131" s="45"/>
      <c r="BGS131" s="45"/>
      <c r="BGT131" s="45"/>
      <c r="BGU131" s="45"/>
      <c r="BGV131" s="45"/>
      <c r="BGW131" s="45"/>
      <c r="BGX131" s="45"/>
      <c r="BGY131" s="45"/>
      <c r="BGZ131" s="45"/>
      <c r="BHA131" s="45"/>
      <c r="BHB131" s="45"/>
      <c r="BHC131" s="45"/>
      <c r="BHD131" s="45"/>
      <c r="BHE131" s="45"/>
      <c r="BHF131" s="45"/>
      <c r="BHG131" s="45"/>
      <c r="BHH131" s="45"/>
      <c r="BHI131" s="45"/>
      <c r="BHJ131" s="45"/>
      <c r="BHK131" s="45"/>
      <c r="BHL131" s="45"/>
      <c r="BHM131" s="45"/>
      <c r="BHN131" s="45"/>
      <c r="BHO131" s="45"/>
      <c r="BHP131" s="45"/>
      <c r="BHQ131" s="45"/>
      <c r="BHR131" s="45"/>
      <c r="BHS131" s="45"/>
      <c r="BHT131" s="45"/>
      <c r="BHU131" s="45"/>
      <c r="BHV131" s="45"/>
      <c r="BHW131" s="45"/>
      <c r="BHX131" s="45"/>
      <c r="BHY131" s="45"/>
      <c r="BHZ131" s="45"/>
      <c r="BIA131" s="45"/>
      <c r="BIB131" s="45"/>
      <c r="BIC131" s="45"/>
      <c r="BID131" s="45"/>
      <c r="BIE131" s="45"/>
      <c r="BIF131" s="45"/>
      <c r="BIG131" s="45"/>
      <c r="BIH131" s="45"/>
      <c r="BII131" s="45"/>
      <c r="BIJ131" s="45"/>
      <c r="BIK131" s="45"/>
      <c r="BIL131" s="45"/>
      <c r="BIM131" s="45"/>
      <c r="BIN131" s="45"/>
      <c r="BIO131" s="45"/>
      <c r="BIP131" s="45"/>
      <c r="BIQ131" s="45"/>
      <c r="BIR131" s="45"/>
      <c r="BIS131" s="45"/>
      <c r="BIT131" s="45"/>
      <c r="BIU131" s="45"/>
      <c r="BIV131" s="45"/>
      <c r="BIW131" s="45"/>
      <c r="BIX131" s="45"/>
      <c r="BIY131" s="45"/>
      <c r="BIZ131" s="45"/>
      <c r="BJA131" s="45"/>
      <c r="BJB131" s="45"/>
      <c r="BJC131" s="45"/>
      <c r="BJD131" s="45"/>
      <c r="BJE131" s="45"/>
      <c r="BJF131" s="45"/>
      <c r="BJG131" s="45"/>
      <c r="BJH131" s="45"/>
      <c r="BJI131" s="45"/>
      <c r="BJJ131" s="45"/>
      <c r="BJK131" s="45"/>
      <c r="BJL131" s="45"/>
      <c r="BJM131" s="45"/>
      <c r="BJN131" s="45"/>
      <c r="BJO131" s="45"/>
      <c r="BJP131" s="45"/>
      <c r="BJQ131" s="45"/>
      <c r="BJR131" s="45"/>
      <c r="BJS131" s="45"/>
      <c r="BJT131" s="45"/>
      <c r="BJU131" s="45"/>
      <c r="BJV131" s="45"/>
      <c r="BJW131" s="45"/>
      <c r="BJX131" s="45"/>
      <c r="BJY131" s="45"/>
      <c r="BJZ131" s="45"/>
      <c r="BKA131" s="45"/>
      <c r="BKB131" s="45"/>
      <c r="BKC131" s="45"/>
      <c r="BKD131" s="45"/>
      <c r="BKE131" s="45"/>
      <c r="BKF131" s="45"/>
      <c r="BKG131" s="45"/>
      <c r="BKH131" s="45"/>
      <c r="BKI131" s="45"/>
      <c r="BKJ131" s="45"/>
      <c r="BKK131" s="45"/>
      <c r="BKL131" s="45"/>
      <c r="BKM131" s="45"/>
      <c r="BKN131" s="45"/>
      <c r="BKO131" s="45"/>
      <c r="BKP131" s="45"/>
      <c r="BKQ131" s="45"/>
      <c r="BKR131" s="45"/>
      <c r="BKS131" s="45"/>
      <c r="BKT131" s="45"/>
      <c r="BKU131" s="45"/>
      <c r="BKV131" s="45"/>
      <c r="BKW131" s="45"/>
      <c r="BKX131" s="45"/>
      <c r="BKY131" s="45"/>
      <c r="BKZ131" s="45"/>
      <c r="BLA131" s="45"/>
      <c r="BLB131" s="45"/>
      <c r="BLC131" s="45"/>
      <c r="BLD131" s="45"/>
      <c r="BLE131" s="45"/>
      <c r="BLF131" s="45"/>
      <c r="BLG131" s="45"/>
      <c r="BLH131" s="45"/>
      <c r="BLI131" s="45"/>
      <c r="BLJ131" s="45"/>
      <c r="BLK131" s="45"/>
      <c r="BLL131" s="45"/>
      <c r="BLM131" s="45"/>
      <c r="BLN131" s="45"/>
      <c r="BLO131" s="45"/>
      <c r="BLP131" s="45"/>
      <c r="BLQ131" s="45"/>
      <c r="BLR131" s="45"/>
      <c r="BLS131" s="45"/>
      <c r="BLT131" s="45"/>
      <c r="BLU131" s="45"/>
      <c r="BLV131" s="45"/>
      <c r="BLW131" s="45"/>
      <c r="BLX131" s="45"/>
      <c r="BLY131" s="45"/>
      <c r="BLZ131" s="45"/>
      <c r="BMA131" s="45"/>
      <c r="BMB131" s="45"/>
      <c r="BMC131" s="45"/>
      <c r="BMD131" s="45"/>
      <c r="BME131" s="45"/>
      <c r="BMF131" s="45"/>
      <c r="BMG131" s="45"/>
      <c r="BMH131" s="45"/>
      <c r="BMI131" s="45"/>
      <c r="BMJ131" s="45"/>
      <c r="BMK131" s="45"/>
      <c r="BML131" s="45"/>
      <c r="BMM131" s="45"/>
      <c r="BMN131" s="45"/>
      <c r="BMO131" s="45"/>
      <c r="BMP131" s="45"/>
      <c r="BMQ131" s="45"/>
      <c r="BMR131" s="45"/>
      <c r="BMS131" s="45"/>
      <c r="BMT131" s="45"/>
      <c r="BMU131" s="45"/>
      <c r="BMV131" s="45"/>
      <c r="BMW131" s="45"/>
      <c r="BMX131" s="45"/>
      <c r="BMY131" s="45"/>
      <c r="BMZ131" s="45"/>
      <c r="BNA131" s="45"/>
      <c r="BNB131" s="45"/>
      <c r="BNC131" s="45"/>
      <c r="BND131" s="45"/>
      <c r="BNE131" s="45"/>
      <c r="BNF131" s="45"/>
      <c r="BNG131" s="45"/>
      <c r="BNH131" s="45"/>
      <c r="BNI131" s="45"/>
      <c r="BNJ131" s="45"/>
      <c r="BNK131" s="45"/>
      <c r="BNL131" s="45"/>
      <c r="BNM131" s="45"/>
      <c r="BNN131" s="45"/>
      <c r="BNO131" s="45"/>
      <c r="BNP131" s="45"/>
      <c r="BNQ131" s="45"/>
      <c r="BNR131" s="45"/>
      <c r="BNS131" s="45"/>
      <c r="BNT131" s="45"/>
      <c r="BNU131" s="45"/>
      <c r="BNV131" s="45"/>
      <c r="BNW131" s="45"/>
      <c r="BNX131" s="45"/>
      <c r="BNY131" s="45"/>
      <c r="BNZ131" s="45"/>
      <c r="BOA131" s="45"/>
      <c r="BOB131" s="45"/>
      <c r="BOC131" s="45"/>
      <c r="BOD131" s="45"/>
      <c r="BOE131" s="45"/>
      <c r="BOF131" s="45"/>
      <c r="BOG131" s="45"/>
      <c r="BOH131" s="45"/>
      <c r="BOI131" s="45"/>
      <c r="BOJ131" s="45"/>
      <c r="BOK131" s="45"/>
      <c r="BOL131" s="45"/>
      <c r="BOM131" s="45"/>
      <c r="BON131" s="45"/>
      <c r="BOO131" s="45"/>
      <c r="BOP131" s="45"/>
      <c r="BOQ131" s="45"/>
      <c r="BOR131" s="45"/>
      <c r="BOS131" s="45"/>
      <c r="BOT131" s="45"/>
      <c r="BOU131" s="45"/>
      <c r="BOV131" s="45"/>
      <c r="BOW131" s="45"/>
      <c r="BOX131" s="45"/>
      <c r="BOY131" s="45"/>
      <c r="BOZ131" s="45"/>
      <c r="BPA131" s="45"/>
      <c r="BPB131" s="45"/>
      <c r="BPC131" s="45"/>
      <c r="BPD131" s="45"/>
      <c r="BPE131" s="45"/>
      <c r="BPF131" s="45"/>
      <c r="BPG131" s="45"/>
      <c r="BPH131" s="45"/>
      <c r="BPI131" s="45"/>
      <c r="BPJ131" s="45"/>
      <c r="BPK131" s="45"/>
      <c r="BPL131" s="45"/>
      <c r="BPM131" s="45"/>
      <c r="BPN131" s="45"/>
      <c r="BPO131" s="45"/>
      <c r="BPP131" s="45"/>
      <c r="BPQ131" s="45"/>
      <c r="BPR131" s="45"/>
      <c r="BPS131" s="45"/>
      <c r="BPT131" s="45"/>
      <c r="BPU131" s="45"/>
      <c r="BPV131" s="45"/>
      <c r="BPW131" s="45"/>
      <c r="BPX131" s="45"/>
      <c r="BPY131" s="45"/>
      <c r="BPZ131" s="45"/>
      <c r="BQA131" s="45"/>
      <c r="BQB131" s="45"/>
      <c r="BQC131" s="45"/>
      <c r="BQD131" s="45"/>
      <c r="BQE131" s="45"/>
      <c r="BQF131" s="45"/>
      <c r="BQG131" s="45"/>
      <c r="BQH131" s="45"/>
      <c r="BQI131" s="45"/>
      <c r="BQJ131" s="45"/>
      <c r="BQK131" s="45"/>
      <c r="BQL131" s="45"/>
      <c r="BQM131" s="45"/>
      <c r="BQN131" s="45"/>
      <c r="BQO131" s="45"/>
      <c r="BQP131" s="45"/>
      <c r="BQQ131" s="45"/>
      <c r="BQR131" s="45"/>
      <c r="BQS131" s="45"/>
      <c r="BQT131" s="45"/>
      <c r="BQU131" s="45"/>
      <c r="BQV131" s="45"/>
      <c r="BQW131" s="45"/>
      <c r="BQX131" s="45"/>
      <c r="BQY131" s="45"/>
      <c r="BQZ131" s="45"/>
      <c r="BRA131" s="45"/>
      <c r="BRB131" s="45"/>
      <c r="BRC131" s="45"/>
      <c r="BRD131" s="45"/>
      <c r="BRE131" s="45"/>
      <c r="BRF131" s="45"/>
      <c r="BRG131" s="45"/>
      <c r="BRH131" s="45"/>
      <c r="BRI131" s="45"/>
      <c r="BRJ131" s="45"/>
      <c r="BRK131" s="45"/>
      <c r="BRL131" s="45"/>
      <c r="BRM131" s="45"/>
      <c r="BRN131" s="45"/>
      <c r="BRO131" s="45"/>
      <c r="BRP131" s="45"/>
      <c r="BRQ131" s="45"/>
      <c r="BRR131" s="45"/>
      <c r="BRS131" s="45"/>
      <c r="BRT131" s="45"/>
      <c r="BRU131" s="45"/>
      <c r="BRV131" s="45"/>
      <c r="BRW131" s="45"/>
      <c r="BRX131" s="45"/>
      <c r="BRY131" s="45"/>
      <c r="BRZ131" s="45"/>
      <c r="BSA131" s="45"/>
      <c r="BSB131" s="45"/>
      <c r="BSC131" s="45"/>
      <c r="BSD131" s="45"/>
      <c r="BSE131" s="45"/>
      <c r="BSF131" s="45"/>
      <c r="BSG131" s="45"/>
      <c r="BSH131" s="45"/>
      <c r="BSI131" s="45"/>
      <c r="BSJ131" s="45"/>
      <c r="BSK131" s="45"/>
      <c r="BSL131" s="45"/>
      <c r="BSM131" s="45"/>
      <c r="BSN131" s="45"/>
      <c r="BSO131" s="45"/>
      <c r="BSP131" s="45"/>
      <c r="BSQ131" s="45"/>
      <c r="BSR131" s="45"/>
      <c r="BSS131" s="45"/>
      <c r="BST131" s="45"/>
      <c r="BSU131" s="45"/>
      <c r="BSV131" s="45"/>
      <c r="BSW131" s="45"/>
      <c r="BSX131" s="45"/>
      <c r="BSY131" s="45"/>
      <c r="BSZ131" s="45"/>
      <c r="BTA131" s="45"/>
      <c r="BTB131" s="45"/>
      <c r="BTC131" s="45"/>
      <c r="BTD131" s="45"/>
      <c r="BTE131" s="45"/>
      <c r="BTF131" s="45"/>
      <c r="BTG131" s="45"/>
      <c r="BTH131" s="45"/>
      <c r="BTI131" s="45"/>
      <c r="BTJ131" s="45"/>
      <c r="BTK131" s="45"/>
      <c r="BTL131" s="45"/>
      <c r="BTM131" s="45"/>
      <c r="BTN131" s="45"/>
      <c r="BTO131" s="45"/>
      <c r="BTP131" s="45"/>
      <c r="BTQ131" s="45"/>
      <c r="BTR131" s="45"/>
      <c r="BTS131" s="45"/>
      <c r="BTT131" s="45"/>
      <c r="BTU131" s="45"/>
      <c r="BTV131" s="45"/>
      <c r="BTW131" s="45"/>
      <c r="BTX131" s="45"/>
      <c r="BTY131" s="45"/>
      <c r="BTZ131" s="45"/>
      <c r="BUA131" s="45"/>
      <c r="BUB131" s="45"/>
      <c r="BUC131" s="45"/>
      <c r="BUD131" s="45"/>
      <c r="BUE131" s="45"/>
      <c r="BUF131" s="45"/>
      <c r="BUG131" s="45"/>
      <c r="BUH131" s="45"/>
      <c r="BUI131" s="45"/>
      <c r="BUJ131" s="45"/>
      <c r="BUK131" s="45"/>
      <c r="BUL131" s="45"/>
      <c r="BUM131" s="45"/>
      <c r="BUN131" s="45"/>
      <c r="BUO131" s="45"/>
      <c r="BUP131" s="45"/>
      <c r="BUQ131" s="45"/>
      <c r="BUR131" s="45"/>
      <c r="BUS131" s="45"/>
      <c r="BUT131" s="45"/>
      <c r="BUU131" s="45"/>
      <c r="BUV131" s="45"/>
      <c r="BUW131" s="45"/>
      <c r="BUX131" s="45"/>
      <c r="BUY131" s="45"/>
      <c r="BUZ131" s="45"/>
      <c r="BVA131" s="45"/>
      <c r="BVB131" s="45"/>
      <c r="BVC131" s="45"/>
      <c r="BVD131" s="45"/>
      <c r="BVE131" s="45"/>
      <c r="BVF131" s="45"/>
      <c r="BVG131" s="45"/>
      <c r="BVH131" s="45"/>
      <c r="BVI131" s="45"/>
      <c r="BVJ131" s="45"/>
      <c r="BVK131" s="45"/>
      <c r="BVL131" s="45"/>
      <c r="BVM131" s="45"/>
      <c r="BVN131" s="45"/>
      <c r="BVO131" s="45"/>
      <c r="BVP131" s="45"/>
      <c r="BVQ131" s="45"/>
      <c r="BVR131" s="45"/>
      <c r="BVS131" s="45"/>
      <c r="BVT131" s="45"/>
      <c r="BVU131" s="45"/>
      <c r="BVV131" s="45"/>
      <c r="BVW131" s="45"/>
      <c r="BVX131" s="45"/>
      <c r="BVY131" s="45"/>
      <c r="BVZ131" s="45"/>
      <c r="BWA131" s="45"/>
      <c r="BWB131" s="45"/>
      <c r="BWC131" s="45"/>
      <c r="BWD131" s="45"/>
      <c r="BWE131" s="45"/>
      <c r="BWF131" s="45"/>
      <c r="BWG131" s="45"/>
      <c r="BWH131" s="45"/>
      <c r="BWI131" s="45"/>
      <c r="BWJ131" s="45"/>
      <c r="BWK131" s="45"/>
      <c r="BWL131" s="45"/>
      <c r="BWM131" s="45"/>
      <c r="BWN131" s="45"/>
      <c r="BWO131" s="45"/>
      <c r="BWP131" s="45"/>
      <c r="BWQ131" s="45"/>
      <c r="BWR131" s="45"/>
      <c r="BWS131" s="45"/>
      <c r="BWT131" s="45"/>
      <c r="BWU131" s="45"/>
      <c r="BWV131" s="45"/>
      <c r="BWW131" s="45"/>
      <c r="BWX131" s="45"/>
      <c r="BWY131" s="45"/>
      <c r="BWZ131" s="45"/>
      <c r="BXA131" s="45"/>
      <c r="BXB131" s="45"/>
      <c r="BXC131" s="45"/>
      <c r="BXD131" s="45"/>
      <c r="BXE131" s="45"/>
      <c r="BXF131" s="45"/>
      <c r="BXG131" s="45"/>
      <c r="BXH131" s="45"/>
      <c r="BXI131" s="45"/>
      <c r="BXJ131" s="45"/>
      <c r="BXK131" s="45"/>
      <c r="BXL131" s="45"/>
      <c r="BXM131" s="45"/>
      <c r="BXN131" s="45"/>
      <c r="BXO131" s="45"/>
      <c r="BXP131" s="45"/>
      <c r="BXQ131" s="45"/>
      <c r="BXR131" s="45"/>
      <c r="BXS131" s="45"/>
      <c r="BXT131" s="45"/>
      <c r="BXU131" s="45"/>
      <c r="BXV131" s="45"/>
      <c r="BXW131" s="45"/>
      <c r="BXX131" s="45"/>
      <c r="BXY131" s="45"/>
      <c r="BXZ131" s="45"/>
      <c r="BYA131" s="45"/>
      <c r="BYB131" s="45"/>
      <c r="BYC131" s="45"/>
      <c r="BYD131" s="45"/>
      <c r="BYE131" s="45"/>
      <c r="BYF131" s="45"/>
      <c r="BYG131" s="45"/>
      <c r="BYH131" s="45"/>
      <c r="BYI131" s="45"/>
      <c r="BYJ131" s="45"/>
      <c r="BYK131" s="45"/>
      <c r="BYL131" s="45"/>
      <c r="BYM131" s="45"/>
      <c r="BYN131" s="45"/>
      <c r="BYO131" s="45"/>
      <c r="BYP131" s="45"/>
      <c r="BYQ131" s="45"/>
      <c r="BYR131" s="45"/>
      <c r="BYS131" s="45"/>
      <c r="BYT131" s="45"/>
      <c r="BYU131" s="45"/>
      <c r="BYV131" s="45"/>
      <c r="BYW131" s="45"/>
      <c r="BYX131" s="45"/>
      <c r="BYY131" s="45"/>
      <c r="BYZ131" s="45"/>
      <c r="BZA131" s="45"/>
      <c r="BZB131" s="45"/>
      <c r="BZC131" s="45"/>
      <c r="BZD131" s="45"/>
      <c r="BZE131" s="45"/>
      <c r="BZF131" s="45"/>
      <c r="BZG131" s="45"/>
      <c r="BZH131" s="45"/>
      <c r="BZI131" s="45"/>
      <c r="BZJ131" s="45"/>
      <c r="BZK131" s="45"/>
      <c r="BZL131" s="45"/>
      <c r="BZM131" s="45"/>
      <c r="BZN131" s="45"/>
      <c r="BZO131" s="45"/>
      <c r="BZP131" s="45"/>
      <c r="BZQ131" s="45"/>
      <c r="BZR131" s="45"/>
      <c r="BZS131" s="45"/>
      <c r="BZT131" s="45"/>
      <c r="BZU131" s="45"/>
      <c r="BZV131" s="45"/>
      <c r="BZW131" s="45"/>
      <c r="BZX131" s="45"/>
      <c r="BZY131" s="45"/>
      <c r="BZZ131" s="45"/>
      <c r="CAA131" s="45"/>
      <c r="CAB131" s="45"/>
      <c r="CAC131" s="45"/>
      <c r="CAD131" s="45"/>
      <c r="CAE131" s="45"/>
      <c r="CAF131" s="45"/>
      <c r="CAG131" s="45"/>
      <c r="CAH131" s="45"/>
      <c r="CAI131" s="45"/>
      <c r="CAJ131" s="45"/>
      <c r="CAK131" s="45"/>
      <c r="CAL131" s="45"/>
      <c r="CAM131" s="45"/>
      <c r="CAN131" s="45"/>
      <c r="CAO131" s="45"/>
      <c r="CAP131" s="45"/>
      <c r="CAQ131" s="45"/>
      <c r="CAR131" s="45"/>
      <c r="CAS131" s="45"/>
      <c r="CAT131" s="45"/>
      <c r="CAU131" s="45"/>
      <c r="CAV131" s="45"/>
      <c r="CAW131" s="45"/>
      <c r="CAX131" s="45"/>
      <c r="CAY131" s="45"/>
      <c r="CAZ131" s="45"/>
      <c r="CBA131" s="45"/>
      <c r="CBB131" s="45"/>
      <c r="CBC131" s="45"/>
      <c r="CBD131" s="45"/>
      <c r="CBE131" s="45"/>
      <c r="CBF131" s="45"/>
      <c r="CBG131" s="45"/>
      <c r="CBH131" s="45"/>
      <c r="CBI131" s="45"/>
      <c r="CBJ131" s="45"/>
      <c r="CBK131" s="45"/>
      <c r="CBL131" s="45"/>
      <c r="CBM131" s="45"/>
      <c r="CBN131" s="45"/>
      <c r="CBO131" s="45"/>
      <c r="CBP131" s="45"/>
      <c r="CBQ131" s="45"/>
      <c r="CBR131" s="45"/>
      <c r="CBS131" s="45"/>
      <c r="CBT131" s="45"/>
      <c r="CBU131" s="45"/>
      <c r="CBV131" s="45"/>
      <c r="CBW131" s="45"/>
      <c r="CBX131" s="45"/>
      <c r="CBY131" s="45"/>
      <c r="CBZ131" s="45"/>
      <c r="CCA131" s="45"/>
      <c r="CCB131" s="45"/>
      <c r="CCC131" s="45"/>
      <c r="CCD131" s="45"/>
      <c r="CCE131" s="45"/>
      <c r="CCF131" s="45"/>
      <c r="CCG131" s="45"/>
      <c r="CCH131" s="45"/>
      <c r="CCI131" s="45"/>
      <c r="CCJ131" s="45"/>
      <c r="CCK131" s="45"/>
      <c r="CCL131" s="45"/>
      <c r="CCM131" s="45"/>
      <c r="CCN131" s="45"/>
      <c r="CCO131" s="45"/>
      <c r="CCP131" s="45"/>
      <c r="CCQ131" s="45"/>
      <c r="CCR131" s="45"/>
      <c r="CCS131" s="45"/>
      <c r="CCT131" s="45"/>
      <c r="CCU131" s="45"/>
      <c r="CCV131" s="45"/>
      <c r="CCW131" s="45"/>
      <c r="CCX131" s="45"/>
      <c r="CCY131" s="45"/>
      <c r="CCZ131" s="45"/>
      <c r="CDA131" s="45"/>
      <c r="CDB131" s="45"/>
      <c r="CDC131" s="45"/>
      <c r="CDD131" s="45"/>
      <c r="CDE131" s="45"/>
      <c r="CDF131" s="45"/>
      <c r="CDG131" s="45"/>
      <c r="CDH131" s="45"/>
      <c r="CDI131" s="45"/>
      <c r="CDJ131" s="45"/>
      <c r="CDK131" s="45"/>
      <c r="CDL131" s="45"/>
      <c r="CDM131" s="45"/>
      <c r="CDN131" s="45"/>
      <c r="CDO131" s="45"/>
      <c r="CDP131" s="45"/>
      <c r="CDQ131" s="45"/>
      <c r="CDR131" s="45"/>
      <c r="CDS131" s="45"/>
      <c r="CDT131" s="45"/>
      <c r="CDU131" s="45"/>
      <c r="CDV131" s="45"/>
      <c r="CDW131" s="45"/>
      <c r="CDX131" s="45"/>
      <c r="CDY131" s="45"/>
      <c r="CDZ131" s="45"/>
      <c r="CEA131" s="45"/>
      <c r="CEB131" s="45"/>
      <c r="CEC131" s="45"/>
      <c r="CED131" s="45"/>
      <c r="CEE131" s="45"/>
      <c r="CEF131" s="45"/>
      <c r="CEG131" s="45"/>
      <c r="CEH131" s="45"/>
      <c r="CEI131" s="45"/>
      <c r="CEJ131" s="45"/>
      <c r="CEK131" s="45"/>
      <c r="CEL131" s="45"/>
      <c r="CEM131" s="45"/>
      <c r="CEN131" s="45"/>
      <c r="CEO131" s="45"/>
      <c r="CEP131" s="45"/>
      <c r="CEQ131" s="45"/>
      <c r="CER131" s="45"/>
      <c r="CES131" s="45"/>
      <c r="CET131" s="45"/>
      <c r="CEU131" s="45"/>
      <c r="CEV131" s="45"/>
      <c r="CEW131" s="45"/>
      <c r="CEX131" s="45"/>
      <c r="CEY131" s="45"/>
      <c r="CEZ131" s="45"/>
      <c r="CFA131" s="45"/>
      <c r="CFB131" s="45"/>
      <c r="CFC131" s="45"/>
      <c r="CFD131" s="45"/>
      <c r="CFE131" s="45"/>
      <c r="CFF131" s="45"/>
      <c r="CFG131" s="45"/>
      <c r="CFH131" s="45"/>
      <c r="CFI131" s="45"/>
      <c r="CFJ131" s="45"/>
      <c r="CFK131" s="45"/>
      <c r="CFL131" s="45"/>
      <c r="CFM131" s="45"/>
      <c r="CFN131" s="45"/>
      <c r="CFO131" s="45"/>
      <c r="CFP131" s="45"/>
      <c r="CFQ131" s="45"/>
      <c r="CFR131" s="45"/>
      <c r="CFS131" s="45"/>
      <c r="CFT131" s="45"/>
      <c r="CFU131" s="45"/>
      <c r="CFV131" s="45"/>
      <c r="CFW131" s="45"/>
      <c r="CFX131" s="45"/>
      <c r="CFY131" s="45"/>
      <c r="CFZ131" s="45"/>
      <c r="CGA131" s="45"/>
      <c r="CGB131" s="45"/>
      <c r="CGC131" s="45"/>
      <c r="CGD131" s="45"/>
      <c r="CGE131" s="45"/>
      <c r="CGF131" s="45"/>
      <c r="CGG131" s="45"/>
      <c r="CGH131" s="45"/>
      <c r="CGI131" s="45"/>
      <c r="CGJ131" s="45"/>
      <c r="CGK131" s="45"/>
      <c r="CGL131" s="45"/>
      <c r="CGM131" s="45"/>
      <c r="CGN131" s="45"/>
      <c r="CGO131" s="45"/>
      <c r="CGP131" s="45"/>
      <c r="CGQ131" s="45"/>
      <c r="CGR131" s="45"/>
      <c r="CGS131" s="45"/>
      <c r="CGT131" s="45"/>
      <c r="CGU131" s="45"/>
      <c r="CGV131" s="45"/>
      <c r="CGW131" s="45"/>
      <c r="CGX131" s="45"/>
      <c r="CGY131" s="45"/>
      <c r="CGZ131" s="45"/>
      <c r="CHA131" s="45"/>
      <c r="CHB131" s="45"/>
      <c r="CHC131" s="45"/>
      <c r="CHD131" s="45"/>
      <c r="CHE131" s="45"/>
      <c r="CHF131" s="45"/>
      <c r="CHG131" s="45"/>
      <c r="CHH131" s="45"/>
      <c r="CHI131" s="45"/>
      <c r="CHJ131" s="45"/>
      <c r="CHK131" s="45"/>
      <c r="CHL131" s="45"/>
      <c r="CHM131" s="45"/>
      <c r="CHN131" s="45"/>
      <c r="CHO131" s="45"/>
      <c r="CHP131" s="45"/>
      <c r="CHQ131" s="45"/>
      <c r="CHR131" s="45"/>
      <c r="CHS131" s="45"/>
      <c r="CHT131" s="45"/>
      <c r="CHU131" s="45"/>
      <c r="CHV131" s="45"/>
      <c r="CHW131" s="45"/>
      <c r="CHX131" s="45"/>
      <c r="CHY131" s="45"/>
      <c r="CHZ131" s="45"/>
      <c r="CIA131" s="45"/>
      <c r="CIB131" s="45"/>
      <c r="CIC131" s="45"/>
      <c r="CID131" s="45"/>
      <c r="CIE131" s="45"/>
      <c r="CIF131" s="45"/>
      <c r="CIG131" s="45"/>
      <c r="CIH131" s="45"/>
      <c r="CII131" s="45"/>
      <c r="CIJ131" s="45"/>
      <c r="CIK131" s="45"/>
      <c r="CIL131" s="45"/>
      <c r="CIM131" s="45"/>
      <c r="CIN131" s="45"/>
      <c r="CIO131" s="45"/>
      <c r="CIP131" s="45"/>
      <c r="CIQ131" s="45"/>
      <c r="CIR131" s="45"/>
      <c r="CIS131" s="45"/>
      <c r="CIT131" s="45"/>
      <c r="CIU131" s="45"/>
      <c r="CIV131" s="45"/>
      <c r="CIW131" s="45"/>
      <c r="CIX131" s="45"/>
      <c r="CIY131" s="45"/>
      <c r="CIZ131" s="45"/>
      <c r="CJA131" s="45"/>
      <c r="CJB131" s="45"/>
      <c r="CJC131" s="45"/>
      <c r="CJD131" s="45"/>
      <c r="CJE131" s="45"/>
      <c r="CJF131" s="45"/>
      <c r="CJG131" s="45"/>
      <c r="CJH131" s="45"/>
      <c r="CJI131" s="45"/>
      <c r="CJJ131" s="45"/>
      <c r="CJK131" s="45"/>
      <c r="CJL131" s="45"/>
      <c r="CJM131" s="45"/>
      <c r="CJN131" s="45"/>
      <c r="CJO131" s="45"/>
      <c r="CJP131" s="45"/>
      <c r="CJQ131" s="45"/>
      <c r="CJR131" s="45"/>
      <c r="CJS131" s="45"/>
      <c r="CJT131" s="45"/>
      <c r="CJU131" s="45"/>
      <c r="CJV131" s="45"/>
      <c r="CJW131" s="45"/>
      <c r="CJX131" s="45"/>
      <c r="CJY131" s="45"/>
      <c r="CJZ131" s="45"/>
      <c r="CKA131" s="45"/>
      <c r="CKB131" s="45"/>
      <c r="CKC131" s="45"/>
      <c r="CKD131" s="45"/>
      <c r="CKE131" s="45"/>
      <c r="CKF131" s="45"/>
      <c r="CKG131" s="45"/>
      <c r="CKH131" s="45"/>
      <c r="CKI131" s="45"/>
      <c r="CKJ131" s="45"/>
      <c r="CKK131" s="45"/>
      <c r="CKL131" s="45"/>
      <c r="CKM131" s="45"/>
      <c r="CKN131" s="45"/>
      <c r="CKO131" s="45"/>
      <c r="CKP131" s="45"/>
      <c r="CKQ131" s="45"/>
      <c r="CKR131" s="45"/>
      <c r="CKS131" s="45"/>
      <c r="CKT131" s="45"/>
      <c r="CKU131" s="45"/>
      <c r="CKV131" s="45"/>
      <c r="CKW131" s="45"/>
      <c r="CKX131" s="45"/>
      <c r="CKY131" s="45"/>
      <c r="CKZ131" s="45"/>
      <c r="CLA131" s="45"/>
      <c r="CLB131" s="45"/>
      <c r="CLC131" s="45"/>
      <c r="CLD131" s="45"/>
      <c r="CLE131" s="45"/>
      <c r="CLF131" s="45"/>
      <c r="CLG131" s="45"/>
      <c r="CLH131" s="45"/>
      <c r="CLI131" s="45"/>
      <c r="CLJ131" s="45"/>
      <c r="CLK131" s="45"/>
      <c r="CLL131" s="45"/>
      <c r="CLM131" s="45"/>
      <c r="CLN131" s="45"/>
      <c r="CLO131" s="45"/>
      <c r="CLP131" s="45"/>
      <c r="CLQ131" s="45"/>
      <c r="CLR131" s="45"/>
      <c r="CLS131" s="45"/>
      <c r="CLT131" s="45"/>
      <c r="CLU131" s="45"/>
      <c r="CLV131" s="45"/>
      <c r="CLW131" s="45"/>
      <c r="CLX131" s="45"/>
      <c r="CLY131" s="45"/>
      <c r="CLZ131" s="45"/>
      <c r="CMA131" s="45"/>
      <c r="CMB131" s="45"/>
      <c r="CMC131" s="45"/>
      <c r="CMD131" s="45"/>
      <c r="CME131" s="45"/>
      <c r="CMF131" s="45"/>
      <c r="CMG131" s="45"/>
      <c r="CMH131" s="45"/>
      <c r="CMI131" s="45"/>
      <c r="CMJ131" s="45"/>
      <c r="CMK131" s="45"/>
      <c r="CML131" s="45"/>
      <c r="CMM131" s="45"/>
      <c r="CMN131" s="45"/>
      <c r="CMO131" s="45"/>
      <c r="CMP131" s="45"/>
      <c r="CMQ131" s="45"/>
      <c r="CMR131" s="45"/>
      <c r="CMS131" s="45"/>
      <c r="CMT131" s="45"/>
      <c r="CMU131" s="45"/>
      <c r="CMV131" s="45"/>
      <c r="CMW131" s="45"/>
      <c r="CMX131" s="45"/>
      <c r="CMY131" s="45"/>
      <c r="CMZ131" s="45"/>
      <c r="CNA131" s="45"/>
      <c r="CNB131" s="45"/>
      <c r="CNC131" s="45"/>
      <c r="CND131" s="45"/>
      <c r="CNE131" s="45"/>
      <c r="CNF131" s="45"/>
      <c r="CNG131" s="45"/>
      <c r="CNH131" s="45"/>
      <c r="CNI131" s="45"/>
      <c r="CNJ131" s="45"/>
      <c r="CNK131" s="45"/>
      <c r="CNL131" s="45"/>
      <c r="CNM131" s="45"/>
      <c r="CNN131" s="45"/>
      <c r="CNO131" s="45"/>
      <c r="CNP131" s="45"/>
      <c r="CNQ131" s="45"/>
      <c r="CNR131" s="45"/>
      <c r="CNS131" s="45"/>
      <c r="CNT131" s="45"/>
      <c r="CNU131" s="45"/>
      <c r="CNV131" s="45"/>
      <c r="CNW131" s="45"/>
      <c r="CNX131" s="45"/>
      <c r="CNY131" s="45"/>
      <c r="CNZ131" s="45"/>
      <c r="COA131" s="45"/>
      <c r="COB131" s="45"/>
      <c r="COC131" s="45"/>
      <c r="COD131" s="45"/>
      <c r="COE131" s="45"/>
      <c r="COF131" s="45"/>
      <c r="COG131" s="45"/>
      <c r="COH131" s="45"/>
      <c r="COI131" s="45"/>
      <c r="COJ131" s="45"/>
      <c r="COK131" s="45"/>
      <c r="COL131" s="45"/>
      <c r="COM131" s="45"/>
      <c r="CON131" s="45"/>
      <c r="COO131" s="45"/>
      <c r="COP131" s="45"/>
      <c r="COQ131" s="45"/>
      <c r="COR131" s="45"/>
      <c r="COS131" s="45"/>
      <c r="COT131" s="45"/>
      <c r="COU131" s="45"/>
      <c r="COV131" s="45"/>
      <c r="COW131" s="45"/>
      <c r="COX131" s="45"/>
      <c r="COY131" s="45"/>
      <c r="COZ131" s="45"/>
      <c r="CPA131" s="45"/>
      <c r="CPB131" s="45"/>
      <c r="CPC131" s="45"/>
      <c r="CPD131" s="45"/>
      <c r="CPE131" s="45"/>
      <c r="CPF131" s="45"/>
      <c r="CPG131" s="45"/>
      <c r="CPH131" s="45"/>
      <c r="CPI131" s="45"/>
      <c r="CPJ131" s="45"/>
      <c r="CPK131" s="45"/>
      <c r="CPL131" s="45"/>
      <c r="CPM131" s="45"/>
      <c r="CPN131" s="45"/>
      <c r="CPO131" s="45"/>
      <c r="CPP131" s="45"/>
      <c r="CPQ131" s="45"/>
      <c r="CPR131" s="45"/>
      <c r="CPS131" s="45"/>
      <c r="CPT131" s="45"/>
      <c r="CPU131" s="45"/>
      <c r="CPV131" s="45"/>
      <c r="CPW131" s="45"/>
      <c r="CPX131" s="45"/>
      <c r="CPY131" s="45"/>
      <c r="CPZ131" s="45"/>
      <c r="CQA131" s="45"/>
      <c r="CQB131" s="45"/>
      <c r="CQC131" s="45"/>
      <c r="CQD131" s="45"/>
      <c r="CQE131" s="45"/>
      <c r="CQF131" s="45"/>
      <c r="CQG131" s="45"/>
      <c r="CQH131" s="45"/>
      <c r="CQI131" s="45"/>
      <c r="CQJ131" s="45"/>
      <c r="CQK131" s="45"/>
      <c r="CQL131" s="45"/>
      <c r="CQM131" s="45"/>
      <c r="CQN131" s="45"/>
      <c r="CQO131" s="45"/>
      <c r="CQP131" s="45"/>
      <c r="CQQ131" s="45"/>
      <c r="CQR131" s="45"/>
      <c r="CQS131" s="45"/>
      <c r="CQT131" s="45"/>
      <c r="CQU131" s="45"/>
      <c r="CQV131" s="45"/>
      <c r="CQW131" s="45"/>
      <c r="CQX131" s="45"/>
      <c r="CQY131" s="45"/>
      <c r="CQZ131" s="45"/>
      <c r="CRA131" s="45"/>
      <c r="CRB131" s="45"/>
      <c r="CRC131" s="45"/>
      <c r="CRD131" s="45"/>
      <c r="CRE131" s="45"/>
      <c r="CRF131" s="45"/>
      <c r="CRG131" s="45"/>
      <c r="CRH131" s="45"/>
      <c r="CRI131" s="45"/>
      <c r="CRJ131" s="45"/>
      <c r="CRK131" s="45"/>
      <c r="CRL131" s="45"/>
      <c r="CRM131" s="45"/>
      <c r="CRN131" s="45"/>
      <c r="CRO131" s="45"/>
      <c r="CRP131" s="45"/>
      <c r="CRQ131" s="45"/>
      <c r="CRR131" s="45"/>
      <c r="CRS131" s="45"/>
      <c r="CRT131" s="45"/>
      <c r="CRU131" s="45"/>
      <c r="CRV131" s="45"/>
      <c r="CRW131" s="45"/>
      <c r="CRX131" s="45"/>
      <c r="CRY131" s="45"/>
      <c r="CRZ131" s="45"/>
      <c r="CSA131" s="45"/>
      <c r="CSB131" s="45"/>
      <c r="CSC131" s="45"/>
      <c r="CSD131" s="45"/>
      <c r="CSE131" s="45"/>
      <c r="CSF131" s="45"/>
      <c r="CSG131" s="45"/>
      <c r="CSH131" s="45"/>
      <c r="CSI131" s="45"/>
      <c r="CSJ131" s="45"/>
      <c r="CSK131" s="45"/>
      <c r="CSL131" s="45"/>
      <c r="CSM131" s="45"/>
      <c r="CSN131" s="45"/>
      <c r="CSO131" s="45"/>
      <c r="CSP131" s="45"/>
      <c r="CSQ131" s="45"/>
      <c r="CSR131" s="45"/>
      <c r="CSS131" s="45"/>
      <c r="CST131" s="45"/>
      <c r="CSU131" s="45"/>
      <c r="CSV131" s="45"/>
      <c r="CSW131" s="45"/>
      <c r="CSX131" s="45"/>
      <c r="CSY131" s="45"/>
      <c r="CSZ131" s="45"/>
      <c r="CTA131" s="45"/>
      <c r="CTB131" s="45"/>
      <c r="CTC131" s="45"/>
      <c r="CTD131" s="45"/>
      <c r="CTE131" s="45"/>
      <c r="CTF131" s="45"/>
      <c r="CTG131" s="45"/>
      <c r="CTH131" s="45"/>
      <c r="CTI131" s="45"/>
      <c r="CTJ131" s="45"/>
      <c r="CTK131" s="45"/>
      <c r="CTL131" s="45"/>
      <c r="CTM131" s="45"/>
      <c r="CTN131" s="45"/>
      <c r="CTO131" s="45"/>
      <c r="CTP131" s="45"/>
      <c r="CTQ131" s="45"/>
      <c r="CTR131" s="45"/>
      <c r="CTS131" s="45"/>
      <c r="CTT131" s="45"/>
      <c r="CTU131" s="45"/>
      <c r="CTV131" s="45"/>
      <c r="CTW131" s="45"/>
      <c r="CTX131" s="45"/>
      <c r="CTY131" s="45"/>
      <c r="CTZ131" s="45"/>
      <c r="CUA131" s="45"/>
      <c r="CUB131" s="45"/>
      <c r="CUC131" s="45"/>
      <c r="CUD131" s="45"/>
      <c r="CUE131" s="45"/>
      <c r="CUF131" s="45"/>
      <c r="CUG131" s="45"/>
      <c r="CUH131" s="45"/>
      <c r="CUI131" s="45"/>
      <c r="CUJ131" s="45"/>
      <c r="CUK131" s="45"/>
      <c r="CUL131" s="45"/>
      <c r="CUM131" s="45"/>
      <c r="CUN131" s="45"/>
      <c r="CUO131" s="45"/>
      <c r="CUP131" s="45"/>
      <c r="CUQ131" s="45"/>
      <c r="CUR131" s="45"/>
      <c r="CUS131" s="45"/>
      <c r="CUT131" s="45"/>
      <c r="CUU131" s="45"/>
      <c r="CUV131" s="45"/>
      <c r="CUW131" s="45"/>
      <c r="CUX131" s="45"/>
      <c r="CUY131" s="45"/>
      <c r="CUZ131" s="45"/>
      <c r="CVA131" s="45"/>
      <c r="CVB131" s="45"/>
      <c r="CVC131" s="45"/>
      <c r="CVD131" s="45"/>
      <c r="CVE131" s="45"/>
      <c r="CVF131" s="45"/>
      <c r="CVG131" s="45"/>
      <c r="CVH131" s="45"/>
      <c r="CVI131" s="45"/>
      <c r="CVJ131" s="45"/>
      <c r="CVK131" s="45"/>
      <c r="CVL131" s="45"/>
      <c r="CVM131" s="45"/>
      <c r="CVN131" s="45"/>
      <c r="CVO131" s="45"/>
      <c r="CVP131" s="45"/>
      <c r="CVQ131" s="45"/>
      <c r="CVR131" s="45"/>
      <c r="CVS131" s="45"/>
      <c r="CVT131" s="45"/>
      <c r="CVU131" s="45"/>
      <c r="CVV131" s="45"/>
      <c r="CVW131" s="45"/>
      <c r="CVX131" s="45"/>
      <c r="CVY131" s="45"/>
      <c r="CVZ131" s="45"/>
      <c r="CWA131" s="45"/>
      <c r="CWB131" s="45"/>
      <c r="CWC131" s="45"/>
      <c r="CWD131" s="45"/>
      <c r="CWE131" s="45"/>
      <c r="CWF131" s="45"/>
      <c r="CWG131" s="45"/>
      <c r="CWH131" s="45"/>
      <c r="CWI131" s="45"/>
      <c r="CWJ131" s="45"/>
      <c r="CWK131" s="45"/>
      <c r="CWL131" s="45"/>
      <c r="CWM131" s="45"/>
      <c r="CWN131" s="45"/>
      <c r="CWO131" s="45"/>
      <c r="CWP131" s="45"/>
      <c r="CWQ131" s="45"/>
      <c r="CWR131" s="45"/>
      <c r="CWS131" s="45"/>
      <c r="CWT131" s="45"/>
      <c r="CWU131" s="45"/>
      <c r="CWV131" s="45"/>
      <c r="CWW131" s="45"/>
      <c r="CWX131" s="45"/>
      <c r="CWY131" s="45"/>
      <c r="CWZ131" s="45"/>
      <c r="CXA131" s="45"/>
      <c r="CXB131" s="45"/>
      <c r="CXC131" s="45"/>
      <c r="CXD131" s="45"/>
      <c r="CXE131" s="45"/>
      <c r="CXF131" s="45"/>
      <c r="CXG131" s="45"/>
      <c r="CXH131" s="45"/>
      <c r="CXI131" s="45"/>
      <c r="CXJ131" s="45"/>
      <c r="CXK131" s="45"/>
      <c r="CXL131" s="45"/>
      <c r="CXM131" s="45"/>
      <c r="CXN131" s="45"/>
      <c r="CXO131" s="45"/>
      <c r="CXP131" s="45"/>
      <c r="CXQ131" s="45"/>
      <c r="CXR131" s="45"/>
      <c r="CXS131" s="45"/>
      <c r="CXT131" s="45"/>
      <c r="CXU131" s="45"/>
      <c r="CXV131" s="45"/>
      <c r="CXW131" s="45"/>
      <c r="CXX131" s="45"/>
      <c r="CXY131" s="45"/>
      <c r="CXZ131" s="45"/>
      <c r="CYA131" s="45"/>
      <c r="CYB131" s="45"/>
      <c r="CYC131" s="45"/>
      <c r="CYD131" s="45"/>
      <c r="CYE131" s="45"/>
      <c r="CYF131" s="45"/>
      <c r="CYG131" s="45"/>
      <c r="CYH131" s="45"/>
      <c r="CYI131" s="45"/>
      <c r="CYJ131" s="45"/>
      <c r="CYK131" s="45"/>
      <c r="CYL131" s="45"/>
      <c r="CYM131" s="45"/>
      <c r="CYN131" s="45"/>
      <c r="CYO131" s="45"/>
      <c r="CYP131" s="45"/>
      <c r="CYQ131" s="45"/>
      <c r="CYR131" s="45"/>
      <c r="CYS131" s="45"/>
      <c r="CYT131" s="45"/>
      <c r="CYU131" s="45"/>
      <c r="CYV131" s="45"/>
      <c r="CYW131" s="45"/>
      <c r="CYX131" s="45"/>
      <c r="CYY131" s="45"/>
      <c r="CYZ131" s="45"/>
      <c r="CZA131" s="45"/>
      <c r="CZB131" s="45"/>
      <c r="CZC131" s="45"/>
      <c r="CZD131" s="45"/>
      <c r="CZE131" s="45"/>
      <c r="CZF131" s="45"/>
      <c r="CZG131" s="45"/>
      <c r="CZH131" s="45"/>
      <c r="CZI131" s="45"/>
      <c r="CZJ131" s="45"/>
      <c r="CZK131" s="45"/>
      <c r="CZL131" s="45"/>
      <c r="CZM131" s="45"/>
      <c r="CZN131" s="45"/>
      <c r="CZO131" s="45"/>
      <c r="CZP131" s="45"/>
      <c r="CZQ131" s="45"/>
      <c r="CZR131" s="45"/>
      <c r="CZS131" s="45"/>
      <c r="CZT131" s="45"/>
      <c r="CZU131" s="45"/>
      <c r="CZV131" s="45"/>
      <c r="CZW131" s="45"/>
      <c r="CZX131" s="45"/>
      <c r="CZY131" s="45"/>
      <c r="CZZ131" s="45"/>
      <c r="DAA131" s="45"/>
      <c r="DAB131" s="45"/>
      <c r="DAC131" s="45"/>
      <c r="DAD131" s="45"/>
      <c r="DAE131" s="45"/>
      <c r="DAF131" s="45"/>
      <c r="DAG131" s="45"/>
      <c r="DAH131" s="45"/>
      <c r="DAI131" s="45"/>
      <c r="DAJ131" s="45"/>
      <c r="DAK131" s="45"/>
      <c r="DAL131" s="45"/>
      <c r="DAM131" s="45"/>
      <c r="DAN131" s="45"/>
      <c r="DAO131" s="45"/>
      <c r="DAP131" s="45"/>
      <c r="DAQ131" s="45"/>
      <c r="DAR131" s="45"/>
      <c r="DAS131" s="45"/>
      <c r="DAT131" s="45"/>
      <c r="DAU131" s="45"/>
      <c r="DAV131" s="45"/>
      <c r="DAW131" s="45"/>
      <c r="DAX131" s="45"/>
      <c r="DAY131" s="45"/>
      <c r="DAZ131" s="45"/>
      <c r="DBA131" s="45"/>
      <c r="DBB131" s="45"/>
      <c r="DBC131" s="45"/>
      <c r="DBD131" s="45"/>
      <c r="DBE131" s="45"/>
      <c r="DBF131" s="45"/>
      <c r="DBG131" s="45"/>
      <c r="DBH131" s="45"/>
      <c r="DBI131" s="45"/>
      <c r="DBJ131" s="45"/>
      <c r="DBK131" s="45"/>
      <c r="DBL131" s="45"/>
      <c r="DBM131" s="45"/>
      <c r="DBN131" s="45"/>
      <c r="DBO131" s="45"/>
      <c r="DBP131" s="45"/>
      <c r="DBQ131" s="45"/>
      <c r="DBR131" s="45"/>
      <c r="DBS131" s="45"/>
      <c r="DBT131" s="45"/>
      <c r="DBU131" s="45"/>
      <c r="DBV131" s="45"/>
      <c r="DBW131" s="45"/>
      <c r="DBX131" s="45"/>
      <c r="DBY131" s="45"/>
      <c r="DBZ131" s="45"/>
      <c r="DCA131" s="45"/>
      <c r="DCB131" s="45"/>
      <c r="DCC131" s="45"/>
      <c r="DCD131" s="45"/>
      <c r="DCE131" s="45"/>
      <c r="DCF131" s="45"/>
      <c r="DCG131" s="45"/>
      <c r="DCH131" s="45"/>
      <c r="DCI131" s="45"/>
      <c r="DCJ131" s="45"/>
      <c r="DCK131" s="45"/>
      <c r="DCL131" s="45"/>
      <c r="DCM131" s="45"/>
      <c r="DCN131" s="45"/>
      <c r="DCO131" s="45"/>
      <c r="DCP131" s="45"/>
      <c r="DCQ131" s="45"/>
      <c r="DCR131" s="45"/>
      <c r="DCS131" s="45"/>
      <c r="DCT131" s="45"/>
      <c r="DCU131" s="45"/>
      <c r="DCV131" s="45"/>
      <c r="DCW131" s="45"/>
      <c r="DCX131" s="45"/>
      <c r="DCY131" s="45"/>
      <c r="DCZ131" s="45"/>
      <c r="DDA131" s="45"/>
      <c r="DDB131" s="45"/>
      <c r="DDC131" s="45"/>
      <c r="DDD131" s="45"/>
      <c r="DDE131" s="45"/>
      <c r="DDF131" s="45"/>
      <c r="DDG131" s="45"/>
      <c r="DDH131" s="45"/>
      <c r="DDI131" s="45"/>
      <c r="DDJ131" s="45"/>
      <c r="DDK131" s="45"/>
      <c r="DDL131" s="45"/>
      <c r="DDM131" s="45"/>
      <c r="DDN131" s="45"/>
      <c r="DDO131" s="45"/>
      <c r="DDP131" s="45"/>
      <c r="DDQ131" s="45"/>
      <c r="DDR131" s="45"/>
      <c r="DDS131" s="45"/>
      <c r="DDT131" s="45"/>
      <c r="DDU131" s="45"/>
      <c r="DDV131" s="45"/>
      <c r="DDW131" s="45"/>
      <c r="DDX131" s="45"/>
      <c r="DDY131" s="45"/>
      <c r="DDZ131" s="45"/>
      <c r="DEA131" s="45"/>
      <c r="DEB131" s="45"/>
      <c r="DEC131" s="45"/>
      <c r="DED131" s="45"/>
      <c r="DEE131" s="45"/>
      <c r="DEF131" s="45"/>
      <c r="DEG131" s="45"/>
      <c r="DEH131" s="45"/>
      <c r="DEI131" s="45"/>
      <c r="DEJ131" s="45"/>
      <c r="DEK131" s="45"/>
      <c r="DEL131" s="45"/>
      <c r="DEM131" s="45"/>
      <c r="DEN131" s="45"/>
      <c r="DEO131" s="45"/>
      <c r="DEP131" s="45"/>
      <c r="DEQ131" s="45"/>
      <c r="DER131" s="45"/>
      <c r="DES131" s="45"/>
      <c r="DET131" s="45"/>
      <c r="DEU131" s="45"/>
      <c r="DEV131" s="45"/>
      <c r="DEW131" s="45"/>
      <c r="DEX131" s="45"/>
      <c r="DEY131" s="45"/>
      <c r="DEZ131" s="45"/>
      <c r="DFA131" s="45"/>
      <c r="DFB131" s="45"/>
      <c r="DFC131" s="45"/>
      <c r="DFD131" s="45"/>
      <c r="DFE131" s="45"/>
      <c r="DFF131" s="45"/>
      <c r="DFG131" s="45"/>
      <c r="DFH131" s="45"/>
      <c r="DFI131" s="45"/>
      <c r="DFJ131" s="45"/>
      <c r="DFK131" s="45"/>
      <c r="DFL131" s="45"/>
      <c r="DFM131" s="45"/>
      <c r="DFN131" s="45"/>
      <c r="DFO131" s="45"/>
      <c r="DFP131" s="45"/>
      <c r="DFQ131" s="45"/>
      <c r="DFR131" s="45"/>
      <c r="DFS131" s="45"/>
      <c r="DFT131" s="45"/>
      <c r="DFU131" s="45"/>
      <c r="DFV131" s="45"/>
      <c r="DFW131" s="45"/>
      <c r="DFX131" s="45"/>
      <c r="DFY131" s="45"/>
      <c r="DFZ131" s="45"/>
      <c r="DGA131" s="45"/>
      <c r="DGB131" s="45"/>
      <c r="DGC131" s="45"/>
      <c r="DGD131" s="45"/>
      <c r="DGE131" s="45"/>
      <c r="DGF131" s="45"/>
      <c r="DGG131" s="45"/>
      <c r="DGH131" s="45"/>
      <c r="DGI131" s="45"/>
      <c r="DGJ131" s="45"/>
      <c r="DGK131" s="45"/>
      <c r="DGL131" s="45"/>
      <c r="DGM131" s="45"/>
      <c r="DGN131" s="45"/>
      <c r="DGO131" s="45"/>
      <c r="DGP131" s="45"/>
      <c r="DGQ131" s="45"/>
      <c r="DGR131" s="45"/>
      <c r="DGS131" s="45"/>
      <c r="DGT131" s="45"/>
      <c r="DGU131" s="45"/>
      <c r="DGV131" s="45"/>
      <c r="DGW131" s="45"/>
      <c r="DGX131" s="45"/>
      <c r="DGY131" s="45"/>
      <c r="DGZ131" s="45"/>
      <c r="DHA131" s="45"/>
      <c r="DHB131" s="45"/>
      <c r="DHC131" s="45"/>
      <c r="DHD131" s="45"/>
      <c r="DHE131" s="45"/>
      <c r="DHF131" s="45"/>
      <c r="DHG131" s="45"/>
      <c r="DHH131" s="45"/>
      <c r="DHI131" s="45"/>
      <c r="DHJ131" s="45"/>
      <c r="DHK131" s="45"/>
      <c r="DHL131" s="45"/>
      <c r="DHM131" s="45"/>
      <c r="DHN131" s="45"/>
      <c r="DHO131" s="45"/>
      <c r="DHP131" s="45"/>
      <c r="DHQ131" s="45"/>
      <c r="DHR131" s="45"/>
      <c r="DHS131" s="45"/>
      <c r="DHT131" s="45"/>
      <c r="DHU131" s="45"/>
      <c r="DHV131" s="45"/>
      <c r="DHW131" s="45"/>
      <c r="DHX131" s="45"/>
      <c r="DHY131" s="45"/>
      <c r="DHZ131" s="45"/>
      <c r="DIA131" s="45"/>
      <c r="DIB131" s="45"/>
      <c r="DIC131" s="45"/>
      <c r="DID131" s="45"/>
      <c r="DIE131" s="45"/>
      <c r="DIF131" s="45"/>
      <c r="DIG131" s="45"/>
      <c r="DIH131" s="45"/>
      <c r="DII131" s="45"/>
      <c r="DIJ131" s="45"/>
      <c r="DIK131" s="45"/>
      <c r="DIL131" s="45"/>
      <c r="DIM131" s="45"/>
      <c r="DIN131" s="45"/>
      <c r="DIO131" s="45"/>
      <c r="DIP131" s="45"/>
      <c r="DIQ131" s="45"/>
      <c r="DIR131" s="45"/>
      <c r="DIS131" s="45"/>
      <c r="DIT131" s="45"/>
      <c r="DIU131" s="45"/>
      <c r="DIV131" s="45"/>
      <c r="DIW131" s="45"/>
      <c r="DIX131" s="45"/>
      <c r="DIY131" s="45"/>
      <c r="DIZ131" s="45"/>
      <c r="DJA131" s="45"/>
      <c r="DJB131" s="45"/>
      <c r="DJC131" s="45"/>
      <c r="DJD131" s="45"/>
      <c r="DJE131" s="45"/>
      <c r="DJF131" s="45"/>
      <c r="DJG131" s="45"/>
      <c r="DJH131" s="45"/>
      <c r="DJI131" s="45"/>
      <c r="DJJ131" s="45"/>
      <c r="DJK131" s="45"/>
      <c r="DJL131" s="45"/>
      <c r="DJM131" s="45"/>
      <c r="DJN131" s="45"/>
      <c r="DJO131" s="45"/>
      <c r="DJP131" s="45"/>
      <c r="DJQ131" s="45"/>
      <c r="DJR131" s="45"/>
      <c r="DJS131" s="45"/>
      <c r="DJT131" s="45"/>
      <c r="DJU131" s="45"/>
      <c r="DJV131" s="45"/>
      <c r="DJW131" s="45"/>
      <c r="DJX131" s="45"/>
      <c r="DJY131" s="45"/>
      <c r="DJZ131" s="45"/>
      <c r="DKA131" s="45"/>
      <c r="DKB131" s="45"/>
      <c r="DKC131" s="45"/>
      <c r="DKD131" s="45"/>
      <c r="DKE131" s="45"/>
      <c r="DKF131" s="45"/>
      <c r="DKG131" s="45"/>
      <c r="DKH131" s="45"/>
      <c r="DKI131" s="45"/>
      <c r="DKJ131" s="45"/>
      <c r="DKK131" s="45"/>
      <c r="DKL131" s="45"/>
      <c r="DKM131" s="45"/>
      <c r="DKN131" s="45"/>
      <c r="DKO131" s="45"/>
      <c r="DKP131" s="45"/>
      <c r="DKQ131" s="45"/>
      <c r="DKR131" s="45"/>
      <c r="DKS131" s="45"/>
      <c r="DKT131" s="45"/>
      <c r="DKU131" s="45"/>
      <c r="DKV131" s="45"/>
      <c r="DKW131" s="45"/>
      <c r="DKX131" s="45"/>
      <c r="DKY131" s="45"/>
      <c r="DKZ131" s="45"/>
      <c r="DLA131" s="45"/>
      <c r="DLB131" s="45"/>
      <c r="DLC131" s="45"/>
      <c r="DLD131" s="45"/>
      <c r="DLE131" s="45"/>
      <c r="DLF131" s="45"/>
      <c r="DLG131" s="45"/>
      <c r="DLH131" s="45"/>
      <c r="DLI131" s="45"/>
      <c r="DLJ131" s="45"/>
      <c r="DLK131" s="45"/>
      <c r="DLL131" s="45"/>
      <c r="DLM131" s="45"/>
      <c r="DLN131" s="45"/>
      <c r="DLO131" s="45"/>
      <c r="DLP131" s="45"/>
      <c r="DLQ131" s="45"/>
      <c r="DLR131" s="45"/>
      <c r="DLS131" s="45"/>
      <c r="DLT131" s="45"/>
      <c r="DLU131" s="45"/>
      <c r="DLV131" s="45"/>
      <c r="DLW131" s="45"/>
      <c r="DLX131" s="45"/>
      <c r="DLY131" s="45"/>
      <c r="DLZ131" s="45"/>
      <c r="DMA131" s="45"/>
      <c r="DMB131" s="45"/>
      <c r="DMC131" s="45"/>
      <c r="DMD131" s="45"/>
      <c r="DME131" s="45"/>
      <c r="DMF131" s="45"/>
      <c r="DMG131" s="45"/>
      <c r="DMH131" s="45"/>
      <c r="DMI131" s="45"/>
      <c r="DMJ131" s="45"/>
      <c r="DMK131" s="45"/>
      <c r="DML131" s="45"/>
      <c r="DMM131" s="45"/>
      <c r="DMN131" s="45"/>
      <c r="DMO131" s="45"/>
      <c r="DMP131" s="45"/>
      <c r="DMQ131" s="45"/>
      <c r="DMR131" s="45"/>
      <c r="DMS131" s="45"/>
      <c r="DMT131" s="45"/>
      <c r="DMU131" s="45"/>
      <c r="DMV131" s="45"/>
      <c r="DMW131" s="45"/>
      <c r="DMX131" s="45"/>
      <c r="DMY131" s="45"/>
      <c r="DMZ131" s="45"/>
      <c r="DNA131" s="45"/>
      <c r="DNB131" s="45"/>
      <c r="DNC131" s="45"/>
      <c r="DND131" s="45"/>
      <c r="DNE131" s="45"/>
      <c r="DNF131" s="45"/>
      <c r="DNG131" s="45"/>
      <c r="DNH131" s="45"/>
      <c r="DNI131" s="45"/>
      <c r="DNJ131" s="45"/>
      <c r="DNK131" s="45"/>
      <c r="DNL131" s="45"/>
      <c r="DNM131" s="45"/>
      <c r="DNN131" s="45"/>
      <c r="DNO131" s="45"/>
      <c r="DNP131" s="45"/>
      <c r="DNQ131" s="45"/>
      <c r="DNR131" s="45"/>
      <c r="DNS131" s="45"/>
      <c r="DNT131" s="45"/>
      <c r="DNU131" s="45"/>
      <c r="DNV131" s="45"/>
      <c r="DNW131" s="45"/>
      <c r="DNX131" s="45"/>
      <c r="DNY131" s="45"/>
      <c r="DNZ131" s="45"/>
      <c r="DOA131" s="45"/>
      <c r="DOB131" s="45"/>
      <c r="DOC131" s="45"/>
      <c r="DOD131" s="45"/>
      <c r="DOE131" s="45"/>
      <c r="DOF131" s="45"/>
      <c r="DOG131" s="45"/>
      <c r="DOH131" s="45"/>
      <c r="DOI131" s="45"/>
      <c r="DOJ131" s="45"/>
      <c r="DOK131" s="45"/>
      <c r="DOL131" s="45"/>
      <c r="DOM131" s="45"/>
      <c r="DON131" s="45"/>
      <c r="DOO131" s="45"/>
      <c r="DOP131" s="45"/>
      <c r="DOQ131" s="45"/>
      <c r="DOR131" s="45"/>
      <c r="DOS131" s="45"/>
      <c r="DOT131" s="45"/>
      <c r="DOU131" s="45"/>
      <c r="DOV131" s="45"/>
      <c r="DOW131" s="45"/>
      <c r="DOX131" s="45"/>
      <c r="DOY131" s="45"/>
      <c r="DOZ131" s="45"/>
      <c r="DPA131" s="45"/>
      <c r="DPB131" s="45"/>
      <c r="DPC131" s="45"/>
      <c r="DPD131" s="45"/>
      <c r="DPE131" s="45"/>
      <c r="DPF131" s="45"/>
      <c r="DPG131" s="45"/>
      <c r="DPH131" s="45"/>
      <c r="DPI131" s="45"/>
      <c r="DPJ131" s="45"/>
      <c r="DPK131" s="45"/>
      <c r="DPL131" s="45"/>
      <c r="DPM131" s="45"/>
      <c r="DPN131" s="45"/>
      <c r="DPO131" s="45"/>
      <c r="DPP131" s="45"/>
      <c r="DPQ131" s="45"/>
      <c r="DPR131" s="45"/>
      <c r="DPS131" s="45"/>
      <c r="DPT131" s="45"/>
      <c r="DPU131" s="45"/>
      <c r="DPV131" s="45"/>
      <c r="DPW131" s="45"/>
      <c r="DPX131" s="45"/>
      <c r="DPY131" s="45"/>
      <c r="DPZ131" s="45"/>
      <c r="DQA131" s="45"/>
      <c r="DQB131" s="45"/>
      <c r="DQC131" s="45"/>
      <c r="DQD131" s="45"/>
      <c r="DQE131" s="45"/>
      <c r="DQF131" s="45"/>
      <c r="DQG131" s="45"/>
      <c r="DQH131" s="45"/>
      <c r="DQI131" s="45"/>
      <c r="DQJ131" s="45"/>
      <c r="DQK131" s="45"/>
      <c r="DQL131" s="45"/>
      <c r="DQM131" s="45"/>
      <c r="DQN131" s="45"/>
      <c r="DQO131" s="45"/>
      <c r="DQP131" s="45"/>
      <c r="DQQ131" s="45"/>
      <c r="DQR131" s="45"/>
      <c r="DQS131" s="45"/>
      <c r="DQT131" s="45"/>
      <c r="DQU131" s="45"/>
      <c r="DQV131" s="45"/>
      <c r="DQW131" s="45"/>
      <c r="DQX131" s="45"/>
      <c r="DQY131" s="45"/>
      <c r="DQZ131" s="45"/>
      <c r="DRA131" s="45"/>
      <c r="DRB131" s="45"/>
      <c r="DRC131" s="45"/>
      <c r="DRD131" s="45"/>
      <c r="DRE131" s="45"/>
      <c r="DRF131" s="45"/>
      <c r="DRG131" s="45"/>
      <c r="DRH131" s="45"/>
      <c r="DRI131" s="45"/>
      <c r="DRJ131" s="45"/>
      <c r="DRK131" s="45"/>
      <c r="DRL131" s="45"/>
      <c r="DRM131" s="45"/>
      <c r="DRN131" s="45"/>
      <c r="DRO131" s="45"/>
      <c r="DRP131" s="45"/>
      <c r="DRQ131" s="45"/>
      <c r="DRR131" s="45"/>
      <c r="DRS131" s="45"/>
      <c r="DRT131" s="45"/>
      <c r="DRU131" s="45"/>
      <c r="DRV131" s="45"/>
      <c r="DRW131" s="45"/>
      <c r="DRX131" s="45"/>
      <c r="DRY131" s="45"/>
      <c r="DRZ131" s="45"/>
      <c r="DSA131" s="45"/>
      <c r="DSB131" s="45"/>
      <c r="DSC131" s="45"/>
      <c r="DSD131" s="45"/>
      <c r="DSE131" s="45"/>
      <c r="DSF131" s="45"/>
      <c r="DSG131" s="45"/>
      <c r="DSH131" s="45"/>
      <c r="DSI131" s="45"/>
      <c r="DSJ131" s="45"/>
      <c r="DSK131" s="45"/>
      <c r="DSL131" s="45"/>
      <c r="DSM131" s="45"/>
      <c r="DSN131" s="45"/>
      <c r="DSO131" s="45"/>
      <c r="DSP131" s="45"/>
      <c r="DSQ131" s="45"/>
      <c r="DSR131" s="45"/>
      <c r="DSS131" s="45"/>
      <c r="DST131" s="45"/>
      <c r="DSU131" s="45"/>
      <c r="DSV131" s="45"/>
      <c r="DSW131" s="45"/>
      <c r="DSX131" s="45"/>
      <c r="DSY131" s="45"/>
      <c r="DSZ131" s="45"/>
      <c r="DTA131" s="45"/>
      <c r="DTB131" s="45"/>
      <c r="DTC131" s="45"/>
      <c r="DTD131" s="45"/>
      <c r="DTE131" s="45"/>
      <c r="DTF131" s="45"/>
      <c r="DTG131" s="45"/>
      <c r="DTH131" s="45"/>
      <c r="DTI131" s="45"/>
      <c r="DTJ131" s="45"/>
      <c r="DTK131" s="45"/>
      <c r="DTL131" s="45"/>
      <c r="DTM131" s="45"/>
      <c r="DTN131" s="45"/>
      <c r="DTO131" s="45"/>
      <c r="DTP131" s="45"/>
      <c r="DTQ131" s="45"/>
      <c r="DTR131" s="45"/>
      <c r="DTS131" s="45"/>
      <c r="DTT131" s="45"/>
      <c r="DTU131" s="45"/>
      <c r="DTV131" s="45"/>
      <c r="DTW131" s="45"/>
      <c r="DTX131" s="45"/>
      <c r="DTY131" s="45"/>
      <c r="DTZ131" s="45"/>
      <c r="DUA131" s="45"/>
      <c r="DUB131" s="45"/>
      <c r="DUC131" s="45"/>
      <c r="DUD131" s="45"/>
      <c r="DUE131" s="45"/>
      <c r="DUF131" s="45"/>
      <c r="DUG131" s="45"/>
      <c r="DUH131" s="45"/>
      <c r="DUI131" s="45"/>
      <c r="DUJ131" s="45"/>
      <c r="DUK131" s="45"/>
      <c r="DUL131" s="45"/>
      <c r="DUM131" s="45"/>
      <c r="DUN131" s="45"/>
      <c r="DUO131" s="45"/>
      <c r="DUP131" s="45"/>
      <c r="DUQ131" s="45"/>
      <c r="DUR131" s="45"/>
      <c r="DUS131" s="45"/>
      <c r="DUT131" s="45"/>
      <c r="DUU131" s="45"/>
      <c r="DUV131" s="45"/>
      <c r="DUW131" s="45"/>
      <c r="DUX131" s="45"/>
      <c r="DUY131" s="45"/>
      <c r="DUZ131" s="45"/>
      <c r="DVA131" s="45"/>
      <c r="DVB131" s="45"/>
      <c r="DVC131" s="45"/>
      <c r="DVD131" s="45"/>
      <c r="DVE131" s="45"/>
      <c r="DVF131" s="45"/>
      <c r="DVG131" s="45"/>
      <c r="DVH131" s="45"/>
      <c r="DVI131" s="45"/>
      <c r="DVJ131" s="45"/>
      <c r="DVK131" s="45"/>
      <c r="DVL131" s="45"/>
      <c r="DVM131" s="45"/>
      <c r="DVN131" s="45"/>
      <c r="DVO131" s="45"/>
      <c r="DVP131" s="45"/>
      <c r="DVQ131" s="45"/>
      <c r="DVR131" s="45"/>
      <c r="DVS131" s="45"/>
      <c r="DVT131" s="45"/>
      <c r="DVU131" s="45"/>
      <c r="DVV131" s="45"/>
      <c r="DVW131" s="45"/>
      <c r="DVX131" s="45"/>
      <c r="DVY131" s="45"/>
      <c r="DVZ131" s="45"/>
      <c r="DWA131" s="45"/>
      <c r="DWB131" s="45"/>
      <c r="DWC131" s="45"/>
      <c r="DWD131" s="45"/>
      <c r="DWE131" s="45"/>
      <c r="DWF131" s="45"/>
      <c r="DWG131" s="45"/>
      <c r="DWH131" s="45"/>
      <c r="DWI131" s="45"/>
      <c r="DWJ131" s="45"/>
      <c r="DWK131" s="45"/>
      <c r="DWL131" s="45"/>
      <c r="DWM131" s="45"/>
      <c r="DWN131" s="45"/>
      <c r="DWO131" s="45"/>
      <c r="DWP131" s="45"/>
      <c r="DWQ131" s="45"/>
      <c r="DWR131" s="45"/>
      <c r="DWS131" s="45"/>
      <c r="DWT131" s="45"/>
      <c r="DWU131" s="45"/>
      <c r="DWV131" s="45"/>
      <c r="DWW131" s="45"/>
      <c r="DWX131" s="45"/>
      <c r="DWY131" s="45"/>
      <c r="DWZ131" s="45"/>
      <c r="DXA131" s="45"/>
      <c r="DXB131" s="45"/>
      <c r="DXC131" s="45"/>
      <c r="DXD131" s="45"/>
      <c r="DXE131" s="45"/>
      <c r="DXF131" s="45"/>
      <c r="DXG131" s="45"/>
      <c r="DXH131" s="45"/>
      <c r="DXI131" s="45"/>
      <c r="DXJ131" s="45"/>
      <c r="DXK131" s="45"/>
      <c r="DXL131" s="45"/>
      <c r="DXM131" s="45"/>
      <c r="DXN131" s="45"/>
      <c r="DXO131" s="45"/>
      <c r="DXP131" s="45"/>
      <c r="DXQ131" s="45"/>
      <c r="DXR131" s="45"/>
      <c r="DXS131" s="45"/>
      <c r="DXT131" s="45"/>
      <c r="DXU131" s="45"/>
      <c r="DXV131" s="45"/>
      <c r="DXW131" s="45"/>
      <c r="DXX131" s="45"/>
      <c r="DXY131" s="45"/>
      <c r="DXZ131" s="45"/>
      <c r="DYA131" s="45"/>
      <c r="DYB131" s="45"/>
      <c r="DYC131" s="45"/>
      <c r="DYD131" s="45"/>
      <c r="DYE131" s="45"/>
      <c r="DYF131" s="45"/>
      <c r="DYG131" s="45"/>
      <c r="DYH131" s="45"/>
      <c r="DYI131" s="45"/>
      <c r="DYJ131" s="45"/>
      <c r="DYK131" s="45"/>
      <c r="DYL131" s="45"/>
      <c r="DYM131" s="45"/>
      <c r="DYN131" s="45"/>
      <c r="DYO131" s="45"/>
      <c r="DYP131" s="45"/>
      <c r="DYQ131" s="45"/>
      <c r="DYR131" s="45"/>
      <c r="DYS131" s="45"/>
      <c r="DYT131" s="45"/>
      <c r="DYU131" s="45"/>
      <c r="DYV131" s="45"/>
      <c r="DYW131" s="45"/>
      <c r="DYX131" s="45"/>
      <c r="DYY131" s="45"/>
      <c r="DYZ131" s="45"/>
      <c r="DZA131" s="45"/>
      <c r="DZB131" s="45"/>
      <c r="DZC131" s="45"/>
      <c r="DZD131" s="45"/>
      <c r="DZE131" s="45"/>
      <c r="DZF131" s="45"/>
      <c r="DZG131" s="45"/>
      <c r="DZH131" s="45"/>
      <c r="DZI131" s="45"/>
      <c r="DZJ131" s="45"/>
      <c r="DZK131" s="45"/>
      <c r="DZL131" s="45"/>
      <c r="DZM131" s="45"/>
      <c r="DZN131" s="45"/>
      <c r="DZO131" s="45"/>
      <c r="DZP131" s="45"/>
      <c r="DZQ131" s="45"/>
      <c r="DZR131" s="45"/>
      <c r="DZS131" s="45"/>
      <c r="DZT131" s="45"/>
      <c r="DZU131" s="45"/>
      <c r="DZV131" s="45"/>
      <c r="DZW131" s="45"/>
      <c r="DZX131" s="45"/>
      <c r="DZY131" s="45"/>
      <c r="DZZ131" s="45"/>
      <c r="EAA131" s="45"/>
      <c r="EAB131" s="45"/>
      <c r="EAC131" s="45"/>
      <c r="EAD131" s="45"/>
      <c r="EAE131" s="45"/>
      <c r="EAF131" s="45"/>
      <c r="EAG131" s="45"/>
      <c r="EAH131" s="45"/>
      <c r="EAI131" s="45"/>
      <c r="EAJ131" s="45"/>
      <c r="EAK131" s="45"/>
      <c r="EAL131" s="45"/>
      <c r="EAM131" s="45"/>
      <c r="EAN131" s="45"/>
      <c r="EAO131" s="45"/>
      <c r="EAP131" s="45"/>
      <c r="EAQ131" s="45"/>
      <c r="EAR131" s="45"/>
      <c r="EAS131" s="45"/>
      <c r="EAT131" s="45"/>
      <c r="EAU131" s="45"/>
      <c r="EAV131" s="45"/>
      <c r="EAW131" s="45"/>
      <c r="EAX131" s="45"/>
      <c r="EAY131" s="45"/>
      <c r="EAZ131" s="45"/>
      <c r="EBA131" s="45"/>
      <c r="EBB131" s="45"/>
      <c r="EBC131" s="45"/>
      <c r="EBD131" s="45"/>
      <c r="EBE131" s="45"/>
      <c r="EBF131" s="45"/>
      <c r="EBG131" s="45"/>
      <c r="EBH131" s="45"/>
      <c r="EBI131" s="45"/>
      <c r="EBJ131" s="45"/>
      <c r="EBK131" s="45"/>
      <c r="EBL131" s="45"/>
      <c r="EBM131" s="45"/>
      <c r="EBN131" s="45"/>
      <c r="EBO131" s="45"/>
      <c r="EBP131" s="45"/>
      <c r="EBQ131" s="45"/>
      <c r="EBR131" s="45"/>
      <c r="EBS131" s="45"/>
      <c r="EBT131" s="45"/>
      <c r="EBU131" s="45"/>
      <c r="EBV131" s="45"/>
      <c r="EBW131" s="45"/>
      <c r="EBX131" s="45"/>
      <c r="EBY131" s="45"/>
      <c r="EBZ131" s="45"/>
      <c r="ECA131" s="45"/>
      <c r="ECB131" s="45"/>
      <c r="ECC131" s="45"/>
      <c r="ECD131" s="45"/>
      <c r="ECE131" s="45"/>
      <c r="ECF131" s="45"/>
      <c r="ECG131" s="45"/>
      <c r="ECH131" s="45"/>
      <c r="ECI131" s="45"/>
      <c r="ECJ131" s="45"/>
      <c r="ECK131" s="45"/>
      <c r="ECL131" s="45"/>
      <c r="ECM131" s="45"/>
      <c r="ECN131" s="45"/>
      <c r="ECO131" s="45"/>
      <c r="ECP131" s="45"/>
      <c r="ECQ131" s="45"/>
      <c r="ECR131" s="45"/>
      <c r="ECS131" s="45"/>
      <c r="ECT131" s="45"/>
      <c r="ECU131" s="45"/>
      <c r="ECV131" s="45"/>
      <c r="ECW131" s="45"/>
      <c r="ECX131" s="45"/>
      <c r="ECY131" s="45"/>
      <c r="ECZ131" s="45"/>
      <c r="EDA131" s="45"/>
      <c r="EDB131" s="45"/>
      <c r="EDC131" s="45"/>
      <c r="EDD131" s="45"/>
      <c r="EDE131" s="45"/>
      <c r="EDF131" s="45"/>
      <c r="EDG131" s="45"/>
      <c r="EDH131" s="45"/>
      <c r="EDI131" s="45"/>
      <c r="EDJ131" s="45"/>
      <c r="EDK131" s="45"/>
      <c r="EDL131" s="45"/>
      <c r="EDM131" s="45"/>
      <c r="EDN131" s="45"/>
      <c r="EDO131" s="45"/>
      <c r="EDP131" s="45"/>
      <c r="EDQ131" s="45"/>
      <c r="EDR131" s="45"/>
      <c r="EDS131" s="45"/>
      <c r="EDT131" s="45"/>
      <c r="EDU131" s="45"/>
      <c r="EDV131" s="45"/>
      <c r="EDW131" s="45"/>
      <c r="EDX131" s="45"/>
      <c r="EDY131" s="45"/>
      <c r="EDZ131" s="45"/>
      <c r="EEA131" s="45"/>
      <c r="EEB131" s="45"/>
      <c r="EEC131" s="45"/>
      <c r="EED131" s="45"/>
      <c r="EEE131" s="45"/>
      <c r="EEF131" s="45"/>
      <c r="EEG131" s="45"/>
      <c r="EEH131" s="45"/>
      <c r="EEI131" s="45"/>
      <c r="EEJ131" s="45"/>
      <c r="EEK131" s="45"/>
      <c r="EEL131" s="45"/>
      <c r="EEM131" s="45"/>
      <c r="EEN131" s="45"/>
      <c r="EEO131" s="45"/>
      <c r="EEP131" s="45"/>
      <c r="EEQ131" s="45"/>
      <c r="EER131" s="45"/>
      <c r="EES131" s="45"/>
      <c r="EET131" s="45"/>
      <c r="EEU131" s="45"/>
      <c r="EEV131" s="45"/>
      <c r="EEW131" s="45"/>
      <c r="EEX131" s="45"/>
      <c r="EEY131" s="45"/>
      <c r="EEZ131" s="45"/>
      <c r="EFA131" s="45"/>
      <c r="EFB131" s="45"/>
      <c r="EFC131" s="45"/>
      <c r="EFD131" s="45"/>
      <c r="EFE131" s="45"/>
      <c r="EFF131" s="45"/>
      <c r="EFG131" s="45"/>
      <c r="EFH131" s="45"/>
      <c r="EFI131" s="45"/>
      <c r="EFJ131" s="45"/>
      <c r="EFK131" s="45"/>
      <c r="EFL131" s="45"/>
      <c r="EFM131" s="45"/>
      <c r="EFN131" s="45"/>
      <c r="EFO131" s="45"/>
      <c r="EFP131" s="45"/>
      <c r="EFQ131" s="45"/>
      <c r="EFR131" s="45"/>
      <c r="EFS131" s="45"/>
      <c r="EFT131" s="45"/>
      <c r="EFU131" s="45"/>
      <c r="EFV131" s="45"/>
      <c r="EFW131" s="45"/>
      <c r="EFX131" s="45"/>
      <c r="EFY131" s="45"/>
      <c r="EFZ131" s="45"/>
      <c r="EGA131" s="45"/>
      <c r="EGB131" s="45"/>
      <c r="EGC131" s="45"/>
      <c r="EGD131" s="45"/>
      <c r="EGE131" s="45"/>
      <c r="EGF131" s="45"/>
      <c r="EGG131" s="45"/>
      <c r="EGH131" s="45"/>
      <c r="EGI131" s="45"/>
      <c r="EGJ131" s="45"/>
      <c r="EGK131" s="45"/>
      <c r="EGL131" s="45"/>
      <c r="EGM131" s="45"/>
      <c r="EGN131" s="45"/>
      <c r="EGO131" s="45"/>
      <c r="EGP131" s="45"/>
      <c r="EGQ131" s="45"/>
      <c r="EGR131" s="45"/>
      <c r="EGS131" s="45"/>
      <c r="EGT131" s="45"/>
      <c r="EGU131" s="45"/>
      <c r="EGV131" s="45"/>
      <c r="EGW131" s="45"/>
      <c r="EGX131" s="45"/>
      <c r="EGY131" s="45"/>
      <c r="EGZ131" s="45"/>
      <c r="EHA131" s="45"/>
      <c r="EHB131" s="45"/>
      <c r="EHC131" s="45"/>
      <c r="EHD131" s="45"/>
      <c r="EHE131" s="45"/>
      <c r="EHF131" s="45"/>
      <c r="EHG131" s="45"/>
      <c r="EHH131" s="45"/>
      <c r="EHI131" s="45"/>
      <c r="EHJ131" s="45"/>
      <c r="EHK131" s="45"/>
      <c r="EHL131" s="45"/>
      <c r="EHM131" s="45"/>
      <c r="EHN131" s="45"/>
      <c r="EHO131" s="45"/>
      <c r="EHP131" s="45"/>
      <c r="EHQ131" s="45"/>
      <c r="EHR131" s="45"/>
      <c r="EHS131" s="45"/>
      <c r="EHT131" s="45"/>
      <c r="EHU131" s="45"/>
      <c r="EHV131" s="45"/>
      <c r="EHW131" s="45"/>
      <c r="EHX131" s="45"/>
      <c r="EHY131" s="45"/>
      <c r="EHZ131" s="45"/>
      <c r="EIA131" s="45"/>
      <c r="EIB131" s="45"/>
      <c r="EIC131" s="45"/>
      <c r="EID131" s="45"/>
      <c r="EIE131" s="45"/>
      <c r="EIF131" s="45"/>
      <c r="EIG131" s="45"/>
      <c r="EIH131" s="45"/>
      <c r="EII131" s="45"/>
      <c r="EIJ131" s="45"/>
      <c r="EIK131" s="45"/>
      <c r="EIL131" s="45"/>
      <c r="EIM131" s="45"/>
      <c r="EIN131" s="45"/>
      <c r="EIO131" s="45"/>
      <c r="EIP131" s="45"/>
      <c r="EIQ131" s="45"/>
      <c r="EIR131" s="45"/>
      <c r="EIS131" s="45"/>
      <c r="EIT131" s="45"/>
      <c r="EIU131" s="45"/>
      <c r="EIV131" s="45"/>
      <c r="EIW131" s="45"/>
      <c r="EIX131" s="45"/>
      <c r="EIY131" s="45"/>
      <c r="EIZ131" s="45"/>
      <c r="EJA131" s="45"/>
      <c r="EJB131" s="45"/>
      <c r="EJC131" s="45"/>
      <c r="EJD131" s="45"/>
      <c r="EJE131" s="45"/>
      <c r="EJF131" s="45"/>
      <c r="EJG131" s="45"/>
      <c r="EJH131" s="45"/>
      <c r="EJI131" s="45"/>
      <c r="EJJ131" s="45"/>
      <c r="EJK131" s="45"/>
      <c r="EJL131" s="45"/>
      <c r="EJM131" s="45"/>
      <c r="EJN131" s="45"/>
      <c r="EJO131" s="45"/>
      <c r="EJP131" s="45"/>
      <c r="EJQ131" s="45"/>
      <c r="EJR131" s="45"/>
      <c r="EJS131" s="45"/>
      <c r="EJT131" s="45"/>
      <c r="EJU131" s="45"/>
      <c r="EJV131" s="45"/>
      <c r="EJW131" s="45"/>
      <c r="EJX131" s="45"/>
      <c r="EJY131" s="45"/>
      <c r="EJZ131" s="45"/>
      <c r="EKA131" s="45"/>
      <c r="EKB131" s="45"/>
      <c r="EKC131" s="45"/>
      <c r="EKD131" s="45"/>
      <c r="EKE131" s="45"/>
      <c r="EKF131" s="45"/>
      <c r="EKG131" s="45"/>
      <c r="EKH131" s="45"/>
      <c r="EKI131" s="45"/>
      <c r="EKJ131" s="45"/>
      <c r="EKK131" s="45"/>
      <c r="EKL131" s="45"/>
      <c r="EKM131" s="45"/>
      <c r="EKN131" s="45"/>
      <c r="EKO131" s="45"/>
      <c r="EKP131" s="45"/>
      <c r="EKQ131" s="45"/>
      <c r="EKR131" s="45"/>
      <c r="EKS131" s="45"/>
      <c r="EKT131" s="45"/>
      <c r="EKU131" s="45"/>
      <c r="EKV131" s="45"/>
      <c r="EKW131" s="45"/>
      <c r="EKX131" s="45"/>
      <c r="EKY131" s="45"/>
      <c r="EKZ131" s="45"/>
      <c r="ELA131" s="45"/>
      <c r="ELB131" s="45"/>
      <c r="ELC131" s="45"/>
      <c r="ELD131" s="45"/>
      <c r="ELE131" s="45"/>
      <c r="ELF131" s="45"/>
      <c r="ELG131" s="45"/>
      <c r="ELH131" s="45"/>
      <c r="ELI131" s="45"/>
      <c r="ELJ131" s="45"/>
      <c r="ELK131" s="45"/>
      <c r="ELL131" s="45"/>
      <c r="ELM131" s="45"/>
      <c r="ELN131" s="45"/>
      <c r="ELO131" s="45"/>
      <c r="ELP131" s="45"/>
      <c r="ELQ131" s="45"/>
      <c r="ELR131" s="45"/>
      <c r="ELS131" s="45"/>
      <c r="ELT131" s="45"/>
      <c r="ELU131" s="45"/>
      <c r="ELV131" s="45"/>
      <c r="ELW131" s="45"/>
      <c r="ELX131" s="45"/>
      <c r="ELY131" s="45"/>
      <c r="ELZ131" s="45"/>
      <c r="EMA131" s="45"/>
      <c r="EMB131" s="45"/>
      <c r="EMC131" s="45"/>
      <c r="EMD131" s="45"/>
      <c r="EME131" s="45"/>
      <c r="EMF131" s="45"/>
      <c r="EMG131" s="45"/>
      <c r="EMH131" s="45"/>
      <c r="EMI131" s="45"/>
      <c r="EMJ131" s="45"/>
      <c r="EMK131" s="45"/>
      <c r="EML131" s="45"/>
      <c r="EMM131" s="45"/>
      <c r="EMN131" s="45"/>
      <c r="EMO131" s="45"/>
      <c r="EMP131" s="45"/>
      <c r="EMQ131" s="45"/>
      <c r="EMR131" s="45"/>
      <c r="EMS131" s="45"/>
      <c r="EMT131" s="45"/>
      <c r="EMU131" s="45"/>
      <c r="EMV131" s="45"/>
      <c r="EMW131" s="45"/>
      <c r="EMX131" s="45"/>
      <c r="EMY131" s="45"/>
      <c r="EMZ131" s="45"/>
      <c r="ENA131" s="45"/>
      <c r="ENB131" s="45"/>
      <c r="ENC131" s="45"/>
      <c r="END131" s="45"/>
      <c r="ENE131" s="45"/>
      <c r="ENF131" s="45"/>
      <c r="ENG131" s="45"/>
      <c r="ENH131" s="45"/>
      <c r="ENI131" s="45"/>
      <c r="ENJ131" s="45"/>
      <c r="ENK131" s="45"/>
      <c r="ENL131" s="45"/>
      <c r="ENM131" s="45"/>
      <c r="ENN131" s="45"/>
      <c r="ENO131" s="45"/>
      <c r="ENP131" s="45"/>
      <c r="ENQ131" s="45"/>
      <c r="ENR131" s="45"/>
      <c r="ENS131" s="45"/>
      <c r="ENT131" s="45"/>
      <c r="ENU131" s="45"/>
      <c r="ENV131" s="45"/>
      <c r="ENW131" s="45"/>
      <c r="ENX131" s="45"/>
      <c r="ENY131" s="45"/>
      <c r="ENZ131" s="45"/>
      <c r="EOA131" s="45"/>
      <c r="EOB131" s="45"/>
      <c r="EOC131" s="45"/>
      <c r="EOD131" s="45"/>
      <c r="EOE131" s="45"/>
      <c r="EOF131" s="45"/>
      <c r="EOG131" s="45"/>
      <c r="EOH131" s="45"/>
      <c r="EOI131" s="45"/>
      <c r="EOJ131" s="45"/>
      <c r="EOK131" s="45"/>
      <c r="EOL131" s="45"/>
      <c r="EOM131" s="45"/>
      <c r="EON131" s="45"/>
      <c r="EOO131" s="45"/>
      <c r="EOP131" s="45"/>
      <c r="EOQ131" s="45"/>
      <c r="EOR131" s="45"/>
      <c r="EOS131" s="45"/>
      <c r="EOT131" s="45"/>
      <c r="EOU131" s="45"/>
      <c r="EOV131" s="45"/>
      <c r="EOW131" s="45"/>
      <c r="EOX131" s="45"/>
      <c r="EOY131" s="45"/>
      <c r="EOZ131" s="45"/>
      <c r="EPA131" s="45"/>
      <c r="EPB131" s="45"/>
      <c r="EPC131" s="45"/>
      <c r="EPD131" s="45"/>
      <c r="EPE131" s="45"/>
      <c r="EPF131" s="45"/>
      <c r="EPG131" s="45"/>
      <c r="EPH131" s="45"/>
      <c r="EPI131" s="45"/>
      <c r="EPJ131" s="45"/>
      <c r="EPK131" s="45"/>
      <c r="EPL131" s="45"/>
      <c r="EPM131" s="45"/>
      <c r="EPN131" s="45"/>
      <c r="EPO131" s="45"/>
      <c r="EPP131" s="45"/>
      <c r="EPQ131" s="45"/>
      <c r="EPR131" s="45"/>
      <c r="EPS131" s="45"/>
      <c r="EPT131" s="45"/>
      <c r="EPU131" s="45"/>
      <c r="EPV131" s="45"/>
      <c r="EPW131" s="45"/>
      <c r="EPX131" s="45"/>
      <c r="EPY131" s="45"/>
      <c r="EPZ131" s="45"/>
      <c r="EQA131" s="45"/>
      <c r="EQB131" s="45"/>
      <c r="EQC131" s="45"/>
      <c r="EQD131" s="45"/>
      <c r="EQE131" s="45"/>
      <c r="EQF131" s="45"/>
      <c r="EQG131" s="45"/>
      <c r="EQH131" s="45"/>
      <c r="EQI131" s="45"/>
      <c r="EQJ131" s="45"/>
      <c r="EQK131" s="45"/>
      <c r="EQL131" s="45"/>
      <c r="EQM131" s="45"/>
      <c r="EQN131" s="45"/>
      <c r="EQO131" s="45"/>
      <c r="EQP131" s="45"/>
      <c r="EQQ131" s="45"/>
      <c r="EQR131" s="45"/>
      <c r="EQS131" s="45"/>
      <c r="EQT131" s="45"/>
      <c r="EQU131" s="45"/>
      <c r="EQV131" s="45"/>
      <c r="EQW131" s="45"/>
      <c r="EQX131" s="45"/>
      <c r="EQY131" s="45"/>
      <c r="EQZ131" s="45"/>
      <c r="ERA131" s="45"/>
      <c r="ERB131" s="45"/>
      <c r="ERC131" s="45"/>
      <c r="ERD131" s="45"/>
      <c r="ERE131" s="45"/>
      <c r="ERF131" s="45"/>
      <c r="ERG131" s="45"/>
      <c r="ERH131" s="45"/>
      <c r="ERI131" s="45"/>
      <c r="ERJ131" s="45"/>
      <c r="ERK131" s="45"/>
      <c r="ERL131" s="45"/>
      <c r="ERM131" s="45"/>
      <c r="ERN131" s="45"/>
      <c r="ERO131" s="45"/>
      <c r="ERP131" s="45"/>
      <c r="ERQ131" s="45"/>
      <c r="ERR131" s="45"/>
      <c r="ERS131" s="45"/>
      <c r="ERT131" s="45"/>
      <c r="ERU131" s="45"/>
      <c r="ERV131" s="45"/>
      <c r="ERW131" s="45"/>
      <c r="ERX131" s="45"/>
      <c r="ERY131" s="45"/>
      <c r="ERZ131" s="45"/>
      <c r="ESA131" s="45"/>
      <c r="ESB131" s="45"/>
      <c r="ESC131" s="45"/>
      <c r="ESD131" s="45"/>
      <c r="ESE131" s="45"/>
      <c r="ESF131" s="45"/>
      <c r="ESG131" s="45"/>
      <c r="ESH131" s="45"/>
      <c r="ESI131" s="45"/>
      <c r="ESJ131" s="45"/>
      <c r="ESK131" s="45"/>
      <c r="ESL131" s="45"/>
      <c r="ESM131" s="45"/>
      <c r="ESN131" s="45"/>
      <c r="ESO131" s="45"/>
      <c r="ESP131" s="45"/>
      <c r="ESQ131" s="45"/>
      <c r="ESR131" s="45"/>
      <c r="ESS131" s="45"/>
      <c r="EST131" s="45"/>
      <c r="ESU131" s="45"/>
      <c r="ESV131" s="45"/>
      <c r="ESW131" s="45"/>
      <c r="ESX131" s="45"/>
      <c r="ESY131" s="45"/>
      <c r="ESZ131" s="45"/>
      <c r="ETA131" s="45"/>
      <c r="ETB131" s="45"/>
      <c r="ETC131" s="45"/>
      <c r="ETD131" s="45"/>
      <c r="ETE131" s="45"/>
      <c r="ETF131" s="45"/>
      <c r="ETG131" s="45"/>
      <c r="ETH131" s="45"/>
      <c r="ETI131" s="45"/>
      <c r="ETJ131" s="45"/>
      <c r="ETK131" s="45"/>
      <c r="ETL131" s="45"/>
      <c r="ETM131" s="45"/>
      <c r="ETN131" s="45"/>
      <c r="ETO131" s="45"/>
      <c r="ETP131" s="45"/>
      <c r="ETQ131" s="45"/>
      <c r="ETR131" s="45"/>
      <c r="ETS131" s="45"/>
      <c r="ETT131" s="45"/>
      <c r="ETU131" s="45"/>
      <c r="ETV131" s="45"/>
      <c r="ETW131" s="45"/>
      <c r="ETX131" s="45"/>
      <c r="ETY131" s="45"/>
      <c r="ETZ131" s="45"/>
      <c r="EUA131" s="45"/>
      <c r="EUB131" s="45"/>
      <c r="EUC131" s="45"/>
      <c r="EUD131" s="45"/>
      <c r="EUE131" s="45"/>
      <c r="EUF131" s="45"/>
      <c r="EUG131" s="45"/>
      <c r="EUH131" s="45"/>
      <c r="EUI131" s="45"/>
      <c r="EUJ131" s="45"/>
      <c r="EUK131" s="45"/>
      <c r="EUL131" s="45"/>
      <c r="EUM131" s="45"/>
      <c r="EUN131" s="45"/>
      <c r="EUO131" s="45"/>
      <c r="EUP131" s="45"/>
      <c r="EUQ131" s="45"/>
      <c r="EUR131" s="45"/>
      <c r="EUS131" s="45"/>
      <c r="EUT131" s="45"/>
      <c r="EUU131" s="45"/>
      <c r="EUV131" s="45"/>
      <c r="EUW131" s="45"/>
      <c r="EUX131" s="45"/>
      <c r="EUY131" s="45"/>
      <c r="EUZ131" s="45"/>
      <c r="EVA131" s="45"/>
      <c r="EVB131" s="45"/>
      <c r="EVC131" s="45"/>
      <c r="EVD131" s="45"/>
      <c r="EVE131" s="45"/>
      <c r="EVF131" s="45"/>
      <c r="EVG131" s="45"/>
      <c r="EVH131" s="45"/>
      <c r="EVI131" s="45"/>
      <c r="EVJ131" s="45"/>
      <c r="EVK131" s="45"/>
      <c r="EVL131" s="45"/>
      <c r="EVM131" s="45"/>
      <c r="EVN131" s="45"/>
      <c r="EVO131" s="45"/>
      <c r="EVP131" s="45"/>
      <c r="EVQ131" s="45"/>
      <c r="EVR131" s="45"/>
      <c r="EVS131" s="45"/>
      <c r="EVT131" s="45"/>
      <c r="EVU131" s="45"/>
      <c r="EVV131" s="45"/>
      <c r="EVW131" s="45"/>
      <c r="EVX131" s="45"/>
      <c r="EVY131" s="45"/>
      <c r="EVZ131" s="45"/>
      <c r="EWA131" s="45"/>
      <c r="EWB131" s="45"/>
      <c r="EWC131" s="45"/>
      <c r="EWD131" s="45"/>
      <c r="EWE131" s="45"/>
      <c r="EWF131" s="45"/>
      <c r="EWG131" s="45"/>
      <c r="EWH131" s="45"/>
      <c r="EWI131" s="45"/>
      <c r="EWJ131" s="45"/>
      <c r="EWK131" s="45"/>
      <c r="EWL131" s="45"/>
      <c r="EWM131" s="45"/>
      <c r="EWN131" s="45"/>
      <c r="EWO131" s="45"/>
      <c r="EWP131" s="45"/>
      <c r="EWQ131" s="45"/>
      <c r="EWR131" s="45"/>
      <c r="EWS131" s="45"/>
      <c r="EWT131" s="45"/>
      <c r="EWU131" s="45"/>
      <c r="EWV131" s="45"/>
      <c r="EWW131" s="45"/>
      <c r="EWX131" s="45"/>
      <c r="EWY131" s="45"/>
      <c r="EWZ131" s="45"/>
      <c r="EXA131" s="45"/>
      <c r="EXB131" s="45"/>
      <c r="EXC131" s="45"/>
      <c r="EXD131" s="45"/>
      <c r="EXE131" s="45"/>
      <c r="EXF131" s="45"/>
      <c r="EXG131" s="45"/>
      <c r="EXH131" s="45"/>
      <c r="EXI131" s="45"/>
      <c r="EXJ131" s="45"/>
      <c r="EXK131" s="45"/>
      <c r="EXL131" s="45"/>
      <c r="EXM131" s="45"/>
      <c r="EXN131" s="45"/>
      <c r="EXO131" s="45"/>
      <c r="EXP131" s="45"/>
      <c r="EXQ131" s="45"/>
      <c r="EXR131" s="45"/>
      <c r="EXS131" s="45"/>
      <c r="EXT131" s="45"/>
      <c r="EXU131" s="45"/>
      <c r="EXV131" s="45"/>
      <c r="EXW131" s="45"/>
      <c r="EXX131" s="45"/>
      <c r="EXY131" s="45"/>
      <c r="EXZ131" s="45"/>
      <c r="EYA131" s="45"/>
      <c r="EYB131" s="45"/>
      <c r="EYC131" s="45"/>
      <c r="EYD131" s="45"/>
      <c r="EYE131" s="45"/>
      <c r="EYF131" s="45"/>
      <c r="EYG131" s="45"/>
      <c r="EYH131" s="45"/>
      <c r="EYI131" s="45"/>
      <c r="EYJ131" s="45"/>
      <c r="EYK131" s="45"/>
      <c r="EYL131" s="45"/>
      <c r="EYM131" s="45"/>
      <c r="EYN131" s="45"/>
      <c r="EYO131" s="45"/>
      <c r="EYP131" s="45"/>
      <c r="EYQ131" s="45"/>
      <c r="EYR131" s="45"/>
      <c r="EYS131" s="45"/>
      <c r="EYT131" s="45"/>
      <c r="EYU131" s="45"/>
      <c r="EYV131" s="45"/>
      <c r="EYW131" s="45"/>
      <c r="EYX131" s="45"/>
      <c r="EYY131" s="45"/>
      <c r="EYZ131" s="45"/>
      <c r="EZA131" s="45"/>
      <c r="EZB131" s="45"/>
      <c r="EZC131" s="45"/>
      <c r="EZD131" s="45"/>
      <c r="EZE131" s="45"/>
      <c r="EZF131" s="45"/>
      <c r="EZG131" s="45"/>
      <c r="EZH131" s="45"/>
      <c r="EZI131" s="45"/>
      <c r="EZJ131" s="45"/>
      <c r="EZK131" s="45"/>
      <c r="EZL131" s="45"/>
      <c r="EZM131" s="45"/>
      <c r="EZN131" s="45"/>
      <c r="EZO131" s="45"/>
      <c r="EZP131" s="45"/>
      <c r="EZQ131" s="45"/>
      <c r="EZR131" s="45"/>
      <c r="EZS131" s="45"/>
      <c r="EZT131" s="45"/>
      <c r="EZU131" s="45"/>
      <c r="EZV131" s="45"/>
      <c r="EZW131" s="45"/>
      <c r="EZX131" s="45"/>
      <c r="EZY131" s="45"/>
      <c r="EZZ131" s="45"/>
      <c r="FAA131" s="45"/>
      <c r="FAB131" s="45"/>
      <c r="FAC131" s="45"/>
      <c r="FAD131" s="45"/>
      <c r="FAE131" s="45"/>
      <c r="FAF131" s="45"/>
      <c r="FAG131" s="45"/>
      <c r="FAH131" s="45"/>
      <c r="FAI131" s="45"/>
      <c r="FAJ131" s="45"/>
      <c r="FAK131" s="45"/>
      <c r="FAL131" s="45"/>
      <c r="FAM131" s="45"/>
      <c r="FAN131" s="45"/>
      <c r="FAO131" s="45"/>
      <c r="FAP131" s="45"/>
      <c r="FAQ131" s="45"/>
      <c r="FAR131" s="45"/>
      <c r="FAS131" s="45"/>
      <c r="FAT131" s="45"/>
      <c r="FAU131" s="45"/>
      <c r="FAV131" s="45"/>
      <c r="FAW131" s="45"/>
      <c r="FAX131" s="45"/>
      <c r="FAY131" s="45"/>
      <c r="FAZ131" s="45"/>
      <c r="FBA131" s="45"/>
      <c r="FBB131" s="45"/>
      <c r="FBC131" s="45"/>
      <c r="FBD131" s="45"/>
      <c r="FBE131" s="45"/>
      <c r="FBF131" s="45"/>
      <c r="FBG131" s="45"/>
      <c r="FBH131" s="45"/>
      <c r="FBI131" s="45"/>
      <c r="FBJ131" s="45"/>
      <c r="FBK131" s="45"/>
      <c r="FBL131" s="45"/>
      <c r="FBM131" s="45"/>
      <c r="FBN131" s="45"/>
      <c r="FBO131" s="45"/>
      <c r="FBP131" s="45"/>
      <c r="FBQ131" s="45"/>
      <c r="FBR131" s="45"/>
      <c r="FBS131" s="45"/>
      <c r="FBT131" s="45"/>
      <c r="FBU131" s="45"/>
      <c r="FBV131" s="45"/>
      <c r="FBW131" s="45"/>
      <c r="FBX131" s="45"/>
      <c r="FBY131" s="45"/>
      <c r="FBZ131" s="45"/>
      <c r="FCA131" s="45"/>
      <c r="FCB131" s="45"/>
      <c r="FCC131" s="45"/>
      <c r="FCD131" s="45"/>
      <c r="FCE131" s="45"/>
      <c r="FCF131" s="45"/>
      <c r="FCG131" s="45"/>
      <c r="FCH131" s="45"/>
      <c r="FCI131" s="45"/>
      <c r="FCJ131" s="45"/>
      <c r="FCK131" s="45"/>
      <c r="FCL131" s="45"/>
      <c r="FCM131" s="45"/>
      <c r="FCN131" s="45"/>
      <c r="FCO131" s="45"/>
      <c r="FCP131" s="45"/>
      <c r="FCQ131" s="45"/>
      <c r="FCR131" s="45"/>
      <c r="FCS131" s="45"/>
      <c r="FCT131" s="45"/>
      <c r="FCU131" s="45"/>
      <c r="FCV131" s="45"/>
      <c r="FCW131" s="45"/>
      <c r="FCX131" s="45"/>
      <c r="FCY131" s="45"/>
      <c r="FCZ131" s="45"/>
      <c r="FDA131" s="45"/>
      <c r="FDB131" s="45"/>
      <c r="FDC131" s="45"/>
      <c r="FDD131" s="45"/>
      <c r="FDE131" s="45"/>
      <c r="FDF131" s="45"/>
      <c r="FDG131" s="45"/>
      <c r="FDH131" s="45"/>
      <c r="FDI131" s="45"/>
      <c r="FDJ131" s="45"/>
      <c r="FDK131" s="45"/>
      <c r="FDL131" s="45"/>
      <c r="FDM131" s="45"/>
      <c r="FDN131" s="45"/>
      <c r="FDO131" s="45"/>
      <c r="FDP131" s="45"/>
      <c r="FDQ131" s="45"/>
      <c r="FDR131" s="45"/>
      <c r="FDS131" s="45"/>
      <c r="FDT131" s="45"/>
      <c r="FDU131" s="45"/>
      <c r="FDV131" s="45"/>
      <c r="FDW131" s="45"/>
      <c r="FDX131" s="45"/>
      <c r="FDY131" s="45"/>
      <c r="FDZ131" s="45"/>
      <c r="FEA131" s="45"/>
      <c r="FEB131" s="45"/>
      <c r="FEC131" s="45"/>
      <c r="FED131" s="45"/>
      <c r="FEE131" s="45"/>
      <c r="FEF131" s="45"/>
      <c r="FEG131" s="45"/>
      <c r="FEH131" s="45"/>
      <c r="FEI131" s="45"/>
      <c r="FEJ131" s="45"/>
      <c r="FEK131" s="45"/>
      <c r="FEL131" s="45"/>
      <c r="FEM131" s="45"/>
      <c r="FEN131" s="45"/>
      <c r="FEO131" s="45"/>
      <c r="FEP131" s="45"/>
      <c r="FEQ131" s="45"/>
      <c r="FER131" s="45"/>
      <c r="FES131" s="45"/>
      <c r="FET131" s="45"/>
      <c r="FEU131" s="45"/>
      <c r="FEV131" s="45"/>
      <c r="FEW131" s="45"/>
      <c r="FEX131" s="45"/>
      <c r="FEY131" s="45"/>
      <c r="FEZ131" s="45"/>
      <c r="FFA131" s="45"/>
      <c r="FFB131" s="45"/>
      <c r="FFC131" s="45"/>
      <c r="FFD131" s="45"/>
      <c r="FFE131" s="45"/>
      <c r="FFF131" s="45"/>
      <c r="FFG131" s="45"/>
      <c r="FFH131" s="45"/>
      <c r="FFI131" s="45"/>
      <c r="FFJ131" s="45"/>
      <c r="FFK131" s="45"/>
      <c r="FFL131" s="45"/>
      <c r="FFM131" s="45"/>
      <c r="FFN131" s="45"/>
      <c r="FFO131" s="45"/>
      <c r="FFP131" s="45"/>
      <c r="FFQ131" s="45"/>
      <c r="FFR131" s="45"/>
      <c r="FFS131" s="45"/>
      <c r="FFT131" s="45"/>
      <c r="FFU131" s="45"/>
      <c r="FFV131" s="45"/>
      <c r="FFW131" s="45"/>
      <c r="FFX131" s="45"/>
      <c r="FFY131" s="45"/>
      <c r="FFZ131" s="45"/>
      <c r="FGA131" s="45"/>
      <c r="FGB131" s="45"/>
      <c r="FGC131" s="45"/>
      <c r="FGD131" s="45"/>
      <c r="FGE131" s="45"/>
      <c r="FGF131" s="45"/>
      <c r="FGG131" s="45"/>
      <c r="FGH131" s="45"/>
      <c r="FGI131" s="45"/>
      <c r="FGJ131" s="45"/>
      <c r="FGK131" s="45"/>
      <c r="FGL131" s="45"/>
      <c r="FGM131" s="45"/>
      <c r="FGN131" s="45"/>
      <c r="FGO131" s="45"/>
      <c r="FGP131" s="45"/>
      <c r="FGQ131" s="45"/>
      <c r="FGR131" s="45"/>
      <c r="FGS131" s="45"/>
      <c r="FGT131" s="45"/>
      <c r="FGU131" s="45"/>
      <c r="FGV131" s="45"/>
      <c r="FGW131" s="45"/>
      <c r="FGX131" s="45"/>
      <c r="FGY131" s="45"/>
      <c r="FGZ131" s="45"/>
      <c r="FHA131" s="45"/>
      <c r="FHB131" s="45"/>
      <c r="FHC131" s="45"/>
      <c r="FHD131" s="45"/>
      <c r="FHE131" s="45"/>
      <c r="FHF131" s="45"/>
      <c r="FHG131" s="45"/>
      <c r="FHH131" s="45"/>
      <c r="FHI131" s="45"/>
      <c r="FHJ131" s="45"/>
      <c r="FHK131" s="45"/>
      <c r="FHL131" s="45"/>
      <c r="FHM131" s="45"/>
      <c r="FHN131" s="45"/>
      <c r="FHO131" s="45"/>
      <c r="FHP131" s="45"/>
      <c r="FHQ131" s="45"/>
      <c r="FHR131" s="45"/>
      <c r="FHS131" s="45"/>
      <c r="FHT131" s="45"/>
      <c r="FHU131" s="45"/>
      <c r="FHV131" s="45"/>
      <c r="FHW131" s="45"/>
      <c r="FHX131" s="45"/>
      <c r="FHY131" s="45"/>
      <c r="FHZ131" s="45"/>
      <c r="FIA131" s="45"/>
      <c r="FIB131" s="45"/>
      <c r="FIC131" s="45"/>
      <c r="FID131" s="45"/>
      <c r="FIE131" s="45"/>
      <c r="FIF131" s="45"/>
      <c r="FIG131" s="45"/>
      <c r="FIH131" s="45"/>
      <c r="FII131" s="45"/>
      <c r="FIJ131" s="45"/>
      <c r="FIK131" s="45"/>
      <c r="FIL131" s="45"/>
      <c r="FIM131" s="45"/>
      <c r="FIN131" s="45"/>
      <c r="FIO131" s="45"/>
      <c r="FIP131" s="45"/>
      <c r="FIQ131" s="45"/>
      <c r="FIR131" s="45"/>
      <c r="FIS131" s="45"/>
      <c r="FIT131" s="45"/>
      <c r="FIU131" s="45"/>
      <c r="FIV131" s="45"/>
      <c r="FIW131" s="45"/>
      <c r="FIX131" s="45"/>
      <c r="FIY131" s="45"/>
      <c r="FIZ131" s="45"/>
      <c r="FJA131" s="45"/>
      <c r="FJB131" s="45"/>
      <c r="FJC131" s="45"/>
      <c r="FJD131" s="45"/>
      <c r="FJE131" s="45"/>
      <c r="FJF131" s="45"/>
      <c r="FJG131" s="45"/>
      <c r="FJH131" s="45"/>
      <c r="FJI131" s="45"/>
      <c r="FJJ131" s="45"/>
      <c r="FJK131" s="45"/>
      <c r="FJL131" s="45"/>
      <c r="FJM131" s="45"/>
      <c r="FJN131" s="45"/>
      <c r="FJO131" s="45"/>
      <c r="FJP131" s="45"/>
      <c r="FJQ131" s="45"/>
      <c r="FJR131" s="45"/>
      <c r="FJS131" s="45"/>
      <c r="FJT131" s="45"/>
      <c r="FJU131" s="45"/>
      <c r="FJV131" s="45"/>
      <c r="FJW131" s="45"/>
      <c r="FJX131" s="45"/>
      <c r="FJY131" s="45"/>
      <c r="FJZ131" s="45"/>
      <c r="FKA131" s="45"/>
      <c r="FKB131" s="45"/>
      <c r="FKC131" s="45"/>
      <c r="FKD131" s="45"/>
      <c r="FKE131" s="45"/>
      <c r="FKF131" s="45"/>
      <c r="FKG131" s="45"/>
      <c r="FKH131" s="45"/>
      <c r="FKI131" s="45"/>
      <c r="FKJ131" s="45"/>
      <c r="FKK131" s="45"/>
      <c r="FKL131" s="45"/>
      <c r="FKM131" s="45"/>
      <c r="FKN131" s="45"/>
      <c r="FKO131" s="45"/>
      <c r="FKP131" s="45"/>
      <c r="FKQ131" s="45"/>
      <c r="FKR131" s="45"/>
      <c r="FKS131" s="45"/>
      <c r="FKT131" s="45"/>
      <c r="FKU131" s="45"/>
      <c r="FKV131" s="45"/>
      <c r="FKW131" s="45"/>
      <c r="FKX131" s="45"/>
      <c r="FKY131" s="45"/>
      <c r="FKZ131" s="45"/>
      <c r="FLA131" s="45"/>
      <c r="FLB131" s="45"/>
      <c r="FLC131" s="45"/>
      <c r="FLD131" s="45"/>
      <c r="FLE131" s="45"/>
      <c r="FLF131" s="45"/>
      <c r="FLG131" s="45"/>
      <c r="FLH131" s="45"/>
      <c r="FLI131" s="45"/>
      <c r="FLJ131" s="45"/>
      <c r="FLK131" s="45"/>
      <c r="FLL131" s="45"/>
      <c r="FLM131" s="45"/>
      <c r="FLN131" s="45"/>
      <c r="FLO131" s="45"/>
      <c r="FLP131" s="45"/>
      <c r="FLQ131" s="45"/>
      <c r="FLR131" s="45"/>
      <c r="FLS131" s="45"/>
      <c r="FLT131" s="45"/>
      <c r="FLU131" s="45"/>
      <c r="FLV131" s="45"/>
      <c r="FLW131" s="45"/>
      <c r="FLX131" s="45"/>
      <c r="FLY131" s="45"/>
      <c r="FLZ131" s="45"/>
      <c r="FMA131" s="45"/>
      <c r="FMB131" s="45"/>
      <c r="FMC131" s="45"/>
      <c r="FMD131" s="45"/>
      <c r="FME131" s="45"/>
      <c r="FMF131" s="45"/>
      <c r="FMG131" s="45"/>
      <c r="FMH131" s="45"/>
      <c r="FMI131" s="45"/>
      <c r="FMJ131" s="45"/>
      <c r="FMK131" s="45"/>
      <c r="FML131" s="45"/>
      <c r="FMM131" s="45"/>
      <c r="FMN131" s="45"/>
      <c r="FMO131" s="45"/>
      <c r="FMP131" s="45"/>
      <c r="FMQ131" s="45"/>
      <c r="FMR131" s="45"/>
      <c r="FMS131" s="45"/>
      <c r="FMT131" s="45"/>
      <c r="FMU131" s="45"/>
      <c r="FMV131" s="45"/>
      <c r="FMW131" s="45"/>
      <c r="FMX131" s="45"/>
      <c r="FMY131" s="45"/>
      <c r="FMZ131" s="45"/>
      <c r="FNA131" s="45"/>
      <c r="FNB131" s="45"/>
      <c r="FNC131" s="45"/>
      <c r="FND131" s="45"/>
      <c r="FNE131" s="45"/>
      <c r="FNF131" s="45"/>
      <c r="FNG131" s="45"/>
      <c r="FNH131" s="45"/>
      <c r="FNI131" s="45"/>
      <c r="FNJ131" s="45"/>
      <c r="FNK131" s="45"/>
      <c r="FNL131" s="45"/>
      <c r="FNM131" s="45"/>
      <c r="FNN131" s="45"/>
      <c r="FNO131" s="45"/>
      <c r="FNP131" s="45"/>
    </row>
    <row r="132" spans="1:4436" s="88" customFormat="1" outlineLevel="1">
      <c r="A132" s="26"/>
      <c r="B132" s="40"/>
      <c r="C132" s="145" t="s">
        <v>229</v>
      </c>
      <c r="D132" s="49"/>
      <c r="E132" s="94">
        <f>176989+69227+736144-176989</f>
        <v>805371</v>
      </c>
      <c r="F132" s="94">
        <f>86419+22977</f>
        <v>109396</v>
      </c>
      <c r="G132" s="236"/>
      <c r="H132" s="51"/>
      <c r="I132" s="51"/>
      <c r="J132" s="149"/>
      <c r="K132" s="51"/>
      <c r="L132" s="51"/>
      <c r="M132" s="51"/>
      <c r="N132" s="51"/>
      <c r="O132" s="444"/>
      <c r="P132" s="51"/>
      <c r="Q132" s="26"/>
      <c r="R132" s="26"/>
      <c r="S132" s="236"/>
      <c r="T132" s="26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  <c r="IV132" s="45"/>
      <c r="IW132" s="45"/>
      <c r="IX132" s="45"/>
      <c r="IY132" s="45"/>
      <c r="IZ132" s="45"/>
      <c r="JA132" s="45"/>
      <c r="JB132" s="45"/>
      <c r="JC132" s="45"/>
      <c r="JD132" s="45"/>
      <c r="JE132" s="45"/>
      <c r="JF132" s="45"/>
      <c r="JG132" s="45"/>
      <c r="JH132" s="45"/>
      <c r="JI132" s="45"/>
      <c r="JJ132" s="45"/>
      <c r="JK132" s="45"/>
      <c r="JL132" s="45"/>
      <c r="JM132" s="45"/>
      <c r="JN132" s="45"/>
      <c r="JO132" s="45"/>
      <c r="JP132" s="45"/>
      <c r="JQ132" s="45"/>
      <c r="JR132" s="45"/>
      <c r="JS132" s="45"/>
      <c r="JT132" s="45"/>
      <c r="JU132" s="45"/>
      <c r="JV132" s="45"/>
      <c r="JW132" s="45"/>
      <c r="JX132" s="45"/>
      <c r="JY132" s="45"/>
      <c r="JZ132" s="45"/>
      <c r="KA132" s="45"/>
      <c r="KB132" s="45"/>
      <c r="KC132" s="45"/>
      <c r="KD132" s="45"/>
      <c r="KE132" s="45"/>
      <c r="KF132" s="45"/>
      <c r="KG132" s="45"/>
      <c r="KH132" s="45"/>
      <c r="KI132" s="45"/>
      <c r="KJ132" s="45"/>
      <c r="KK132" s="45"/>
      <c r="KL132" s="45"/>
      <c r="KM132" s="45"/>
      <c r="KN132" s="45"/>
      <c r="KO132" s="45"/>
      <c r="KP132" s="45"/>
      <c r="KQ132" s="45"/>
      <c r="KR132" s="45"/>
      <c r="KS132" s="45"/>
      <c r="KT132" s="45"/>
      <c r="KU132" s="45"/>
      <c r="KV132" s="45"/>
      <c r="KW132" s="45"/>
      <c r="KX132" s="45"/>
      <c r="KY132" s="45"/>
      <c r="KZ132" s="45"/>
      <c r="LA132" s="45"/>
      <c r="LB132" s="45"/>
      <c r="LC132" s="45"/>
      <c r="LD132" s="45"/>
      <c r="LE132" s="45"/>
      <c r="LF132" s="45"/>
      <c r="LG132" s="45"/>
      <c r="LH132" s="45"/>
      <c r="LI132" s="45"/>
      <c r="LJ132" s="45"/>
      <c r="LK132" s="45"/>
      <c r="LL132" s="45"/>
      <c r="LM132" s="45"/>
      <c r="LN132" s="45"/>
      <c r="LO132" s="45"/>
      <c r="LP132" s="45"/>
      <c r="LQ132" s="45"/>
      <c r="LR132" s="45"/>
      <c r="LS132" s="45"/>
      <c r="LT132" s="45"/>
      <c r="LU132" s="45"/>
      <c r="LV132" s="45"/>
      <c r="LW132" s="45"/>
      <c r="LX132" s="45"/>
      <c r="LY132" s="45"/>
      <c r="LZ132" s="45"/>
      <c r="MA132" s="45"/>
      <c r="MB132" s="45"/>
      <c r="MC132" s="45"/>
      <c r="MD132" s="45"/>
      <c r="ME132" s="45"/>
      <c r="MF132" s="45"/>
      <c r="MG132" s="45"/>
      <c r="MH132" s="45"/>
      <c r="MI132" s="45"/>
      <c r="MJ132" s="45"/>
      <c r="MK132" s="45"/>
      <c r="ML132" s="45"/>
      <c r="MM132" s="45"/>
      <c r="MN132" s="45"/>
      <c r="MO132" s="45"/>
      <c r="MP132" s="45"/>
      <c r="MQ132" s="45"/>
      <c r="MR132" s="45"/>
      <c r="MS132" s="45"/>
      <c r="MT132" s="45"/>
      <c r="MU132" s="45"/>
      <c r="MV132" s="45"/>
      <c r="MW132" s="45"/>
      <c r="MX132" s="45"/>
      <c r="MY132" s="45"/>
      <c r="MZ132" s="45"/>
      <c r="NA132" s="45"/>
      <c r="NB132" s="45"/>
      <c r="NC132" s="45"/>
      <c r="ND132" s="45"/>
      <c r="NE132" s="45"/>
      <c r="NF132" s="45"/>
      <c r="NG132" s="45"/>
      <c r="NH132" s="45"/>
      <c r="NI132" s="45"/>
      <c r="NJ132" s="45"/>
      <c r="NK132" s="45"/>
      <c r="NL132" s="45"/>
      <c r="NM132" s="45"/>
      <c r="NN132" s="45"/>
      <c r="NO132" s="45"/>
      <c r="NP132" s="45"/>
      <c r="NQ132" s="45"/>
      <c r="NR132" s="45"/>
      <c r="NS132" s="45"/>
      <c r="NT132" s="45"/>
      <c r="NU132" s="45"/>
      <c r="NV132" s="45"/>
      <c r="NW132" s="45"/>
      <c r="NX132" s="45"/>
      <c r="NY132" s="45"/>
      <c r="NZ132" s="45"/>
      <c r="OA132" s="45"/>
      <c r="OB132" s="45"/>
      <c r="OC132" s="45"/>
      <c r="OD132" s="45"/>
      <c r="OE132" s="45"/>
      <c r="OF132" s="45"/>
      <c r="OG132" s="45"/>
      <c r="OH132" s="45"/>
      <c r="OI132" s="45"/>
      <c r="OJ132" s="45"/>
      <c r="OK132" s="45"/>
      <c r="OL132" s="45"/>
      <c r="OM132" s="45"/>
      <c r="ON132" s="45"/>
      <c r="OO132" s="45"/>
      <c r="OP132" s="45"/>
      <c r="OQ132" s="45"/>
      <c r="OR132" s="45"/>
      <c r="OS132" s="45"/>
      <c r="OT132" s="45"/>
      <c r="OU132" s="45"/>
      <c r="OV132" s="45"/>
      <c r="OW132" s="45"/>
      <c r="OX132" s="45"/>
      <c r="OY132" s="45"/>
      <c r="OZ132" s="45"/>
      <c r="PA132" s="45"/>
      <c r="PB132" s="45"/>
      <c r="PC132" s="45"/>
      <c r="PD132" s="45"/>
      <c r="PE132" s="45"/>
      <c r="PF132" s="45"/>
      <c r="PG132" s="45"/>
      <c r="PH132" s="45"/>
      <c r="PI132" s="45"/>
      <c r="PJ132" s="45"/>
      <c r="PK132" s="45"/>
      <c r="PL132" s="45"/>
      <c r="PM132" s="45"/>
      <c r="PN132" s="45"/>
      <c r="PO132" s="45"/>
      <c r="PP132" s="45"/>
      <c r="PQ132" s="45"/>
      <c r="PR132" s="45"/>
      <c r="PS132" s="45"/>
      <c r="PT132" s="45"/>
      <c r="PU132" s="45"/>
      <c r="PV132" s="45"/>
      <c r="PW132" s="45"/>
      <c r="PX132" s="45"/>
      <c r="PY132" s="45"/>
      <c r="PZ132" s="45"/>
      <c r="QA132" s="45"/>
      <c r="QB132" s="45"/>
      <c r="QC132" s="45"/>
      <c r="QD132" s="45"/>
      <c r="QE132" s="45"/>
      <c r="QF132" s="45"/>
      <c r="QG132" s="45"/>
      <c r="QH132" s="45"/>
      <c r="QI132" s="45"/>
      <c r="QJ132" s="45"/>
      <c r="QK132" s="45"/>
      <c r="QL132" s="45"/>
      <c r="QM132" s="45"/>
      <c r="QN132" s="45"/>
      <c r="QO132" s="45"/>
      <c r="QP132" s="45"/>
      <c r="QQ132" s="45"/>
      <c r="QR132" s="45"/>
      <c r="QS132" s="45"/>
      <c r="QT132" s="45"/>
      <c r="QU132" s="45"/>
      <c r="QV132" s="45"/>
      <c r="QW132" s="45"/>
      <c r="QX132" s="45"/>
      <c r="QY132" s="45"/>
      <c r="QZ132" s="45"/>
      <c r="RA132" s="45"/>
      <c r="RB132" s="45"/>
      <c r="RC132" s="45"/>
      <c r="RD132" s="45"/>
      <c r="RE132" s="45"/>
      <c r="RF132" s="45"/>
      <c r="RG132" s="45"/>
      <c r="RH132" s="45"/>
      <c r="RI132" s="45"/>
      <c r="RJ132" s="45"/>
      <c r="RK132" s="45"/>
      <c r="RL132" s="45"/>
      <c r="RM132" s="45"/>
      <c r="RN132" s="45"/>
      <c r="RO132" s="45"/>
      <c r="RP132" s="45"/>
      <c r="RQ132" s="45"/>
      <c r="RR132" s="45"/>
      <c r="RS132" s="45"/>
      <c r="RT132" s="45"/>
      <c r="RU132" s="45"/>
      <c r="RV132" s="45"/>
      <c r="RW132" s="45"/>
      <c r="RX132" s="45"/>
      <c r="RY132" s="45"/>
      <c r="RZ132" s="45"/>
      <c r="SA132" s="45"/>
      <c r="SB132" s="45"/>
      <c r="SC132" s="45"/>
      <c r="SD132" s="45"/>
      <c r="SE132" s="45"/>
      <c r="SF132" s="45"/>
      <c r="SG132" s="45"/>
      <c r="SH132" s="45"/>
      <c r="SI132" s="45"/>
      <c r="SJ132" s="45"/>
      <c r="SK132" s="45"/>
      <c r="SL132" s="45"/>
      <c r="SM132" s="45"/>
      <c r="SN132" s="45"/>
      <c r="SO132" s="45"/>
      <c r="SP132" s="45"/>
      <c r="SQ132" s="45"/>
      <c r="SR132" s="45"/>
      <c r="SS132" s="45"/>
      <c r="ST132" s="45"/>
      <c r="SU132" s="45"/>
      <c r="SV132" s="45"/>
      <c r="SW132" s="45"/>
      <c r="SX132" s="45"/>
      <c r="SY132" s="45"/>
      <c r="SZ132" s="45"/>
      <c r="TA132" s="45"/>
      <c r="TB132" s="45"/>
      <c r="TC132" s="45"/>
      <c r="TD132" s="45"/>
      <c r="TE132" s="45"/>
      <c r="TF132" s="45"/>
      <c r="TG132" s="45"/>
      <c r="TH132" s="45"/>
      <c r="TI132" s="45"/>
      <c r="TJ132" s="45"/>
      <c r="TK132" s="45"/>
      <c r="TL132" s="45"/>
      <c r="TM132" s="45"/>
      <c r="TN132" s="45"/>
      <c r="TO132" s="45"/>
      <c r="TP132" s="45"/>
      <c r="TQ132" s="45"/>
      <c r="TR132" s="45"/>
      <c r="TS132" s="45"/>
      <c r="TT132" s="45"/>
      <c r="TU132" s="45"/>
      <c r="TV132" s="45"/>
      <c r="TW132" s="45"/>
      <c r="TX132" s="45"/>
      <c r="TY132" s="45"/>
      <c r="TZ132" s="45"/>
      <c r="UA132" s="45"/>
      <c r="UB132" s="45"/>
      <c r="UC132" s="45"/>
      <c r="UD132" s="45"/>
      <c r="UE132" s="45"/>
      <c r="UF132" s="45"/>
      <c r="UG132" s="45"/>
      <c r="UH132" s="45"/>
      <c r="UI132" s="45"/>
      <c r="UJ132" s="45"/>
      <c r="UK132" s="45"/>
      <c r="UL132" s="45"/>
      <c r="UM132" s="45"/>
      <c r="UN132" s="45"/>
      <c r="UO132" s="45"/>
      <c r="UP132" s="45"/>
      <c r="UQ132" s="45"/>
      <c r="UR132" s="45"/>
      <c r="US132" s="45"/>
      <c r="UT132" s="45"/>
      <c r="UU132" s="45"/>
      <c r="UV132" s="45"/>
      <c r="UW132" s="45"/>
      <c r="UX132" s="45"/>
      <c r="UY132" s="45"/>
      <c r="UZ132" s="45"/>
      <c r="VA132" s="45"/>
      <c r="VB132" s="45"/>
      <c r="VC132" s="45"/>
      <c r="VD132" s="45"/>
      <c r="VE132" s="45"/>
      <c r="VF132" s="45"/>
      <c r="VG132" s="45"/>
      <c r="VH132" s="45"/>
      <c r="VI132" s="45"/>
      <c r="VJ132" s="45"/>
      <c r="VK132" s="45"/>
      <c r="VL132" s="45"/>
      <c r="VM132" s="45"/>
      <c r="VN132" s="45"/>
      <c r="VO132" s="45"/>
      <c r="VP132" s="45"/>
      <c r="VQ132" s="45"/>
      <c r="VR132" s="45"/>
      <c r="VS132" s="45"/>
      <c r="VT132" s="45"/>
      <c r="VU132" s="45"/>
      <c r="VV132" s="45"/>
      <c r="VW132" s="45"/>
      <c r="VX132" s="45"/>
      <c r="VY132" s="45"/>
      <c r="VZ132" s="45"/>
      <c r="WA132" s="45"/>
      <c r="WB132" s="45"/>
      <c r="WC132" s="45"/>
      <c r="WD132" s="45"/>
      <c r="WE132" s="45"/>
      <c r="WF132" s="45"/>
      <c r="WG132" s="45"/>
      <c r="WH132" s="45"/>
      <c r="WI132" s="45"/>
      <c r="WJ132" s="45"/>
      <c r="WK132" s="45"/>
      <c r="WL132" s="45"/>
      <c r="WM132" s="45"/>
      <c r="WN132" s="45"/>
      <c r="WO132" s="45"/>
      <c r="WP132" s="45"/>
      <c r="WQ132" s="45"/>
      <c r="WR132" s="45"/>
      <c r="WS132" s="45"/>
      <c r="WT132" s="45"/>
      <c r="WU132" s="45"/>
      <c r="WV132" s="45"/>
      <c r="WW132" s="45"/>
      <c r="WX132" s="45"/>
      <c r="WY132" s="45"/>
      <c r="WZ132" s="45"/>
      <c r="XA132" s="45"/>
      <c r="XB132" s="45"/>
      <c r="XC132" s="45"/>
      <c r="XD132" s="45"/>
      <c r="XE132" s="45"/>
      <c r="XF132" s="45"/>
      <c r="XG132" s="45"/>
      <c r="XH132" s="45"/>
      <c r="XI132" s="45"/>
      <c r="XJ132" s="45"/>
      <c r="XK132" s="45"/>
      <c r="XL132" s="45"/>
      <c r="XM132" s="45"/>
      <c r="XN132" s="45"/>
      <c r="XO132" s="45"/>
      <c r="XP132" s="45"/>
      <c r="XQ132" s="45"/>
      <c r="XR132" s="45"/>
      <c r="XS132" s="45"/>
      <c r="XT132" s="45"/>
      <c r="XU132" s="45"/>
      <c r="XV132" s="45"/>
      <c r="XW132" s="45"/>
      <c r="XX132" s="45"/>
      <c r="XY132" s="45"/>
      <c r="XZ132" s="45"/>
      <c r="YA132" s="45"/>
      <c r="YB132" s="45"/>
      <c r="YC132" s="45"/>
      <c r="YD132" s="45"/>
      <c r="YE132" s="45"/>
      <c r="YF132" s="45"/>
      <c r="YG132" s="45"/>
      <c r="YH132" s="45"/>
      <c r="YI132" s="45"/>
      <c r="YJ132" s="45"/>
      <c r="YK132" s="45"/>
      <c r="YL132" s="45"/>
      <c r="YM132" s="45"/>
      <c r="YN132" s="45"/>
      <c r="YO132" s="45"/>
      <c r="YP132" s="45"/>
      <c r="YQ132" s="45"/>
      <c r="YR132" s="45"/>
      <c r="YS132" s="45"/>
      <c r="YT132" s="45"/>
      <c r="YU132" s="45"/>
      <c r="YV132" s="45"/>
      <c r="YW132" s="45"/>
      <c r="YX132" s="45"/>
      <c r="YY132" s="45"/>
      <c r="YZ132" s="45"/>
      <c r="ZA132" s="45"/>
      <c r="ZB132" s="45"/>
      <c r="ZC132" s="45"/>
      <c r="ZD132" s="45"/>
      <c r="ZE132" s="45"/>
      <c r="ZF132" s="45"/>
      <c r="ZG132" s="45"/>
      <c r="ZH132" s="45"/>
      <c r="ZI132" s="45"/>
      <c r="ZJ132" s="45"/>
      <c r="ZK132" s="45"/>
      <c r="ZL132" s="45"/>
      <c r="ZM132" s="45"/>
      <c r="ZN132" s="45"/>
      <c r="ZO132" s="45"/>
      <c r="ZP132" s="45"/>
      <c r="ZQ132" s="45"/>
      <c r="ZR132" s="45"/>
      <c r="ZS132" s="45"/>
      <c r="ZT132" s="45"/>
      <c r="ZU132" s="45"/>
      <c r="ZV132" s="45"/>
      <c r="ZW132" s="45"/>
      <c r="ZX132" s="45"/>
      <c r="ZY132" s="45"/>
      <c r="ZZ132" s="45"/>
      <c r="AAA132" s="45"/>
      <c r="AAB132" s="45"/>
      <c r="AAC132" s="45"/>
      <c r="AAD132" s="45"/>
      <c r="AAE132" s="45"/>
      <c r="AAF132" s="45"/>
      <c r="AAG132" s="45"/>
      <c r="AAH132" s="45"/>
      <c r="AAI132" s="45"/>
      <c r="AAJ132" s="45"/>
      <c r="AAK132" s="45"/>
      <c r="AAL132" s="45"/>
      <c r="AAM132" s="45"/>
      <c r="AAN132" s="45"/>
      <c r="AAO132" s="45"/>
      <c r="AAP132" s="45"/>
      <c r="AAQ132" s="45"/>
      <c r="AAR132" s="45"/>
      <c r="AAS132" s="45"/>
      <c r="AAT132" s="45"/>
      <c r="AAU132" s="45"/>
      <c r="AAV132" s="45"/>
      <c r="AAW132" s="45"/>
      <c r="AAX132" s="45"/>
      <c r="AAY132" s="45"/>
      <c r="AAZ132" s="45"/>
      <c r="ABA132" s="45"/>
      <c r="ABB132" s="45"/>
      <c r="ABC132" s="45"/>
      <c r="ABD132" s="45"/>
      <c r="ABE132" s="45"/>
      <c r="ABF132" s="45"/>
      <c r="ABG132" s="45"/>
      <c r="ABH132" s="45"/>
      <c r="ABI132" s="45"/>
      <c r="ABJ132" s="45"/>
      <c r="ABK132" s="45"/>
      <c r="ABL132" s="45"/>
      <c r="ABM132" s="45"/>
      <c r="ABN132" s="45"/>
      <c r="ABO132" s="45"/>
      <c r="ABP132" s="45"/>
      <c r="ABQ132" s="45"/>
      <c r="ABR132" s="45"/>
      <c r="ABS132" s="45"/>
      <c r="ABT132" s="45"/>
      <c r="ABU132" s="45"/>
      <c r="ABV132" s="45"/>
      <c r="ABW132" s="45"/>
      <c r="ABX132" s="45"/>
      <c r="ABY132" s="45"/>
      <c r="ABZ132" s="45"/>
      <c r="ACA132" s="45"/>
      <c r="ACB132" s="45"/>
      <c r="ACC132" s="45"/>
      <c r="ACD132" s="45"/>
      <c r="ACE132" s="45"/>
      <c r="ACF132" s="45"/>
      <c r="ACG132" s="45"/>
      <c r="ACH132" s="45"/>
      <c r="ACI132" s="45"/>
      <c r="ACJ132" s="45"/>
      <c r="ACK132" s="45"/>
      <c r="ACL132" s="45"/>
      <c r="ACM132" s="45"/>
      <c r="ACN132" s="45"/>
      <c r="ACO132" s="45"/>
      <c r="ACP132" s="45"/>
      <c r="ACQ132" s="45"/>
      <c r="ACR132" s="45"/>
      <c r="ACS132" s="45"/>
      <c r="ACT132" s="45"/>
      <c r="ACU132" s="45"/>
      <c r="ACV132" s="45"/>
      <c r="ACW132" s="45"/>
      <c r="ACX132" s="45"/>
      <c r="ACY132" s="45"/>
      <c r="ACZ132" s="45"/>
      <c r="ADA132" s="45"/>
      <c r="ADB132" s="45"/>
      <c r="ADC132" s="45"/>
      <c r="ADD132" s="45"/>
      <c r="ADE132" s="45"/>
      <c r="ADF132" s="45"/>
      <c r="ADG132" s="45"/>
      <c r="ADH132" s="45"/>
      <c r="ADI132" s="45"/>
      <c r="ADJ132" s="45"/>
      <c r="ADK132" s="45"/>
      <c r="ADL132" s="45"/>
      <c r="ADM132" s="45"/>
      <c r="ADN132" s="45"/>
      <c r="ADO132" s="45"/>
      <c r="ADP132" s="45"/>
      <c r="ADQ132" s="45"/>
      <c r="ADR132" s="45"/>
      <c r="ADS132" s="45"/>
      <c r="ADT132" s="45"/>
      <c r="ADU132" s="45"/>
      <c r="ADV132" s="45"/>
      <c r="ADW132" s="45"/>
      <c r="ADX132" s="45"/>
      <c r="ADY132" s="45"/>
      <c r="ADZ132" s="45"/>
      <c r="AEA132" s="45"/>
      <c r="AEB132" s="45"/>
      <c r="AEC132" s="45"/>
      <c r="AED132" s="45"/>
      <c r="AEE132" s="45"/>
      <c r="AEF132" s="45"/>
      <c r="AEG132" s="45"/>
      <c r="AEH132" s="45"/>
      <c r="AEI132" s="45"/>
      <c r="AEJ132" s="45"/>
      <c r="AEK132" s="45"/>
      <c r="AEL132" s="45"/>
      <c r="AEM132" s="45"/>
      <c r="AEN132" s="45"/>
      <c r="AEO132" s="45"/>
      <c r="AEP132" s="45"/>
      <c r="AEQ132" s="45"/>
      <c r="AER132" s="45"/>
      <c r="AES132" s="45"/>
      <c r="AET132" s="45"/>
      <c r="AEU132" s="45"/>
      <c r="AEV132" s="45"/>
      <c r="AEW132" s="45"/>
      <c r="AEX132" s="45"/>
      <c r="AEY132" s="45"/>
      <c r="AEZ132" s="45"/>
      <c r="AFA132" s="45"/>
      <c r="AFB132" s="45"/>
      <c r="AFC132" s="45"/>
      <c r="AFD132" s="45"/>
      <c r="AFE132" s="45"/>
      <c r="AFF132" s="45"/>
      <c r="AFG132" s="45"/>
      <c r="AFH132" s="45"/>
      <c r="AFI132" s="45"/>
      <c r="AFJ132" s="45"/>
      <c r="AFK132" s="45"/>
      <c r="AFL132" s="45"/>
      <c r="AFM132" s="45"/>
      <c r="AFN132" s="45"/>
      <c r="AFO132" s="45"/>
      <c r="AFP132" s="45"/>
      <c r="AFQ132" s="45"/>
      <c r="AFR132" s="45"/>
      <c r="AFS132" s="45"/>
      <c r="AFT132" s="45"/>
      <c r="AFU132" s="45"/>
      <c r="AFV132" s="45"/>
      <c r="AFW132" s="45"/>
      <c r="AFX132" s="45"/>
      <c r="AFY132" s="45"/>
      <c r="AFZ132" s="45"/>
      <c r="AGA132" s="45"/>
      <c r="AGB132" s="45"/>
      <c r="AGC132" s="45"/>
      <c r="AGD132" s="45"/>
      <c r="AGE132" s="45"/>
      <c r="AGF132" s="45"/>
      <c r="AGG132" s="45"/>
      <c r="AGH132" s="45"/>
      <c r="AGI132" s="45"/>
      <c r="AGJ132" s="45"/>
      <c r="AGK132" s="45"/>
      <c r="AGL132" s="45"/>
      <c r="AGM132" s="45"/>
      <c r="AGN132" s="45"/>
      <c r="AGO132" s="45"/>
      <c r="AGP132" s="45"/>
      <c r="AGQ132" s="45"/>
      <c r="AGR132" s="45"/>
      <c r="AGS132" s="45"/>
      <c r="AGT132" s="45"/>
      <c r="AGU132" s="45"/>
      <c r="AGV132" s="45"/>
      <c r="AGW132" s="45"/>
      <c r="AGX132" s="45"/>
      <c r="AGY132" s="45"/>
      <c r="AGZ132" s="45"/>
      <c r="AHA132" s="45"/>
      <c r="AHB132" s="45"/>
      <c r="AHC132" s="45"/>
      <c r="AHD132" s="45"/>
      <c r="AHE132" s="45"/>
      <c r="AHF132" s="45"/>
      <c r="AHG132" s="45"/>
      <c r="AHH132" s="45"/>
      <c r="AHI132" s="45"/>
      <c r="AHJ132" s="45"/>
      <c r="AHK132" s="45"/>
      <c r="AHL132" s="45"/>
      <c r="AHM132" s="45"/>
      <c r="AHN132" s="45"/>
      <c r="AHO132" s="45"/>
      <c r="AHP132" s="45"/>
      <c r="AHQ132" s="45"/>
      <c r="AHR132" s="45"/>
      <c r="AHS132" s="45"/>
      <c r="AHT132" s="45"/>
      <c r="AHU132" s="45"/>
      <c r="AHV132" s="45"/>
      <c r="AHW132" s="45"/>
      <c r="AHX132" s="45"/>
      <c r="AHY132" s="45"/>
      <c r="AHZ132" s="45"/>
      <c r="AIA132" s="45"/>
      <c r="AIB132" s="45"/>
      <c r="AIC132" s="45"/>
      <c r="AID132" s="45"/>
      <c r="AIE132" s="45"/>
      <c r="AIF132" s="45"/>
      <c r="AIG132" s="45"/>
      <c r="AIH132" s="45"/>
      <c r="AII132" s="45"/>
      <c r="AIJ132" s="45"/>
      <c r="AIK132" s="45"/>
      <c r="AIL132" s="45"/>
      <c r="AIM132" s="45"/>
      <c r="AIN132" s="45"/>
      <c r="AIO132" s="45"/>
      <c r="AIP132" s="45"/>
      <c r="AIQ132" s="45"/>
      <c r="AIR132" s="45"/>
      <c r="AIS132" s="45"/>
      <c r="AIT132" s="45"/>
      <c r="AIU132" s="45"/>
      <c r="AIV132" s="45"/>
      <c r="AIW132" s="45"/>
      <c r="AIX132" s="45"/>
      <c r="AIY132" s="45"/>
      <c r="AIZ132" s="45"/>
      <c r="AJA132" s="45"/>
      <c r="AJB132" s="45"/>
      <c r="AJC132" s="45"/>
      <c r="AJD132" s="45"/>
      <c r="AJE132" s="45"/>
      <c r="AJF132" s="45"/>
      <c r="AJG132" s="45"/>
      <c r="AJH132" s="45"/>
      <c r="AJI132" s="45"/>
      <c r="AJJ132" s="45"/>
      <c r="AJK132" s="45"/>
      <c r="AJL132" s="45"/>
      <c r="AJM132" s="45"/>
      <c r="AJN132" s="45"/>
      <c r="AJO132" s="45"/>
      <c r="AJP132" s="45"/>
      <c r="AJQ132" s="45"/>
      <c r="AJR132" s="45"/>
      <c r="AJS132" s="45"/>
      <c r="AJT132" s="45"/>
      <c r="AJU132" s="45"/>
      <c r="AJV132" s="45"/>
      <c r="AJW132" s="45"/>
      <c r="AJX132" s="45"/>
      <c r="AJY132" s="45"/>
      <c r="AJZ132" s="45"/>
      <c r="AKA132" s="45"/>
      <c r="AKB132" s="45"/>
      <c r="AKC132" s="45"/>
      <c r="AKD132" s="45"/>
      <c r="AKE132" s="45"/>
      <c r="AKF132" s="45"/>
      <c r="AKG132" s="45"/>
      <c r="AKH132" s="45"/>
      <c r="AKI132" s="45"/>
      <c r="AKJ132" s="45"/>
      <c r="AKK132" s="45"/>
      <c r="AKL132" s="45"/>
      <c r="AKM132" s="45"/>
      <c r="AKN132" s="45"/>
      <c r="AKO132" s="45"/>
      <c r="AKP132" s="45"/>
      <c r="AKQ132" s="45"/>
      <c r="AKR132" s="45"/>
      <c r="AKS132" s="45"/>
      <c r="AKT132" s="45"/>
      <c r="AKU132" s="45"/>
      <c r="AKV132" s="45"/>
      <c r="AKW132" s="45"/>
      <c r="AKX132" s="45"/>
      <c r="AKY132" s="45"/>
      <c r="AKZ132" s="45"/>
      <c r="ALA132" s="45"/>
      <c r="ALB132" s="45"/>
      <c r="ALC132" s="45"/>
      <c r="ALD132" s="45"/>
      <c r="ALE132" s="45"/>
      <c r="ALF132" s="45"/>
      <c r="ALG132" s="45"/>
      <c r="ALH132" s="45"/>
      <c r="ALI132" s="45"/>
      <c r="ALJ132" s="45"/>
      <c r="ALK132" s="45"/>
      <c r="ALL132" s="45"/>
      <c r="ALM132" s="45"/>
      <c r="ALN132" s="45"/>
      <c r="ALO132" s="45"/>
      <c r="ALP132" s="45"/>
      <c r="ALQ132" s="45"/>
      <c r="ALR132" s="45"/>
      <c r="ALS132" s="45"/>
      <c r="ALT132" s="45"/>
      <c r="ALU132" s="45"/>
      <c r="ALV132" s="45"/>
      <c r="ALW132" s="45"/>
      <c r="ALX132" s="45"/>
      <c r="ALY132" s="45"/>
      <c r="ALZ132" s="45"/>
      <c r="AMA132" s="45"/>
      <c r="AMB132" s="45"/>
      <c r="AMC132" s="45"/>
      <c r="AMD132" s="45"/>
      <c r="AME132" s="45"/>
      <c r="AMF132" s="45"/>
      <c r="AMG132" s="45"/>
      <c r="AMH132" s="45"/>
      <c r="AMI132" s="45"/>
      <c r="AMJ132" s="45"/>
      <c r="AMK132" s="45"/>
      <c r="AML132" s="45"/>
      <c r="AMM132" s="45"/>
      <c r="AMN132" s="45"/>
      <c r="AMO132" s="45"/>
      <c r="AMP132" s="45"/>
      <c r="AMQ132" s="45"/>
      <c r="AMR132" s="45"/>
      <c r="AMS132" s="45"/>
      <c r="AMT132" s="45"/>
      <c r="AMU132" s="45"/>
      <c r="AMV132" s="45"/>
      <c r="AMW132" s="45"/>
      <c r="AMX132" s="45"/>
      <c r="AMY132" s="45"/>
      <c r="AMZ132" s="45"/>
      <c r="ANA132" s="45"/>
      <c r="ANB132" s="45"/>
      <c r="ANC132" s="45"/>
      <c r="AND132" s="45"/>
      <c r="ANE132" s="45"/>
      <c r="ANF132" s="45"/>
      <c r="ANG132" s="45"/>
      <c r="ANH132" s="45"/>
      <c r="ANI132" s="45"/>
      <c r="ANJ132" s="45"/>
      <c r="ANK132" s="45"/>
      <c r="ANL132" s="45"/>
      <c r="ANM132" s="45"/>
      <c r="ANN132" s="45"/>
      <c r="ANO132" s="45"/>
      <c r="ANP132" s="45"/>
      <c r="ANQ132" s="45"/>
      <c r="ANR132" s="45"/>
      <c r="ANS132" s="45"/>
      <c r="ANT132" s="45"/>
      <c r="ANU132" s="45"/>
      <c r="ANV132" s="45"/>
      <c r="ANW132" s="45"/>
      <c r="ANX132" s="45"/>
      <c r="ANY132" s="45"/>
      <c r="ANZ132" s="45"/>
      <c r="AOA132" s="45"/>
      <c r="AOB132" s="45"/>
      <c r="AOC132" s="45"/>
      <c r="AOD132" s="45"/>
      <c r="AOE132" s="45"/>
      <c r="AOF132" s="45"/>
      <c r="AOG132" s="45"/>
      <c r="AOH132" s="45"/>
      <c r="AOI132" s="45"/>
      <c r="AOJ132" s="45"/>
      <c r="AOK132" s="45"/>
      <c r="AOL132" s="45"/>
      <c r="AOM132" s="45"/>
      <c r="AON132" s="45"/>
      <c r="AOO132" s="45"/>
      <c r="AOP132" s="45"/>
      <c r="AOQ132" s="45"/>
      <c r="AOR132" s="45"/>
      <c r="AOS132" s="45"/>
      <c r="AOT132" s="45"/>
      <c r="AOU132" s="45"/>
      <c r="AOV132" s="45"/>
      <c r="AOW132" s="45"/>
      <c r="AOX132" s="45"/>
      <c r="AOY132" s="45"/>
      <c r="AOZ132" s="45"/>
      <c r="APA132" s="45"/>
      <c r="APB132" s="45"/>
      <c r="APC132" s="45"/>
      <c r="APD132" s="45"/>
      <c r="APE132" s="45"/>
      <c r="APF132" s="45"/>
      <c r="APG132" s="45"/>
      <c r="APH132" s="45"/>
      <c r="API132" s="45"/>
      <c r="APJ132" s="45"/>
      <c r="APK132" s="45"/>
      <c r="APL132" s="45"/>
      <c r="APM132" s="45"/>
      <c r="APN132" s="45"/>
      <c r="APO132" s="45"/>
      <c r="APP132" s="45"/>
      <c r="APQ132" s="45"/>
      <c r="APR132" s="45"/>
      <c r="APS132" s="45"/>
      <c r="APT132" s="45"/>
      <c r="APU132" s="45"/>
      <c r="APV132" s="45"/>
      <c r="APW132" s="45"/>
      <c r="APX132" s="45"/>
      <c r="APY132" s="45"/>
      <c r="APZ132" s="45"/>
      <c r="AQA132" s="45"/>
      <c r="AQB132" s="45"/>
      <c r="AQC132" s="45"/>
      <c r="AQD132" s="45"/>
      <c r="AQE132" s="45"/>
      <c r="AQF132" s="45"/>
      <c r="AQG132" s="45"/>
      <c r="AQH132" s="45"/>
      <c r="AQI132" s="45"/>
      <c r="AQJ132" s="45"/>
      <c r="AQK132" s="45"/>
      <c r="AQL132" s="45"/>
      <c r="AQM132" s="45"/>
      <c r="AQN132" s="45"/>
      <c r="AQO132" s="45"/>
      <c r="AQP132" s="45"/>
      <c r="AQQ132" s="45"/>
      <c r="AQR132" s="45"/>
      <c r="AQS132" s="45"/>
      <c r="AQT132" s="45"/>
      <c r="AQU132" s="45"/>
      <c r="AQV132" s="45"/>
      <c r="AQW132" s="45"/>
      <c r="AQX132" s="45"/>
      <c r="AQY132" s="45"/>
      <c r="AQZ132" s="45"/>
      <c r="ARA132" s="45"/>
      <c r="ARB132" s="45"/>
      <c r="ARC132" s="45"/>
      <c r="ARD132" s="45"/>
      <c r="ARE132" s="45"/>
      <c r="ARF132" s="45"/>
      <c r="ARG132" s="45"/>
      <c r="ARH132" s="45"/>
      <c r="ARI132" s="45"/>
      <c r="ARJ132" s="45"/>
      <c r="ARK132" s="45"/>
      <c r="ARL132" s="45"/>
      <c r="ARM132" s="45"/>
      <c r="ARN132" s="45"/>
      <c r="ARO132" s="45"/>
      <c r="ARP132" s="45"/>
      <c r="ARQ132" s="45"/>
      <c r="ARR132" s="45"/>
      <c r="ARS132" s="45"/>
      <c r="ART132" s="45"/>
      <c r="ARU132" s="45"/>
      <c r="ARV132" s="45"/>
      <c r="ARW132" s="45"/>
      <c r="ARX132" s="45"/>
      <c r="ARY132" s="45"/>
      <c r="ARZ132" s="45"/>
      <c r="ASA132" s="45"/>
      <c r="ASB132" s="45"/>
      <c r="ASC132" s="45"/>
      <c r="ASD132" s="45"/>
      <c r="ASE132" s="45"/>
      <c r="ASF132" s="45"/>
      <c r="ASG132" s="45"/>
      <c r="ASH132" s="45"/>
      <c r="ASI132" s="45"/>
      <c r="ASJ132" s="45"/>
      <c r="ASK132" s="45"/>
      <c r="ASL132" s="45"/>
      <c r="ASM132" s="45"/>
      <c r="ASN132" s="45"/>
      <c r="ASO132" s="45"/>
      <c r="ASP132" s="45"/>
      <c r="ASQ132" s="45"/>
      <c r="ASR132" s="45"/>
      <c r="ASS132" s="45"/>
      <c r="AST132" s="45"/>
      <c r="ASU132" s="45"/>
      <c r="ASV132" s="45"/>
      <c r="ASW132" s="45"/>
      <c r="ASX132" s="45"/>
      <c r="ASY132" s="45"/>
      <c r="ASZ132" s="45"/>
      <c r="ATA132" s="45"/>
      <c r="ATB132" s="45"/>
      <c r="ATC132" s="45"/>
      <c r="ATD132" s="45"/>
      <c r="ATE132" s="45"/>
      <c r="ATF132" s="45"/>
      <c r="ATG132" s="45"/>
      <c r="ATH132" s="45"/>
      <c r="ATI132" s="45"/>
      <c r="ATJ132" s="45"/>
      <c r="ATK132" s="45"/>
      <c r="ATL132" s="45"/>
      <c r="ATM132" s="45"/>
      <c r="ATN132" s="45"/>
      <c r="ATO132" s="45"/>
      <c r="ATP132" s="45"/>
      <c r="ATQ132" s="45"/>
      <c r="ATR132" s="45"/>
      <c r="ATS132" s="45"/>
      <c r="ATT132" s="45"/>
      <c r="ATU132" s="45"/>
      <c r="ATV132" s="45"/>
      <c r="ATW132" s="45"/>
      <c r="ATX132" s="45"/>
      <c r="ATY132" s="45"/>
      <c r="ATZ132" s="45"/>
      <c r="AUA132" s="45"/>
      <c r="AUB132" s="45"/>
      <c r="AUC132" s="45"/>
      <c r="AUD132" s="45"/>
      <c r="AUE132" s="45"/>
      <c r="AUF132" s="45"/>
      <c r="AUG132" s="45"/>
      <c r="AUH132" s="45"/>
      <c r="AUI132" s="45"/>
      <c r="AUJ132" s="45"/>
      <c r="AUK132" s="45"/>
      <c r="AUL132" s="45"/>
      <c r="AUM132" s="45"/>
      <c r="AUN132" s="45"/>
      <c r="AUO132" s="45"/>
      <c r="AUP132" s="45"/>
      <c r="AUQ132" s="45"/>
      <c r="AUR132" s="45"/>
      <c r="AUS132" s="45"/>
      <c r="AUT132" s="45"/>
      <c r="AUU132" s="45"/>
      <c r="AUV132" s="45"/>
      <c r="AUW132" s="45"/>
      <c r="AUX132" s="45"/>
      <c r="AUY132" s="45"/>
      <c r="AUZ132" s="45"/>
      <c r="AVA132" s="45"/>
      <c r="AVB132" s="45"/>
      <c r="AVC132" s="45"/>
      <c r="AVD132" s="45"/>
      <c r="AVE132" s="45"/>
      <c r="AVF132" s="45"/>
      <c r="AVG132" s="45"/>
      <c r="AVH132" s="45"/>
      <c r="AVI132" s="45"/>
      <c r="AVJ132" s="45"/>
      <c r="AVK132" s="45"/>
      <c r="AVL132" s="45"/>
      <c r="AVM132" s="45"/>
      <c r="AVN132" s="45"/>
      <c r="AVO132" s="45"/>
      <c r="AVP132" s="45"/>
      <c r="AVQ132" s="45"/>
      <c r="AVR132" s="45"/>
      <c r="AVS132" s="45"/>
      <c r="AVT132" s="45"/>
      <c r="AVU132" s="45"/>
      <c r="AVV132" s="45"/>
      <c r="AVW132" s="45"/>
      <c r="AVX132" s="45"/>
      <c r="AVY132" s="45"/>
      <c r="AVZ132" s="45"/>
      <c r="AWA132" s="45"/>
      <c r="AWB132" s="45"/>
      <c r="AWC132" s="45"/>
      <c r="AWD132" s="45"/>
      <c r="AWE132" s="45"/>
      <c r="AWF132" s="45"/>
      <c r="AWG132" s="45"/>
      <c r="AWH132" s="45"/>
      <c r="AWI132" s="45"/>
      <c r="AWJ132" s="45"/>
      <c r="AWK132" s="45"/>
      <c r="AWL132" s="45"/>
      <c r="AWM132" s="45"/>
      <c r="AWN132" s="45"/>
      <c r="AWO132" s="45"/>
      <c r="AWP132" s="45"/>
      <c r="AWQ132" s="45"/>
      <c r="AWR132" s="45"/>
      <c r="AWS132" s="45"/>
      <c r="AWT132" s="45"/>
      <c r="AWU132" s="45"/>
      <c r="AWV132" s="45"/>
      <c r="AWW132" s="45"/>
      <c r="AWX132" s="45"/>
      <c r="AWY132" s="45"/>
      <c r="AWZ132" s="45"/>
      <c r="AXA132" s="45"/>
      <c r="AXB132" s="45"/>
      <c r="AXC132" s="45"/>
      <c r="AXD132" s="45"/>
      <c r="AXE132" s="45"/>
      <c r="AXF132" s="45"/>
      <c r="AXG132" s="45"/>
      <c r="AXH132" s="45"/>
      <c r="AXI132" s="45"/>
      <c r="AXJ132" s="45"/>
      <c r="AXK132" s="45"/>
      <c r="AXL132" s="45"/>
      <c r="AXM132" s="45"/>
      <c r="AXN132" s="45"/>
      <c r="AXO132" s="45"/>
      <c r="AXP132" s="45"/>
      <c r="AXQ132" s="45"/>
      <c r="AXR132" s="45"/>
      <c r="AXS132" s="45"/>
      <c r="AXT132" s="45"/>
      <c r="AXU132" s="45"/>
      <c r="AXV132" s="45"/>
      <c r="AXW132" s="45"/>
      <c r="AXX132" s="45"/>
      <c r="AXY132" s="45"/>
      <c r="AXZ132" s="45"/>
      <c r="AYA132" s="45"/>
      <c r="AYB132" s="45"/>
      <c r="AYC132" s="45"/>
      <c r="AYD132" s="45"/>
      <c r="AYE132" s="45"/>
      <c r="AYF132" s="45"/>
      <c r="AYG132" s="45"/>
      <c r="AYH132" s="45"/>
      <c r="AYI132" s="45"/>
      <c r="AYJ132" s="45"/>
      <c r="AYK132" s="45"/>
      <c r="AYL132" s="45"/>
      <c r="AYM132" s="45"/>
      <c r="AYN132" s="45"/>
      <c r="AYO132" s="45"/>
      <c r="AYP132" s="45"/>
      <c r="AYQ132" s="45"/>
      <c r="AYR132" s="45"/>
      <c r="AYS132" s="45"/>
      <c r="AYT132" s="45"/>
      <c r="AYU132" s="45"/>
      <c r="AYV132" s="45"/>
      <c r="AYW132" s="45"/>
      <c r="AYX132" s="45"/>
      <c r="AYY132" s="45"/>
      <c r="AYZ132" s="45"/>
      <c r="AZA132" s="45"/>
      <c r="AZB132" s="45"/>
      <c r="AZC132" s="45"/>
      <c r="AZD132" s="45"/>
      <c r="AZE132" s="45"/>
      <c r="AZF132" s="45"/>
      <c r="AZG132" s="45"/>
      <c r="AZH132" s="45"/>
      <c r="AZI132" s="45"/>
      <c r="AZJ132" s="45"/>
      <c r="AZK132" s="45"/>
      <c r="AZL132" s="45"/>
      <c r="AZM132" s="45"/>
      <c r="AZN132" s="45"/>
      <c r="AZO132" s="45"/>
      <c r="AZP132" s="45"/>
      <c r="AZQ132" s="45"/>
      <c r="AZR132" s="45"/>
      <c r="AZS132" s="45"/>
      <c r="AZT132" s="45"/>
      <c r="AZU132" s="45"/>
      <c r="AZV132" s="45"/>
      <c r="AZW132" s="45"/>
      <c r="AZX132" s="45"/>
      <c r="AZY132" s="45"/>
      <c r="AZZ132" s="45"/>
      <c r="BAA132" s="45"/>
      <c r="BAB132" s="45"/>
      <c r="BAC132" s="45"/>
      <c r="BAD132" s="45"/>
      <c r="BAE132" s="45"/>
      <c r="BAF132" s="45"/>
      <c r="BAG132" s="45"/>
      <c r="BAH132" s="45"/>
      <c r="BAI132" s="45"/>
      <c r="BAJ132" s="45"/>
      <c r="BAK132" s="45"/>
      <c r="BAL132" s="45"/>
      <c r="BAM132" s="45"/>
      <c r="BAN132" s="45"/>
      <c r="BAO132" s="45"/>
      <c r="BAP132" s="45"/>
      <c r="BAQ132" s="45"/>
      <c r="BAR132" s="45"/>
      <c r="BAS132" s="45"/>
      <c r="BAT132" s="45"/>
      <c r="BAU132" s="45"/>
      <c r="BAV132" s="45"/>
      <c r="BAW132" s="45"/>
      <c r="BAX132" s="45"/>
      <c r="BAY132" s="45"/>
      <c r="BAZ132" s="45"/>
      <c r="BBA132" s="45"/>
      <c r="BBB132" s="45"/>
      <c r="BBC132" s="45"/>
      <c r="BBD132" s="45"/>
      <c r="BBE132" s="45"/>
      <c r="BBF132" s="45"/>
      <c r="BBG132" s="45"/>
      <c r="BBH132" s="45"/>
      <c r="BBI132" s="45"/>
      <c r="BBJ132" s="45"/>
      <c r="BBK132" s="45"/>
      <c r="BBL132" s="45"/>
      <c r="BBM132" s="45"/>
      <c r="BBN132" s="45"/>
      <c r="BBO132" s="45"/>
      <c r="BBP132" s="45"/>
      <c r="BBQ132" s="45"/>
      <c r="BBR132" s="45"/>
      <c r="BBS132" s="45"/>
      <c r="BBT132" s="45"/>
      <c r="BBU132" s="45"/>
      <c r="BBV132" s="45"/>
      <c r="BBW132" s="45"/>
      <c r="BBX132" s="45"/>
      <c r="BBY132" s="45"/>
      <c r="BBZ132" s="45"/>
      <c r="BCA132" s="45"/>
      <c r="BCB132" s="45"/>
      <c r="BCC132" s="45"/>
      <c r="BCD132" s="45"/>
      <c r="BCE132" s="45"/>
      <c r="BCF132" s="45"/>
      <c r="BCG132" s="45"/>
      <c r="BCH132" s="45"/>
      <c r="BCI132" s="45"/>
      <c r="BCJ132" s="45"/>
      <c r="BCK132" s="45"/>
      <c r="BCL132" s="45"/>
      <c r="BCM132" s="45"/>
      <c r="BCN132" s="45"/>
      <c r="BCO132" s="45"/>
      <c r="BCP132" s="45"/>
      <c r="BCQ132" s="45"/>
      <c r="BCR132" s="45"/>
      <c r="BCS132" s="45"/>
      <c r="BCT132" s="45"/>
      <c r="BCU132" s="45"/>
      <c r="BCV132" s="45"/>
      <c r="BCW132" s="45"/>
      <c r="BCX132" s="45"/>
      <c r="BCY132" s="45"/>
      <c r="BCZ132" s="45"/>
      <c r="BDA132" s="45"/>
      <c r="BDB132" s="45"/>
      <c r="BDC132" s="45"/>
      <c r="BDD132" s="45"/>
      <c r="BDE132" s="45"/>
      <c r="BDF132" s="45"/>
      <c r="BDG132" s="45"/>
      <c r="BDH132" s="45"/>
      <c r="BDI132" s="45"/>
      <c r="BDJ132" s="45"/>
      <c r="BDK132" s="45"/>
      <c r="BDL132" s="45"/>
      <c r="BDM132" s="45"/>
      <c r="BDN132" s="45"/>
      <c r="BDO132" s="45"/>
      <c r="BDP132" s="45"/>
      <c r="BDQ132" s="45"/>
      <c r="BDR132" s="45"/>
      <c r="BDS132" s="45"/>
      <c r="BDT132" s="45"/>
      <c r="BDU132" s="45"/>
      <c r="BDV132" s="45"/>
      <c r="BDW132" s="45"/>
      <c r="BDX132" s="45"/>
      <c r="BDY132" s="45"/>
      <c r="BDZ132" s="45"/>
      <c r="BEA132" s="45"/>
      <c r="BEB132" s="45"/>
      <c r="BEC132" s="45"/>
      <c r="BED132" s="45"/>
      <c r="BEE132" s="45"/>
      <c r="BEF132" s="45"/>
      <c r="BEG132" s="45"/>
      <c r="BEH132" s="45"/>
      <c r="BEI132" s="45"/>
      <c r="BEJ132" s="45"/>
      <c r="BEK132" s="45"/>
      <c r="BEL132" s="45"/>
      <c r="BEM132" s="45"/>
      <c r="BEN132" s="45"/>
      <c r="BEO132" s="45"/>
      <c r="BEP132" s="45"/>
      <c r="BEQ132" s="45"/>
      <c r="BER132" s="45"/>
      <c r="BES132" s="45"/>
      <c r="BET132" s="45"/>
      <c r="BEU132" s="45"/>
      <c r="BEV132" s="45"/>
      <c r="BEW132" s="45"/>
      <c r="BEX132" s="45"/>
      <c r="BEY132" s="45"/>
      <c r="BEZ132" s="45"/>
      <c r="BFA132" s="45"/>
      <c r="BFB132" s="45"/>
      <c r="BFC132" s="45"/>
      <c r="BFD132" s="45"/>
      <c r="BFE132" s="45"/>
      <c r="BFF132" s="45"/>
      <c r="BFG132" s="45"/>
      <c r="BFH132" s="45"/>
      <c r="BFI132" s="45"/>
      <c r="BFJ132" s="45"/>
      <c r="BFK132" s="45"/>
      <c r="BFL132" s="45"/>
      <c r="BFM132" s="45"/>
      <c r="BFN132" s="45"/>
      <c r="BFO132" s="45"/>
      <c r="BFP132" s="45"/>
      <c r="BFQ132" s="45"/>
      <c r="BFR132" s="45"/>
      <c r="BFS132" s="45"/>
      <c r="BFT132" s="45"/>
      <c r="BFU132" s="45"/>
      <c r="BFV132" s="45"/>
      <c r="BFW132" s="45"/>
      <c r="BFX132" s="45"/>
      <c r="BFY132" s="45"/>
      <c r="BFZ132" s="45"/>
      <c r="BGA132" s="45"/>
      <c r="BGB132" s="45"/>
      <c r="BGC132" s="45"/>
      <c r="BGD132" s="45"/>
      <c r="BGE132" s="45"/>
      <c r="BGF132" s="45"/>
      <c r="BGG132" s="45"/>
      <c r="BGH132" s="45"/>
      <c r="BGI132" s="45"/>
      <c r="BGJ132" s="45"/>
      <c r="BGK132" s="45"/>
      <c r="BGL132" s="45"/>
      <c r="BGM132" s="45"/>
      <c r="BGN132" s="45"/>
      <c r="BGO132" s="45"/>
      <c r="BGP132" s="45"/>
      <c r="BGQ132" s="45"/>
      <c r="BGR132" s="45"/>
      <c r="BGS132" s="45"/>
      <c r="BGT132" s="45"/>
      <c r="BGU132" s="45"/>
      <c r="BGV132" s="45"/>
      <c r="BGW132" s="45"/>
      <c r="BGX132" s="45"/>
      <c r="BGY132" s="45"/>
      <c r="BGZ132" s="45"/>
      <c r="BHA132" s="45"/>
      <c r="BHB132" s="45"/>
      <c r="BHC132" s="45"/>
      <c r="BHD132" s="45"/>
      <c r="BHE132" s="45"/>
      <c r="BHF132" s="45"/>
      <c r="BHG132" s="45"/>
      <c r="BHH132" s="45"/>
      <c r="BHI132" s="45"/>
      <c r="BHJ132" s="45"/>
      <c r="BHK132" s="45"/>
      <c r="BHL132" s="45"/>
      <c r="BHM132" s="45"/>
      <c r="BHN132" s="45"/>
      <c r="BHO132" s="45"/>
      <c r="BHP132" s="45"/>
      <c r="BHQ132" s="45"/>
      <c r="BHR132" s="45"/>
      <c r="BHS132" s="45"/>
      <c r="BHT132" s="45"/>
      <c r="BHU132" s="45"/>
      <c r="BHV132" s="45"/>
      <c r="BHW132" s="45"/>
      <c r="BHX132" s="45"/>
      <c r="BHY132" s="45"/>
      <c r="BHZ132" s="45"/>
      <c r="BIA132" s="45"/>
      <c r="BIB132" s="45"/>
      <c r="BIC132" s="45"/>
      <c r="BID132" s="45"/>
      <c r="BIE132" s="45"/>
      <c r="BIF132" s="45"/>
      <c r="BIG132" s="45"/>
      <c r="BIH132" s="45"/>
      <c r="BII132" s="45"/>
      <c r="BIJ132" s="45"/>
      <c r="BIK132" s="45"/>
      <c r="BIL132" s="45"/>
      <c r="BIM132" s="45"/>
      <c r="BIN132" s="45"/>
      <c r="BIO132" s="45"/>
      <c r="BIP132" s="45"/>
      <c r="BIQ132" s="45"/>
      <c r="BIR132" s="45"/>
      <c r="BIS132" s="45"/>
      <c r="BIT132" s="45"/>
      <c r="BIU132" s="45"/>
      <c r="BIV132" s="45"/>
      <c r="BIW132" s="45"/>
      <c r="BIX132" s="45"/>
      <c r="BIY132" s="45"/>
      <c r="BIZ132" s="45"/>
      <c r="BJA132" s="45"/>
      <c r="BJB132" s="45"/>
      <c r="BJC132" s="45"/>
      <c r="BJD132" s="45"/>
      <c r="BJE132" s="45"/>
      <c r="BJF132" s="45"/>
      <c r="BJG132" s="45"/>
      <c r="BJH132" s="45"/>
      <c r="BJI132" s="45"/>
      <c r="BJJ132" s="45"/>
      <c r="BJK132" s="45"/>
      <c r="BJL132" s="45"/>
      <c r="BJM132" s="45"/>
      <c r="BJN132" s="45"/>
      <c r="BJO132" s="45"/>
      <c r="BJP132" s="45"/>
      <c r="BJQ132" s="45"/>
      <c r="BJR132" s="45"/>
      <c r="BJS132" s="45"/>
      <c r="BJT132" s="45"/>
      <c r="BJU132" s="45"/>
      <c r="BJV132" s="45"/>
      <c r="BJW132" s="45"/>
      <c r="BJX132" s="45"/>
      <c r="BJY132" s="45"/>
      <c r="BJZ132" s="45"/>
      <c r="BKA132" s="45"/>
      <c r="BKB132" s="45"/>
      <c r="BKC132" s="45"/>
      <c r="BKD132" s="45"/>
      <c r="BKE132" s="45"/>
      <c r="BKF132" s="45"/>
      <c r="BKG132" s="45"/>
      <c r="BKH132" s="45"/>
      <c r="BKI132" s="45"/>
      <c r="BKJ132" s="45"/>
      <c r="BKK132" s="45"/>
      <c r="BKL132" s="45"/>
      <c r="BKM132" s="45"/>
      <c r="BKN132" s="45"/>
      <c r="BKO132" s="45"/>
      <c r="BKP132" s="45"/>
      <c r="BKQ132" s="45"/>
      <c r="BKR132" s="45"/>
      <c r="BKS132" s="45"/>
      <c r="BKT132" s="45"/>
      <c r="BKU132" s="45"/>
      <c r="BKV132" s="45"/>
      <c r="BKW132" s="45"/>
      <c r="BKX132" s="45"/>
      <c r="BKY132" s="45"/>
      <c r="BKZ132" s="45"/>
      <c r="BLA132" s="45"/>
      <c r="BLB132" s="45"/>
      <c r="BLC132" s="45"/>
      <c r="BLD132" s="45"/>
      <c r="BLE132" s="45"/>
      <c r="BLF132" s="45"/>
      <c r="BLG132" s="45"/>
      <c r="BLH132" s="45"/>
      <c r="BLI132" s="45"/>
      <c r="BLJ132" s="45"/>
      <c r="BLK132" s="45"/>
      <c r="BLL132" s="45"/>
      <c r="BLM132" s="45"/>
      <c r="BLN132" s="45"/>
      <c r="BLO132" s="45"/>
      <c r="BLP132" s="45"/>
      <c r="BLQ132" s="45"/>
      <c r="BLR132" s="45"/>
      <c r="BLS132" s="45"/>
      <c r="BLT132" s="45"/>
      <c r="BLU132" s="45"/>
      <c r="BLV132" s="45"/>
      <c r="BLW132" s="45"/>
      <c r="BLX132" s="45"/>
      <c r="BLY132" s="45"/>
      <c r="BLZ132" s="45"/>
      <c r="BMA132" s="45"/>
      <c r="BMB132" s="45"/>
      <c r="BMC132" s="45"/>
      <c r="BMD132" s="45"/>
      <c r="BME132" s="45"/>
      <c r="BMF132" s="45"/>
      <c r="BMG132" s="45"/>
      <c r="BMH132" s="45"/>
      <c r="BMI132" s="45"/>
      <c r="BMJ132" s="45"/>
      <c r="BMK132" s="45"/>
      <c r="BML132" s="45"/>
      <c r="BMM132" s="45"/>
      <c r="BMN132" s="45"/>
      <c r="BMO132" s="45"/>
      <c r="BMP132" s="45"/>
      <c r="BMQ132" s="45"/>
      <c r="BMR132" s="45"/>
      <c r="BMS132" s="45"/>
      <c r="BMT132" s="45"/>
      <c r="BMU132" s="45"/>
      <c r="BMV132" s="45"/>
      <c r="BMW132" s="45"/>
      <c r="BMX132" s="45"/>
      <c r="BMY132" s="45"/>
      <c r="BMZ132" s="45"/>
      <c r="BNA132" s="45"/>
      <c r="BNB132" s="45"/>
      <c r="BNC132" s="45"/>
      <c r="BND132" s="45"/>
      <c r="BNE132" s="45"/>
      <c r="BNF132" s="45"/>
      <c r="BNG132" s="45"/>
      <c r="BNH132" s="45"/>
      <c r="BNI132" s="45"/>
      <c r="BNJ132" s="45"/>
      <c r="BNK132" s="45"/>
      <c r="BNL132" s="45"/>
      <c r="BNM132" s="45"/>
      <c r="BNN132" s="45"/>
      <c r="BNO132" s="45"/>
      <c r="BNP132" s="45"/>
      <c r="BNQ132" s="45"/>
      <c r="BNR132" s="45"/>
      <c r="BNS132" s="45"/>
      <c r="BNT132" s="45"/>
      <c r="BNU132" s="45"/>
      <c r="BNV132" s="45"/>
      <c r="BNW132" s="45"/>
      <c r="BNX132" s="45"/>
      <c r="BNY132" s="45"/>
      <c r="BNZ132" s="45"/>
      <c r="BOA132" s="45"/>
      <c r="BOB132" s="45"/>
      <c r="BOC132" s="45"/>
      <c r="BOD132" s="45"/>
      <c r="BOE132" s="45"/>
      <c r="BOF132" s="45"/>
      <c r="BOG132" s="45"/>
      <c r="BOH132" s="45"/>
      <c r="BOI132" s="45"/>
      <c r="BOJ132" s="45"/>
      <c r="BOK132" s="45"/>
      <c r="BOL132" s="45"/>
      <c r="BOM132" s="45"/>
      <c r="BON132" s="45"/>
      <c r="BOO132" s="45"/>
      <c r="BOP132" s="45"/>
      <c r="BOQ132" s="45"/>
      <c r="BOR132" s="45"/>
      <c r="BOS132" s="45"/>
      <c r="BOT132" s="45"/>
      <c r="BOU132" s="45"/>
      <c r="BOV132" s="45"/>
      <c r="BOW132" s="45"/>
      <c r="BOX132" s="45"/>
      <c r="BOY132" s="45"/>
      <c r="BOZ132" s="45"/>
      <c r="BPA132" s="45"/>
      <c r="BPB132" s="45"/>
      <c r="BPC132" s="45"/>
      <c r="BPD132" s="45"/>
      <c r="BPE132" s="45"/>
      <c r="BPF132" s="45"/>
      <c r="BPG132" s="45"/>
      <c r="BPH132" s="45"/>
      <c r="BPI132" s="45"/>
      <c r="BPJ132" s="45"/>
      <c r="BPK132" s="45"/>
      <c r="BPL132" s="45"/>
      <c r="BPM132" s="45"/>
      <c r="BPN132" s="45"/>
      <c r="BPO132" s="45"/>
      <c r="BPP132" s="45"/>
      <c r="BPQ132" s="45"/>
      <c r="BPR132" s="45"/>
      <c r="BPS132" s="45"/>
      <c r="BPT132" s="45"/>
      <c r="BPU132" s="45"/>
      <c r="BPV132" s="45"/>
      <c r="BPW132" s="45"/>
      <c r="BPX132" s="45"/>
      <c r="BPY132" s="45"/>
      <c r="BPZ132" s="45"/>
      <c r="BQA132" s="45"/>
      <c r="BQB132" s="45"/>
      <c r="BQC132" s="45"/>
      <c r="BQD132" s="45"/>
      <c r="BQE132" s="45"/>
      <c r="BQF132" s="45"/>
      <c r="BQG132" s="45"/>
      <c r="BQH132" s="45"/>
      <c r="BQI132" s="45"/>
      <c r="BQJ132" s="45"/>
      <c r="BQK132" s="45"/>
      <c r="BQL132" s="45"/>
      <c r="BQM132" s="45"/>
      <c r="BQN132" s="45"/>
      <c r="BQO132" s="45"/>
      <c r="BQP132" s="45"/>
      <c r="BQQ132" s="45"/>
      <c r="BQR132" s="45"/>
      <c r="BQS132" s="45"/>
      <c r="BQT132" s="45"/>
      <c r="BQU132" s="45"/>
      <c r="BQV132" s="45"/>
      <c r="BQW132" s="45"/>
      <c r="BQX132" s="45"/>
      <c r="BQY132" s="45"/>
      <c r="BQZ132" s="45"/>
      <c r="BRA132" s="45"/>
      <c r="BRB132" s="45"/>
      <c r="BRC132" s="45"/>
      <c r="BRD132" s="45"/>
      <c r="BRE132" s="45"/>
      <c r="BRF132" s="45"/>
      <c r="BRG132" s="45"/>
      <c r="BRH132" s="45"/>
      <c r="BRI132" s="45"/>
      <c r="BRJ132" s="45"/>
      <c r="BRK132" s="45"/>
      <c r="BRL132" s="45"/>
      <c r="BRM132" s="45"/>
      <c r="BRN132" s="45"/>
      <c r="BRO132" s="45"/>
      <c r="BRP132" s="45"/>
      <c r="BRQ132" s="45"/>
      <c r="BRR132" s="45"/>
      <c r="BRS132" s="45"/>
      <c r="BRT132" s="45"/>
      <c r="BRU132" s="45"/>
      <c r="BRV132" s="45"/>
      <c r="BRW132" s="45"/>
      <c r="BRX132" s="45"/>
      <c r="BRY132" s="45"/>
      <c r="BRZ132" s="45"/>
      <c r="BSA132" s="45"/>
      <c r="BSB132" s="45"/>
      <c r="BSC132" s="45"/>
      <c r="BSD132" s="45"/>
      <c r="BSE132" s="45"/>
      <c r="BSF132" s="45"/>
      <c r="BSG132" s="45"/>
      <c r="BSH132" s="45"/>
      <c r="BSI132" s="45"/>
      <c r="BSJ132" s="45"/>
      <c r="BSK132" s="45"/>
      <c r="BSL132" s="45"/>
      <c r="BSM132" s="45"/>
      <c r="BSN132" s="45"/>
      <c r="BSO132" s="45"/>
      <c r="BSP132" s="45"/>
      <c r="BSQ132" s="45"/>
      <c r="BSR132" s="45"/>
      <c r="BSS132" s="45"/>
      <c r="BST132" s="45"/>
      <c r="BSU132" s="45"/>
      <c r="BSV132" s="45"/>
      <c r="BSW132" s="45"/>
      <c r="BSX132" s="45"/>
      <c r="BSY132" s="45"/>
      <c r="BSZ132" s="45"/>
      <c r="BTA132" s="45"/>
      <c r="BTB132" s="45"/>
      <c r="BTC132" s="45"/>
      <c r="BTD132" s="45"/>
      <c r="BTE132" s="45"/>
      <c r="BTF132" s="45"/>
      <c r="BTG132" s="45"/>
      <c r="BTH132" s="45"/>
      <c r="BTI132" s="45"/>
      <c r="BTJ132" s="45"/>
      <c r="BTK132" s="45"/>
      <c r="BTL132" s="45"/>
      <c r="BTM132" s="45"/>
      <c r="BTN132" s="45"/>
      <c r="BTO132" s="45"/>
      <c r="BTP132" s="45"/>
      <c r="BTQ132" s="45"/>
      <c r="BTR132" s="45"/>
      <c r="BTS132" s="45"/>
      <c r="BTT132" s="45"/>
      <c r="BTU132" s="45"/>
      <c r="BTV132" s="45"/>
      <c r="BTW132" s="45"/>
      <c r="BTX132" s="45"/>
      <c r="BTY132" s="45"/>
      <c r="BTZ132" s="45"/>
      <c r="BUA132" s="45"/>
      <c r="BUB132" s="45"/>
      <c r="BUC132" s="45"/>
      <c r="BUD132" s="45"/>
      <c r="BUE132" s="45"/>
      <c r="BUF132" s="45"/>
      <c r="BUG132" s="45"/>
      <c r="BUH132" s="45"/>
      <c r="BUI132" s="45"/>
      <c r="BUJ132" s="45"/>
      <c r="BUK132" s="45"/>
      <c r="BUL132" s="45"/>
      <c r="BUM132" s="45"/>
      <c r="BUN132" s="45"/>
      <c r="BUO132" s="45"/>
      <c r="BUP132" s="45"/>
      <c r="BUQ132" s="45"/>
      <c r="BUR132" s="45"/>
      <c r="BUS132" s="45"/>
      <c r="BUT132" s="45"/>
      <c r="BUU132" s="45"/>
      <c r="BUV132" s="45"/>
      <c r="BUW132" s="45"/>
      <c r="BUX132" s="45"/>
      <c r="BUY132" s="45"/>
      <c r="BUZ132" s="45"/>
      <c r="BVA132" s="45"/>
      <c r="BVB132" s="45"/>
      <c r="BVC132" s="45"/>
      <c r="BVD132" s="45"/>
      <c r="BVE132" s="45"/>
      <c r="BVF132" s="45"/>
      <c r="BVG132" s="45"/>
      <c r="BVH132" s="45"/>
      <c r="BVI132" s="45"/>
      <c r="BVJ132" s="45"/>
      <c r="BVK132" s="45"/>
      <c r="BVL132" s="45"/>
      <c r="BVM132" s="45"/>
      <c r="BVN132" s="45"/>
      <c r="BVO132" s="45"/>
      <c r="BVP132" s="45"/>
      <c r="BVQ132" s="45"/>
      <c r="BVR132" s="45"/>
      <c r="BVS132" s="45"/>
      <c r="BVT132" s="45"/>
      <c r="BVU132" s="45"/>
      <c r="BVV132" s="45"/>
      <c r="BVW132" s="45"/>
      <c r="BVX132" s="45"/>
      <c r="BVY132" s="45"/>
      <c r="BVZ132" s="45"/>
      <c r="BWA132" s="45"/>
      <c r="BWB132" s="45"/>
      <c r="BWC132" s="45"/>
      <c r="BWD132" s="45"/>
      <c r="BWE132" s="45"/>
      <c r="BWF132" s="45"/>
      <c r="BWG132" s="45"/>
      <c r="BWH132" s="45"/>
      <c r="BWI132" s="45"/>
      <c r="BWJ132" s="45"/>
      <c r="BWK132" s="45"/>
      <c r="BWL132" s="45"/>
      <c r="BWM132" s="45"/>
      <c r="BWN132" s="45"/>
      <c r="BWO132" s="45"/>
      <c r="BWP132" s="45"/>
      <c r="BWQ132" s="45"/>
      <c r="BWR132" s="45"/>
      <c r="BWS132" s="45"/>
      <c r="BWT132" s="45"/>
      <c r="BWU132" s="45"/>
      <c r="BWV132" s="45"/>
      <c r="BWW132" s="45"/>
      <c r="BWX132" s="45"/>
      <c r="BWY132" s="45"/>
      <c r="BWZ132" s="45"/>
      <c r="BXA132" s="45"/>
      <c r="BXB132" s="45"/>
      <c r="BXC132" s="45"/>
      <c r="BXD132" s="45"/>
      <c r="BXE132" s="45"/>
      <c r="BXF132" s="45"/>
      <c r="BXG132" s="45"/>
      <c r="BXH132" s="45"/>
      <c r="BXI132" s="45"/>
      <c r="BXJ132" s="45"/>
      <c r="BXK132" s="45"/>
      <c r="BXL132" s="45"/>
      <c r="BXM132" s="45"/>
      <c r="BXN132" s="45"/>
      <c r="BXO132" s="45"/>
      <c r="BXP132" s="45"/>
      <c r="BXQ132" s="45"/>
      <c r="BXR132" s="45"/>
      <c r="BXS132" s="45"/>
      <c r="BXT132" s="45"/>
      <c r="BXU132" s="45"/>
      <c r="BXV132" s="45"/>
      <c r="BXW132" s="45"/>
      <c r="BXX132" s="45"/>
      <c r="BXY132" s="45"/>
      <c r="BXZ132" s="45"/>
      <c r="BYA132" s="45"/>
      <c r="BYB132" s="45"/>
      <c r="BYC132" s="45"/>
      <c r="BYD132" s="45"/>
      <c r="BYE132" s="45"/>
      <c r="BYF132" s="45"/>
      <c r="BYG132" s="45"/>
      <c r="BYH132" s="45"/>
      <c r="BYI132" s="45"/>
      <c r="BYJ132" s="45"/>
      <c r="BYK132" s="45"/>
      <c r="BYL132" s="45"/>
      <c r="BYM132" s="45"/>
      <c r="BYN132" s="45"/>
      <c r="BYO132" s="45"/>
      <c r="BYP132" s="45"/>
      <c r="BYQ132" s="45"/>
      <c r="BYR132" s="45"/>
      <c r="BYS132" s="45"/>
      <c r="BYT132" s="45"/>
      <c r="BYU132" s="45"/>
      <c r="BYV132" s="45"/>
      <c r="BYW132" s="45"/>
      <c r="BYX132" s="45"/>
      <c r="BYY132" s="45"/>
      <c r="BYZ132" s="45"/>
      <c r="BZA132" s="45"/>
      <c r="BZB132" s="45"/>
      <c r="BZC132" s="45"/>
      <c r="BZD132" s="45"/>
      <c r="BZE132" s="45"/>
      <c r="BZF132" s="45"/>
      <c r="BZG132" s="45"/>
      <c r="BZH132" s="45"/>
      <c r="BZI132" s="45"/>
      <c r="BZJ132" s="45"/>
      <c r="BZK132" s="45"/>
      <c r="BZL132" s="45"/>
      <c r="BZM132" s="45"/>
      <c r="BZN132" s="45"/>
      <c r="BZO132" s="45"/>
      <c r="BZP132" s="45"/>
      <c r="BZQ132" s="45"/>
      <c r="BZR132" s="45"/>
      <c r="BZS132" s="45"/>
      <c r="BZT132" s="45"/>
      <c r="BZU132" s="45"/>
      <c r="BZV132" s="45"/>
      <c r="BZW132" s="45"/>
      <c r="BZX132" s="45"/>
      <c r="BZY132" s="45"/>
      <c r="BZZ132" s="45"/>
      <c r="CAA132" s="45"/>
      <c r="CAB132" s="45"/>
      <c r="CAC132" s="45"/>
      <c r="CAD132" s="45"/>
      <c r="CAE132" s="45"/>
      <c r="CAF132" s="45"/>
      <c r="CAG132" s="45"/>
      <c r="CAH132" s="45"/>
      <c r="CAI132" s="45"/>
      <c r="CAJ132" s="45"/>
      <c r="CAK132" s="45"/>
      <c r="CAL132" s="45"/>
      <c r="CAM132" s="45"/>
      <c r="CAN132" s="45"/>
      <c r="CAO132" s="45"/>
      <c r="CAP132" s="45"/>
      <c r="CAQ132" s="45"/>
      <c r="CAR132" s="45"/>
      <c r="CAS132" s="45"/>
      <c r="CAT132" s="45"/>
      <c r="CAU132" s="45"/>
      <c r="CAV132" s="45"/>
      <c r="CAW132" s="45"/>
      <c r="CAX132" s="45"/>
      <c r="CAY132" s="45"/>
      <c r="CAZ132" s="45"/>
      <c r="CBA132" s="45"/>
      <c r="CBB132" s="45"/>
      <c r="CBC132" s="45"/>
      <c r="CBD132" s="45"/>
      <c r="CBE132" s="45"/>
      <c r="CBF132" s="45"/>
      <c r="CBG132" s="45"/>
      <c r="CBH132" s="45"/>
      <c r="CBI132" s="45"/>
      <c r="CBJ132" s="45"/>
      <c r="CBK132" s="45"/>
      <c r="CBL132" s="45"/>
      <c r="CBM132" s="45"/>
      <c r="CBN132" s="45"/>
      <c r="CBO132" s="45"/>
      <c r="CBP132" s="45"/>
      <c r="CBQ132" s="45"/>
      <c r="CBR132" s="45"/>
      <c r="CBS132" s="45"/>
      <c r="CBT132" s="45"/>
      <c r="CBU132" s="45"/>
      <c r="CBV132" s="45"/>
      <c r="CBW132" s="45"/>
      <c r="CBX132" s="45"/>
      <c r="CBY132" s="45"/>
      <c r="CBZ132" s="45"/>
      <c r="CCA132" s="45"/>
      <c r="CCB132" s="45"/>
      <c r="CCC132" s="45"/>
      <c r="CCD132" s="45"/>
      <c r="CCE132" s="45"/>
      <c r="CCF132" s="45"/>
      <c r="CCG132" s="45"/>
      <c r="CCH132" s="45"/>
      <c r="CCI132" s="45"/>
      <c r="CCJ132" s="45"/>
      <c r="CCK132" s="45"/>
      <c r="CCL132" s="45"/>
      <c r="CCM132" s="45"/>
      <c r="CCN132" s="45"/>
      <c r="CCO132" s="45"/>
      <c r="CCP132" s="45"/>
      <c r="CCQ132" s="45"/>
      <c r="CCR132" s="45"/>
      <c r="CCS132" s="45"/>
      <c r="CCT132" s="45"/>
      <c r="CCU132" s="45"/>
      <c r="CCV132" s="45"/>
      <c r="CCW132" s="45"/>
      <c r="CCX132" s="45"/>
      <c r="CCY132" s="45"/>
      <c r="CCZ132" s="45"/>
      <c r="CDA132" s="45"/>
      <c r="CDB132" s="45"/>
      <c r="CDC132" s="45"/>
      <c r="CDD132" s="45"/>
      <c r="CDE132" s="45"/>
      <c r="CDF132" s="45"/>
      <c r="CDG132" s="45"/>
      <c r="CDH132" s="45"/>
      <c r="CDI132" s="45"/>
      <c r="CDJ132" s="45"/>
      <c r="CDK132" s="45"/>
      <c r="CDL132" s="45"/>
      <c r="CDM132" s="45"/>
      <c r="CDN132" s="45"/>
      <c r="CDO132" s="45"/>
      <c r="CDP132" s="45"/>
      <c r="CDQ132" s="45"/>
      <c r="CDR132" s="45"/>
      <c r="CDS132" s="45"/>
      <c r="CDT132" s="45"/>
      <c r="CDU132" s="45"/>
      <c r="CDV132" s="45"/>
      <c r="CDW132" s="45"/>
      <c r="CDX132" s="45"/>
      <c r="CDY132" s="45"/>
      <c r="CDZ132" s="45"/>
      <c r="CEA132" s="45"/>
      <c r="CEB132" s="45"/>
      <c r="CEC132" s="45"/>
      <c r="CED132" s="45"/>
      <c r="CEE132" s="45"/>
      <c r="CEF132" s="45"/>
      <c r="CEG132" s="45"/>
      <c r="CEH132" s="45"/>
      <c r="CEI132" s="45"/>
      <c r="CEJ132" s="45"/>
      <c r="CEK132" s="45"/>
      <c r="CEL132" s="45"/>
      <c r="CEM132" s="45"/>
      <c r="CEN132" s="45"/>
      <c r="CEO132" s="45"/>
      <c r="CEP132" s="45"/>
      <c r="CEQ132" s="45"/>
      <c r="CER132" s="45"/>
      <c r="CES132" s="45"/>
      <c r="CET132" s="45"/>
      <c r="CEU132" s="45"/>
      <c r="CEV132" s="45"/>
      <c r="CEW132" s="45"/>
      <c r="CEX132" s="45"/>
      <c r="CEY132" s="45"/>
      <c r="CEZ132" s="45"/>
      <c r="CFA132" s="45"/>
      <c r="CFB132" s="45"/>
      <c r="CFC132" s="45"/>
      <c r="CFD132" s="45"/>
      <c r="CFE132" s="45"/>
      <c r="CFF132" s="45"/>
      <c r="CFG132" s="45"/>
      <c r="CFH132" s="45"/>
      <c r="CFI132" s="45"/>
      <c r="CFJ132" s="45"/>
      <c r="CFK132" s="45"/>
      <c r="CFL132" s="45"/>
      <c r="CFM132" s="45"/>
      <c r="CFN132" s="45"/>
      <c r="CFO132" s="45"/>
      <c r="CFP132" s="45"/>
      <c r="CFQ132" s="45"/>
      <c r="CFR132" s="45"/>
      <c r="CFS132" s="45"/>
      <c r="CFT132" s="45"/>
      <c r="CFU132" s="45"/>
      <c r="CFV132" s="45"/>
      <c r="CFW132" s="45"/>
      <c r="CFX132" s="45"/>
      <c r="CFY132" s="45"/>
      <c r="CFZ132" s="45"/>
      <c r="CGA132" s="45"/>
      <c r="CGB132" s="45"/>
      <c r="CGC132" s="45"/>
      <c r="CGD132" s="45"/>
      <c r="CGE132" s="45"/>
      <c r="CGF132" s="45"/>
      <c r="CGG132" s="45"/>
      <c r="CGH132" s="45"/>
      <c r="CGI132" s="45"/>
      <c r="CGJ132" s="45"/>
      <c r="CGK132" s="45"/>
      <c r="CGL132" s="45"/>
      <c r="CGM132" s="45"/>
      <c r="CGN132" s="45"/>
      <c r="CGO132" s="45"/>
      <c r="CGP132" s="45"/>
      <c r="CGQ132" s="45"/>
      <c r="CGR132" s="45"/>
      <c r="CGS132" s="45"/>
      <c r="CGT132" s="45"/>
      <c r="CGU132" s="45"/>
      <c r="CGV132" s="45"/>
      <c r="CGW132" s="45"/>
      <c r="CGX132" s="45"/>
      <c r="CGY132" s="45"/>
      <c r="CGZ132" s="45"/>
      <c r="CHA132" s="45"/>
      <c r="CHB132" s="45"/>
      <c r="CHC132" s="45"/>
      <c r="CHD132" s="45"/>
      <c r="CHE132" s="45"/>
      <c r="CHF132" s="45"/>
      <c r="CHG132" s="45"/>
      <c r="CHH132" s="45"/>
      <c r="CHI132" s="45"/>
      <c r="CHJ132" s="45"/>
      <c r="CHK132" s="45"/>
      <c r="CHL132" s="45"/>
      <c r="CHM132" s="45"/>
      <c r="CHN132" s="45"/>
      <c r="CHO132" s="45"/>
      <c r="CHP132" s="45"/>
      <c r="CHQ132" s="45"/>
      <c r="CHR132" s="45"/>
      <c r="CHS132" s="45"/>
      <c r="CHT132" s="45"/>
      <c r="CHU132" s="45"/>
      <c r="CHV132" s="45"/>
      <c r="CHW132" s="45"/>
      <c r="CHX132" s="45"/>
      <c r="CHY132" s="45"/>
      <c r="CHZ132" s="45"/>
      <c r="CIA132" s="45"/>
      <c r="CIB132" s="45"/>
      <c r="CIC132" s="45"/>
      <c r="CID132" s="45"/>
      <c r="CIE132" s="45"/>
      <c r="CIF132" s="45"/>
      <c r="CIG132" s="45"/>
      <c r="CIH132" s="45"/>
      <c r="CII132" s="45"/>
      <c r="CIJ132" s="45"/>
      <c r="CIK132" s="45"/>
      <c r="CIL132" s="45"/>
      <c r="CIM132" s="45"/>
      <c r="CIN132" s="45"/>
      <c r="CIO132" s="45"/>
      <c r="CIP132" s="45"/>
      <c r="CIQ132" s="45"/>
      <c r="CIR132" s="45"/>
      <c r="CIS132" s="45"/>
      <c r="CIT132" s="45"/>
      <c r="CIU132" s="45"/>
      <c r="CIV132" s="45"/>
      <c r="CIW132" s="45"/>
      <c r="CIX132" s="45"/>
      <c r="CIY132" s="45"/>
      <c r="CIZ132" s="45"/>
      <c r="CJA132" s="45"/>
      <c r="CJB132" s="45"/>
      <c r="CJC132" s="45"/>
      <c r="CJD132" s="45"/>
      <c r="CJE132" s="45"/>
      <c r="CJF132" s="45"/>
      <c r="CJG132" s="45"/>
      <c r="CJH132" s="45"/>
      <c r="CJI132" s="45"/>
      <c r="CJJ132" s="45"/>
      <c r="CJK132" s="45"/>
      <c r="CJL132" s="45"/>
      <c r="CJM132" s="45"/>
      <c r="CJN132" s="45"/>
      <c r="CJO132" s="45"/>
      <c r="CJP132" s="45"/>
      <c r="CJQ132" s="45"/>
      <c r="CJR132" s="45"/>
      <c r="CJS132" s="45"/>
      <c r="CJT132" s="45"/>
      <c r="CJU132" s="45"/>
      <c r="CJV132" s="45"/>
      <c r="CJW132" s="45"/>
      <c r="CJX132" s="45"/>
      <c r="CJY132" s="45"/>
      <c r="CJZ132" s="45"/>
      <c r="CKA132" s="45"/>
      <c r="CKB132" s="45"/>
      <c r="CKC132" s="45"/>
      <c r="CKD132" s="45"/>
      <c r="CKE132" s="45"/>
      <c r="CKF132" s="45"/>
      <c r="CKG132" s="45"/>
      <c r="CKH132" s="45"/>
      <c r="CKI132" s="45"/>
      <c r="CKJ132" s="45"/>
      <c r="CKK132" s="45"/>
      <c r="CKL132" s="45"/>
      <c r="CKM132" s="45"/>
      <c r="CKN132" s="45"/>
      <c r="CKO132" s="45"/>
      <c r="CKP132" s="45"/>
      <c r="CKQ132" s="45"/>
      <c r="CKR132" s="45"/>
      <c r="CKS132" s="45"/>
      <c r="CKT132" s="45"/>
      <c r="CKU132" s="45"/>
      <c r="CKV132" s="45"/>
      <c r="CKW132" s="45"/>
      <c r="CKX132" s="45"/>
      <c r="CKY132" s="45"/>
      <c r="CKZ132" s="45"/>
      <c r="CLA132" s="45"/>
      <c r="CLB132" s="45"/>
      <c r="CLC132" s="45"/>
      <c r="CLD132" s="45"/>
      <c r="CLE132" s="45"/>
      <c r="CLF132" s="45"/>
      <c r="CLG132" s="45"/>
      <c r="CLH132" s="45"/>
      <c r="CLI132" s="45"/>
      <c r="CLJ132" s="45"/>
      <c r="CLK132" s="45"/>
      <c r="CLL132" s="45"/>
      <c r="CLM132" s="45"/>
      <c r="CLN132" s="45"/>
      <c r="CLO132" s="45"/>
      <c r="CLP132" s="45"/>
      <c r="CLQ132" s="45"/>
      <c r="CLR132" s="45"/>
      <c r="CLS132" s="45"/>
      <c r="CLT132" s="45"/>
      <c r="CLU132" s="45"/>
      <c r="CLV132" s="45"/>
      <c r="CLW132" s="45"/>
      <c r="CLX132" s="45"/>
      <c r="CLY132" s="45"/>
      <c r="CLZ132" s="45"/>
      <c r="CMA132" s="45"/>
      <c r="CMB132" s="45"/>
      <c r="CMC132" s="45"/>
      <c r="CMD132" s="45"/>
      <c r="CME132" s="45"/>
      <c r="CMF132" s="45"/>
      <c r="CMG132" s="45"/>
      <c r="CMH132" s="45"/>
      <c r="CMI132" s="45"/>
      <c r="CMJ132" s="45"/>
      <c r="CMK132" s="45"/>
      <c r="CML132" s="45"/>
      <c r="CMM132" s="45"/>
      <c r="CMN132" s="45"/>
      <c r="CMO132" s="45"/>
      <c r="CMP132" s="45"/>
      <c r="CMQ132" s="45"/>
      <c r="CMR132" s="45"/>
      <c r="CMS132" s="45"/>
      <c r="CMT132" s="45"/>
      <c r="CMU132" s="45"/>
      <c r="CMV132" s="45"/>
      <c r="CMW132" s="45"/>
      <c r="CMX132" s="45"/>
      <c r="CMY132" s="45"/>
      <c r="CMZ132" s="45"/>
      <c r="CNA132" s="45"/>
      <c r="CNB132" s="45"/>
      <c r="CNC132" s="45"/>
      <c r="CND132" s="45"/>
      <c r="CNE132" s="45"/>
      <c r="CNF132" s="45"/>
      <c r="CNG132" s="45"/>
      <c r="CNH132" s="45"/>
      <c r="CNI132" s="45"/>
      <c r="CNJ132" s="45"/>
      <c r="CNK132" s="45"/>
      <c r="CNL132" s="45"/>
      <c r="CNM132" s="45"/>
      <c r="CNN132" s="45"/>
      <c r="CNO132" s="45"/>
      <c r="CNP132" s="45"/>
      <c r="CNQ132" s="45"/>
      <c r="CNR132" s="45"/>
      <c r="CNS132" s="45"/>
      <c r="CNT132" s="45"/>
      <c r="CNU132" s="45"/>
      <c r="CNV132" s="45"/>
      <c r="CNW132" s="45"/>
      <c r="CNX132" s="45"/>
      <c r="CNY132" s="45"/>
      <c r="CNZ132" s="45"/>
      <c r="COA132" s="45"/>
      <c r="COB132" s="45"/>
      <c r="COC132" s="45"/>
      <c r="COD132" s="45"/>
      <c r="COE132" s="45"/>
      <c r="COF132" s="45"/>
      <c r="COG132" s="45"/>
      <c r="COH132" s="45"/>
      <c r="COI132" s="45"/>
      <c r="COJ132" s="45"/>
      <c r="COK132" s="45"/>
      <c r="COL132" s="45"/>
      <c r="COM132" s="45"/>
      <c r="CON132" s="45"/>
      <c r="COO132" s="45"/>
      <c r="COP132" s="45"/>
      <c r="COQ132" s="45"/>
      <c r="COR132" s="45"/>
      <c r="COS132" s="45"/>
      <c r="COT132" s="45"/>
      <c r="COU132" s="45"/>
      <c r="COV132" s="45"/>
      <c r="COW132" s="45"/>
      <c r="COX132" s="45"/>
      <c r="COY132" s="45"/>
      <c r="COZ132" s="45"/>
      <c r="CPA132" s="45"/>
      <c r="CPB132" s="45"/>
      <c r="CPC132" s="45"/>
      <c r="CPD132" s="45"/>
      <c r="CPE132" s="45"/>
      <c r="CPF132" s="45"/>
      <c r="CPG132" s="45"/>
      <c r="CPH132" s="45"/>
      <c r="CPI132" s="45"/>
      <c r="CPJ132" s="45"/>
      <c r="CPK132" s="45"/>
      <c r="CPL132" s="45"/>
      <c r="CPM132" s="45"/>
      <c r="CPN132" s="45"/>
      <c r="CPO132" s="45"/>
      <c r="CPP132" s="45"/>
      <c r="CPQ132" s="45"/>
      <c r="CPR132" s="45"/>
      <c r="CPS132" s="45"/>
      <c r="CPT132" s="45"/>
      <c r="CPU132" s="45"/>
      <c r="CPV132" s="45"/>
      <c r="CPW132" s="45"/>
      <c r="CPX132" s="45"/>
      <c r="CPY132" s="45"/>
      <c r="CPZ132" s="45"/>
      <c r="CQA132" s="45"/>
      <c r="CQB132" s="45"/>
      <c r="CQC132" s="45"/>
      <c r="CQD132" s="45"/>
      <c r="CQE132" s="45"/>
      <c r="CQF132" s="45"/>
      <c r="CQG132" s="45"/>
      <c r="CQH132" s="45"/>
      <c r="CQI132" s="45"/>
      <c r="CQJ132" s="45"/>
      <c r="CQK132" s="45"/>
      <c r="CQL132" s="45"/>
      <c r="CQM132" s="45"/>
      <c r="CQN132" s="45"/>
      <c r="CQO132" s="45"/>
      <c r="CQP132" s="45"/>
      <c r="CQQ132" s="45"/>
      <c r="CQR132" s="45"/>
      <c r="CQS132" s="45"/>
      <c r="CQT132" s="45"/>
      <c r="CQU132" s="45"/>
      <c r="CQV132" s="45"/>
      <c r="CQW132" s="45"/>
      <c r="CQX132" s="45"/>
      <c r="CQY132" s="45"/>
      <c r="CQZ132" s="45"/>
      <c r="CRA132" s="45"/>
      <c r="CRB132" s="45"/>
      <c r="CRC132" s="45"/>
      <c r="CRD132" s="45"/>
      <c r="CRE132" s="45"/>
      <c r="CRF132" s="45"/>
      <c r="CRG132" s="45"/>
      <c r="CRH132" s="45"/>
      <c r="CRI132" s="45"/>
      <c r="CRJ132" s="45"/>
      <c r="CRK132" s="45"/>
      <c r="CRL132" s="45"/>
      <c r="CRM132" s="45"/>
      <c r="CRN132" s="45"/>
      <c r="CRO132" s="45"/>
      <c r="CRP132" s="45"/>
      <c r="CRQ132" s="45"/>
      <c r="CRR132" s="45"/>
      <c r="CRS132" s="45"/>
      <c r="CRT132" s="45"/>
      <c r="CRU132" s="45"/>
      <c r="CRV132" s="45"/>
      <c r="CRW132" s="45"/>
      <c r="CRX132" s="45"/>
      <c r="CRY132" s="45"/>
      <c r="CRZ132" s="45"/>
      <c r="CSA132" s="45"/>
      <c r="CSB132" s="45"/>
      <c r="CSC132" s="45"/>
      <c r="CSD132" s="45"/>
      <c r="CSE132" s="45"/>
      <c r="CSF132" s="45"/>
      <c r="CSG132" s="45"/>
      <c r="CSH132" s="45"/>
      <c r="CSI132" s="45"/>
      <c r="CSJ132" s="45"/>
      <c r="CSK132" s="45"/>
      <c r="CSL132" s="45"/>
      <c r="CSM132" s="45"/>
      <c r="CSN132" s="45"/>
      <c r="CSO132" s="45"/>
      <c r="CSP132" s="45"/>
      <c r="CSQ132" s="45"/>
      <c r="CSR132" s="45"/>
      <c r="CSS132" s="45"/>
      <c r="CST132" s="45"/>
      <c r="CSU132" s="45"/>
      <c r="CSV132" s="45"/>
      <c r="CSW132" s="45"/>
      <c r="CSX132" s="45"/>
      <c r="CSY132" s="45"/>
      <c r="CSZ132" s="45"/>
      <c r="CTA132" s="45"/>
      <c r="CTB132" s="45"/>
      <c r="CTC132" s="45"/>
      <c r="CTD132" s="45"/>
      <c r="CTE132" s="45"/>
      <c r="CTF132" s="45"/>
      <c r="CTG132" s="45"/>
      <c r="CTH132" s="45"/>
      <c r="CTI132" s="45"/>
      <c r="CTJ132" s="45"/>
      <c r="CTK132" s="45"/>
      <c r="CTL132" s="45"/>
      <c r="CTM132" s="45"/>
      <c r="CTN132" s="45"/>
      <c r="CTO132" s="45"/>
      <c r="CTP132" s="45"/>
      <c r="CTQ132" s="45"/>
      <c r="CTR132" s="45"/>
      <c r="CTS132" s="45"/>
      <c r="CTT132" s="45"/>
      <c r="CTU132" s="45"/>
      <c r="CTV132" s="45"/>
      <c r="CTW132" s="45"/>
      <c r="CTX132" s="45"/>
      <c r="CTY132" s="45"/>
      <c r="CTZ132" s="45"/>
      <c r="CUA132" s="45"/>
      <c r="CUB132" s="45"/>
      <c r="CUC132" s="45"/>
      <c r="CUD132" s="45"/>
      <c r="CUE132" s="45"/>
      <c r="CUF132" s="45"/>
      <c r="CUG132" s="45"/>
      <c r="CUH132" s="45"/>
      <c r="CUI132" s="45"/>
      <c r="CUJ132" s="45"/>
      <c r="CUK132" s="45"/>
      <c r="CUL132" s="45"/>
      <c r="CUM132" s="45"/>
      <c r="CUN132" s="45"/>
      <c r="CUO132" s="45"/>
      <c r="CUP132" s="45"/>
      <c r="CUQ132" s="45"/>
      <c r="CUR132" s="45"/>
      <c r="CUS132" s="45"/>
      <c r="CUT132" s="45"/>
      <c r="CUU132" s="45"/>
      <c r="CUV132" s="45"/>
      <c r="CUW132" s="45"/>
      <c r="CUX132" s="45"/>
      <c r="CUY132" s="45"/>
      <c r="CUZ132" s="45"/>
      <c r="CVA132" s="45"/>
      <c r="CVB132" s="45"/>
      <c r="CVC132" s="45"/>
      <c r="CVD132" s="45"/>
      <c r="CVE132" s="45"/>
      <c r="CVF132" s="45"/>
      <c r="CVG132" s="45"/>
      <c r="CVH132" s="45"/>
      <c r="CVI132" s="45"/>
      <c r="CVJ132" s="45"/>
      <c r="CVK132" s="45"/>
      <c r="CVL132" s="45"/>
      <c r="CVM132" s="45"/>
      <c r="CVN132" s="45"/>
      <c r="CVO132" s="45"/>
      <c r="CVP132" s="45"/>
      <c r="CVQ132" s="45"/>
      <c r="CVR132" s="45"/>
      <c r="CVS132" s="45"/>
      <c r="CVT132" s="45"/>
      <c r="CVU132" s="45"/>
      <c r="CVV132" s="45"/>
      <c r="CVW132" s="45"/>
      <c r="CVX132" s="45"/>
      <c r="CVY132" s="45"/>
      <c r="CVZ132" s="45"/>
      <c r="CWA132" s="45"/>
      <c r="CWB132" s="45"/>
      <c r="CWC132" s="45"/>
      <c r="CWD132" s="45"/>
      <c r="CWE132" s="45"/>
      <c r="CWF132" s="45"/>
      <c r="CWG132" s="45"/>
      <c r="CWH132" s="45"/>
      <c r="CWI132" s="45"/>
      <c r="CWJ132" s="45"/>
      <c r="CWK132" s="45"/>
      <c r="CWL132" s="45"/>
      <c r="CWM132" s="45"/>
      <c r="CWN132" s="45"/>
      <c r="CWO132" s="45"/>
      <c r="CWP132" s="45"/>
      <c r="CWQ132" s="45"/>
      <c r="CWR132" s="45"/>
      <c r="CWS132" s="45"/>
      <c r="CWT132" s="45"/>
      <c r="CWU132" s="45"/>
      <c r="CWV132" s="45"/>
      <c r="CWW132" s="45"/>
      <c r="CWX132" s="45"/>
      <c r="CWY132" s="45"/>
      <c r="CWZ132" s="45"/>
      <c r="CXA132" s="45"/>
      <c r="CXB132" s="45"/>
      <c r="CXC132" s="45"/>
      <c r="CXD132" s="45"/>
      <c r="CXE132" s="45"/>
      <c r="CXF132" s="45"/>
      <c r="CXG132" s="45"/>
      <c r="CXH132" s="45"/>
      <c r="CXI132" s="45"/>
      <c r="CXJ132" s="45"/>
      <c r="CXK132" s="45"/>
      <c r="CXL132" s="45"/>
      <c r="CXM132" s="45"/>
      <c r="CXN132" s="45"/>
      <c r="CXO132" s="45"/>
      <c r="CXP132" s="45"/>
      <c r="CXQ132" s="45"/>
      <c r="CXR132" s="45"/>
      <c r="CXS132" s="45"/>
      <c r="CXT132" s="45"/>
      <c r="CXU132" s="45"/>
      <c r="CXV132" s="45"/>
      <c r="CXW132" s="45"/>
      <c r="CXX132" s="45"/>
      <c r="CXY132" s="45"/>
      <c r="CXZ132" s="45"/>
      <c r="CYA132" s="45"/>
      <c r="CYB132" s="45"/>
      <c r="CYC132" s="45"/>
      <c r="CYD132" s="45"/>
      <c r="CYE132" s="45"/>
      <c r="CYF132" s="45"/>
      <c r="CYG132" s="45"/>
      <c r="CYH132" s="45"/>
      <c r="CYI132" s="45"/>
      <c r="CYJ132" s="45"/>
      <c r="CYK132" s="45"/>
      <c r="CYL132" s="45"/>
      <c r="CYM132" s="45"/>
      <c r="CYN132" s="45"/>
      <c r="CYO132" s="45"/>
      <c r="CYP132" s="45"/>
      <c r="CYQ132" s="45"/>
      <c r="CYR132" s="45"/>
      <c r="CYS132" s="45"/>
      <c r="CYT132" s="45"/>
      <c r="CYU132" s="45"/>
      <c r="CYV132" s="45"/>
      <c r="CYW132" s="45"/>
      <c r="CYX132" s="45"/>
      <c r="CYY132" s="45"/>
      <c r="CYZ132" s="45"/>
      <c r="CZA132" s="45"/>
      <c r="CZB132" s="45"/>
      <c r="CZC132" s="45"/>
      <c r="CZD132" s="45"/>
      <c r="CZE132" s="45"/>
      <c r="CZF132" s="45"/>
      <c r="CZG132" s="45"/>
      <c r="CZH132" s="45"/>
      <c r="CZI132" s="45"/>
      <c r="CZJ132" s="45"/>
      <c r="CZK132" s="45"/>
      <c r="CZL132" s="45"/>
      <c r="CZM132" s="45"/>
      <c r="CZN132" s="45"/>
      <c r="CZO132" s="45"/>
      <c r="CZP132" s="45"/>
      <c r="CZQ132" s="45"/>
      <c r="CZR132" s="45"/>
      <c r="CZS132" s="45"/>
      <c r="CZT132" s="45"/>
      <c r="CZU132" s="45"/>
      <c r="CZV132" s="45"/>
      <c r="CZW132" s="45"/>
      <c r="CZX132" s="45"/>
      <c r="CZY132" s="45"/>
      <c r="CZZ132" s="45"/>
      <c r="DAA132" s="45"/>
      <c r="DAB132" s="45"/>
      <c r="DAC132" s="45"/>
      <c r="DAD132" s="45"/>
      <c r="DAE132" s="45"/>
      <c r="DAF132" s="45"/>
      <c r="DAG132" s="45"/>
      <c r="DAH132" s="45"/>
      <c r="DAI132" s="45"/>
      <c r="DAJ132" s="45"/>
      <c r="DAK132" s="45"/>
      <c r="DAL132" s="45"/>
      <c r="DAM132" s="45"/>
      <c r="DAN132" s="45"/>
      <c r="DAO132" s="45"/>
      <c r="DAP132" s="45"/>
      <c r="DAQ132" s="45"/>
      <c r="DAR132" s="45"/>
      <c r="DAS132" s="45"/>
      <c r="DAT132" s="45"/>
      <c r="DAU132" s="45"/>
      <c r="DAV132" s="45"/>
      <c r="DAW132" s="45"/>
      <c r="DAX132" s="45"/>
      <c r="DAY132" s="45"/>
      <c r="DAZ132" s="45"/>
      <c r="DBA132" s="45"/>
      <c r="DBB132" s="45"/>
      <c r="DBC132" s="45"/>
      <c r="DBD132" s="45"/>
      <c r="DBE132" s="45"/>
      <c r="DBF132" s="45"/>
      <c r="DBG132" s="45"/>
      <c r="DBH132" s="45"/>
      <c r="DBI132" s="45"/>
      <c r="DBJ132" s="45"/>
      <c r="DBK132" s="45"/>
      <c r="DBL132" s="45"/>
      <c r="DBM132" s="45"/>
      <c r="DBN132" s="45"/>
      <c r="DBO132" s="45"/>
      <c r="DBP132" s="45"/>
      <c r="DBQ132" s="45"/>
      <c r="DBR132" s="45"/>
      <c r="DBS132" s="45"/>
      <c r="DBT132" s="45"/>
      <c r="DBU132" s="45"/>
      <c r="DBV132" s="45"/>
      <c r="DBW132" s="45"/>
      <c r="DBX132" s="45"/>
      <c r="DBY132" s="45"/>
      <c r="DBZ132" s="45"/>
      <c r="DCA132" s="45"/>
      <c r="DCB132" s="45"/>
      <c r="DCC132" s="45"/>
      <c r="DCD132" s="45"/>
      <c r="DCE132" s="45"/>
      <c r="DCF132" s="45"/>
      <c r="DCG132" s="45"/>
      <c r="DCH132" s="45"/>
      <c r="DCI132" s="45"/>
      <c r="DCJ132" s="45"/>
      <c r="DCK132" s="45"/>
      <c r="DCL132" s="45"/>
      <c r="DCM132" s="45"/>
      <c r="DCN132" s="45"/>
      <c r="DCO132" s="45"/>
      <c r="DCP132" s="45"/>
      <c r="DCQ132" s="45"/>
      <c r="DCR132" s="45"/>
      <c r="DCS132" s="45"/>
      <c r="DCT132" s="45"/>
      <c r="DCU132" s="45"/>
      <c r="DCV132" s="45"/>
      <c r="DCW132" s="45"/>
      <c r="DCX132" s="45"/>
      <c r="DCY132" s="45"/>
      <c r="DCZ132" s="45"/>
      <c r="DDA132" s="45"/>
      <c r="DDB132" s="45"/>
      <c r="DDC132" s="45"/>
      <c r="DDD132" s="45"/>
      <c r="DDE132" s="45"/>
      <c r="DDF132" s="45"/>
      <c r="DDG132" s="45"/>
      <c r="DDH132" s="45"/>
      <c r="DDI132" s="45"/>
      <c r="DDJ132" s="45"/>
      <c r="DDK132" s="45"/>
      <c r="DDL132" s="45"/>
      <c r="DDM132" s="45"/>
      <c r="DDN132" s="45"/>
      <c r="DDO132" s="45"/>
      <c r="DDP132" s="45"/>
      <c r="DDQ132" s="45"/>
      <c r="DDR132" s="45"/>
      <c r="DDS132" s="45"/>
      <c r="DDT132" s="45"/>
      <c r="DDU132" s="45"/>
      <c r="DDV132" s="45"/>
      <c r="DDW132" s="45"/>
      <c r="DDX132" s="45"/>
      <c r="DDY132" s="45"/>
      <c r="DDZ132" s="45"/>
      <c r="DEA132" s="45"/>
      <c r="DEB132" s="45"/>
      <c r="DEC132" s="45"/>
      <c r="DED132" s="45"/>
      <c r="DEE132" s="45"/>
      <c r="DEF132" s="45"/>
      <c r="DEG132" s="45"/>
      <c r="DEH132" s="45"/>
      <c r="DEI132" s="45"/>
      <c r="DEJ132" s="45"/>
      <c r="DEK132" s="45"/>
      <c r="DEL132" s="45"/>
      <c r="DEM132" s="45"/>
      <c r="DEN132" s="45"/>
      <c r="DEO132" s="45"/>
      <c r="DEP132" s="45"/>
      <c r="DEQ132" s="45"/>
      <c r="DER132" s="45"/>
      <c r="DES132" s="45"/>
      <c r="DET132" s="45"/>
      <c r="DEU132" s="45"/>
      <c r="DEV132" s="45"/>
      <c r="DEW132" s="45"/>
      <c r="DEX132" s="45"/>
      <c r="DEY132" s="45"/>
      <c r="DEZ132" s="45"/>
      <c r="DFA132" s="45"/>
      <c r="DFB132" s="45"/>
      <c r="DFC132" s="45"/>
      <c r="DFD132" s="45"/>
      <c r="DFE132" s="45"/>
      <c r="DFF132" s="45"/>
      <c r="DFG132" s="45"/>
      <c r="DFH132" s="45"/>
      <c r="DFI132" s="45"/>
      <c r="DFJ132" s="45"/>
      <c r="DFK132" s="45"/>
      <c r="DFL132" s="45"/>
      <c r="DFM132" s="45"/>
      <c r="DFN132" s="45"/>
      <c r="DFO132" s="45"/>
      <c r="DFP132" s="45"/>
      <c r="DFQ132" s="45"/>
      <c r="DFR132" s="45"/>
      <c r="DFS132" s="45"/>
      <c r="DFT132" s="45"/>
      <c r="DFU132" s="45"/>
      <c r="DFV132" s="45"/>
      <c r="DFW132" s="45"/>
      <c r="DFX132" s="45"/>
      <c r="DFY132" s="45"/>
      <c r="DFZ132" s="45"/>
      <c r="DGA132" s="45"/>
      <c r="DGB132" s="45"/>
      <c r="DGC132" s="45"/>
      <c r="DGD132" s="45"/>
      <c r="DGE132" s="45"/>
      <c r="DGF132" s="45"/>
      <c r="DGG132" s="45"/>
      <c r="DGH132" s="45"/>
      <c r="DGI132" s="45"/>
      <c r="DGJ132" s="45"/>
      <c r="DGK132" s="45"/>
      <c r="DGL132" s="45"/>
      <c r="DGM132" s="45"/>
      <c r="DGN132" s="45"/>
      <c r="DGO132" s="45"/>
      <c r="DGP132" s="45"/>
      <c r="DGQ132" s="45"/>
      <c r="DGR132" s="45"/>
      <c r="DGS132" s="45"/>
      <c r="DGT132" s="45"/>
      <c r="DGU132" s="45"/>
      <c r="DGV132" s="45"/>
      <c r="DGW132" s="45"/>
      <c r="DGX132" s="45"/>
      <c r="DGY132" s="45"/>
      <c r="DGZ132" s="45"/>
      <c r="DHA132" s="45"/>
      <c r="DHB132" s="45"/>
      <c r="DHC132" s="45"/>
      <c r="DHD132" s="45"/>
      <c r="DHE132" s="45"/>
      <c r="DHF132" s="45"/>
      <c r="DHG132" s="45"/>
      <c r="DHH132" s="45"/>
      <c r="DHI132" s="45"/>
      <c r="DHJ132" s="45"/>
      <c r="DHK132" s="45"/>
      <c r="DHL132" s="45"/>
      <c r="DHM132" s="45"/>
      <c r="DHN132" s="45"/>
      <c r="DHO132" s="45"/>
      <c r="DHP132" s="45"/>
      <c r="DHQ132" s="45"/>
      <c r="DHR132" s="45"/>
      <c r="DHS132" s="45"/>
      <c r="DHT132" s="45"/>
      <c r="DHU132" s="45"/>
      <c r="DHV132" s="45"/>
      <c r="DHW132" s="45"/>
      <c r="DHX132" s="45"/>
      <c r="DHY132" s="45"/>
      <c r="DHZ132" s="45"/>
      <c r="DIA132" s="45"/>
      <c r="DIB132" s="45"/>
      <c r="DIC132" s="45"/>
      <c r="DID132" s="45"/>
      <c r="DIE132" s="45"/>
      <c r="DIF132" s="45"/>
      <c r="DIG132" s="45"/>
      <c r="DIH132" s="45"/>
      <c r="DII132" s="45"/>
      <c r="DIJ132" s="45"/>
      <c r="DIK132" s="45"/>
      <c r="DIL132" s="45"/>
      <c r="DIM132" s="45"/>
      <c r="DIN132" s="45"/>
      <c r="DIO132" s="45"/>
      <c r="DIP132" s="45"/>
      <c r="DIQ132" s="45"/>
      <c r="DIR132" s="45"/>
      <c r="DIS132" s="45"/>
      <c r="DIT132" s="45"/>
      <c r="DIU132" s="45"/>
      <c r="DIV132" s="45"/>
      <c r="DIW132" s="45"/>
      <c r="DIX132" s="45"/>
      <c r="DIY132" s="45"/>
      <c r="DIZ132" s="45"/>
      <c r="DJA132" s="45"/>
      <c r="DJB132" s="45"/>
      <c r="DJC132" s="45"/>
      <c r="DJD132" s="45"/>
      <c r="DJE132" s="45"/>
      <c r="DJF132" s="45"/>
      <c r="DJG132" s="45"/>
      <c r="DJH132" s="45"/>
      <c r="DJI132" s="45"/>
      <c r="DJJ132" s="45"/>
      <c r="DJK132" s="45"/>
      <c r="DJL132" s="45"/>
      <c r="DJM132" s="45"/>
      <c r="DJN132" s="45"/>
      <c r="DJO132" s="45"/>
      <c r="DJP132" s="45"/>
      <c r="DJQ132" s="45"/>
      <c r="DJR132" s="45"/>
      <c r="DJS132" s="45"/>
      <c r="DJT132" s="45"/>
      <c r="DJU132" s="45"/>
      <c r="DJV132" s="45"/>
      <c r="DJW132" s="45"/>
      <c r="DJX132" s="45"/>
      <c r="DJY132" s="45"/>
      <c r="DJZ132" s="45"/>
      <c r="DKA132" s="45"/>
      <c r="DKB132" s="45"/>
      <c r="DKC132" s="45"/>
      <c r="DKD132" s="45"/>
      <c r="DKE132" s="45"/>
      <c r="DKF132" s="45"/>
      <c r="DKG132" s="45"/>
      <c r="DKH132" s="45"/>
      <c r="DKI132" s="45"/>
      <c r="DKJ132" s="45"/>
      <c r="DKK132" s="45"/>
      <c r="DKL132" s="45"/>
      <c r="DKM132" s="45"/>
      <c r="DKN132" s="45"/>
      <c r="DKO132" s="45"/>
      <c r="DKP132" s="45"/>
      <c r="DKQ132" s="45"/>
      <c r="DKR132" s="45"/>
      <c r="DKS132" s="45"/>
      <c r="DKT132" s="45"/>
      <c r="DKU132" s="45"/>
      <c r="DKV132" s="45"/>
      <c r="DKW132" s="45"/>
      <c r="DKX132" s="45"/>
      <c r="DKY132" s="45"/>
      <c r="DKZ132" s="45"/>
      <c r="DLA132" s="45"/>
      <c r="DLB132" s="45"/>
      <c r="DLC132" s="45"/>
      <c r="DLD132" s="45"/>
      <c r="DLE132" s="45"/>
      <c r="DLF132" s="45"/>
      <c r="DLG132" s="45"/>
      <c r="DLH132" s="45"/>
      <c r="DLI132" s="45"/>
      <c r="DLJ132" s="45"/>
      <c r="DLK132" s="45"/>
      <c r="DLL132" s="45"/>
      <c r="DLM132" s="45"/>
      <c r="DLN132" s="45"/>
      <c r="DLO132" s="45"/>
      <c r="DLP132" s="45"/>
      <c r="DLQ132" s="45"/>
      <c r="DLR132" s="45"/>
      <c r="DLS132" s="45"/>
      <c r="DLT132" s="45"/>
      <c r="DLU132" s="45"/>
      <c r="DLV132" s="45"/>
      <c r="DLW132" s="45"/>
      <c r="DLX132" s="45"/>
      <c r="DLY132" s="45"/>
      <c r="DLZ132" s="45"/>
      <c r="DMA132" s="45"/>
      <c r="DMB132" s="45"/>
      <c r="DMC132" s="45"/>
      <c r="DMD132" s="45"/>
      <c r="DME132" s="45"/>
      <c r="DMF132" s="45"/>
      <c r="DMG132" s="45"/>
      <c r="DMH132" s="45"/>
      <c r="DMI132" s="45"/>
      <c r="DMJ132" s="45"/>
      <c r="DMK132" s="45"/>
      <c r="DML132" s="45"/>
      <c r="DMM132" s="45"/>
      <c r="DMN132" s="45"/>
      <c r="DMO132" s="45"/>
      <c r="DMP132" s="45"/>
      <c r="DMQ132" s="45"/>
      <c r="DMR132" s="45"/>
      <c r="DMS132" s="45"/>
      <c r="DMT132" s="45"/>
      <c r="DMU132" s="45"/>
      <c r="DMV132" s="45"/>
      <c r="DMW132" s="45"/>
      <c r="DMX132" s="45"/>
      <c r="DMY132" s="45"/>
      <c r="DMZ132" s="45"/>
      <c r="DNA132" s="45"/>
      <c r="DNB132" s="45"/>
      <c r="DNC132" s="45"/>
      <c r="DND132" s="45"/>
      <c r="DNE132" s="45"/>
      <c r="DNF132" s="45"/>
      <c r="DNG132" s="45"/>
      <c r="DNH132" s="45"/>
      <c r="DNI132" s="45"/>
      <c r="DNJ132" s="45"/>
      <c r="DNK132" s="45"/>
      <c r="DNL132" s="45"/>
      <c r="DNM132" s="45"/>
      <c r="DNN132" s="45"/>
      <c r="DNO132" s="45"/>
      <c r="DNP132" s="45"/>
      <c r="DNQ132" s="45"/>
      <c r="DNR132" s="45"/>
      <c r="DNS132" s="45"/>
      <c r="DNT132" s="45"/>
      <c r="DNU132" s="45"/>
      <c r="DNV132" s="45"/>
      <c r="DNW132" s="45"/>
      <c r="DNX132" s="45"/>
      <c r="DNY132" s="45"/>
      <c r="DNZ132" s="45"/>
      <c r="DOA132" s="45"/>
      <c r="DOB132" s="45"/>
      <c r="DOC132" s="45"/>
      <c r="DOD132" s="45"/>
      <c r="DOE132" s="45"/>
      <c r="DOF132" s="45"/>
      <c r="DOG132" s="45"/>
      <c r="DOH132" s="45"/>
      <c r="DOI132" s="45"/>
      <c r="DOJ132" s="45"/>
      <c r="DOK132" s="45"/>
      <c r="DOL132" s="45"/>
      <c r="DOM132" s="45"/>
      <c r="DON132" s="45"/>
      <c r="DOO132" s="45"/>
      <c r="DOP132" s="45"/>
      <c r="DOQ132" s="45"/>
      <c r="DOR132" s="45"/>
      <c r="DOS132" s="45"/>
      <c r="DOT132" s="45"/>
      <c r="DOU132" s="45"/>
      <c r="DOV132" s="45"/>
      <c r="DOW132" s="45"/>
      <c r="DOX132" s="45"/>
      <c r="DOY132" s="45"/>
      <c r="DOZ132" s="45"/>
      <c r="DPA132" s="45"/>
      <c r="DPB132" s="45"/>
      <c r="DPC132" s="45"/>
      <c r="DPD132" s="45"/>
      <c r="DPE132" s="45"/>
      <c r="DPF132" s="45"/>
      <c r="DPG132" s="45"/>
      <c r="DPH132" s="45"/>
      <c r="DPI132" s="45"/>
      <c r="DPJ132" s="45"/>
      <c r="DPK132" s="45"/>
      <c r="DPL132" s="45"/>
      <c r="DPM132" s="45"/>
      <c r="DPN132" s="45"/>
      <c r="DPO132" s="45"/>
      <c r="DPP132" s="45"/>
      <c r="DPQ132" s="45"/>
      <c r="DPR132" s="45"/>
      <c r="DPS132" s="45"/>
      <c r="DPT132" s="45"/>
      <c r="DPU132" s="45"/>
      <c r="DPV132" s="45"/>
      <c r="DPW132" s="45"/>
      <c r="DPX132" s="45"/>
      <c r="DPY132" s="45"/>
      <c r="DPZ132" s="45"/>
      <c r="DQA132" s="45"/>
      <c r="DQB132" s="45"/>
      <c r="DQC132" s="45"/>
      <c r="DQD132" s="45"/>
      <c r="DQE132" s="45"/>
      <c r="DQF132" s="45"/>
      <c r="DQG132" s="45"/>
      <c r="DQH132" s="45"/>
      <c r="DQI132" s="45"/>
      <c r="DQJ132" s="45"/>
      <c r="DQK132" s="45"/>
      <c r="DQL132" s="45"/>
      <c r="DQM132" s="45"/>
      <c r="DQN132" s="45"/>
      <c r="DQO132" s="45"/>
      <c r="DQP132" s="45"/>
      <c r="DQQ132" s="45"/>
      <c r="DQR132" s="45"/>
      <c r="DQS132" s="45"/>
      <c r="DQT132" s="45"/>
      <c r="DQU132" s="45"/>
      <c r="DQV132" s="45"/>
      <c r="DQW132" s="45"/>
      <c r="DQX132" s="45"/>
      <c r="DQY132" s="45"/>
      <c r="DQZ132" s="45"/>
      <c r="DRA132" s="45"/>
      <c r="DRB132" s="45"/>
      <c r="DRC132" s="45"/>
      <c r="DRD132" s="45"/>
      <c r="DRE132" s="45"/>
      <c r="DRF132" s="45"/>
      <c r="DRG132" s="45"/>
      <c r="DRH132" s="45"/>
      <c r="DRI132" s="45"/>
      <c r="DRJ132" s="45"/>
      <c r="DRK132" s="45"/>
      <c r="DRL132" s="45"/>
      <c r="DRM132" s="45"/>
      <c r="DRN132" s="45"/>
      <c r="DRO132" s="45"/>
      <c r="DRP132" s="45"/>
      <c r="DRQ132" s="45"/>
      <c r="DRR132" s="45"/>
      <c r="DRS132" s="45"/>
      <c r="DRT132" s="45"/>
      <c r="DRU132" s="45"/>
      <c r="DRV132" s="45"/>
      <c r="DRW132" s="45"/>
      <c r="DRX132" s="45"/>
      <c r="DRY132" s="45"/>
      <c r="DRZ132" s="45"/>
      <c r="DSA132" s="45"/>
      <c r="DSB132" s="45"/>
      <c r="DSC132" s="45"/>
      <c r="DSD132" s="45"/>
      <c r="DSE132" s="45"/>
      <c r="DSF132" s="45"/>
      <c r="DSG132" s="45"/>
      <c r="DSH132" s="45"/>
      <c r="DSI132" s="45"/>
      <c r="DSJ132" s="45"/>
      <c r="DSK132" s="45"/>
      <c r="DSL132" s="45"/>
      <c r="DSM132" s="45"/>
      <c r="DSN132" s="45"/>
      <c r="DSO132" s="45"/>
      <c r="DSP132" s="45"/>
      <c r="DSQ132" s="45"/>
      <c r="DSR132" s="45"/>
      <c r="DSS132" s="45"/>
      <c r="DST132" s="45"/>
      <c r="DSU132" s="45"/>
      <c r="DSV132" s="45"/>
      <c r="DSW132" s="45"/>
      <c r="DSX132" s="45"/>
      <c r="DSY132" s="45"/>
      <c r="DSZ132" s="45"/>
      <c r="DTA132" s="45"/>
      <c r="DTB132" s="45"/>
      <c r="DTC132" s="45"/>
      <c r="DTD132" s="45"/>
      <c r="DTE132" s="45"/>
      <c r="DTF132" s="45"/>
      <c r="DTG132" s="45"/>
      <c r="DTH132" s="45"/>
      <c r="DTI132" s="45"/>
      <c r="DTJ132" s="45"/>
      <c r="DTK132" s="45"/>
      <c r="DTL132" s="45"/>
      <c r="DTM132" s="45"/>
      <c r="DTN132" s="45"/>
      <c r="DTO132" s="45"/>
      <c r="DTP132" s="45"/>
      <c r="DTQ132" s="45"/>
      <c r="DTR132" s="45"/>
      <c r="DTS132" s="45"/>
      <c r="DTT132" s="45"/>
      <c r="DTU132" s="45"/>
      <c r="DTV132" s="45"/>
      <c r="DTW132" s="45"/>
      <c r="DTX132" s="45"/>
      <c r="DTY132" s="45"/>
      <c r="DTZ132" s="45"/>
      <c r="DUA132" s="45"/>
      <c r="DUB132" s="45"/>
      <c r="DUC132" s="45"/>
      <c r="DUD132" s="45"/>
      <c r="DUE132" s="45"/>
      <c r="DUF132" s="45"/>
      <c r="DUG132" s="45"/>
      <c r="DUH132" s="45"/>
      <c r="DUI132" s="45"/>
      <c r="DUJ132" s="45"/>
      <c r="DUK132" s="45"/>
      <c r="DUL132" s="45"/>
      <c r="DUM132" s="45"/>
      <c r="DUN132" s="45"/>
      <c r="DUO132" s="45"/>
      <c r="DUP132" s="45"/>
      <c r="DUQ132" s="45"/>
      <c r="DUR132" s="45"/>
      <c r="DUS132" s="45"/>
      <c r="DUT132" s="45"/>
      <c r="DUU132" s="45"/>
      <c r="DUV132" s="45"/>
      <c r="DUW132" s="45"/>
      <c r="DUX132" s="45"/>
      <c r="DUY132" s="45"/>
      <c r="DUZ132" s="45"/>
      <c r="DVA132" s="45"/>
      <c r="DVB132" s="45"/>
      <c r="DVC132" s="45"/>
      <c r="DVD132" s="45"/>
      <c r="DVE132" s="45"/>
      <c r="DVF132" s="45"/>
      <c r="DVG132" s="45"/>
      <c r="DVH132" s="45"/>
      <c r="DVI132" s="45"/>
      <c r="DVJ132" s="45"/>
      <c r="DVK132" s="45"/>
      <c r="DVL132" s="45"/>
      <c r="DVM132" s="45"/>
      <c r="DVN132" s="45"/>
      <c r="DVO132" s="45"/>
      <c r="DVP132" s="45"/>
      <c r="DVQ132" s="45"/>
      <c r="DVR132" s="45"/>
      <c r="DVS132" s="45"/>
      <c r="DVT132" s="45"/>
      <c r="DVU132" s="45"/>
      <c r="DVV132" s="45"/>
      <c r="DVW132" s="45"/>
      <c r="DVX132" s="45"/>
      <c r="DVY132" s="45"/>
      <c r="DVZ132" s="45"/>
      <c r="DWA132" s="45"/>
      <c r="DWB132" s="45"/>
      <c r="DWC132" s="45"/>
      <c r="DWD132" s="45"/>
      <c r="DWE132" s="45"/>
      <c r="DWF132" s="45"/>
      <c r="DWG132" s="45"/>
      <c r="DWH132" s="45"/>
      <c r="DWI132" s="45"/>
      <c r="DWJ132" s="45"/>
      <c r="DWK132" s="45"/>
      <c r="DWL132" s="45"/>
      <c r="DWM132" s="45"/>
      <c r="DWN132" s="45"/>
      <c r="DWO132" s="45"/>
      <c r="DWP132" s="45"/>
      <c r="DWQ132" s="45"/>
      <c r="DWR132" s="45"/>
      <c r="DWS132" s="45"/>
      <c r="DWT132" s="45"/>
      <c r="DWU132" s="45"/>
      <c r="DWV132" s="45"/>
      <c r="DWW132" s="45"/>
      <c r="DWX132" s="45"/>
      <c r="DWY132" s="45"/>
      <c r="DWZ132" s="45"/>
      <c r="DXA132" s="45"/>
      <c r="DXB132" s="45"/>
      <c r="DXC132" s="45"/>
      <c r="DXD132" s="45"/>
      <c r="DXE132" s="45"/>
      <c r="DXF132" s="45"/>
      <c r="DXG132" s="45"/>
      <c r="DXH132" s="45"/>
      <c r="DXI132" s="45"/>
      <c r="DXJ132" s="45"/>
      <c r="DXK132" s="45"/>
      <c r="DXL132" s="45"/>
      <c r="DXM132" s="45"/>
      <c r="DXN132" s="45"/>
      <c r="DXO132" s="45"/>
      <c r="DXP132" s="45"/>
      <c r="DXQ132" s="45"/>
      <c r="DXR132" s="45"/>
      <c r="DXS132" s="45"/>
      <c r="DXT132" s="45"/>
      <c r="DXU132" s="45"/>
      <c r="DXV132" s="45"/>
      <c r="DXW132" s="45"/>
      <c r="DXX132" s="45"/>
      <c r="DXY132" s="45"/>
      <c r="DXZ132" s="45"/>
      <c r="DYA132" s="45"/>
      <c r="DYB132" s="45"/>
      <c r="DYC132" s="45"/>
      <c r="DYD132" s="45"/>
      <c r="DYE132" s="45"/>
      <c r="DYF132" s="45"/>
      <c r="DYG132" s="45"/>
      <c r="DYH132" s="45"/>
      <c r="DYI132" s="45"/>
      <c r="DYJ132" s="45"/>
      <c r="DYK132" s="45"/>
      <c r="DYL132" s="45"/>
      <c r="DYM132" s="45"/>
      <c r="DYN132" s="45"/>
      <c r="DYO132" s="45"/>
      <c r="DYP132" s="45"/>
      <c r="DYQ132" s="45"/>
      <c r="DYR132" s="45"/>
      <c r="DYS132" s="45"/>
      <c r="DYT132" s="45"/>
      <c r="DYU132" s="45"/>
      <c r="DYV132" s="45"/>
      <c r="DYW132" s="45"/>
      <c r="DYX132" s="45"/>
      <c r="DYY132" s="45"/>
      <c r="DYZ132" s="45"/>
      <c r="DZA132" s="45"/>
      <c r="DZB132" s="45"/>
      <c r="DZC132" s="45"/>
      <c r="DZD132" s="45"/>
      <c r="DZE132" s="45"/>
      <c r="DZF132" s="45"/>
      <c r="DZG132" s="45"/>
      <c r="DZH132" s="45"/>
      <c r="DZI132" s="45"/>
      <c r="DZJ132" s="45"/>
      <c r="DZK132" s="45"/>
      <c r="DZL132" s="45"/>
      <c r="DZM132" s="45"/>
      <c r="DZN132" s="45"/>
      <c r="DZO132" s="45"/>
      <c r="DZP132" s="45"/>
      <c r="DZQ132" s="45"/>
      <c r="DZR132" s="45"/>
      <c r="DZS132" s="45"/>
      <c r="DZT132" s="45"/>
      <c r="DZU132" s="45"/>
      <c r="DZV132" s="45"/>
      <c r="DZW132" s="45"/>
      <c r="DZX132" s="45"/>
      <c r="DZY132" s="45"/>
      <c r="DZZ132" s="45"/>
      <c r="EAA132" s="45"/>
      <c r="EAB132" s="45"/>
      <c r="EAC132" s="45"/>
      <c r="EAD132" s="45"/>
      <c r="EAE132" s="45"/>
      <c r="EAF132" s="45"/>
      <c r="EAG132" s="45"/>
      <c r="EAH132" s="45"/>
      <c r="EAI132" s="45"/>
      <c r="EAJ132" s="45"/>
      <c r="EAK132" s="45"/>
      <c r="EAL132" s="45"/>
      <c r="EAM132" s="45"/>
      <c r="EAN132" s="45"/>
      <c r="EAO132" s="45"/>
      <c r="EAP132" s="45"/>
      <c r="EAQ132" s="45"/>
      <c r="EAR132" s="45"/>
      <c r="EAS132" s="45"/>
      <c r="EAT132" s="45"/>
      <c r="EAU132" s="45"/>
      <c r="EAV132" s="45"/>
      <c r="EAW132" s="45"/>
      <c r="EAX132" s="45"/>
      <c r="EAY132" s="45"/>
      <c r="EAZ132" s="45"/>
      <c r="EBA132" s="45"/>
      <c r="EBB132" s="45"/>
      <c r="EBC132" s="45"/>
      <c r="EBD132" s="45"/>
      <c r="EBE132" s="45"/>
      <c r="EBF132" s="45"/>
      <c r="EBG132" s="45"/>
      <c r="EBH132" s="45"/>
      <c r="EBI132" s="45"/>
      <c r="EBJ132" s="45"/>
      <c r="EBK132" s="45"/>
      <c r="EBL132" s="45"/>
      <c r="EBM132" s="45"/>
      <c r="EBN132" s="45"/>
      <c r="EBO132" s="45"/>
      <c r="EBP132" s="45"/>
      <c r="EBQ132" s="45"/>
      <c r="EBR132" s="45"/>
      <c r="EBS132" s="45"/>
      <c r="EBT132" s="45"/>
      <c r="EBU132" s="45"/>
      <c r="EBV132" s="45"/>
      <c r="EBW132" s="45"/>
      <c r="EBX132" s="45"/>
      <c r="EBY132" s="45"/>
      <c r="EBZ132" s="45"/>
      <c r="ECA132" s="45"/>
      <c r="ECB132" s="45"/>
      <c r="ECC132" s="45"/>
      <c r="ECD132" s="45"/>
      <c r="ECE132" s="45"/>
      <c r="ECF132" s="45"/>
      <c r="ECG132" s="45"/>
      <c r="ECH132" s="45"/>
      <c r="ECI132" s="45"/>
      <c r="ECJ132" s="45"/>
      <c r="ECK132" s="45"/>
      <c r="ECL132" s="45"/>
      <c r="ECM132" s="45"/>
      <c r="ECN132" s="45"/>
      <c r="ECO132" s="45"/>
      <c r="ECP132" s="45"/>
      <c r="ECQ132" s="45"/>
      <c r="ECR132" s="45"/>
      <c r="ECS132" s="45"/>
      <c r="ECT132" s="45"/>
      <c r="ECU132" s="45"/>
      <c r="ECV132" s="45"/>
      <c r="ECW132" s="45"/>
      <c r="ECX132" s="45"/>
      <c r="ECY132" s="45"/>
      <c r="ECZ132" s="45"/>
      <c r="EDA132" s="45"/>
      <c r="EDB132" s="45"/>
      <c r="EDC132" s="45"/>
      <c r="EDD132" s="45"/>
      <c r="EDE132" s="45"/>
      <c r="EDF132" s="45"/>
      <c r="EDG132" s="45"/>
      <c r="EDH132" s="45"/>
      <c r="EDI132" s="45"/>
      <c r="EDJ132" s="45"/>
      <c r="EDK132" s="45"/>
      <c r="EDL132" s="45"/>
      <c r="EDM132" s="45"/>
      <c r="EDN132" s="45"/>
      <c r="EDO132" s="45"/>
      <c r="EDP132" s="45"/>
      <c r="EDQ132" s="45"/>
      <c r="EDR132" s="45"/>
      <c r="EDS132" s="45"/>
      <c r="EDT132" s="45"/>
      <c r="EDU132" s="45"/>
      <c r="EDV132" s="45"/>
      <c r="EDW132" s="45"/>
      <c r="EDX132" s="45"/>
      <c r="EDY132" s="45"/>
      <c r="EDZ132" s="45"/>
      <c r="EEA132" s="45"/>
      <c r="EEB132" s="45"/>
      <c r="EEC132" s="45"/>
      <c r="EED132" s="45"/>
      <c r="EEE132" s="45"/>
      <c r="EEF132" s="45"/>
      <c r="EEG132" s="45"/>
      <c r="EEH132" s="45"/>
      <c r="EEI132" s="45"/>
      <c r="EEJ132" s="45"/>
      <c r="EEK132" s="45"/>
      <c r="EEL132" s="45"/>
      <c r="EEM132" s="45"/>
      <c r="EEN132" s="45"/>
      <c r="EEO132" s="45"/>
      <c r="EEP132" s="45"/>
      <c r="EEQ132" s="45"/>
      <c r="EER132" s="45"/>
      <c r="EES132" s="45"/>
      <c r="EET132" s="45"/>
      <c r="EEU132" s="45"/>
      <c r="EEV132" s="45"/>
      <c r="EEW132" s="45"/>
      <c r="EEX132" s="45"/>
      <c r="EEY132" s="45"/>
      <c r="EEZ132" s="45"/>
      <c r="EFA132" s="45"/>
      <c r="EFB132" s="45"/>
      <c r="EFC132" s="45"/>
      <c r="EFD132" s="45"/>
      <c r="EFE132" s="45"/>
      <c r="EFF132" s="45"/>
      <c r="EFG132" s="45"/>
      <c r="EFH132" s="45"/>
      <c r="EFI132" s="45"/>
      <c r="EFJ132" s="45"/>
      <c r="EFK132" s="45"/>
      <c r="EFL132" s="45"/>
      <c r="EFM132" s="45"/>
      <c r="EFN132" s="45"/>
      <c r="EFO132" s="45"/>
      <c r="EFP132" s="45"/>
      <c r="EFQ132" s="45"/>
      <c r="EFR132" s="45"/>
      <c r="EFS132" s="45"/>
      <c r="EFT132" s="45"/>
      <c r="EFU132" s="45"/>
      <c r="EFV132" s="45"/>
      <c r="EFW132" s="45"/>
      <c r="EFX132" s="45"/>
      <c r="EFY132" s="45"/>
      <c r="EFZ132" s="45"/>
      <c r="EGA132" s="45"/>
      <c r="EGB132" s="45"/>
      <c r="EGC132" s="45"/>
      <c r="EGD132" s="45"/>
      <c r="EGE132" s="45"/>
      <c r="EGF132" s="45"/>
      <c r="EGG132" s="45"/>
      <c r="EGH132" s="45"/>
      <c r="EGI132" s="45"/>
      <c r="EGJ132" s="45"/>
      <c r="EGK132" s="45"/>
      <c r="EGL132" s="45"/>
      <c r="EGM132" s="45"/>
      <c r="EGN132" s="45"/>
      <c r="EGO132" s="45"/>
      <c r="EGP132" s="45"/>
      <c r="EGQ132" s="45"/>
      <c r="EGR132" s="45"/>
      <c r="EGS132" s="45"/>
      <c r="EGT132" s="45"/>
      <c r="EGU132" s="45"/>
      <c r="EGV132" s="45"/>
      <c r="EGW132" s="45"/>
      <c r="EGX132" s="45"/>
      <c r="EGY132" s="45"/>
      <c r="EGZ132" s="45"/>
      <c r="EHA132" s="45"/>
      <c r="EHB132" s="45"/>
      <c r="EHC132" s="45"/>
      <c r="EHD132" s="45"/>
      <c r="EHE132" s="45"/>
      <c r="EHF132" s="45"/>
      <c r="EHG132" s="45"/>
      <c r="EHH132" s="45"/>
      <c r="EHI132" s="45"/>
      <c r="EHJ132" s="45"/>
      <c r="EHK132" s="45"/>
      <c r="EHL132" s="45"/>
      <c r="EHM132" s="45"/>
      <c r="EHN132" s="45"/>
      <c r="EHO132" s="45"/>
      <c r="EHP132" s="45"/>
      <c r="EHQ132" s="45"/>
      <c r="EHR132" s="45"/>
      <c r="EHS132" s="45"/>
      <c r="EHT132" s="45"/>
      <c r="EHU132" s="45"/>
      <c r="EHV132" s="45"/>
      <c r="EHW132" s="45"/>
      <c r="EHX132" s="45"/>
      <c r="EHY132" s="45"/>
      <c r="EHZ132" s="45"/>
      <c r="EIA132" s="45"/>
      <c r="EIB132" s="45"/>
      <c r="EIC132" s="45"/>
      <c r="EID132" s="45"/>
      <c r="EIE132" s="45"/>
      <c r="EIF132" s="45"/>
      <c r="EIG132" s="45"/>
      <c r="EIH132" s="45"/>
      <c r="EII132" s="45"/>
      <c r="EIJ132" s="45"/>
      <c r="EIK132" s="45"/>
      <c r="EIL132" s="45"/>
      <c r="EIM132" s="45"/>
      <c r="EIN132" s="45"/>
      <c r="EIO132" s="45"/>
      <c r="EIP132" s="45"/>
      <c r="EIQ132" s="45"/>
      <c r="EIR132" s="45"/>
      <c r="EIS132" s="45"/>
      <c r="EIT132" s="45"/>
      <c r="EIU132" s="45"/>
      <c r="EIV132" s="45"/>
      <c r="EIW132" s="45"/>
      <c r="EIX132" s="45"/>
      <c r="EIY132" s="45"/>
      <c r="EIZ132" s="45"/>
      <c r="EJA132" s="45"/>
      <c r="EJB132" s="45"/>
      <c r="EJC132" s="45"/>
      <c r="EJD132" s="45"/>
      <c r="EJE132" s="45"/>
      <c r="EJF132" s="45"/>
      <c r="EJG132" s="45"/>
      <c r="EJH132" s="45"/>
      <c r="EJI132" s="45"/>
      <c r="EJJ132" s="45"/>
      <c r="EJK132" s="45"/>
      <c r="EJL132" s="45"/>
      <c r="EJM132" s="45"/>
      <c r="EJN132" s="45"/>
      <c r="EJO132" s="45"/>
      <c r="EJP132" s="45"/>
      <c r="EJQ132" s="45"/>
      <c r="EJR132" s="45"/>
      <c r="EJS132" s="45"/>
      <c r="EJT132" s="45"/>
      <c r="EJU132" s="45"/>
      <c r="EJV132" s="45"/>
      <c r="EJW132" s="45"/>
      <c r="EJX132" s="45"/>
      <c r="EJY132" s="45"/>
      <c r="EJZ132" s="45"/>
      <c r="EKA132" s="45"/>
      <c r="EKB132" s="45"/>
      <c r="EKC132" s="45"/>
      <c r="EKD132" s="45"/>
      <c r="EKE132" s="45"/>
      <c r="EKF132" s="45"/>
      <c r="EKG132" s="45"/>
      <c r="EKH132" s="45"/>
      <c r="EKI132" s="45"/>
      <c r="EKJ132" s="45"/>
      <c r="EKK132" s="45"/>
      <c r="EKL132" s="45"/>
      <c r="EKM132" s="45"/>
      <c r="EKN132" s="45"/>
      <c r="EKO132" s="45"/>
      <c r="EKP132" s="45"/>
      <c r="EKQ132" s="45"/>
      <c r="EKR132" s="45"/>
      <c r="EKS132" s="45"/>
      <c r="EKT132" s="45"/>
      <c r="EKU132" s="45"/>
      <c r="EKV132" s="45"/>
      <c r="EKW132" s="45"/>
      <c r="EKX132" s="45"/>
      <c r="EKY132" s="45"/>
      <c r="EKZ132" s="45"/>
      <c r="ELA132" s="45"/>
      <c r="ELB132" s="45"/>
      <c r="ELC132" s="45"/>
      <c r="ELD132" s="45"/>
      <c r="ELE132" s="45"/>
      <c r="ELF132" s="45"/>
      <c r="ELG132" s="45"/>
      <c r="ELH132" s="45"/>
      <c r="ELI132" s="45"/>
      <c r="ELJ132" s="45"/>
      <c r="ELK132" s="45"/>
      <c r="ELL132" s="45"/>
      <c r="ELM132" s="45"/>
      <c r="ELN132" s="45"/>
      <c r="ELO132" s="45"/>
      <c r="ELP132" s="45"/>
      <c r="ELQ132" s="45"/>
      <c r="ELR132" s="45"/>
      <c r="ELS132" s="45"/>
      <c r="ELT132" s="45"/>
      <c r="ELU132" s="45"/>
      <c r="ELV132" s="45"/>
      <c r="ELW132" s="45"/>
      <c r="ELX132" s="45"/>
      <c r="ELY132" s="45"/>
      <c r="ELZ132" s="45"/>
      <c r="EMA132" s="45"/>
      <c r="EMB132" s="45"/>
      <c r="EMC132" s="45"/>
      <c r="EMD132" s="45"/>
      <c r="EME132" s="45"/>
      <c r="EMF132" s="45"/>
      <c r="EMG132" s="45"/>
      <c r="EMH132" s="45"/>
      <c r="EMI132" s="45"/>
      <c r="EMJ132" s="45"/>
      <c r="EMK132" s="45"/>
      <c r="EML132" s="45"/>
      <c r="EMM132" s="45"/>
      <c r="EMN132" s="45"/>
      <c r="EMO132" s="45"/>
      <c r="EMP132" s="45"/>
      <c r="EMQ132" s="45"/>
      <c r="EMR132" s="45"/>
      <c r="EMS132" s="45"/>
      <c r="EMT132" s="45"/>
      <c r="EMU132" s="45"/>
      <c r="EMV132" s="45"/>
      <c r="EMW132" s="45"/>
      <c r="EMX132" s="45"/>
      <c r="EMY132" s="45"/>
      <c r="EMZ132" s="45"/>
      <c r="ENA132" s="45"/>
      <c r="ENB132" s="45"/>
      <c r="ENC132" s="45"/>
      <c r="END132" s="45"/>
      <c r="ENE132" s="45"/>
      <c r="ENF132" s="45"/>
      <c r="ENG132" s="45"/>
      <c r="ENH132" s="45"/>
      <c r="ENI132" s="45"/>
      <c r="ENJ132" s="45"/>
      <c r="ENK132" s="45"/>
      <c r="ENL132" s="45"/>
      <c r="ENM132" s="45"/>
      <c r="ENN132" s="45"/>
      <c r="ENO132" s="45"/>
      <c r="ENP132" s="45"/>
      <c r="ENQ132" s="45"/>
      <c r="ENR132" s="45"/>
      <c r="ENS132" s="45"/>
      <c r="ENT132" s="45"/>
      <c r="ENU132" s="45"/>
      <c r="ENV132" s="45"/>
      <c r="ENW132" s="45"/>
      <c r="ENX132" s="45"/>
      <c r="ENY132" s="45"/>
      <c r="ENZ132" s="45"/>
      <c r="EOA132" s="45"/>
      <c r="EOB132" s="45"/>
      <c r="EOC132" s="45"/>
      <c r="EOD132" s="45"/>
      <c r="EOE132" s="45"/>
      <c r="EOF132" s="45"/>
      <c r="EOG132" s="45"/>
      <c r="EOH132" s="45"/>
      <c r="EOI132" s="45"/>
      <c r="EOJ132" s="45"/>
      <c r="EOK132" s="45"/>
      <c r="EOL132" s="45"/>
      <c r="EOM132" s="45"/>
      <c r="EON132" s="45"/>
      <c r="EOO132" s="45"/>
      <c r="EOP132" s="45"/>
      <c r="EOQ132" s="45"/>
      <c r="EOR132" s="45"/>
      <c r="EOS132" s="45"/>
      <c r="EOT132" s="45"/>
      <c r="EOU132" s="45"/>
      <c r="EOV132" s="45"/>
      <c r="EOW132" s="45"/>
      <c r="EOX132" s="45"/>
      <c r="EOY132" s="45"/>
      <c r="EOZ132" s="45"/>
      <c r="EPA132" s="45"/>
      <c r="EPB132" s="45"/>
      <c r="EPC132" s="45"/>
      <c r="EPD132" s="45"/>
      <c r="EPE132" s="45"/>
      <c r="EPF132" s="45"/>
      <c r="EPG132" s="45"/>
      <c r="EPH132" s="45"/>
      <c r="EPI132" s="45"/>
      <c r="EPJ132" s="45"/>
      <c r="EPK132" s="45"/>
      <c r="EPL132" s="45"/>
      <c r="EPM132" s="45"/>
      <c r="EPN132" s="45"/>
      <c r="EPO132" s="45"/>
      <c r="EPP132" s="45"/>
      <c r="EPQ132" s="45"/>
      <c r="EPR132" s="45"/>
      <c r="EPS132" s="45"/>
      <c r="EPT132" s="45"/>
      <c r="EPU132" s="45"/>
      <c r="EPV132" s="45"/>
      <c r="EPW132" s="45"/>
      <c r="EPX132" s="45"/>
      <c r="EPY132" s="45"/>
      <c r="EPZ132" s="45"/>
      <c r="EQA132" s="45"/>
      <c r="EQB132" s="45"/>
      <c r="EQC132" s="45"/>
      <c r="EQD132" s="45"/>
      <c r="EQE132" s="45"/>
      <c r="EQF132" s="45"/>
      <c r="EQG132" s="45"/>
      <c r="EQH132" s="45"/>
      <c r="EQI132" s="45"/>
      <c r="EQJ132" s="45"/>
      <c r="EQK132" s="45"/>
      <c r="EQL132" s="45"/>
      <c r="EQM132" s="45"/>
      <c r="EQN132" s="45"/>
      <c r="EQO132" s="45"/>
      <c r="EQP132" s="45"/>
      <c r="EQQ132" s="45"/>
      <c r="EQR132" s="45"/>
      <c r="EQS132" s="45"/>
      <c r="EQT132" s="45"/>
      <c r="EQU132" s="45"/>
      <c r="EQV132" s="45"/>
      <c r="EQW132" s="45"/>
      <c r="EQX132" s="45"/>
      <c r="EQY132" s="45"/>
      <c r="EQZ132" s="45"/>
      <c r="ERA132" s="45"/>
      <c r="ERB132" s="45"/>
      <c r="ERC132" s="45"/>
      <c r="ERD132" s="45"/>
      <c r="ERE132" s="45"/>
      <c r="ERF132" s="45"/>
      <c r="ERG132" s="45"/>
      <c r="ERH132" s="45"/>
      <c r="ERI132" s="45"/>
      <c r="ERJ132" s="45"/>
      <c r="ERK132" s="45"/>
      <c r="ERL132" s="45"/>
      <c r="ERM132" s="45"/>
      <c r="ERN132" s="45"/>
      <c r="ERO132" s="45"/>
      <c r="ERP132" s="45"/>
      <c r="ERQ132" s="45"/>
      <c r="ERR132" s="45"/>
      <c r="ERS132" s="45"/>
      <c r="ERT132" s="45"/>
      <c r="ERU132" s="45"/>
      <c r="ERV132" s="45"/>
      <c r="ERW132" s="45"/>
      <c r="ERX132" s="45"/>
      <c r="ERY132" s="45"/>
      <c r="ERZ132" s="45"/>
      <c r="ESA132" s="45"/>
      <c r="ESB132" s="45"/>
      <c r="ESC132" s="45"/>
      <c r="ESD132" s="45"/>
      <c r="ESE132" s="45"/>
      <c r="ESF132" s="45"/>
      <c r="ESG132" s="45"/>
      <c r="ESH132" s="45"/>
      <c r="ESI132" s="45"/>
      <c r="ESJ132" s="45"/>
      <c r="ESK132" s="45"/>
      <c r="ESL132" s="45"/>
      <c r="ESM132" s="45"/>
      <c r="ESN132" s="45"/>
      <c r="ESO132" s="45"/>
      <c r="ESP132" s="45"/>
      <c r="ESQ132" s="45"/>
      <c r="ESR132" s="45"/>
      <c r="ESS132" s="45"/>
      <c r="EST132" s="45"/>
      <c r="ESU132" s="45"/>
      <c r="ESV132" s="45"/>
      <c r="ESW132" s="45"/>
      <c r="ESX132" s="45"/>
      <c r="ESY132" s="45"/>
      <c r="ESZ132" s="45"/>
      <c r="ETA132" s="45"/>
      <c r="ETB132" s="45"/>
      <c r="ETC132" s="45"/>
      <c r="ETD132" s="45"/>
      <c r="ETE132" s="45"/>
      <c r="ETF132" s="45"/>
      <c r="ETG132" s="45"/>
      <c r="ETH132" s="45"/>
      <c r="ETI132" s="45"/>
      <c r="ETJ132" s="45"/>
      <c r="ETK132" s="45"/>
      <c r="ETL132" s="45"/>
      <c r="ETM132" s="45"/>
      <c r="ETN132" s="45"/>
      <c r="ETO132" s="45"/>
      <c r="ETP132" s="45"/>
      <c r="ETQ132" s="45"/>
      <c r="ETR132" s="45"/>
      <c r="ETS132" s="45"/>
      <c r="ETT132" s="45"/>
      <c r="ETU132" s="45"/>
      <c r="ETV132" s="45"/>
      <c r="ETW132" s="45"/>
      <c r="ETX132" s="45"/>
      <c r="ETY132" s="45"/>
      <c r="ETZ132" s="45"/>
      <c r="EUA132" s="45"/>
      <c r="EUB132" s="45"/>
      <c r="EUC132" s="45"/>
      <c r="EUD132" s="45"/>
      <c r="EUE132" s="45"/>
      <c r="EUF132" s="45"/>
      <c r="EUG132" s="45"/>
      <c r="EUH132" s="45"/>
      <c r="EUI132" s="45"/>
      <c r="EUJ132" s="45"/>
      <c r="EUK132" s="45"/>
      <c r="EUL132" s="45"/>
      <c r="EUM132" s="45"/>
      <c r="EUN132" s="45"/>
      <c r="EUO132" s="45"/>
      <c r="EUP132" s="45"/>
      <c r="EUQ132" s="45"/>
      <c r="EUR132" s="45"/>
      <c r="EUS132" s="45"/>
      <c r="EUT132" s="45"/>
      <c r="EUU132" s="45"/>
      <c r="EUV132" s="45"/>
      <c r="EUW132" s="45"/>
      <c r="EUX132" s="45"/>
      <c r="EUY132" s="45"/>
      <c r="EUZ132" s="45"/>
      <c r="EVA132" s="45"/>
      <c r="EVB132" s="45"/>
      <c r="EVC132" s="45"/>
      <c r="EVD132" s="45"/>
      <c r="EVE132" s="45"/>
      <c r="EVF132" s="45"/>
      <c r="EVG132" s="45"/>
      <c r="EVH132" s="45"/>
      <c r="EVI132" s="45"/>
      <c r="EVJ132" s="45"/>
      <c r="EVK132" s="45"/>
      <c r="EVL132" s="45"/>
      <c r="EVM132" s="45"/>
      <c r="EVN132" s="45"/>
      <c r="EVO132" s="45"/>
      <c r="EVP132" s="45"/>
      <c r="EVQ132" s="45"/>
      <c r="EVR132" s="45"/>
      <c r="EVS132" s="45"/>
      <c r="EVT132" s="45"/>
      <c r="EVU132" s="45"/>
      <c r="EVV132" s="45"/>
      <c r="EVW132" s="45"/>
      <c r="EVX132" s="45"/>
      <c r="EVY132" s="45"/>
      <c r="EVZ132" s="45"/>
      <c r="EWA132" s="45"/>
      <c r="EWB132" s="45"/>
      <c r="EWC132" s="45"/>
      <c r="EWD132" s="45"/>
      <c r="EWE132" s="45"/>
      <c r="EWF132" s="45"/>
      <c r="EWG132" s="45"/>
      <c r="EWH132" s="45"/>
      <c r="EWI132" s="45"/>
      <c r="EWJ132" s="45"/>
      <c r="EWK132" s="45"/>
      <c r="EWL132" s="45"/>
      <c r="EWM132" s="45"/>
      <c r="EWN132" s="45"/>
      <c r="EWO132" s="45"/>
      <c r="EWP132" s="45"/>
      <c r="EWQ132" s="45"/>
      <c r="EWR132" s="45"/>
      <c r="EWS132" s="45"/>
      <c r="EWT132" s="45"/>
      <c r="EWU132" s="45"/>
      <c r="EWV132" s="45"/>
      <c r="EWW132" s="45"/>
      <c r="EWX132" s="45"/>
      <c r="EWY132" s="45"/>
      <c r="EWZ132" s="45"/>
      <c r="EXA132" s="45"/>
      <c r="EXB132" s="45"/>
      <c r="EXC132" s="45"/>
      <c r="EXD132" s="45"/>
      <c r="EXE132" s="45"/>
      <c r="EXF132" s="45"/>
      <c r="EXG132" s="45"/>
      <c r="EXH132" s="45"/>
      <c r="EXI132" s="45"/>
      <c r="EXJ132" s="45"/>
      <c r="EXK132" s="45"/>
      <c r="EXL132" s="45"/>
      <c r="EXM132" s="45"/>
      <c r="EXN132" s="45"/>
      <c r="EXO132" s="45"/>
      <c r="EXP132" s="45"/>
      <c r="EXQ132" s="45"/>
      <c r="EXR132" s="45"/>
      <c r="EXS132" s="45"/>
      <c r="EXT132" s="45"/>
      <c r="EXU132" s="45"/>
      <c r="EXV132" s="45"/>
      <c r="EXW132" s="45"/>
      <c r="EXX132" s="45"/>
      <c r="EXY132" s="45"/>
      <c r="EXZ132" s="45"/>
      <c r="EYA132" s="45"/>
      <c r="EYB132" s="45"/>
      <c r="EYC132" s="45"/>
      <c r="EYD132" s="45"/>
      <c r="EYE132" s="45"/>
      <c r="EYF132" s="45"/>
      <c r="EYG132" s="45"/>
      <c r="EYH132" s="45"/>
      <c r="EYI132" s="45"/>
      <c r="EYJ132" s="45"/>
      <c r="EYK132" s="45"/>
      <c r="EYL132" s="45"/>
      <c r="EYM132" s="45"/>
      <c r="EYN132" s="45"/>
      <c r="EYO132" s="45"/>
      <c r="EYP132" s="45"/>
      <c r="EYQ132" s="45"/>
      <c r="EYR132" s="45"/>
      <c r="EYS132" s="45"/>
      <c r="EYT132" s="45"/>
      <c r="EYU132" s="45"/>
      <c r="EYV132" s="45"/>
      <c r="EYW132" s="45"/>
      <c r="EYX132" s="45"/>
      <c r="EYY132" s="45"/>
      <c r="EYZ132" s="45"/>
      <c r="EZA132" s="45"/>
      <c r="EZB132" s="45"/>
      <c r="EZC132" s="45"/>
      <c r="EZD132" s="45"/>
      <c r="EZE132" s="45"/>
      <c r="EZF132" s="45"/>
      <c r="EZG132" s="45"/>
      <c r="EZH132" s="45"/>
      <c r="EZI132" s="45"/>
      <c r="EZJ132" s="45"/>
      <c r="EZK132" s="45"/>
      <c r="EZL132" s="45"/>
      <c r="EZM132" s="45"/>
      <c r="EZN132" s="45"/>
      <c r="EZO132" s="45"/>
      <c r="EZP132" s="45"/>
      <c r="EZQ132" s="45"/>
      <c r="EZR132" s="45"/>
      <c r="EZS132" s="45"/>
      <c r="EZT132" s="45"/>
      <c r="EZU132" s="45"/>
      <c r="EZV132" s="45"/>
      <c r="EZW132" s="45"/>
      <c r="EZX132" s="45"/>
      <c r="EZY132" s="45"/>
      <c r="EZZ132" s="45"/>
      <c r="FAA132" s="45"/>
      <c r="FAB132" s="45"/>
      <c r="FAC132" s="45"/>
      <c r="FAD132" s="45"/>
      <c r="FAE132" s="45"/>
      <c r="FAF132" s="45"/>
      <c r="FAG132" s="45"/>
      <c r="FAH132" s="45"/>
      <c r="FAI132" s="45"/>
      <c r="FAJ132" s="45"/>
      <c r="FAK132" s="45"/>
      <c r="FAL132" s="45"/>
      <c r="FAM132" s="45"/>
      <c r="FAN132" s="45"/>
      <c r="FAO132" s="45"/>
      <c r="FAP132" s="45"/>
      <c r="FAQ132" s="45"/>
      <c r="FAR132" s="45"/>
      <c r="FAS132" s="45"/>
      <c r="FAT132" s="45"/>
      <c r="FAU132" s="45"/>
      <c r="FAV132" s="45"/>
      <c r="FAW132" s="45"/>
      <c r="FAX132" s="45"/>
      <c r="FAY132" s="45"/>
      <c r="FAZ132" s="45"/>
      <c r="FBA132" s="45"/>
      <c r="FBB132" s="45"/>
      <c r="FBC132" s="45"/>
      <c r="FBD132" s="45"/>
      <c r="FBE132" s="45"/>
      <c r="FBF132" s="45"/>
      <c r="FBG132" s="45"/>
      <c r="FBH132" s="45"/>
      <c r="FBI132" s="45"/>
      <c r="FBJ132" s="45"/>
      <c r="FBK132" s="45"/>
      <c r="FBL132" s="45"/>
      <c r="FBM132" s="45"/>
      <c r="FBN132" s="45"/>
      <c r="FBO132" s="45"/>
      <c r="FBP132" s="45"/>
      <c r="FBQ132" s="45"/>
      <c r="FBR132" s="45"/>
      <c r="FBS132" s="45"/>
      <c r="FBT132" s="45"/>
      <c r="FBU132" s="45"/>
      <c r="FBV132" s="45"/>
      <c r="FBW132" s="45"/>
      <c r="FBX132" s="45"/>
      <c r="FBY132" s="45"/>
      <c r="FBZ132" s="45"/>
      <c r="FCA132" s="45"/>
      <c r="FCB132" s="45"/>
      <c r="FCC132" s="45"/>
      <c r="FCD132" s="45"/>
      <c r="FCE132" s="45"/>
      <c r="FCF132" s="45"/>
      <c r="FCG132" s="45"/>
      <c r="FCH132" s="45"/>
      <c r="FCI132" s="45"/>
      <c r="FCJ132" s="45"/>
      <c r="FCK132" s="45"/>
      <c r="FCL132" s="45"/>
      <c r="FCM132" s="45"/>
      <c r="FCN132" s="45"/>
      <c r="FCO132" s="45"/>
      <c r="FCP132" s="45"/>
      <c r="FCQ132" s="45"/>
      <c r="FCR132" s="45"/>
      <c r="FCS132" s="45"/>
      <c r="FCT132" s="45"/>
      <c r="FCU132" s="45"/>
      <c r="FCV132" s="45"/>
      <c r="FCW132" s="45"/>
      <c r="FCX132" s="45"/>
      <c r="FCY132" s="45"/>
      <c r="FCZ132" s="45"/>
      <c r="FDA132" s="45"/>
      <c r="FDB132" s="45"/>
      <c r="FDC132" s="45"/>
      <c r="FDD132" s="45"/>
      <c r="FDE132" s="45"/>
      <c r="FDF132" s="45"/>
      <c r="FDG132" s="45"/>
      <c r="FDH132" s="45"/>
      <c r="FDI132" s="45"/>
      <c r="FDJ132" s="45"/>
      <c r="FDK132" s="45"/>
      <c r="FDL132" s="45"/>
      <c r="FDM132" s="45"/>
      <c r="FDN132" s="45"/>
      <c r="FDO132" s="45"/>
      <c r="FDP132" s="45"/>
      <c r="FDQ132" s="45"/>
      <c r="FDR132" s="45"/>
      <c r="FDS132" s="45"/>
      <c r="FDT132" s="45"/>
      <c r="FDU132" s="45"/>
      <c r="FDV132" s="45"/>
      <c r="FDW132" s="45"/>
      <c r="FDX132" s="45"/>
      <c r="FDY132" s="45"/>
      <c r="FDZ132" s="45"/>
      <c r="FEA132" s="45"/>
      <c r="FEB132" s="45"/>
      <c r="FEC132" s="45"/>
      <c r="FED132" s="45"/>
      <c r="FEE132" s="45"/>
      <c r="FEF132" s="45"/>
      <c r="FEG132" s="45"/>
      <c r="FEH132" s="45"/>
      <c r="FEI132" s="45"/>
      <c r="FEJ132" s="45"/>
      <c r="FEK132" s="45"/>
      <c r="FEL132" s="45"/>
      <c r="FEM132" s="45"/>
      <c r="FEN132" s="45"/>
      <c r="FEO132" s="45"/>
      <c r="FEP132" s="45"/>
      <c r="FEQ132" s="45"/>
      <c r="FER132" s="45"/>
      <c r="FES132" s="45"/>
      <c r="FET132" s="45"/>
      <c r="FEU132" s="45"/>
      <c r="FEV132" s="45"/>
      <c r="FEW132" s="45"/>
      <c r="FEX132" s="45"/>
      <c r="FEY132" s="45"/>
      <c r="FEZ132" s="45"/>
      <c r="FFA132" s="45"/>
      <c r="FFB132" s="45"/>
      <c r="FFC132" s="45"/>
      <c r="FFD132" s="45"/>
      <c r="FFE132" s="45"/>
      <c r="FFF132" s="45"/>
      <c r="FFG132" s="45"/>
      <c r="FFH132" s="45"/>
      <c r="FFI132" s="45"/>
      <c r="FFJ132" s="45"/>
      <c r="FFK132" s="45"/>
      <c r="FFL132" s="45"/>
      <c r="FFM132" s="45"/>
      <c r="FFN132" s="45"/>
      <c r="FFO132" s="45"/>
      <c r="FFP132" s="45"/>
      <c r="FFQ132" s="45"/>
      <c r="FFR132" s="45"/>
      <c r="FFS132" s="45"/>
      <c r="FFT132" s="45"/>
      <c r="FFU132" s="45"/>
      <c r="FFV132" s="45"/>
      <c r="FFW132" s="45"/>
      <c r="FFX132" s="45"/>
      <c r="FFY132" s="45"/>
      <c r="FFZ132" s="45"/>
      <c r="FGA132" s="45"/>
      <c r="FGB132" s="45"/>
      <c r="FGC132" s="45"/>
      <c r="FGD132" s="45"/>
      <c r="FGE132" s="45"/>
      <c r="FGF132" s="45"/>
      <c r="FGG132" s="45"/>
      <c r="FGH132" s="45"/>
      <c r="FGI132" s="45"/>
      <c r="FGJ132" s="45"/>
      <c r="FGK132" s="45"/>
      <c r="FGL132" s="45"/>
      <c r="FGM132" s="45"/>
      <c r="FGN132" s="45"/>
      <c r="FGO132" s="45"/>
      <c r="FGP132" s="45"/>
      <c r="FGQ132" s="45"/>
      <c r="FGR132" s="45"/>
      <c r="FGS132" s="45"/>
      <c r="FGT132" s="45"/>
      <c r="FGU132" s="45"/>
      <c r="FGV132" s="45"/>
      <c r="FGW132" s="45"/>
      <c r="FGX132" s="45"/>
      <c r="FGY132" s="45"/>
      <c r="FGZ132" s="45"/>
      <c r="FHA132" s="45"/>
      <c r="FHB132" s="45"/>
      <c r="FHC132" s="45"/>
      <c r="FHD132" s="45"/>
      <c r="FHE132" s="45"/>
      <c r="FHF132" s="45"/>
      <c r="FHG132" s="45"/>
      <c r="FHH132" s="45"/>
      <c r="FHI132" s="45"/>
      <c r="FHJ132" s="45"/>
      <c r="FHK132" s="45"/>
      <c r="FHL132" s="45"/>
      <c r="FHM132" s="45"/>
      <c r="FHN132" s="45"/>
      <c r="FHO132" s="45"/>
      <c r="FHP132" s="45"/>
      <c r="FHQ132" s="45"/>
      <c r="FHR132" s="45"/>
      <c r="FHS132" s="45"/>
      <c r="FHT132" s="45"/>
      <c r="FHU132" s="45"/>
      <c r="FHV132" s="45"/>
      <c r="FHW132" s="45"/>
      <c r="FHX132" s="45"/>
      <c r="FHY132" s="45"/>
      <c r="FHZ132" s="45"/>
      <c r="FIA132" s="45"/>
      <c r="FIB132" s="45"/>
      <c r="FIC132" s="45"/>
      <c r="FID132" s="45"/>
      <c r="FIE132" s="45"/>
      <c r="FIF132" s="45"/>
      <c r="FIG132" s="45"/>
      <c r="FIH132" s="45"/>
      <c r="FII132" s="45"/>
      <c r="FIJ132" s="45"/>
      <c r="FIK132" s="45"/>
      <c r="FIL132" s="45"/>
      <c r="FIM132" s="45"/>
      <c r="FIN132" s="45"/>
      <c r="FIO132" s="45"/>
      <c r="FIP132" s="45"/>
      <c r="FIQ132" s="45"/>
      <c r="FIR132" s="45"/>
      <c r="FIS132" s="45"/>
      <c r="FIT132" s="45"/>
      <c r="FIU132" s="45"/>
      <c r="FIV132" s="45"/>
      <c r="FIW132" s="45"/>
      <c r="FIX132" s="45"/>
      <c r="FIY132" s="45"/>
      <c r="FIZ132" s="45"/>
      <c r="FJA132" s="45"/>
      <c r="FJB132" s="45"/>
      <c r="FJC132" s="45"/>
      <c r="FJD132" s="45"/>
      <c r="FJE132" s="45"/>
      <c r="FJF132" s="45"/>
      <c r="FJG132" s="45"/>
      <c r="FJH132" s="45"/>
      <c r="FJI132" s="45"/>
      <c r="FJJ132" s="45"/>
      <c r="FJK132" s="45"/>
      <c r="FJL132" s="45"/>
      <c r="FJM132" s="45"/>
      <c r="FJN132" s="45"/>
      <c r="FJO132" s="45"/>
      <c r="FJP132" s="45"/>
      <c r="FJQ132" s="45"/>
      <c r="FJR132" s="45"/>
      <c r="FJS132" s="45"/>
      <c r="FJT132" s="45"/>
      <c r="FJU132" s="45"/>
      <c r="FJV132" s="45"/>
      <c r="FJW132" s="45"/>
      <c r="FJX132" s="45"/>
      <c r="FJY132" s="45"/>
      <c r="FJZ132" s="45"/>
      <c r="FKA132" s="45"/>
      <c r="FKB132" s="45"/>
      <c r="FKC132" s="45"/>
      <c r="FKD132" s="45"/>
      <c r="FKE132" s="45"/>
      <c r="FKF132" s="45"/>
      <c r="FKG132" s="45"/>
      <c r="FKH132" s="45"/>
      <c r="FKI132" s="45"/>
      <c r="FKJ132" s="45"/>
      <c r="FKK132" s="45"/>
      <c r="FKL132" s="45"/>
      <c r="FKM132" s="45"/>
      <c r="FKN132" s="45"/>
      <c r="FKO132" s="45"/>
      <c r="FKP132" s="45"/>
      <c r="FKQ132" s="45"/>
      <c r="FKR132" s="45"/>
      <c r="FKS132" s="45"/>
      <c r="FKT132" s="45"/>
      <c r="FKU132" s="45"/>
      <c r="FKV132" s="45"/>
      <c r="FKW132" s="45"/>
      <c r="FKX132" s="45"/>
      <c r="FKY132" s="45"/>
      <c r="FKZ132" s="45"/>
      <c r="FLA132" s="45"/>
      <c r="FLB132" s="45"/>
      <c r="FLC132" s="45"/>
      <c r="FLD132" s="45"/>
      <c r="FLE132" s="45"/>
      <c r="FLF132" s="45"/>
      <c r="FLG132" s="45"/>
      <c r="FLH132" s="45"/>
      <c r="FLI132" s="45"/>
      <c r="FLJ132" s="45"/>
      <c r="FLK132" s="45"/>
      <c r="FLL132" s="45"/>
      <c r="FLM132" s="45"/>
      <c r="FLN132" s="45"/>
      <c r="FLO132" s="45"/>
      <c r="FLP132" s="45"/>
      <c r="FLQ132" s="45"/>
      <c r="FLR132" s="45"/>
      <c r="FLS132" s="45"/>
      <c r="FLT132" s="45"/>
      <c r="FLU132" s="45"/>
      <c r="FLV132" s="45"/>
      <c r="FLW132" s="45"/>
      <c r="FLX132" s="45"/>
      <c r="FLY132" s="45"/>
      <c r="FLZ132" s="45"/>
      <c r="FMA132" s="45"/>
      <c r="FMB132" s="45"/>
      <c r="FMC132" s="45"/>
      <c r="FMD132" s="45"/>
      <c r="FME132" s="45"/>
      <c r="FMF132" s="45"/>
      <c r="FMG132" s="45"/>
      <c r="FMH132" s="45"/>
      <c r="FMI132" s="45"/>
      <c r="FMJ132" s="45"/>
      <c r="FMK132" s="45"/>
      <c r="FML132" s="45"/>
      <c r="FMM132" s="45"/>
      <c r="FMN132" s="45"/>
      <c r="FMO132" s="45"/>
      <c r="FMP132" s="45"/>
      <c r="FMQ132" s="45"/>
      <c r="FMR132" s="45"/>
      <c r="FMS132" s="45"/>
      <c r="FMT132" s="45"/>
      <c r="FMU132" s="45"/>
      <c r="FMV132" s="45"/>
      <c r="FMW132" s="45"/>
      <c r="FMX132" s="45"/>
      <c r="FMY132" s="45"/>
      <c r="FMZ132" s="45"/>
      <c r="FNA132" s="45"/>
      <c r="FNB132" s="45"/>
      <c r="FNC132" s="45"/>
      <c r="FND132" s="45"/>
      <c r="FNE132" s="45"/>
      <c r="FNF132" s="45"/>
      <c r="FNG132" s="45"/>
      <c r="FNH132" s="45"/>
      <c r="FNI132" s="45"/>
      <c r="FNJ132" s="45"/>
      <c r="FNK132" s="45"/>
      <c r="FNL132" s="45"/>
      <c r="FNM132" s="45"/>
      <c r="FNN132" s="45"/>
      <c r="FNO132" s="45"/>
      <c r="FNP132" s="45"/>
    </row>
    <row r="133" spans="1:4436" s="88" customFormat="1" outlineLevel="1">
      <c r="A133" s="26"/>
      <c r="B133" s="40"/>
      <c r="C133" s="145" t="s">
        <v>104</v>
      </c>
      <c r="D133" s="49"/>
      <c r="E133" s="94">
        <v>359248</v>
      </c>
      <c r="F133" s="94">
        <f>4111166+66548</f>
        <v>4177714</v>
      </c>
      <c r="G133" s="236"/>
      <c r="H133" s="51"/>
      <c r="I133" s="51"/>
      <c r="J133" s="149"/>
      <c r="K133" s="149"/>
      <c r="L133" s="149"/>
      <c r="M133" s="149"/>
      <c r="N133" s="149"/>
      <c r="O133" s="444"/>
      <c r="P133" s="51"/>
      <c r="Q133" s="26"/>
      <c r="R133" s="26"/>
      <c r="S133" s="236"/>
      <c r="T133" s="26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  <c r="IV133" s="45"/>
      <c r="IW133" s="45"/>
      <c r="IX133" s="45"/>
      <c r="IY133" s="45"/>
      <c r="IZ133" s="45"/>
      <c r="JA133" s="45"/>
      <c r="JB133" s="45"/>
      <c r="JC133" s="45"/>
      <c r="JD133" s="45"/>
      <c r="JE133" s="45"/>
      <c r="JF133" s="45"/>
      <c r="JG133" s="45"/>
      <c r="JH133" s="45"/>
      <c r="JI133" s="45"/>
      <c r="JJ133" s="45"/>
      <c r="JK133" s="45"/>
      <c r="JL133" s="45"/>
      <c r="JM133" s="45"/>
      <c r="JN133" s="45"/>
      <c r="JO133" s="45"/>
      <c r="JP133" s="45"/>
      <c r="JQ133" s="45"/>
      <c r="JR133" s="45"/>
      <c r="JS133" s="45"/>
      <c r="JT133" s="45"/>
      <c r="JU133" s="45"/>
      <c r="JV133" s="45"/>
      <c r="JW133" s="45"/>
      <c r="JX133" s="45"/>
      <c r="JY133" s="45"/>
      <c r="JZ133" s="45"/>
      <c r="KA133" s="45"/>
      <c r="KB133" s="45"/>
      <c r="KC133" s="45"/>
      <c r="KD133" s="45"/>
      <c r="KE133" s="45"/>
      <c r="KF133" s="45"/>
      <c r="KG133" s="45"/>
      <c r="KH133" s="45"/>
      <c r="KI133" s="45"/>
      <c r="KJ133" s="45"/>
      <c r="KK133" s="45"/>
      <c r="KL133" s="45"/>
      <c r="KM133" s="45"/>
      <c r="KN133" s="45"/>
      <c r="KO133" s="45"/>
      <c r="KP133" s="45"/>
      <c r="KQ133" s="45"/>
      <c r="KR133" s="45"/>
      <c r="KS133" s="45"/>
      <c r="KT133" s="45"/>
      <c r="KU133" s="45"/>
      <c r="KV133" s="45"/>
      <c r="KW133" s="45"/>
      <c r="KX133" s="45"/>
      <c r="KY133" s="45"/>
      <c r="KZ133" s="45"/>
      <c r="LA133" s="45"/>
      <c r="LB133" s="45"/>
      <c r="LC133" s="45"/>
      <c r="LD133" s="45"/>
      <c r="LE133" s="45"/>
      <c r="LF133" s="45"/>
      <c r="LG133" s="45"/>
      <c r="LH133" s="45"/>
      <c r="LI133" s="45"/>
      <c r="LJ133" s="45"/>
      <c r="LK133" s="45"/>
      <c r="LL133" s="45"/>
      <c r="LM133" s="45"/>
      <c r="LN133" s="45"/>
      <c r="LO133" s="45"/>
      <c r="LP133" s="45"/>
      <c r="LQ133" s="45"/>
      <c r="LR133" s="45"/>
      <c r="LS133" s="45"/>
      <c r="LT133" s="45"/>
      <c r="LU133" s="45"/>
      <c r="LV133" s="45"/>
      <c r="LW133" s="45"/>
      <c r="LX133" s="45"/>
      <c r="LY133" s="45"/>
      <c r="LZ133" s="45"/>
      <c r="MA133" s="45"/>
      <c r="MB133" s="45"/>
      <c r="MC133" s="45"/>
      <c r="MD133" s="45"/>
      <c r="ME133" s="45"/>
      <c r="MF133" s="45"/>
      <c r="MG133" s="45"/>
      <c r="MH133" s="45"/>
      <c r="MI133" s="45"/>
      <c r="MJ133" s="45"/>
      <c r="MK133" s="45"/>
      <c r="ML133" s="45"/>
      <c r="MM133" s="45"/>
      <c r="MN133" s="45"/>
      <c r="MO133" s="45"/>
      <c r="MP133" s="45"/>
      <c r="MQ133" s="45"/>
      <c r="MR133" s="45"/>
      <c r="MS133" s="45"/>
      <c r="MT133" s="45"/>
      <c r="MU133" s="45"/>
      <c r="MV133" s="45"/>
      <c r="MW133" s="45"/>
      <c r="MX133" s="45"/>
      <c r="MY133" s="45"/>
      <c r="MZ133" s="45"/>
      <c r="NA133" s="45"/>
      <c r="NB133" s="45"/>
      <c r="NC133" s="45"/>
      <c r="ND133" s="45"/>
      <c r="NE133" s="45"/>
      <c r="NF133" s="45"/>
      <c r="NG133" s="45"/>
      <c r="NH133" s="45"/>
      <c r="NI133" s="45"/>
      <c r="NJ133" s="45"/>
      <c r="NK133" s="45"/>
      <c r="NL133" s="45"/>
      <c r="NM133" s="45"/>
      <c r="NN133" s="45"/>
      <c r="NO133" s="45"/>
      <c r="NP133" s="45"/>
      <c r="NQ133" s="45"/>
      <c r="NR133" s="45"/>
      <c r="NS133" s="45"/>
      <c r="NT133" s="45"/>
      <c r="NU133" s="45"/>
      <c r="NV133" s="45"/>
      <c r="NW133" s="45"/>
      <c r="NX133" s="45"/>
      <c r="NY133" s="45"/>
      <c r="NZ133" s="45"/>
      <c r="OA133" s="45"/>
      <c r="OB133" s="45"/>
      <c r="OC133" s="45"/>
      <c r="OD133" s="45"/>
      <c r="OE133" s="45"/>
      <c r="OF133" s="45"/>
      <c r="OG133" s="45"/>
      <c r="OH133" s="45"/>
      <c r="OI133" s="45"/>
      <c r="OJ133" s="45"/>
      <c r="OK133" s="45"/>
      <c r="OL133" s="45"/>
      <c r="OM133" s="45"/>
      <c r="ON133" s="45"/>
      <c r="OO133" s="45"/>
      <c r="OP133" s="45"/>
      <c r="OQ133" s="45"/>
      <c r="OR133" s="45"/>
      <c r="OS133" s="45"/>
      <c r="OT133" s="45"/>
      <c r="OU133" s="45"/>
      <c r="OV133" s="45"/>
      <c r="OW133" s="45"/>
      <c r="OX133" s="45"/>
      <c r="OY133" s="45"/>
      <c r="OZ133" s="45"/>
      <c r="PA133" s="45"/>
      <c r="PB133" s="45"/>
      <c r="PC133" s="45"/>
      <c r="PD133" s="45"/>
      <c r="PE133" s="45"/>
      <c r="PF133" s="45"/>
      <c r="PG133" s="45"/>
      <c r="PH133" s="45"/>
      <c r="PI133" s="45"/>
      <c r="PJ133" s="45"/>
      <c r="PK133" s="45"/>
      <c r="PL133" s="45"/>
      <c r="PM133" s="45"/>
      <c r="PN133" s="45"/>
      <c r="PO133" s="45"/>
      <c r="PP133" s="45"/>
      <c r="PQ133" s="45"/>
      <c r="PR133" s="45"/>
      <c r="PS133" s="45"/>
      <c r="PT133" s="45"/>
      <c r="PU133" s="45"/>
      <c r="PV133" s="45"/>
      <c r="PW133" s="45"/>
      <c r="PX133" s="45"/>
      <c r="PY133" s="45"/>
      <c r="PZ133" s="45"/>
      <c r="QA133" s="45"/>
      <c r="QB133" s="45"/>
      <c r="QC133" s="45"/>
      <c r="QD133" s="45"/>
      <c r="QE133" s="45"/>
      <c r="QF133" s="45"/>
      <c r="QG133" s="45"/>
      <c r="QH133" s="45"/>
      <c r="QI133" s="45"/>
      <c r="QJ133" s="45"/>
      <c r="QK133" s="45"/>
      <c r="QL133" s="45"/>
      <c r="QM133" s="45"/>
      <c r="QN133" s="45"/>
      <c r="QO133" s="45"/>
      <c r="QP133" s="45"/>
      <c r="QQ133" s="45"/>
      <c r="QR133" s="45"/>
      <c r="QS133" s="45"/>
      <c r="QT133" s="45"/>
      <c r="QU133" s="45"/>
      <c r="QV133" s="45"/>
      <c r="QW133" s="45"/>
      <c r="QX133" s="45"/>
      <c r="QY133" s="45"/>
      <c r="QZ133" s="45"/>
      <c r="RA133" s="45"/>
      <c r="RB133" s="45"/>
      <c r="RC133" s="45"/>
      <c r="RD133" s="45"/>
      <c r="RE133" s="45"/>
      <c r="RF133" s="45"/>
      <c r="RG133" s="45"/>
      <c r="RH133" s="45"/>
      <c r="RI133" s="45"/>
      <c r="RJ133" s="45"/>
      <c r="RK133" s="45"/>
      <c r="RL133" s="45"/>
      <c r="RM133" s="45"/>
      <c r="RN133" s="45"/>
      <c r="RO133" s="45"/>
      <c r="RP133" s="45"/>
      <c r="RQ133" s="45"/>
      <c r="RR133" s="45"/>
      <c r="RS133" s="45"/>
      <c r="RT133" s="45"/>
      <c r="RU133" s="45"/>
      <c r="RV133" s="45"/>
      <c r="RW133" s="45"/>
      <c r="RX133" s="45"/>
      <c r="RY133" s="45"/>
      <c r="RZ133" s="45"/>
      <c r="SA133" s="45"/>
      <c r="SB133" s="45"/>
      <c r="SC133" s="45"/>
      <c r="SD133" s="45"/>
      <c r="SE133" s="45"/>
      <c r="SF133" s="45"/>
      <c r="SG133" s="45"/>
      <c r="SH133" s="45"/>
      <c r="SI133" s="45"/>
      <c r="SJ133" s="45"/>
      <c r="SK133" s="45"/>
      <c r="SL133" s="45"/>
      <c r="SM133" s="45"/>
      <c r="SN133" s="45"/>
      <c r="SO133" s="45"/>
      <c r="SP133" s="45"/>
      <c r="SQ133" s="45"/>
      <c r="SR133" s="45"/>
      <c r="SS133" s="45"/>
      <c r="ST133" s="45"/>
      <c r="SU133" s="45"/>
      <c r="SV133" s="45"/>
      <c r="SW133" s="45"/>
      <c r="SX133" s="45"/>
      <c r="SY133" s="45"/>
      <c r="SZ133" s="45"/>
      <c r="TA133" s="45"/>
      <c r="TB133" s="45"/>
      <c r="TC133" s="45"/>
      <c r="TD133" s="45"/>
      <c r="TE133" s="45"/>
      <c r="TF133" s="45"/>
      <c r="TG133" s="45"/>
      <c r="TH133" s="45"/>
      <c r="TI133" s="45"/>
      <c r="TJ133" s="45"/>
      <c r="TK133" s="45"/>
      <c r="TL133" s="45"/>
      <c r="TM133" s="45"/>
      <c r="TN133" s="45"/>
      <c r="TO133" s="45"/>
      <c r="TP133" s="45"/>
      <c r="TQ133" s="45"/>
      <c r="TR133" s="45"/>
      <c r="TS133" s="45"/>
      <c r="TT133" s="45"/>
      <c r="TU133" s="45"/>
      <c r="TV133" s="45"/>
      <c r="TW133" s="45"/>
      <c r="TX133" s="45"/>
      <c r="TY133" s="45"/>
      <c r="TZ133" s="45"/>
      <c r="UA133" s="45"/>
      <c r="UB133" s="45"/>
      <c r="UC133" s="45"/>
      <c r="UD133" s="45"/>
      <c r="UE133" s="45"/>
      <c r="UF133" s="45"/>
      <c r="UG133" s="45"/>
      <c r="UH133" s="45"/>
      <c r="UI133" s="45"/>
      <c r="UJ133" s="45"/>
      <c r="UK133" s="45"/>
      <c r="UL133" s="45"/>
      <c r="UM133" s="45"/>
      <c r="UN133" s="45"/>
      <c r="UO133" s="45"/>
      <c r="UP133" s="45"/>
      <c r="UQ133" s="45"/>
      <c r="UR133" s="45"/>
      <c r="US133" s="45"/>
      <c r="UT133" s="45"/>
      <c r="UU133" s="45"/>
      <c r="UV133" s="45"/>
      <c r="UW133" s="45"/>
      <c r="UX133" s="45"/>
      <c r="UY133" s="45"/>
      <c r="UZ133" s="45"/>
      <c r="VA133" s="45"/>
      <c r="VB133" s="45"/>
      <c r="VC133" s="45"/>
      <c r="VD133" s="45"/>
      <c r="VE133" s="45"/>
      <c r="VF133" s="45"/>
      <c r="VG133" s="45"/>
      <c r="VH133" s="45"/>
      <c r="VI133" s="45"/>
      <c r="VJ133" s="45"/>
      <c r="VK133" s="45"/>
      <c r="VL133" s="45"/>
      <c r="VM133" s="45"/>
      <c r="VN133" s="45"/>
      <c r="VO133" s="45"/>
      <c r="VP133" s="45"/>
      <c r="VQ133" s="45"/>
      <c r="VR133" s="45"/>
      <c r="VS133" s="45"/>
      <c r="VT133" s="45"/>
      <c r="VU133" s="45"/>
      <c r="VV133" s="45"/>
      <c r="VW133" s="45"/>
      <c r="VX133" s="45"/>
      <c r="VY133" s="45"/>
      <c r="VZ133" s="45"/>
      <c r="WA133" s="45"/>
      <c r="WB133" s="45"/>
      <c r="WC133" s="45"/>
      <c r="WD133" s="45"/>
      <c r="WE133" s="45"/>
      <c r="WF133" s="45"/>
      <c r="WG133" s="45"/>
      <c r="WH133" s="45"/>
      <c r="WI133" s="45"/>
      <c r="WJ133" s="45"/>
      <c r="WK133" s="45"/>
      <c r="WL133" s="45"/>
      <c r="WM133" s="45"/>
      <c r="WN133" s="45"/>
      <c r="WO133" s="45"/>
      <c r="WP133" s="45"/>
      <c r="WQ133" s="45"/>
      <c r="WR133" s="45"/>
      <c r="WS133" s="45"/>
      <c r="WT133" s="45"/>
      <c r="WU133" s="45"/>
      <c r="WV133" s="45"/>
      <c r="WW133" s="45"/>
      <c r="WX133" s="45"/>
      <c r="WY133" s="45"/>
      <c r="WZ133" s="45"/>
      <c r="XA133" s="45"/>
      <c r="XB133" s="45"/>
      <c r="XC133" s="45"/>
      <c r="XD133" s="45"/>
      <c r="XE133" s="45"/>
      <c r="XF133" s="45"/>
      <c r="XG133" s="45"/>
      <c r="XH133" s="45"/>
      <c r="XI133" s="45"/>
      <c r="XJ133" s="45"/>
      <c r="XK133" s="45"/>
      <c r="XL133" s="45"/>
      <c r="XM133" s="45"/>
      <c r="XN133" s="45"/>
      <c r="XO133" s="45"/>
      <c r="XP133" s="45"/>
      <c r="XQ133" s="45"/>
      <c r="XR133" s="45"/>
      <c r="XS133" s="45"/>
      <c r="XT133" s="45"/>
      <c r="XU133" s="45"/>
      <c r="XV133" s="45"/>
      <c r="XW133" s="45"/>
      <c r="XX133" s="45"/>
      <c r="XY133" s="45"/>
      <c r="XZ133" s="45"/>
      <c r="YA133" s="45"/>
      <c r="YB133" s="45"/>
      <c r="YC133" s="45"/>
      <c r="YD133" s="45"/>
      <c r="YE133" s="45"/>
      <c r="YF133" s="45"/>
      <c r="YG133" s="45"/>
      <c r="YH133" s="45"/>
      <c r="YI133" s="45"/>
      <c r="YJ133" s="45"/>
      <c r="YK133" s="45"/>
      <c r="YL133" s="45"/>
      <c r="YM133" s="45"/>
      <c r="YN133" s="45"/>
      <c r="YO133" s="45"/>
      <c r="YP133" s="45"/>
      <c r="YQ133" s="45"/>
      <c r="YR133" s="45"/>
      <c r="YS133" s="45"/>
      <c r="YT133" s="45"/>
      <c r="YU133" s="45"/>
      <c r="YV133" s="45"/>
      <c r="YW133" s="45"/>
      <c r="YX133" s="45"/>
      <c r="YY133" s="45"/>
      <c r="YZ133" s="45"/>
      <c r="ZA133" s="45"/>
      <c r="ZB133" s="45"/>
      <c r="ZC133" s="45"/>
      <c r="ZD133" s="45"/>
      <c r="ZE133" s="45"/>
      <c r="ZF133" s="45"/>
      <c r="ZG133" s="45"/>
      <c r="ZH133" s="45"/>
      <c r="ZI133" s="45"/>
      <c r="ZJ133" s="45"/>
      <c r="ZK133" s="45"/>
      <c r="ZL133" s="45"/>
      <c r="ZM133" s="45"/>
      <c r="ZN133" s="45"/>
      <c r="ZO133" s="45"/>
      <c r="ZP133" s="45"/>
      <c r="ZQ133" s="45"/>
      <c r="ZR133" s="45"/>
      <c r="ZS133" s="45"/>
      <c r="ZT133" s="45"/>
      <c r="ZU133" s="45"/>
      <c r="ZV133" s="45"/>
      <c r="ZW133" s="45"/>
      <c r="ZX133" s="45"/>
      <c r="ZY133" s="45"/>
      <c r="ZZ133" s="45"/>
      <c r="AAA133" s="45"/>
      <c r="AAB133" s="45"/>
      <c r="AAC133" s="45"/>
      <c r="AAD133" s="45"/>
      <c r="AAE133" s="45"/>
      <c r="AAF133" s="45"/>
      <c r="AAG133" s="45"/>
      <c r="AAH133" s="45"/>
      <c r="AAI133" s="45"/>
      <c r="AAJ133" s="45"/>
      <c r="AAK133" s="45"/>
      <c r="AAL133" s="45"/>
      <c r="AAM133" s="45"/>
      <c r="AAN133" s="45"/>
      <c r="AAO133" s="45"/>
      <c r="AAP133" s="45"/>
      <c r="AAQ133" s="45"/>
      <c r="AAR133" s="45"/>
      <c r="AAS133" s="45"/>
      <c r="AAT133" s="45"/>
      <c r="AAU133" s="45"/>
      <c r="AAV133" s="45"/>
      <c r="AAW133" s="45"/>
      <c r="AAX133" s="45"/>
      <c r="AAY133" s="45"/>
      <c r="AAZ133" s="45"/>
      <c r="ABA133" s="45"/>
      <c r="ABB133" s="45"/>
      <c r="ABC133" s="45"/>
      <c r="ABD133" s="45"/>
      <c r="ABE133" s="45"/>
      <c r="ABF133" s="45"/>
      <c r="ABG133" s="45"/>
      <c r="ABH133" s="45"/>
      <c r="ABI133" s="45"/>
      <c r="ABJ133" s="45"/>
      <c r="ABK133" s="45"/>
      <c r="ABL133" s="45"/>
      <c r="ABM133" s="45"/>
      <c r="ABN133" s="45"/>
      <c r="ABO133" s="45"/>
      <c r="ABP133" s="45"/>
      <c r="ABQ133" s="45"/>
      <c r="ABR133" s="45"/>
      <c r="ABS133" s="45"/>
      <c r="ABT133" s="45"/>
      <c r="ABU133" s="45"/>
      <c r="ABV133" s="45"/>
      <c r="ABW133" s="45"/>
      <c r="ABX133" s="45"/>
      <c r="ABY133" s="45"/>
      <c r="ABZ133" s="45"/>
      <c r="ACA133" s="45"/>
      <c r="ACB133" s="45"/>
      <c r="ACC133" s="45"/>
      <c r="ACD133" s="45"/>
      <c r="ACE133" s="45"/>
      <c r="ACF133" s="45"/>
      <c r="ACG133" s="45"/>
      <c r="ACH133" s="45"/>
      <c r="ACI133" s="45"/>
      <c r="ACJ133" s="45"/>
      <c r="ACK133" s="45"/>
      <c r="ACL133" s="45"/>
      <c r="ACM133" s="45"/>
      <c r="ACN133" s="45"/>
      <c r="ACO133" s="45"/>
      <c r="ACP133" s="45"/>
      <c r="ACQ133" s="45"/>
      <c r="ACR133" s="45"/>
      <c r="ACS133" s="45"/>
      <c r="ACT133" s="45"/>
      <c r="ACU133" s="45"/>
      <c r="ACV133" s="45"/>
      <c r="ACW133" s="45"/>
      <c r="ACX133" s="45"/>
      <c r="ACY133" s="45"/>
      <c r="ACZ133" s="45"/>
      <c r="ADA133" s="45"/>
      <c r="ADB133" s="45"/>
      <c r="ADC133" s="45"/>
      <c r="ADD133" s="45"/>
      <c r="ADE133" s="45"/>
      <c r="ADF133" s="45"/>
      <c r="ADG133" s="45"/>
      <c r="ADH133" s="45"/>
      <c r="ADI133" s="45"/>
      <c r="ADJ133" s="45"/>
      <c r="ADK133" s="45"/>
      <c r="ADL133" s="45"/>
      <c r="ADM133" s="45"/>
      <c r="ADN133" s="45"/>
      <c r="ADO133" s="45"/>
      <c r="ADP133" s="45"/>
      <c r="ADQ133" s="45"/>
      <c r="ADR133" s="45"/>
      <c r="ADS133" s="45"/>
      <c r="ADT133" s="45"/>
      <c r="ADU133" s="45"/>
      <c r="ADV133" s="45"/>
      <c r="ADW133" s="45"/>
      <c r="ADX133" s="45"/>
      <c r="ADY133" s="45"/>
      <c r="ADZ133" s="45"/>
      <c r="AEA133" s="45"/>
      <c r="AEB133" s="45"/>
      <c r="AEC133" s="45"/>
      <c r="AED133" s="45"/>
      <c r="AEE133" s="45"/>
      <c r="AEF133" s="45"/>
      <c r="AEG133" s="45"/>
      <c r="AEH133" s="45"/>
      <c r="AEI133" s="45"/>
      <c r="AEJ133" s="45"/>
      <c r="AEK133" s="45"/>
      <c r="AEL133" s="45"/>
      <c r="AEM133" s="45"/>
      <c r="AEN133" s="45"/>
      <c r="AEO133" s="45"/>
      <c r="AEP133" s="45"/>
      <c r="AEQ133" s="45"/>
      <c r="AER133" s="45"/>
      <c r="AES133" s="45"/>
      <c r="AET133" s="45"/>
      <c r="AEU133" s="45"/>
      <c r="AEV133" s="45"/>
      <c r="AEW133" s="45"/>
      <c r="AEX133" s="45"/>
      <c r="AEY133" s="45"/>
      <c r="AEZ133" s="45"/>
      <c r="AFA133" s="45"/>
      <c r="AFB133" s="45"/>
      <c r="AFC133" s="45"/>
      <c r="AFD133" s="45"/>
      <c r="AFE133" s="45"/>
      <c r="AFF133" s="45"/>
      <c r="AFG133" s="45"/>
      <c r="AFH133" s="45"/>
      <c r="AFI133" s="45"/>
      <c r="AFJ133" s="45"/>
      <c r="AFK133" s="45"/>
      <c r="AFL133" s="45"/>
      <c r="AFM133" s="45"/>
      <c r="AFN133" s="45"/>
      <c r="AFO133" s="45"/>
      <c r="AFP133" s="45"/>
      <c r="AFQ133" s="45"/>
      <c r="AFR133" s="45"/>
      <c r="AFS133" s="45"/>
      <c r="AFT133" s="45"/>
      <c r="AFU133" s="45"/>
      <c r="AFV133" s="45"/>
      <c r="AFW133" s="45"/>
      <c r="AFX133" s="45"/>
      <c r="AFY133" s="45"/>
      <c r="AFZ133" s="45"/>
      <c r="AGA133" s="45"/>
      <c r="AGB133" s="45"/>
      <c r="AGC133" s="45"/>
      <c r="AGD133" s="45"/>
      <c r="AGE133" s="45"/>
      <c r="AGF133" s="45"/>
      <c r="AGG133" s="45"/>
      <c r="AGH133" s="45"/>
      <c r="AGI133" s="45"/>
      <c r="AGJ133" s="45"/>
      <c r="AGK133" s="45"/>
      <c r="AGL133" s="45"/>
      <c r="AGM133" s="45"/>
      <c r="AGN133" s="45"/>
      <c r="AGO133" s="45"/>
      <c r="AGP133" s="45"/>
      <c r="AGQ133" s="45"/>
      <c r="AGR133" s="45"/>
      <c r="AGS133" s="45"/>
      <c r="AGT133" s="45"/>
      <c r="AGU133" s="45"/>
      <c r="AGV133" s="45"/>
      <c r="AGW133" s="45"/>
      <c r="AGX133" s="45"/>
      <c r="AGY133" s="45"/>
      <c r="AGZ133" s="45"/>
      <c r="AHA133" s="45"/>
      <c r="AHB133" s="45"/>
      <c r="AHC133" s="45"/>
      <c r="AHD133" s="45"/>
      <c r="AHE133" s="45"/>
      <c r="AHF133" s="45"/>
      <c r="AHG133" s="45"/>
      <c r="AHH133" s="45"/>
      <c r="AHI133" s="45"/>
      <c r="AHJ133" s="45"/>
      <c r="AHK133" s="45"/>
      <c r="AHL133" s="45"/>
      <c r="AHM133" s="45"/>
      <c r="AHN133" s="45"/>
      <c r="AHO133" s="45"/>
      <c r="AHP133" s="45"/>
      <c r="AHQ133" s="45"/>
      <c r="AHR133" s="45"/>
      <c r="AHS133" s="45"/>
      <c r="AHT133" s="45"/>
      <c r="AHU133" s="45"/>
      <c r="AHV133" s="45"/>
      <c r="AHW133" s="45"/>
      <c r="AHX133" s="45"/>
      <c r="AHY133" s="45"/>
      <c r="AHZ133" s="45"/>
      <c r="AIA133" s="45"/>
      <c r="AIB133" s="45"/>
      <c r="AIC133" s="45"/>
      <c r="AID133" s="45"/>
      <c r="AIE133" s="45"/>
      <c r="AIF133" s="45"/>
      <c r="AIG133" s="45"/>
      <c r="AIH133" s="45"/>
      <c r="AII133" s="45"/>
      <c r="AIJ133" s="45"/>
      <c r="AIK133" s="45"/>
      <c r="AIL133" s="45"/>
      <c r="AIM133" s="45"/>
      <c r="AIN133" s="45"/>
      <c r="AIO133" s="45"/>
      <c r="AIP133" s="45"/>
      <c r="AIQ133" s="45"/>
      <c r="AIR133" s="45"/>
      <c r="AIS133" s="45"/>
      <c r="AIT133" s="45"/>
      <c r="AIU133" s="45"/>
      <c r="AIV133" s="45"/>
      <c r="AIW133" s="45"/>
      <c r="AIX133" s="45"/>
      <c r="AIY133" s="45"/>
      <c r="AIZ133" s="45"/>
      <c r="AJA133" s="45"/>
      <c r="AJB133" s="45"/>
      <c r="AJC133" s="45"/>
      <c r="AJD133" s="45"/>
      <c r="AJE133" s="45"/>
      <c r="AJF133" s="45"/>
      <c r="AJG133" s="45"/>
      <c r="AJH133" s="45"/>
      <c r="AJI133" s="45"/>
      <c r="AJJ133" s="45"/>
      <c r="AJK133" s="45"/>
      <c r="AJL133" s="45"/>
      <c r="AJM133" s="45"/>
      <c r="AJN133" s="45"/>
      <c r="AJO133" s="45"/>
      <c r="AJP133" s="45"/>
      <c r="AJQ133" s="45"/>
      <c r="AJR133" s="45"/>
      <c r="AJS133" s="45"/>
      <c r="AJT133" s="45"/>
      <c r="AJU133" s="45"/>
      <c r="AJV133" s="45"/>
      <c r="AJW133" s="45"/>
      <c r="AJX133" s="45"/>
      <c r="AJY133" s="45"/>
      <c r="AJZ133" s="45"/>
      <c r="AKA133" s="45"/>
      <c r="AKB133" s="45"/>
      <c r="AKC133" s="45"/>
      <c r="AKD133" s="45"/>
      <c r="AKE133" s="45"/>
      <c r="AKF133" s="45"/>
      <c r="AKG133" s="45"/>
      <c r="AKH133" s="45"/>
      <c r="AKI133" s="45"/>
      <c r="AKJ133" s="45"/>
      <c r="AKK133" s="45"/>
      <c r="AKL133" s="45"/>
      <c r="AKM133" s="45"/>
      <c r="AKN133" s="45"/>
      <c r="AKO133" s="45"/>
      <c r="AKP133" s="45"/>
      <c r="AKQ133" s="45"/>
      <c r="AKR133" s="45"/>
      <c r="AKS133" s="45"/>
      <c r="AKT133" s="45"/>
      <c r="AKU133" s="45"/>
      <c r="AKV133" s="45"/>
      <c r="AKW133" s="45"/>
      <c r="AKX133" s="45"/>
      <c r="AKY133" s="45"/>
      <c r="AKZ133" s="45"/>
      <c r="ALA133" s="45"/>
      <c r="ALB133" s="45"/>
      <c r="ALC133" s="45"/>
      <c r="ALD133" s="45"/>
      <c r="ALE133" s="45"/>
      <c r="ALF133" s="45"/>
      <c r="ALG133" s="45"/>
      <c r="ALH133" s="45"/>
      <c r="ALI133" s="45"/>
      <c r="ALJ133" s="45"/>
      <c r="ALK133" s="45"/>
      <c r="ALL133" s="45"/>
      <c r="ALM133" s="45"/>
      <c r="ALN133" s="45"/>
      <c r="ALO133" s="45"/>
      <c r="ALP133" s="45"/>
      <c r="ALQ133" s="45"/>
      <c r="ALR133" s="45"/>
      <c r="ALS133" s="45"/>
      <c r="ALT133" s="45"/>
      <c r="ALU133" s="45"/>
      <c r="ALV133" s="45"/>
      <c r="ALW133" s="45"/>
      <c r="ALX133" s="45"/>
      <c r="ALY133" s="45"/>
      <c r="ALZ133" s="45"/>
      <c r="AMA133" s="45"/>
      <c r="AMB133" s="45"/>
      <c r="AMC133" s="45"/>
      <c r="AMD133" s="45"/>
      <c r="AME133" s="45"/>
      <c r="AMF133" s="45"/>
      <c r="AMG133" s="45"/>
      <c r="AMH133" s="45"/>
      <c r="AMI133" s="45"/>
      <c r="AMJ133" s="45"/>
      <c r="AMK133" s="45"/>
      <c r="AML133" s="45"/>
      <c r="AMM133" s="45"/>
      <c r="AMN133" s="45"/>
      <c r="AMO133" s="45"/>
      <c r="AMP133" s="45"/>
      <c r="AMQ133" s="45"/>
      <c r="AMR133" s="45"/>
      <c r="AMS133" s="45"/>
      <c r="AMT133" s="45"/>
      <c r="AMU133" s="45"/>
      <c r="AMV133" s="45"/>
      <c r="AMW133" s="45"/>
      <c r="AMX133" s="45"/>
      <c r="AMY133" s="45"/>
      <c r="AMZ133" s="45"/>
      <c r="ANA133" s="45"/>
      <c r="ANB133" s="45"/>
      <c r="ANC133" s="45"/>
      <c r="AND133" s="45"/>
      <c r="ANE133" s="45"/>
      <c r="ANF133" s="45"/>
      <c r="ANG133" s="45"/>
      <c r="ANH133" s="45"/>
      <c r="ANI133" s="45"/>
      <c r="ANJ133" s="45"/>
      <c r="ANK133" s="45"/>
      <c r="ANL133" s="45"/>
      <c r="ANM133" s="45"/>
      <c r="ANN133" s="45"/>
      <c r="ANO133" s="45"/>
      <c r="ANP133" s="45"/>
      <c r="ANQ133" s="45"/>
      <c r="ANR133" s="45"/>
      <c r="ANS133" s="45"/>
      <c r="ANT133" s="45"/>
      <c r="ANU133" s="45"/>
      <c r="ANV133" s="45"/>
      <c r="ANW133" s="45"/>
      <c r="ANX133" s="45"/>
      <c r="ANY133" s="45"/>
      <c r="ANZ133" s="45"/>
      <c r="AOA133" s="45"/>
      <c r="AOB133" s="45"/>
      <c r="AOC133" s="45"/>
      <c r="AOD133" s="45"/>
      <c r="AOE133" s="45"/>
      <c r="AOF133" s="45"/>
      <c r="AOG133" s="45"/>
      <c r="AOH133" s="45"/>
      <c r="AOI133" s="45"/>
      <c r="AOJ133" s="45"/>
      <c r="AOK133" s="45"/>
      <c r="AOL133" s="45"/>
      <c r="AOM133" s="45"/>
      <c r="AON133" s="45"/>
      <c r="AOO133" s="45"/>
      <c r="AOP133" s="45"/>
      <c r="AOQ133" s="45"/>
      <c r="AOR133" s="45"/>
      <c r="AOS133" s="45"/>
      <c r="AOT133" s="45"/>
      <c r="AOU133" s="45"/>
      <c r="AOV133" s="45"/>
      <c r="AOW133" s="45"/>
      <c r="AOX133" s="45"/>
      <c r="AOY133" s="45"/>
      <c r="AOZ133" s="45"/>
      <c r="APA133" s="45"/>
      <c r="APB133" s="45"/>
      <c r="APC133" s="45"/>
      <c r="APD133" s="45"/>
      <c r="APE133" s="45"/>
      <c r="APF133" s="45"/>
      <c r="APG133" s="45"/>
      <c r="APH133" s="45"/>
      <c r="API133" s="45"/>
      <c r="APJ133" s="45"/>
      <c r="APK133" s="45"/>
      <c r="APL133" s="45"/>
      <c r="APM133" s="45"/>
      <c r="APN133" s="45"/>
      <c r="APO133" s="45"/>
      <c r="APP133" s="45"/>
      <c r="APQ133" s="45"/>
      <c r="APR133" s="45"/>
      <c r="APS133" s="45"/>
      <c r="APT133" s="45"/>
      <c r="APU133" s="45"/>
      <c r="APV133" s="45"/>
      <c r="APW133" s="45"/>
      <c r="APX133" s="45"/>
      <c r="APY133" s="45"/>
      <c r="APZ133" s="45"/>
      <c r="AQA133" s="45"/>
      <c r="AQB133" s="45"/>
      <c r="AQC133" s="45"/>
      <c r="AQD133" s="45"/>
      <c r="AQE133" s="45"/>
      <c r="AQF133" s="45"/>
      <c r="AQG133" s="45"/>
      <c r="AQH133" s="45"/>
      <c r="AQI133" s="45"/>
      <c r="AQJ133" s="45"/>
      <c r="AQK133" s="45"/>
      <c r="AQL133" s="45"/>
      <c r="AQM133" s="45"/>
      <c r="AQN133" s="45"/>
      <c r="AQO133" s="45"/>
      <c r="AQP133" s="45"/>
      <c r="AQQ133" s="45"/>
      <c r="AQR133" s="45"/>
      <c r="AQS133" s="45"/>
      <c r="AQT133" s="45"/>
      <c r="AQU133" s="45"/>
      <c r="AQV133" s="45"/>
      <c r="AQW133" s="45"/>
      <c r="AQX133" s="45"/>
      <c r="AQY133" s="45"/>
      <c r="AQZ133" s="45"/>
      <c r="ARA133" s="45"/>
      <c r="ARB133" s="45"/>
      <c r="ARC133" s="45"/>
      <c r="ARD133" s="45"/>
      <c r="ARE133" s="45"/>
      <c r="ARF133" s="45"/>
      <c r="ARG133" s="45"/>
      <c r="ARH133" s="45"/>
      <c r="ARI133" s="45"/>
      <c r="ARJ133" s="45"/>
      <c r="ARK133" s="45"/>
      <c r="ARL133" s="45"/>
      <c r="ARM133" s="45"/>
      <c r="ARN133" s="45"/>
      <c r="ARO133" s="45"/>
      <c r="ARP133" s="45"/>
      <c r="ARQ133" s="45"/>
      <c r="ARR133" s="45"/>
      <c r="ARS133" s="45"/>
      <c r="ART133" s="45"/>
      <c r="ARU133" s="45"/>
      <c r="ARV133" s="45"/>
      <c r="ARW133" s="45"/>
      <c r="ARX133" s="45"/>
      <c r="ARY133" s="45"/>
      <c r="ARZ133" s="45"/>
      <c r="ASA133" s="45"/>
      <c r="ASB133" s="45"/>
      <c r="ASC133" s="45"/>
      <c r="ASD133" s="45"/>
      <c r="ASE133" s="45"/>
      <c r="ASF133" s="45"/>
      <c r="ASG133" s="45"/>
      <c r="ASH133" s="45"/>
      <c r="ASI133" s="45"/>
      <c r="ASJ133" s="45"/>
      <c r="ASK133" s="45"/>
      <c r="ASL133" s="45"/>
      <c r="ASM133" s="45"/>
      <c r="ASN133" s="45"/>
      <c r="ASO133" s="45"/>
      <c r="ASP133" s="45"/>
      <c r="ASQ133" s="45"/>
      <c r="ASR133" s="45"/>
      <c r="ASS133" s="45"/>
      <c r="AST133" s="45"/>
      <c r="ASU133" s="45"/>
      <c r="ASV133" s="45"/>
      <c r="ASW133" s="45"/>
      <c r="ASX133" s="45"/>
      <c r="ASY133" s="45"/>
      <c r="ASZ133" s="45"/>
      <c r="ATA133" s="45"/>
      <c r="ATB133" s="45"/>
      <c r="ATC133" s="45"/>
      <c r="ATD133" s="45"/>
      <c r="ATE133" s="45"/>
      <c r="ATF133" s="45"/>
      <c r="ATG133" s="45"/>
      <c r="ATH133" s="45"/>
      <c r="ATI133" s="45"/>
      <c r="ATJ133" s="45"/>
      <c r="ATK133" s="45"/>
      <c r="ATL133" s="45"/>
      <c r="ATM133" s="45"/>
      <c r="ATN133" s="45"/>
      <c r="ATO133" s="45"/>
      <c r="ATP133" s="45"/>
      <c r="ATQ133" s="45"/>
      <c r="ATR133" s="45"/>
      <c r="ATS133" s="45"/>
      <c r="ATT133" s="45"/>
      <c r="ATU133" s="45"/>
      <c r="ATV133" s="45"/>
      <c r="ATW133" s="45"/>
      <c r="ATX133" s="45"/>
      <c r="ATY133" s="45"/>
      <c r="ATZ133" s="45"/>
      <c r="AUA133" s="45"/>
      <c r="AUB133" s="45"/>
      <c r="AUC133" s="45"/>
      <c r="AUD133" s="45"/>
      <c r="AUE133" s="45"/>
      <c r="AUF133" s="45"/>
      <c r="AUG133" s="45"/>
      <c r="AUH133" s="45"/>
      <c r="AUI133" s="45"/>
      <c r="AUJ133" s="45"/>
      <c r="AUK133" s="45"/>
      <c r="AUL133" s="45"/>
      <c r="AUM133" s="45"/>
      <c r="AUN133" s="45"/>
      <c r="AUO133" s="45"/>
      <c r="AUP133" s="45"/>
      <c r="AUQ133" s="45"/>
      <c r="AUR133" s="45"/>
      <c r="AUS133" s="45"/>
      <c r="AUT133" s="45"/>
      <c r="AUU133" s="45"/>
      <c r="AUV133" s="45"/>
      <c r="AUW133" s="45"/>
      <c r="AUX133" s="45"/>
      <c r="AUY133" s="45"/>
      <c r="AUZ133" s="45"/>
      <c r="AVA133" s="45"/>
      <c r="AVB133" s="45"/>
      <c r="AVC133" s="45"/>
      <c r="AVD133" s="45"/>
      <c r="AVE133" s="45"/>
      <c r="AVF133" s="45"/>
      <c r="AVG133" s="45"/>
      <c r="AVH133" s="45"/>
      <c r="AVI133" s="45"/>
      <c r="AVJ133" s="45"/>
      <c r="AVK133" s="45"/>
      <c r="AVL133" s="45"/>
      <c r="AVM133" s="45"/>
      <c r="AVN133" s="45"/>
      <c r="AVO133" s="45"/>
      <c r="AVP133" s="45"/>
      <c r="AVQ133" s="45"/>
      <c r="AVR133" s="45"/>
      <c r="AVS133" s="45"/>
      <c r="AVT133" s="45"/>
      <c r="AVU133" s="45"/>
      <c r="AVV133" s="45"/>
      <c r="AVW133" s="45"/>
      <c r="AVX133" s="45"/>
      <c r="AVY133" s="45"/>
      <c r="AVZ133" s="45"/>
      <c r="AWA133" s="45"/>
      <c r="AWB133" s="45"/>
      <c r="AWC133" s="45"/>
      <c r="AWD133" s="45"/>
      <c r="AWE133" s="45"/>
      <c r="AWF133" s="45"/>
      <c r="AWG133" s="45"/>
      <c r="AWH133" s="45"/>
      <c r="AWI133" s="45"/>
      <c r="AWJ133" s="45"/>
      <c r="AWK133" s="45"/>
      <c r="AWL133" s="45"/>
      <c r="AWM133" s="45"/>
      <c r="AWN133" s="45"/>
      <c r="AWO133" s="45"/>
      <c r="AWP133" s="45"/>
      <c r="AWQ133" s="45"/>
      <c r="AWR133" s="45"/>
      <c r="AWS133" s="45"/>
      <c r="AWT133" s="45"/>
      <c r="AWU133" s="45"/>
      <c r="AWV133" s="45"/>
      <c r="AWW133" s="45"/>
      <c r="AWX133" s="45"/>
      <c r="AWY133" s="45"/>
      <c r="AWZ133" s="45"/>
      <c r="AXA133" s="45"/>
      <c r="AXB133" s="45"/>
      <c r="AXC133" s="45"/>
      <c r="AXD133" s="45"/>
      <c r="AXE133" s="45"/>
      <c r="AXF133" s="45"/>
      <c r="AXG133" s="45"/>
      <c r="AXH133" s="45"/>
      <c r="AXI133" s="45"/>
      <c r="AXJ133" s="45"/>
      <c r="AXK133" s="45"/>
      <c r="AXL133" s="45"/>
      <c r="AXM133" s="45"/>
      <c r="AXN133" s="45"/>
      <c r="AXO133" s="45"/>
      <c r="AXP133" s="45"/>
      <c r="AXQ133" s="45"/>
      <c r="AXR133" s="45"/>
      <c r="AXS133" s="45"/>
      <c r="AXT133" s="45"/>
      <c r="AXU133" s="45"/>
      <c r="AXV133" s="45"/>
      <c r="AXW133" s="45"/>
      <c r="AXX133" s="45"/>
      <c r="AXY133" s="45"/>
      <c r="AXZ133" s="45"/>
      <c r="AYA133" s="45"/>
      <c r="AYB133" s="45"/>
      <c r="AYC133" s="45"/>
      <c r="AYD133" s="45"/>
      <c r="AYE133" s="45"/>
      <c r="AYF133" s="45"/>
      <c r="AYG133" s="45"/>
      <c r="AYH133" s="45"/>
      <c r="AYI133" s="45"/>
      <c r="AYJ133" s="45"/>
      <c r="AYK133" s="45"/>
      <c r="AYL133" s="45"/>
      <c r="AYM133" s="45"/>
      <c r="AYN133" s="45"/>
      <c r="AYO133" s="45"/>
      <c r="AYP133" s="45"/>
      <c r="AYQ133" s="45"/>
      <c r="AYR133" s="45"/>
      <c r="AYS133" s="45"/>
      <c r="AYT133" s="45"/>
      <c r="AYU133" s="45"/>
      <c r="AYV133" s="45"/>
      <c r="AYW133" s="45"/>
      <c r="AYX133" s="45"/>
      <c r="AYY133" s="45"/>
      <c r="AYZ133" s="45"/>
      <c r="AZA133" s="45"/>
      <c r="AZB133" s="45"/>
      <c r="AZC133" s="45"/>
      <c r="AZD133" s="45"/>
      <c r="AZE133" s="45"/>
      <c r="AZF133" s="45"/>
      <c r="AZG133" s="45"/>
      <c r="AZH133" s="45"/>
      <c r="AZI133" s="45"/>
      <c r="AZJ133" s="45"/>
      <c r="AZK133" s="45"/>
      <c r="AZL133" s="45"/>
      <c r="AZM133" s="45"/>
      <c r="AZN133" s="45"/>
      <c r="AZO133" s="45"/>
      <c r="AZP133" s="45"/>
      <c r="AZQ133" s="45"/>
      <c r="AZR133" s="45"/>
      <c r="AZS133" s="45"/>
      <c r="AZT133" s="45"/>
      <c r="AZU133" s="45"/>
      <c r="AZV133" s="45"/>
      <c r="AZW133" s="45"/>
      <c r="AZX133" s="45"/>
      <c r="AZY133" s="45"/>
      <c r="AZZ133" s="45"/>
      <c r="BAA133" s="45"/>
      <c r="BAB133" s="45"/>
      <c r="BAC133" s="45"/>
      <c r="BAD133" s="45"/>
      <c r="BAE133" s="45"/>
      <c r="BAF133" s="45"/>
      <c r="BAG133" s="45"/>
      <c r="BAH133" s="45"/>
      <c r="BAI133" s="45"/>
      <c r="BAJ133" s="45"/>
      <c r="BAK133" s="45"/>
      <c r="BAL133" s="45"/>
      <c r="BAM133" s="45"/>
      <c r="BAN133" s="45"/>
      <c r="BAO133" s="45"/>
      <c r="BAP133" s="45"/>
      <c r="BAQ133" s="45"/>
      <c r="BAR133" s="45"/>
      <c r="BAS133" s="45"/>
      <c r="BAT133" s="45"/>
      <c r="BAU133" s="45"/>
      <c r="BAV133" s="45"/>
      <c r="BAW133" s="45"/>
      <c r="BAX133" s="45"/>
      <c r="BAY133" s="45"/>
      <c r="BAZ133" s="45"/>
      <c r="BBA133" s="45"/>
      <c r="BBB133" s="45"/>
      <c r="BBC133" s="45"/>
      <c r="BBD133" s="45"/>
      <c r="BBE133" s="45"/>
      <c r="BBF133" s="45"/>
      <c r="BBG133" s="45"/>
      <c r="BBH133" s="45"/>
      <c r="BBI133" s="45"/>
      <c r="BBJ133" s="45"/>
      <c r="BBK133" s="45"/>
      <c r="BBL133" s="45"/>
      <c r="BBM133" s="45"/>
      <c r="BBN133" s="45"/>
      <c r="BBO133" s="45"/>
      <c r="BBP133" s="45"/>
      <c r="BBQ133" s="45"/>
      <c r="BBR133" s="45"/>
      <c r="BBS133" s="45"/>
      <c r="BBT133" s="45"/>
      <c r="BBU133" s="45"/>
      <c r="BBV133" s="45"/>
      <c r="BBW133" s="45"/>
      <c r="BBX133" s="45"/>
      <c r="BBY133" s="45"/>
      <c r="BBZ133" s="45"/>
      <c r="BCA133" s="45"/>
      <c r="BCB133" s="45"/>
      <c r="BCC133" s="45"/>
      <c r="BCD133" s="45"/>
      <c r="BCE133" s="45"/>
      <c r="BCF133" s="45"/>
      <c r="BCG133" s="45"/>
      <c r="BCH133" s="45"/>
      <c r="BCI133" s="45"/>
      <c r="BCJ133" s="45"/>
      <c r="BCK133" s="45"/>
      <c r="BCL133" s="45"/>
      <c r="BCM133" s="45"/>
      <c r="BCN133" s="45"/>
      <c r="BCO133" s="45"/>
      <c r="BCP133" s="45"/>
      <c r="BCQ133" s="45"/>
      <c r="BCR133" s="45"/>
      <c r="BCS133" s="45"/>
      <c r="BCT133" s="45"/>
      <c r="BCU133" s="45"/>
      <c r="BCV133" s="45"/>
      <c r="BCW133" s="45"/>
      <c r="BCX133" s="45"/>
      <c r="BCY133" s="45"/>
      <c r="BCZ133" s="45"/>
      <c r="BDA133" s="45"/>
      <c r="BDB133" s="45"/>
      <c r="BDC133" s="45"/>
      <c r="BDD133" s="45"/>
      <c r="BDE133" s="45"/>
      <c r="BDF133" s="45"/>
      <c r="BDG133" s="45"/>
      <c r="BDH133" s="45"/>
      <c r="BDI133" s="45"/>
      <c r="BDJ133" s="45"/>
      <c r="BDK133" s="45"/>
      <c r="BDL133" s="45"/>
      <c r="BDM133" s="45"/>
      <c r="BDN133" s="45"/>
      <c r="BDO133" s="45"/>
      <c r="BDP133" s="45"/>
      <c r="BDQ133" s="45"/>
      <c r="BDR133" s="45"/>
      <c r="BDS133" s="45"/>
      <c r="BDT133" s="45"/>
      <c r="BDU133" s="45"/>
      <c r="BDV133" s="45"/>
      <c r="BDW133" s="45"/>
      <c r="BDX133" s="45"/>
      <c r="BDY133" s="45"/>
      <c r="BDZ133" s="45"/>
      <c r="BEA133" s="45"/>
      <c r="BEB133" s="45"/>
      <c r="BEC133" s="45"/>
      <c r="BED133" s="45"/>
      <c r="BEE133" s="45"/>
      <c r="BEF133" s="45"/>
      <c r="BEG133" s="45"/>
      <c r="BEH133" s="45"/>
      <c r="BEI133" s="45"/>
      <c r="BEJ133" s="45"/>
      <c r="BEK133" s="45"/>
      <c r="BEL133" s="45"/>
      <c r="BEM133" s="45"/>
      <c r="BEN133" s="45"/>
      <c r="BEO133" s="45"/>
      <c r="BEP133" s="45"/>
      <c r="BEQ133" s="45"/>
      <c r="BER133" s="45"/>
      <c r="BES133" s="45"/>
      <c r="BET133" s="45"/>
      <c r="BEU133" s="45"/>
      <c r="BEV133" s="45"/>
      <c r="BEW133" s="45"/>
      <c r="BEX133" s="45"/>
      <c r="BEY133" s="45"/>
      <c r="BEZ133" s="45"/>
      <c r="BFA133" s="45"/>
      <c r="BFB133" s="45"/>
      <c r="BFC133" s="45"/>
      <c r="BFD133" s="45"/>
      <c r="BFE133" s="45"/>
      <c r="BFF133" s="45"/>
      <c r="BFG133" s="45"/>
      <c r="BFH133" s="45"/>
      <c r="BFI133" s="45"/>
      <c r="BFJ133" s="45"/>
      <c r="BFK133" s="45"/>
      <c r="BFL133" s="45"/>
      <c r="BFM133" s="45"/>
      <c r="BFN133" s="45"/>
      <c r="BFO133" s="45"/>
      <c r="BFP133" s="45"/>
      <c r="BFQ133" s="45"/>
      <c r="BFR133" s="45"/>
      <c r="BFS133" s="45"/>
      <c r="BFT133" s="45"/>
      <c r="BFU133" s="45"/>
      <c r="BFV133" s="45"/>
      <c r="BFW133" s="45"/>
      <c r="BFX133" s="45"/>
      <c r="BFY133" s="45"/>
      <c r="BFZ133" s="45"/>
      <c r="BGA133" s="45"/>
      <c r="BGB133" s="45"/>
      <c r="BGC133" s="45"/>
      <c r="BGD133" s="45"/>
      <c r="BGE133" s="45"/>
      <c r="BGF133" s="45"/>
      <c r="BGG133" s="45"/>
      <c r="BGH133" s="45"/>
      <c r="BGI133" s="45"/>
      <c r="BGJ133" s="45"/>
      <c r="BGK133" s="45"/>
      <c r="BGL133" s="45"/>
      <c r="BGM133" s="45"/>
      <c r="BGN133" s="45"/>
      <c r="BGO133" s="45"/>
      <c r="BGP133" s="45"/>
      <c r="BGQ133" s="45"/>
      <c r="BGR133" s="45"/>
      <c r="BGS133" s="45"/>
      <c r="BGT133" s="45"/>
      <c r="BGU133" s="45"/>
      <c r="BGV133" s="45"/>
      <c r="BGW133" s="45"/>
      <c r="BGX133" s="45"/>
      <c r="BGY133" s="45"/>
      <c r="BGZ133" s="45"/>
      <c r="BHA133" s="45"/>
      <c r="BHB133" s="45"/>
      <c r="BHC133" s="45"/>
      <c r="BHD133" s="45"/>
      <c r="BHE133" s="45"/>
      <c r="BHF133" s="45"/>
      <c r="BHG133" s="45"/>
      <c r="BHH133" s="45"/>
      <c r="BHI133" s="45"/>
      <c r="BHJ133" s="45"/>
      <c r="BHK133" s="45"/>
      <c r="BHL133" s="45"/>
      <c r="BHM133" s="45"/>
      <c r="BHN133" s="45"/>
      <c r="BHO133" s="45"/>
      <c r="BHP133" s="45"/>
      <c r="BHQ133" s="45"/>
      <c r="BHR133" s="45"/>
      <c r="BHS133" s="45"/>
      <c r="BHT133" s="45"/>
      <c r="BHU133" s="45"/>
      <c r="BHV133" s="45"/>
      <c r="BHW133" s="45"/>
      <c r="BHX133" s="45"/>
      <c r="BHY133" s="45"/>
      <c r="BHZ133" s="45"/>
      <c r="BIA133" s="45"/>
      <c r="BIB133" s="45"/>
      <c r="BIC133" s="45"/>
      <c r="BID133" s="45"/>
      <c r="BIE133" s="45"/>
      <c r="BIF133" s="45"/>
      <c r="BIG133" s="45"/>
      <c r="BIH133" s="45"/>
      <c r="BII133" s="45"/>
      <c r="BIJ133" s="45"/>
      <c r="BIK133" s="45"/>
      <c r="BIL133" s="45"/>
      <c r="BIM133" s="45"/>
      <c r="BIN133" s="45"/>
      <c r="BIO133" s="45"/>
      <c r="BIP133" s="45"/>
      <c r="BIQ133" s="45"/>
      <c r="BIR133" s="45"/>
      <c r="BIS133" s="45"/>
      <c r="BIT133" s="45"/>
      <c r="BIU133" s="45"/>
      <c r="BIV133" s="45"/>
      <c r="BIW133" s="45"/>
      <c r="BIX133" s="45"/>
      <c r="BIY133" s="45"/>
      <c r="BIZ133" s="45"/>
      <c r="BJA133" s="45"/>
      <c r="BJB133" s="45"/>
      <c r="BJC133" s="45"/>
      <c r="BJD133" s="45"/>
      <c r="BJE133" s="45"/>
      <c r="BJF133" s="45"/>
      <c r="BJG133" s="45"/>
      <c r="BJH133" s="45"/>
      <c r="BJI133" s="45"/>
      <c r="BJJ133" s="45"/>
      <c r="BJK133" s="45"/>
      <c r="BJL133" s="45"/>
      <c r="BJM133" s="45"/>
      <c r="BJN133" s="45"/>
      <c r="BJO133" s="45"/>
      <c r="BJP133" s="45"/>
      <c r="BJQ133" s="45"/>
      <c r="BJR133" s="45"/>
      <c r="BJS133" s="45"/>
      <c r="BJT133" s="45"/>
      <c r="BJU133" s="45"/>
      <c r="BJV133" s="45"/>
      <c r="BJW133" s="45"/>
      <c r="BJX133" s="45"/>
      <c r="BJY133" s="45"/>
      <c r="BJZ133" s="45"/>
      <c r="BKA133" s="45"/>
      <c r="BKB133" s="45"/>
      <c r="BKC133" s="45"/>
      <c r="BKD133" s="45"/>
      <c r="BKE133" s="45"/>
      <c r="BKF133" s="45"/>
      <c r="BKG133" s="45"/>
      <c r="BKH133" s="45"/>
      <c r="BKI133" s="45"/>
      <c r="BKJ133" s="45"/>
      <c r="BKK133" s="45"/>
      <c r="BKL133" s="45"/>
      <c r="BKM133" s="45"/>
      <c r="BKN133" s="45"/>
      <c r="BKO133" s="45"/>
      <c r="BKP133" s="45"/>
      <c r="BKQ133" s="45"/>
      <c r="BKR133" s="45"/>
      <c r="BKS133" s="45"/>
      <c r="BKT133" s="45"/>
      <c r="BKU133" s="45"/>
      <c r="BKV133" s="45"/>
      <c r="BKW133" s="45"/>
      <c r="BKX133" s="45"/>
      <c r="BKY133" s="45"/>
      <c r="BKZ133" s="45"/>
      <c r="BLA133" s="45"/>
      <c r="BLB133" s="45"/>
      <c r="BLC133" s="45"/>
      <c r="BLD133" s="45"/>
      <c r="BLE133" s="45"/>
      <c r="BLF133" s="45"/>
      <c r="BLG133" s="45"/>
      <c r="BLH133" s="45"/>
      <c r="BLI133" s="45"/>
      <c r="BLJ133" s="45"/>
      <c r="BLK133" s="45"/>
      <c r="BLL133" s="45"/>
      <c r="BLM133" s="45"/>
      <c r="BLN133" s="45"/>
      <c r="BLO133" s="45"/>
      <c r="BLP133" s="45"/>
      <c r="BLQ133" s="45"/>
      <c r="BLR133" s="45"/>
      <c r="BLS133" s="45"/>
      <c r="BLT133" s="45"/>
      <c r="BLU133" s="45"/>
      <c r="BLV133" s="45"/>
      <c r="BLW133" s="45"/>
      <c r="BLX133" s="45"/>
      <c r="BLY133" s="45"/>
      <c r="BLZ133" s="45"/>
      <c r="BMA133" s="45"/>
      <c r="BMB133" s="45"/>
      <c r="BMC133" s="45"/>
      <c r="BMD133" s="45"/>
      <c r="BME133" s="45"/>
      <c r="BMF133" s="45"/>
      <c r="BMG133" s="45"/>
      <c r="BMH133" s="45"/>
      <c r="BMI133" s="45"/>
      <c r="BMJ133" s="45"/>
      <c r="BMK133" s="45"/>
      <c r="BML133" s="45"/>
      <c r="BMM133" s="45"/>
      <c r="BMN133" s="45"/>
      <c r="BMO133" s="45"/>
      <c r="BMP133" s="45"/>
      <c r="BMQ133" s="45"/>
      <c r="BMR133" s="45"/>
      <c r="BMS133" s="45"/>
      <c r="BMT133" s="45"/>
      <c r="BMU133" s="45"/>
      <c r="BMV133" s="45"/>
      <c r="BMW133" s="45"/>
      <c r="BMX133" s="45"/>
      <c r="BMY133" s="45"/>
      <c r="BMZ133" s="45"/>
      <c r="BNA133" s="45"/>
      <c r="BNB133" s="45"/>
      <c r="BNC133" s="45"/>
      <c r="BND133" s="45"/>
      <c r="BNE133" s="45"/>
      <c r="BNF133" s="45"/>
      <c r="BNG133" s="45"/>
      <c r="BNH133" s="45"/>
      <c r="BNI133" s="45"/>
      <c r="BNJ133" s="45"/>
      <c r="BNK133" s="45"/>
      <c r="BNL133" s="45"/>
      <c r="BNM133" s="45"/>
      <c r="BNN133" s="45"/>
      <c r="BNO133" s="45"/>
      <c r="BNP133" s="45"/>
      <c r="BNQ133" s="45"/>
      <c r="BNR133" s="45"/>
      <c r="BNS133" s="45"/>
      <c r="BNT133" s="45"/>
      <c r="BNU133" s="45"/>
      <c r="BNV133" s="45"/>
      <c r="BNW133" s="45"/>
      <c r="BNX133" s="45"/>
      <c r="BNY133" s="45"/>
      <c r="BNZ133" s="45"/>
      <c r="BOA133" s="45"/>
      <c r="BOB133" s="45"/>
      <c r="BOC133" s="45"/>
      <c r="BOD133" s="45"/>
      <c r="BOE133" s="45"/>
      <c r="BOF133" s="45"/>
      <c r="BOG133" s="45"/>
      <c r="BOH133" s="45"/>
      <c r="BOI133" s="45"/>
      <c r="BOJ133" s="45"/>
      <c r="BOK133" s="45"/>
      <c r="BOL133" s="45"/>
      <c r="BOM133" s="45"/>
      <c r="BON133" s="45"/>
      <c r="BOO133" s="45"/>
      <c r="BOP133" s="45"/>
      <c r="BOQ133" s="45"/>
      <c r="BOR133" s="45"/>
      <c r="BOS133" s="45"/>
      <c r="BOT133" s="45"/>
      <c r="BOU133" s="45"/>
      <c r="BOV133" s="45"/>
      <c r="BOW133" s="45"/>
      <c r="BOX133" s="45"/>
      <c r="BOY133" s="45"/>
      <c r="BOZ133" s="45"/>
      <c r="BPA133" s="45"/>
      <c r="BPB133" s="45"/>
      <c r="BPC133" s="45"/>
      <c r="BPD133" s="45"/>
      <c r="BPE133" s="45"/>
      <c r="BPF133" s="45"/>
      <c r="BPG133" s="45"/>
      <c r="BPH133" s="45"/>
      <c r="BPI133" s="45"/>
      <c r="BPJ133" s="45"/>
      <c r="BPK133" s="45"/>
      <c r="BPL133" s="45"/>
      <c r="BPM133" s="45"/>
      <c r="BPN133" s="45"/>
      <c r="BPO133" s="45"/>
      <c r="BPP133" s="45"/>
      <c r="BPQ133" s="45"/>
      <c r="BPR133" s="45"/>
      <c r="BPS133" s="45"/>
      <c r="BPT133" s="45"/>
      <c r="BPU133" s="45"/>
      <c r="BPV133" s="45"/>
      <c r="BPW133" s="45"/>
      <c r="BPX133" s="45"/>
      <c r="BPY133" s="45"/>
      <c r="BPZ133" s="45"/>
      <c r="BQA133" s="45"/>
      <c r="BQB133" s="45"/>
      <c r="BQC133" s="45"/>
      <c r="BQD133" s="45"/>
      <c r="BQE133" s="45"/>
      <c r="BQF133" s="45"/>
      <c r="BQG133" s="45"/>
      <c r="BQH133" s="45"/>
      <c r="BQI133" s="45"/>
      <c r="BQJ133" s="45"/>
      <c r="BQK133" s="45"/>
      <c r="BQL133" s="45"/>
      <c r="BQM133" s="45"/>
      <c r="BQN133" s="45"/>
      <c r="BQO133" s="45"/>
      <c r="BQP133" s="45"/>
      <c r="BQQ133" s="45"/>
      <c r="BQR133" s="45"/>
      <c r="BQS133" s="45"/>
      <c r="BQT133" s="45"/>
      <c r="BQU133" s="45"/>
      <c r="BQV133" s="45"/>
      <c r="BQW133" s="45"/>
      <c r="BQX133" s="45"/>
      <c r="BQY133" s="45"/>
      <c r="BQZ133" s="45"/>
      <c r="BRA133" s="45"/>
      <c r="BRB133" s="45"/>
      <c r="BRC133" s="45"/>
      <c r="BRD133" s="45"/>
      <c r="BRE133" s="45"/>
      <c r="BRF133" s="45"/>
      <c r="BRG133" s="45"/>
      <c r="BRH133" s="45"/>
      <c r="BRI133" s="45"/>
      <c r="BRJ133" s="45"/>
      <c r="BRK133" s="45"/>
      <c r="BRL133" s="45"/>
      <c r="BRM133" s="45"/>
      <c r="BRN133" s="45"/>
      <c r="BRO133" s="45"/>
      <c r="BRP133" s="45"/>
      <c r="BRQ133" s="45"/>
      <c r="BRR133" s="45"/>
      <c r="BRS133" s="45"/>
      <c r="BRT133" s="45"/>
      <c r="BRU133" s="45"/>
      <c r="BRV133" s="45"/>
      <c r="BRW133" s="45"/>
      <c r="BRX133" s="45"/>
      <c r="BRY133" s="45"/>
      <c r="BRZ133" s="45"/>
      <c r="BSA133" s="45"/>
      <c r="BSB133" s="45"/>
      <c r="BSC133" s="45"/>
      <c r="BSD133" s="45"/>
      <c r="BSE133" s="45"/>
      <c r="BSF133" s="45"/>
      <c r="BSG133" s="45"/>
      <c r="BSH133" s="45"/>
      <c r="BSI133" s="45"/>
      <c r="BSJ133" s="45"/>
      <c r="BSK133" s="45"/>
      <c r="BSL133" s="45"/>
      <c r="BSM133" s="45"/>
      <c r="BSN133" s="45"/>
      <c r="BSO133" s="45"/>
      <c r="BSP133" s="45"/>
      <c r="BSQ133" s="45"/>
      <c r="BSR133" s="45"/>
      <c r="BSS133" s="45"/>
      <c r="BST133" s="45"/>
      <c r="BSU133" s="45"/>
      <c r="BSV133" s="45"/>
      <c r="BSW133" s="45"/>
      <c r="BSX133" s="45"/>
      <c r="BSY133" s="45"/>
      <c r="BSZ133" s="45"/>
      <c r="BTA133" s="45"/>
      <c r="BTB133" s="45"/>
      <c r="BTC133" s="45"/>
      <c r="BTD133" s="45"/>
      <c r="BTE133" s="45"/>
      <c r="BTF133" s="45"/>
      <c r="BTG133" s="45"/>
      <c r="BTH133" s="45"/>
      <c r="BTI133" s="45"/>
      <c r="BTJ133" s="45"/>
      <c r="BTK133" s="45"/>
      <c r="BTL133" s="45"/>
      <c r="BTM133" s="45"/>
      <c r="BTN133" s="45"/>
      <c r="BTO133" s="45"/>
      <c r="BTP133" s="45"/>
      <c r="BTQ133" s="45"/>
      <c r="BTR133" s="45"/>
      <c r="BTS133" s="45"/>
      <c r="BTT133" s="45"/>
      <c r="BTU133" s="45"/>
      <c r="BTV133" s="45"/>
      <c r="BTW133" s="45"/>
      <c r="BTX133" s="45"/>
      <c r="BTY133" s="45"/>
      <c r="BTZ133" s="45"/>
      <c r="BUA133" s="45"/>
      <c r="BUB133" s="45"/>
      <c r="BUC133" s="45"/>
      <c r="BUD133" s="45"/>
      <c r="BUE133" s="45"/>
      <c r="BUF133" s="45"/>
      <c r="BUG133" s="45"/>
      <c r="BUH133" s="45"/>
      <c r="BUI133" s="45"/>
      <c r="BUJ133" s="45"/>
      <c r="BUK133" s="45"/>
      <c r="BUL133" s="45"/>
      <c r="BUM133" s="45"/>
      <c r="BUN133" s="45"/>
      <c r="BUO133" s="45"/>
      <c r="BUP133" s="45"/>
      <c r="BUQ133" s="45"/>
      <c r="BUR133" s="45"/>
      <c r="BUS133" s="45"/>
      <c r="BUT133" s="45"/>
      <c r="BUU133" s="45"/>
      <c r="BUV133" s="45"/>
      <c r="BUW133" s="45"/>
      <c r="BUX133" s="45"/>
      <c r="BUY133" s="45"/>
      <c r="BUZ133" s="45"/>
      <c r="BVA133" s="45"/>
      <c r="BVB133" s="45"/>
      <c r="BVC133" s="45"/>
      <c r="BVD133" s="45"/>
      <c r="BVE133" s="45"/>
      <c r="BVF133" s="45"/>
      <c r="BVG133" s="45"/>
      <c r="BVH133" s="45"/>
      <c r="BVI133" s="45"/>
      <c r="BVJ133" s="45"/>
      <c r="BVK133" s="45"/>
      <c r="BVL133" s="45"/>
      <c r="BVM133" s="45"/>
      <c r="BVN133" s="45"/>
      <c r="BVO133" s="45"/>
      <c r="BVP133" s="45"/>
      <c r="BVQ133" s="45"/>
      <c r="BVR133" s="45"/>
      <c r="BVS133" s="45"/>
      <c r="BVT133" s="45"/>
      <c r="BVU133" s="45"/>
      <c r="BVV133" s="45"/>
      <c r="BVW133" s="45"/>
      <c r="BVX133" s="45"/>
      <c r="BVY133" s="45"/>
      <c r="BVZ133" s="45"/>
      <c r="BWA133" s="45"/>
      <c r="BWB133" s="45"/>
      <c r="BWC133" s="45"/>
      <c r="BWD133" s="45"/>
      <c r="BWE133" s="45"/>
      <c r="BWF133" s="45"/>
      <c r="BWG133" s="45"/>
      <c r="BWH133" s="45"/>
      <c r="BWI133" s="45"/>
      <c r="BWJ133" s="45"/>
      <c r="BWK133" s="45"/>
      <c r="BWL133" s="45"/>
      <c r="BWM133" s="45"/>
      <c r="BWN133" s="45"/>
      <c r="BWO133" s="45"/>
      <c r="BWP133" s="45"/>
      <c r="BWQ133" s="45"/>
      <c r="BWR133" s="45"/>
      <c r="BWS133" s="45"/>
      <c r="BWT133" s="45"/>
      <c r="BWU133" s="45"/>
      <c r="BWV133" s="45"/>
      <c r="BWW133" s="45"/>
      <c r="BWX133" s="45"/>
      <c r="BWY133" s="45"/>
      <c r="BWZ133" s="45"/>
      <c r="BXA133" s="45"/>
      <c r="BXB133" s="45"/>
      <c r="BXC133" s="45"/>
      <c r="BXD133" s="45"/>
      <c r="BXE133" s="45"/>
      <c r="BXF133" s="45"/>
      <c r="BXG133" s="45"/>
      <c r="BXH133" s="45"/>
      <c r="BXI133" s="45"/>
      <c r="BXJ133" s="45"/>
      <c r="BXK133" s="45"/>
      <c r="BXL133" s="45"/>
      <c r="BXM133" s="45"/>
      <c r="BXN133" s="45"/>
      <c r="BXO133" s="45"/>
      <c r="BXP133" s="45"/>
      <c r="BXQ133" s="45"/>
      <c r="BXR133" s="45"/>
      <c r="BXS133" s="45"/>
      <c r="BXT133" s="45"/>
      <c r="BXU133" s="45"/>
      <c r="BXV133" s="45"/>
      <c r="BXW133" s="45"/>
      <c r="BXX133" s="45"/>
      <c r="BXY133" s="45"/>
      <c r="BXZ133" s="45"/>
      <c r="BYA133" s="45"/>
      <c r="BYB133" s="45"/>
      <c r="BYC133" s="45"/>
      <c r="BYD133" s="45"/>
      <c r="BYE133" s="45"/>
      <c r="BYF133" s="45"/>
      <c r="BYG133" s="45"/>
      <c r="BYH133" s="45"/>
      <c r="BYI133" s="45"/>
      <c r="BYJ133" s="45"/>
      <c r="BYK133" s="45"/>
      <c r="BYL133" s="45"/>
      <c r="BYM133" s="45"/>
      <c r="BYN133" s="45"/>
      <c r="BYO133" s="45"/>
      <c r="BYP133" s="45"/>
      <c r="BYQ133" s="45"/>
      <c r="BYR133" s="45"/>
      <c r="BYS133" s="45"/>
      <c r="BYT133" s="45"/>
      <c r="BYU133" s="45"/>
      <c r="BYV133" s="45"/>
      <c r="BYW133" s="45"/>
      <c r="BYX133" s="45"/>
      <c r="BYY133" s="45"/>
      <c r="BYZ133" s="45"/>
      <c r="BZA133" s="45"/>
      <c r="BZB133" s="45"/>
      <c r="BZC133" s="45"/>
      <c r="BZD133" s="45"/>
      <c r="BZE133" s="45"/>
      <c r="BZF133" s="45"/>
      <c r="BZG133" s="45"/>
      <c r="BZH133" s="45"/>
      <c r="BZI133" s="45"/>
      <c r="BZJ133" s="45"/>
      <c r="BZK133" s="45"/>
      <c r="BZL133" s="45"/>
      <c r="BZM133" s="45"/>
      <c r="BZN133" s="45"/>
      <c r="BZO133" s="45"/>
      <c r="BZP133" s="45"/>
      <c r="BZQ133" s="45"/>
      <c r="BZR133" s="45"/>
      <c r="BZS133" s="45"/>
      <c r="BZT133" s="45"/>
      <c r="BZU133" s="45"/>
      <c r="BZV133" s="45"/>
      <c r="BZW133" s="45"/>
      <c r="BZX133" s="45"/>
      <c r="BZY133" s="45"/>
      <c r="BZZ133" s="45"/>
      <c r="CAA133" s="45"/>
      <c r="CAB133" s="45"/>
      <c r="CAC133" s="45"/>
      <c r="CAD133" s="45"/>
      <c r="CAE133" s="45"/>
      <c r="CAF133" s="45"/>
      <c r="CAG133" s="45"/>
      <c r="CAH133" s="45"/>
      <c r="CAI133" s="45"/>
      <c r="CAJ133" s="45"/>
      <c r="CAK133" s="45"/>
      <c r="CAL133" s="45"/>
      <c r="CAM133" s="45"/>
      <c r="CAN133" s="45"/>
      <c r="CAO133" s="45"/>
      <c r="CAP133" s="45"/>
      <c r="CAQ133" s="45"/>
      <c r="CAR133" s="45"/>
      <c r="CAS133" s="45"/>
      <c r="CAT133" s="45"/>
      <c r="CAU133" s="45"/>
      <c r="CAV133" s="45"/>
      <c r="CAW133" s="45"/>
      <c r="CAX133" s="45"/>
      <c r="CAY133" s="45"/>
      <c r="CAZ133" s="45"/>
      <c r="CBA133" s="45"/>
      <c r="CBB133" s="45"/>
      <c r="CBC133" s="45"/>
      <c r="CBD133" s="45"/>
      <c r="CBE133" s="45"/>
      <c r="CBF133" s="45"/>
      <c r="CBG133" s="45"/>
      <c r="CBH133" s="45"/>
      <c r="CBI133" s="45"/>
      <c r="CBJ133" s="45"/>
      <c r="CBK133" s="45"/>
      <c r="CBL133" s="45"/>
      <c r="CBM133" s="45"/>
      <c r="CBN133" s="45"/>
      <c r="CBO133" s="45"/>
      <c r="CBP133" s="45"/>
      <c r="CBQ133" s="45"/>
      <c r="CBR133" s="45"/>
      <c r="CBS133" s="45"/>
      <c r="CBT133" s="45"/>
      <c r="CBU133" s="45"/>
      <c r="CBV133" s="45"/>
      <c r="CBW133" s="45"/>
      <c r="CBX133" s="45"/>
      <c r="CBY133" s="45"/>
      <c r="CBZ133" s="45"/>
      <c r="CCA133" s="45"/>
      <c r="CCB133" s="45"/>
      <c r="CCC133" s="45"/>
      <c r="CCD133" s="45"/>
      <c r="CCE133" s="45"/>
      <c r="CCF133" s="45"/>
      <c r="CCG133" s="45"/>
      <c r="CCH133" s="45"/>
      <c r="CCI133" s="45"/>
      <c r="CCJ133" s="45"/>
      <c r="CCK133" s="45"/>
      <c r="CCL133" s="45"/>
      <c r="CCM133" s="45"/>
      <c r="CCN133" s="45"/>
      <c r="CCO133" s="45"/>
      <c r="CCP133" s="45"/>
      <c r="CCQ133" s="45"/>
      <c r="CCR133" s="45"/>
      <c r="CCS133" s="45"/>
      <c r="CCT133" s="45"/>
      <c r="CCU133" s="45"/>
      <c r="CCV133" s="45"/>
      <c r="CCW133" s="45"/>
      <c r="CCX133" s="45"/>
      <c r="CCY133" s="45"/>
      <c r="CCZ133" s="45"/>
      <c r="CDA133" s="45"/>
      <c r="CDB133" s="45"/>
      <c r="CDC133" s="45"/>
      <c r="CDD133" s="45"/>
      <c r="CDE133" s="45"/>
      <c r="CDF133" s="45"/>
      <c r="CDG133" s="45"/>
      <c r="CDH133" s="45"/>
      <c r="CDI133" s="45"/>
      <c r="CDJ133" s="45"/>
      <c r="CDK133" s="45"/>
      <c r="CDL133" s="45"/>
      <c r="CDM133" s="45"/>
      <c r="CDN133" s="45"/>
      <c r="CDO133" s="45"/>
      <c r="CDP133" s="45"/>
      <c r="CDQ133" s="45"/>
      <c r="CDR133" s="45"/>
      <c r="CDS133" s="45"/>
      <c r="CDT133" s="45"/>
      <c r="CDU133" s="45"/>
      <c r="CDV133" s="45"/>
      <c r="CDW133" s="45"/>
      <c r="CDX133" s="45"/>
      <c r="CDY133" s="45"/>
      <c r="CDZ133" s="45"/>
      <c r="CEA133" s="45"/>
      <c r="CEB133" s="45"/>
      <c r="CEC133" s="45"/>
      <c r="CED133" s="45"/>
      <c r="CEE133" s="45"/>
      <c r="CEF133" s="45"/>
      <c r="CEG133" s="45"/>
      <c r="CEH133" s="45"/>
      <c r="CEI133" s="45"/>
      <c r="CEJ133" s="45"/>
      <c r="CEK133" s="45"/>
      <c r="CEL133" s="45"/>
      <c r="CEM133" s="45"/>
      <c r="CEN133" s="45"/>
      <c r="CEO133" s="45"/>
      <c r="CEP133" s="45"/>
      <c r="CEQ133" s="45"/>
      <c r="CER133" s="45"/>
      <c r="CES133" s="45"/>
      <c r="CET133" s="45"/>
      <c r="CEU133" s="45"/>
      <c r="CEV133" s="45"/>
      <c r="CEW133" s="45"/>
      <c r="CEX133" s="45"/>
      <c r="CEY133" s="45"/>
      <c r="CEZ133" s="45"/>
      <c r="CFA133" s="45"/>
      <c r="CFB133" s="45"/>
      <c r="CFC133" s="45"/>
      <c r="CFD133" s="45"/>
      <c r="CFE133" s="45"/>
      <c r="CFF133" s="45"/>
      <c r="CFG133" s="45"/>
      <c r="CFH133" s="45"/>
      <c r="CFI133" s="45"/>
      <c r="CFJ133" s="45"/>
      <c r="CFK133" s="45"/>
      <c r="CFL133" s="45"/>
      <c r="CFM133" s="45"/>
      <c r="CFN133" s="45"/>
      <c r="CFO133" s="45"/>
      <c r="CFP133" s="45"/>
      <c r="CFQ133" s="45"/>
      <c r="CFR133" s="45"/>
      <c r="CFS133" s="45"/>
      <c r="CFT133" s="45"/>
      <c r="CFU133" s="45"/>
      <c r="CFV133" s="45"/>
      <c r="CFW133" s="45"/>
      <c r="CFX133" s="45"/>
      <c r="CFY133" s="45"/>
      <c r="CFZ133" s="45"/>
      <c r="CGA133" s="45"/>
      <c r="CGB133" s="45"/>
      <c r="CGC133" s="45"/>
      <c r="CGD133" s="45"/>
      <c r="CGE133" s="45"/>
      <c r="CGF133" s="45"/>
      <c r="CGG133" s="45"/>
      <c r="CGH133" s="45"/>
      <c r="CGI133" s="45"/>
      <c r="CGJ133" s="45"/>
      <c r="CGK133" s="45"/>
      <c r="CGL133" s="45"/>
      <c r="CGM133" s="45"/>
      <c r="CGN133" s="45"/>
      <c r="CGO133" s="45"/>
      <c r="CGP133" s="45"/>
      <c r="CGQ133" s="45"/>
      <c r="CGR133" s="45"/>
      <c r="CGS133" s="45"/>
      <c r="CGT133" s="45"/>
      <c r="CGU133" s="45"/>
      <c r="CGV133" s="45"/>
      <c r="CGW133" s="45"/>
      <c r="CGX133" s="45"/>
      <c r="CGY133" s="45"/>
      <c r="CGZ133" s="45"/>
      <c r="CHA133" s="45"/>
      <c r="CHB133" s="45"/>
      <c r="CHC133" s="45"/>
      <c r="CHD133" s="45"/>
      <c r="CHE133" s="45"/>
      <c r="CHF133" s="45"/>
      <c r="CHG133" s="45"/>
      <c r="CHH133" s="45"/>
      <c r="CHI133" s="45"/>
      <c r="CHJ133" s="45"/>
      <c r="CHK133" s="45"/>
      <c r="CHL133" s="45"/>
      <c r="CHM133" s="45"/>
      <c r="CHN133" s="45"/>
      <c r="CHO133" s="45"/>
      <c r="CHP133" s="45"/>
      <c r="CHQ133" s="45"/>
      <c r="CHR133" s="45"/>
      <c r="CHS133" s="45"/>
      <c r="CHT133" s="45"/>
      <c r="CHU133" s="45"/>
      <c r="CHV133" s="45"/>
      <c r="CHW133" s="45"/>
      <c r="CHX133" s="45"/>
      <c r="CHY133" s="45"/>
      <c r="CHZ133" s="45"/>
      <c r="CIA133" s="45"/>
      <c r="CIB133" s="45"/>
      <c r="CIC133" s="45"/>
      <c r="CID133" s="45"/>
      <c r="CIE133" s="45"/>
      <c r="CIF133" s="45"/>
      <c r="CIG133" s="45"/>
      <c r="CIH133" s="45"/>
      <c r="CII133" s="45"/>
      <c r="CIJ133" s="45"/>
      <c r="CIK133" s="45"/>
      <c r="CIL133" s="45"/>
      <c r="CIM133" s="45"/>
      <c r="CIN133" s="45"/>
      <c r="CIO133" s="45"/>
      <c r="CIP133" s="45"/>
      <c r="CIQ133" s="45"/>
      <c r="CIR133" s="45"/>
      <c r="CIS133" s="45"/>
      <c r="CIT133" s="45"/>
      <c r="CIU133" s="45"/>
      <c r="CIV133" s="45"/>
      <c r="CIW133" s="45"/>
      <c r="CIX133" s="45"/>
      <c r="CIY133" s="45"/>
      <c r="CIZ133" s="45"/>
      <c r="CJA133" s="45"/>
      <c r="CJB133" s="45"/>
      <c r="CJC133" s="45"/>
      <c r="CJD133" s="45"/>
      <c r="CJE133" s="45"/>
      <c r="CJF133" s="45"/>
      <c r="CJG133" s="45"/>
      <c r="CJH133" s="45"/>
      <c r="CJI133" s="45"/>
      <c r="CJJ133" s="45"/>
      <c r="CJK133" s="45"/>
      <c r="CJL133" s="45"/>
      <c r="CJM133" s="45"/>
      <c r="CJN133" s="45"/>
      <c r="CJO133" s="45"/>
      <c r="CJP133" s="45"/>
      <c r="CJQ133" s="45"/>
      <c r="CJR133" s="45"/>
      <c r="CJS133" s="45"/>
      <c r="CJT133" s="45"/>
      <c r="CJU133" s="45"/>
      <c r="CJV133" s="45"/>
      <c r="CJW133" s="45"/>
      <c r="CJX133" s="45"/>
      <c r="CJY133" s="45"/>
      <c r="CJZ133" s="45"/>
      <c r="CKA133" s="45"/>
      <c r="CKB133" s="45"/>
      <c r="CKC133" s="45"/>
      <c r="CKD133" s="45"/>
      <c r="CKE133" s="45"/>
      <c r="CKF133" s="45"/>
      <c r="CKG133" s="45"/>
      <c r="CKH133" s="45"/>
      <c r="CKI133" s="45"/>
      <c r="CKJ133" s="45"/>
      <c r="CKK133" s="45"/>
      <c r="CKL133" s="45"/>
      <c r="CKM133" s="45"/>
      <c r="CKN133" s="45"/>
      <c r="CKO133" s="45"/>
      <c r="CKP133" s="45"/>
      <c r="CKQ133" s="45"/>
      <c r="CKR133" s="45"/>
      <c r="CKS133" s="45"/>
      <c r="CKT133" s="45"/>
      <c r="CKU133" s="45"/>
      <c r="CKV133" s="45"/>
      <c r="CKW133" s="45"/>
      <c r="CKX133" s="45"/>
      <c r="CKY133" s="45"/>
      <c r="CKZ133" s="45"/>
      <c r="CLA133" s="45"/>
      <c r="CLB133" s="45"/>
      <c r="CLC133" s="45"/>
      <c r="CLD133" s="45"/>
      <c r="CLE133" s="45"/>
      <c r="CLF133" s="45"/>
      <c r="CLG133" s="45"/>
      <c r="CLH133" s="45"/>
      <c r="CLI133" s="45"/>
      <c r="CLJ133" s="45"/>
      <c r="CLK133" s="45"/>
      <c r="CLL133" s="45"/>
      <c r="CLM133" s="45"/>
      <c r="CLN133" s="45"/>
      <c r="CLO133" s="45"/>
      <c r="CLP133" s="45"/>
      <c r="CLQ133" s="45"/>
      <c r="CLR133" s="45"/>
      <c r="CLS133" s="45"/>
      <c r="CLT133" s="45"/>
      <c r="CLU133" s="45"/>
      <c r="CLV133" s="45"/>
      <c r="CLW133" s="45"/>
      <c r="CLX133" s="45"/>
      <c r="CLY133" s="45"/>
      <c r="CLZ133" s="45"/>
      <c r="CMA133" s="45"/>
      <c r="CMB133" s="45"/>
      <c r="CMC133" s="45"/>
      <c r="CMD133" s="45"/>
      <c r="CME133" s="45"/>
      <c r="CMF133" s="45"/>
      <c r="CMG133" s="45"/>
      <c r="CMH133" s="45"/>
      <c r="CMI133" s="45"/>
      <c r="CMJ133" s="45"/>
      <c r="CMK133" s="45"/>
      <c r="CML133" s="45"/>
      <c r="CMM133" s="45"/>
      <c r="CMN133" s="45"/>
      <c r="CMO133" s="45"/>
      <c r="CMP133" s="45"/>
      <c r="CMQ133" s="45"/>
      <c r="CMR133" s="45"/>
      <c r="CMS133" s="45"/>
      <c r="CMT133" s="45"/>
      <c r="CMU133" s="45"/>
      <c r="CMV133" s="45"/>
      <c r="CMW133" s="45"/>
      <c r="CMX133" s="45"/>
      <c r="CMY133" s="45"/>
      <c r="CMZ133" s="45"/>
      <c r="CNA133" s="45"/>
      <c r="CNB133" s="45"/>
      <c r="CNC133" s="45"/>
      <c r="CND133" s="45"/>
      <c r="CNE133" s="45"/>
      <c r="CNF133" s="45"/>
      <c r="CNG133" s="45"/>
      <c r="CNH133" s="45"/>
      <c r="CNI133" s="45"/>
      <c r="CNJ133" s="45"/>
      <c r="CNK133" s="45"/>
      <c r="CNL133" s="45"/>
      <c r="CNM133" s="45"/>
      <c r="CNN133" s="45"/>
      <c r="CNO133" s="45"/>
      <c r="CNP133" s="45"/>
      <c r="CNQ133" s="45"/>
      <c r="CNR133" s="45"/>
      <c r="CNS133" s="45"/>
      <c r="CNT133" s="45"/>
      <c r="CNU133" s="45"/>
      <c r="CNV133" s="45"/>
      <c r="CNW133" s="45"/>
      <c r="CNX133" s="45"/>
      <c r="CNY133" s="45"/>
      <c r="CNZ133" s="45"/>
      <c r="COA133" s="45"/>
      <c r="COB133" s="45"/>
      <c r="COC133" s="45"/>
      <c r="COD133" s="45"/>
      <c r="COE133" s="45"/>
      <c r="COF133" s="45"/>
      <c r="COG133" s="45"/>
      <c r="COH133" s="45"/>
      <c r="COI133" s="45"/>
      <c r="COJ133" s="45"/>
      <c r="COK133" s="45"/>
      <c r="COL133" s="45"/>
      <c r="COM133" s="45"/>
      <c r="CON133" s="45"/>
      <c r="COO133" s="45"/>
      <c r="COP133" s="45"/>
      <c r="COQ133" s="45"/>
      <c r="COR133" s="45"/>
      <c r="COS133" s="45"/>
      <c r="COT133" s="45"/>
      <c r="COU133" s="45"/>
      <c r="COV133" s="45"/>
      <c r="COW133" s="45"/>
      <c r="COX133" s="45"/>
      <c r="COY133" s="45"/>
      <c r="COZ133" s="45"/>
      <c r="CPA133" s="45"/>
      <c r="CPB133" s="45"/>
      <c r="CPC133" s="45"/>
      <c r="CPD133" s="45"/>
      <c r="CPE133" s="45"/>
      <c r="CPF133" s="45"/>
      <c r="CPG133" s="45"/>
      <c r="CPH133" s="45"/>
      <c r="CPI133" s="45"/>
      <c r="CPJ133" s="45"/>
      <c r="CPK133" s="45"/>
      <c r="CPL133" s="45"/>
      <c r="CPM133" s="45"/>
      <c r="CPN133" s="45"/>
      <c r="CPO133" s="45"/>
      <c r="CPP133" s="45"/>
      <c r="CPQ133" s="45"/>
      <c r="CPR133" s="45"/>
      <c r="CPS133" s="45"/>
      <c r="CPT133" s="45"/>
      <c r="CPU133" s="45"/>
      <c r="CPV133" s="45"/>
      <c r="CPW133" s="45"/>
      <c r="CPX133" s="45"/>
      <c r="CPY133" s="45"/>
      <c r="CPZ133" s="45"/>
      <c r="CQA133" s="45"/>
      <c r="CQB133" s="45"/>
      <c r="CQC133" s="45"/>
      <c r="CQD133" s="45"/>
      <c r="CQE133" s="45"/>
      <c r="CQF133" s="45"/>
      <c r="CQG133" s="45"/>
      <c r="CQH133" s="45"/>
      <c r="CQI133" s="45"/>
      <c r="CQJ133" s="45"/>
      <c r="CQK133" s="45"/>
      <c r="CQL133" s="45"/>
      <c r="CQM133" s="45"/>
      <c r="CQN133" s="45"/>
      <c r="CQO133" s="45"/>
      <c r="CQP133" s="45"/>
      <c r="CQQ133" s="45"/>
      <c r="CQR133" s="45"/>
      <c r="CQS133" s="45"/>
      <c r="CQT133" s="45"/>
      <c r="CQU133" s="45"/>
      <c r="CQV133" s="45"/>
      <c r="CQW133" s="45"/>
      <c r="CQX133" s="45"/>
      <c r="CQY133" s="45"/>
      <c r="CQZ133" s="45"/>
      <c r="CRA133" s="45"/>
      <c r="CRB133" s="45"/>
      <c r="CRC133" s="45"/>
      <c r="CRD133" s="45"/>
      <c r="CRE133" s="45"/>
      <c r="CRF133" s="45"/>
      <c r="CRG133" s="45"/>
      <c r="CRH133" s="45"/>
      <c r="CRI133" s="45"/>
      <c r="CRJ133" s="45"/>
      <c r="CRK133" s="45"/>
      <c r="CRL133" s="45"/>
      <c r="CRM133" s="45"/>
      <c r="CRN133" s="45"/>
      <c r="CRO133" s="45"/>
      <c r="CRP133" s="45"/>
      <c r="CRQ133" s="45"/>
      <c r="CRR133" s="45"/>
      <c r="CRS133" s="45"/>
      <c r="CRT133" s="45"/>
      <c r="CRU133" s="45"/>
      <c r="CRV133" s="45"/>
      <c r="CRW133" s="45"/>
      <c r="CRX133" s="45"/>
      <c r="CRY133" s="45"/>
      <c r="CRZ133" s="45"/>
      <c r="CSA133" s="45"/>
      <c r="CSB133" s="45"/>
      <c r="CSC133" s="45"/>
      <c r="CSD133" s="45"/>
      <c r="CSE133" s="45"/>
      <c r="CSF133" s="45"/>
      <c r="CSG133" s="45"/>
      <c r="CSH133" s="45"/>
      <c r="CSI133" s="45"/>
      <c r="CSJ133" s="45"/>
      <c r="CSK133" s="45"/>
      <c r="CSL133" s="45"/>
      <c r="CSM133" s="45"/>
      <c r="CSN133" s="45"/>
      <c r="CSO133" s="45"/>
      <c r="CSP133" s="45"/>
      <c r="CSQ133" s="45"/>
      <c r="CSR133" s="45"/>
      <c r="CSS133" s="45"/>
      <c r="CST133" s="45"/>
      <c r="CSU133" s="45"/>
      <c r="CSV133" s="45"/>
      <c r="CSW133" s="45"/>
      <c r="CSX133" s="45"/>
      <c r="CSY133" s="45"/>
      <c r="CSZ133" s="45"/>
      <c r="CTA133" s="45"/>
      <c r="CTB133" s="45"/>
      <c r="CTC133" s="45"/>
      <c r="CTD133" s="45"/>
      <c r="CTE133" s="45"/>
      <c r="CTF133" s="45"/>
      <c r="CTG133" s="45"/>
      <c r="CTH133" s="45"/>
      <c r="CTI133" s="45"/>
      <c r="CTJ133" s="45"/>
      <c r="CTK133" s="45"/>
      <c r="CTL133" s="45"/>
      <c r="CTM133" s="45"/>
      <c r="CTN133" s="45"/>
      <c r="CTO133" s="45"/>
      <c r="CTP133" s="45"/>
      <c r="CTQ133" s="45"/>
      <c r="CTR133" s="45"/>
      <c r="CTS133" s="45"/>
      <c r="CTT133" s="45"/>
      <c r="CTU133" s="45"/>
      <c r="CTV133" s="45"/>
      <c r="CTW133" s="45"/>
      <c r="CTX133" s="45"/>
      <c r="CTY133" s="45"/>
      <c r="CTZ133" s="45"/>
      <c r="CUA133" s="45"/>
      <c r="CUB133" s="45"/>
      <c r="CUC133" s="45"/>
      <c r="CUD133" s="45"/>
      <c r="CUE133" s="45"/>
      <c r="CUF133" s="45"/>
      <c r="CUG133" s="45"/>
      <c r="CUH133" s="45"/>
      <c r="CUI133" s="45"/>
      <c r="CUJ133" s="45"/>
      <c r="CUK133" s="45"/>
      <c r="CUL133" s="45"/>
      <c r="CUM133" s="45"/>
      <c r="CUN133" s="45"/>
      <c r="CUO133" s="45"/>
      <c r="CUP133" s="45"/>
      <c r="CUQ133" s="45"/>
      <c r="CUR133" s="45"/>
      <c r="CUS133" s="45"/>
      <c r="CUT133" s="45"/>
      <c r="CUU133" s="45"/>
      <c r="CUV133" s="45"/>
      <c r="CUW133" s="45"/>
      <c r="CUX133" s="45"/>
      <c r="CUY133" s="45"/>
      <c r="CUZ133" s="45"/>
      <c r="CVA133" s="45"/>
      <c r="CVB133" s="45"/>
      <c r="CVC133" s="45"/>
      <c r="CVD133" s="45"/>
      <c r="CVE133" s="45"/>
      <c r="CVF133" s="45"/>
      <c r="CVG133" s="45"/>
      <c r="CVH133" s="45"/>
      <c r="CVI133" s="45"/>
      <c r="CVJ133" s="45"/>
      <c r="CVK133" s="45"/>
      <c r="CVL133" s="45"/>
      <c r="CVM133" s="45"/>
      <c r="CVN133" s="45"/>
      <c r="CVO133" s="45"/>
      <c r="CVP133" s="45"/>
      <c r="CVQ133" s="45"/>
      <c r="CVR133" s="45"/>
      <c r="CVS133" s="45"/>
      <c r="CVT133" s="45"/>
      <c r="CVU133" s="45"/>
      <c r="CVV133" s="45"/>
      <c r="CVW133" s="45"/>
      <c r="CVX133" s="45"/>
      <c r="CVY133" s="45"/>
      <c r="CVZ133" s="45"/>
      <c r="CWA133" s="45"/>
      <c r="CWB133" s="45"/>
      <c r="CWC133" s="45"/>
      <c r="CWD133" s="45"/>
      <c r="CWE133" s="45"/>
      <c r="CWF133" s="45"/>
      <c r="CWG133" s="45"/>
      <c r="CWH133" s="45"/>
      <c r="CWI133" s="45"/>
      <c r="CWJ133" s="45"/>
      <c r="CWK133" s="45"/>
      <c r="CWL133" s="45"/>
      <c r="CWM133" s="45"/>
      <c r="CWN133" s="45"/>
      <c r="CWO133" s="45"/>
      <c r="CWP133" s="45"/>
      <c r="CWQ133" s="45"/>
      <c r="CWR133" s="45"/>
      <c r="CWS133" s="45"/>
      <c r="CWT133" s="45"/>
      <c r="CWU133" s="45"/>
      <c r="CWV133" s="45"/>
      <c r="CWW133" s="45"/>
      <c r="CWX133" s="45"/>
      <c r="CWY133" s="45"/>
      <c r="CWZ133" s="45"/>
      <c r="CXA133" s="45"/>
      <c r="CXB133" s="45"/>
      <c r="CXC133" s="45"/>
      <c r="CXD133" s="45"/>
      <c r="CXE133" s="45"/>
      <c r="CXF133" s="45"/>
      <c r="CXG133" s="45"/>
      <c r="CXH133" s="45"/>
      <c r="CXI133" s="45"/>
      <c r="CXJ133" s="45"/>
      <c r="CXK133" s="45"/>
      <c r="CXL133" s="45"/>
      <c r="CXM133" s="45"/>
      <c r="CXN133" s="45"/>
      <c r="CXO133" s="45"/>
      <c r="CXP133" s="45"/>
      <c r="CXQ133" s="45"/>
      <c r="CXR133" s="45"/>
      <c r="CXS133" s="45"/>
      <c r="CXT133" s="45"/>
      <c r="CXU133" s="45"/>
      <c r="CXV133" s="45"/>
      <c r="CXW133" s="45"/>
      <c r="CXX133" s="45"/>
      <c r="CXY133" s="45"/>
      <c r="CXZ133" s="45"/>
      <c r="CYA133" s="45"/>
      <c r="CYB133" s="45"/>
      <c r="CYC133" s="45"/>
      <c r="CYD133" s="45"/>
      <c r="CYE133" s="45"/>
      <c r="CYF133" s="45"/>
      <c r="CYG133" s="45"/>
      <c r="CYH133" s="45"/>
      <c r="CYI133" s="45"/>
      <c r="CYJ133" s="45"/>
      <c r="CYK133" s="45"/>
      <c r="CYL133" s="45"/>
      <c r="CYM133" s="45"/>
      <c r="CYN133" s="45"/>
      <c r="CYO133" s="45"/>
      <c r="CYP133" s="45"/>
      <c r="CYQ133" s="45"/>
      <c r="CYR133" s="45"/>
      <c r="CYS133" s="45"/>
      <c r="CYT133" s="45"/>
      <c r="CYU133" s="45"/>
      <c r="CYV133" s="45"/>
      <c r="CYW133" s="45"/>
      <c r="CYX133" s="45"/>
      <c r="CYY133" s="45"/>
      <c r="CYZ133" s="45"/>
      <c r="CZA133" s="45"/>
      <c r="CZB133" s="45"/>
      <c r="CZC133" s="45"/>
      <c r="CZD133" s="45"/>
      <c r="CZE133" s="45"/>
      <c r="CZF133" s="45"/>
      <c r="CZG133" s="45"/>
      <c r="CZH133" s="45"/>
      <c r="CZI133" s="45"/>
      <c r="CZJ133" s="45"/>
      <c r="CZK133" s="45"/>
      <c r="CZL133" s="45"/>
      <c r="CZM133" s="45"/>
      <c r="CZN133" s="45"/>
      <c r="CZO133" s="45"/>
      <c r="CZP133" s="45"/>
      <c r="CZQ133" s="45"/>
      <c r="CZR133" s="45"/>
      <c r="CZS133" s="45"/>
      <c r="CZT133" s="45"/>
      <c r="CZU133" s="45"/>
      <c r="CZV133" s="45"/>
      <c r="CZW133" s="45"/>
      <c r="CZX133" s="45"/>
      <c r="CZY133" s="45"/>
      <c r="CZZ133" s="45"/>
      <c r="DAA133" s="45"/>
      <c r="DAB133" s="45"/>
      <c r="DAC133" s="45"/>
      <c r="DAD133" s="45"/>
      <c r="DAE133" s="45"/>
      <c r="DAF133" s="45"/>
      <c r="DAG133" s="45"/>
      <c r="DAH133" s="45"/>
      <c r="DAI133" s="45"/>
      <c r="DAJ133" s="45"/>
      <c r="DAK133" s="45"/>
      <c r="DAL133" s="45"/>
      <c r="DAM133" s="45"/>
      <c r="DAN133" s="45"/>
      <c r="DAO133" s="45"/>
      <c r="DAP133" s="45"/>
      <c r="DAQ133" s="45"/>
      <c r="DAR133" s="45"/>
      <c r="DAS133" s="45"/>
      <c r="DAT133" s="45"/>
      <c r="DAU133" s="45"/>
      <c r="DAV133" s="45"/>
      <c r="DAW133" s="45"/>
      <c r="DAX133" s="45"/>
      <c r="DAY133" s="45"/>
      <c r="DAZ133" s="45"/>
      <c r="DBA133" s="45"/>
      <c r="DBB133" s="45"/>
      <c r="DBC133" s="45"/>
      <c r="DBD133" s="45"/>
      <c r="DBE133" s="45"/>
      <c r="DBF133" s="45"/>
      <c r="DBG133" s="45"/>
      <c r="DBH133" s="45"/>
      <c r="DBI133" s="45"/>
      <c r="DBJ133" s="45"/>
      <c r="DBK133" s="45"/>
      <c r="DBL133" s="45"/>
      <c r="DBM133" s="45"/>
      <c r="DBN133" s="45"/>
      <c r="DBO133" s="45"/>
      <c r="DBP133" s="45"/>
      <c r="DBQ133" s="45"/>
      <c r="DBR133" s="45"/>
      <c r="DBS133" s="45"/>
      <c r="DBT133" s="45"/>
      <c r="DBU133" s="45"/>
      <c r="DBV133" s="45"/>
      <c r="DBW133" s="45"/>
      <c r="DBX133" s="45"/>
      <c r="DBY133" s="45"/>
      <c r="DBZ133" s="45"/>
      <c r="DCA133" s="45"/>
      <c r="DCB133" s="45"/>
      <c r="DCC133" s="45"/>
      <c r="DCD133" s="45"/>
      <c r="DCE133" s="45"/>
      <c r="DCF133" s="45"/>
      <c r="DCG133" s="45"/>
      <c r="DCH133" s="45"/>
      <c r="DCI133" s="45"/>
      <c r="DCJ133" s="45"/>
      <c r="DCK133" s="45"/>
      <c r="DCL133" s="45"/>
      <c r="DCM133" s="45"/>
      <c r="DCN133" s="45"/>
      <c r="DCO133" s="45"/>
      <c r="DCP133" s="45"/>
      <c r="DCQ133" s="45"/>
      <c r="DCR133" s="45"/>
      <c r="DCS133" s="45"/>
      <c r="DCT133" s="45"/>
      <c r="DCU133" s="45"/>
      <c r="DCV133" s="45"/>
      <c r="DCW133" s="45"/>
      <c r="DCX133" s="45"/>
      <c r="DCY133" s="45"/>
      <c r="DCZ133" s="45"/>
      <c r="DDA133" s="45"/>
      <c r="DDB133" s="45"/>
      <c r="DDC133" s="45"/>
      <c r="DDD133" s="45"/>
      <c r="DDE133" s="45"/>
      <c r="DDF133" s="45"/>
      <c r="DDG133" s="45"/>
      <c r="DDH133" s="45"/>
      <c r="DDI133" s="45"/>
      <c r="DDJ133" s="45"/>
      <c r="DDK133" s="45"/>
      <c r="DDL133" s="45"/>
      <c r="DDM133" s="45"/>
      <c r="DDN133" s="45"/>
      <c r="DDO133" s="45"/>
      <c r="DDP133" s="45"/>
      <c r="DDQ133" s="45"/>
      <c r="DDR133" s="45"/>
      <c r="DDS133" s="45"/>
      <c r="DDT133" s="45"/>
      <c r="DDU133" s="45"/>
      <c r="DDV133" s="45"/>
      <c r="DDW133" s="45"/>
      <c r="DDX133" s="45"/>
      <c r="DDY133" s="45"/>
      <c r="DDZ133" s="45"/>
      <c r="DEA133" s="45"/>
      <c r="DEB133" s="45"/>
      <c r="DEC133" s="45"/>
      <c r="DED133" s="45"/>
      <c r="DEE133" s="45"/>
      <c r="DEF133" s="45"/>
      <c r="DEG133" s="45"/>
      <c r="DEH133" s="45"/>
      <c r="DEI133" s="45"/>
      <c r="DEJ133" s="45"/>
      <c r="DEK133" s="45"/>
      <c r="DEL133" s="45"/>
      <c r="DEM133" s="45"/>
      <c r="DEN133" s="45"/>
      <c r="DEO133" s="45"/>
      <c r="DEP133" s="45"/>
      <c r="DEQ133" s="45"/>
      <c r="DER133" s="45"/>
      <c r="DES133" s="45"/>
      <c r="DET133" s="45"/>
      <c r="DEU133" s="45"/>
      <c r="DEV133" s="45"/>
      <c r="DEW133" s="45"/>
      <c r="DEX133" s="45"/>
      <c r="DEY133" s="45"/>
      <c r="DEZ133" s="45"/>
      <c r="DFA133" s="45"/>
      <c r="DFB133" s="45"/>
      <c r="DFC133" s="45"/>
      <c r="DFD133" s="45"/>
      <c r="DFE133" s="45"/>
      <c r="DFF133" s="45"/>
      <c r="DFG133" s="45"/>
      <c r="DFH133" s="45"/>
      <c r="DFI133" s="45"/>
      <c r="DFJ133" s="45"/>
      <c r="DFK133" s="45"/>
      <c r="DFL133" s="45"/>
      <c r="DFM133" s="45"/>
      <c r="DFN133" s="45"/>
      <c r="DFO133" s="45"/>
      <c r="DFP133" s="45"/>
      <c r="DFQ133" s="45"/>
      <c r="DFR133" s="45"/>
      <c r="DFS133" s="45"/>
      <c r="DFT133" s="45"/>
      <c r="DFU133" s="45"/>
      <c r="DFV133" s="45"/>
      <c r="DFW133" s="45"/>
      <c r="DFX133" s="45"/>
      <c r="DFY133" s="45"/>
      <c r="DFZ133" s="45"/>
      <c r="DGA133" s="45"/>
      <c r="DGB133" s="45"/>
      <c r="DGC133" s="45"/>
      <c r="DGD133" s="45"/>
      <c r="DGE133" s="45"/>
      <c r="DGF133" s="45"/>
      <c r="DGG133" s="45"/>
      <c r="DGH133" s="45"/>
      <c r="DGI133" s="45"/>
      <c r="DGJ133" s="45"/>
      <c r="DGK133" s="45"/>
      <c r="DGL133" s="45"/>
      <c r="DGM133" s="45"/>
      <c r="DGN133" s="45"/>
      <c r="DGO133" s="45"/>
      <c r="DGP133" s="45"/>
      <c r="DGQ133" s="45"/>
      <c r="DGR133" s="45"/>
      <c r="DGS133" s="45"/>
      <c r="DGT133" s="45"/>
      <c r="DGU133" s="45"/>
      <c r="DGV133" s="45"/>
      <c r="DGW133" s="45"/>
      <c r="DGX133" s="45"/>
      <c r="DGY133" s="45"/>
      <c r="DGZ133" s="45"/>
      <c r="DHA133" s="45"/>
      <c r="DHB133" s="45"/>
      <c r="DHC133" s="45"/>
      <c r="DHD133" s="45"/>
      <c r="DHE133" s="45"/>
      <c r="DHF133" s="45"/>
      <c r="DHG133" s="45"/>
      <c r="DHH133" s="45"/>
      <c r="DHI133" s="45"/>
      <c r="DHJ133" s="45"/>
      <c r="DHK133" s="45"/>
      <c r="DHL133" s="45"/>
      <c r="DHM133" s="45"/>
      <c r="DHN133" s="45"/>
      <c r="DHO133" s="45"/>
      <c r="DHP133" s="45"/>
      <c r="DHQ133" s="45"/>
      <c r="DHR133" s="45"/>
      <c r="DHS133" s="45"/>
      <c r="DHT133" s="45"/>
      <c r="DHU133" s="45"/>
      <c r="DHV133" s="45"/>
      <c r="DHW133" s="45"/>
      <c r="DHX133" s="45"/>
      <c r="DHY133" s="45"/>
      <c r="DHZ133" s="45"/>
      <c r="DIA133" s="45"/>
      <c r="DIB133" s="45"/>
      <c r="DIC133" s="45"/>
      <c r="DID133" s="45"/>
      <c r="DIE133" s="45"/>
      <c r="DIF133" s="45"/>
      <c r="DIG133" s="45"/>
      <c r="DIH133" s="45"/>
      <c r="DII133" s="45"/>
      <c r="DIJ133" s="45"/>
      <c r="DIK133" s="45"/>
      <c r="DIL133" s="45"/>
      <c r="DIM133" s="45"/>
      <c r="DIN133" s="45"/>
      <c r="DIO133" s="45"/>
      <c r="DIP133" s="45"/>
      <c r="DIQ133" s="45"/>
      <c r="DIR133" s="45"/>
      <c r="DIS133" s="45"/>
      <c r="DIT133" s="45"/>
      <c r="DIU133" s="45"/>
      <c r="DIV133" s="45"/>
      <c r="DIW133" s="45"/>
      <c r="DIX133" s="45"/>
      <c r="DIY133" s="45"/>
      <c r="DIZ133" s="45"/>
      <c r="DJA133" s="45"/>
      <c r="DJB133" s="45"/>
      <c r="DJC133" s="45"/>
      <c r="DJD133" s="45"/>
      <c r="DJE133" s="45"/>
      <c r="DJF133" s="45"/>
      <c r="DJG133" s="45"/>
      <c r="DJH133" s="45"/>
      <c r="DJI133" s="45"/>
      <c r="DJJ133" s="45"/>
      <c r="DJK133" s="45"/>
      <c r="DJL133" s="45"/>
      <c r="DJM133" s="45"/>
      <c r="DJN133" s="45"/>
      <c r="DJO133" s="45"/>
      <c r="DJP133" s="45"/>
      <c r="DJQ133" s="45"/>
      <c r="DJR133" s="45"/>
      <c r="DJS133" s="45"/>
      <c r="DJT133" s="45"/>
      <c r="DJU133" s="45"/>
      <c r="DJV133" s="45"/>
      <c r="DJW133" s="45"/>
      <c r="DJX133" s="45"/>
      <c r="DJY133" s="45"/>
      <c r="DJZ133" s="45"/>
      <c r="DKA133" s="45"/>
      <c r="DKB133" s="45"/>
      <c r="DKC133" s="45"/>
      <c r="DKD133" s="45"/>
      <c r="DKE133" s="45"/>
      <c r="DKF133" s="45"/>
      <c r="DKG133" s="45"/>
      <c r="DKH133" s="45"/>
      <c r="DKI133" s="45"/>
      <c r="DKJ133" s="45"/>
      <c r="DKK133" s="45"/>
      <c r="DKL133" s="45"/>
      <c r="DKM133" s="45"/>
      <c r="DKN133" s="45"/>
      <c r="DKO133" s="45"/>
      <c r="DKP133" s="45"/>
      <c r="DKQ133" s="45"/>
      <c r="DKR133" s="45"/>
      <c r="DKS133" s="45"/>
      <c r="DKT133" s="45"/>
      <c r="DKU133" s="45"/>
      <c r="DKV133" s="45"/>
      <c r="DKW133" s="45"/>
      <c r="DKX133" s="45"/>
      <c r="DKY133" s="45"/>
      <c r="DKZ133" s="45"/>
      <c r="DLA133" s="45"/>
      <c r="DLB133" s="45"/>
      <c r="DLC133" s="45"/>
      <c r="DLD133" s="45"/>
      <c r="DLE133" s="45"/>
      <c r="DLF133" s="45"/>
      <c r="DLG133" s="45"/>
      <c r="DLH133" s="45"/>
      <c r="DLI133" s="45"/>
      <c r="DLJ133" s="45"/>
      <c r="DLK133" s="45"/>
      <c r="DLL133" s="45"/>
      <c r="DLM133" s="45"/>
      <c r="DLN133" s="45"/>
      <c r="DLO133" s="45"/>
      <c r="DLP133" s="45"/>
      <c r="DLQ133" s="45"/>
      <c r="DLR133" s="45"/>
      <c r="DLS133" s="45"/>
      <c r="DLT133" s="45"/>
      <c r="DLU133" s="45"/>
      <c r="DLV133" s="45"/>
      <c r="DLW133" s="45"/>
      <c r="DLX133" s="45"/>
      <c r="DLY133" s="45"/>
      <c r="DLZ133" s="45"/>
      <c r="DMA133" s="45"/>
      <c r="DMB133" s="45"/>
      <c r="DMC133" s="45"/>
      <c r="DMD133" s="45"/>
      <c r="DME133" s="45"/>
      <c r="DMF133" s="45"/>
      <c r="DMG133" s="45"/>
      <c r="DMH133" s="45"/>
      <c r="DMI133" s="45"/>
      <c r="DMJ133" s="45"/>
      <c r="DMK133" s="45"/>
      <c r="DML133" s="45"/>
      <c r="DMM133" s="45"/>
      <c r="DMN133" s="45"/>
      <c r="DMO133" s="45"/>
      <c r="DMP133" s="45"/>
      <c r="DMQ133" s="45"/>
      <c r="DMR133" s="45"/>
      <c r="DMS133" s="45"/>
      <c r="DMT133" s="45"/>
      <c r="DMU133" s="45"/>
      <c r="DMV133" s="45"/>
      <c r="DMW133" s="45"/>
      <c r="DMX133" s="45"/>
      <c r="DMY133" s="45"/>
      <c r="DMZ133" s="45"/>
      <c r="DNA133" s="45"/>
      <c r="DNB133" s="45"/>
      <c r="DNC133" s="45"/>
      <c r="DND133" s="45"/>
      <c r="DNE133" s="45"/>
      <c r="DNF133" s="45"/>
      <c r="DNG133" s="45"/>
      <c r="DNH133" s="45"/>
      <c r="DNI133" s="45"/>
      <c r="DNJ133" s="45"/>
      <c r="DNK133" s="45"/>
      <c r="DNL133" s="45"/>
      <c r="DNM133" s="45"/>
      <c r="DNN133" s="45"/>
      <c r="DNO133" s="45"/>
      <c r="DNP133" s="45"/>
      <c r="DNQ133" s="45"/>
      <c r="DNR133" s="45"/>
      <c r="DNS133" s="45"/>
      <c r="DNT133" s="45"/>
      <c r="DNU133" s="45"/>
      <c r="DNV133" s="45"/>
      <c r="DNW133" s="45"/>
      <c r="DNX133" s="45"/>
      <c r="DNY133" s="45"/>
      <c r="DNZ133" s="45"/>
      <c r="DOA133" s="45"/>
      <c r="DOB133" s="45"/>
      <c r="DOC133" s="45"/>
      <c r="DOD133" s="45"/>
      <c r="DOE133" s="45"/>
      <c r="DOF133" s="45"/>
      <c r="DOG133" s="45"/>
      <c r="DOH133" s="45"/>
      <c r="DOI133" s="45"/>
      <c r="DOJ133" s="45"/>
      <c r="DOK133" s="45"/>
      <c r="DOL133" s="45"/>
      <c r="DOM133" s="45"/>
      <c r="DON133" s="45"/>
      <c r="DOO133" s="45"/>
      <c r="DOP133" s="45"/>
      <c r="DOQ133" s="45"/>
      <c r="DOR133" s="45"/>
      <c r="DOS133" s="45"/>
      <c r="DOT133" s="45"/>
      <c r="DOU133" s="45"/>
      <c r="DOV133" s="45"/>
      <c r="DOW133" s="45"/>
      <c r="DOX133" s="45"/>
      <c r="DOY133" s="45"/>
      <c r="DOZ133" s="45"/>
      <c r="DPA133" s="45"/>
      <c r="DPB133" s="45"/>
      <c r="DPC133" s="45"/>
      <c r="DPD133" s="45"/>
      <c r="DPE133" s="45"/>
      <c r="DPF133" s="45"/>
      <c r="DPG133" s="45"/>
      <c r="DPH133" s="45"/>
      <c r="DPI133" s="45"/>
      <c r="DPJ133" s="45"/>
      <c r="DPK133" s="45"/>
      <c r="DPL133" s="45"/>
      <c r="DPM133" s="45"/>
      <c r="DPN133" s="45"/>
      <c r="DPO133" s="45"/>
      <c r="DPP133" s="45"/>
      <c r="DPQ133" s="45"/>
      <c r="DPR133" s="45"/>
      <c r="DPS133" s="45"/>
      <c r="DPT133" s="45"/>
      <c r="DPU133" s="45"/>
      <c r="DPV133" s="45"/>
      <c r="DPW133" s="45"/>
      <c r="DPX133" s="45"/>
      <c r="DPY133" s="45"/>
      <c r="DPZ133" s="45"/>
      <c r="DQA133" s="45"/>
      <c r="DQB133" s="45"/>
      <c r="DQC133" s="45"/>
      <c r="DQD133" s="45"/>
      <c r="DQE133" s="45"/>
      <c r="DQF133" s="45"/>
      <c r="DQG133" s="45"/>
      <c r="DQH133" s="45"/>
      <c r="DQI133" s="45"/>
      <c r="DQJ133" s="45"/>
      <c r="DQK133" s="45"/>
      <c r="DQL133" s="45"/>
      <c r="DQM133" s="45"/>
      <c r="DQN133" s="45"/>
      <c r="DQO133" s="45"/>
      <c r="DQP133" s="45"/>
      <c r="DQQ133" s="45"/>
      <c r="DQR133" s="45"/>
      <c r="DQS133" s="45"/>
      <c r="DQT133" s="45"/>
      <c r="DQU133" s="45"/>
      <c r="DQV133" s="45"/>
      <c r="DQW133" s="45"/>
      <c r="DQX133" s="45"/>
      <c r="DQY133" s="45"/>
      <c r="DQZ133" s="45"/>
      <c r="DRA133" s="45"/>
      <c r="DRB133" s="45"/>
      <c r="DRC133" s="45"/>
      <c r="DRD133" s="45"/>
      <c r="DRE133" s="45"/>
      <c r="DRF133" s="45"/>
      <c r="DRG133" s="45"/>
      <c r="DRH133" s="45"/>
      <c r="DRI133" s="45"/>
      <c r="DRJ133" s="45"/>
      <c r="DRK133" s="45"/>
      <c r="DRL133" s="45"/>
      <c r="DRM133" s="45"/>
      <c r="DRN133" s="45"/>
      <c r="DRO133" s="45"/>
      <c r="DRP133" s="45"/>
      <c r="DRQ133" s="45"/>
      <c r="DRR133" s="45"/>
      <c r="DRS133" s="45"/>
      <c r="DRT133" s="45"/>
      <c r="DRU133" s="45"/>
      <c r="DRV133" s="45"/>
      <c r="DRW133" s="45"/>
      <c r="DRX133" s="45"/>
      <c r="DRY133" s="45"/>
      <c r="DRZ133" s="45"/>
      <c r="DSA133" s="45"/>
      <c r="DSB133" s="45"/>
      <c r="DSC133" s="45"/>
      <c r="DSD133" s="45"/>
      <c r="DSE133" s="45"/>
      <c r="DSF133" s="45"/>
      <c r="DSG133" s="45"/>
      <c r="DSH133" s="45"/>
      <c r="DSI133" s="45"/>
      <c r="DSJ133" s="45"/>
      <c r="DSK133" s="45"/>
      <c r="DSL133" s="45"/>
      <c r="DSM133" s="45"/>
      <c r="DSN133" s="45"/>
      <c r="DSO133" s="45"/>
      <c r="DSP133" s="45"/>
      <c r="DSQ133" s="45"/>
      <c r="DSR133" s="45"/>
      <c r="DSS133" s="45"/>
      <c r="DST133" s="45"/>
      <c r="DSU133" s="45"/>
      <c r="DSV133" s="45"/>
      <c r="DSW133" s="45"/>
      <c r="DSX133" s="45"/>
      <c r="DSY133" s="45"/>
      <c r="DSZ133" s="45"/>
      <c r="DTA133" s="45"/>
      <c r="DTB133" s="45"/>
      <c r="DTC133" s="45"/>
      <c r="DTD133" s="45"/>
      <c r="DTE133" s="45"/>
      <c r="DTF133" s="45"/>
      <c r="DTG133" s="45"/>
      <c r="DTH133" s="45"/>
      <c r="DTI133" s="45"/>
      <c r="DTJ133" s="45"/>
      <c r="DTK133" s="45"/>
      <c r="DTL133" s="45"/>
      <c r="DTM133" s="45"/>
      <c r="DTN133" s="45"/>
      <c r="DTO133" s="45"/>
      <c r="DTP133" s="45"/>
      <c r="DTQ133" s="45"/>
      <c r="DTR133" s="45"/>
      <c r="DTS133" s="45"/>
      <c r="DTT133" s="45"/>
      <c r="DTU133" s="45"/>
      <c r="DTV133" s="45"/>
      <c r="DTW133" s="45"/>
      <c r="DTX133" s="45"/>
      <c r="DTY133" s="45"/>
      <c r="DTZ133" s="45"/>
      <c r="DUA133" s="45"/>
      <c r="DUB133" s="45"/>
      <c r="DUC133" s="45"/>
      <c r="DUD133" s="45"/>
      <c r="DUE133" s="45"/>
      <c r="DUF133" s="45"/>
      <c r="DUG133" s="45"/>
      <c r="DUH133" s="45"/>
      <c r="DUI133" s="45"/>
      <c r="DUJ133" s="45"/>
      <c r="DUK133" s="45"/>
      <c r="DUL133" s="45"/>
      <c r="DUM133" s="45"/>
      <c r="DUN133" s="45"/>
      <c r="DUO133" s="45"/>
      <c r="DUP133" s="45"/>
      <c r="DUQ133" s="45"/>
      <c r="DUR133" s="45"/>
      <c r="DUS133" s="45"/>
      <c r="DUT133" s="45"/>
      <c r="DUU133" s="45"/>
      <c r="DUV133" s="45"/>
      <c r="DUW133" s="45"/>
      <c r="DUX133" s="45"/>
      <c r="DUY133" s="45"/>
      <c r="DUZ133" s="45"/>
      <c r="DVA133" s="45"/>
      <c r="DVB133" s="45"/>
      <c r="DVC133" s="45"/>
      <c r="DVD133" s="45"/>
      <c r="DVE133" s="45"/>
      <c r="DVF133" s="45"/>
      <c r="DVG133" s="45"/>
      <c r="DVH133" s="45"/>
      <c r="DVI133" s="45"/>
      <c r="DVJ133" s="45"/>
      <c r="DVK133" s="45"/>
      <c r="DVL133" s="45"/>
      <c r="DVM133" s="45"/>
      <c r="DVN133" s="45"/>
      <c r="DVO133" s="45"/>
      <c r="DVP133" s="45"/>
      <c r="DVQ133" s="45"/>
      <c r="DVR133" s="45"/>
      <c r="DVS133" s="45"/>
      <c r="DVT133" s="45"/>
      <c r="DVU133" s="45"/>
      <c r="DVV133" s="45"/>
      <c r="DVW133" s="45"/>
      <c r="DVX133" s="45"/>
      <c r="DVY133" s="45"/>
      <c r="DVZ133" s="45"/>
      <c r="DWA133" s="45"/>
      <c r="DWB133" s="45"/>
      <c r="DWC133" s="45"/>
      <c r="DWD133" s="45"/>
      <c r="DWE133" s="45"/>
      <c r="DWF133" s="45"/>
      <c r="DWG133" s="45"/>
      <c r="DWH133" s="45"/>
      <c r="DWI133" s="45"/>
      <c r="DWJ133" s="45"/>
      <c r="DWK133" s="45"/>
      <c r="DWL133" s="45"/>
      <c r="DWM133" s="45"/>
      <c r="DWN133" s="45"/>
      <c r="DWO133" s="45"/>
      <c r="DWP133" s="45"/>
      <c r="DWQ133" s="45"/>
      <c r="DWR133" s="45"/>
      <c r="DWS133" s="45"/>
      <c r="DWT133" s="45"/>
      <c r="DWU133" s="45"/>
      <c r="DWV133" s="45"/>
      <c r="DWW133" s="45"/>
      <c r="DWX133" s="45"/>
      <c r="DWY133" s="45"/>
      <c r="DWZ133" s="45"/>
      <c r="DXA133" s="45"/>
      <c r="DXB133" s="45"/>
      <c r="DXC133" s="45"/>
      <c r="DXD133" s="45"/>
      <c r="DXE133" s="45"/>
      <c r="DXF133" s="45"/>
      <c r="DXG133" s="45"/>
      <c r="DXH133" s="45"/>
      <c r="DXI133" s="45"/>
      <c r="DXJ133" s="45"/>
      <c r="DXK133" s="45"/>
      <c r="DXL133" s="45"/>
      <c r="DXM133" s="45"/>
      <c r="DXN133" s="45"/>
      <c r="DXO133" s="45"/>
      <c r="DXP133" s="45"/>
      <c r="DXQ133" s="45"/>
      <c r="DXR133" s="45"/>
      <c r="DXS133" s="45"/>
      <c r="DXT133" s="45"/>
      <c r="DXU133" s="45"/>
      <c r="DXV133" s="45"/>
      <c r="DXW133" s="45"/>
      <c r="DXX133" s="45"/>
      <c r="DXY133" s="45"/>
      <c r="DXZ133" s="45"/>
      <c r="DYA133" s="45"/>
      <c r="DYB133" s="45"/>
      <c r="DYC133" s="45"/>
      <c r="DYD133" s="45"/>
      <c r="DYE133" s="45"/>
      <c r="DYF133" s="45"/>
      <c r="DYG133" s="45"/>
      <c r="DYH133" s="45"/>
      <c r="DYI133" s="45"/>
      <c r="DYJ133" s="45"/>
      <c r="DYK133" s="45"/>
      <c r="DYL133" s="45"/>
      <c r="DYM133" s="45"/>
      <c r="DYN133" s="45"/>
      <c r="DYO133" s="45"/>
      <c r="DYP133" s="45"/>
      <c r="DYQ133" s="45"/>
      <c r="DYR133" s="45"/>
      <c r="DYS133" s="45"/>
      <c r="DYT133" s="45"/>
      <c r="DYU133" s="45"/>
      <c r="DYV133" s="45"/>
      <c r="DYW133" s="45"/>
      <c r="DYX133" s="45"/>
      <c r="DYY133" s="45"/>
      <c r="DYZ133" s="45"/>
      <c r="DZA133" s="45"/>
      <c r="DZB133" s="45"/>
      <c r="DZC133" s="45"/>
      <c r="DZD133" s="45"/>
      <c r="DZE133" s="45"/>
      <c r="DZF133" s="45"/>
      <c r="DZG133" s="45"/>
      <c r="DZH133" s="45"/>
      <c r="DZI133" s="45"/>
      <c r="DZJ133" s="45"/>
      <c r="DZK133" s="45"/>
      <c r="DZL133" s="45"/>
      <c r="DZM133" s="45"/>
      <c r="DZN133" s="45"/>
      <c r="DZO133" s="45"/>
      <c r="DZP133" s="45"/>
      <c r="DZQ133" s="45"/>
      <c r="DZR133" s="45"/>
      <c r="DZS133" s="45"/>
      <c r="DZT133" s="45"/>
      <c r="DZU133" s="45"/>
      <c r="DZV133" s="45"/>
      <c r="DZW133" s="45"/>
      <c r="DZX133" s="45"/>
      <c r="DZY133" s="45"/>
      <c r="DZZ133" s="45"/>
      <c r="EAA133" s="45"/>
      <c r="EAB133" s="45"/>
      <c r="EAC133" s="45"/>
      <c r="EAD133" s="45"/>
      <c r="EAE133" s="45"/>
      <c r="EAF133" s="45"/>
      <c r="EAG133" s="45"/>
      <c r="EAH133" s="45"/>
      <c r="EAI133" s="45"/>
      <c r="EAJ133" s="45"/>
      <c r="EAK133" s="45"/>
      <c r="EAL133" s="45"/>
      <c r="EAM133" s="45"/>
      <c r="EAN133" s="45"/>
      <c r="EAO133" s="45"/>
      <c r="EAP133" s="45"/>
      <c r="EAQ133" s="45"/>
      <c r="EAR133" s="45"/>
      <c r="EAS133" s="45"/>
      <c r="EAT133" s="45"/>
      <c r="EAU133" s="45"/>
      <c r="EAV133" s="45"/>
      <c r="EAW133" s="45"/>
      <c r="EAX133" s="45"/>
      <c r="EAY133" s="45"/>
      <c r="EAZ133" s="45"/>
      <c r="EBA133" s="45"/>
      <c r="EBB133" s="45"/>
      <c r="EBC133" s="45"/>
      <c r="EBD133" s="45"/>
      <c r="EBE133" s="45"/>
      <c r="EBF133" s="45"/>
      <c r="EBG133" s="45"/>
      <c r="EBH133" s="45"/>
      <c r="EBI133" s="45"/>
      <c r="EBJ133" s="45"/>
      <c r="EBK133" s="45"/>
      <c r="EBL133" s="45"/>
      <c r="EBM133" s="45"/>
      <c r="EBN133" s="45"/>
      <c r="EBO133" s="45"/>
      <c r="EBP133" s="45"/>
      <c r="EBQ133" s="45"/>
      <c r="EBR133" s="45"/>
      <c r="EBS133" s="45"/>
      <c r="EBT133" s="45"/>
      <c r="EBU133" s="45"/>
      <c r="EBV133" s="45"/>
      <c r="EBW133" s="45"/>
      <c r="EBX133" s="45"/>
      <c r="EBY133" s="45"/>
      <c r="EBZ133" s="45"/>
      <c r="ECA133" s="45"/>
      <c r="ECB133" s="45"/>
      <c r="ECC133" s="45"/>
      <c r="ECD133" s="45"/>
      <c r="ECE133" s="45"/>
      <c r="ECF133" s="45"/>
      <c r="ECG133" s="45"/>
      <c r="ECH133" s="45"/>
      <c r="ECI133" s="45"/>
      <c r="ECJ133" s="45"/>
      <c r="ECK133" s="45"/>
      <c r="ECL133" s="45"/>
      <c r="ECM133" s="45"/>
      <c r="ECN133" s="45"/>
      <c r="ECO133" s="45"/>
      <c r="ECP133" s="45"/>
      <c r="ECQ133" s="45"/>
      <c r="ECR133" s="45"/>
      <c r="ECS133" s="45"/>
      <c r="ECT133" s="45"/>
      <c r="ECU133" s="45"/>
      <c r="ECV133" s="45"/>
      <c r="ECW133" s="45"/>
      <c r="ECX133" s="45"/>
      <c r="ECY133" s="45"/>
      <c r="ECZ133" s="45"/>
      <c r="EDA133" s="45"/>
      <c r="EDB133" s="45"/>
      <c r="EDC133" s="45"/>
      <c r="EDD133" s="45"/>
      <c r="EDE133" s="45"/>
      <c r="EDF133" s="45"/>
      <c r="EDG133" s="45"/>
      <c r="EDH133" s="45"/>
      <c r="EDI133" s="45"/>
      <c r="EDJ133" s="45"/>
      <c r="EDK133" s="45"/>
      <c r="EDL133" s="45"/>
      <c r="EDM133" s="45"/>
      <c r="EDN133" s="45"/>
      <c r="EDO133" s="45"/>
      <c r="EDP133" s="45"/>
      <c r="EDQ133" s="45"/>
      <c r="EDR133" s="45"/>
      <c r="EDS133" s="45"/>
      <c r="EDT133" s="45"/>
      <c r="EDU133" s="45"/>
      <c r="EDV133" s="45"/>
      <c r="EDW133" s="45"/>
      <c r="EDX133" s="45"/>
      <c r="EDY133" s="45"/>
      <c r="EDZ133" s="45"/>
      <c r="EEA133" s="45"/>
      <c r="EEB133" s="45"/>
      <c r="EEC133" s="45"/>
      <c r="EED133" s="45"/>
      <c r="EEE133" s="45"/>
      <c r="EEF133" s="45"/>
      <c r="EEG133" s="45"/>
      <c r="EEH133" s="45"/>
      <c r="EEI133" s="45"/>
      <c r="EEJ133" s="45"/>
      <c r="EEK133" s="45"/>
      <c r="EEL133" s="45"/>
      <c r="EEM133" s="45"/>
      <c r="EEN133" s="45"/>
      <c r="EEO133" s="45"/>
      <c r="EEP133" s="45"/>
      <c r="EEQ133" s="45"/>
      <c r="EER133" s="45"/>
      <c r="EES133" s="45"/>
      <c r="EET133" s="45"/>
      <c r="EEU133" s="45"/>
      <c r="EEV133" s="45"/>
      <c r="EEW133" s="45"/>
      <c r="EEX133" s="45"/>
      <c r="EEY133" s="45"/>
      <c r="EEZ133" s="45"/>
      <c r="EFA133" s="45"/>
      <c r="EFB133" s="45"/>
      <c r="EFC133" s="45"/>
      <c r="EFD133" s="45"/>
      <c r="EFE133" s="45"/>
      <c r="EFF133" s="45"/>
      <c r="EFG133" s="45"/>
      <c r="EFH133" s="45"/>
      <c r="EFI133" s="45"/>
      <c r="EFJ133" s="45"/>
      <c r="EFK133" s="45"/>
      <c r="EFL133" s="45"/>
      <c r="EFM133" s="45"/>
      <c r="EFN133" s="45"/>
      <c r="EFO133" s="45"/>
      <c r="EFP133" s="45"/>
      <c r="EFQ133" s="45"/>
      <c r="EFR133" s="45"/>
      <c r="EFS133" s="45"/>
      <c r="EFT133" s="45"/>
      <c r="EFU133" s="45"/>
      <c r="EFV133" s="45"/>
      <c r="EFW133" s="45"/>
      <c r="EFX133" s="45"/>
      <c r="EFY133" s="45"/>
      <c r="EFZ133" s="45"/>
      <c r="EGA133" s="45"/>
      <c r="EGB133" s="45"/>
      <c r="EGC133" s="45"/>
      <c r="EGD133" s="45"/>
      <c r="EGE133" s="45"/>
      <c r="EGF133" s="45"/>
      <c r="EGG133" s="45"/>
      <c r="EGH133" s="45"/>
      <c r="EGI133" s="45"/>
      <c r="EGJ133" s="45"/>
      <c r="EGK133" s="45"/>
      <c r="EGL133" s="45"/>
      <c r="EGM133" s="45"/>
      <c r="EGN133" s="45"/>
      <c r="EGO133" s="45"/>
      <c r="EGP133" s="45"/>
      <c r="EGQ133" s="45"/>
      <c r="EGR133" s="45"/>
      <c r="EGS133" s="45"/>
      <c r="EGT133" s="45"/>
      <c r="EGU133" s="45"/>
      <c r="EGV133" s="45"/>
      <c r="EGW133" s="45"/>
      <c r="EGX133" s="45"/>
      <c r="EGY133" s="45"/>
      <c r="EGZ133" s="45"/>
      <c r="EHA133" s="45"/>
      <c r="EHB133" s="45"/>
      <c r="EHC133" s="45"/>
      <c r="EHD133" s="45"/>
      <c r="EHE133" s="45"/>
      <c r="EHF133" s="45"/>
      <c r="EHG133" s="45"/>
      <c r="EHH133" s="45"/>
      <c r="EHI133" s="45"/>
      <c r="EHJ133" s="45"/>
      <c r="EHK133" s="45"/>
      <c r="EHL133" s="45"/>
      <c r="EHM133" s="45"/>
      <c r="EHN133" s="45"/>
      <c r="EHO133" s="45"/>
      <c r="EHP133" s="45"/>
      <c r="EHQ133" s="45"/>
      <c r="EHR133" s="45"/>
      <c r="EHS133" s="45"/>
      <c r="EHT133" s="45"/>
      <c r="EHU133" s="45"/>
      <c r="EHV133" s="45"/>
      <c r="EHW133" s="45"/>
      <c r="EHX133" s="45"/>
      <c r="EHY133" s="45"/>
      <c r="EHZ133" s="45"/>
      <c r="EIA133" s="45"/>
      <c r="EIB133" s="45"/>
      <c r="EIC133" s="45"/>
      <c r="EID133" s="45"/>
      <c r="EIE133" s="45"/>
      <c r="EIF133" s="45"/>
      <c r="EIG133" s="45"/>
      <c r="EIH133" s="45"/>
      <c r="EII133" s="45"/>
      <c r="EIJ133" s="45"/>
      <c r="EIK133" s="45"/>
      <c r="EIL133" s="45"/>
      <c r="EIM133" s="45"/>
      <c r="EIN133" s="45"/>
      <c r="EIO133" s="45"/>
      <c r="EIP133" s="45"/>
      <c r="EIQ133" s="45"/>
      <c r="EIR133" s="45"/>
      <c r="EIS133" s="45"/>
      <c r="EIT133" s="45"/>
      <c r="EIU133" s="45"/>
      <c r="EIV133" s="45"/>
      <c r="EIW133" s="45"/>
      <c r="EIX133" s="45"/>
      <c r="EIY133" s="45"/>
      <c r="EIZ133" s="45"/>
      <c r="EJA133" s="45"/>
      <c r="EJB133" s="45"/>
      <c r="EJC133" s="45"/>
      <c r="EJD133" s="45"/>
      <c r="EJE133" s="45"/>
      <c r="EJF133" s="45"/>
      <c r="EJG133" s="45"/>
      <c r="EJH133" s="45"/>
      <c r="EJI133" s="45"/>
      <c r="EJJ133" s="45"/>
      <c r="EJK133" s="45"/>
      <c r="EJL133" s="45"/>
      <c r="EJM133" s="45"/>
      <c r="EJN133" s="45"/>
      <c r="EJO133" s="45"/>
      <c r="EJP133" s="45"/>
      <c r="EJQ133" s="45"/>
      <c r="EJR133" s="45"/>
      <c r="EJS133" s="45"/>
      <c r="EJT133" s="45"/>
      <c r="EJU133" s="45"/>
      <c r="EJV133" s="45"/>
      <c r="EJW133" s="45"/>
      <c r="EJX133" s="45"/>
      <c r="EJY133" s="45"/>
      <c r="EJZ133" s="45"/>
      <c r="EKA133" s="45"/>
      <c r="EKB133" s="45"/>
      <c r="EKC133" s="45"/>
      <c r="EKD133" s="45"/>
      <c r="EKE133" s="45"/>
      <c r="EKF133" s="45"/>
      <c r="EKG133" s="45"/>
      <c r="EKH133" s="45"/>
      <c r="EKI133" s="45"/>
      <c r="EKJ133" s="45"/>
      <c r="EKK133" s="45"/>
      <c r="EKL133" s="45"/>
      <c r="EKM133" s="45"/>
      <c r="EKN133" s="45"/>
      <c r="EKO133" s="45"/>
      <c r="EKP133" s="45"/>
      <c r="EKQ133" s="45"/>
      <c r="EKR133" s="45"/>
      <c r="EKS133" s="45"/>
      <c r="EKT133" s="45"/>
      <c r="EKU133" s="45"/>
      <c r="EKV133" s="45"/>
      <c r="EKW133" s="45"/>
      <c r="EKX133" s="45"/>
      <c r="EKY133" s="45"/>
      <c r="EKZ133" s="45"/>
      <c r="ELA133" s="45"/>
      <c r="ELB133" s="45"/>
      <c r="ELC133" s="45"/>
      <c r="ELD133" s="45"/>
      <c r="ELE133" s="45"/>
      <c r="ELF133" s="45"/>
      <c r="ELG133" s="45"/>
      <c r="ELH133" s="45"/>
      <c r="ELI133" s="45"/>
      <c r="ELJ133" s="45"/>
      <c r="ELK133" s="45"/>
      <c r="ELL133" s="45"/>
      <c r="ELM133" s="45"/>
      <c r="ELN133" s="45"/>
      <c r="ELO133" s="45"/>
      <c r="ELP133" s="45"/>
      <c r="ELQ133" s="45"/>
      <c r="ELR133" s="45"/>
      <c r="ELS133" s="45"/>
      <c r="ELT133" s="45"/>
      <c r="ELU133" s="45"/>
      <c r="ELV133" s="45"/>
      <c r="ELW133" s="45"/>
      <c r="ELX133" s="45"/>
      <c r="ELY133" s="45"/>
      <c r="ELZ133" s="45"/>
      <c r="EMA133" s="45"/>
      <c r="EMB133" s="45"/>
      <c r="EMC133" s="45"/>
      <c r="EMD133" s="45"/>
      <c r="EME133" s="45"/>
      <c r="EMF133" s="45"/>
      <c r="EMG133" s="45"/>
      <c r="EMH133" s="45"/>
      <c r="EMI133" s="45"/>
      <c r="EMJ133" s="45"/>
      <c r="EMK133" s="45"/>
      <c r="EML133" s="45"/>
      <c r="EMM133" s="45"/>
      <c r="EMN133" s="45"/>
      <c r="EMO133" s="45"/>
      <c r="EMP133" s="45"/>
      <c r="EMQ133" s="45"/>
      <c r="EMR133" s="45"/>
      <c r="EMS133" s="45"/>
      <c r="EMT133" s="45"/>
      <c r="EMU133" s="45"/>
      <c r="EMV133" s="45"/>
      <c r="EMW133" s="45"/>
      <c r="EMX133" s="45"/>
      <c r="EMY133" s="45"/>
      <c r="EMZ133" s="45"/>
      <c r="ENA133" s="45"/>
      <c r="ENB133" s="45"/>
      <c r="ENC133" s="45"/>
      <c r="END133" s="45"/>
      <c r="ENE133" s="45"/>
      <c r="ENF133" s="45"/>
      <c r="ENG133" s="45"/>
      <c r="ENH133" s="45"/>
      <c r="ENI133" s="45"/>
      <c r="ENJ133" s="45"/>
      <c r="ENK133" s="45"/>
      <c r="ENL133" s="45"/>
      <c r="ENM133" s="45"/>
      <c r="ENN133" s="45"/>
      <c r="ENO133" s="45"/>
      <c r="ENP133" s="45"/>
      <c r="ENQ133" s="45"/>
      <c r="ENR133" s="45"/>
      <c r="ENS133" s="45"/>
      <c r="ENT133" s="45"/>
      <c r="ENU133" s="45"/>
      <c r="ENV133" s="45"/>
      <c r="ENW133" s="45"/>
      <c r="ENX133" s="45"/>
      <c r="ENY133" s="45"/>
      <c r="ENZ133" s="45"/>
      <c r="EOA133" s="45"/>
      <c r="EOB133" s="45"/>
      <c r="EOC133" s="45"/>
      <c r="EOD133" s="45"/>
      <c r="EOE133" s="45"/>
      <c r="EOF133" s="45"/>
      <c r="EOG133" s="45"/>
      <c r="EOH133" s="45"/>
      <c r="EOI133" s="45"/>
      <c r="EOJ133" s="45"/>
      <c r="EOK133" s="45"/>
      <c r="EOL133" s="45"/>
      <c r="EOM133" s="45"/>
      <c r="EON133" s="45"/>
      <c r="EOO133" s="45"/>
      <c r="EOP133" s="45"/>
      <c r="EOQ133" s="45"/>
      <c r="EOR133" s="45"/>
      <c r="EOS133" s="45"/>
      <c r="EOT133" s="45"/>
      <c r="EOU133" s="45"/>
      <c r="EOV133" s="45"/>
      <c r="EOW133" s="45"/>
      <c r="EOX133" s="45"/>
      <c r="EOY133" s="45"/>
      <c r="EOZ133" s="45"/>
      <c r="EPA133" s="45"/>
      <c r="EPB133" s="45"/>
      <c r="EPC133" s="45"/>
      <c r="EPD133" s="45"/>
      <c r="EPE133" s="45"/>
      <c r="EPF133" s="45"/>
      <c r="EPG133" s="45"/>
      <c r="EPH133" s="45"/>
      <c r="EPI133" s="45"/>
      <c r="EPJ133" s="45"/>
      <c r="EPK133" s="45"/>
      <c r="EPL133" s="45"/>
      <c r="EPM133" s="45"/>
      <c r="EPN133" s="45"/>
      <c r="EPO133" s="45"/>
      <c r="EPP133" s="45"/>
      <c r="EPQ133" s="45"/>
      <c r="EPR133" s="45"/>
      <c r="EPS133" s="45"/>
      <c r="EPT133" s="45"/>
      <c r="EPU133" s="45"/>
      <c r="EPV133" s="45"/>
      <c r="EPW133" s="45"/>
      <c r="EPX133" s="45"/>
      <c r="EPY133" s="45"/>
      <c r="EPZ133" s="45"/>
      <c r="EQA133" s="45"/>
      <c r="EQB133" s="45"/>
      <c r="EQC133" s="45"/>
      <c r="EQD133" s="45"/>
      <c r="EQE133" s="45"/>
      <c r="EQF133" s="45"/>
      <c r="EQG133" s="45"/>
      <c r="EQH133" s="45"/>
      <c r="EQI133" s="45"/>
      <c r="EQJ133" s="45"/>
      <c r="EQK133" s="45"/>
      <c r="EQL133" s="45"/>
      <c r="EQM133" s="45"/>
      <c r="EQN133" s="45"/>
      <c r="EQO133" s="45"/>
      <c r="EQP133" s="45"/>
      <c r="EQQ133" s="45"/>
      <c r="EQR133" s="45"/>
      <c r="EQS133" s="45"/>
      <c r="EQT133" s="45"/>
      <c r="EQU133" s="45"/>
      <c r="EQV133" s="45"/>
      <c r="EQW133" s="45"/>
      <c r="EQX133" s="45"/>
      <c r="EQY133" s="45"/>
      <c r="EQZ133" s="45"/>
      <c r="ERA133" s="45"/>
      <c r="ERB133" s="45"/>
      <c r="ERC133" s="45"/>
      <c r="ERD133" s="45"/>
      <c r="ERE133" s="45"/>
      <c r="ERF133" s="45"/>
      <c r="ERG133" s="45"/>
      <c r="ERH133" s="45"/>
      <c r="ERI133" s="45"/>
      <c r="ERJ133" s="45"/>
      <c r="ERK133" s="45"/>
      <c r="ERL133" s="45"/>
      <c r="ERM133" s="45"/>
      <c r="ERN133" s="45"/>
      <c r="ERO133" s="45"/>
      <c r="ERP133" s="45"/>
      <c r="ERQ133" s="45"/>
      <c r="ERR133" s="45"/>
      <c r="ERS133" s="45"/>
      <c r="ERT133" s="45"/>
      <c r="ERU133" s="45"/>
      <c r="ERV133" s="45"/>
      <c r="ERW133" s="45"/>
      <c r="ERX133" s="45"/>
      <c r="ERY133" s="45"/>
      <c r="ERZ133" s="45"/>
      <c r="ESA133" s="45"/>
      <c r="ESB133" s="45"/>
      <c r="ESC133" s="45"/>
      <c r="ESD133" s="45"/>
      <c r="ESE133" s="45"/>
      <c r="ESF133" s="45"/>
      <c r="ESG133" s="45"/>
      <c r="ESH133" s="45"/>
      <c r="ESI133" s="45"/>
      <c r="ESJ133" s="45"/>
      <c r="ESK133" s="45"/>
      <c r="ESL133" s="45"/>
      <c r="ESM133" s="45"/>
      <c r="ESN133" s="45"/>
      <c r="ESO133" s="45"/>
      <c r="ESP133" s="45"/>
      <c r="ESQ133" s="45"/>
      <c r="ESR133" s="45"/>
      <c r="ESS133" s="45"/>
      <c r="EST133" s="45"/>
      <c r="ESU133" s="45"/>
      <c r="ESV133" s="45"/>
      <c r="ESW133" s="45"/>
      <c r="ESX133" s="45"/>
      <c r="ESY133" s="45"/>
      <c r="ESZ133" s="45"/>
      <c r="ETA133" s="45"/>
      <c r="ETB133" s="45"/>
      <c r="ETC133" s="45"/>
      <c r="ETD133" s="45"/>
      <c r="ETE133" s="45"/>
      <c r="ETF133" s="45"/>
      <c r="ETG133" s="45"/>
      <c r="ETH133" s="45"/>
      <c r="ETI133" s="45"/>
      <c r="ETJ133" s="45"/>
      <c r="ETK133" s="45"/>
      <c r="ETL133" s="45"/>
      <c r="ETM133" s="45"/>
      <c r="ETN133" s="45"/>
      <c r="ETO133" s="45"/>
      <c r="ETP133" s="45"/>
      <c r="ETQ133" s="45"/>
      <c r="ETR133" s="45"/>
      <c r="ETS133" s="45"/>
      <c r="ETT133" s="45"/>
      <c r="ETU133" s="45"/>
      <c r="ETV133" s="45"/>
      <c r="ETW133" s="45"/>
      <c r="ETX133" s="45"/>
      <c r="ETY133" s="45"/>
      <c r="ETZ133" s="45"/>
      <c r="EUA133" s="45"/>
      <c r="EUB133" s="45"/>
      <c r="EUC133" s="45"/>
      <c r="EUD133" s="45"/>
      <c r="EUE133" s="45"/>
      <c r="EUF133" s="45"/>
      <c r="EUG133" s="45"/>
      <c r="EUH133" s="45"/>
      <c r="EUI133" s="45"/>
      <c r="EUJ133" s="45"/>
      <c r="EUK133" s="45"/>
      <c r="EUL133" s="45"/>
      <c r="EUM133" s="45"/>
      <c r="EUN133" s="45"/>
      <c r="EUO133" s="45"/>
      <c r="EUP133" s="45"/>
      <c r="EUQ133" s="45"/>
      <c r="EUR133" s="45"/>
      <c r="EUS133" s="45"/>
      <c r="EUT133" s="45"/>
      <c r="EUU133" s="45"/>
      <c r="EUV133" s="45"/>
      <c r="EUW133" s="45"/>
      <c r="EUX133" s="45"/>
      <c r="EUY133" s="45"/>
      <c r="EUZ133" s="45"/>
      <c r="EVA133" s="45"/>
      <c r="EVB133" s="45"/>
      <c r="EVC133" s="45"/>
      <c r="EVD133" s="45"/>
      <c r="EVE133" s="45"/>
      <c r="EVF133" s="45"/>
      <c r="EVG133" s="45"/>
      <c r="EVH133" s="45"/>
      <c r="EVI133" s="45"/>
      <c r="EVJ133" s="45"/>
      <c r="EVK133" s="45"/>
      <c r="EVL133" s="45"/>
      <c r="EVM133" s="45"/>
      <c r="EVN133" s="45"/>
      <c r="EVO133" s="45"/>
      <c r="EVP133" s="45"/>
      <c r="EVQ133" s="45"/>
      <c r="EVR133" s="45"/>
      <c r="EVS133" s="45"/>
      <c r="EVT133" s="45"/>
      <c r="EVU133" s="45"/>
      <c r="EVV133" s="45"/>
      <c r="EVW133" s="45"/>
      <c r="EVX133" s="45"/>
      <c r="EVY133" s="45"/>
      <c r="EVZ133" s="45"/>
      <c r="EWA133" s="45"/>
      <c r="EWB133" s="45"/>
      <c r="EWC133" s="45"/>
      <c r="EWD133" s="45"/>
      <c r="EWE133" s="45"/>
      <c r="EWF133" s="45"/>
      <c r="EWG133" s="45"/>
      <c r="EWH133" s="45"/>
      <c r="EWI133" s="45"/>
      <c r="EWJ133" s="45"/>
      <c r="EWK133" s="45"/>
      <c r="EWL133" s="45"/>
      <c r="EWM133" s="45"/>
      <c r="EWN133" s="45"/>
      <c r="EWO133" s="45"/>
      <c r="EWP133" s="45"/>
      <c r="EWQ133" s="45"/>
      <c r="EWR133" s="45"/>
      <c r="EWS133" s="45"/>
      <c r="EWT133" s="45"/>
      <c r="EWU133" s="45"/>
      <c r="EWV133" s="45"/>
      <c r="EWW133" s="45"/>
      <c r="EWX133" s="45"/>
      <c r="EWY133" s="45"/>
      <c r="EWZ133" s="45"/>
      <c r="EXA133" s="45"/>
      <c r="EXB133" s="45"/>
      <c r="EXC133" s="45"/>
      <c r="EXD133" s="45"/>
      <c r="EXE133" s="45"/>
      <c r="EXF133" s="45"/>
      <c r="EXG133" s="45"/>
      <c r="EXH133" s="45"/>
      <c r="EXI133" s="45"/>
      <c r="EXJ133" s="45"/>
      <c r="EXK133" s="45"/>
      <c r="EXL133" s="45"/>
      <c r="EXM133" s="45"/>
      <c r="EXN133" s="45"/>
      <c r="EXO133" s="45"/>
      <c r="EXP133" s="45"/>
      <c r="EXQ133" s="45"/>
      <c r="EXR133" s="45"/>
      <c r="EXS133" s="45"/>
      <c r="EXT133" s="45"/>
      <c r="EXU133" s="45"/>
      <c r="EXV133" s="45"/>
      <c r="EXW133" s="45"/>
      <c r="EXX133" s="45"/>
      <c r="EXY133" s="45"/>
      <c r="EXZ133" s="45"/>
      <c r="EYA133" s="45"/>
      <c r="EYB133" s="45"/>
      <c r="EYC133" s="45"/>
      <c r="EYD133" s="45"/>
      <c r="EYE133" s="45"/>
      <c r="EYF133" s="45"/>
      <c r="EYG133" s="45"/>
      <c r="EYH133" s="45"/>
      <c r="EYI133" s="45"/>
      <c r="EYJ133" s="45"/>
      <c r="EYK133" s="45"/>
      <c r="EYL133" s="45"/>
      <c r="EYM133" s="45"/>
      <c r="EYN133" s="45"/>
      <c r="EYO133" s="45"/>
      <c r="EYP133" s="45"/>
      <c r="EYQ133" s="45"/>
      <c r="EYR133" s="45"/>
      <c r="EYS133" s="45"/>
      <c r="EYT133" s="45"/>
      <c r="EYU133" s="45"/>
      <c r="EYV133" s="45"/>
      <c r="EYW133" s="45"/>
      <c r="EYX133" s="45"/>
      <c r="EYY133" s="45"/>
      <c r="EYZ133" s="45"/>
      <c r="EZA133" s="45"/>
      <c r="EZB133" s="45"/>
      <c r="EZC133" s="45"/>
      <c r="EZD133" s="45"/>
      <c r="EZE133" s="45"/>
      <c r="EZF133" s="45"/>
      <c r="EZG133" s="45"/>
      <c r="EZH133" s="45"/>
      <c r="EZI133" s="45"/>
      <c r="EZJ133" s="45"/>
      <c r="EZK133" s="45"/>
      <c r="EZL133" s="45"/>
      <c r="EZM133" s="45"/>
      <c r="EZN133" s="45"/>
      <c r="EZO133" s="45"/>
      <c r="EZP133" s="45"/>
      <c r="EZQ133" s="45"/>
      <c r="EZR133" s="45"/>
      <c r="EZS133" s="45"/>
      <c r="EZT133" s="45"/>
      <c r="EZU133" s="45"/>
      <c r="EZV133" s="45"/>
      <c r="EZW133" s="45"/>
      <c r="EZX133" s="45"/>
      <c r="EZY133" s="45"/>
      <c r="EZZ133" s="45"/>
      <c r="FAA133" s="45"/>
      <c r="FAB133" s="45"/>
      <c r="FAC133" s="45"/>
      <c r="FAD133" s="45"/>
      <c r="FAE133" s="45"/>
      <c r="FAF133" s="45"/>
      <c r="FAG133" s="45"/>
      <c r="FAH133" s="45"/>
      <c r="FAI133" s="45"/>
      <c r="FAJ133" s="45"/>
      <c r="FAK133" s="45"/>
      <c r="FAL133" s="45"/>
      <c r="FAM133" s="45"/>
      <c r="FAN133" s="45"/>
      <c r="FAO133" s="45"/>
      <c r="FAP133" s="45"/>
      <c r="FAQ133" s="45"/>
      <c r="FAR133" s="45"/>
      <c r="FAS133" s="45"/>
      <c r="FAT133" s="45"/>
      <c r="FAU133" s="45"/>
      <c r="FAV133" s="45"/>
      <c r="FAW133" s="45"/>
      <c r="FAX133" s="45"/>
      <c r="FAY133" s="45"/>
      <c r="FAZ133" s="45"/>
      <c r="FBA133" s="45"/>
      <c r="FBB133" s="45"/>
      <c r="FBC133" s="45"/>
      <c r="FBD133" s="45"/>
      <c r="FBE133" s="45"/>
      <c r="FBF133" s="45"/>
      <c r="FBG133" s="45"/>
      <c r="FBH133" s="45"/>
      <c r="FBI133" s="45"/>
      <c r="FBJ133" s="45"/>
      <c r="FBK133" s="45"/>
      <c r="FBL133" s="45"/>
      <c r="FBM133" s="45"/>
      <c r="FBN133" s="45"/>
      <c r="FBO133" s="45"/>
      <c r="FBP133" s="45"/>
      <c r="FBQ133" s="45"/>
      <c r="FBR133" s="45"/>
      <c r="FBS133" s="45"/>
      <c r="FBT133" s="45"/>
      <c r="FBU133" s="45"/>
      <c r="FBV133" s="45"/>
      <c r="FBW133" s="45"/>
      <c r="FBX133" s="45"/>
      <c r="FBY133" s="45"/>
      <c r="FBZ133" s="45"/>
      <c r="FCA133" s="45"/>
      <c r="FCB133" s="45"/>
      <c r="FCC133" s="45"/>
      <c r="FCD133" s="45"/>
      <c r="FCE133" s="45"/>
      <c r="FCF133" s="45"/>
      <c r="FCG133" s="45"/>
      <c r="FCH133" s="45"/>
      <c r="FCI133" s="45"/>
      <c r="FCJ133" s="45"/>
      <c r="FCK133" s="45"/>
      <c r="FCL133" s="45"/>
      <c r="FCM133" s="45"/>
      <c r="FCN133" s="45"/>
      <c r="FCO133" s="45"/>
      <c r="FCP133" s="45"/>
      <c r="FCQ133" s="45"/>
      <c r="FCR133" s="45"/>
      <c r="FCS133" s="45"/>
      <c r="FCT133" s="45"/>
      <c r="FCU133" s="45"/>
      <c r="FCV133" s="45"/>
      <c r="FCW133" s="45"/>
      <c r="FCX133" s="45"/>
      <c r="FCY133" s="45"/>
      <c r="FCZ133" s="45"/>
      <c r="FDA133" s="45"/>
      <c r="FDB133" s="45"/>
      <c r="FDC133" s="45"/>
      <c r="FDD133" s="45"/>
      <c r="FDE133" s="45"/>
      <c r="FDF133" s="45"/>
      <c r="FDG133" s="45"/>
      <c r="FDH133" s="45"/>
      <c r="FDI133" s="45"/>
      <c r="FDJ133" s="45"/>
      <c r="FDK133" s="45"/>
      <c r="FDL133" s="45"/>
      <c r="FDM133" s="45"/>
      <c r="FDN133" s="45"/>
      <c r="FDO133" s="45"/>
      <c r="FDP133" s="45"/>
      <c r="FDQ133" s="45"/>
      <c r="FDR133" s="45"/>
      <c r="FDS133" s="45"/>
      <c r="FDT133" s="45"/>
      <c r="FDU133" s="45"/>
      <c r="FDV133" s="45"/>
      <c r="FDW133" s="45"/>
      <c r="FDX133" s="45"/>
      <c r="FDY133" s="45"/>
      <c r="FDZ133" s="45"/>
      <c r="FEA133" s="45"/>
      <c r="FEB133" s="45"/>
      <c r="FEC133" s="45"/>
      <c r="FED133" s="45"/>
      <c r="FEE133" s="45"/>
      <c r="FEF133" s="45"/>
      <c r="FEG133" s="45"/>
      <c r="FEH133" s="45"/>
      <c r="FEI133" s="45"/>
      <c r="FEJ133" s="45"/>
      <c r="FEK133" s="45"/>
      <c r="FEL133" s="45"/>
      <c r="FEM133" s="45"/>
      <c r="FEN133" s="45"/>
      <c r="FEO133" s="45"/>
      <c r="FEP133" s="45"/>
      <c r="FEQ133" s="45"/>
      <c r="FER133" s="45"/>
      <c r="FES133" s="45"/>
      <c r="FET133" s="45"/>
      <c r="FEU133" s="45"/>
      <c r="FEV133" s="45"/>
      <c r="FEW133" s="45"/>
      <c r="FEX133" s="45"/>
      <c r="FEY133" s="45"/>
      <c r="FEZ133" s="45"/>
      <c r="FFA133" s="45"/>
      <c r="FFB133" s="45"/>
      <c r="FFC133" s="45"/>
      <c r="FFD133" s="45"/>
      <c r="FFE133" s="45"/>
      <c r="FFF133" s="45"/>
      <c r="FFG133" s="45"/>
      <c r="FFH133" s="45"/>
      <c r="FFI133" s="45"/>
      <c r="FFJ133" s="45"/>
      <c r="FFK133" s="45"/>
      <c r="FFL133" s="45"/>
      <c r="FFM133" s="45"/>
      <c r="FFN133" s="45"/>
      <c r="FFO133" s="45"/>
      <c r="FFP133" s="45"/>
      <c r="FFQ133" s="45"/>
      <c r="FFR133" s="45"/>
      <c r="FFS133" s="45"/>
      <c r="FFT133" s="45"/>
      <c r="FFU133" s="45"/>
      <c r="FFV133" s="45"/>
      <c r="FFW133" s="45"/>
      <c r="FFX133" s="45"/>
      <c r="FFY133" s="45"/>
      <c r="FFZ133" s="45"/>
      <c r="FGA133" s="45"/>
      <c r="FGB133" s="45"/>
      <c r="FGC133" s="45"/>
      <c r="FGD133" s="45"/>
      <c r="FGE133" s="45"/>
      <c r="FGF133" s="45"/>
      <c r="FGG133" s="45"/>
      <c r="FGH133" s="45"/>
      <c r="FGI133" s="45"/>
      <c r="FGJ133" s="45"/>
      <c r="FGK133" s="45"/>
      <c r="FGL133" s="45"/>
      <c r="FGM133" s="45"/>
      <c r="FGN133" s="45"/>
      <c r="FGO133" s="45"/>
      <c r="FGP133" s="45"/>
      <c r="FGQ133" s="45"/>
      <c r="FGR133" s="45"/>
      <c r="FGS133" s="45"/>
      <c r="FGT133" s="45"/>
      <c r="FGU133" s="45"/>
      <c r="FGV133" s="45"/>
      <c r="FGW133" s="45"/>
      <c r="FGX133" s="45"/>
      <c r="FGY133" s="45"/>
      <c r="FGZ133" s="45"/>
      <c r="FHA133" s="45"/>
      <c r="FHB133" s="45"/>
      <c r="FHC133" s="45"/>
      <c r="FHD133" s="45"/>
      <c r="FHE133" s="45"/>
      <c r="FHF133" s="45"/>
      <c r="FHG133" s="45"/>
      <c r="FHH133" s="45"/>
      <c r="FHI133" s="45"/>
      <c r="FHJ133" s="45"/>
      <c r="FHK133" s="45"/>
      <c r="FHL133" s="45"/>
      <c r="FHM133" s="45"/>
      <c r="FHN133" s="45"/>
      <c r="FHO133" s="45"/>
      <c r="FHP133" s="45"/>
      <c r="FHQ133" s="45"/>
      <c r="FHR133" s="45"/>
      <c r="FHS133" s="45"/>
      <c r="FHT133" s="45"/>
      <c r="FHU133" s="45"/>
      <c r="FHV133" s="45"/>
      <c r="FHW133" s="45"/>
      <c r="FHX133" s="45"/>
      <c r="FHY133" s="45"/>
      <c r="FHZ133" s="45"/>
      <c r="FIA133" s="45"/>
      <c r="FIB133" s="45"/>
      <c r="FIC133" s="45"/>
      <c r="FID133" s="45"/>
      <c r="FIE133" s="45"/>
      <c r="FIF133" s="45"/>
      <c r="FIG133" s="45"/>
      <c r="FIH133" s="45"/>
      <c r="FII133" s="45"/>
      <c r="FIJ133" s="45"/>
      <c r="FIK133" s="45"/>
      <c r="FIL133" s="45"/>
      <c r="FIM133" s="45"/>
      <c r="FIN133" s="45"/>
      <c r="FIO133" s="45"/>
      <c r="FIP133" s="45"/>
      <c r="FIQ133" s="45"/>
      <c r="FIR133" s="45"/>
      <c r="FIS133" s="45"/>
      <c r="FIT133" s="45"/>
      <c r="FIU133" s="45"/>
      <c r="FIV133" s="45"/>
      <c r="FIW133" s="45"/>
      <c r="FIX133" s="45"/>
      <c r="FIY133" s="45"/>
      <c r="FIZ133" s="45"/>
      <c r="FJA133" s="45"/>
      <c r="FJB133" s="45"/>
      <c r="FJC133" s="45"/>
      <c r="FJD133" s="45"/>
      <c r="FJE133" s="45"/>
      <c r="FJF133" s="45"/>
      <c r="FJG133" s="45"/>
      <c r="FJH133" s="45"/>
      <c r="FJI133" s="45"/>
      <c r="FJJ133" s="45"/>
      <c r="FJK133" s="45"/>
      <c r="FJL133" s="45"/>
      <c r="FJM133" s="45"/>
      <c r="FJN133" s="45"/>
      <c r="FJO133" s="45"/>
      <c r="FJP133" s="45"/>
      <c r="FJQ133" s="45"/>
      <c r="FJR133" s="45"/>
      <c r="FJS133" s="45"/>
      <c r="FJT133" s="45"/>
      <c r="FJU133" s="45"/>
      <c r="FJV133" s="45"/>
      <c r="FJW133" s="45"/>
      <c r="FJX133" s="45"/>
      <c r="FJY133" s="45"/>
      <c r="FJZ133" s="45"/>
      <c r="FKA133" s="45"/>
      <c r="FKB133" s="45"/>
      <c r="FKC133" s="45"/>
      <c r="FKD133" s="45"/>
      <c r="FKE133" s="45"/>
      <c r="FKF133" s="45"/>
      <c r="FKG133" s="45"/>
      <c r="FKH133" s="45"/>
      <c r="FKI133" s="45"/>
      <c r="FKJ133" s="45"/>
      <c r="FKK133" s="45"/>
      <c r="FKL133" s="45"/>
      <c r="FKM133" s="45"/>
      <c r="FKN133" s="45"/>
      <c r="FKO133" s="45"/>
      <c r="FKP133" s="45"/>
      <c r="FKQ133" s="45"/>
      <c r="FKR133" s="45"/>
      <c r="FKS133" s="45"/>
      <c r="FKT133" s="45"/>
      <c r="FKU133" s="45"/>
      <c r="FKV133" s="45"/>
      <c r="FKW133" s="45"/>
      <c r="FKX133" s="45"/>
      <c r="FKY133" s="45"/>
      <c r="FKZ133" s="45"/>
      <c r="FLA133" s="45"/>
      <c r="FLB133" s="45"/>
      <c r="FLC133" s="45"/>
      <c r="FLD133" s="45"/>
      <c r="FLE133" s="45"/>
      <c r="FLF133" s="45"/>
      <c r="FLG133" s="45"/>
      <c r="FLH133" s="45"/>
      <c r="FLI133" s="45"/>
      <c r="FLJ133" s="45"/>
      <c r="FLK133" s="45"/>
      <c r="FLL133" s="45"/>
      <c r="FLM133" s="45"/>
      <c r="FLN133" s="45"/>
      <c r="FLO133" s="45"/>
      <c r="FLP133" s="45"/>
      <c r="FLQ133" s="45"/>
      <c r="FLR133" s="45"/>
      <c r="FLS133" s="45"/>
      <c r="FLT133" s="45"/>
      <c r="FLU133" s="45"/>
      <c r="FLV133" s="45"/>
      <c r="FLW133" s="45"/>
      <c r="FLX133" s="45"/>
      <c r="FLY133" s="45"/>
      <c r="FLZ133" s="45"/>
      <c r="FMA133" s="45"/>
      <c r="FMB133" s="45"/>
      <c r="FMC133" s="45"/>
      <c r="FMD133" s="45"/>
      <c r="FME133" s="45"/>
      <c r="FMF133" s="45"/>
      <c r="FMG133" s="45"/>
      <c r="FMH133" s="45"/>
      <c r="FMI133" s="45"/>
      <c r="FMJ133" s="45"/>
      <c r="FMK133" s="45"/>
      <c r="FML133" s="45"/>
      <c r="FMM133" s="45"/>
      <c r="FMN133" s="45"/>
      <c r="FMO133" s="45"/>
      <c r="FMP133" s="45"/>
      <c r="FMQ133" s="45"/>
      <c r="FMR133" s="45"/>
      <c r="FMS133" s="45"/>
      <c r="FMT133" s="45"/>
      <c r="FMU133" s="45"/>
      <c r="FMV133" s="45"/>
      <c r="FMW133" s="45"/>
      <c r="FMX133" s="45"/>
      <c r="FMY133" s="45"/>
      <c r="FMZ133" s="45"/>
      <c r="FNA133" s="45"/>
      <c r="FNB133" s="45"/>
      <c r="FNC133" s="45"/>
      <c r="FND133" s="45"/>
      <c r="FNE133" s="45"/>
      <c r="FNF133" s="45"/>
      <c r="FNG133" s="45"/>
      <c r="FNH133" s="45"/>
      <c r="FNI133" s="45"/>
      <c r="FNJ133" s="45"/>
      <c r="FNK133" s="45"/>
      <c r="FNL133" s="45"/>
      <c r="FNM133" s="45"/>
      <c r="FNN133" s="45"/>
      <c r="FNO133" s="45"/>
      <c r="FNP133" s="45"/>
    </row>
    <row r="134" spans="1:4436" s="88" customFormat="1" outlineLevel="1">
      <c r="A134" s="26"/>
      <c r="B134" s="40"/>
      <c r="C134" s="145" t="s">
        <v>105</v>
      </c>
      <c r="D134" s="49"/>
      <c r="E134" s="94">
        <v>0</v>
      </c>
      <c r="F134" s="94"/>
      <c r="G134" s="236"/>
      <c r="H134" s="51"/>
      <c r="I134" s="51"/>
      <c r="J134" s="149"/>
      <c r="K134" s="149"/>
      <c r="L134" s="149"/>
      <c r="M134" s="149"/>
      <c r="N134" s="149"/>
      <c r="O134" s="444"/>
      <c r="P134" s="51"/>
      <c r="Q134" s="26"/>
      <c r="R134" s="26"/>
      <c r="S134" s="236"/>
      <c r="T134" s="26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  <c r="IV134" s="45"/>
      <c r="IW134" s="45"/>
      <c r="IX134" s="45"/>
      <c r="IY134" s="45"/>
      <c r="IZ134" s="45"/>
      <c r="JA134" s="45"/>
      <c r="JB134" s="45"/>
      <c r="JC134" s="45"/>
      <c r="JD134" s="45"/>
      <c r="JE134" s="45"/>
      <c r="JF134" s="45"/>
      <c r="JG134" s="45"/>
      <c r="JH134" s="45"/>
      <c r="JI134" s="45"/>
      <c r="JJ134" s="45"/>
      <c r="JK134" s="45"/>
      <c r="JL134" s="45"/>
      <c r="JM134" s="45"/>
      <c r="JN134" s="45"/>
      <c r="JO134" s="45"/>
      <c r="JP134" s="45"/>
      <c r="JQ134" s="45"/>
      <c r="JR134" s="45"/>
      <c r="JS134" s="45"/>
      <c r="JT134" s="45"/>
      <c r="JU134" s="45"/>
      <c r="JV134" s="45"/>
      <c r="JW134" s="45"/>
      <c r="JX134" s="45"/>
      <c r="JY134" s="45"/>
      <c r="JZ134" s="45"/>
      <c r="KA134" s="45"/>
      <c r="KB134" s="45"/>
      <c r="KC134" s="45"/>
      <c r="KD134" s="45"/>
      <c r="KE134" s="45"/>
      <c r="KF134" s="45"/>
      <c r="KG134" s="45"/>
      <c r="KH134" s="45"/>
      <c r="KI134" s="45"/>
      <c r="KJ134" s="45"/>
      <c r="KK134" s="45"/>
      <c r="KL134" s="45"/>
      <c r="KM134" s="45"/>
      <c r="KN134" s="45"/>
      <c r="KO134" s="45"/>
      <c r="KP134" s="45"/>
      <c r="KQ134" s="45"/>
      <c r="KR134" s="45"/>
      <c r="KS134" s="45"/>
      <c r="KT134" s="45"/>
      <c r="KU134" s="45"/>
      <c r="KV134" s="45"/>
      <c r="KW134" s="45"/>
      <c r="KX134" s="45"/>
      <c r="KY134" s="45"/>
      <c r="KZ134" s="45"/>
      <c r="LA134" s="45"/>
      <c r="LB134" s="45"/>
      <c r="LC134" s="45"/>
      <c r="LD134" s="45"/>
      <c r="LE134" s="45"/>
      <c r="LF134" s="45"/>
      <c r="LG134" s="45"/>
      <c r="LH134" s="45"/>
      <c r="LI134" s="45"/>
      <c r="LJ134" s="45"/>
      <c r="LK134" s="45"/>
      <c r="LL134" s="45"/>
      <c r="LM134" s="45"/>
      <c r="LN134" s="45"/>
      <c r="LO134" s="45"/>
      <c r="LP134" s="45"/>
      <c r="LQ134" s="45"/>
      <c r="LR134" s="45"/>
      <c r="LS134" s="45"/>
      <c r="LT134" s="45"/>
      <c r="LU134" s="45"/>
      <c r="LV134" s="45"/>
      <c r="LW134" s="45"/>
      <c r="LX134" s="45"/>
      <c r="LY134" s="45"/>
      <c r="LZ134" s="45"/>
      <c r="MA134" s="45"/>
      <c r="MB134" s="45"/>
      <c r="MC134" s="45"/>
      <c r="MD134" s="45"/>
      <c r="ME134" s="45"/>
      <c r="MF134" s="45"/>
      <c r="MG134" s="45"/>
      <c r="MH134" s="45"/>
      <c r="MI134" s="45"/>
      <c r="MJ134" s="45"/>
      <c r="MK134" s="45"/>
      <c r="ML134" s="45"/>
      <c r="MM134" s="45"/>
      <c r="MN134" s="45"/>
      <c r="MO134" s="45"/>
      <c r="MP134" s="45"/>
      <c r="MQ134" s="45"/>
      <c r="MR134" s="45"/>
      <c r="MS134" s="45"/>
      <c r="MT134" s="45"/>
      <c r="MU134" s="45"/>
      <c r="MV134" s="45"/>
      <c r="MW134" s="45"/>
      <c r="MX134" s="45"/>
      <c r="MY134" s="45"/>
      <c r="MZ134" s="45"/>
      <c r="NA134" s="45"/>
      <c r="NB134" s="45"/>
      <c r="NC134" s="45"/>
      <c r="ND134" s="45"/>
      <c r="NE134" s="45"/>
      <c r="NF134" s="45"/>
      <c r="NG134" s="45"/>
      <c r="NH134" s="45"/>
      <c r="NI134" s="45"/>
      <c r="NJ134" s="45"/>
      <c r="NK134" s="45"/>
      <c r="NL134" s="45"/>
      <c r="NM134" s="45"/>
      <c r="NN134" s="45"/>
      <c r="NO134" s="45"/>
      <c r="NP134" s="45"/>
      <c r="NQ134" s="45"/>
      <c r="NR134" s="45"/>
      <c r="NS134" s="45"/>
      <c r="NT134" s="45"/>
      <c r="NU134" s="45"/>
      <c r="NV134" s="45"/>
      <c r="NW134" s="45"/>
      <c r="NX134" s="45"/>
      <c r="NY134" s="45"/>
      <c r="NZ134" s="45"/>
      <c r="OA134" s="45"/>
      <c r="OB134" s="45"/>
      <c r="OC134" s="45"/>
      <c r="OD134" s="45"/>
      <c r="OE134" s="45"/>
      <c r="OF134" s="45"/>
      <c r="OG134" s="45"/>
      <c r="OH134" s="45"/>
      <c r="OI134" s="45"/>
      <c r="OJ134" s="45"/>
      <c r="OK134" s="45"/>
      <c r="OL134" s="45"/>
      <c r="OM134" s="45"/>
      <c r="ON134" s="45"/>
      <c r="OO134" s="45"/>
      <c r="OP134" s="45"/>
      <c r="OQ134" s="45"/>
      <c r="OR134" s="45"/>
      <c r="OS134" s="45"/>
      <c r="OT134" s="45"/>
      <c r="OU134" s="45"/>
      <c r="OV134" s="45"/>
      <c r="OW134" s="45"/>
      <c r="OX134" s="45"/>
      <c r="OY134" s="45"/>
      <c r="OZ134" s="45"/>
      <c r="PA134" s="45"/>
      <c r="PB134" s="45"/>
      <c r="PC134" s="45"/>
      <c r="PD134" s="45"/>
      <c r="PE134" s="45"/>
      <c r="PF134" s="45"/>
      <c r="PG134" s="45"/>
      <c r="PH134" s="45"/>
      <c r="PI134" s="45"/>
      <c r="PJ134" s="45"/>
      <c r="PK134" s="45"/>
      <c r="PL134" s="45"/>
      <c r="PM134" s="45"/>
      <c r="PN134" s="45"/>
      <c r="PO134" s="45"/>
      <c r="PP134" s="45"/>
      <c r="PQ134" s="45"/>
      <c r="PR134" s="45"/>
      <c r="PS134" s="45"/>
      <c r="PT134" s="45"/>
      <c r="PU134" s="45"/>
      <c r="PV134" s="45"/>
      <c r="PW134" s="45"/>
      <c r="PX134" s="45"/>
      <c r="PY134" s="45"/>
      <c r="PZ134" s="45"/>
      <c r="QA134" s="45"/>
      <c r="QB134" s="45"/>
      <c r="QC134" s="45"/>
      <c r="QD134" s="45"/>
      <c r="QE134" s="45"/>
      <c r="QF134" s="45"/>
      <c r="QG134" s="45"/>
      <c r="QH134" s="45"/>
      <c r="QI134" s="45"/>
      <c r="QJ134" s="45"/>
      <c r="QK134" s="45"/>
      <c r="QL134" s="45"/>
      <c r="QM134" s="45"/>
      <c r="QN134" s="45"/>
      <c r="QO134" s="45"/>
      <c r="QP134" s="45"/>
      <c r="QQ134" s="45"/>
      <c r="QR134" s="45"/>
      <c r="QS134" s="45"/>
      <c r="QT134" s="45"/>
      <c r="QU134" s="45"/>
      <c r="QV134" s="45"/>
      <c r="QW134" s="45"/>
      <c r="QX134" s="45"/>
      <c r="QY134" s="45"/>
      <c r="QZ134" s="45"/>
      <c r="RA134" s="45"/>
      <c r="RB134" s="45"/>
      <c r="RC134" s="45"/>
      <c r="RD134" s="45"/>
      <c r="RE134" s="45"/>
      <c r="RF134" s="45"/>
      <c r="RG134" s="45"/>
      <c r="RH134" s="45"/>
      <c r="RI134" s="45"/>
      <c r="RJ134" s="45"/>
      <c r="RK134" s="45"/>
      <c r="RL134" s="45"/>
      <c r="RM134" s="45"/>
      <c r="RN134" s="45"/>
      <c r="RO134" s="45"/>
      <c r="RP134" s="45"/>
      <c r="RQ134" s="45"/>
      <c r="RR134" s="45"/>
      <c r="RS134" s="45"/>
      <c r="RT134" s="45"/>
      <c r="RU134" s="45"/>
      <c r="RV134" s="45"/>
      <c r="RW134" s="45"/>
      <c r="RX134" s="45"/>
      <c r="RY134" s="45"/>
      <c r="RZ134" s="45"/>
      <c r="SA134" s="45"/>
      <c r="SB134" s="45"/>
      <c r="SC134" s="45"/>
      <c r="SD134" s="45"/>
      <c r="SE134" s="45"/>
      <c r="SF134" s="45"/>
      <c r="SG134" s="45"/>
      <c r="SH134" s="45"/>
      <c r="SI134" s="45"/>
      <c r="SJ134" s="45"/>
      <c r="SK134" s="45"/>
      <c r="SL134" s="45"/>
      <c r="SM134" s="45"/>
      <c r="SN134" s="45"/>
      <c r="SO134" s="45"/>
      <c r="SP134" s="45"/>
      <c r="SQ134" s="45"/>
      <c r="SR134" s="45"/>
      <c r="SS134" s="45"/>
      <c r="ST134" s="45"/>
      <c r="SU134" s="45"/>
      <c r="SV134" s="45"/>
      <c r="SW134" s="45"/>
      <c r="SX134" s="45"/>
      <c r="SY134" s="45"/>
      <c r="SZ134" s="45"/>
      <c r="TA134" s="45"/>
      <c r="TB134" s="45"/>
      <c r="TC134" s="45"/>
      <c r="TD134" s="45"/>
      <c r="TE134" s="45"/>
      <c r="TF134" s="45"/>
      <c r="TG134" s="45"/>
      <c r="TH134" s="45"/>
      <c r="TI134" s="45"/>
      <c r="TJ134" s="45"/>
      <c r="TK134" s="45"/>
      <c r="TL134" s="45"/>
      <c r="TM134" s="45"/>
      <c r="TN134" s="45"/>
      <c r="TO134" s="45"/>
      <c r="TP134" s="45"/>
      <c r="TQ134" s="45"/>
      <c r="TR134" s="45"/>
      <c r="TS134" s="45"/>
      <c r="TT134" s="45"/>
      <c r="TU134" s="45"/>
      <c r="TV134" s="45"/>
      <c r="TW134" s="45"/>
      <c r="TX134" s="45"/>
      <c r="TY134" s="45"/>
      <c r="TZ134" s="45"/>
      <c r="UA134" s="45"/>
      <c r="UB134" s="45"/>
      <c r="UC134" s="45"/>
      <c r="UD134" s="45"/>
      <c r="UE134" s="45"/>
      <c r="UF134" s="45"/>
      <c r="UG134" s="45"/>
      <c r="UH134" s="45"/>
      <c r="UI134" s="45"/>
      <c r="UJ134" s="45"/>
      <c r="UK134" s="45"/>
      <c r="UL134" s="45"/>
      <c r="UM134" s="45"/>
      <c r="UN134" s="45"/>
      <c r="UO134" s="45"/>
      <c r="UP134" s="45"/>
      <c r="UQ134" s="45"/>
      <c r="UR134" s="45"/>
      <c r="US134" s="45"/>
      <c r="UT134" s="45"/>
      <c r="UU134" s="45"/>
      <c r="UV134" s="45"/>
      <c r="UW134" s="45"/>
      <c r="UX134" s="45"/>
      <c r="UY134" s="45"/>
      <c r="UZ134" s="45"/>
      <c r="VA134" s="45"/>
      <c r="VB134" s="45"/>
      <c r="VC134" s="45"/>
      <c r="VD134" s="45"/>
      <c r="VE134" s="45"/>
      <c r="VF134" s="45"/>
      <c r="VG134" s="45"/>
      <c r="VH134" s="45"/>
      <c r="VI134" s="45"/>
      <c r="VJ134" s="45"/>
      <c r="VK134" s="45"/>
      <c r="VL134" s="45"/>
      <c r="VM134" s="45"/>
      <c r="VN134" s="45"/>
      <c r="VO134" s="45"/>
      <c r="VP134" s="45"/>
      <c r="VQ134" s="45"/>
      <c r="VR134" s="45"/>
      <c r="VS134" s="45"/>
      <c r="VT134" s="45"/>
      <c r="VU134" s="45"/>
      <c r="VV134" s="45"/>
      <c r="VW134" s="45"/>
      <c r="VX134" s="45"/>
      <c r="VY134" s="45"/>
      <c r="VZ134" s="45"/>
      <c r="WA134" s="45"/>
      <c r="WB134" s="45"/>
      <c r="WC134" s="45"/>
      <c r="WD134" s="45"/>
      <c r="WE134" s="45"/>
      <c r="WF134" s="45"/>
      <c r="WG134" s="45"/>
      <c r="WH134" s="45"/>
      <c r="WI134" s="45"/>
      <c r="WJ134" s="45"/>
      <c r="WK134" s="45"/>
      <c r="WL134" s="45"/>
      <c r="WM134" s="45"/>
      <c r="WN134" s="45"/>
      <c r="WO134" s="45"/>
      <c r="WP134" s="45"/>
      <c r="WQ134" s="45"/>
      <c r="WR134" s="45"/>
      <c r="WS134" s="45"/>
      <c r="WT134" s="45"/>
      <c r="WU134" s="45"/>
      <c r="WV134" s="45"/>
      <c r="WW134" s="45"/>
      <c r="WX134" s="45"/>
      <c r="WY134" s="45"/>
      <c r="WZ134" s="45"/>
      <c r="XA134" s="45"/>
      <c r="XB134" s="45"/>
      <c r="XC134" s="45"/>
      <c r="XD134" s="45"/>
      <c r="XE134" s="45"/>
      <c r="XF134" s="45"/>
      <c r="XG134" s="45"/>
      <c r="XH134" s="45"/>
      <c r="XI134" s="45"/>
      <c r="XJ134" s="45"/>
      <c r="XK134" s="45"/>
      <c r="XL134" s="45"/>
      <c r="XM134" s="45"/>
      <c r="XN134" s="45"/>
      <c r="XO134" s="45"/>
      <c r="XP134" s="45"/>
      <c r="XQ134" s="45"/>
      <c r="XR134" s="45"/>
      <c r="XS134" s="45"/>
      <c r="XT134" s="45"/>
      <c r="XU134" s="45"/>
      <c r="XV134" s="45"/>
      <c r="XW134" s="45"/>
      <c r="XX134" s="45"/>
      <c r="XY134" s="45"/>
      <c r="XZ134" s="45"/>
      <c r="YA134" s="45"/>
      <c r="YB134" s="45"/>
      <c r="YC134" s="45"/>
      <c r="YD134" s="45"/>
      <c r="YE134" s="45"/>
      <c r="YF134" s="45"/>
      <c r="YG134" s="45"/>
      <c r="YH134" s="45"/>
      <c r="YI134" s="45"/>
      <c r="YJ134" s="45"/>
      <c r="YK134" s="45"/>
      <c r="YL134" s="45"/>
      <c r="YM134" s="45"/>
      <c r="YN134" s="45"/>
      <c r="YO134" s="45"/>
      <c r="YP134" s="45"/>
      <c r="YQ134" s="45"/>
      <c r="YR134" s="45"/>
      <c r="YS134" s="45"/>
      <c r="YT134" s="45"/>
      <c r="YU134" s="45"/>
      <c r="YV134" s="45"/>
      <c r="YW134" s="45"/>
      <c r="YX134" s="45"/>
      <c r="YY134" s="45"/>
      <c r="YZ134" s="45"/>
      <c r="ZA134" s="45"/>
      <c r="ZB134" s="45"/>
      <c r="ZC134" s="45"/>
      <c r="ZD134" s="45"/>
      <c r="ZE134" s="45"/>
      <c r="ZF134" s="45"/>
      <c r="ZG134" s="45"/>
      <c r="ZH134" s="45"/>
      <c r="ZI134" s="45"/>
      <c r="ZJ134" s="45"/>
      <c r="ZK134" s="45"/>
      <c r="ZL134" s="45"/>
      <c r="ZM134" s="45"/>
      <c r="ZN134" s="45"/>
      <c r="ZO134" s="45"/>
      <c r="ZP134" s="45"/>
      <c r="ZQ134" s="45"/>
      <c r="ZR134" s="45"/>
      <c r="ZS134" s="45"/>
      <c r="ZT134" s="45"/>
      <c r="ZU134" s="45"/>
      <c r="ZV134" s="45"/>
      <c r="ZW134" s="45"/>
      <c r="ZX134" s="45"/>
      <c r="ZY134" s="45"/>
      <c r="ZZ134" s="45"/>
      <c r="AAA134" s="45"/>
      <c r="AAB134" s="45"/>
      <c r="AAC134" s="45"/>
      <c r="AAD134" s="45"/>
      <c r="AAE134" s="45"/>
      <c r="AAF134" s="45"/>
      <c r="AAG134" s="45"/>
      <c r="AAH134" s="45"/>
      <c r="AAI134" s="45"/>
      <c r="AAJ134" s="45"/>
      <c r="AAK134" s="45"/>
      <c r="AAL134" s="45"/>
      <c r="AAM134" s="45"/>
      <c r="AAN134" s="45"/>
      <c r="AAO134" s="45"/>
      <c r="AAP134" s="45"/>
      <c r="AAQ134" s="45"/>
      <c r="AAR134" s="45"/>
      <c r="AAS134" s="45"/>
      <c r="AAT134" s="45"/>
      <c r="AAU134" s="45"/>
      <c r="AAV134" s="45"/>
      <c r="AAW134" s="45"/>
      <c r="AAX134" s="45"/>
      <c r="AAY134" s="45"/>
      <c r="AAZ134" s="45"/>
      <c r="ABA134" s="45"/>
      <c r="ABB134" s="45"/>
      <c r="ABC134" s="45"/>
      <c r="ABD134" s="45"/>
      <c r="ABE134" s="45"/>
      <c r="ABF134" s="45"/>
      <c r="ABG134" s="45"/>
      <c r="ABH134" s="45"/>
      <c r="ABI134" s="45"/>
      <c r="ABJ134" s="45"/>
      <c r="ABK134" s="45"/>
      <c r="ABL134" s="45"/>
      <c r="ABM134" s="45"/>
      <c r="ABN134" s="45"/>
      <c r="ABO134" s="45"/>
      <c r="ABP134" s="45"/>
      <c r="ABQ134" s="45"/>
      <c r="ABR134" s="45"/>
      <c r="ABS134" s="45"/>
      <c r="ABT134" s="45"/>
      <c r="ABU134" s="45"/>
      <c r="ABV134" s="45"/>
      <c r="ABW134" s="45"/>
      <c r="ABX134" s="45"/>
      <c r="ABY134" s="45"/>
      <c r="ABZ134" s="45"/>
      <c r="ACA134" s="45"/>
      <c r="ACB134" s="45"/>
      <c r="ACC134" s="45"/>
      <c r="ACD134" s="45"/>
      <c r="ACE134" s="45"/>
      <c r="ACF134" s="45"/>
      <c r="ACG134" s="45"/>
      <c r="ACH134" s="45"/>
      <c r="ACI134" s="45"/>
      <c r="ACJ134" s="45"/>
      <c r="ACK134" s="45"/>
      <c r="ACL134" s="45"/>
      <c r="ACM134" s="45"/>
      <c r="ACN134" s="45"/>
      <c r="ACO134" s="45"/>
      <c r="ACP134" s="45"/>
      <c r="ACQ134" s="45"/>
      <c r="ACR134" s="45"/>
      <c r="ACS134" s="45"/>
      <c r="ACT134" s="45"/>
      <c r="ACU134" s="45"/>
      <c r="ACV134" s="45"/>
      <c r="ACW134" s="45"/>
      <c r="ACX134" s="45"/>
      <c r="ACY134" s="45"/>
      <c r="ACZ134" s="45"/>
      <c r="ADA134" s="45"/>
      <c r="ADB134" s="45"/>
      <c r="ADC134" s="45"/>
      <c r="ADD134" s="45"/>
      <c r="ADE134" s="45"/>
      <c r="ADF134" s="45"/>
      <c r="ADG134" s="45"/>
      <c r="ADH134" s="45"/>
      <c r="ADI134" s="45"/>
      <c r="ADJ134" s="45"/>
      <c r="ADK134" s="45"/>
      <c r="ADL134" s="45"/>
      <c r="ADM134" s="45"/>
      <c r="ADN134" s="45"/>
      <c r="ADO134" s="45"/>
      <c r="ADP134" s="45"/>
      <c r="ADQ134" s="45"/>
      <c r="ADR134" s="45"/>
      <c r="ADS134" s="45"/>
      <c r="ADT134" s="45"/>
      <c r="ADU134" s="45"/>
      <c r="ADV134" s="45"/>
      <c r="ADW134" s="45"/>
      <c r="ADX134" s="45"/>
      <c r="ADY134" s="45"/>
      <c r="ADZ134" s="45"/>
      <c r="AEA134" s="45"/>
      <c r="AEB134" s="45"/>
      <c r="AEC134" s="45"/>
      <c r="AED134" s="45"/>
      <c r="AEE134" s="45"/>
      <c r="AEF134" s="45"/>
      <c r="AEG134" s="45"/>
      <c r="AEH134" s="45"/>
      <c r="AEI134" s="45"/>
      <c r="AEJ134" s="45"/>
      <c r="AEK134" s="45"/>
      <c r="AEL134" s="45"/>
      <c r="AEM134" s="45"/>
      <c r="AEN134" s="45"/>
      <c r="AEO134" s="45"/>
      <c r="AEP134" s="45"/>
      <c r="AEQ134" s="45"/>
      <c r="AER134" s="45"/>
      <c r="AES134" s="45"/>
      <c r="AET134" s="45"/>
      <c r="AEU134" s="45"/>
      <c r="AEV134" s="45"/>
      <c r="AEW134" s="45"/>
      <c r="AEX134" s="45"/>
      <c r="AEY134" s="45"/>
      <c r="AEZ134" s="45"/>
      <c r="AFA134" s="45"/>
      <c r="AFB134" s="45"/>
      <c r="AFC134" s="45"/>
      <c r="AFD134" s="45"/>
      <c r="AFE134" s="45"/>
      <c r="AFF134" s="45"/>
      <c r="AFG134" s="45"/>
      <c r="AFH134" s="45"/>
      <c r="AFI134" s="45"/>
      <c r="AFJ134" s="45"/>
      <c r="AFK134" s="45"/>
      <c r="AFL134" s="45"/>
      <c r="AFM134" s="45"/>
      <c r="AFN134" s="45"/>
      <c r="AFO134" s="45"/>
      <c r="AFP134" s="45"/>
      <c r="AFQ134" s="45"/>
      <c r="AFR134" s="45"/>
      <c r="AFS134" s="45"/>
      <c r="AFT134" s="45"/>
      <c r="AFU134" s="45"/>
      <c r="AFV134" s="45"/>
      <c r="AFW134" s="45"/>
      <c r="AFX134" s="45"/>
      <c r="AFY134" s="45"/>
      <c r="AFZ134" s="45"/>
      <c r="AGA134" s="45"/>
      <c r="AGB134" s="45"/>
      <c r="AGC134" s="45"/>
      <c r="AGD134" s="45"/>
      <c r="AGE134" s="45"/>
      <c r="AGF134" s="45"/>
      <c r="AGG134" s="45"/>
      <c r="AGH134" s="45"/>
      <c r="AGI134" s="45"/>
      <c r="AGJ134" s="45"/>
      <c r="AGK134" s="45"/>
      <c r="AGL134" s="45"/>
      <c r="AGM134" s="45"/>
      <c r="AGN134" s="45"/>
      <c r="AGO134" s="45"/>
      <c r="AGP134" s="45"/>
      <c r="AGQ134" s="45"/>
      <c r="AGR134" s="45"/>
      <c r="AGS134" s="45"/>
      <c r="AGT134" s="45"/>
      <c r="AGU134" s="45"/>
      <c r="AGV134" s="45"/>
      <c r="AGW134" s="45"/>
      <c r="AGX134" s="45"/>
      <c r="AGY134" s="45"/>
      <c r="AGZ134" s="45"/>
      <c r="AHA134" s="45"/>
      <c r="AHB134" s="45"/>
      <c r="AHC134" s="45"/>
      <c r="AHD134" s="45"/>
      <c r="AHE134" s="45"/>
      <c r="AHF134" s="45"/>
      <c r="AHG134" s="45"/>
      <c r="AHH134" s="45"/>
      <c r="AHI134" s="45"/>
      <c r="AHJ134" s="45"/>
      <c r="AHK134" s="45"/>
      <c r="AHL134" s="45"/>
      <c r="AHM134" s="45"/>
      <c r="AHN134" s="45"/>
      <c r="AHO134" s="45"/>
      <c r="AHP134" s="45"/>
      <c r="AHQ134" s="45"/>
      <c r="AHR134" s="45"/>
      <c r="AHS134" s="45"/>
      <c r="AHT134" s="45"/>
      <c r="AHU134" s="45"/>
      <c r="AHV134" s="45"/>
      <c r="AHW134" s="45"/>
      <c r="AHX134" s="45"/>
      <c r="AHY134" s="45"/>
      <c r="AHZ134" s="45"/>
      <c r="AIA134" s="45"/>
      <c r="AIB134" s="45"/>
      <c r="AIC134" s="45"/>
      <c r="AID134" s="45"/>
      <c r="AIE134" s="45"/>
      <c r="AIF134" s="45"/>
      <c r="AIG134" s="45"/>
      <c r="AIH134" s="45"/>
      <c r="AII134" s="45"/>
      <c r="AIJ134" s="45"/>
      <c r="AIK134" s="45"/>
      <c r="AIL134" s="45"/>
      <c r="AIM134" s="45"/>
      <c r="AIN134" s="45"/>
      <c r="AIO134" s="45"/>
      <c r="AIP134" s="45"/>
      <c r="AIQ134" s="45"/>
      <c r="AIR134" s="45"/>
      <c r="AIS134" s="45"/>
      <c r="AIT134" s="45"/>
      <c r="AIU134" s="45"/>
      <c r="AIV134" s="45"/>
      <c r="AIW134" s="45"/>
      <c r="AIX134" s="45"/>
      <c r="AIY134" s="45"/>
      <c r="AIZ134" s="45"/>
      <c r="AJA134" s="45"/>
      <c r="AJB134" s="45"/>
      <c r="AJC134" s="45"/>
      <c r="AJD134" s="45"/>
      <c r="AJE134" s="45"/>
      <c r="AJF134" s="45"/>
      <c r="AJG134" s="45"/>
      <c r="AJH134" s="45"/>
      <c r="AJI134" s="45"/>
      <c r="AJJ134" s="45"/>
      <c r="AJK134" s="45"/>
      <c r="AJL134" s="45"/>
      <c r="AJM134" s="45"/>
      <c r="AJN134" s="45"/>
      <c r="AJO134" s="45"/>
      <c r="AJP134" s="45"/>
      <c r="AJQ134" s="45"/>
      <c r="AJR134" s="45"/>
      <c r="AJS134" s="45"/>
      <c r="AJT134" s="45"/>
      <c r="AJU134" s="45"/>
      <c r="AJV134" s="45"/>
      <c r="AJW134" s="45"/>
      <c r="AJX134" s="45"/>
      <c r="AJY134" s="45"/>
      <c r="AJZ134" s="45"/>
      <c r="AKA134" s="45"/>
      <c r="AKB134" s="45"/>
      <c r="AKC134" s="45"/>
      <c r="AKD134" s="45"/>
      <c r="AKE134" s="45"/>
      <c r="AKF134" s="45"/>
      <c r="AKG134" s="45"/>
      <c r="AKH134" s="45"/>
      <c r="AKI134" s="45"/>
      <c r="AKJ134" s="45"/>
      <c r="AKK134" s="45"/>
      <c r="AKL134" s="45"/>
      <c r="AKM134" s="45"/>
      <c r="AKN134" s="45"/>
      <c r="AKO134" s="45"/>
      <c r="AKP134" s="45"/>
      <c r="AKQ134" s="45"/>
      <c r="AKR134" s="45"/>
      <c r="AKS134" s="45"/>
      <c r="AKT134" s="45"/>
      <c r="AKU134" s="45"/>
      <c r="AKV134" s="45"/>
      <c r="AKW134" s="45"/>
      <c r="AKX134" s="45"/>
      <c r="AKY134" s="45"/>
      <c r="AKZ134" s="45"/>
      <c r="ALA134" s="45"/>
      <c r="ALB134" s="45"/>
      <c r="ALC134" s="45"/>
      <c r="ALD134" s="45"/>
      <c r="ALE134" s="45"/>
      <c r="ALF134" s="45"/>
      <c r="ALG134" s="45"/>
      <c r="ALH134" s="45"/>
      <c r="ALI134" s="45"/>
      <c r="ALJ134" s="45"/>
      <c r="ALK134" s="45"/>
      <c r="ALL134" s="45"/>
      <c r="ALM134" s="45"/>
      <c r="ALN134" s="45"/>
      <c r="ALO134" s="45"/>
      <c r="ALP134" s="45"/>
      <c r="ALQ134" s="45"/>
      <c r="ALR134" s="45"/>
      <c r="ALS134" s="45"/>
      <c r="ALT134" s="45"/>
      <c r="ALU134" s="45"/>
      <c r="ALV134" s="45"/>
      <c r="ALW134" s="45"/>
      <c r="ALX134" s="45"/>
      <c r="ALY134" s="45"/>
      <c r="ALZ134" s="45"/>
      <c r="AMA134" s="45"/>
      <c r="AMB134" s="45"/>
      <c r="AMC134" s="45"/>
      <c r="AMD134" s="45"/>
      <c r="AME134" s="45"/>
      <c r="AMF134" s="45"/>
      <c r="AMG134" s="45"/>
      <c r="AMH134" s="45"/>
      <c r="AMI134" s="45"/>
      <c r="AMJ134" s="45"/>
      <c r="AMK134" s="45"/>
      <c r="AML134" s="45"/>
      <c r="AMM134" s="45"/>
      <c r="AMN134" s="45"/>
      <c r="AMO134" s="45"/>
      <c r="AMP134" s="45"/>
      <c r="AMQ134" s="45"/>
      <c r="AMR134" s="45"/>
      <c r="AMS134" s="45"/>
      <c r="AMT134" s="45"/>
      <c r="AMU134" s="45"/>
      <c r="AMV134" s="45"/>
      <c r="AMW134" s="45"/>
      <c r="AMX134" s="45"/>
      <c r="AMY134" s="45"/>
      <c r="AMZ134" s="45"/>
      <c r="ANA134" s="45"/>
      <c r="ANB134" s="45"/>
      <c r="ANC134" s="45"/>
      <c r="AND134" s="45"/>
      <c r="ANE134" s="45"/>
      <c r="ANF134" s="45"/>
      <c r="ANG134" s="45"/>
      <c r="ANH134" s="45"/>
      <c r="ANI134" s="45"/>
      <c r="ANJ134" s="45"/>
      <c r="ANK134" s="45"/>
      <c r="ANL134" s="45"/>
      <c r="ANM134" s="45"/>
      <c r="ANN134" s="45"/>
      <c r="ANO134" s="45"/>
      <c r="ANP134" s="45"/>
      <c r="ANQ134" s="45"/>
      <c r="ANR134" s="45"/>
      <c r="ANS134" s="45"/>
      <c r="ANT134" s="45"/>
      <c r="ANU134" s="45"/>
      <c r="ANV134" s="45"/>
      <c r="ANW134" s="45"/>
      <c r="ANX134" s="45"/>
      <c r="ANY134" s="45"/>
      <c r="ANZ134" s="45"/>
      <c r="AOA134" s="45"/>
      <c r="AOB134" s="45"/>
      <c r="AOC134" s="45"/>
      <c r="AOD134" s="45"/>
      <c r="AOE134" s="45"/>
      <c r="AOF134" s="45"/>
      <c r="AOG134" s="45"/>
      <c r="AOH134" s="45"/>
      <c r="AOI134" s="45"/>
      <c r="AOJ134" s="45"/>
      <c r="AOK134" s="45"/>
      <c r="AOL134" s="45"/>
      <c r="AOM134" s="45"/>
      <c r="AON134" s="45"/>
      <c r="AOO134" s="45"/>
      <c r="AOP134" s="45"/>
      <c r="AOQ134" s="45"/>
      <c r="AOR134" s="45"/>
      <c r="AOS134" s="45"/>
      <c r="AOT134" s="45"/>
      <c r="AOU134" s="45"/>
      <c r="AOV134" s="45"/>
      <c r="AOW134" s="45"/>
      <c r="AOX134" s="45"/>
      <c r="AOY134" s="45"/>
      <c r="AOZ134" s="45"/>
      <c r="APA134" s="45"/>
      <c r="APB134" s="45"/>
      <c r="APC134" s="45"/>
      <c r="APD134" s="45"/>
      <c r="APE134" s="45"/>
      <c r="APF134" s="45"/>
      <c r="APG134" s="45"/>
      <c r="APH134" s="45"/>
      <c r="API134" s="45"/>
      <c r="APJ134" s="45"/>
      <c r="APK134" s="45"/>
      <c r="APL134" s="45"/>
      <c r="APM134" s="45"/>
      <c r="APN134" s="45"/>
      <c r="APO134" s="45"/>
      <c r="APP134" s="45"/>
      <c r="APQ134" s="45"/>
      <c r="APR134" s="45"/>
      <c r="APS134" s="45"/>
      <c r="APT134" s="45"/>
      <c r="APU134" s="45"/>
      <c r="APV134" s="45"/>
      <c r="APW134" s="45"/>
      <c r="APX134" s="45"/>
      <c r="APY134" s="45"/>
      <c r="APZ134" s="45"/>
      <c r="AQA134" s="45"/>
      <c r="AQB134" s="45"/>
      <c r="AQC134" s="45"/>
      <c r="AQD134" s="45"/>
      <c r="AQE134" s="45"/>
      <c r="AQF134" s="45"/>
      <c r="AQG134" s="45"/>
      <c r="AQH134" s="45"/>
      <c r="AQI134" s="45"/>
      <c r="AQJ134" s="45"/>
      <c r="AQK134" s="45"/>
      <c r="AQL134" s="45"/>
      <c r="AQM134" s="45"/>
      <c r="AQN134" s="45"/>
      <c r="AQO134" s="45"/>
      <c r="AQP134" s="45"/>
      <c r="AQQ134" s="45"/>
      <c r="AQR134" s="45"/>
      <c r="AQS134" s="45"/>
      <c r="AQT134" s="45"/>
      <c r="AQU134" s="45"/>
      <c r="AQV134" s="45"/>
      <c r="AQW134" s="45"/>
      <c r="AQX134" s="45"/>
      <c r="AQY134" s="45"/>
      <c r="AQZ134" s="45"/>
      <c r="ARA134" s="45"/>
      <c r="ARB134" s="45"/>
      <c r="ARC134" s="45"/>
      <c r="ARD134" s="45"/>
      <c r="ARE134" s="45"/>
      <c r="ARF134" s="45"/>
      <c r="ARG134" s="45"/>
      <c r="ARH134" s="45"/>
      <c r="ARI134" s="45"/>
      <c r="ARJ134" s="45"/>
      <c r="ARK134" s="45"/>
      <c r="ARL134" s="45"/>
      <c r="ARM134" s="45"/>
      <c r="ARN134" s="45"/>
      <c r="ARO134" s="45"/>
      <c r="ARP134" s="45"/>
      <c r="ARQ134" s="45"/>
      <c r="ARR134" s="45"/>
      <c r="ARS134" s="45"/>
      <c r="ART134" s="45"/>
      <c r="ARU134" s="45"/>
      <c r="ARV134" s="45"/>
      <c r="ARW134" s="45"/>
      <c r="ARX134" s="45"/>
      <c r="ARY134" s="45"/>
      <c r="ARZ134" s="45"/>
      <c r="ASA134" s="45"/>
      <c r="ASB134" s="45"/>
      <c r="ASC134" s="45"/>
      <c r="ASD134" s="45"/>
      <c r="ASE134" s="45"/>
      <c r="ASF134" s="45"/>
      <c r="ASG134" s="45"/>
      <c r="ASH134" s="45"/>
      <c r="ASI134" s="45"/>
      <c r="ASJ134" s="45"/>
      <c r="ASK134" s="45"/>
      <c r="ASL134" s="45"/>
      <c r="ASM134" s="45"/>
      <c r="ASN134" s="45"/>
      <c r="ASO134" s="45"/>
      <c r="ASP134" s="45"/>
      <c r="ASQ134" s="45"/>
      <c r="ASR134" s="45"/>
      <c r="ASS134" s="45"/>
      <c r="AST134" s="45"/>
      <c r="ASU134" s="45"/>
      <c r="ASV134" s="45"/>
      <c r="ASW134" s="45"/>
      <c r="ASX134" s="45"/>
      <c r="ASY134" s="45"/>
      <c r="ASZ134" s="45"/>
      <c r="ATA134" s="45"/>
      <c r="ATB134" s="45"/>
      <c r="ATC134" s="45"/>
      <c r="ATD134" s="45"/>
      <c r="ATE134" s="45"/>
      <c r="ATF134" s="45"/>
      <c r="ATG134" s="45"/>
      <c r="ATH134" s="45"/>
      <c r="ATI134" s="45"/>
      <c r="ATJ134" s="45"/>
      <c r="ATK134" s="45"/>
      <c r="ATL134" s="45"/>
      <c r="ATM134" s="45"/>
      <c r="ATN134" s="45"/>
      <c r="ATO134" s="45"/>
      <c r="ATP134" s="45"/>
      <c r="ATQ134" s="45"/>
      <c r="ATR134" s="45"/>
      <c r="ATS134" s="45"/>
      <c r="ATT134" s="45"/>
      <c r="ATU134" s="45"/>
      <c r="ATV134" s="45"/>
      <c r="ATW134" s="45"/>
      <c r="ATX134" s="45"/>
      <c r="ATY134" s="45"/>
      <c r="ATZ134" s="45"/>
      <c r="AUA134" s="45"/>
      <c r="AUB134" s="45"/>
      <c r="AUC134" s="45"/>
      <c r="AUD134" s="45"/>
      <c r="AUE134" s="45"/>
      <c r="AUF134" s="45"/>
      <c r="AUG134" s="45"/>
      <c r="AUH134" s="45"/>
      <c r="AUI134" s="45"/>
      <c r="AUJ134" s="45"/>
      <c r="AUK134" s="45"/>
      <c r="AUL134" s="45"/>
      <c r="AUM134" s="45"/>
      <c r="AUN134" s="45"/>
      <c r="AUO134" s="45"/>
      <c r="AUP134" s="45"/>
      <c r="AUQ134" s="45"/>
      <c r="AUR134" s="45"/>
      <c r="AUS134" s="45"/>
      <c r="AUT134" s="45"/>
      <c r="AUU134" s="45"/>
      <c r="AUV134" s="45"/>
      <c r="AUW134" s="45"/>
      <c r="AUX134" s="45"/>
      <c r="AUY134" s="45"/>
      <c r="AUZ134" s="45"/>
      <c r="AVA134" s="45"/>
      <c r="AVB134" s="45"/>
      <c r="AVC134" s="45"/>
      <c r="AVD134" s="45"/>
      <c r="AVE134" s="45"/>
      <c r="AVF134" s="45"/>
      <c r="AVG134" s="45"/>
      <c r="AVH134" s="45"/>
      <c r="AVI134" s="45"/>
      <c r="AVJ134" s="45"/>
      <c r="AVK134" s="45"/>
      <c r="AVL134" s="45"/>
      <c r="AVM134" s="45"/>
      <c r="AVN134" s="45"/>
      <c r="AVO134" s="45"/>
      <c r="AVP134" s="45"/>
      <c r="AVQ134" s="45"/>
      <c r="AVR134" s="45"/>
      <c r="AVS134" s="45"/>
      <c r="AVT134" s="45"/>
      <c r="AVU134" s="45"/>
      <c r="AVV134" s="45"/>
      <c r="AVW134" s="45"/>
      <c r="AVX134" s="45"/>
      <c r="AVY134" s="45"/>
      <c r="AVZ134" s="45"/>
      <c r="AWA134" s="45"/>
      <c r="AWB134" s="45"/>
      <c r="AWC134" s="45"/>
      <c r="AWD134" s="45"/>
      <c r="AWE134" s="45"/>
      <c r="AWF134" s="45"/>
      <c r="AWG134" s="45"/>
      <c r="AWH134" s="45"/>
      <c r="AWI134" s="45"/>
      <c r="AWJ134" s="45"/>
      <c r="AWK134" s="45"/>
      <c r="AWL134" s="45"/>
      <c r="AWM134" s="45"/>
      <c r="AWN134" s="45"/>
      <c r="AWO134" s="45"/>
      <c r="AWP134" s="45"/>
      <c r="AWQ134" s="45"/>
      <c r="AWR134" s="45"/>
      <c r="AWS134" s="45"/>
      <c r="AWT134" s="45"/>
      <c r="AWU134" s="45"/>
      <c r="AWV134" s="45"/>
      <c r="AWW134" s="45"/>
      <c r="AWX134" s="45"/>
      <c r="AWY134" s="45"/>
      <c r="AWZ134" s="45"/>
      <c r="AXA134" s="45"/>
      <c r="AXB134" s="45"/>
      <c r="AXC134" s="45"/>
      <c r="AXD134" s="45"/>
      <c r="AXE134" s="45"/>
      <c r="AXF134" s="45"/>
      <c r="AXG134" s="45"/>
      <c r="AXH134" s="45"/>
      <c r="AXI134" s="45"/>
      <c r="AXJ134" s="45"/>
      <c r="AXK134" s="45"/>
      <c r="AXL134" s="45"/>
      <c r="AXM134" s="45"/>
      <c r="AXN134" s="45"/>
      <c r="AXO134" s="45"/>
      <c r="AXP134" s="45"/>
      <c r="AXQ134" s="45"/>
      <c r="AXR134" s="45"/>
      <c r="AXS134" s="45"/>
      <c r="AXT134" s="45"/>
      <c r="AXU134" s="45"/>
      <c r="AXV134" s="45"/>
      <c r="AXW134" s="45"/>
      <c r="AXX134" s="45"/>
      <c r="AXY134" s="45"/>
      <c r="AXZ134" s="45"/>
      <c r="AYA134" s="45"/>
      <c r="AYB134" s="45"/>
      <c r="AYC134" s="45"/>
      <c r="AYD134" s="45"/>
      <c r="AYE134" s="45"/>
      <c r="AYF134" s="45"/>
      <c r="AYG134" s="45"/>
      <c r="AYH134" s="45"/>
      <c r="AYI134" s="45"/>
      <c r="AYJ134" s="45"/>
      <c r="AYK134" s="45"/>
      <c r="AYL134" s="45"/>
      <c r="AYM134" s="45"/>
      <c r="AYN134" s="45"/>
      <c r="AYO134" s="45"/>
      <c r="AYP134" s="45"/>
      <c r="AYQ134" s="45"/>
      <c r="AYR134" s="45"/>
      <c r="AYS134" s="45"/>
      <c r="AYT134" s="45"/>
      <c r="AYU134" s="45"/>
      <c r="AYV134" s="45"/>
      <c r="AYW134" s="45"/>
      <c r="AYX134" s="45"/>
      <c r="AYY134" s="45"/>
      <c r="AYZ134" s="45"/>
      <c r="AZA134" s="45"/>
      <c r="AZB134" s="45"/>
      <c r="AZC134" s="45"/>
      <c r="AZD134" s="45"/>
      <c r="AZE134" s="45"/>
      <c r="AZF134" s="45"/>
      <c r="AZG134" s="45"/>
      <c r="AZH134" s="45"/>
      <c r="AZI134" s="45"/>
      <c r="AZJ134" s="45"/>
      <c r="AZK134" s="45"/>
      <c r="AZL134" s="45"/>
      <c r="AZM134" s="45"/>
      <c r="AZN134" s="45"/>
      <c r="AZO134" s="45"/>
      <c r="AZP134" s="45"/>
      <c r="AZQ134" s="45"/>
      <c r="AZR134" s="45"/>
      <c r="AZS134" s="45"/>
      <c r="AZT134" s="45"/>
      <c r="AZU134" s="45"/>
      <c r="AZV134" s="45"/>
      <c r="AZW134" s="45"/>
      <c r="AZX134" s="45"/>
      <c r="AZY134" s="45"/>
      <c r="AZZ134" s="45"/>
      <c r="BAA134" s="45"/>
      <c r="BAB134" s="45"/>
      <c r="BAC134" s="45"/>
      <c r="BAD134" s="45"/>
      <c r="BAE134" s="45"/>
      <c r="BAF134" s="45"/>
      <c r="BAG134" s="45"/>
      <c r="BAH134" s="45"/>
      <c r="BAI134" s="45"/>
      <c r="BAJ134" s="45"/>
      <c r="BAK134" s="45"/>
      <c r="BAL134" s="45"/>
      <c r="BAM134" s="45"/>
      <c r="BAN134" s="45"/>
      <c r="BAO134" s="45"/>
      <c r="BAP134" s="45"/>
      <c r="BAQ134" s="45"/>
      <c r="BAR134" s="45"/>
      <c r="BAS134" s="45"/>
      <c r="BAT134" s="45"/>
      <c r="BAU134" s="45"/>
      <c r="BAV134" s="45"/>
      <c r="BAW134" s="45"/>
      <c r="BAX134" s="45"/>
      <c r="BAY134" s="45"/>
      <c r="BAZ134" s="45"/>
      <c r="BBA134" s="45"/>
      <c r="BBB134" s="45"/>
      <c r="BBC134" s="45"/>
      <c r="BBD134" s="45"/>
      <c r="BBE134" s="45"/>
      <c r="BBF134" s="45"/>
      <c r="BBG134" s="45"/>
      <c r="BBH134" s="45"/>
      <c r="BBI134" s="45"/>
      <c r="BBJ134" s="45"/>
      <c r="BBK134" s="45"/>
      <c r="BBL134" s="45"/>
      <c r="BBM134" s="45"/>
      <c r="BBN134" s="45"/>
      <c r="BBO134" s="45"/>
      <c r="BBP134" s="45"/>
      <c r="BBQ134" s="45"/>
      <c r="BBR134" s="45"/>
      <c r="BBS134" s="45"/>
      <c r="BBT134" s="45"/>
      <c r="BBU134" s="45"/>
      <c r="BBV134" s="45"/>
      <c r="BBW134" s="45"/>
      <c r="BBX134" s="45"/>
      <c r="BBY134" s="45"/>
      <c r="BBZ134" s="45"/>
      <c r="BCA134" s="45"/>
      <c r="BCB134" s="45"/>
      <c r="BCC134" s="45"/>
      <c r="BCD134" s="45"/>
      <c r="BCE134" s="45"/>
      <c r="BCF134" s="45"/>
      <c r="BCG134" s="45"/>
      <c r="BCH134" s="45"/>
      <c r="BCI134" s="45"/>
      <c r="BCJ134" s="45"/>
      <c r="BCK134" s="45"/>
      <c r="BCL134" s="45"/>
      <c r="BCM134" s="45"/>
      <c r="BCN134" s="45"/>
      <c r="BCO134" s="45"/>
      <c r="BCP134" s="45"/>
      <c r="BCQ134" s="45"/>
      <c r="BCR134" s="45"/>
      <c r="BCS134" s="45"/>
      <c r="BCT134" s="45"/>
      <c r="BCU134" s="45"/>
      <c r="BCV134" s="45"/>
      <c r="BCW134" s="45"/>
      <c r="BCX134" s="45"/>
      <c r="BCY134" s="45"/>
      <c r="BCZ134" s="45"/>
      <c r="BDA134" s="45"/>
      <c r="BDB134" s="45"/>
      <c r="BDC134" s="45"/>
      <c r="BDD134" s="45"/>
      <c r="BDE134" s="45"/>
      <c r="BDF134" s="45"/>
      <c r="BDG134" s="45"/>
      <c r="BDH134" s="45"/>
      <c r="BDI134" s="45"/>
      <c r="BDJ134" s="45"/>
      <c r="BDK134" s="45"/>
      <c r="BDL134" s="45"/>
      <c r="BDM134" s="45"/>
      <c r="BDN134" s="45"/>
      <c r="BDO134" s="45"/>
      <c r="BDP134" s="45"/>
      <c r="BDQ134" s="45"/>
      <c r="BDR134" s="45"/>
      <c r="BDS134" s="45"/>
      <c r="BDT134" s="45"/>
      <c r="BDU134" s="45"/>
      <c r="BDV134" s="45"/>
      <c r="BDW134" s="45"/>
      <c r="BDX134" s="45"/>
      <c r="BDY134" s="45"/>
      <c r="BDZ134" s="45"/>
      <c r="BEA134" s="45"/>
      <c r="BEB134" s="45"/>
      <c r="BEC134" s="45"/>
      <c r="BED134" s="45"/>
      <c r="BEE134" s="45"/>
      <c r="BEF134" s="45"/>
      <c r="BEG134" s="45"/>
      <c r="BEH134" s="45"/>
      <c r="BEI134" s="45"/>
      <c r="BEJ134" s="45"/>
      <c r="BEK134" s="45"/>
      <c r="BEL134" s="45"/>
      <c r="BEM134" s="45"/>
      <c r="BEN134" s="45"/>
      <c r="BEO134" s="45"/>
      <c r="BEP134" s="45"/>
      <c r="BEQ134" s="45"/>
      <c r="BER134" s="45"/>
      <c r="BES134" s="45"/>
      <c r="BET134" s="45"/>
      <c r="BEU134" s="45"/>
      <c r="BEV134" s="45"/>
      <c r="BEW134" s="45"/>
      <c r="BEX134" s="45"/>
      <c r="BEY134" s="45"/>
      <c r="BEZ134" s="45"/>
      <c r="BFA134" s="45"/>
      <c r="BFB134" s="45"/>
      <c r="BFC134" s="45"/>
      <c r="BFD134" s="45"/>
      <c r="BFE134" s="45"/>
      <c r="BFF134" s="45"/>
      <c r="BFG134" s="45"/>
      <c r="BFH134" s="45"/>
      <c r="BFI134" s="45"/>
      <c r="BFJ134" s="45"/>
      <c r="BFK134" s="45"/>
      <c r="BFL134" s="45"/>
      <c r="BFM134" s="45"/>
      <c r="BFN134" s="45"/>
      <c r="BFO134" s="45"/>
      <c r="BFP134" s="45"/>
      <c r="BFQ134" s="45"/>
      <c r="BFR134" s="45"/>
      <c r="BFS134" s="45"/>
      <c r="BFT134" s="45"/>
      <c r="BFU134" s="45"/>
      <c r="BFV134" s="45"/>
      <c r="BFW134" s="45"/>
      <c r="BFX134" s="45"/>
      <c r="BFY134" s="45"/>
      <c r="BFZ134" s="45"/>
      <c r="BGA134" s="45"/>
      <c r="BGB134" s="45"/>
      <c r="BGC134" s="45"/>
      <c r="BGD134" s="45"/>
      <c r="BGE134" s="45"/>
      <c r="BGF134" s="45"/>
      <c r="BGG134" s="45"/>
      <c r="BGH134" s="45"/>
      <c r="BGI134" s="45"/>
      <c r="BGJ134" s="45"/>
      <c r="BGK134" s="45"/>
      <c r="BGL134" s="45"/>
      <c r="BGM134" s="45"/>
      <c r="BGN134" s="45"/>
      <c r="BGO134" s="45"/>
      <c r="BGP134" s="45"/>
      <c r="BGQ134" s="45"/>
      <c r="BGR134" s="45"/>
      <c r="BGS134" s="45"/>
      <c r="BGT134" s="45"/>
      <c r="BGU134" s="45"/>
      <c r="BGV134" s="45"/>
      <c r="BGW134" s="45"/>
      <c r="BGX134" s="45"/>
      <c r="BGY134" s="45"/>
      <c r="BGZ134" s="45"/>
      <c r="BHA134" s="45"/>
      <c r="BHB134" s="45"/>
      <c r="BHC134" s="45"/>
      <c r="BHD134" s="45"/>
      <c r="BHE134" s="45"/>
      <c r="BHF134" s="45"/>
      <c r="BHG134" s="45"/>
      <c r="BHH134" s="45"/>
      <c r="BHI134" s="45"/>
      <c r="BHJ134" s="45"/>
      <c r="BHK134" s="45"/>
      <c r="BHL134" s="45"/>
      <c r="BHM134" s="45"/>
      <c r="BHN134" s="45"/>
      <c r="BHO134" s="45"/>
      <c r="BHP134" s="45"/>
      <c r="BHQ134" s="45"/>
      <c r="BHR134" s="45"/>
      <c r="BHS134" s="45"/>
      <c r="BHT134" s="45"/>
      <c r="BHU134" s="45"/>
      <c r="BHV134" s="45"/>
      <c r="BHW134" s="45"/>
      <c r="BHX134" s="45"/>
      <c r="BHY134" s="45"/>
      <c r="BHZ134" s="45"/>
      <c r="BIA134" s="45"/>
      <c r="BIB134" s="45"/>
      <c r="BIC134" s="45"/>
      <c r="BID134" s="45"/>
      <c r="BIE134" s="45"/>
      <c r="BIF134" s="45"/>
      <c r="BIG134" s="45"/>
      <c r="BIH134" s="45"/>
      <c r="BII134" s="45"/>
      <c r="BIJ134" s="45"/>
      <c r="BIK134" s="45"/>
      <c r="BIL134" s="45"/>
      <c r="BIM134" s="45"/>
      <c r="BIN134" s="45"/>
      <c r="BIO134" s="45"/>
      <c r="BIP134" s="45"/>
      <c r="BIQ134" s="45"/>
      <c r="BIR134" s="45"/>
      <c r="BIS134" s="45"/>
      <c r="BIT134" s="45"/>
      <c r="BIU134" s="45"/>
      <c r="BIV134" s="45"/>
      <c r="BIW134" s="45"/>
      <c r="BIX134" s="45"/>
      <c r="BIY134" s="45"/>
      <c r="BIZ134" s="45"/>
      <c r="BJA134" s="45"/>
      <c r="BJB134" s="45"/>
      <c r="BJC134" s="45"/>
      <c r="BJD134" s="45"/>
      <c r="BJE134" s="45"/>
      <c r="BJF134" s="45"/>
      <c r="BJG134" s="45"/>
      <c r="BJH134" s="45"/>
      <c r="BJI134" s="45"/>
      <c r="BJJ134" s="45"/>
      <c r="BJK134" s="45"/>
      <c r="BJL134" s="45"/>
      <c r="BJM134" s="45"/>
      <c r="BJN134" s="45"/>
      <c r="BJO134" s="45"/>
      <c r="BJP134" s="45"/>
      <c r="BJQ134" s="45"/>
      <c r="BJR134" s="45"/>
      <c r="BJS134" s="45"/>
      <c r="BJT134" s="45"/>
      <c r="BJU134" s="45"/>
      <c r="BJV134" s="45"/>
      <c r="BJW134" s="45"/>
      <c r="BJX134" s="45"/>
      <c r="BJY134" s="45"/>
      <c r="BJZ134" s="45"/>
      <c r="BKA134" s="45"/>
      <c r="BKB134" s="45"/>
      <c r="BKC134" s="45"/>
      <c r="BKD134" s="45"/>
      <c r="BKE134" s="45"/>
      <c r="BKF134" s="45"/>
      <c r="BKG134" s="45"/>
      <c r="BKH134" s="45"/>
      <c r="BKI134" s="45"/>
      <c r="BKJ134" s="45"/>
      <c r="BKK134" s="45"/>
      <c r="BKL134" s="45"/>
      <c r="BKM134" s="45"/>
      <c r="BKN134" s="45"/>
      <c r="BKO134" s="45"/>
      <c r="BKP134" s="45"/>
      <c r="BKQ134" s="45"/>
      <c r="BKR134" s="45"/>
      <c r="BKS134" s="45"/>
      <c r="BKT134" s="45"/>
      <c r="BKU134" s="45"/>
      <c r="BKV134" s="45"/>
      <c r="BKW134" s="45"/>
      <c r="BKX134" s="45"/>
      <c r="BKY134" s="45"/>
      <c r="BKZ134" s="45"/>
      <c r="BLA134" s="45"/>
      <c r="BLB134" s="45"/>
      <c r="BLC134" s="45"/>
      <c r="BLD134" s="45"/>
      <c r="BLE134" s="45"/>
      <c r="BLF134" s="45"/>
      <c r="BLG134" s="45"/>
      <c r="BLH134" s="45"/>
      <c r="BLI134" s="45"/>
      <c r="BLJ134" s="45"/>
      <c r="BLK134" s="45"/>
      <c r="BLL134" s="45"/>
      <c r="BLM134" s="45"/>
      <c r="BLN134" s="45"/>
      <c r="BLO134" s="45"/>
      <c r="BLP134" s="45"/>
      <c r="BLQ134" s="45"/>
      <c r="BLR134" s="45"/>
      <c r="BLS134" s="45"/>
      <c r="BLT134" s="45"/>
      <c r="BLU134" s="45"/>
      <c r="BLV134" s="45"/>
      <c r="BLW134" s="45"/>
      <c r="BLX134" s="45"/>
      <c r="BLY134" s="45"/>
      <c r="BLZ134" s="45"/>
      <c r="BMA134" s="45"/>
      <c r="BMB134" s="45"/>
      <c r="BMC134" s="45"/>
      <c r="BMD134" s="45"/>
      <c r="BME134" s="45"/>
      <c r="BMF134" s="45"/>
      <c r="BMG134" s="45"/>
      <c r="BMH134" s="45"/>
      <c r="BMI134" s="45"/>
      <c r="BMJ134" s="45"/>
      <c r="BMK134" s="45"/>
      <c r="BML134" s="45"/>
      <c r="BMM134" s="45"/>
      <c r="BMN134" s="45"/>
      <c r="BMO134" s="45"/>
      <c r="BMP134" s="45"/>
      <c r="BMQ134" s="45"/>
      <c r="BMR134" s="45"/>
      <c r="BMS134" s="45"/>
      <c r="BMT134" s="45"/>
      <c r="BMU134" s="45"/>
      <c r="BMV134" s="45"/>
      <c r="BMW134" s="45"/>
      <c r="BMX134" s="45"/>
      <c r="BMY134" s="45"/>
      <c r="BMZ134" s="45"/>
      <c r="BNA134" s="45"/>
      <c r="BNB134" s="45"/>
      <c r="BNC134" s="45"/>
      <c r="BND134" s="45"/>
      <c r="BNE134" s="45"/>
      <c r="BNF134" s="45"/>
      <c r="BNG134" s="45"/>
      <c r="BNH134" s="45"/>
      <c r="BNI134" s="45"/>
      <c r="BNJ134" s="45"/>
      <c r="BNK134" s="45"/>
      <c r="BNL134" s="45"/>
      <c r="BNM134" s="45"/>
      <c r="BNN134" s="45"/>
      <c r="BNO134" s="45"/>
      <c r="BNP134" s="45"/>
      <c r="BNQ134" s="45"/>
      <c r="BNR134" s="45"/>
      <c r="BNS134" s="45"/>
      <c r="BNT134" s="45"/>
      <c r="BNU134" s="45"/>
      <c r="BNV134" s="45"/>
      <c r="BNW134" s="45"/>
      <c r="BNX134" s="45"/>
      <c r="BNY134" s="45"/>
      <c r="BNZ134" s="45"/>
      <c r="BOA134" s="45"/>
      <c r="BOB134" s="45"/>
      <c r="BOC134" s="45"/>
      <c r="BOD134" s="45"/>
      <c r="BOE134" s="45"/>
      <c r="BOF134" s="45"/>
      <c r="BOG134" s="45"/>
      <c r="BOH134" s="45"/>
      <c r="BOI134" s="45"/>
      <c r="BOJ134" s="45"/>
      <c r="BOK134" s="45"/>
      <c r="BOL134" s="45"/>
      <c r="BOM134" s="45"/>
      <c r="BON134" s="45"/>
      <c r="BOO134" s="45"/>
      <c r="BOP134" s="45"/>
      <c r="BOQ134" s="45"/>
      <c r="BOR134" s="45"/>
      <c r="BOS134" s="45"/>
      <c r="BOT134" s="45"/>
      <c r="BOU134" s="45"/>
      <c r="BOV134" s="45"/>
      <c r="BOW134" s="45"/>
      <c r="BOX134" s="45"/>
      <c r="BOY134" s="45"/>
      <c r="BOZ134" s="45"/>
      <c r="BPA134" s="45"/>
      <c r="BPB134" s="45"/>
      <c r="BPC134" s="45"/>
      <c r="BPD134" s="45"/>
      <c r="BPE134" s="45"/>
      <c r="BPF134" s="45"/>
      <c r="BPG134" s="45"/>
      <c r="BPH134" s="45"/>
      <c r="BPI134" s="45"/>
      <c r="BPJ134" s="45"/>
      <c r="BPK134" s="45"/>
      <c r="BPL134" s="45"/>
      <c r="BPM134" s="45"/>
      <c r="BPN134" s="45"/>
      <c r="BPO134" s="45"/>
      <c r="BPP134" s="45"/>
      <c r="BPQ134" s="45"/>
      <c r="BPR134" s="45"/>
      <c r="BPS134" s="45"/>
      <c r="BPT134" s="45"/>
      <c r="BPU134" s="45"/>
      <c r="BPV134" s="45"/>
      <c r="BPW134" s="45"/>
      <c r="BPX134" s="45"/>
      <c r="BPY134" s="45"/>
      <c r="BPZ134" s="45"/>
      <c r="BQA134" s="45"/>
      <c r="BQB134" s="45"/>
      <c r="BQC134" s="45"/>
      <c r="BQD134" s="45"/>
      <c r="BQE134" s="45"/>
      <c r="BQF134" s="45"/>
      <c r="BQG134" s="45"/>
      <c r="BQH134" s="45"/>
      <c r="BQI134" s="45"/>
      <c r="BQJ134" s="45"/>
      <c r="BQK134" s="45"/>
      <c r="BQL134" s="45"/>
      <c r="BQM134" s="45"/>
      <c r="BQN134" s="45"/>
      <c r="BQO134" s="45"/>
      <c r="BQP134" s="45"/>
      <c r="BQQ134" s="45"/>
      <c r="BQR134" s="45"/>
      <c r="BQS134" s="45"/>
      <c r="BQT134" s="45"/>
      <c r="BQU134" s="45"/>
      <c r="BQV134" s="45"/>
      <c r="BQW134" s="45"/>
      <c r="BQX134" s="45"/>
      <c r="BQY134" s="45"/>
      <c r="BQZ134" s="45"/>
      <c r="BRA134" s="45"/>
      <c r="BRB134" s="45"/>
      <c r="BRC134" s="45"/>
      <c r="BRD134" s="45"/>
      <c r="BRE134" s="45"/>
      <c r="BRF134" s="45"/>
      <c r="BRG134" s="45"/>
      <c r="BRH134" s="45"/>
      <c r="BRI134" s="45"/>
      <c r="BRJ134" s="45"/>
      <c r="BRK134" s="45"/>
      <c r="BRL134" s="45"/>
      <c r="BRM134" s="45"/>
      <c r="BRN134" s="45"/>
      <c r="BRO134" s="45"/>
      <c r="BRP134" s="45"/>
      <c r="BRQ134" s="45"/>
      <c r="BRR134" s="45"/>
      <c r="BRS134" s="45"/>
      <c r="BRT134" s="45"/>
      <c r="BRU134" s="45"/>
      <c r="BRV134" s="45"/>
      <c r="BRW134" s="45"/>
      <c r="BRX134" s="45"/>
      <c r="BRY134" s="45"/>
      <c r="BRZ134" s="45"/>
      <c r="BSA134" s="45"/>
      <c r="BSB134" s="45"/>
      <c r="BSC134" s="45"/>
      <c r="BSD134" s="45"/>
      <c r="BSE134" s="45"/>
      <c r="BSF134" s="45"/>
      <c r="BSG134" s="45"/>
      <c r="BSH134" s="45"/>
      <c r="BSI134" s="45"/>
      <c r="BSJ134" s="45"/>
      <c r="BSK134" s="45"/>
      <c r="BSL134" s="45"/>
      <c r="BSM134" s="45"/>
      <c r="BSN134" s="45"/>
      <c r="BSO134" s="45"/>
      <c r="BSP134" s="45"/>
      <c r="BSQ134" s="45"/>
      <c r="BSR134" s="45"/>
      <c r="BSS134" s="45"/>
      <c r="BST134" s="45"/>
      <c r="BSU134" s="45"/>
      <c r="BSV134" s="45"/>
      <c r="BSW134" s="45"/>
      <c r="BSX134" s="45"/>
      <c r="BSY134" s="45"/>
      <c r="BSZ134" s="45"/>
      <c r="BTA134" s="45"/>
      <c r="BTB134" s="45"/>
      <c r="BTC134" s="45"/>
      <c r="BTD134" s="45"/>
      <c r="BTE134" s="45"/>
      <c r="BTF134" s="45"/>
      <c r="BTG134" s="45"/>
      <c r="BTH134" s="45"/>
      <c r="BTI134" s="45"/>
      <c r="BTJ134" s="45"/>
      <c r="BTK134" s="45"/>
      <c r="BTL134" s="45"/>
      <c r="BTM134" s="45"/>
      <c r="BTN134" s="45"/>
      <c r="BTO134" s="45"/>
      <c r="BTP134" s="45"/>
      <c r="BTQ134" s="45"/>
      <c r="BTR134" s="45"/>
      <c r="BTS134" s="45"/>
      <c r="BTT134" s="45"/>
      <c r="BTU134" s="45"/>
      <c r="BTV134" s="45"/>
      <c r="BTW134" s="45"/>
      <c r="BTX134" s="45"/>
      <c r="BTY134" s="45"/>
      <c r="BTZ134" s="45"/>
      <c r="BUA134" s="45"/>
      <c r="BUB134" s="45"/>
      <c r="BUC134" s="45"/>
      <c r="BUD134" s="45"/>
      <c r="BUE134" s="45"/>
      <c r="BUF134" s="45"/>
      <c r="BUG134" s="45"/>
      <c r="BUH134" s="45"/>
      <c r="BUI134" s="45"/>
      <c r="BUJ134" s="45"/>
      <c r="BUK134" s="45"/>
      <c r="BUL134" s="45"/>
      <c r="BUM134" s="45"/>
      <c r="BUN134" s="45"/>
      <c r="BUO134" s="45"/>
      <c r="BUP134" s="45"/>
      <c r="BUQ134" s="45"/>
      <c r="BUR134" s="45"/>
      <c r="BUS134" s="45"/>
      <c r="BUT134" s="45"/>
      <c r="BUU134" s="45"/>
      <c r="BUV134" s="45"/>
      <c r="BUW134" s="45"/>
      <c r="BUX134" s="45"/>
      <c r="BUY134" s="45"/>
      <c r="BUZ134" s="45"/>
      <c r="BVA134" s="45"/>
      <c r="BVB134" s="45"/>
      <c r="BVC134" s="45"/>
      <c r="BVD134" s="45"/>
      <c r="BVE134" s="45"/>
      <c r="BVF134" s="45"/>
      <c r="BVG134" s="45"/>
      <c r="BVH134" s="45"/>
      <c r="BVI134" s="45"/>
      <c r="BVJ134" s="45"/>
      <c r="BVK134" s="45"/>
      <c r="BVL134" s="45"/>
      <c r="BVM134" s="45"/>
      <c r="BVN134" s="45"/>
      <c r="BVO134" s="45"/>
      <c r="BVP134" s="45"/>
      <c r="BVQ134" s="45"/>
      <c r="BVR134" s="45"/>
      <c r="BVS134" s="45"/>
      <c r="BVT134" s="45"/>
      <c r="BVU134" s="45"/>
      <c r="BVV134" s="45"/>
      <c r="BVW134" s="45"/>
      <c r="BVX134" s="45"/>
      <c r="BVY134" s="45"/>
      <c r="BVZ134" s="45"/>
      <c r="BWA134" s="45"/>
      <c r="BWB134" s="45"/>
      <c r="BWC134" s="45"/>
      <c r="BWD134" s="45"/>
      <c r="BWE134" s="45"/>
      <c r="BWF134" s="45"/>
      <c r="BWG134" s="45"/>
      <c r="BWH134" s="45"/>
      <c r="BWI134" s="45"/>
      <c r="BWJ134" s="45"/>
      <c r="BWK134" s="45"/>
      <c r="BWL134" s="45"/>
      <c r="BWM134" s="45"/>
      <c r="BWN134" s="45"/>
      <c r="BWO134" s="45"/>
      <c r="BWP134" s="45"/>
      <c r="BWQ134" s="45"/>
      <c r="BWR134" s="45"/>
      <c r="BWS134" s="45"/>
      <c r="BWT134" s="45"/>
      <c r="BWU134" s="45"/>
      <c r="BWV134" s="45"/>
      <c r="BWW134" s="45"/>
      <c r="BWX134" s="45"/>
      <c r="BWY134" s="45"/>
      <c r="BWZ134" s="45"/>
      <c r="BXA134" s="45"/>
      <c r="BXB134" s="45"/>
      <c r="BXC134" s="45"/>
      <c r="BXD134" s="45"/>
      <c r="BXE134" s="45"/>
      <c r="BXF134" s="45"/>
      <c r="BXG134" s="45"/>
      <c r="BXH134" s="45"/>
      <c r="BXI134" s="45"/>
      <c r="BXJ134" s="45"/>
      <c r="BXK134" s="45"/>
      <c r="BXL134" s="45"/>
      <c r="BXM134" s="45"/>
      <c r="BXN134" s="45"/>
      <c r="BXO134" s="45"/>
      <c r="BXP134" s="45"/>
      <c r="BXQ134" s="45"/>
      <c r="BXR134" s="45"/>
      <c r="BXS134" s="45"/>
      <c r="BXT134" s="45"/>
      <c r="BXU134" s="45"/>
      <c r="BXV134" s="45"/>
      <c r="BXW134" s="45"/>
      <c r="BXX134" s="45"/>
      <c r="BXY134" s="45"/>
      <c r="BXZ134" s="45"/>
      <c r="BYA134" s="45"/>
      <c r="BYB134" s="45"/>
      <c r="BYC134" s="45"/>
      <c r="BYD134" s="45"/>
      <c r="BYE134" s="45"/>
      <c r="BYF134" s="45"/>
      <c r="BYG134" s="45"/>
      <c r="BYH134" s="45"/>
      <c r="BYI134" s="45"/>
      <c r="BYJ134" s="45"/>
      <c r="BYK134" s="45"/>
      <c r="BYL134" s="45"/>
      <c r="BYM134" s="45"/>
      <c r="BYN134" s="45"/>
      <c r="BYO134" s="45"/>
      <c r="BYP134" s="45"/>
      <c r="BYQ134" s="45"/>
      <c r="BYR134" s="45"/>
      <c r="BYS134" s="45"/>
      <c r="BYT134" s="45"/>
      <c r="BYU134" s="45"/>
      <c r="BYV134" s="45"/>
      <c r="BYW134" s="45"/>
      <c r="BYX134" s="45"/>
      <c r="BYY134" s="45"/>
      <c r="BYZ134" s="45"/>
      <c r="BZA134" s="45"/>
      <c r="BZB134" s="45"/>
      <c r="BZC134" s="45"/>
      <c r="BZD134" s="45"/>
      <c r="BZE134" s="45"/>
      <c r="BZF134" s="45"/>
      <c r="BZG134" s="45"/>
      <c r="BZH134" s="45"/>
      <c r="BZI134" s="45"/>
      <c r="BZJ134" s="45"/>
      <c r="BZK134" s="45"/>
      <c r="BZL134" s="45"/>
      <c r="BZM134" s="45"/>
      <c r="BZN134" s="45"/>
      <c r="BZO134" s="45"/>
      <c r="BZP134" s="45"/>
      <c r="BZQ134" s="45"/>
      <c r="BZR134" s="45"/>
      <c r="BZS134" s="45"/>
      <c r="BZT134" s="45"/>
      <c r="BZU134" s="45"/>
      <c r="BZV134" s="45"/>
      <c r="BZW134" s="45"/>
      <c r="BZX134" s="45"/>
      <c r="BZY134" s="45"/>
      <c r="BZZ134" s="45"/>
      <c r="CAA134" s="45"/>
      <c r="CAB134" s="45"/>
      <c r="CAC134" s="45"/>
      <c r="CAD134" s="45"/>
      <c r="CAE134" s="45"/>
      <c r="CAF134" s="45"/>
      <c r="CAG134" s="45"/>
      <c r="CAH134" s="45"/>
      <c r="CAI134" s="45"/>
      <c r="CAJ134" s="45"/>
      <c r="CAK134" s="45"/>
      <c r="CAL134" s="45"/>
      <c r="CAM134" s="45"/>
      <c r="CAN134" s="45"/>
      <c r="CAO134" s="45"/>
      <c r="CAP134" s="45"/>
      <c r="CAQ134" s="45"/>
      <c r="CAR134" s="45"/>
      <c r="CAS134" s="45"/>
      <c r="CAT134" s="45"/>
      <c r="CAU134" s="45"/>
      <c r="CAV134" s="45"/>
      <c r="CAW134" s="45"/>
      <c r="CAX134" s="45"/>
      <c r="CAY134" s="45"/>
      <c r="CAZ134" s="45"/>
      <c r="CBA134" s="45"/>
      <c r="CBB134" s="45"/>
      <c r="CBC134" s="45"/>
      <c r="CBD134" s="45"/>
      <c r="CBE134" s="45"/>
      <c r="CBF134" s="45"/>
      <c r="CBG134" s="45"/>
      <c r="CBH134" s="45"/>
      <c r="CBI134" s="45"/>
      <c r="CBJ134" s="45"/>
      <c r="CBK134" s="45"/>
      <c r="CBL134" s="45"/>
      <c r="CBM134" s="45"/>
      <c r="CBN134" s="45"/>
      <c r="CBO134" s="45"/>
      <c r="CBP134" s="45"/>
      <c r="CBQ134" s="45"/>
      <c r="CBR134" s="45"/>
      <c r="CBS134" s="45"/>
      <c r="CBT134" s="45"/>
      <c r="CBU134" s="45"/>
      <c r="CBV134" s="45"/>
      <c r="CBW134" s="45"/>
      <c r="CBX134" s="45"/>
      <c r="CBY134" s="45"/>
      <c r="CBZ134" s="45"/>
      <c r="CCA134" s="45"/>
      <c r="CCB134" s="45"/>
      <c r="CCC134" s="45"/>
      <c r="CCD134" s="45"/>
      <c r="CCE134" s="45"/>
      <c r="CCF134" s="45"/>
      <c r="CCG134" s="45"/>
      <c r="CCH134" s="45"/>
      <c r="CCI134" s="45"/>
      <c r="CCJ134" s="45"/>
      <c r="CCK134" s="45"/>
      <c r="CCL134" s="45"/>
      <c r="CCM134" s="45"/>
      <c r="CCN134" s="45"/>
      <c r="CCO134" s="45"/>
      <c r="CCP134" s="45"/>
      <c r="CCQ134" s="45"/>
      <c r="CCR134" s="45"/>
      <c r="CCS134" s="45"/>
      <c r="CCT134" s="45"/>
      <c r="CCU134" s="45"/>
      <c r="CCV134" s="45"/>
      <c r="CCW134" s="45"/>
      <c r="CCX134" s="45"/>
      <c r="CCY134" s="45"/>
      <c r="CCZ134" s="45"/>
      <c r="CDA134" s="45"/>
      <c r="CDB134" s="45"/>
      <c r="CDC134" s="45"/>
      <c r="CDD134" s="45"/>
      <c r="CDE134" s="45"/>
      <c r="CDF134" s="45"/>
      <c r="CDG134" s="45"/>
      <c r="CDH134" s="45"/>
      <c r="CDI134" s="45"/>
      <c r="CDJ134" s="45"/>
      <c r="CDK134" s="45"/>
      <c r="CDL134" s="45"/>
      <c r="CDM134" s="45"/>
      <c r="CDN134" s="45"/>
      <c r="CDO134" s="45"/>
      <c r="CDP134" s="45"/>
      <c r="CDQ134" s="45"/>
      <c r="CDR134" s="45"/>
      <c r="CDS134" s="45"/>
      <c r="CDT134" s="45"/>
      <c r="CDU134" s="45"/>
      <c r="CDV134" s="45"/>
      <c r="CDW134" s="45"/>
      <c r="CDX134" s="45"/>
      <c r="CDY134" s="45"/>
      <c r="CDZ134" s="45"/>
      <c r="CEA134" s="45"/>
      <c r="CEB134" s="45"/>
      <c r="CEC134" s="45"/>
      <c r="CED134" s="45"/>
      <c r="CEE134" s="45"/>
      <c r="CEF134" s="45"/>
      <c r="CEG134" s="45"/>
      <c r="CEH134" s="45"/>
      <c r="CEI134" s="45"/>
      <c r="CEJ134" s="45"/>
      <c r="CEK134" s="45"/>
      <c r="CEL134" s="45"/>
      <c r="CEM134" s="45"/>
      <c r="CEN134" s="45"/>
      <c r="CEO134" s="45"/>
      <c r="CEP134" s="45"/>
      <c r="CEQ134" s="45"/>
      <c r="CER134" s="45"/>
      <c r="CES134" s="45"/>
      <c r="CET134" s="45"/>
      <c r="CEU134" s="45"/>
      <c r="CEV134" s="45"/>
      <c r="CEW134" s="45"/>
      <c r="CEX134" s="45"/>
      <c r="CEY134" s="45"/>
      <c r="CEZ134" s="45"/>
      <c r="CFA134" s="45"/>
      <c r="CFB134" s="45"/>
      <c r="CFC134" s="45"/>
      <c r="CFD134" s="45"/>
      <c r="CFE134" s="45"/>
      <c r="CFF134" s="45"/>
      <c r="CFG134" s="45"/>
      <c r="CFH134" s="45"/>
      <c r="CFI134" s="45"/>
      <c r="CFJ134" s="45"/>
      <c r="CFK134" s="45"/>
      <c r="CFL134" s="45"/>
      <c r="CFM134" s="45"/>
      <c r="CFN134" s="45"/>
      <c r="CFO134" s="45"/>
      <c r="CFP134" s="45"/>
      <c r="CFQ134" s="45"/>
      <c r="CFR134" s="45"/>
      <c r="CFS134" s="45"/>
      <c r="CFT134" s="45"/>
      <c r="CFU134" s="45"/>
      <c r="CFV134" s="45"/>
      <c r="CFW134" s="45"/>
      <c r="CFX134" s="45"/>
      <c r="CFY134" s="45"/>
      <c r="CFZ134" s="45"/>
      <c r="CGA134" s="45"/>
      <c r="CGB134" s="45"/>
      <c r="CGC134" s="45"/>
      <c r="CGD134" s="45"/>
      <c r="CGE134" s="45"/>
      <c r="CGF134" s="45"/>
      <c r="CGG134" s="45"/>
      <c r="CGH134" s="45"/>
      <c r="CGI134" s="45"/>
      <c r="CGJ134" s="45"/>
      <c r="CGK134" s="45"/>
      <c r="CGL134" s="45"/>
      <c r="CGM134" s="45"/>
      <c r="CGN134" s="45"/>
      <c r="CGO134" s="45"/>
      <c r="CGP134" s="45"/>
      <c r="CGQ134" s="45"/>
      <c r="CGR134" s="45"/>
      <c r="CGS134" s="45"/>
      <c r="CGT134" s="45"/>
      <c r="CGU134" s="45"/>
      <c r="CGV134" s="45"/>
      <c r="CGW134" s="45"/>
      <c r="CGX134" s="45"/>
      <c r="CGY134" s="45"/>
      <c r="CGZ134" s="45"/>
      <c r="CHA134" s="45"/>
      <c r="CHB134" s="45"/>
      <c r="CHC134" s="45"/>
      <c r="CHD134" s="45"/>
      <c r="CHE134" s="45"/>
      <c r="CHF134" s="45"/>
      <c r="CHG134" s="45"/>
      <c r="CHH134" s="45"/>
      <c r="CHI134" s="45"/>
      <c r="CHJ134" s="45"/>
      <c r="CHK134" s="45"/>
      <c r="CHL134" s="45"/>
      <c r="CHM134" s="45"/>
      <c r="CHN134" s="45"/>
      <c r="CHO134" s="45"/>
      <c r="CHP134" s="45"/>
      <c r="CHQ134" s="45"/>
      <c r="CHR134" s="45"/>
      <c r="CHS134" s="45"/>
      <c r="CHT134" s="45"/>
      <c r="CHU134" s="45"/>
      <c r="CHV134" s="45"/>
      <c r="CHW134" s="45"/>
      <c r="CHX134" s="45"/>
      <c r="CHY134" s="45"/>
      <c r="CHZ134" s="45"/>
      <c r="CIA134" s="45"/>
      <c r="CIB134" s="45"/>
      <c r="CIC134" s="45"/>
      <c r="CID134" s="45"/>
      <c r="CIE134" s="45"/>
      <c r="CIF134" s="45"/>
      <c r="CIG134" s="45"/>
      <c r="CIH134" s="45"/>
      <c r="CII134" s="45"/>
      <c r="CIJ134" s="45"/>
      <c r="CIK134" s="45"/>
      <c r="CIL134" s="45"/>
      <c r="CIM134" s="45"/>
      <c r="CIN134" s="45"/>
      <c r="CIO134" s="45"/>
      <c r="CIP134" s="45"/>
      <c r="CIQ134" s="45"/>
      <c r="CIR134" s="45"/>
      <c r="CIS134" s="45"/>
      <c r="CIT134" s="45"/>
      <c r="CIU134" s="45"/>
      <c r="CIV134" s="45"/>
      <c r="CIW134" s="45"/>
      <c r="CIX134" s="45"/>
      <c r="CIY134" s="45"/>
      <c r="CIZ134" s="45"/>
      <c r="CJA134" s="45"/>
      <c r="CJB134" s="45"/>
      <c r="CJC134" s="45"/>
      <c r="CJD134" s="45"/>
      <c r="CJE134" s="45"/>
      <c r="CJF134" s="45"/>
      <c r="CJG134" s="45"/>
      <c r="CJH134" s="45"/>
      <c r="CJI134" s="45"/>
      <c r="CJJ134" s="45"/>
      <c r="CJK134" s="45"/>
      <c r="CJL134" s="45"/>
      <c r="CJM134" s="45"/>
      <c r="CJN134" s="45"/>
      <c r="CJO134" s="45"/>
      <c r="CJP134" s="45"/>
      <c r="CJQ134" s="45"/>
      <c r="CJR134" s="45"/>
      <c r="CJS134" s="45"/>
      <c r="CJT134" s="45"/>
      <c r="CJU134" s="45"/>
      <c r="CJV134" s="45"/>
      <c r="CJW134" s="45"/>
      <c r="CJX134" s="45"/>
      <c r="CJY134" s="45"/>
      <c r="CJZ134" s="45"/>
      <c r="CKA134" s="45"/>
      <c r="CKB134" s="45"/>
      <c r="CKC134" s="45"/>
      <c r="CKD134" s="45"/>
      <c r="CKE134" s="45"/>
      <c r="CKF134" s="45"/>
      <c r="CKG134" s="45"/>
      <c r="CKH134" s="45"/>
      <c r="CKI134" s="45"/>
      <c r="CKJ134" s="45"/>
      <c r="CKK134" s="45"/>
      <c r="CKL134" s="45"/>
      <c r="CKM134" s="45"/>
      <c r="CKN134" s="45"/>
      <c r="CKO134" s="45"/>
      <c r="CKP134" s="45"/>
      <c r="CKQ134" s="45"/>
      <c r="CKR134" s="45"/>
      <c r="CKS134" s="45"/>
      <c r="CKT134" s="45"/>
      <c r="CKU134" s="45"/>
      <c r="CKV134" s="45"/>
      <c r="CKW134" s="45"/>
      <c r="CKX134" s="45"/>
      <c r="CKY134" s="45"/>
      <c r="CKZ134" s="45"/>
      <c r="CLA134" s="45"/>
      <c r="CLB134" s="45"/>
      <c r="CLC134" s="45"/>
      <c r="CLD134" s="45"/>
      <c r="CLE134" s="45"/>
      <c r="CLF134" s="45"/>
      <c r="CLG134" s="45"/>
      <c r="CLH134" s="45"/>
      <c r="CLI134" s="45"/>
      <c r="CLJ134" s="45"/>
      <c r="CLK134" s="45"/>
      <c r="CLL134" s="45"/>
      <c r="CLM134" s="45"/>
      <c r="CLN134" s="45"/>
      <c r="CLO134" s="45"/>
      <c r="CLP134" s="45"/>
      <c r="CLQ134" s="45"/>
      <c r="CLR134" s="45"/>
      <c r="CLS134" s="45"/>
      <c r="CLT134" s="45"/>
      <c r="CLU134" s="45"/>
      <c r="CLV134" s="45"/>
      <c r="CLW134" s="45"/>
      <c r="CLX134" s="45"/>
      <c r="CLY134" s="45"/>
      <c r="CLZ134" s="45"/>
      <c r="CMA134" s="45"/>
      <c r="CMB134" s="45"/>
      <c r="CMC134" s="45"/>
      <c r="CMD134" s="45"/>
      <c r="CME134" s="45"/>
      <c r="CMF134" s="45"/>
      <c r="CMG134" s="45"/>
      <c r="CMH134" s="45"/>
      <c r="CMI134" s="45"/>
      <c r="CMJ134" s="45"/>
      <c r="CMK134" s="45"/>
      <c r="CML134" s="45"/>
      <c r="CMM134" s="45"/>
      <c r="CMN134" s="45"/>
      <c r="CMO134" s="45"/>
      <c r="CMP134" s="45"/>
      <c r="CMQ134" s="45"/>
      <c r="CMR134" s="45"/>
      <c r="CMS134" s="45"/>
      <c r="CMT134" s="45"/>
      <c r="CMU134" s="45"/>
      <c r="CMV134" s="45"/>
      <c r="CMW134" s="45"/>
      <c r="CMX134" s="45"/>
      <c r="CMY134" s="45"/>
      <c r="CMZ134" s="45"/>
      <c r="CNA134" s="45"/>
      <c r="CNB134" s="45"/>
      <c r="CNC134" s="45"/>
      <c r="CND134" s="45"/>
      <c r="CNE134" s="45"/>
      <c r="CNF134" s="45"/>
      <c r="CNG134" s="45"/>
      <c r="CNH134" s="45"/>
      <c r="CNI134" s="45"/>
      <c r="CNJ134" s="45"/>
      <c r="CNK134" s="45"/>
      <c r="CNL134" s="45"/>
      <c r="CNM134" s="45"/>
      <c r="CNN134" s="45"/>
      <c r="CNO134" s="45"/>
      <c r="CNP134" s="45"/>
      <c r="CNQ134" s="45"/>
      <c r="CNR134" s="45"/>
      <c r="CNS134" s="45"/>
      <c r="CNT134" s="45"/>
      <c r="CNU134" s="45"/>
      <c r="CNV134" s="45"/>
      <c r="CNW134" s="45"/>
      <c r="CNX134" s="45"/>
      <c r="CNY134" s="45"/>
      <c r="CNZ134" s="45"/>
      <c r="COA134" s="45"/>
      <c r="COB134" s="45"/>
      <c r="COC134" s="45"/>
      <c r="COD134" s="45"/>
      <c r="COE134" s="45"/>
      <c r="COF134" s="45"/>
      <c r="COG134" s="45"/>
      <c r="COH134" s="45"/>
      <c r="COI134" s="45"/>
      <c r="COJ134" s="45"/>
      <c r="COK134" s="45"/>
      <c r="COL134" s="45"/>
      <c r="COM134" s="45"/>
      <c r="CON134" s="45"/>
      <c r="COO134" s="45"/>
      <c r="COP134" s="45"/>
      <c r="COQ134" s="45"/>
      <c r="COR134" s="45"/>
      <c r="COS134" s="45"/>
      <c r="COT134" s="45"/>
      <c r="COU134" s="45"/>
      <c r="COV134" s="45"/>
      <c r="COW134" s="45"/>
      <c r="COX134" s="45"/>
      <c r="COY134" s="45"/>
      <c r="COZ134" s="45"/>
      <c r="CPA134" s="45"/>
      <c r="CPB134" s="45"/>
      <c r="CPC134" s="45"/>
      <c r="CPD134" s="45"/>
      <c r="CPE134" s="45"/>
      <c r="CPF134" s="45"/>
      <c r="CPG134" s="45"/>
      <c r="CPH134" s="45"/>
      <c r="CPI134" s="45"/>
      <c r="CPJ134" s="45"/>
      <c r="CPK134" s="45"/>
      <c r="CPL134" s="45"/>
      <c r="CPM134" s="45"/>
      <c r="CPN134" s="45"/>
      <c r="CPO134" s="45"/>
      <c r="CPP134" s="45"/>
      <c r="CPQ134" s="45"/>
      <c r="CPR134" s="45"/>
      <c r="CPS134" s="45"/>
      <c r="CPT134" s="45"/>
      <c r="CPU134" s="45"/>
      <c r="CPV134" s="45"/>
      <c r="CPW134" s="45"/>
      <c r="CPX134" s="45"/>
      <c r="CPY134" s="45"/>
      <c r="CPZ134" s="45"/>
      <c r="CQA134" s="45"/>
      <c r="CQB134" s="45"/>
      <c r="CQC134" s="45"/>
      <c r="CQD134" s="45"/>
      <c r="CQE134" s="45"/>
      <c r="CQF134" s="45"/>
      <c r="CQG134" s="45"/>
      <c r="CQH134" s="45"/>
      <c r="CQI134" s="45"/>
      <c r="CQJ134" s="45"/>
      <c r="CQK134" s="45"/>
      <c r="CQL134" s="45"/>
      <c r="CQM134" s="45"/>
      <c r="CQN134" s="45"/>
      <c r="CQO134" s="45"/>
      <c r="CQP134" s="45"/>
      <c r="CQQ134" s="45"/>
      <c r="CQR134" s="45"/>
      <c r="CQS134" s="45"/>
      <c r="CQT134" s="45"/>
      <c r="CQU134" s="45"/>
      <c r="CQV134" s="45"/>
      <c r="CQW134" s="45"/>
      <c r="CQX134" s="45"/>
      <c r="CQY134" s="45"/>
      <c r="CQZ134" s="45"/>
      <c r="CRA134" s="45"/>
      <c r="CRB134" s="45"/>
      <c r="CRC134" s="45"/>
      <c r="CRD134" s="45"/>
      <c r="CRE134" s="45"/>
      <c r="CRF134" s="45"/>
      <c r="CRG134" s="45"/>
      <c r="CRH134" s="45"/>
      <c r="CRI134" s="45"/>
      <c r="CRJ134" s="45"/>
      <c r="CRK134" s="45"/>
      <c r="CRL134" s="45"/>
      <c r="CRM134" s="45"/>
      <c r="CRN134" s="45"/>
      <c r="CRO134" s="45"/>
      <c r="CRP134" s="45"/>
      <c r="CRQ134" s="45"/>
      <c r="CRR134" s="45"/>
      <c r="CRS134" s="45"/>
      <c r="CRT134" s="45"/>
      <c r="CRU134" s="45"/>
      <c r="CRV134" s="45"/>
      <c r="CRW134" s="45"/>
      <c r="CRX134" s="45"/>
      <c r="CRY134" s="45"/>
      <c r="CRZ134" s="45"/>
      <c r="CSA134" s="45"/>
      <c r="CSB134" s="45"/>
      <c r="CSC134" s="45"/>
      <c r="CSD134" s="45"/>
      <c r="CSE134" s="45"/>
      <c r="CSF134" s="45"/>
      <c r="CSG134" s="45"/>
      <c r="CSH134" s="45"/>
      <c r="CSI134" s="45"/>
      <c r="CSJ134" s="45"/>
      <c r="CSK134" s="45"/>
      <c r="CSL134" s="45"/>
      <c r="CSM134" s="45"/>
      <c r="CSN134" s="45"/>
      <c r="CSO134" s="45"/>
      <c r="CSP134" s="45"/>
      <c r="CSQ134" s="45"/>
      <c r="CSR134" s="45"/>
      <c r="CSS134" s="45"/>
      <c r="CST134" s="45"/>
      <c r="CSU134" s="45"/>
      <c r="CSV134" s="45"/>
      <c r="CSW134" s="45"/>
      <c r="CSX134" s="45"/>
      <c r="CSY134" s="45"/>
      <c r="CSZ134" s="45"/>
      <c r="CTA134" s="45"/>
      <c r="CTB134" s="45"/>
      <c r="CTC134" s="45"/>
      <c r="CTD134" s="45"/>
      <c r="CTE134" s="45"/>
      <c r="CTF134" s="45"/>
      <c r="CTG134" s="45"/>
      <c r="CTH134" s="45"/>
      <c r="CTI134" s="45"/>
      <c r="CTJ134" s="45"/>
      <c r="CTK134" s="45"/>
      <c r="CTL134" s="45"/>
      <c r="CTM134" s="45"/>
      <c r="CTN134" s="45"/>
      <c r="CTO134" s="45"/>
      <c r="CTP134" s="45"/>
      <c r="CTQ134" s="45"/>
      <c r="CTR134" s="45"/>
      <c r="CTS134" s="45"/>
      <c r="CTT134" s="45"/>
      <c r="CTU134" s="45"/>
      <c r="CTV134" s="45"/>
      <c r="CTW134" s="45"/>
      <c r="CTX134" s="45"/>
      <c r="CTY134" s="45"/>
      <c r="CTZ134" s="45"/>
      <c r="CUA134" s="45"/>
      <c r="CUB134" s="45"/>
      <c r="CUC134" s="45"/>
      <c r="CUD134" s="45"/>
      <c r="CUE134" s="45"/>
      <c r="CUF134" s="45"/>
      <c r="CUG134" s="45"/>
      <c r="CUH134" s="45"/>
      <c r="CUI134" s="45"/>
      <c r="CUJ134" s="45"/>
      <c r="CUK134" s="45"/>
      <c r="CUL134" s="45"/>
      <c r="CUM134" s="45"/>
      <c r="CUN134" s="45"/>
      <c r="CUO134" s="45"/>
      <c r="CUP134" s="45"/>
      <c r="CUQ134" s="45"/>
      <c r="CUR134" s="45"/>
      <c r="CUS134" s="45"/>
      <c r="CUT134" s="45"/>
      <c r="CUU134" s="45"/>
      <c r="CUV134" s="45"/>
      <c r="CUW134" s="45"/>
      <c r="CUX134" s="45"/>
      <c r="CUY134" s="45"/>
      <c r="CUZ134" s="45"/>
      <c r="CVA134" s="45"/>
      <c r="CVB134" s="45"/>
      <c r="CVC134" s="45"/>
      <c r="CVD134" s="45"/>
      <c r="CVE134" s="45"/>
      <c r="CVF134" s="45"/>
      <c r="CVG134" s="45"/>
      <c r="CVH134" s="45"/>
      <c r="CVI134" s="45"/>
      <c r="CVJ134" s="45"/>
      <c r="CVK134" s="45"/>
      <c r="CVL134" s="45"/>
      <c r="CVM134" s="45"/>
      <c r="CVN134" s="45"/>
      <c r="CVO134" s="45"/>
      <c r="CVP134" s="45"/>
      <c r="CVQ134" s="45"/>
      <c r="CVR134" s="45"/>
      <c r="CVS134" s="45"/>
      <c r="CVT134" s="45"/>
      <c r="CVU134" s="45"/>
      <c r="CVV134" s="45"/>
      <c r="CVW134" s="45"/>
      <c r="CVX134" s="45"/>
      <c r="CVY134" s="45"/>
      <c r="CVZ134" s="45"/>
      <c r="CWA134" s="45"/>
      <c r="CWB134" s="45"/>
      <c r="CWC134" s="45"/>
      <c r="CWD134" s="45"/>
      <c r="CWE134" s="45"/>
      <c r="CWF134" s="45"/>
      <c r="CWG134" s="45"/>
      <c r="CWH134" s="45"/>
      <c r="CWI134" s="45"/>
      <c r="CWJ134" s="45"/>
      <c r="CWK134" s="45"/>
      <c r="CWL134" s="45"/>
      <c r="CWM134" s="45"/>
      <c r="CWN134" s="45"/>
      <c r="CWO134" s="45"/>
      <c r="CWP134" s="45"/>
      <c r="CWQ134" s="45"/>
      <c r="CWR134" s="45"/>
      <c r="CWS134" s="45"/>
      <c r="CWT134" s="45"/>
      <c r="CWU134" s="45"/>
      <c r="CWV134" s="45"/>
      <c r="CWW134" s="45"/>
      <c r="CWX134" s="45"/>
      <c r="CWY134" s="45"/>
      <c r="CWZ134" s="45"/>
      <c r="CXA134" s="45"/>
      <c r="CXB134" s="45"/>
      <c r="CXC134" s="45"/>
      <c r="CXD134" s="45"/>
      <c r="CXE134" s="45"/>
      <c r="CXF134" s="45"/>
      <c r="CXG134" s="45"/>
      <c r="CXH134" s="45"/>
      <c r="CXI134" s="45"/>
      <c r="CXJ134" s="45"/>
      <c r="CXK134" s="45"/>
      <c r="CXL134" s="45"/>
      <c r="CXM134" s="45"/>
      <c r="CXN134" s="45"/>
      <c r="CXO134" s="45"/>
      <c r="CXP134" s="45"/>
      <c r="CXQ134" s="45"/>
      <c r="CXR134" s="45"/>
      <c r="CXS134" s="45"/>
      <c r="CXT134" s="45"/>
      <c r="CXU134" s="45"/>
      <c r="CXV134" s="45"/>
      <c r="CXW134" s="45"/>
      <c r="CXX134" s="45"/>
      <c r="CXY134" s="45"/>
      <c r="CXZ134" s="45"/>
      <c r="CYA134" s="45"/>
      <c r="CYB134" s="45"/>
      <c r="CYC134" s="45"/>
      <c r="CYD134" s="45"/>
      <c r="CYE134" s="45"/>
      <c r="CYF134" s="45"/>
      <c r="CYG134" s="45"/>
      <c r="CYH134" s="45"/>
      <c r="CYI134" s="45"/>
      <c r="CYJ134" s="45"/>
      <c r="CYK134" s="45"/>
      <c r="CYL134" s="45"/>
      <c r="CYM134" s="45"/>
      <c r="CYN134" s="45"/>
      <c r="CYO134" s="45"/>
      <c r="CYP134" s="45"/>
      <c r="CYQ134" s="45"/>
      <c r="CYR134" s="45"/>
      <c r="CYS134" s="45"/>
      <c r="CYT134" s="45"/>
      <c r="CYU134" s="45"/>
      <c r="CYV134" s="45"/>
      <c r="CYW134" s="45"/>
      <c r="CYX134" s="45"/>
      <c r="CYY134" s="45"/>
      <c r="CYZ134" s="45"/>
      <c r="CZA134" s="45"/>
      <c r="CZB134" s="45"/>
      <c r="CZC134" s="45"/>
      <c r="CZD134" s="45"/>
      <c r="CZE134" s="45"/>
      <c r="CZF134" s="45"/>
      <c r="CZG134" s="45"/>
      <c r="CZH134" s="45"/>
      <c r="CZI134" s="45"/>
      <c r="CZJ134" s="45"/>
      <c r="CZK134" s="45"/>
      <c r="CZL134" s="45"/>
      <c r="CZM134" s="45"/>
      <c r="CZN134" s="45"/>
      <c r="CZO134" s="45"/>
      <c r="CZP134" s="45"/>
      <c r="CZQ134" s="45"/>
      <c r="CZR134" s="45"/>
      <c r="CZS134" s="45"/>
      <c r="CZT134" s="45"/>
      <c r="CZU134" s="45"/>
      <c r="CZV134" s="45"/>
      <c r="CZW134" s="45"/>
      <c r="CZX134" s="45"/>
      <c r="CZY134" s="45"/>
      <c r="CZZ134" s="45"/>
      <c r="DAA134" s="45"/>
      <c r="DAB134" s="45"/>
      <c r="DAC134" s="45"/>
      <c r="DAD134" s="45"/>
      <c r="DAE134" s="45"/>
      <c r="DAF134" s="45"/>
      <c r="DAG134" s="45"/>
      <c r="DAH134" s="45"/>
      <c r="DAI134" s="45"/>
      <c r="DAJ134" s="45"/>
      <c r="DAK134" s="45"/>
      <c r="DAL134" s="45"/>
      <c r="DAM134" s="45"/>
      <c r="DAN134" s="45"/>
      <c r="DAO134" s="45"/>
      <c r="DAP134" s="45"/>
      <c r="DAQ134" s="45"/>
      <c r="DAR134" s="45"/>
      <c r="DAS134" s="45"/>
      <c r="DAT134" s="45"/>
      <c r="DAU134" s="45"/>
      <c r="DAV134" s="45"/>
      <c r="DAW134" s="45"/>
      <c r="DAX134" s="45"/>
      <c r="DAY134" s="45"/>
      <c r="DAZ134" s="45"/>
      <c r="DBA134" s="45"/>
      <c r="DBB134" s="45"/>
      <c r="DBC134" s="45"/>
      <c r="DBD134" s="45"/>
      <c r="DBE134" s="45"/>
      <c r="DBF134" s="45"/>
      <c r="DBG134" s="45"/>
      <c r="DBH134" s="45"/>
      <c r="DBI134" s="45"/>
      <c r="DBJ134" s="45"/>
      <c r="DBK134" s="45"/>
      <c r="DBL134" s="45"/>
      <c r="DBM134" s="45"/>
      <c r="DBN134" s="45"/>
      <c r="DBO134" s="45"/>
      <c r="DBP134" s="45"/>
      <c r="DBQ134" s="45"/>
      <c r="DBR134" s="45"/>
      <c r="DBS134" s="45"/>
      <c r="DBT134" s="45"/>
      <c r="DBU134" s="45"/>
      <c r="DBV134" s="45"/>
      <c r="DBW134" s="45"/>
      <c r="DBX134" s="45"/>
      <c r="DBY134" s="45"/>
      <c r="DBZ134" s="45"/>
      <c r="DCA134" s="45"/>
      <c r="DCB134" s="45"/>
      <c r="DCC134" s="45"/>
      <c r="DCD134" s="45"/>
      <c r="DCE134" s="45"/>
      <c r="DCF134" s="45"/>
      <c r="DCG134" s="45"/>
      <c r="DCH134" s="45"/>
      <c r="DCI134" s="45"/>
      <c r="DCJ134" s="45"/>
      <c r="DCK134" s="45"/>
      <c r="DCL134" s="45"/>
      <c r="DCM134" s="45"/>
      <c r="DCN134" s="45"/>
      <c r="DCO134" s="45"/>
      <c r="DCP134" s="45"/>
      <c r="DCQ134" s="45"/>
      <c r="DCR134" s="45"/>
      <c r="DCS134" s="45"/>
      <c r="DCT134" s="45"/>
      <c r="DCU134" s="45"/>
      <c r="DCV134" s="45"/>
      <c r="DCW134" s="45"/>
      <c r="DCX134" s="45"/>
      <c r="DCY134" s="45"/>
      <c r="DCZ134" s="45"/>
      <c r="DDA134" s="45"/>
      <c r="DDB134" s="45"/>
      <c r="DDC134" s="45"/>
      <c r="DDD134" s="45"/>
      <c r="DDE134" s="45"/>
      <c r="DDF134" s="45"/>
      <c r="DDG134" s="45"/>
      <c r="DDH134" s="45"/>
      <c r="DDI134" s="45"/>
      <c r="DDJ134" s="45"/>
      <c r="DDK134" s="45"/>
      <c r="DDL134" s="45"/>
      <c r="DDM134" s="45"/>
      <c r="DDN134" s="45"/>
      <c r="DDO134" s="45"/>
      <c r="DDP134" s="45"/>
      <c r="DDQ134" s="45"/>
      <c r="DDR134" s="45"/>
      <c r="DDS134" s="45"/>
      <c r="DDT134" s="45"/>
      <c r="DDU134" s="45"/>
      <c r="DDV134" s="45"/>
      <c r="DDW134" s="45"/>
      <c r="DDX134" s="45"/>
      <c r="DDY134" s="45"/>
      <c r="DDZ134" s="45"/>
      <c r="DEA134" s="45"/>
      <c r="DEB134" s="45"/>
      <c r="DEC134" s="45"/>
      <c r="DED134" s="45"/>
      <c r="DEE134" s="45"/>
      <c r="DEF134" s="45"/>
      <c r="DEG134" s="45"/>
      <c r="DEH134" s="45"/>
      <c r="DEI134" s="45"/>
      <c r="DEJ134" s="45"/>
      <c r="DEK134" s="45"/>
      <c r="DEL134" s="45"/>
      <c r="DEM134" s="45"/>
      <c r="DEN134" s="45"/>
      <c r="DEO134" s="45"/>
      <c r="DEP134" s="45"/>
      <c r="DEQ134" s="45"/>
      <c r="DER134" s="45"/>
      <c r="DES134" s="45"/>
      <c r="DET134" s="45"/>
      <c r="DEU134" s="45"/>
      <c r="DEV134" s="45"/>
      <c r="DEW134" s="45"/>
      <c r="DEX134" s="45"/>
      <c r="DEY134" s="45"/>
      <c r="DEZ134" s="45"/>
      <c r="DFA134" s="45"/>
      <c r="DFB134" s="45"/>
      <c r="DFC134" s="45"/>
      <c r="DFD134" s="45"/>
      <c r="DFE134" s="45"/>
      <c r="DFF134" s="45"/>
      <c r="DFG134" s="45"/>
      <c r="DFH134" s="45"/>
      <c r="DFI134" s="45"/>
      <c r="DFJ134" s="45"/>
      <c r="DFK134" s="45"/>
      <c r="DFL134" s="45"/>
      <c r="DFM134" s="45"/>
      <c r="DFN134" s="45"/>
      <c r="DFO134" s="45"/>
      <c r="DFP134" s="45"/>
      <c r="DFQ134" s="45"/>
      <c r="DFR134" s="45"/>
      <c r="DFS134" s="45"/>
      <c r="DFT134" s="45"/>
      <c r="DFU134" s="45"/>
      <c r="DFV134" s="45"/>
      <c r="DFW134" s="45"/>
      <c r="DFX134" s="45"/>
      <c r="DFY134" s="45"/>
      <c r="DFZ134" s="45"/>
      <c r="DGA134" s="45"/>
      <c r="DGB134" s="45"/>
      <c r="DGC134" s="45"/>
      <c r="DGD134" s="45"/>
      <c r="DGE134" s="45"/>
      <c r="DGF134" s="45"/>
      <c r="DGG134" s="45"/>
      <c r="DGH134" s="45"/>
      <c r="DGI134" s="45"/>
      <c r="DGJ134" s="45"/>
      <c r="DGK134" s="45"/>
      <c r="DGL134" s="45"/>
      <c r="DGM134" s="45"/>
      <c r="DGN134" s="45"/>
      <c r="DGO134" s="45"/>
      <c r="DGP134" s="45"/>
      <c r="DGQ134" s="45"/>
      <c r="DGR134" s="45"/>
      <c r="DGS134" s="45"/>
      <c r="DGT134" s="45"/>
      <c r="DGU134" s="45"/>
      <c r="DGV134" s="45"/>
      <c r="DGW134" s="45"/>
      <c r="DGX134" s="45"/>
      <c r="DGY134" s="45"/>
      <c r="DGZ134" s="45"/>
      <c r="DHA134" s="45"/>
      <c r="DHB134" s="45"/>
      <c r="DHC134" s="45"/>
      <c r="DHD134" s="45"/>
      <c r="DHE134" s="45"/>
      <c r="DHF134" s="45"/>
      <c r="DHG134" s="45"/>
      <c r="DHH134" s="45"/>
      <c r="DHI134" s="45"/>
      <c r="DHJ134" s="45"/>
      <c r="DHK134" s="45"/>
      <c r="DHL134" s="45"/>
      <c r="DHM134" s="45"/>
      <c r="DHN134" s="45"/>
      <c r="DHO134" s="45"/>
      <c r="DHP134" s="45"/>
      <c r="DHQ134" s="45"/>
      <c r="DHR134" s="45"/>
      <c r="DHS134" s="45"/>
      <c r="DHT134" s="45"/>
      <c r="DHU134" s="45"/>
      <c r="DHV134" s="45"/>
      <c r="DHW134" s="45"/>
      <c r="DHX134" s="45"/>
      <c r="DHY134" s="45"/>
      <c r="DHZ134" s="45"/>
      <c r="DIA134" s="45"/>
      <c r="DIB134" s="45"/>
      <c r="DIC134" s="45"/>
      <c r="DID134" s="45"/>
      <c r="DIE134" s="45"/>
      <c r="DIF134" s="45"/>
      <c r="DIG134" s="45"/>
      <c r="DIH134" s="45"/>
      <c r="DII134" s="45"/>
      <c r="DIJ134" s="45"/>
      <c r="DIK134" s="45"/>
      <c r="DIL134" s="45"/>
      <c r="DIM134" s="45"/>
      <c r="DIN134" s="45"/>
      <c r="DIO134" s="45"/>
      <c r="DIP134" s="45"/>
      <c r="DIQ134" s="45"/>
      <c r="DIR134" s="45"/>
      <c r="DIS134" s="45"/>
      <c r="DIT134" s="45"/>
      <c r="DIU134" s="45"/>
      <c r="DIV134" s="45"/>
      <c r="DIW134" s="45"/>
      <c r="DIX134" s="45"/>
      <c r="DIY134" s="45"/>
      <c r="DIZ134" s="45"/>
      <c r="DJA134" s="45"/>
      <c r="DJB134" s="45"/>
      <c r="DJC134" s="45"/>
      <c r="DJD134" s="45"/>
      <c r="DJE134" s="45"/>
      <c r="DJF134" s="45"/>
      <c r="DJG134" s="45"/>
      <c r="DJH134" s="45"/>
      <c r="DJI134" s="45"/>
      <c r="DJJ134" s="45"/>
      <c r="DJK134" s="45"/>
      <c r="DJL134" s="45"/>
      <c r="DJM134" s="45"/>
      <c r="DJN134" s="45"/>
      <c r="DJO134" s="45"/>
      <c r="DJP134" s="45"/>
      <c r="DJQ134" s="45"/>
      <c r="DJR134" s="45"/>
      <c r="DJS134" s="45"/>
      <c r="DJT134" s="45"/>
      <c r="DJU134" s="45"/>
      <c r="DJV134" s="45"/>
      <c r="DJW134" s="45"/>
      <c r="DJX134" s="45"/>
      <c r="DJY134" s="45"/>
      <c r="DJZ134" s="45"/>
      <c r="DKA134" s="45"/>
      <c r="DKB134" s="45"/>
      <c r="DKC134" s="45"/>
      <c r="DKD134" s="45"/>
      <c r="DKE134" s="45"/>
      <c r="DKF134" s="45"/>
      <c r="DKG134" s="45"/>
      <c r="DKH134" s="45"/>
      <c r="DKI134" s="45"/>
      <c r="DKJ134" s="45"/>
      <c r="DKK134" s="45"/>
      <c r="DKL134" s="45"/>
      <c r="DKM134" s="45"/>
      <c r="DKN134" s="45"/>
      <c r="DKO134" s="45"/>
      <c r="DKP134" s="45"/>
      <c r="DKQ134" s="45"/>
      <c r="DKR134" s="45"/>
      <c r="DKS134" s="45"/>
      <c r="DKT134" s="45"/>
      <c r="DKU134" s="45"/>
      <c r="DKV134" s="45"/>
      <c r="DKW134" s="45"/>
      <c r="DKX134" s="45"/>
      <c r="DKY134" s="45"/>
      <c r="DKZ134" s="45"/>
      <c r="DLA134" s="45"/>
      <c r="DLB134" s="45"/>
      <c r="DLC134" s="45"/>
      <c r="DLD134" s="45"/>
      <c r="DLE134" s="45"/>
      <c r="DLF134" s="45"/>
      <c r="DLG134" s="45"/>
      <c r="DLH134" s="45"/>
      <c r="DLI134" s="45"/>
      <c r="DLJ134" s="45"/>
      <c r="DLK134" s="45"/>
      <c r="DLL134" s="45"/>
      <c r="DLM134" s="45"/>
      <c r="DLN134" s="45"/>
      <c r="DLO134" s="45"/>
      <c r="DLP134" s="45"/>
      <c r="DLQ134" s="45"/>
      <c r="DLR134" s="45"/>
      <c r="DLS134" s="45"/>
      <c r="DLT134" s="45"/>
      <c r="DLU134" s="45"/>
      <c r="DLV134" s="45"/>
      <c r="DLW134" s="45"/>
      <c r="DLX134" s="45"/>
      <c r="DLY134" s="45"/>
      <c r="DLZ134" s="45"/>
      <c r="DMA134" s="45"/>
      <c r="DMB134" s="45"/>
      <c r="DMC134" s="45"/>
      <c r="DMD134" s="45"/>
      <c r="DME134" s="45"/>
      <c r="DMF134" s="45"/>
      <c r="DMG134" s="45"/>
      <c r="DMH134" s="45"/>
      <c r="DMI134" s="45"/>
      <c r="DMJ134" s="45"/>
      <c r="DMK134" s="45"/>
      <c r="DML134" s="45"/>
      <c r="DMM134" s="45"/>
      <c r="DMN134" s="45"/>
      <c r="DMO134" s="45"/>
      <c r="DMP134" s="45"/>
      <c r="DMQ134" s="45"/>
      <c r="DMR134" s="45"/>
      <c r="DMS134" s="45"/>
      <c r="DMT134" s="45"/>
      <c r="DMU134" s="45"/>
      <c r="DMV134" s="45"/>
      <c r="DMW134" s="45"/>
      <c r="DMX134" s="45"/>
      <c r="DMY134" s="45"/>
      <c r="DMZ134" s="45"/>
      <c r="DNA134" s="45"/>
      <c r="DNB134" s="45"/>
      <c r="DNC134" s="45"/>
      <c r="DND134" s="45"/>
      <c r="DNE134" s="45"/>
      <c r="DNF134" s="45"/>
      <c r="DNG134" s="45"/>
      <c r="DNH134" s="45"/>
      <c r="DNI134" s="45"/>
      <c r="DNJ134" s="45"/>
      <c r="DNK134" s="45"/>
      <c r="DNL134" s="45"/>
      <c r="DNM134" s="45"/>
      <c r="DNN134" s="45"/>
      <c r="DNO134" s="45"/>
      <c r="DNP134" s="45"/>
      <c r="DNQ134" s="45"/>
      <c r="DNR134" s="45"/>
      <c r="DNS134" s="45"/>
      <c r="DNT134" s="45"/>
      <c r="DNU134" s="45"/>
      <c r="DNV134" s="45"/>
      <c r="DNW134" s="45"/>
      <c r="DNX134" s="45"/>
      <c r="DNY134" s="45"/>
      <c r="DNZ134" s="45"/>
      <c r="DOA134" s="45"/>
      <c r="DOB134" s="45"/>
      <c r="DOC134" s="45"/>
      <c r="DOD134" s="45"/>
      <c r="DOE134" s="45"/>
      <c r="DOF134" s="45"/>
      <c r="DOG134" s="45"/>
      <c r="DOH134" s="45"/>
      <c r="DOI134" s="45"/>
      <c r="DOJ134" s="45"/>
      <c r="DOK134" s="45"/>
      <c r="DOL134" s="45"/>
      <c r="DOM134" s="45"/>
      <c r="DON134" s="45"/>
      <c r="DOO134" s="45"/>
      <c r="DOP134" s="45"/>
      <c r="DOQ134" s="45"/>
      <c r="DOR134" s="45"/>
      <c r="DOS134" s="45"/>
      <c r="DOT134" s="45"/>
      <c r="DOU134" s="45"/>
      <c r="DOV134" s="45"/>
      <c r="DOW134" s="45"/>
      <c r="DOX134" s="45"/>
      <c r="DOY134" s="45"/>
      <c r="DOZ134" s="45"/>
      <c r="DPA134" s="45"/>
      <c r="DPB134" s="45"/>
      <c r="DPC134" s="45"/>
      <c r="DPD134" s="45"/>
      <c r="DPE134" s="45"/>
      <c r="DPF134" s="45"/>
      <c r="DPG134" s="45"/>
      <c r="DPH134" s="45"/>
      <c r="DPI134" s="45"/>
      <c r="DPJ134" s="45"/>
      <c r="DPK134" s="45"/>
      <c r="DPL134" s="45"/>
      <c r="DPM134" s="45"/>
      <c r="DPN134" s="45"/>
      <c r="DPO134" s="45"/>
      <c r="DPP134" s="45"/>
      <c r="DPQ134" s="45"/>
      <c r="DPR134" s="45"/>
      <c r="DPS134" s="45"/>
      <c r="DPT134" s="45"/>
      <c r="DPU134" s="45"/>
      <c r="DPV134" s="45"/>
      <c r="DPW134" s="45"/>
      <c r="DPX134" s="45"/>
      <c r="DPY134" s="45"/>
      <c r="DPZ134" s="45"/>
      <c r="DQA134" s="45"/>
      <c r="DQB134" s="45"/>
      <c r="DQC134" s="45"/>
      <c r="DQD134" s="45"/>
      <c r="DQE134" s="45"/>
      <c r="DQF134" s="45"/>
      <c r="DQG134" s="45"/>
      <c r="DQH134" s="45"/>
      <c r="DQI134" s="45"/>
      <c r="DQJ134" s="45"/>
      <c r="DQK134" s="45"/>
      <c r="DQL134" s="45"/>
      <c r="DQM134" s="45"/>
      <c r="DQN134" s="45"/>
      <c r="DQO134" s="45"/>
      <c r="DQP134" s="45"/>
      <c r="DQQ134" s="45"/>
      <c r="DQR134" s="45"/>
      <c r="DQS134" s="45"/>
      <c r="DQT134" s="45"/>
      <c r="DQU134" s="45"/>
      <c r="DQV134" s="45"/>
      <c r="DQW134" s="45"/>
      <c r="DQX134" s="45"/>
      <c r="DQY134" s="45"/>
      <c r="DQZ134" s="45"/>
      <c r="DRA134" s="45"/>
      <c r="DRB134" s="45"/>
      <c r="DRC134" s="45"/>
      <c r="DRD134" s="45"/>
      <c r="DRE134" s="45"/>
      <c r="DRF134" s="45"/>
      <c r="DRG134" s="45"/>
      <c r="DRH134" s="45"/>
      <c r="DRI134" s="45"/>
      <c r="DRJ134" s="45"/>
      <c r="DRK134" s="45"/>
      <c r="DRL134" s="45"/>
      <c r="DRM134" s="45"/>
      <c r="DRN134" s="45"/>
      <c r="DRO134" s="45"/>
      <c r="DRP134" s="45"/>
      <c r="DRQ134" s="45"/>
      <c r="DRR134" s="45"/>
      <c r="DRS134" s="45"/>
      <c r="DRT134" s="45"/>
      <c r="DRU134" s="45"/>
      <c r="DRV134" s="45"/>
      <c r="DRW134" s="45"/>
      <c r="DRX134" s="45"/>
      <c r="DRY134" s="45"/>
      <c r="DRZ134" s="45"/>
      <c r="DSA134" s="45"/>
      <c r="DSB134" s="45"/>
      <c r="DSC134" s="45"/>
      <c r="DSD134" s="45"/>
      <c r="DSE134" s="45"/>
      <c r="DSF134" s="45"/>
      <c r="DSG134" s="45"/>
      <c r="DSH134" s="45"/>
      <c r="DSI134" s="45"/>
      <c r="DSJ134" s="45"/>
      <c r="DSK134" s="45"/>
      <c r="DSL134" s="45"/>
      <c r="DSM134" s="45"/>
      <c r="DSN134" s="45"/>
      <c r="DSO134" s="45"/>
      <c r="DSP134" s="45"/>
      <c r="DSQ134" s="45"/>
      <c r="DSR134" s="45"/>
      <c r="DSS134" s="45"/>
      <c r="DST134" s="45"/>
      <c r="DSU134" s="45"/>
      <c r="DSV134" s="45"/>
      <c r="DSW134" s="45"/>
      <c r="DSX134" s="45"/>
      <c r="DSY134" s="45"/>
      <c r="DSZ134" s="45"/>
      <c r="DTA134" s="45"/>
      <c r="DTB134" s="45"/>
      <c r="DTC134" s="45"/>
      <c r="DTD134" s="45"/>
      <c r="DTE134" s="45"/>
      <c r="DTF134" s="45"/>
      <c r="DTG134" s="45"/>
      <c r="DTH134" s="45"/>
      <c r="DTI134" s="45"/>
      <c r="DTJ134" s="45"/>
      <c r="DTK134" s="45"/>
      <c r="DTL134" s="45"/>
      <c r="DTM134" s="45"/>
      <c r="DTN134" s="45"/>
      <c r="DTO134" s="45"/>
      <c r="DTP134" s="45"/>
      <c r="DTQ134" s="45"/>
      <c r="DTR134" s="45"/>
      <c r="DTS134" s="45"/>
      <c r="DTT134" s="45"/>
      <c r="DTU134" s="45"/>
      <c r="DTV134" s="45"/>
      <c r="DTW134" s="45"/>
      <c r="DTX134" s="45"/>
      <c r="DTY134" s="45"/>
      <c r="DTZ134" s="45"/>
      <c r="DUA134" s="45"/>
      <c r="DUB134" s="45"/>
      <c r="DUC134" s="45"/>
      <c r="DUD134" s="45"/>
      <c r="DUE134" s="45"/>
      <c r="DUF134" s="45"/>
      <c r="DUG134" s="45"/>
      <c r="DUH134" s="45"/>
      <c r="DUI134" s="45"/>
      <c r="DUJ134" s="45"/>
      <c r="DUK134" s="45"/>
      <c r="DUL134" s="45"/>
      <c r="DUM134" s="45"/>
      <c r="DUN134" s="45"/>
      <c r="DUO134" s="45"/>
      <c r="DUP134" s="45"/>
      <c r="DUQ134" s="45"/>
      <c r="DUR134" s="45"/>
      <c r="DUS134" s="45"/>
      <c r="DUT134" s="45"/>
      <c r="DUU134" s="45"/>
      <c r="DUV134" s="45"/>
      <c r="DUW134" s="45"/>
      <c r="DUX134" s="45"/>
      <c r="DUY134" s="45"/>
      <c r="DUZ134" s="45"/>
      <c r="DVA134" s="45"/>
      <c r="DVB134" s="45"/>
      <c r="DVC134" s="45"/>
      <c r="DVD134" s="45"/>
      <c r="DVE134" s="45"/>
      <c r="DVF134" s="45"/>
      <c r="DVG134" s="45"/>
      <c r="DVH134" s="45"/>
      <c r="DVI134" s="45"/>
      <c r="DVJ134" s="45"/>
      <c r="DVK134" s="45"/>
      <c r="DVL134" s="45"/>
      <c r="DVM134" s="45"/>
      <c r="DVN134" s="45"/>
      <c r="DVO134" s="45"/>
      <c r="DVP134" s="45"/>
      <c r="DVQ134" s="45"/>
      <c r="DVR134" s="45"/>
      <c r="DVS134" s="45"/>
      <c r="DVT134" s="45"/>
      <c r="DVU134" s="45"/>
      <c r="DVV134" s="45"/>
      <c r="DVW134" s="45"/>
      <c r="DVX134" s="45"/>
      <c r="DVY134" s="45"/>
      <c r="DVZ134" s="45"/>
      <c r="DWA134" s="45"/>
      <c r="DWB134" s="45"/>
      <c r="DWC134" s="45"/>
      <c r="DWD134" s="45"/>
      <c r="DWE134" s="45"/>
      <c r="DWF134" s="45"/>
      <c r="DWG134" s="45"/>
      <c r="DWH134" s="45"/>
      <c r="DWI134" s="45"/>
      <c r="DWJ134" s="45"/>
      <c r="DWK134" s="45"/>
      <c r="DWL134" s="45"/>
      <c r="DWM134" s="45"/>
      <c r="DWN134" s="45"/>
      <c r="DWO134" s="45"/>
      <c r="DWP134" s="45"/>
      <c r="DWQ134" s="45"/>
      <c r="DWR134" s="45"/>
      <c r="DWS134" s="45"/>
      <c r="DWT134" s="45"/>
      <c r="DWU134" s="45"/>
      <c r="DWV134" s="45"/>
      <c r="DWW134" s="45"/>
      <c r="DWX134" s="45"/>
      <c r="DWY134" s="45"/>
      <c r="DWZ134" s="45"/>
      <c r="DXA134" s="45"/>
      <c r="DXB134" s="45"/>
      <c r="DXC134" s="45"/>
      <c r="DXD134" s="45"/>
      <c r="DXE134" s="45"/>
      <c r="DXF134" s="45"/>
      <c r="DXG134" s="45"/>
      <c r="DXH134" s="45"/>
      <c r="DXI134" s="45"/>
      <c r="DXJ134" s="45"/>
      <c r="DXK134" s="45"/>
      <c r="DXL134" s="45"/>
      <c r="DXM134" s="45"/>
      <c r="DXN134" s="45"/>
      <c r="DXO134" s="45"/>
      <c r="DXP134" s="45"/>
      <c r="DXQ134" s="45"/>
      <c r="DXR134" s="45"/>
      <c r="DXS134" s="45"/>
      <c r="DXT134" s="45"/>
      <c r="DXU134" s="45"/>
      <c r="DXV134" s="45"/>
      <c r="DXW134" s="45"/>
      <c r="DXX134" s="45"/>
      <c r="DXY134" s="45"/>
      <c r="DXZ134" s="45"/>
      <c r="DYA134" s="45"/>
      <c r="DYB134" s="45"/>
      <c r="DYC134" s="45"/>
      <c r="DYD134" s="45"/>
      <c r="DYE134" s="45"/>
      <c r="DYF134" s="45"/>
      <c r="DYG134" s="45"/>
      <c r="DYH134" s="45"/>
      <c r="DYI134" s="45"/>
      <c r="DYJ134" s="45"/>
      <c r="DYK134" s="45"/>
      <c r="DYL134" s="45"/>
      <c r="DYM134" s="45"/>
      <c r="DYN134" s="45"/>
      <c r="DYO134" s="45"/>
      <c r="DYP134" s="45"/>
      <c r="DYQ134" s="45"/>
      <c r="DYR134" s="45"/>
      <c r="DYS134" s="45"/>
      <c r="DYT134" s="45"/>
      <c r="DYU134" s="45"/>
      <c r="DYV134" s="45"/>
      <c r="DYW134" s="45"/>
      <c r="DYX134" s="45"/>
      <c r="DYY134" s="45"/>
      <c r="DYZ134" s="45"/>
      <c r="DZA134" s="45"/>
      <c r="DZB134" s="45"/>
      <c r="DZC134" s="45"/>
      <c r="DZD134" s="45"/>
      <c r="DZE134" s="45"/>
      <c r="DZF134" s="45"/>
      <c r="DZG134" s="45"/>
      <c r="DZH134" s="45"/>
      <c r="DZI134" s="45"/>
      <c r="DZJ134" s="45"/>
      <c r="DZK134" s="45"/>
      <c r="DZL134" s="45"/>
      <c r="DZM134" s="45"/>
      <c r="DZN134" s="45"/>
      <c r="DZO134" s="45"/>
      <c r="DZP134" s="45"/>
      <c r="DZQ134" s="45"/>
      <c r="DZR134" s="45"/>
      <c r="DZS134" s="45"/>
      <c r="DZT134" s="45"/>
      <c r="DZU134" s="45"/>
      <c r="DZV134" s="45"/>
      <c r="DZW134" s="45"/>
      <c r="DZX134" s="45"/>
      <c r="DZY134" s="45"/>
      <c r="DZZ134" s="45"/>
      <c r="EAA134" s="45"/>
      <c r="EAB134" s="45"/>
      <c r="EAC134" s="45"/>
      <c r="EAD134" s="45"/>
      <c r="EAE134" s="45"/>
      <c r="EAF134" s="45"/>
      <c r="EAG134" s="45"/>
      <c r="EAH134" s="45"/>
      <c r="EAI134" s="45"/>
      <c r="EAJ134" s="45"/>
      <c r="EAK134" s="45"/>
      <c r="EAL134" s="45"/>
      <c r="EAM134" s="45"/>
      <c r="EAN134" s="45"/>
      <c r="EAO134" s="45"/>
      <c r="EAP134" s="45"/>
      <c r="EAQ134" s="45"/>
      <c r="EAR134" s="45"/>
      <c r="EAS134" s="45"/>
      <c r="EAT134" s="45"/>
      <c r="EAU134" s="45"/>
      <c r="EAV134" s="45"/>
      <c r="EAW134" s="45"/>
      <c r="EAX134" s="45"/>
      <c r="EAY134" s="45"/>
      <c r="EAZ134" s="45"/>
      <c r="EBA134" s="45"/>
      <c r="EBB134" s="45"/>
      <c r="EBC134" s="45"/>
      <c r="EBD134" s="45"/>
      <c r="EBE134" s="45"/>
      <c r="EBF134" s="45"/>
      <c r="EBG134" s="45"/>
      <c r="EBH134" s="45"/>
      <c r="EBI134" s="45"/>
      <c r="EBJ134" s="45"/>
      <c r="EBK134" s="45"/>
      <c r="EBL134" s="45"/>
      <c r="EBM134" s="45"/>
      <c r="EBN134" s="45"/>
      <c r="EBO134" s="45"/>
      <c r="EBP134" s="45"/>
      <c r="EBQ134" s="45"/>
      <c r="EBR134" s="45"/>
      <c r="EBS134" s="45"/>
      <c r="EBT134" s="45"/>
      <c r="EBU134" s="45"/>
      <c r="EBV134" s="45"/>
      <c r="EBW134" s="45"/>
      <c r="EBX134" s="45"/>
      <c r="EBY134" s="45"/>
      <c r="EBZ134" s="45"/>
      <c r="ECA134" s="45"/>
      <c r="ECB134" s="45"/>
      <c r="ECC134" s="45"/>
      <c r="ECD134" s="45"/>
      <c r="ECE134" s="45"/>
      <c r="ECF134" s="45"/>
      <c r="ECG134" s="45"/>
      <c r="ECH134" s="45"/>
      <c r="ECI134" s="45"/>
      <c r="ECJ134" s="45"/>
      <c r="ECK134" s="45"/>
      <c r="ECL134" s="45"/>
      <c r="ECM134" s="45"/>
      <c r="ECN134" s="45"/>
      <c r="ECO134" s="45"/>
      <c r="ECP134" s="45"/>
      <c r="ECQ134" s="45"/>
      <c r="ECR134" s="45"/>
      <c r="ECS134" s="45"/>
      <c r="ECT134" s="45"/>
      <c r="ECU134" s="45"/>
      <c r="ECV134" s="45"/>
      <c r="ECW134" s="45"/>
      <c r="ECX134" s="45"/>
      <c r="ECY134" s="45"/>
      <c r="ECZ134" s="45"/>
      <c r="EDA134" s="45"/>
      <c r="EDB134" s="45"/>
      <c r="EDC134" s="45"/>
      <c r="EDD134" s="45"/>
      <c r="EDE134" s="45"/>
      <c r="EDF134" s="45"/>
      <c r="EDG134" s="45"/>
      <c r="EDH134" s="45"/>
      <c r="EDI134" s="45"/>
      <c r="EDJ134" s="45"/>
      <c r="EDK134" s="45"/>
      <c r="EDL134" s="45"/>
      <c r="EDM134" s="45"/>
      <c r="EDN134" s="45"/>
      <c r="EDO134" s="45"/>
      <c r="EDP134" s="45"/>
      <c r="EDQ134" s="45"/>
      <c r="EDR134" s="45"/>
      <c r="EDS134" s="45"/>
      <c r="EDT134" s="45"/>
      <c r="EDU134" s="45"/>
      <c r="EDV134" s="45"/>
      <c r="EDW134" s="45"/>
      <c r="EDX134" s="45"/>
      <c r="EDY134" s="45"/>
      <c r="EDZ134" s="45"/>
      <c r="EEA134" s="45"/>
      <c r="EEB134" s="45"/>
      <c r="EEC134" s="45"/>
      <c r="EED134" s="45"/>
      <c r="EEE134" s="45"/>
      <c r="EEF134" s="45"/>
      <c r="EEG134" s="45"/>
      <c r="EEH134" s="45"/>
      <c r="EEI134" s="45"/>
      <c r="EEJ134" s="45"/>
      <c r="EEK134" s="45"/>
      <c r="EEL134" s="45"/>
      <c r="EEM134" s="45"/>
      <c r="EEN134" s="45"/>
      <c r="EEO134" s="45"/>
      <c r="EEP134" s="45"/>
      <c r="EEQ134" s="45"/>
      <c r="EER134" s="45"/>
      <c r="EES134" s="45"/>
      <c r="EET134" s="45"/>
      <c r="EEU134" s="45"/>
      <c r="EEV134" s="45"/>
      <c r="EEW134" s="45"/>
      <c r="EEX134" s="45"/>
      <c r="EEY134" s="45"/>
      <c r="EEZ134" s="45"/>
      <c r="EFA134" s="45"/>
      <c r="EFB134" s="45"/>
      <c r="EFC134" s="45"/>
      <c r="EFD134" s="45"/>
      <c r="EFE134" s="45"/>
      <c r="EFF134" s="45"/>
      <c r="EFG134" s="45"/>
      <c r="EFH134" s="45"/>
      <c r="EFI134" s="45"/>
      <c r="EFJ134" s="45"/>
      <c r="EFK134" s="45"/>
      <c r="EFL134" s="45"/>
      <c r="EFM134" s="45"/>
      <c r="EFN134" s="45"/>
      <c r="EFO134" s="45"/>
      <c r="EFP134" s="45"/>
      <c r="EFQ134" s="45"/>
      <c r="EFR134" s="45"/>
      <c r="EFS134" s="45"/>
      <c r="EFT134" s="45"/>
      <c r="EFU134" s="45"/>
      <c r="EFV134" s="45"/>
      <c r="EFW134" s="45"/>
      <c r="EFX134" s="45"/>
      <c r="EFY134" s="45"/>
      <c r="EFZ134" s="45"/>
      <c r="EGA134" s="45"/>
      <c r="EGB134" s="45"/>
      <c r="EGC134" s="45"/>
      <c r="EGD134" s="45"/>
      <c r="EGE134" s="45"/>
      <c r="EGF134" s="45"/>
      <c r="EGG134" s="45"/>
      <c r="EGH134" s="45"/>
      <c r="EGI134" s="45"/>
      <c r="EGJ134" s="45"/>
      <c r="EGK134" s="45"/>
      <c r="EGL134" s="45"/>
      <c r="EGM134" s="45"/>
      <c r="EGN134" s="45"/>
      <c r="EGO134" s="45"/>
      <c r="EGP134" s="45"/>
      <c r="EGQ134" s="45"/>
      <c r="EGR134" s="45"/>
      <c r="EGS134" s="45"/>
      <c r="EGT134" s="45"/>
      <c r="EGU134" s="45"/>
      <c r="EGV134" s="45"/>
      <c r="EGW134" s="45"/>
      <c r="EGX134" s="45"/>
      <c r="EGY134" s="45"/>
      <c r="EGZ134" s="45"/>
      <c r="EHA134" s="45"/>
      <c r="EHB134" s="45"/>
      <c r="EHC134" s="45"/>
      <c r="EHD134" s="45"/>
      <c r="EHE134" s="45"/>
      <c r="EHF134" s="45"/>
      <c r="EHG134" s="45"/>
      <c r="EHH134" s="45"/>
      <c r="EHI134" s="45"/>
      <c r="EHJ134" s="45"/>
      <c r="EHK134" s="45"/>
      <c r="EHL134" s="45"/>
      <c r="EHM134" s="45"/>
      <c r="EHN134" s="45"/>
      <c r="EHO134" s="45"/>
      <c r="EHP134" s="45"/>
      <c r="EHQ134" s="45"/>
      <c r="EHR134" s="45"/>
      <c r="EHS134" s="45"/>
      <c r="EHT134" s="45"/>
      <c r="EHU134" s="45"/>
      <c r="EHV134" s="45"/>
      <c r="EHW134" s="45"/>
      <c r="EHX134" s="45"/>
      <c r="EHY134" s="45"/>
      <c r="EHZ134" s="45"/>
      <c r="EIA134" s="45"/>
      <c r="EIB134" s="45"/>
      <c r="EIC134" s="45"/>
      <c r="EID134" s="45"/>
      <c r="EIE134" s="45"/>
      <c r="EIF134" s="45"/>
      <c r="EIG134" s="45"/>
      <c r="EIH134" s="45"/>
      <c r="EII134" s="45"/>
      <c r="EIJ134" s="45"/>
      <c r="EIK134" s="45"/>
      <c r="EIL134" s="45"/>
      <c r="EIM134" s="45"/>
      <c r="EIN134" s="45"/>
      <c r="EIO134" s="45"/>
      <c r="EIP134" s="45"/>
      <c r="EIQ134" s="45"/>
      <c r="EIR134" s="45"/>
      <c r="EIS134" s="45"/>
      <c r="EIT134" s="45"/>
      <c r="EIU134" s="45"/>
      <c r="EIV134" s="45"/>
      <c r="EIW134" s="45"/>
      <c r="EIX134" s="45"/>
      <c r="EIY134" s="45"/>
      <c r="EIZ134" s="45"/>
      <c r="EJA134" s="45"/>
      <c r="EJB134" s="45"/>
      <c r="EJC134" s="45"/>
      <c r="EJD134" s="45"/>
      <c r="EJE134" s="45"/>
      <c r="EJF134" s="45"/>
      <c r="EJG134" s="45"/>
      <c r="EJH134" s="45"/>
      <c r="EJI134" s="45"/>
      <c r="EJJ134" s="45"/>
      <c r="EJK134" s="45"/>
      <c r="EJL134" s="45"/>
      <c r="EJM134" s="45"/>
      <c r="EJN134" s="45"/>
      <c r="EJO134" s="45"/>
      <c r="EJP134" s="45"/>
      <c r="EJQ134" s="45"/>
      <c r="EJR134" s="45"/>
      <c r="EJS134" s="45"/>
      <c r="EJT134" s="45"/>
      <c r="EJU134" s="45"/>
      <c r="EJV134" s="45"/>
      <c r="EJW134" s="45"/>
      <c r="EJX134" s="45"/>
      <c r="EJY134" s="45"/>
      <c r="EJZ134" s="45"/>
      <c r="EKA134" s="45"/>
      <c r="EKB134" s="45"/>
      <c r="EKC134" s="45"/>
      <c r="EKD134" s="45"/>
      <c r="EKE134" s="45"/>
      <c r="EKF134" s="45"/>
      <c r="EKG134" s="45"/>
      <c r="EKH134" s="45"/>
      <c r="EKI134" s="45"/>
      <c r="EKJ134" s="45"/>
      <c r="EKK134" s="45"/>
      <c r="EKL134" s="45"/>
      <c r="EKM134" s="45"/>
      <c r="EKN134" s="45"/>
      <c r="EKO134" s="45"/>
      <c r="EKP134" s="45"/>
      <c r="EKQ134" s="45"/>
      <c r="EKR134" s="45"/>
      <c r="EKS134" s="45"/>
      <c r="EKT134" s="45"/>
      <c r="EKU134" s="45"/>
      <c r="EKV134" s="45"/>
      <c r="EKW134" s="45"/>
      <c r="EKX134" s="45"/>
      <c r="EKY134" s="45"/>
      <c r="EKZ134" s="45"/>
      <c r="ELA134" s="45"/>
      <c r="ELB134" s="45"/>
      <c r="ELC134" s="45"/>
      <c r="ELD134" s="45"/>
      <c r="ELE134" s="45"/>
      <c r="ELF134" s="45"/>
      <c r="ELG134" s="45"/>
      <c r="ELH134" s="45"/>
      <c r="ELI134" s="45"/>
      <c r="ELJ134" s="45"/>
      <c r="ELK134" s="45"/>
      <c r="ELL134" s="45"/>
      <c r="ELM134" s="45"/>
      <c r="ELN134" s="45"/>
      <c r="ELO134" s="45"/>
      <c r="ELP134" s="45"/>
      <c r="ELQ134" s="45"/>
      <c r="ELR134" s="45"/>
      <c r="ELS134" s="45"/>
      <c r="ELT134" s="45"/>
      <c r="ELU134" s="45"/>
      <c r="ELV134" s="45"/>
      <c r="ELW134" s="45"/>
      <c r="ELX134" s="45"/>
      <c r="ELY134" s="45"/>
      <c r="ELZ134" s="45"/>
      <c r="EMA134" s="45"/>
      <c r="EMB134" s="45"/>
      <c r="EMC134" s="45"/>
      <c r="EMD134" s="45"/>
      <c r="EME134" s="45"/>
      <c r="EMF134" s="45"/>
      <c r="EMG134" s="45"/>
      <c r="EMH134" s="45"/>
      <c r="EMI134" s="45"/>
      <c r="EMJ134" s="45"/>
      <c r="EMK134" s="45"/>
      <c r="EML134" s="45"/>
      <c r="EMM134" s="45"/>
      <c r="EMN134" s="45"/>
      <c r="EMO134" s="45"/>
      <c r="EMP134" s="45"/>
      <c r="EMQ134" s="45"/>
      <c r="EMR134" s="45"/>
      <c r="EMS134" s="45"/>
      <c r="EMT134" s="45"/>
      <c r="EMU134" s="45"/>
      <c r="EMV134" s="45"/>
      <c r="EMW134" s="45"/>
      <c r="EMX134" s="45"/>
      <c r="EMY134" s="45"/>
      <c r="EMZ134" s="45"/>
      <c r="ENA134" s="45"/>
      <c r="ENB134" s="45"/>
      <c r="ENC134" s="45"/>
      <c r="END134" s="45"/>
      <c r="ENE134" s="45"/>
      <c r="ENF134" s="45"/>
      <c r="ENG134" s="45"/>
      <c r="ENH134" s="45"/>
      <c r="ENI134" s="45"/>
      <c r="ENJ134" s="45"/>
      <c r="ENK134" s="45"/>
      <c r="ENL134" s="45"/>
      <c r="ENM134" s="45"/>
      <c r="ENN134" s="45"/>
      <c r="ENO134" s="45"/>
      <c r="ENP134" s="45"/>
      <c r="ENQ134" s="45"/>
      <c r="ENR134" s="45"/>
      <c r="ENS134" s="45"/>
      <c r="ENT134" s="45"/>
      <c r="ENU134" s="45"/>
      <c r="ENV134" s="45"/>
      <c r="ENW134" s="45"/>
      <c r="ENX134" s="45"/>
      <c r="ENY134" s="45"/>
      <c r="ENZ134" s="45"/>
      <c r="EOA134" s="45"/>
      <c r="EOB134" s="45"/>
      <c r="EOC134" s="45"/>
      <c r="EOD134" s="45"/>
      <c r="EOE134" s="45"/>
      <c r="EOF134" s="45"/>
      <c r="EOG134" s="45"/>
      <c r="EOH134" s="45"/>
      <c r="EOI134" s="45"/>
      <c r="EOJ134" s="45"/>
      <c r="EOK134" s="45"/>
      <c r="EOL134" s="45"/>
      <c r="EOM134" s="45"/>
      <c r="EON134" s="45"/>
      <c r="EOO134" s="45"/>
      <c r="EOP134" s="45"/>
      <c r="EOQ134" s="45"/>
      <c r="EOR134" s="45"/>
      <c r="EOS134" s="45"/>
      <c r="EOT134" s="45"/>
      <c r="EOU134" s="45"/>
      <c r="EOV134" s="45"/>
      <c r="EOW134" s="45"/>
      <c r="EOX134" s="45"/>
      <c r="EOY134" s="45"/>
      <c r="EOZ134" s="45"/>
      <c r="EPA134" s="45"/>
      <c r="EPB134" s="45"/>
      <c r="EPC134" s="45"/>
      <c r="EPD134" s="45"/>
      <c r="EPE134" s="45"/>
      <c r="EPF134" s="45"/>
      <c r="EPG134" s="45"/>
      <c r="EPH134" s="45"/>
      <c r="EPI134" s="45"/>
      <c r="EPJ134" s="45"/>
      <c r="EPK134" s="45"/>
      <c r="EPL134" s="45"/>
      <c r="EPM134" s="45"/>
      <c r="EPN134" s="45"/>
      <c r="EPO134" s="45"/>
      <c r="EPP134" s="45"/>
      <c r="EPQ134" s="45"/>
      <c r="EPR134" s="45"/>
      <c r="EPS134" s="45"/>
      <c r="EPT134" s="45"/>
      <c r="EPU134" s="45"/>
      <c r="EPV134" s="45"/>
      <c r="EPW134" s="45"/>
      <c r="EPX134" s="45"/>
      <c r="EPY134" s="45"/>
      <c r="EPZ134" s="45"/>
      <c r="EQA134" s="45"/>
      <c r="EQB134" s="45"/>
      <c r="EQC134" s="45"/>
      <c r="EQD134" s="45"/>
      <c r="EQE134" s="45"/>
      <c r="EQF134" s="45"/>
      <c r="EQG134" s="45"/>
      <c r="EQH134" s="45"/>
      <c r="EQI134" s="45"/>
      <c r="EQJ134" s="45"/>
      <c r="EQK134" s="45"/>
      <c r="EQL134" s="45"/>
      <c r="EQM134" s="45"/>
      <c r="EQN134" s="45"/>
      <c r="EQO134" s="45"/>
      <c r="EQP134" s="45"/>
      <c r="EQQ134" s="45"/>
      <c r="EQR134" s="45"/>
      <c r="EQS134" s="45"/>
      <c r="EQT134" s="45"/>
      <c r="EQU134" s="45"/>
      <c r="EQV134" s="45"/>
      <c r="EQW134" s="45"/>
      <c r="EQX134" s="45"/>
      <c r="EQY134" s="45"/>
      <c r="EQZ134" s="45"/>
      <c r="ERA134" s="45"/>
      <c r="ERB134" s="45"/>
      <c r="ERC134" s="45"/>
      <c r="ERD134" s="45"/>
      <c r="ERE134" s="45"/>
      <c r="ERF134" s="45"/>
      <c r="ERG134" s="45"/>
      <c r="ERH134" s="45"/>
      <c r="ERI134" s="45"/>
      <c r="ERJ134" s="45"/>
      <c r="ERK134" s="45"/>
      <c r="ERL134" s="45"/>
      <c r="ERM134" s="45"/>
      <c r="ERN134" s="45"/>
      <c r="ERO134" s="45"/>
      <c r="ERP134" s="45"/>
      <c r="ERQ134" s="45"/>
      <c r="ERR134" s="45"/>
      <c r="ERS134" s="45"/>
      <c r="ERT134" s="45"/>
      <c r="ERU134" s="45"/>
      <c r="ERV134" s="45"/>
      <c r="ERW134" s="45"/>
      <c r="ERX134" s="45"/>
      <c r="ERY134" s="45"/>
      <c r="ERZ134" s="45"/>
      <c r="ESA134" s="45"/>
      <c r="ESB134" s="45"/>
      <c r="ESC134" s="45"/>
      <c r="ESD134" s="45"/>
      <c r="ESE134" s="45"/>
      <c r="ESF134" s="45"/>
      <c r="ESG134" s="45"/>
      <c r="ESH134" s="45"/>
      <c r="ESI134" s="45"/>
      <c r="ESJ134" s="45"/>
      <c r="ESK134" s="45"/>
      <c r="ESL134" s="45"/>
      <c r="ESM134" s="45"/>
      <c r="ESN134" s="45"/>
      <c r="ESO134" s="45"/>
      <c r="ESP134" s="45"/>
      <c r="ESQ134" s="45"/>
      <c r="ESR134" s="45"/>
      <c r="ESS134" s="45"/>
      <c r="EST134" s="45"/>
      <c r="ESU134" s="45"/>
      <c r="ESV134" s="45"/>
      <c r="ESW134" s="45"/>
      <c r="ESX134" s="45"/>
      <c r="ESY134" s="45"/>
      <c r="ESZ134" s="45"/>
      <c r="ETA134" s="45"/>
      <c r="ETB134" s="45"/>
      <c r="ETC134" s="45"/>
      <c r="ETD134" s="45"/>
      <c r="ETE134" s="45"/>
      <c r="ETF134" s="45"/>
      <c r="ETG134" s="45"/>
      <c r="ETH134" s="45"/>
      <c r="ETI134" s="45"/>
      <c r="ETJ134" s="45"/>
      <c r="ETK134" s="45"/>
      <c r="ETL134" s="45"/>
      <c r="ETM134" s="45"/>
      <c r="ETN134" s="45"/>
      <c r="ETO134" s="45"/>
      <c r="ETP134" s="45"/>
      <c r="ETQ134" s="45"/>
      <c r="ETR134" s="45"/>
      <c r="ETS134" s="45"/>
      <c r="ETT134" s="45"/>
      <c r="ETU134" s="45"/>
      <c r="ETV134" s="45"/>
      <c r="ETW134" s="45"/>
      <c r="ETX134" s="45"/>
      <c r="ETY134" s="45"/>
      <c r="ETZ134" s="45"/>
      <c r="EUA134" s="45"/>
      <c r="EUB134" s="45"/>
      <c r="EUC134" s="45"/>
      <c r="EUD134" s="45"/>
      <c r="EUE134" s="45"/>
      <c r="EUF134" s="45"/>
      <c r="EUG134" s="45"/>
      <c r="EUH134" s="45"/>
      <c r="EUI134" s="45"/>
      <c r="EUJ134" s="45"/>
      <c r="EUK134" s="45"/>
      <c r="EUL134" s="45"/>
      <c r="EUM134" s="45"/>
      <c r="EUN134" s="45"/>
      <c r="EUO134" s="45"/>
      <c r="EUP134" s="45"/>
      <c r="EUQ134" s="45"/>
      <c r="EUR134" s="45"/>
      <c r="EUS134" s="45"/>
      <c r="EUT134" s="45"/>
      <c r="EUU134" s="45"/>
      <c r="EUV134" s="45"/>
      <c r="EUW134" s="45"/>
      <c r="EUX134" s="45"/>
      <c r="EUY134" s="45"/>
      <c r="EUZ134" s="45"/>
      <c r="EVA134" s="45"/>
      <c r="EVB134" s="45"/>
      <c r="EVC134" s="45"/>
      <c r="EVD134" s="45"/>
      <c r="EVE134" s="45"/>
      <c r="EVF134" s="45"/>
      <c r="EVG134" s="45"/>
      <c r="EVH134" s="45"/>
      <c r="EVI134" s="45"/>
      <c r="EVJ134" s="45"/>
      <c r="EVK134" s="45"/>
      <c r="EVL134" s="45"/>
      <c r="EVM134" s="45"/>
      <c r="EVN134" s="45"/>
      <c r="EVO134" s="45"/>
      <c r="EVP134" s="45"/>
      <c r="EVQ134" s="45"/>
      <c r="EVR134" s="45"/>
      <c r="EVS134" s="45"/>
      <c r="EVT134" s="45"/>
      <c r="EVU134" s="45"/>
      <c r="EVV134" s="45"/>
      <c r="EVW134" s="45"/>
      <c r="EVX134" s="45"/>
      <c r="EVY134" s="45"/>
      <c r="EVZ134" s="45"/>
      <c r="EWA134" s="45"/>
      <c r="EWB134" s="45"/>
      <c r="EWC134" s="45"/>
      <c r="EWD134" s="45"/>
      <c r="EWE134" s="45"/>
      <c r="EWF134" s="45"/>
      <c r="EWG134" s="45"/>
      <c r="EWH134" s="45"/>
      <c r="EWI134" s="45"/>
      <c r="EWJ134" s="45"/>
      <c r="EWK134" s="45"/>
      <c r="EWL134" s="45"/>
      <c r="EWM134" s="45"/>
      <c r="EWN134" s="45"/>
      <c r="EWO134" s="45"/>
      <c r="EWP134" s="45"/>
      <c r="EWQ134" s="45"/>
      <c r="EWR134" s="45"/>
      <c r="EWS134" s="45"/>
      <c r="EWT134" s="45"/>
      <c r="EWU134" s="45"/>
      <c r="EWV134" s="45"/>
      <c r="EWW134" s="45"/>
      <c r="EWX134" s="45"/>
      <c r="EWY134" s="45"/>
      <c r="EWZ134" s="45"/>
      <c r="EXA134" s="45"/>
      <c r="EXB134" s="45"/>
      <c r="EXC134" s="45"/>
      <c r="EXD134" s="45"/>
      <c r="EXE134" s="45"/>
      <c r="EXF134" s="45"/>
      <c r="EXG134" s="45"/>
      <c r="EXH134" s="45"/>
      <c r="EXI134" s="45"/>
      <c r="EXJ134" s="45"/>
      <c r="EXK134" s="45"/>
      <c r="EXL134" s="45"/>
      <c r="EXM134" s="45"/>
      <c r="EXN134" s="45"/>
      <c r="EXO134" s="45"/>
      <c r="EXP134" s="45"/>
      <c r="EXQ134" s="45"/>
      <c r="EXR134" s="45"/>
      <c r="EXS134" s="45"/>
      <c r="EXT134" s="45"/>
      <c r="EXU134" s="45"/>
      <c r="EXV134" s="45"/>
      <c r="EXW134" s="45"/>
      <c r="EXX134" s="45"/>
      <c r="EXY134" s="45"/>
      <c r="EXZ134" s="45"/>
      <c r="EYA134" s="45"/>
      <c r="EYB134" s="45"/>
      <c r="EYC134" s="45"/>
      <c r="EYD134" s="45"/>
      <c r="EYE134" s="45"/>
      <c r="EYF134" s="45"/>
      <c r="EYG134" s="45"/>
      <c r="EYH134" s="45"/>
      <c r="EYI134" s="45"/>
      <c r="EYJ134" s="45"/>
      <c r="EYK134" s="45"/>
      <c r="EYL134" s="45"/>
      <c r="EYM134" s="45"/>
      <c r="EYN134" s="45"/>
      <c r="EYO134" s="45"/>
      <c r="EYP134" s="45"/>
      <c r="EYQ134" s="45"/>
      <c r="EYR134" s="45"/>
      <c r="EYS134" s="45"/>
      <c r="EYT134" s="45"/>
      <c r="EYU134" s="45"/>
      <c r="EYV134" s="45"/>
      <c r="EYW134" s="45"/>
      <c r="EYX134" s="45"/>
      <c r="EYY134" s="45"/>
      <c r="EYZ134" s="45"/>
      <c r="EZA134" s="45"/>
      <c r="EZB134" s="45"/>
      <c r="EZC134" s="45"/>
      <c r="EZD134" s="45"/>
      <c r="EZE134" s="45"/>
      <c r="EZF134" s="45"/>
      <c r="EZG134" s="45"/>
      <c r="EZH134" s="45"/>
      <c r="EZI134" s="45"/>
      <c r="EZJ134" s="45"/>
      <c r="EZK134" s="45"/>
      <c r="EZL134" s="45"/>
      <c r="EZM134" s="45"/>
      <c r="EZN134" s="45"/>
      <c r="EZO134" s="45"/>
      <c r="EZP134" s="45"/>
      <c r="EZQ134" s="45"/>
      <c r="EZR134" s="45"/>
      <c r="EZS134" s="45"/>
      <c r="EZT134" s="45"/>
      <c r="EZU134" s="45"/>
      <c r="EZV134" s="45"/>
      <c r="EZW134" s="45"/>
      <c r="EZX134" s="45"/>
      <c r="EZY134" s="45"/>
      <c r="EZZ134" s="45"/>
      <c r="FAA134" s="45"/>
      <c r="FAB134" s="45"/>
      <c r="FAC134" s="45"/>
      <c r="FAD134" s="45"/>
      <c r="FAE134" s="45"/>
      <c r="FAF134" s="45"/>
      <c r="FAG134" s="45"/>
      <c r="FAH134" s="45"/>
      <c r="FAI134" s="45"/>
      <c r="FAJ134" s="45"/>
      <c r="FAK134" s="45"/>
      <c r="FAL134" s="45"/>
      <c r="FAM134" s="45"/>
      <c r="FAN134" s="45"/>
      <c r="FAO134" s="45"/>
      <c r="FAP134" s="45"/>
      <c r="FAQ134" s="45"/>
      <c r="FAR134" s="45"/>
      <c r="FAS134" s="45"/>
      <c r="FAT134" s="45"/>
      <c r="FAU134" s="45"/>
      <c r="FAV134" s="45"/>
      <c r="FAW134" s="45"/>
      <c r="FAX134" s="45"/>
      <c r="FAY134" s="45"/>
      <c r="FAZ134" s="45"/>
      <c r="FBA134" s="45"/>
      <c r="FBB134" s="45"/>
      <c r="FBC134" s="45"/>
      <c r="FBD134" s="45"/>
      <c r="FBE134" s="45"/>
      <c r="FBF134" s="45"/>
      <c r="FBG134" s="45"/>
      <c r="FBH134" s="45"/>
      <c r="FBI134" s="45"/>
      <c r="FBJ134" s="45"/>
      <c r="FBK134" s="45"/>
      <c r="FBL134" s="45"/>
      <c r="FBM134" s="45"/>
      <c r="FBN134" s="45"/>
      <c r="FBO134" s="45"/>
      <c r="FBP134" s="45"/>
      <c r="FBQ134" s="45"/>
      <c r="FBR134" s="45"/>
      <c r="FBS134" s="45"/>
      <c r="FBT134" s="45"/>
      <c r="FBU134" s="45"/>
      <c r="FBV134" s="45"/>
      <c r="FBW134" s="45"/>
      <c r="FBX134" s="45"/>
      <c r="FBY134" s="45"/>
      <c r="FBZ134" s="45"/>
      <c r="FCA134" s="45"/>
      <c r="FCB134" s="45"/>
      <c r="FCC134" s="45"/>
      <c r="FCD134" s="45"/>
      <c r="FCE134" s="45"/>
      <c r="FCF134" s="45"/>
      <c r="FCG134" s="45"/>
      <c r="FCH134" s="45"/>
      <c r="FCI134" s="45"/>
      <c r="FCJ134" s="45"/>
      <c r="FCK134" s="45"/>
      <c r="FCL134" s="45"/>
      <c r="FCM134" s="45"/>
      <c r="FCN134" s="45"/>
      <c r="FCO134" s="45"/>
      <c r="FCP134" s="45"/>
      <c r="FCQ134" s="45"/>
      <c r="FCR134" s="45"/>
      <c r="FCS134" s="45"/>
      <c r="FCT134" s="45"/>
      <c r="FCU134" s="45"/>
      <c r="FCV134" s="45"/>
      <c r="FCW134" s="45"/>
      <c r="FCX134" s="45"/>
      <c r="FCY134" s="45"/>
      <c r="FCZ134" s="45"/>
      <c r="FDA134" s="45"/>
      <c r="FDB134" s="45"/>
      <c r="FDC134" s="45"/>
      <c r="FDD134" s="45"/>
      <c r="FDE134" s="45"/>
      <c r="FDF134" s="45"/>
      <c r="FDG134" s="45"/>
      <c r="FDH134" s="45"/>
      <c r="FDI134" s="45"/>
      <c r="FDJ134" s="45"/>
      <c r="FDK134" s="45"/>
      <c r="FDL134" s="45"/>
      <c r="FDM134" s="45"/>
      <c r="FDN134" s="45"/>
      <c r="FDO134" s="45"/>
      <c r="FDP134" s="45"/>
      <c r="FDQ134" s="45"/>
      <c r="FDR134" s="45"/>
      <c r="FDS134" s="45"/>
      <c r="FDT134" s="45"/>
      <c r="FDU134" s="45"/>
      <c r="FDV134" s="45"/>
      <c r="FDW134" s="45"/>
      <c r="FDX134" s="45"/>
      <c r="FDY134" s="45"/>
      <c r="FDZ134" s="45"/>
      <c r="FEA134" s="45"/>
      <c r="FEB134" s="45"/>
      <c r="FEC134" s="45"/>
      <c r="FED134" s="45"/>
      <c r="FEE134" s="45"/>
      <c r="FEF134" s="45"/>
      <c r="FEG134" s="45"/>
      <c r="FEH134" s="45"/>
      <c r="FEI134" s="45"/>
      <c r="FEJ134" s="45"/>
      <c r="FEK134" s="45"/>
      <c r="FEL134" s="45"/>
      <c r="FEM134" s="45"/>
      <c r="FEN134" s="45"/>
      <c r="FEO134" s="45"/>
      <c r="FEP134" s="45"/>
      <c r="FEQ134" s="45"/>
      <c r="FER134" s="45"/>
      <c r="FES134" s="45"/>
      <c r="FET134" s="45"/>
      <c r="FEU134" s="45"/>
      <c r="FEV134" s="45"/>
      <c r="FEW134" s="45"/>
      <c r="FEX134" s="45"/>
      <c r="FEY134" s="45"/>
      <c r="FEZ134" s="45"/>
      <c r="FFA134" s="45"/>
      <c r="FFB134" s="45"/>
      <c r="FFC134" s="45"/>
      <c r="FFD134" s="45"/>
      <c r="FFE134" s="45"/>
      <c r="FFF134" s="45"/>
      <c r="FFG134" s="45"/>
      <c r="FFH134" s="45"/>
      <c r="FFI134" s="45"/>
      <c r="FFJ134" s="45"/>
      <c r="FFK134" s="45"/>
      <c r="FFL134" s="45"/>
      <c r="FFM134" s="45"/>
      <c r="FFN134" s="45"/>
      <c r="FFO134" s="45"/>
      <c r="FFP134" s="45"/>
      <c r="FFQ134" s="45"/>
      <c r="FFR134" s="45"/>
      <c r="FFS134" s="45"/>
      <c r="FFT134" s="45"/>
      <c r="FFU134" s="45"/>
      <c r="FFV134" s="45"/>
      <c r="FFW134" s="45"/>
      <c r="FFX134" s="45"/>
      <c r="FFY134" s="45"/>
      <c r="FFZ134" s="45"/>
      <c r="FGA134" s="45"/>
      <c r="FGB134" s="45"/>
      <c r="FGC134" s="45"/>
      <c r="FGD134" s="45"/>
      <c r="FGE134" s="45"/>
      <c r="FGF134" s="45"/>
      <c r="FGG134" s="45"/>
      <c r="FGH134" s="45"/>
      <c r="FGI134" s="45"/>
      <c r="FGJ134" s="45"/>
      <c r="FGK134" s="45"/>
      <c r="FGL134" s="45"/>
      <c r="FGM134" s="45"/>
      <c r="FGN134" s="45"/>
      <c r="FGO134" s="45"/>
      <c r="FGP134" s="45"/>
      <c r="FGQ134" s="45"/>
      <c r="FGR134" s="45"/>
      <c r="FGS134" s="45"/>
      <c r="FGT134" s="45"/>
      <c r="FGU134" s="45"/>
      <c r="FGV134" s="45"/>
      <c r="FGW134" s="45"/>
      <c r="FGX134" s="45"/>
      <c r="FGY134" s="45"/>
      <c r="FGZ134" s="45"/>
      <c r="FHA134" s="45"/>
      <c r="FHB134" s="45"/>
      <c r="FHC134" s="45"/>
      <c r="FHD134" s="45"/>
      <c r="FHE134" s="45"/>
      <c r="FHF134" s="45"/>
      <c r="FHG134" s="45"/>
      <c r="FHH134" s="45"/>
      <c r="FHI134" s="45"/>
      <c r="FHJ134" s="45"/>
      <c r="FHK134" s="45"/>
      <c r="FHL134" s="45"/>
      <c r="FHM134" s="45"/>
      <c r="FHN134" s="45"/>
      <c r="FHO134" s="45"/>
      <c r="FHP134" s="45"/>
      <c r="FHQ134" s="45"/>
      <c r="FHR134" s="45"/>
      <c r="FHS134" s="45"/>
      <c r="FHT134" s="45"/>
      <c r="FHU134" s="45"/>
      <c r="FHV134" s="45"/>
      <c r="FHW134" s="45"/>
      <c r="FHX134" s="45"/>
      <c r="FHY134" s="45"/>
      <c r="FHZ134" s="45"/>
      <c r="FIA134" s="45"/>
      <c r="FIB134" s="45"/>
      <c r="FIC134" s="45"/>
      <c r="FID134" s="45"/>
      <c r="FIE134" s="45"/>
      <c r="FIF134" s="45"/>
      <c r="FIG134" s="45"/>
      <c r="FIH134" s="45"/>
      <c r="FII134" s="45"/>
      <c r="FIJ134" s="45"/>
      <c r="FIK134" s="45"/>
      <c r="FIL134" s="45"/>
      <c r="FIM134" s="45"/>
      <c r="FIN134" s="45"/>
      <c r="FIO134" s="45"/>
      <c r="FIP134" s="45"/>
      <c r="FIQ134" s="45"/>
      <c r="FIR134" s="45"/>
      <c r="FIS134" s="45"/>
      <c r="FIT134" s="45"/>
      <c r="FIU134" s="45"/>
      <c r="FIV134" s="45"/>
      <c r="FIW134" s="45"/>
      <c r="FIX134" s="45"/>
      <c r="FIY134" s="45"/>
      <c r="FIZ134" s="45"/>
      <c r="FJA134" s="45"/>
      <c r="FJB134" s="45"/>
      <c r="FJC134" s="45"/>
      <c r="FJD134" s="45"/>
      <c r="FJE134" s="45"/>
      <c r="FJF134" s="45"/>
      <c r="FJG134" s="45"/>
      <c r="FJH134" s="45"/>
      <c r="FJI134" s="45"/>
      <c r="FJJ134" s="45"/>
      <c r="FJK134" s="45"/>
      <c r="FJL134" s="45"/>
      <c r="FJM134" s="45"/>
      <c r="FJN134" s="45"/>
      <c r="FJO134" s="45"/>
      <c r="FJP134" s="45"/>
      <c r="FJQ134" s="45"/>
      <c r="FJR134" s="45"/>
      <c r="FJS134" s="45"/>
      <c r="FJT134" s="45"/>
      <c r="FJU134" s="45"/>
      <c r="FJV134" s="45"/>
      <c r="FJW134" s="45"/>
      <c r="FJX134" s="45"/>
      <c r="FJY134" s="45"/>
      <c r="FJZ134" s="45"/>
      <c r="FKA134" s="45"/>
      <c r="FKB134" s="45"/>
      <c r="FKC134" s="45"/>
      <c r="FKD134" s="45"/>
      <c r="FKE134" s="45"/>
      <c r="FKF134" s="45"/>
      <c r="FKG134" s="45"/>
      <c r="FKH134" s="45"/>
      <c r="FKI134" s="45"/>
      <c r="FKJ134" s="45"/>
      <c r="FKK134" s="45"/>
      <c r="FKL134" s="45"/>
      <c r="FKM134" s="45"/>
      <c r="FKN134" s="45"/>
      <c r="FKO134" s="45"/>
      <c r="FKP134" s="45"/>
      <c r="FKQ134" s="45"/>
      <c r="FKR134" s="45"/>
      <c r="FKS134" s="45"/>
      <c r="FKT134" s="45"/>
      <c r="FKU134" s="45"/>
      <c r="FKV134" s="45"/>
      <c r="FKW134" s="45"/>
      <c r="FKX134" s="45"/>
      <c r="FKY134" s="45"/>
      <c r="FKZ134" s="45"/>
      <c r="FLA134" s="45"/>
      <c r="FLB134" s="45"/>
      <c r="FLC134" s="45"/>
      <c r="FLD134" s="45"/>
      <c r="FLE134" s="45"/>
      <c r="FLF134" s="45"/>
      <c r="FLG134" s="45"/>
      <c r="FLH134" s="45"/>
      <c r="FLI134" s="45"/>
      <c r="FLJ134" s="45"/>
      <c r="FLK134" s="45"/>
      <c r="FLL134" s="45"/>
      <c r="FLM134" s="45"/>
      <c r="FLN134" s="45"/>
      <c r="FLO134" s="45"/>
      <c r="FLP134" s="45"/>
      <c r="FLQ134" s="45"/>
      <c r="FLR134" s="45"/>
      <c r="FLS134" s="45"/>
      <c r="FLT134" s="45"/>
      <c r="FLU134" s="45"/>
      <c r="FLV134" s="45"/>
      <c r="FLW134" s="45"/>
      <c r="FLX134" s="45"/>
      <c r="FLY134" s="45"/>
      <c r="FLZ134" s="45"/>
      <c r="FMA134" s="45"/>
      <c r="FMB134" s="45"/>
      <c r="FMC134" s="45"/>
      <c r="FMD134" s="45"/>
      <c r="FME134" s="45"/>
      <c r="FMF134" s="45"/>
      <c r="FMG134" s="45"/>
      <c r="FMH134" s="45"/>
      <c r="FMI134" s="45"/>
      <c r="FMJ134" s="45"/>
      <c r="FMK134" s="45"/>
      <c r="FML134" s="45"/>
      <c r="FMM134" s="45"/>
      <c r="FMN134" s="45"/>
      <c r="FMO134" s="45"/>
      <c r="FMP134" s="45"/>
      <c r="FMQ134" s="45"/>
      <c r="FMR134" s="45"/>
      <c r="FMS134" s="45"/>
      <c r="FMT134" s="45"/>
      <c r="FMU134" s="45"/>
      <c r="FMV134" s="45"/>
      <c r="FMW134" s="45"/>
      <c r="FMX134" s="45"/>
      <c r="FMY134" s="45"/>
      <c r="FMZ134" s="45"/>
      <c r="FNA134" s="45"/>
      <c r="FNB134" s="45"/>
      <c r="FNC134" s="45"/>
      <c r="FND134" s="45"/>
      <c r="FNE134" s="45"/>
      <c r="FNF134" s="45"/>
      <c r="FNG134" s="45"/>
      <c r="FNH134" s="45"/>
      <c r="FNI134" s="45"/>
      <c r="FNJ134" s="45"/>
      <c r="FNK134" s="45"/>
      <c r="FNL134" s="45"/>
      <c r="FNM134" s="45"/>
      <c r="FNN134" s="45"/>
      <c r="FNO134" s="45"/>
      <c r="FNP134" s="45"/>
    </row>
    <row r="135" spans="1:4436" s="88" customFormat="1" outlineLevel="1">
      <c r="A135" s="26"/>
      <c r="B135" s="152"/>
      <c r="C135" s="153" t="s">
        <v>55</v>
      </c>
      <c r="D135" s="344"/>
      <c r="E135" s="154">
        <f>SUM(E130:E134)</f>
        <v>26803660</v>
      </c>
      <c r="F135" s="154">
        <f>SUM(F130:F134)</f>
        <v>24783686</v>
      </c>
      <c r="G135" s="236"/>
      <c r="H135" s="51"/>
      <c r="I135" s="51"/>
      <c r="J135" s="51"/>
      <c r="K135" s="51"/>
      <c r="L135" s="51"/>
      <c r="M135" s="51"/>
      <c r="N135" s="51"/>
      <c r="O135" s="51"/>
      <c r="P135" s="51"/>
      <c r="Q135" s="26"/>
      <c r="R135" s="26"/>
      <c r="S135" s="236"/>
      <c r="T135" s="26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  <c r="IV135" s="45"/>
      <c r="IW135" s="45"/>
      <c r="IX135" s="45"/>
      <c r="IY135" s="45"/>
      <c r="IZ135" s="45"/>
      <c r="JA135" s="45"/>
      <c r="JB135" s="45"/>
      <c r="JC135" s="45"/>
      <c r="JD135" s="45"/>
      <c r="JE135" s="45"/>
      <c r="JF135" s="45"/>
      <c r="JG135" s="45"/>
      <c r="JH135" s="45"/>
      <c r="JI135" s="45"/>
      <c r="JJ135" s="45"/>
      <c r="JK135" s="45"/>
      <c r="JL135" s="45"/>
      <c r="JM135" s="45"/>
      <c r="JN135" s="45"/>
      <c r="JO135" s="45"/>
      <c r="JP135" s="45"/>
      <c r="JQ135" s="45"/>
      <c r="JR135" s="45"/>
      <c r="JS135" s="45"/>
      <c r="JT135" s="45"/>
      <c r="JU135" s="45"/>
      <c r="JV135" s="45"/>
      <c r="JW135" s="45"/>
      <c r="JX135" s="45"/>
      <c r="JY135" s="45"/>
      <c r="JZ135" s="45"/>
      <c r="KA135" s="45"/>
      <c r="KB135" s="45"/>
      <c r="KC135" s="45"/>
      <c r="KD135" s="45"/>
      <c r="KE135" s="45"/>
      <c r="KF135" s="45"/>
      <c r="KG135" s="45"/>
      <c r="KH135" s="45"/>
      <c r="KI135" s="45"/>
      <c r="KJ135" s="45"/>
      <c r="KK135" s="45"/>
      <c r="KL135" s="45"/>
      <c r="KM135" s="45"/>
      <c r="KN135" s="45"/>
      <c r="KO135" s="45"/>
      <c r="KP135" s="45"/>
      <c r="KQ135" s="45"/>
      <c r="KR135" s="45"/>
      <c r="KS135" s="45"/>
      <c r="KT135" s="45"/>
      <c r="KU135" s="45"/>
      <c r="KV135" s="45"/>
      <c r="KW135" s="45"/>
      <c r="KX135" s="45"/>
      <c r="KY135" s="45"/>
      <c r="KZ135" s="45"/>
      <c r="LA135" s="45"/>
      <c r="LB135" s="45"/>
      <c r="LC135" s="45"/>
      <c r="LD135" s="45"/>
      <c r="LE135" s="45"/>
      <c r="LF135" s="45"/>
      <c r="LG135" s="45"/>
      <c r="LH135" s="45"/>
      <c r="LI135" s="45"/>
      <c r="LJ135" s="45"/>
      <c r="LK135" s="45"/>
      <c r="LL135" s="45"/>
      <c r="LM135" s="45"/>
      <c r="LN135" s="45"/>
      <c r="LO135" s="45"/>
      <c r="LP135" s="45"/>
      <c r="LQ135" s="45"/>
      <c r="LR135" s="45"/>
      <c r="LS135" s="45"/>
      <c r="LT135" s="45"/>
      <c r="LU135" s="45"/>
      <c r="LV135" s="45"/>
      <c r="LW135" s="45"/>
      <c r="LX135" s="45"/>
      <c r="LY135" s="45"/>
      <c r="LZ135" s="45"/>
      <c r="MA135" s="45"/>
      <c r="MB135" s="45"/>
      <c r="MC135" s="45"/>
      <c r="MD135" s="45"/>
      <c r="ME135" s="45"/>
      <c r="MF135" s="45"/>
      <c r="MG135" s="45"/>
      <c r="MH135" s="45"/>
      <c r="MI135" s="45"/>
      <c r="MJ135" s="45"/>
      <c r="MK135" s="45"/>
      <c r="ML135" s="45"/>
      <c r="MM135" s="45"/>
      <c r="MN135" s="45"/>
      <c r="MO135" s="45"/>
      <c r="MP135" s="45"/>
      <c r="MQ135" s="45"/>
      <c r="MR135" s="45"/>
      <c r="MS135" s="45"/>
      <c r="MT135" s="45"/>
      <c r="MU135" s="45"/>
      <c r="MV135" s="45"/>
      <c r="MW135" s="45"/>
      <c r="MX135" s="45"/>
      <c r="MY135" s="45"/>
      <c r="MZ135" s="45"/>
      <c r="NA135" s="45"/>
      <c r="NB135" s="45"/>
      <c r="NC135" s="45"/>
      <c r="ND135" s="45"/>
      <c r="NE135" s="45"/>
      <c r="NF135" s="45"/>
      <c r="NG135" s="45"/>
      <c r="NH135" s="45"/>
      <c r="NI135" s="45"/>
      <c r="NJ135" s="45"/>
      <c r="NK135" s="45"/>
      <c r="NL135" s="45"/>
      <c r="NM135" s="45"/>
      <c r="NN135" s="45"/>
      <c r="NO135" s="45"/>
      <c r="NP135" s="45"/>
      <c r="NQ135" s="45"/>
      <c r="NR135" s="45"/>
      <c r="NS135" s="45"/>
      <c r="NT135" s="45"/>
      <c r="NU135" s="45"/>
      <c r="NV135" s="45"/>
      <c r="NW135" s="45"/>
      <c r="NX135" s="45"/>
      <c r="NY135" s="45"/>
      <c r="NZ135" s="45"/>
      <c r="OA135" s="45"/>
      <c r="OB135" s="45"/>
      <c r="OC135" s="45"/>
      <c r="OD135" s="45"/>
      <c r="OE135" s="45"/>
      <c r="OF135" s="45"/>
      <c r="OG135" s="45"/>
      <c r="OH135" s="45"/>
      <c r="OI135" s="45"/>
      <c r="OJ135" s="45"/>
      <c r="OK135" s="45"/>
      <c r="OL135" s="45"/>
      <c r="OM135" s="45"/>
      <c r="ON135" s="45"/>
      <c r="OO135" s="45"/>
      <c r="OP135" s="45"/>
      <c r="OQ135" s="45"/>
      <c r="OR135" s="45"/>
      <c r="OS135" s="45"/>
      <c r="OT135" s="45"/>
      <c r="OU135" s="45"/>
      <c r="OV135" s="45"/>
      <c r="OW135" s="45"/>
      <c r="OX135" s="45"/>
      <c r="OY135" s="45"/>
      <c r="OZ135" s="45"/>
      <c r="PA135" s="45"/>
      <c r="PB135" s="45"/>
      <c r="PC135" s="45"/>
      <c r="PD135" s="45"/>
      <c r="PE135" s="45"/>
      <c r="PF135" s="45"/>
      <c r="PG135" s="45"/>
      <c r="PH135" s="45"/>
      <c r="PI135" s="45"/>
      <c r="PJ135" s="45"/>
      <c r="PK135" s="45"/>
      <c r="PL135" s="45"/>
      <c r="PM135" s="45"/>
      <c r="PN135" s="45"/>
      <c r="PO135" s="45"/>
      <c r="PP135" s="45"/>
      <c r="PQ135" s="45"/>
      <c r="PR135" s="45"/>
      <c r="PS135" s="45"/>
      <c r="PT135" s="45"/>
      <c r="PU135" s="45"/>
      <c r="PV135" s="45"/>
      <c r="PW135" s="45"/>
      <c r="PX135" s="45"/>
      <c r="PY135" s="45"/>
      <c r="PZ135" s="45"/>
      <c r="QA135" s="45"/>
      <c r="QB135" s="45"/>
      <c r="QC135" s="45"/>
      <c r="QD135" s="45"/>
      <c r="QE135" s="45"/>
      <c r="QF135" s="45"/>
      <c r="QG135" s="45"/>
      <c r="QH135" s="45"/>
      <c r="QI135" s="45"/>
      <c r="QJ135" s="45"/>
      <c r="QK135" s="45"/>
      <c r="QL135" s="45"/>
      <c r="QM135" s="45"/>
      <c r="QN135" s="45"/>
      <c r="QO135" s="45"/>
      <c r="QP135" s="45"/>
      <c r="QQ135" s="45"/>
      <c r="QR135" s="45"/>
      <c r="QS135" s="45"/>
      <c r="QT135" s="45"/>
      <c r="QU135" s="45"/>
      <c r="QV135" s="45"/>
      <c r="QW135" s="45"/>
      <c r="QX135" s="45"/>
      <c r="QY135" s="45"/>
      <c r="QZ135" s="45"/>
      <c r="RA135" s="45"/>
      <c r="RB135" s="45"/>
      <c r="RC135" s="45"/>
      <c r="RD135" s="45"/>
      <c r="RE135" s="45"/>
      <c r="RF135" s="45"/>
      <c r="RG135" s="45"/>
      <c r="RH135" s="45"/>
      <c r="RI135" s="45"/>
      <c r="RJ135" s="45"/>
      <c r="RK135" s="45"/>
      <c r="RL135" s="45"/>
      <c r="RM135" s="45"/>
      <c r="RN135" s="45"/>
      <c r="RO135" s="45"/>
      <c r="RP135" s="45"/>
      <c r="RQ135" s="45"/>
      <c r="RR135" s="45"/>
      <c r="RS135" s="45"/>
      <c r="RT135" s="45"/>
      <c r="RU135" s="45"/>
      <c r="RV135" s="45"/>
      <c r="RW135" s="45"/>
      <c r="RX135" s="45"/>
      <c r="RY135" s="45"/>
      <c r="RZ135" s="45"/>
      <c r="SA135" s="45"/>
      <c r="SB135" s="45"/>
      <c r="SC135" s="45"/>
      <c r="SD135" s="45"/>
      <c r="SE135" s="45"/>
      <c r="SF135" s="45"/>
      <c r="SG135" s="45"/>
      <c r="SH135" s="45"/>
      <c r="SI135" s="45"/>
      <c r="SJ135" s="45"/>
      <c r="SK135" s="45"/>
      <c r="SL135" s="45"/>
      <c r="SM135" s="45"/>
      <c r="SN135" s="45"/>
      <c r="SO135" s="45"/>
      <c r="SP135" s="45"/>
      <c r="SQ135" s="45"/>
      <c r="SR135" s="45"/>
      <c r="SS135" s="45"/>
      <c r="ST135" s="45"/>
      <c r="SU135" s="45"/>
      <c r="SV135" s="45"/>
      <c r="SW135" s="45"/>
      <c r="SX135" s="45"/>
      <c r="SY135" s="45"/>
      <c r="SZ135" s="45"/>
      <c r="TA135" s="45"/>
      <c r="TB135" s="45"/>
      <c r="TC135" s="45"/>
      <c r="TD135" s="45"/>
      <c r="TE135" s="45"/>
      <c r="TF135" s="45"/>
      <c r="TG135" s="45"/>
      <c r="TH135" s="45"/>
      <c r="TI135" s="45"/>
      <c r="TJ135" s="45"/>
      <c r="TK135" s="45"/>
      <c r="TL135" s="45"/>
      <c r="TM135" s="45"/>
      <c r="TN135" s="45"/>
      <c r="TO135" s="45"/>
      <c r="TP135" s="45"/>
      <c r="TQ135" s="45"/>
      <c r="TR135" s="45"/>
      <c r="TS135" s="45"/>
      <c r="TT135" s="45"/>
      <c r="TU135" s="45"/>
      <c r="TV135" s="45"/>
      <c r="TW135" s="45"/>
      <c r="TX135" s="45"/>
      <c r="TY135" s="45"/>
      <c r="TZ135" s="45"/>
      <c r="UA135" s="45"/>
      <c r="UB135" s="45"/>
      <c r="UC135" s="45"/>
      <c r="UD135" s="45"/>
      <c r="UE135" s="45"/>
      <c r="UF135" s="45"/>
      <c r="UG135" s="45"/>
      <c r="UH135" s="45"/>
      <c r="UI135" s="45"/>
      <c r="UJ135" s="45"/>
      <c r="UK135" s="45"/>
      <c r="UL135" s="45"/>
      <c r="UM135" s="45"/>
      <c r="UN135" s="45"/>
      <c r="UO135" s="45"/>
      <c r="UP135" s="45"/>
      <c r="UQ135" s="45"/>
      <c r="UR135" s="45"/>
      <c r="US135" s="45"/>
      <c r="UT135" s="45"/>
      <c r="UU135" s="45"/>
      <c r="UV135" s="45"/>
      <c r="UW135" s="45"/>
      <c r="UX135" s="45"/>
      <c r="UY135" s="45"/>
      <c r="UZ135" s="45"/>
      <c r="VA135" s="45"/>
      <c r="VB135" s="45"/>
      <c r="VC135" s="45"/>
      <c r="VD135" s="45"/>
      <c r="VE135" s="45"/>
      <c r="VF135" s="45"/>
      <c r="VG135" s="45"/>
      <c r="VH135" s="45"/>
      <c r="VI135" s="45"/>
      <c r="VJ135" s="45"/>
      <c r="VK135" s="45"/>
      <c r="VL135" s="45"/>
      <c r="VM135" s="45"/>
      <c r="VN135" s="45"/>
      <c r="VO135" s="45"/>
      <c r="VP135" s="45"/>
      <c r="VQ135" s="45"/>
      <c r="VR135" s="45"/>
      <c r="VS135" s="45"/>
      <c r="VT135" s="45"/>
      <c r="VU135" s="45"/>
      <c r="VV135" s="45"/>
      <c r="VW135" s="45"/>
      <c r="VX135" s="45"/>
      <c r="VY135" s="45"/>
      <c r="VZ135" s="45"/>
      <c r="WA135" s="45"/>
      <c r="WB135" s="45"/>
      <c r="WC135" s="45"/>
      <c r="WD135" s="45"/>
      <c r="WE135" s="45"/>
      <c r="WF135" s="45"/>
      <c r="WG135" s="45"/>
      <c r="WH135" s="45"/>
      <c r="WI135" s="45"/>
      <c r="WJ135" s="45"/>
      <c r="WK135" s="45"/>
      <c r="WL135" s="45"/>
      <c r="WM135" s="45"/>
      <c r="WN135" s="45"/>
      <c r="WO135" s="45"/>
      <c r="WP135" s="45"/>
      <c r="WQ135" s="45"/>
      <c r="WR135" s="45"/>
      <c r="WS135" s="45"/>
      <c r="WT135" s="45"/>
      <c r="WU135" s="45"/>
      <c r="WV135" s="45"/>
      <c r="WW135" s="45"/>
      <c r="WX135" s="45"/>
      <c r="WY135" s="45"/>
      <c r="WZ135" s="45"/>
      <c r="XA135" s="45"/>
      <c r="XB135" s="45"/>
      <c r="XC135" s="45"/>
      <c r="XD135" s="45"/>
      <c r="XE135" s="45"/>
      <c r="XF135" s="45"/>
      <c r="XG135" s="45"/>
      <c r="XH135" s="45"/>
      <c r="XI135" s="45"/>
      <c r="XJ135" s="45"/>
      <c r="XK135" s="45"/>
      <c r="XL135" s="45"/>
      <c r="XM135" s="45"/>
      <c r="XN135" s="45"/>
      <c r="XO135" s="45"/>
      <c r="XP135" s="45"/>
      <c r="XQ135" s="45"/>
      <c r="XR135" s="45"/>
      <c r="XS135" s="45"/>
      <c r="XT135" s="45"/>
      <c r="XU135" s="45"/>
      <c r="XV135" s="45"/>
      <c r="XW135" s="45"/>
      <c r="XX135" s="45"/>
      <c r="XY135" s="45"/>
      <c r="XZ135" s="45"/>
      <c r="YA135" s="45"/>
      <c r="YB135" s="45"/>
      <c r="YC135" s="45"/>
      <c r="YD135" s="45"/>
      <c r="YE135" s="45"/>
      <c r="YF135" s="45"/>
      <c r="YG135" s="45"/>
      <c r="YH135" s="45"/>
      <c r="YI135" s="45"/>
      <c r="YJ135" s="45"/>
      <c r="YK135" s="45"/>
      <c r="YL135" s="45"/>
      <c r="YM135" s="45"/>
      <c r="YN135" s="45"/>
      <c r="YO135" s="45"/>
      <c r="YP135" s="45"/>
      <c r="YQ135" s="45"/>
      <c r="YR135" s="45"/>
      <c r="YS135" s="45"/>
      <c r="YT135" s="45"/>
      <c r="YU135" s="45"/>
      <c r="YV135" s="45"/>
      <c r="YW135" s="45"/>
      <c r="YX135" s="45"/>
      <c r="YY135" s="45"/>
      <c r="YZ135" s="45"/>
      <c r="ZA135" s="45"/>
      <c r="ZB135" s="45"/>
      <c r="ZC135" s="45"/>
      <c r="ZD135" s="45"/>
      <c r="ZE135" s="45"/>
      <c r="ZF135" s="45"/>
      <c r="ZG135" s="45"/>
      <c r="ZH135" s="45"/>
      <c r="ZI135" s="45"/>
      <c r="ZJ135" s="45"/>
      <c r="ZK135" s="45"/>
      <c r="ZL135" s="45"/>
      <c r="ZM135" s="45"/>
      <c r="ZN135" s="45"/>
      <c r="ZO135" s="45"/>
      <c r="ZP135" s="45"/>
      <c r="ZQ135" s="45"/>
      <c r="ZR135" s="45"/>
      <c r="ZS135" s="45"/>
      <c r="ZT135" s="45"/>
      <c r="ZU135" s="45"/>
      <c r="ZV135" s="45"/>
      <c r="ZW135" s="45"/>
      <c r="ZX135" s="45"/>
      <c r="ZY135" s="45"/>
      <c r="ZZ135" s="45"/>
      <c r="AAA135" s="45"/>
      <c r="AAB135" s="45"/>
      <c r="AAC135" s="45"/>
      <c r="AAD135" s="45"/>
      <c r="AAE135" s="45"/>
      <c r="AAF135" s="45"/>
      <c r="AAG135" s="45"/>
      <c r="AAH135" s="45"/>
      <c r="AAI135" s="45"/>
      <c r="AAJ135" s="45"/>
      <c r="AAK135" s="45"/>
      <c r="AAL135" s="45"/>
      <c r="AAM135" s="45"/>
      <c r="AAN135" s="45"/>
      <c r="AAO135" s="45"/>
      <c r="AAP135" s="45"/>
      <c r="AAQ135" s="45"/>
      <c r="AAR135" s="45"/>
      <c r="AAS135" s="45"/>
      <c r="AAT135" s="45"/>
      <c r="AAU135" s="45"/>
      <c r="AAV135" s="45"/>
      <c r="AAW135" s="45"/>
      <c r="AAX135" s="45"/>
      <c r="AAY135" s="45"/>
      <c r="AAZ135" s="45"/>
      <c r="ABA135" s="45"/>
      <c r="ABB135" s="45"/>
      <c r="ABC135" s="45"/>
      <c r="ABD135" s="45"/>
      <c r="ABE135" s="45"/>
      <c r="ABF135" s="45"/>
      <c r="ABG135" s="45"/>
      <c r="ABH135" s="45"/>
      <c r="ABI135" s="45"/>
      <c r="ABJ135" s="45"/>
      <c r="ABK135" s="45"/>
      <c r="ABL135" s="45"/>
      <c r="ABM135" s="45"/>
      <c r="ABN135" s="45"/>
      <c r="ABO135" s="45"/>
      <c r="ABP135" s="45"/>
      <c r="ABQ135" s="45"/>
      <c r="ABR135" s="45"/>
      <c r="ABS135" s="45"/>
      <c r="ABT135" s="45"/>
      <c r="ABU135" s="45"/>
      <c r="ABV135" s="45"/>
      <c r="ABW135" s="45"/>
      <c r="ABX135" s="45"/>
      <c r="ABY135" s="45"/>
      <c r="ABZ135" s="45"/>
      <c r="ACA135" s="45"/>
      <c r="ACB135" s="45"/>
      <c r="ACC135" s="45"/>
      <c r="ACD135" s="45"/>
      <c r="ACE135" s="45"/>
      <c r="ACF135" s="45"/>
      <c r="ACG135" s="45"/>
      <c r="ACH135" s="45"/>
      <c r="ACI135" s="45"/>
      <c r="ACJ135" s="45"/>
      <c r="ACK135" s="45"/>
      <c r="ACL135" s="45"/>
      <c r="ACM135" s="45"/>
      <c r="ACN135" s="45"/>
      <c r="ACO135" s="45"/>
      <c r="ACP135" s="45"/>
      <c r="ACQ135" s="45"/>
      <c r="ACR135" s="45"/>
      <c r="ACS135" s="45"/>
      <c r="ACT135" s="45"/>
      <c r="ACU135" s="45"/>
      <c r="ACV135" s="45"/>
      <c r="ACW135" s="45"/>
      <c r="ACX135" s="45"/>
      <c r="ACY135" s="45"/>
      <c r="ACZ135" s="45"/>
      <c r="ADA135" s="45"/>
      <c r="ADB135" s="45"/>
      <c r="ADC135" s="45"/>
      <c r="ADD135" s="45"/>
      <c r="ADE135" s="45"/>
      <c r="ADF135" s="45"/>
      <c r="ADG135" s="45"/>
      <c r="ADH135" s="45"/>
      <c r="ADI135" s="45"/>
      <c r="ADJ135" s="45"/>
      <c r="ADK135" s="45"/>
      <c r="ADL135" s="45"/>
      <c r="ADM135" s="45"/>
      <c r="ADN135" s="45"/>
      <c r="ADO135" s="45"/>
      <c r="ADP135" s="45"/>
      <c r="ADQ135" s="45"/>
      <c r="ADR135" s="45"/>
      <c r="ADS135" s="45"/>
      <c r="ADT135" s="45"/>
      <c r="ADU135" s="45"/>
      <c r="ADV135" s="45"/>
      <c r="ADW135" s="45"/>
      <c r="ADX135" s="45"/>
      <c r="ADY135" s="45"/>
      <c r="ADZ135" s="45"/>
      <c r="AEA135" s="45"/>
      <c r="AEB135" s="45"/>
      <c r="AEC135" s="45"/>
      <c r="AED135" s="45"/>
      <c r="AEE135" s="45"/>
      <c r="AEF135" s="45"/>
      <c r="AEG135" s="45"/>
      <c r="AEH135" s="45"/>
      <c r="AEI135" s="45"/>
      <c r="AEJ135" s="45"/>
      <c r="AEK135" s="45"/>
      <c r="AEL135" s="45"/>
      <c r="AEM135" s="45"/>
      <c r="AEN135" s="45"/>
      <c r="AEO135" s="45"/>
      <c r="AEP135" s="45"/>
      <c r="AEQ135" s="45"/>
      <c r="AER135" s="45"/>
      <c r="AES135" s="45"/>
      <c r="AET135" s="45"/>
      <c r="AEU135" s="45"/>
      <c r="AEV135" s="45"/>
      <c r="AEW135" s="45"/>
      <c r="AEX135" s="45"/>
      <c r="AEY135" s="45"/>
      <c r="AEZ135" s="45"/>
      <c r="AFA135" s="45"/>
      <c r="AFB135" s="45"/>
      <c r="AFC135" s="45"/>
      <c r="AFD135" s="45"/>
      <c r="AFE135" s="45"/>
      <c r="AFF135" s="45"/>
      <c r="AFG135" s="45"/>
      <c r="AFH135" s="45"/>
      <c r="AFI135" s="45"/>
      <c r="AFJ135" s="45"/>
      <c r="AFK135" s="45"/>
      <c r="AFL135" s="45"/>
      <c r="AFM135" s="45"/>
      <c r="AFN135" s="45"/>
      <c r="AFO135" s="45"/>
      <c r="AFP135" s="45"/>
      <c r="AFQ135" s="45"/>
      <c r="AFR135" s="45"/>
      <c r="AFS135" s="45"/>
      <c r="AFT135" s="45"/>
      <c r="AFU135" s="45"/>
      <c r="AFV135" s="45"/>
      <c r="AFW135" s="45"/>
      <c r="AFX135" s="45"/>
      <c r="AFY135" s="45"/>
      <c r="AFZ135" s="45"/>
      <c r="AGA135" s="45"/>
      <c r="AGB135" s="45"/>
      <c r="AGC135" s="45"/>
      <c r="AGD135" s="45"/>
      <c r="AGE135" s="45"/>
      <c r="AGF135" s="45"/>
      <c r="AGG135" s="45"/>
      <c r="AGH135" s="45"/>
      <c r="AGI135" s="45"/>
      <c r="AGJ135" s="45"/>
      <c r="AGK135" s="45"/>
      <c r="AGL135" s="45"/>
      <c r="AGM135" s="45"/>
      <c r="AGN135" s="45"/>
      <c r="AGO135" s="45"/>
      <c r="AGP135" s="45"/>
      <c r="AGQ135" s="45"/>
      <c r="AGR135" s="45"/>
      <c r="AGS135" s="45"/>
      <c r="AGT135" s="45"/>
      <c r="AGU135" s="45"/>
      <c r="AGV135" s="45"/>
      <c r="AGW135" s="45"/>
      <c r="AGX135" s="45"/>
      <c r="AGY135" s="45"/>
      <c r="AGZ135" s="45"/>
      <c r="AHA135" s="45"/>
      <c r="AHB135" s="45"/>
      <c r="AHC135" s="45"/>
      <c r="AHD135" s="45"/>
      <c r="AHE135" s="45"/>
      <c r="AHF135" s="45"/>
      <c r="AHG135" s="45"/>
      <c r="AHH135" s="45"/>
      <c r="AHI135" s="45"/>
      <c r="AHJ135" s="45"/>
      <c r="AHK135" s="45"/>
      <c r="AHL135" s="45"/>
      <c r="AHM135" s="45"/>
      <c r="AHN135" s="45"/>
      <c r="AHO135" s="45"/>
      <c r="AHP135" s="45"/>
      <c r="AHQ135" s="45"/>
      <c r="AHR135" s="45"/>
      <c r="AHS135" s="45"/>
      <c r="AHT135" s="45"/>
      <c r="AHU135" s="45"/>
      <c r="AHV135" s="45"/>
      <c r="AHW135" s="45"/>
      <c r="AHX135" s="45"/>
      <c r="AHY135" s="45"/>
      <c r="AHZ135" s="45"/>
      <c r="AIA135" s="45"/>
      <c r="AIB135" s="45"/>
      <c r="AIC135" s="45"/>
      <c r="AID135" s="45"/>
      <c r="AIE135" s="45"/>
      <c r="AIF135" s="45"/>
      <c r="AIG135" s="45"/>
      <c r="AIH135" s="45"/>
      <c r="AII135" s="45"/>
      <c r="AIJ135" s="45"/>
      <c r="AIK135" s="45"/>
      <c r="AIL135" s="45"/>
      <c r="AIM135" s="45"/>
      <c r="AIN135" s="45"/>
      <c r="AIO135" s="45"/>
      <c r="AIP135" s="45"/>
      <c r="AIQ135" s="45"/>
      <c r="AIR135" s="45"/>
      <c r="AIS135" s="45"/>
      <c r="AIT135" s="45"/>
      <c r="AIU135" s="45"/>
      <c r="AIV135" s="45"/>
      <c r="AIW135" s="45"/>
      <c r="AIX135" s="45"/>
      <c r="AIY135" s="45"/>
      <c r="AIZ135" s="45"/>
      <c r="AJA135" s="45"/>
      <c r="AJB135" s="45"/>
      <c r="AJC135" s="45"/>
      <c r="AJD135" s="45"/>
      <c r="AJE135" s="45"/>
      <c r="AJF135" s="45"/>
      <c r="AJG135" s="45"/>
      <c r="AJH135" s="45"/>
      <c r="AJI135" s="45"/>
      <c r="AJJ135" s="45"/>
      <c r="AJK135" s="45"/>
      <c r="AJL135" s="45"/>
      <c r="AJM135" s="45"/>
      <c r="AJN135" s="45"/>
      <c r="AJO135" s="45"/>
      <c r="AJP135" s="45"/>
      <c r="AJQ135" s="45"/>
      <c r="AJR135" s="45"/>
      <c r="AJS135" s="45"/>
      <c r="AJT135" s="45"/>
      <c r="AJU135" s="45"/>
      <c r="AJV135" s="45"/>
      <c r="AJW135" s="45"/>
      <c r="AJX135" s="45"/>
      <c r="AJY135" s="45"/>
      <c r="AJZ135" s="45"/>
      <c r="AKA135" s="45"/>
      <c r="AKB135" s="45"/>
      <c r="AKC135" s="45"/>
      <c r="AKD135" s="45"/>
      <c r="AKE135" s="45"/>
      <c r="AKF135" s="45"/>
      <c r="AKG135" s="45"/>
      <c r="AKH135" s="45"/>
      <c r="AKI135" s="45"/>
      <c r="AKJ135" s="45"/>
      <c r="AKK135" s="45"/>
      <c r="AKL135" s="45"/>
      <c r="AKM135" s="45"/>
      <c r="AKN135" s="45"/>
      <c r="AKO135" s="45"/>
      <c r="AKP135" s="45"/>
      <c r="AKQ135" s="45"/>
      <c r="AKR135" s="45"/>
      <c r="AKS135" s="45"/>
      <c r="AKT135" s="45"/>
      <c r="AKU135" s="45"/>
      <c r="AKV135" s="45"/>
      <c r="AKW135" s="45"/>
      <c r="AKX135" s="45"/>
      <c r="AKY135" s="45"/>
      <c r="AKZ135" s="45"/>
      <c r="ALA135" s="45"/>
      <c r="ALB135" s="45"/>
      <c r="ALC135" s="45"/>
      <c r="ALD135" s="45"/>
      <c r="ALE135" s="45"/>
      <c r="ALF135" s="45"/>
      <c r="ALG135" s="45"/>
      <c r="ALH135" s="45"/>
      <c r="ALI135" s="45"/>
      <c r="ALJ135" s="45"/>
      <c r="ALK135" s="45"/>
      <c r="ALL135" s="45"/>
      <c r="ALM135" s="45"/>
      <c r="ALN135" s="45"/>
      <c r="ALO135" s="45"/>
      <c r="ALP135" s="45"/>
      <c r="ALQ135" s="45"/>
      <c r="ALR135" s="45"/>
      <c r="ALS135" s="45"/>
      <c r="ALT135" s="45"/>
      <c r="ALU135" s="45"/>
      <c r="ALV135" s="45"/>
      <c r="ALW135" s="45"/>
      <c r="ALX135" s="45"/>
      <c r="ALY135" s="45"/>
      <c r="ALZ135" s="45"/>
      <c r="AMA135" s="45"/>
      <c r="AMB135" s="45"/>
      <c r="AMC135" s="45"/>
      <c r="AMD135" s="45"/>
      <c r="AME135" s="45"/>
      <c r="AMF135" s="45"/>
      <c r="AMG135" s="45"/>
      <c r="AMH135" s="45"/>
      <c r="AMI135" s="45"/>
      <c r="AMJ135" s="45"/>
      <c r="AMK135" s="45"/>
      <c r="AML135" s="45"/>
      <c r="AMM135" s="45"/>
      <c r="AMN135" s="45"/>
      <c r="AMO135" s="45"/>
      <c r="AMP135" s="45"/>
      <c r="AMQ135" s="45"/>
      <c r="AMR135" s="45"/>
      <c r="AMS135" s="45"/>
      <c r="AMT135" s="45"/>
      <c r="AMU135" s="45"/>
      <c r="AMV135" s="45"/>
      <c r="AMW135" s="45"/>
      <c r="AMX135" s="45"/>
      <c r="AMY135" s="45"/>
      <c r="AMZ135" s="45"/>
      <c r="ANA135" s="45"/>
      <c r="ANB135" s="45"/>
      <c r="ANC135" s="45"/>
      <c r="AND135" s="45"/>
      <c r="ANE135" s="45"/>
      <c r="ANF135" s="45"/>
      <c r="ANG135" s="45"/>
      <c r="ANH135" s="45"/>
      <c r="ANI135" s="45"/>
      <c r="ANJ135" s="45"/>
      <c r="ANK135" s="45"/>
      <c r="ANL135" s="45"/>
      <c r="ANM135" s="45"/>
      <c r="ANN135" s="45"/>
      <c r="ANO135" s="45"/>
      <c r="ANP135" s="45"/>
      <c r="ANQ135" s="45"/>
      <c r="ANR135" s="45"/>
      <c r="ANS135" s="45"/>
      <c r="ANT135" s="45"/>
      <c r="ANU135" s="45"/>
      <c r="ANV135" s="45"/>
      <c r="ANW135" s="45"/>
      <c r="ANX135" s="45"/>
      <c r="ANY135" s="45"/>
      <c r="ANZ135" s="45"/>
      <c r="AOA135" s="45"/>
      <c r="AOB135" s="45"/>
      <c r="AOC135" s="45"/>
      <c r="AOD135" s="45"/>
      <c r="AOE135" s="45"/>
      <c r="AOF135" s="45"/>
      <c r="AOG135" s="45"/>
      <c r="AOH135" s="45"/>
      <c r="AOI135" s="45"/>
      <c r="AOJ135" s="45"/>
      <c r="AOK135" s="45"/>
      <c r="AOL135" s="45"/>
      <c r="AOM135" s="45"/>
      <c r="AON135" s="45"/>
      <c r="AOO135" s="45"/>
      <c r="AOP135" s="45"/>
      <c r="AOQ135" s="45"/>
      <c r="AOR135" s="45"/>
      <c r="AOS135" s="45"/>
      <c r="AOT135" s="45"/>
      <c r="AOU135" s="45"/>
      <c r="AOV135" s="45"/>
      <c r="AOW135" s="45"/>
      <c r="AOX135" s="45"/>
      <c r="AOY135" s="45"/>
      <c r="AOZ135" s="45"/>
      <c r="APA135" s="45"/>
      <c r="APB135" s="45"/>
      <c r="APC135" s="45"/>
      <c r="APD135" s="45"/>
      <c r="APE135" s="45"/>
      <c r="APF135" s="45"/>
      <c r="APG135" s="45"/>
      <c r="APH135" s="45"/>
      <c r="API135" s="45"/>
      <c r="APJ135" s="45"/>
      <c r="APK135" s="45"/>
      <c r="APL135" s="45"/>
      <c r="APM135" s="45"/>
      <c r="APN135" s="45"/>
      <c r="APO135" s="45"/>
      <c r="APP135" s="45"/>
      <c r="APQ135" s="45"/>
      <c r="APR135" s="45"/>
      <c r="APS135" s="45"/>
      <c r="APT135" s="45"/>
      <c r="APU135" s="45"/>
      <c r="APV135" s="45"/>
      <c r="APW135" s="45"/>
      <c r="APX135" s="45"/>
      <c r="APY135" s="45"/>
      <c r="APZ135" s="45"/>
      <c r="AQA135" s="45"/>
      <c r="AQB135" s="45"/>
      <c r="AQC135" s="45"/>
      <c r="AQD135" s="45"/>
      <c r="AQE135" s="45"/>
      <c r="AQF135" s="45"/>
      <c r="AQG135" s="45"/>
      <c r="AQH135" s="45"/>
      <c r="AQI135" s="45"/>
      <c r="AQJ135" s="45"/>
      <c r="AQK135" s="45"/>
      <c r="AQL135" s="45"/>
      <c r="AQM135" s="45"/>
      <c r="AQN135" s="45"/>
      <c r="AQO135" s="45"/>
      <c r="AQP135" s="45"/>
      <c r="AQQ135" s="45"/>
      <c r="AQR135" s="45"/>
      <c r="AQS135" s="45"/>
      <c r="AQT135" s="45"/>
      <c r="AQU135" s="45"/>
      <c r="AQV135" s="45"/>
      <c r="AQW135" s="45"/>
      <c r="AQX135" s="45"/>
      <c r="AQY135" s="45"/>
      <c r="AQZ135" s="45"/>
      <c r="ARA135" s="45"/>
      <c r="ARB135" s="45"/>
      <c r="ARC135" s="45"/>
      <c r="ARD135" s="45"/>
      <c r="ARE135" s="45"/>
      <c r="ARF135" s="45"/>
      <c r="ARG135" s="45"/>
      <c r="ARH135" s="45"/>
      <c r="ARI135" s="45"/>
      <c r="ARJ135" s="45"/>
      <c r="ARK135" s="45"/>
      <c r="ARL135" s="45"/>
      <c r="ARM135" s="45"/>
      <c r="ARN135" s="45"/>
      <c r="ARO135" s="45"/>
      <c r="ARP135" s="45"/>
      <c r="ARQ135" s="45"/>
      <c r="ARR135" s="45"/>
      <c r="ARS135" s="45"/>
      <c r="ART135" s="45"/>
      <c r="ARU135" s="45"/>
      <c r="ARV135" s="45"/>
      <c r="ARW135" s="45"/>
      <c r="ARX135" s="45"/>
      <c r="ARY135" s="45"/>
      <c r="ARZ135" s="45"/>
      <c r="ASA135" s="45"/>
      <c r="ASB135" s="45"/>
      <c r="ASC135" s="45"/>
      <c r="ASD135" s="45"/>
      <c r="ASE135" s="45"/>
      <c r="ASF135" s="45"/>
      <c r="ASG135" s="45"/>
      <c r="ASH135" s="45"/>
      <c r="ASI135" s="45"/>
      <c r="ASJ135" s="45"/>
      <c r="ASK135" s="45"/>
      <c r="ASL135" s="45"/>
      <c r="ASM135" s="45"/>
      <c r="ASN135" s="45"/>
      <c r="ASO135" s="45"/>
      <c r="ASP135" s="45"/>
      <c r="ASQ135" s="45"/>
      <c r="ASR135" s="45"/>
      <c r="ASS135" s="45"/>
      <c r="AST135" s="45"/>
      <c r="ASU135" s="45"/>
      <c r="ASV135" s="45"/>
      <c r="ASW135" s="45"/>
      <c r="ASX135" s="45"/>
      <c r="ASY135" s="45"/>
      <c r="ASZ135" s="45"/>
      <c r="ATA135" s="45"/>
      <c r="ATB135" s="45"/>
      <c r="ATC135" s="45"/>
      <c r="ATD135" s="45"/>
      <c r="ATE135" s="45"/>
      <c r="ATF135" s="45"/>
      <c r="ATG135" s="45"/>
      <c r="ATH135" s="45"/>
      <c r="ATI135" s="45"/>
      <c r="ATJ135" s="45"/>
      <c r="ATK135" s="45"/>
      <c r="ATL135" s="45"/>
      <c r="ATM135" s="45"/>
      <c r="ATN135" s="45"/>
      <c r="ATO135" s="45"/>
      <c r="ATP135" s="45"/>
      <c r="ATQ135" s="45"/>
      <c r="ATR135" s="45"/>
      <c r="ATS135" s="45"/>
      <c r="ATT135" s="45"/>
      <c r="ATU135" s="45"/>
      <c r="ATV135" s="45"/>
      <c r="ATW135" s="45"/>
      <c r="ATX135" s="45"/>
      <c r="ATY135" s="45"/>
      <c r="ATZ135" s="45"/>
      <c r="AUA135" s="45"/>
      <c r="AUB135" s="45"/>
      <c r="AUC135" s="45"/>
      <c r="AUD135" s="45"/>
      <c r="AUE135" s="45"/>
      <c r="AUF135" s="45"/>
      <c r="AUG135" s="45"/>
      <c r="AUH135" s="45"/>
      <c r="AUI135" s="45"/>
      <c r="AUJ135" s="45"/>
      <c r="AUK135" s="45"/>
      <c r="AUL135" s="45"/>
      <c r="AUM135" s="45"/>
      <c r="AUN135" s="45"/>
      <c r="AUO135" s="45"/>
      <c r="AUP135" s="45"/>
      <c r="AUQ135" s="45"/>
      <c r="AUR135" s="45"/>
      <c r="AUS135" s="45"/>
      <c r="AUT135" s="45"/>
      <c r="AUU135" s="45"/>
      <c r="AUV135" s="45"/>
      <c r="AUW135" s="45"/>
      <c r="AUX135" s="45"/>
      <c r="AUY135" s="45"/>
      <c r="AUZ135" s="45"/>
      <c r="AVA135" s="45"/>
      <c r="AVB135" s="45"/>
      <c r="AVC135" s="45"/>
      <c r="AVD135" s="45"/>
      <c r="AVE135" s="45"/>
      <c r="AVF135" s="45"/>
      <c r="AVG135" s="45"/>
      <c r="AVH135" s="45"/>
      <c r="AVI135" s="45"/>
      <c r="AVJ135" s="45"/>
      <c r="AVK135" s="45"/>
      <c r="AVL135" s="45"/>
      <c r="AVM135" s="45"/>
      <c r="AVN135" s="45"/>
      <c r="AVO135" s="45"/>
      <c r="AVP135" s="45"/>
      <c r="AVQ135" s="45"/>
      <c r="AVR135" s="45"/>
      <c r="AVS135" s="45"/>
      <c r="AVT135" s="45"/>
      <c r="AVU135" s="45"/>
      <c r="AVV135" s="45"/>
      <c r="AVW135" s="45"/>
      <c r="AVX135" s="45"/>
      <c r="AVY135" s="45"/>
      <c r="AVZ135" s="45"/>
      <c r="AWA135" s="45"/>
      <c r="AWB135" s="45"/>
      <c r="AWC135" s="45"/>
      <c r="AWD135" s="45"/>
      <c r="AWE135" s="45"/>
      <c r="AWF135" s="45"/>
      <c r="AWG135" s="45"/>
      <c r="AWH135" s="45"/>
      <c r="AWI135" s="45"/>
      <c r="AWJ135" s="45"/>
      <c r="AWK135" s="45"/>
      <c r="AWL135" s="45"/>
      <c r="AWM135" s="45"/>
      <c r="AWN135" s="45"/>
      <c r="AWO135" s="45"/>
      <c r="AWP135" s="45"/>
      <c r="AWQ135" s="45"/>
      <c r="AWR135" s="45"/>
      <c r="AWS135" s="45"/>
      <c r="AWT135" s="45"/>
      <c r="AWU135" s="45"/>
      <c r="AWV135" s="45"/>
      <c r="AWW135" s="45"/>
      <c r="AWX135" s="45"/>
      <c r="AWY135" s="45"/>
      <c r="AWZ135" s="45"/>
      <c r="AXA135" s="45"/>
      <c r="AXB135" s="45"/>
      <c r="AXC135" s="45"/>
      <c r="AXD135" s="45"/>
      <c r="AXE135" s="45"/>
      <c r="AXF135" s="45"/>
      <c r="AXG135" s="45"/>
      <c r="AXH135" s="45"/>
      <c r="AXI135" s="45"/>
      <c r="AXJ135" s="45"/>
      <c r="AXK135" s="45"/>
      <c r="AXL135" s="45"/>
      <c r="AXM135" s="45"/>
      <c r="AXN135" s="45"/>
      <c r="AXO135" s="45"/>
      <c r="AXP135" s="45"/>
      <c r="AXQ135" s="45"/>
      <c r="AXR135" s="45"/>
      <c r="AXS135" s="45"/>
      <c r="AXT135" s="45"/>
      <c r="AXU135" s="45"/>
      <c r="AXV135" s="45"/>
      <c r="AXW135" s="45"/>
      <c r="AXX135" s="45"/>
      <c r="AXY135" s="45"/>
      <c r="AXZ135" s="45"/>
      <c r="AYA135" s="45"/>
      <c r="AYB135" s="45"/>
      <c r="AYC135" s="45"/>
      <c r="AYD135" s="45"/>
      <c r="AYE135" s="45"/>
      <c r="AYF135" s="45"/>
      <c r="AYG135" s="45"/>
      <c r="AYH135" s="45"/>
      <c r="AYI135" s="45"/>
      <c r="AYJ135" s="45"/>
      <c r="AYK135" s="45"/>
      <c r="AYL135" s="45"/>
      <c r="AYM135" s="45"/>
      <c r="AYN135" s="45"/>
      <c r="AYO135" s="45"/>
      <c r="AYP135" s="45"/>
      <c r="AYQ135" s="45"/>
      <c r="AYR135" s="45"/>
      <c r="AYS135" s="45"/>
      <c r="AYT135" s="45"/>
      <c r="AYU135" s="45"/>
      <c r="AYV135" s="45"/>
      <c r="AYW135" s="45"/>
      <c r="AYX135" s="45"/>
      <c r="AYY135" s="45"/>
      <c r="AYZ135" s="45"/>
      <c r="AZA135" s="45"/>
      <c r="AZB135" s="45"/>
      <c r="AZC135" s="45"/>
      <c r="AZD135" s="45"/>
      <c r="AZE135" s="45"/>
      <c r="AZF135" s="45"/>
      <c r="AZG135" s="45"/>
      <c r="AZH135" s="45"/>
      <c r="AZI135" s="45"/>
      <c r="AZJ135" s="45"/>
      <c r="AZK135" s="45"/>
      <c r="AZL135" s="45"/>
      <c r="AZM135" s="45"/>
      <c r="AZN135" s="45"/>
      <c r="AZO135" s="45"/>
      <c r="AZP135" s="45"/>
      <c r="AZQ135" s="45"/>
      <c r="AZR135" s="45"/>
      <c r="AZS135" s="45"/>
      <c r="AZT135" s="45"/>
      <c r="AZU135" s="45"/>
      <c r="AZV135" s="45"/>
      <c r="AZW135" s="45"/>
      <c r="AZX135" s="45"/>
      <c r="AZY135" s="45"/>
      <c r="AZZ135" s="45"/>
      <c r="BAA135" s="45"/>
      <c r="BAB135" s="45"/>
      <c r="BAC135" s="45"/>
      <c r="BAD135" s="45"/>
      <c r="BAE135" s="45"/>
      <c r="BAF135" s="45"/>
      <c r="BAG135" s="45"/>
      <c r="BAH135" s="45"/>
      <c r="BAI135" s="45"/>
      <c r="BAJ135" s="45"/>
      <c r="BAK135" s="45"/>
      <c r="BAL135" s="45"/>
      <c r="BAM135" s="45"/>
      <c r="BAN135" s="45"/>
      <c r="BAO135" s="45"/>
      <c r="BAP135" s="45"/>
      <c r="BAQ135" s="45"/>
      <c r="BAR135" s="45"/>
      <c r="BAS135" s="45"/>
      <c r="BAT135" s="45"/>
      <c r="BAU135" s="45"/>
      <c r="BAV135" s="45"/>
      <c r="BAW135" s="45"/>
      <c r="BAX135" s="45"/>
      <c r="BAY135" s="45"/>
      <c r="BAZ135" s="45"/>
      <c r="BBA135" s="45"/>
      <c r="BBB135" s="45"/>
      <c r="BBC135" s="45"/>
      <c r="BBD135" s="45"/>
      <c r="BBE135" s="45"/>
      <c r="BBF135" s="45"/>
      <c r="BBG135" s="45"/>
      <c r="BBH135" s="45"/>
      <c r="BBI135" s="45"/>
      <c r="BBJ135" s="45"/>
      <c r="BBK135" s="45"/>
      <c r="BBL135" s="45"/>
      <c r="BBM135" s="45"/>
      <c r="BBN135" s="45"/>
      <c r="BBO135" s="45"/>
      <c r="BBP135" s="45"/>
      <c r="BBQ135" s="45"/>
      <c r="BBR135" s="45"/>
      <c r="BBS135" s="45"/>
      <c r="BBT135" s="45"/>
      <c r="BBU135" s="45"/>
      <c r="BBV135" s="45"/>
      <c r="BBW135" s="45"/>
      <c r="BBX135" s="45"/>
      <c r="BBY135" s="45"/>
      <c r="BBZ135" s="45"/>
      <c r="BCA135" s="45"/>
      <c r="BCB135" s="45"/>
      <c r="BCC135" s="45"/>
      <c r="BCD135" s="45"/>
      <c r="BCE135" s="45"/>
      <c r="BCF135" s="45"/>
      <c r="BCG135" s="45"/>
      <c r="BCH135" s="45"/>
      <c r="BCI135" s="45"/>
      <c r="BCJ135" s="45"/>
      <c r="BCK135" s="45"/>
      <c r="BCL135" s="45"/>
      <c r="BCM135" s="45"/>
      <c r="BCN135" s="45"/>
      <c r="BCO135" s="45"/>
      <c r="BCP135" s="45"/>
      <c r="BCQ135" s="45"/>
      <c r="BCR135" s="45"/>
      <c r="BCS135" s="45"/>
      <c r="BCT135" s="45"/>
      <c r="BCU135" s="45"/>
      <c r="BCV135" s="45"/>
      <c r="BCW135" s="45"/>
      <c r="BCX135" s="45"/>
      <c r="BCY135" s="45"/>
      <c r="BCZ135" s="45"/>
      <c r="BDA135" s="45"/>
      <c r="BDB135" s="45"/>
      <c r="BDC135" s="45"/>
      <c r="BDD135" s="45"/>
      <c r="BDE135" s="45"/>
      <c r="BDF135" s="45"/>
      <c r="BDG135" s="45"/>
      <c r="BDH135" s="45"/>
      <c r="BDI135" s="45"/>
      <c r="BDJ135" s="45"/>
      <c r="BDK135" s="45"/>
      <c r="BDL135" s="45"/>
      <c r="BDM135" s="45"/>
      <c r="BDN135" s="45"/>
      <c r="BDO135" s="45"/>
      <c r="BDP135" s="45"/>
      <c r="BDQ135" s="45"/>
      <c r="BDR135" s="45"/>
      <c r="BDS135" s="45"/>
      <c r="BDT135" s="45"/>
      <c r="BDU135" s="45"/>
      <c r="BDV135" s="45"/>
      <c r="BDW135" s="45"/>
      <c r="BDX135" s="45"/>
      <c r="BDY135" s="45"/>
      <c r="BDZ135" s="45"/>
      <c r="BEA135" s="45"/>
      <c r="BEB135" s="45"/>
      <c r="BEC135" s="45"/>
      <c r="BED135" s="45"/>
      <c r="BEE135" s="45"/>
      <c r="BEF135" s="45"/>
      <c r="BEG135" s="45"/>
      <c r="BEH135" s="45"/>
      <c r="BEI135" s="45"/>
      <c r="BEJ135" s="45"/>
      <c r="BEK135" s="45"/>
      <c r="BEL135" s="45"/>
      <c r="BEM135" s="45"/>
      <c r="BEN135" s="45"/>
      <c r="BEO135" s="45"/>
      <c r="BEP135" s="45"/>
      <c r="BEQ135" s="45"/>
      <c r="BER135" s="45"/>
      <c r="BES135" s="45"/>
      <c r="BET135" s="45"/>
      <c r="BEU135" s="45"/>
      <c r="BEV135" s="45"/>
      <c r="BEW135" s="45"/>
      <c r="BEX135" s="45"/>
      <c r="BEY135" s="45"/>
      <c r="BEZ135" s="45"/>
      <c r="BFA135" s="45"/>
      <c r="BFB135" s="45"/>
      <c r="BFC135" s="45"/>
      <c r="BFD135" s="45"/>
      <c r="BFE135" s="45"/>
      <c r="BFF135" s="45"/>
      <c r="BFG135" s="45"/>
      <c r="BFH135" s="45"/>
      <c r="BFI135" s="45"/>
      <c r="BFJ135" s="45"/>
      <c r="BFK135" s="45"/>
      <c r="BFL135" s="45"/>
      <c r="BFM135" s="45"/>
      <c r="BFN135" s="45"/>
      <c r="BFO135" s="45"/>
      <c r="BFP135" s="45"/>
      <c r="BFQ135" s="45"/>
      <c r="BFR135" s="45"/>
      <c r="BFS135" s="45"/>
      <c r="BFT135" s="45"/>
      <c r="BFU135" s="45"/>
      <c r="BFV135" s="45"/>
      <c r="BFW135" s="45"/>
      <c r="BFX135" s="45"/>
      <c r="BFY135" s="45"/>
      <c r="BFZ135" s="45"/>
      <c r="BGA135" s="45"/>
      <c r="BGB135" s="45"/>
      <c r="BGC135" s="45"/>
      <c r="BGD135" s="45"/>
      <c r="BGE135" s="45"/>
      <c r="BGF135" s="45"/>
      <c r="BGG135" s="45"/>
      <c r="BGH135" s="45"/>
      <c r="BGI135" s="45"/>
      <c r="BGJ135" s="45"/>
      <c r="BGK135" s="45"/>
      <c r="BGL135" s="45"/>
      <c r="BGM135" s="45"/>
      <c r="BGN135" s="45"/>
      <c r="BGO135" s="45"/>
      <c r="BGP135" s="45"/>
      <c r="BGQ135" s="45"/>
      <c r="BGR135" s="45"/>
      <c r="BGS135" s="45"/>
      <c r="BGT135" s="45"/>
      <c r="BGU135" s="45"/>
      <c r="BGV135" s="45"/>
      <c r="BGW135" s="45"/>
      <c r="BGX135" s="45"/>
      <c r="BGY135" s="45"/>
      <c r="BGZ135" s="45"/>
      <c r="BHA135" s="45"/>
      <c r="BHB135" s="45"/>
      <c r="BHC135" s="45"/>
      <c r="BHD135" s="45"/>
      <c r="BHE135" s="45"/>
      <c r="BHF135" s="45"/>
      <c r="BHG135" s="45"/>
      <c r="BHH135" s="45"/>
      <c r="BHI135" s="45"/>
      <c r="BHJ135" s="45"/>
      <c r="BHK135" s="45"/>
      <c r="BHL135" s="45"/>
      <c r="BHM135" s="45"/>
      <c r="BHN135" s="45"/>
      <c r="BHO135" s="45"/>
      <c r="BHP135" s="45"/>
      <c r="BHQ135" s="45"/>
      <c r="BHR135" s="45"/>
      <c r="BHS135" s="45"/>
      <c r="BHT135" s="45"/>
      <c r="BHU135" s="45"/>
      <c r="BHV135" s="45"/>
      <c r="BHW135" s="45"/>
      <c r="BHX135" s="45"/>
      <c r="BHY135" s="45"/>
      <c r="BHZ135" s="45"/>
      <c r="BIA135" s="45"/>
      <c r="BIB135" s="45"/>
      <c r="BIC135" s="45"/>
      <c r="BID135" s="45"/>
      <c r="BIE135" s="45"/>
      <c r="BIF135" s="45"/>
      <c r="BIG135" s="45"/>
      <c r="BIH135" s="45"/>
      <c r="BII135" s="45"/>
      <c r="BIJ135" s="45"/>
      <c r="BIK135" s="45"/>
      <c r="BIL135" s="45"/>
      <c r="BIM135" s="45"/>
      <c r="BIN135" s="45"/>
      <c r="BIO135" s="45"/>
      <c r="BIP135" s="45"/>
      <c r="BIQ135" s="45"/>
      <c r="BIR135" s="45"/>
      <c r="BIS135" s="45"/>
      <c r="BIT135" s="45"/>
      <c r="BIU135" s="45"/>
      <c r="BIV135" s="45"/>
      <c r="BIW135" s="45"/>
      <c r="BIX135" s="45"/>
      <c r="BIY135" s="45"/>
      <c r="BIZ135" s="45"/>
      <c r="BJA135" s="45"/>
      <c r="BJB135" s="45"/>
      <c r="BJC135" s="45"/>
      <c r="BJD135" s="45"/>
      <c r="BJE135" s="45"/>
      <c r="BJF135" s="45"/>
      <c r="BJG135" s="45"/>
      <c r="BJH135" s="45"/>
      <c r="BJI135" s="45"/>
      <c r="BJJ135" s="45"/>
      <c r="BJK135" s="45"/>
      <c r="BJL135" s="45"/>
      <c r="BJM135" s="45"/>
      <c r="BJN135" s="45"/>
      <c r="BJO135" s="45"/>
      <c r="BJP135" s="45"/>
      <c r="BJQ135" s="45"/>
      <c r="BJR135" s="45"/>
      <c r="BJS135" s="45"/>
      <c r="BJT135" s="45"/>
      <c r="BJU135" s="45"/>
      <c r="BJV135" s="45"/>
      <c r="BJW135" s="45"/>
      <c r="BJX135" s="45"/>
      <c r="BJY135" s="45"/>
      <c r="BJZ135" s="45"/>
      <c r="BKA135" s="45"/>
      <c r="BKB135" s="45"/>
      <c r="BKC135" s="45"/>
      <c r="BKD135" s="45"/>
      <c r="BKE135" s="45"/>
      <c r="BKF135" s="45"/>
      <c r="BKG135" s="45"/>
      <c r="BKH135" s="45"/>
      <c r="BKI135" s="45"/>
      <c r="BKJ135" s="45"/>
      <c r="BKK135" s="45"/>
      <c r="BKL135" s="45"/>
      <c r="BKM135" s="45"/>
      <c r="BKN135" s="45"/>
      <c r="BKO135" s="45"/>
      <c r="BKP135" s="45"/>
      <c r="BKQ135" s="45"/>
      <c r="BKR135" s="45"/>
      <c r="BKS135" s="45"/>
      <c r="BKT135" s="45"/>
      <c r="BKU135" s="45"/>
      <c r="BKV135" s="45"/>
      <c r="BKW135" s="45"/>
      <c r="BKX135" s="45"/>
      <c r="BKY135" s="45"/>
      <c r="BKZ135" s="45"/>
      <c r="BLA135" s="45"/>
      <c r="BLB135" s="45"/>
      <c r="BLC135" s="45"/>
      <c r="BLD135" s="45"/>
      <c r="BLE135" s="45"/>
      <c r="BLF135" s="45"/>
      <c r="BLG135" s="45"/>
      <c r="BLH135" s="45"/>
      <c r="BLI135" s="45"/>
      <c r="BLJ135" s="45"/>
      <c r="BLK135" s="45"/>
      <c r="BLL135" s="45"/>
      <c r="BLM135" s="45"/>
      <c r="BLN135" s="45"/>
      <c r="BLO135" s="45"/>
      <c r="BLP135" s="45"/>
      <c r="BLQ135" s="45"/>
      <c r="BLR135" s="45"/>
      <c r="BLS135" s="45"/>
      <c r="BLT135" s="45"/>
      <c r="BLU135" s="45"/>
      <c r="BLV135" s="45"/>
      <c r="BLW135" s="45"/>
      <c r="BLX135" s="45"/>
      <c r="BLY135" s="45"/>
      <c r="BLZ135" s="45"/>
      <c r="BMA135" s="45"/>
      <c r="BMB135" s="45"/>
      <c r="BMC135" s="45"/>
      <c r="BMD135" s="45"/>
      <c r="BME135" s="45"/>
      <c r="BMF135" s="45"/>
      <c r="BMG135" s="45"/>
      <c r="BMH135" s="45"/>
      <c r="BMI135" s="45"/>
      <c r="BMJ135" s="45"/>
      <c r="BMK135" s="45"/>
      <c r="BML135" s="45"/>
      <c r="BMM135" s="45"/>
      <c r="BMN135" s="45"/>
      <c r="BMO135" s="45"/>
      <c r="BMP135" s="45"/>
      <c r="BMQ135" s="45"/>
      <c r="BMR135" s="45"/>
      <c r="BMS135" s="45"/>
      <c r="BMT135" s="45"/>
      <c r="BMU135" s="45"/>
      <c r="BMV135" s="45"/>
      <c r="BMW135" s="45"/>
      <c r="BMX135" s="45"/>
      <c r="BMY135" s="45"/>
      <c r="BMZ135" s="45"/>
      <c r="BNA135" s="45"/>
      <c r="BNB135" s="45"/>
      <c r="BNC135" s="45"/>
      <c r="BND135" s="45"/>
      <c r="BNE135" s="45"/>
      <c r="BNF135" s="45"/>
      <c r="BNG135" s="45"/>
      <c r="BNH135" s="45"/>
      <c r="BNI135" s="45"/>
      <c r="BNJ135" s="45"/>
      <c r="BNK135" s="45"/>
      <c r="BNL135" s="45"/>
      <c r="BNM135" s="45"/>
      <c r="BNN135" s="45"/>
      <c r="BNO135" s="45"/>
      <c r="BNP135" s="45"/>
      <c r="BNQ135" s="45"/>
      <c r="BNR135" s="45"/>
      <c r="BNS135" s="45"/>
      <c r="BNT135" s="45"/>
      <c r="BNU135" s="45"/>
      <c r="BNV135" s="45"/>
      <c r="BNW135" s="45"/>
      <c r="BNX135" s="45"/>
      <c r="BNY135" s="45"/>
      <c r="BNZ135" s="45"/>
      <c r="BOA135" s="45"/>
      <c r="BOB135" s="45"/>
      <c r="BOC135" s="45"/>
      <c r="BOD135" s="45"/>
      <c r="BOE135" s="45"/>
      <c r="BOF135" s="45"/>
      <c r="BOG135" s="45"/>
      <c r="BOH135" s="45"/>
      <c r="BOI135" s="45"/>
      <c r="BOJ135" s="45"/>
      <c r="BOK135" s="45"/>
      <c r="BOL135" s="45"/>
      <c r="BOM135" s="45"/>
      <c r="BON135" s="45"/>
      <c r="BOO135" s="45"/>
      <c r="BOP135" s="45"/>
      <c r="BOQ135" s="45"/>
      <c r="BOR135" s="45"/>
      <c r="BOS135" s="45"/>
      <c r="BOT135" s="45"/>
      <c r="BOU135" s="45"/>
      <c r="BOV135" s="45"/>
      <c r="BOW135" s="45"/>
      <c r="BOX135" s="45"/>
      <c r="BOY135" s="45"/>
      <c r="BOZ135" s="45"/>
      <c r="BPA135" s="45"/>
      <c r="BPB135" s="45"/>
      <c r="BPC135" s="45"/>
      <c r="BPD135" s="45"/>
      <c r="BPE135" s="45"/>
      <c r="BPF135" s="45"/>
      <c r="BPG135" s="45"/>
      <c r="BPH135" s="45"/>
      <c r="BPI135" s="45"/>
      <c r="BPJ135" s="45"/>
      <c r="BPK135" s="45"/>
      <c r="BPL135" s="45"/>
      <c r="BPM135" s="45"/>
      <c r="BPN135" s="45"/>
      <c r="BPO135" s="45"/>
      <c r="BPP135" s="45"/>
      <c r="BPQ135" s="45"/>
      <c r="BPR135" s="45"/>
      <c r="BPS135" s="45"/>
      <c r="BPT135" s="45"/>
      <c r="BPU135" s="45"/>
      <c r="BPV135" s="45"/>
      <c r="BPW135" s="45"/>
      <c r="BPX135" s="45"/>
      <c r="BPY135" s="45"/>
      <c r="BPZ135" s="45"/>
      <c r="BQA135" s="45"/>
      <c r="BQB135" s="45"/>
      <c r="BQC135" s="45"/>
      <c r="BQD135" s="45"/>
      <c r="BQE135" s="45"/>
      <c r="BQF135" s="45"/>
      <c r="BQG135" s="45"/>
      <c r="BQH135" s="45"/>
      <c r="BQI135" s="45"/>
      <c r="BQJ135" s="45"/>
      <c r="BQK135" s="45"/>
      <c r="BQL135" s="45"/>
      <c r="BQM135" s="45"/>
      <c r="BQN135" s="45"/>
      <c r="BQO135" s="45"/>
      <c r="BQP135" s="45"/>
      <c r="BQQ135" s="45"/>
      <c r="BQR135" s="45"/>
      <c r="BQS135" s="45"/>
      <c r="BQT135" s="45"/>
      <c r="BQU135" s="45"/>
      <c r="BQV135" s="45"/>
      <c r="BQW135" s="45"/>
      <c r="BQX135" s="45"/>
      <c r="BQY135" s="45"/>
      <c r="BQZ135" s="45"/>
      <c r="BRA135" s="45"/>
      <c r="BRB135" s="45"/>
      <c r="BRC135" s="45"/>
      <c r="BRD135" s="45"/>
      <c r="BRE135" s="45"/>
      <c r="BRF135" s="45"/>
      <c r="BRG135" s="45"/>
      <c r="BRH135" s="45"/>
      <c r="BRI135" s="45"/>
      <c r="BRJ135" s="45"/>
      <c r="BRK135" s="45"/>
      <c r="BRL135" s="45"/>
      <c r="BRM135" s="45"/>
      <c r="BRN135" s="45"/>
      <c r="BRO135" s="45"/>
      <c r="BRP135" s="45"/>
      <c r="BRQ135" s="45"/>
      <c r="BRR135" s="45"/>
      <c r="BRS135" s="45"/>
      <c r="BRT135" s="45"/>
      <c r="BRU135" s="45"/>
      <c r="BRV135" s="45"/>
      <c r="BRW135" s="45"/>
      <c r="BRX135" s="45"/>
      <c r="BRY135" s="45"/>
      <c r="BRZ135" s="45"/>
      <c r="BSA135" s="45"/>
      <c r="BSB135" s="45"/>
      <c r="BSC135" s="45"/>
      <c r="BSD135" s="45"/>
      <c r="BSE135" s="45"/>
      <c r="BSF135" s="45"/>
      <c r="BSG135" s="45"/>
      <c r="BSH135" s="45"/>
      <c r="BSI135" s="45"/>
      <c r="BSJ135" s="45"/>
      <c r="BSK135" s="45"/>
      <c r="BSL135" s="45"/>
      <c r="BSM135" s="45"/>
      <c r="BSN135" s="45"/>
      <c r="BSO135" s="45"/>
      <c r="BSP135" s="45"/>
      <c r="BSQ135" s="45"/>
      <c r="BSR135" s="45"/>
      <c r="BSS135" s="45"/>
      <c r="BST135" s="45"/>
      <c r="BSU135" s="45"/>
      <c r="BSV135" s="45"/>
      <c r="BSW135" s="45"/>
      <c r="BSX135" s="45"/>
      <c r="BSY135" s="45"/>
      <c r="BSZ135" s="45"/>
      <c r="BTA135" s="45"/>
      <c r="BTB135" s="45"/>
      <c r="BTC135" s="45"/>
      <c r="BTD135" s="45"/>
      <c r="BTE135" s="45"/>
      <c r="BTF135" s="45"/>
      <c r="BTG135" s="45"/>
      <c r="BTH135" s="45"/>
      <c r="BTI135" s="45"/>
      <c r="BTJ135" s="45"/>
      <c r="BTK135" s="45"/>
      <c r="BTL135" s="45"/>
      <c r="BTM135" s="45"/>
      <c r="BTN135" s="45"/>
      <c r="BTO135" s="45"/>
      <c r="BTP135" s="45"/>
      <c r="BTQ135" s="45"/>
      <c r="BTR135" s="45"/>
      <c r="BTS135" s="45"/>
      <c r="BTT135" s="45"/>
      <c r="BTU135" s="45"/>
      <c r="BTV135" s="45"/>
      <c r="BTW135" s="45"/>
      <c r="BTX135" s="45"/>
      <c r="BTY135" s="45"/>
      <c r="BTZ135" s="45"/>
      <c r="BUA135" s="45"/>
      <c r="BUB135" s="45"/>
      <c r="BUC135" s="45"/>
      <c r="BUD135" s="45"/>
      <c r="BUE135" s="45"/>
      <c r="BUF135" s="45"/>
      <c r="BUG135" s="45"/>
      <c r="BUH135" s="45"/>
      <c r="BUI135" s="45"/>
      <c r="BUJ135" s="45"/>
      <c r="BUK135" s="45"/>
      <c r="BUL135" s="45"/>
      <c r="BUM135" s="45"/>
      <c r="BUN135" s="45"/>
      <c r="BUO135" s="45"/>
      <c r="BUP135" s="45"/>
      <c r="BUQ135" s="45"/>
      <c r="BUR135" s="45"/>
      <c r="BUS135" s="45"/>
      <c r="BUT135" s="45"/>
      <c r="BUU135" s="45"/>
      <c r="BUV135" s="45"/>
      <c r="BUW135" s="45"/>
      <c r="BUX135" s="45"/>
      <c r="BUY135" s="45"/>
      <c r="BUZ135" s="45"/>
      <c r="BVA135" s="45"/>
      <c r="BVB135" s="45"/>
      <c r="BVC135" s="45"/>
      <c r="BVD135" s="45"/>
      <c r="BVE135" s="45"/>
      <c r="BVF135" s="45"/>
      <c r="BVG135" s="45"/>
      <c r="BVH135" s="45"/>
      <c r="BVI135" s="45"/>
      <c r="BVJ135" s="45"/>
      <c r="BVK135" s="45"/>
      <c r="BVL135" s="45"/>
      <c r="BVM135" s="45"/>
      <c r="BVN135" s="45"/>
      <c r="BVO135" s="45"/>
      <c r="BVP135" s="45"/>
      <c r="BVQ135" s="45"/>
      <c r="BVR135" s="45"/>
      <c r="BVS135" s="45"/>
      <c r="BVT135" s="45"/>
      <c r="BVU135" s="45"/>
      <c r="BVV135" s="45"/>
      <c r="BVW135" s="45"/>
      <c r="BVX135" s="45"/>
      <c r="BVY135" s="45"/>
      <c r="BVZ135" s="45"/>
      <c r="BWA135" s="45"/>
      <c r="BWB135" s="45"/>
      <c r="BWC135" s="45"/>
      <c r="BWD135" s="45"/>
      <c r="BWE135" s="45"/>
      <c r="BWF135" s="45"/>
      <c r="BWG135" s="45"/>
      <c r="BWH135" s="45"/>
      <c r="BWI135" s="45"/>
      <c r="BWJ135" s="45"/>
      <c r="BWK135" s="45"/>
      <c r="BWL135" s="45"/>
      <c r="BWM135" s="45"/>
      <c r="BWN135" s="45"/>
      <c r="BWO135" s="45"/>
      <c r="BWP135" s="45"/>
      <c r="BWQ135" s="45"/>
      <c r="BWR135" s="45"/>
      <c r="BWS135" s="45"/>
      <c r="BWT135" s="45"/>
      <c r="BWU135" s="45"/>
      <c r="BWV135" s="45"/>
      <c r="BWW135" s="45"/>
      <c r="BWX135" s="45"/>
      <c r="BWY135" s="45"/>
      <c r="BWZ135" s="45"/>
      <c r="BXA135" s="45"/>
      <c r="BXB135" s="45"/>
      <c r="BXC135" s="45"/>
      <c r="BXD135" s="45"/>
      <c r="BXE135" s="45"/>
      <c r="BXF135" s="45"/>
      <c r="BXG135" s="45"/>
      <c r="BXH135" s="45"/>
      <c r="BXI135" s="45"/>
      <c r="BXJ135" s="45"/>
      <c r="BXK135" s="45"/>
      <c r="BXL135" s="45"/>
      <c r="BXM135" s="45"/>
      <c r="BXN135" s="45"/>
      <c r="BXO135" s="45"/>
      <c r="BXP135" s="45"/>
      <c r="BXQ135" s="45"/>
      <c r="BXR135" s="45"/>
      <c r="BXS135" s="45"/>
      <c r="BXT135" s="45"/>
      <c r="BXU135" s="45"/>
      <c r="BXV135" s="45"/>
      <c r="BXW135" s="45"/>
      <c r="BXX135" s="45"/>
      <c r="BXY135" s="45"/>
      <c r="BXZ135" s="45"/>
      <c r="BYA135" s="45"/>
      <c r="BYB135" s="45"/>
      <c r="BYC135" s="45"/>
      <c r="BYD135" s="45"/>
      <c r="BYE135" s="45"/>
      <c r="BYF135" s="45"/>
      <c r="BYG135" s="45"/>
      <c r="BYH135" s="45"/>
      <c r="BYI135" s="45"/>
      <c r="BYJ135" s="45"/>
      <c r="BYK135" s="45"/>
      <c r="BYL135" s="45"/>
      <c r="BYM135" s="45"/>
      <c r="BYN135" s="45"/>
      <c r="BYO135" s="45"/>
      <c r="BYP135" s="45"/>
      <c r="BYQ135" s="45"/>
      <c r="BYR135" s="45"/>
      <c r="BYS135" s="45"/>
      <c r="BYT135" s="45"/>
      <c r="BYU135" s="45"/>
      <c r="BYV135" s="45"/>
      <c r="BYW135" s="45"/>
      <c r="BYX135" s="45"/>
      <c r="BYY135" s="45"/>
      <c r="BYZ135" s="45"/>
      <c r="BZA135" s="45"/>
      <c r="BZB135" s="45"/>
      <c r="BZC135" s="45"/>
      <c r="BZD135" s="45"/>
      <c r="BZE135" s="45"/>
      <c r="BZF135" s="45"/>
      <c r="BZG135" s="45"/>
      <c r="BZH135" s="45"/>
      <c r="BZI135" s="45"/>
      <c r="BZJ135" s="45"/>
      <c r="BZK135" s="45"/>
      <c r="BZL135" s="45"/>
      <c r="BZM135" s="45"/>
      <c r="BZN135" s="45"/>
      <c r="BZO135" s="45"/>
      <c r="BZP135" s="45"/>
      <c r="BZQ135" s="45"/>
      <c r="BZR135" s="45"/>
      <c r="BZS135" s="45"/>
      <c r="BZT135" s="45"/>
      <c r="BZU135" s="45"/>
      <c r="BZV135" s="45"/>
      <c r="BZW135" s="45"/>
      <c r="BZX135" s="45"/>
      <c r="BZY135" s="45"/>
      <c r="BZZ135" s="45"/>
      <c r="CAA135" s="45"/>
      <c r="CAB135" s="45"/>
      <c r="CAC135" s="45"/>
      <c r="CAD135" s="45"/>
      <c r="CAE135" s="45"/>
      <c r="CAF135" s="45"/>
      <c r="CAG135" s="45"/>
      <c r="CAH135" s="45"/>
      <c r="CAI135" s="45"/>
      <c r="CAJ135" s="45"/>
      <c r="CAK135" s="45"/>
      <c r="CAL135" s="45"/>
      <c r="CAM135" s="45"/>
      <c r="CAN135" s="45"/>
      <c r="CAO135" s="45"/>
      <c r="CAP135" s="45"/>
      <c r="CAQ135" s="45"/>
      <c r="CAR135" s="45"/>
      <c r="CAS135" s="45"/>
      <c r="CAT135" s="45"/>
      <c r="CAU135" s="45"/>
      <c r="CAV135" s="45"/>
      <c r="CAW135" s="45"/>
      <c r="CAX135" s="45"/>
      <c r="CAY135" s="45"/>
      <c r="CAZ135" s="45"/>
      <c r="CBA135" s="45"/>
      <c r="CBB135" s="45"/>
      <c r="CBC135" s="45"/>
      <c r="CBD135" s="45"/>
      <c r="CBE135" s="45"/>
      <c r="CBF135" s="45"/>
      <c r="CBG135" s="45"/>
      <c r="CBH135" s="45"/>
      <c r="CBI135" s="45"/>
      <c r="CBJ135" s="45"/>
      <c r="CBK135" s="45"/>
      <c r="CBL135" s="45"/>
      <c r="CBM135" s="45"/>
      <c r="CBN135" s="45"/>
      <c r="CBO135" s="45"/>
      <c r="CBP135" s="45"/>
      <c r="CBQ135" s="45"/>
      <c r="CBR135" s="45"/>
      <c r="CBS135" s="45"/>
      <c r="CBT135" s="45"/>
      <c r="CBU135" s="45"/>
      <c r="CBV135" s="45"/>
      <c r="CBW135" s="45"/>
      <c r="CBX135" s="45"/>
      <c r="CBY135" s="45"/>
      <c r="CBZ135" s="45"/>
      <c r="CCA135" s="45"/>
      <c r="CCB135" s="45"/>
      <c r="CCC135" s="45"/>
      <c r="CCD135" s="45"/>
      <c r="CCE135" s="45"/>
      <c r="CCF135" s="45"/>
      <c r="CCG135" s="45"/>
      <c r="CCH135" s="45"/>
      <c r="CCI135" s="45"/>
      <c r="CCJ135" s="45"/>
      <c r="CCK135" s="45"/>
      <c r="CCL135" s="45"/>
      <c r="CCM135" s="45"/>
      <c r="CCN135" s="45"/>
      <c r="CCO135" s="45"/>
      <c r="CCP135" s="45"/>
      <c r="CCQ135" s="45"/>
      <c r="CCR135" s="45"/>
      <c r="CCS135" s="45"/>
      <c r="CCT135" s="45"/>
      <c r="CCU135" s="45"/>
      <c r="CCV135" s="45"/>
      <c r="CCW135" s="45"/>
      <c r="CCX135" s="45"/>
      <c r="CCY135" s="45"/>
      <c r="CCZ135" s="45"/>
      <c r="CDA135" s="45"/>
      <c r="CDB135" s="45"/>
      <c r="CDC135" s="45"/>
      <c r="CDD135" s="45"/>
      <c r="CDE135" s="45"/>
      <c r="CDF135" s="45"/>
      <c r="CDG135" s="45"/>
      <c r="CDH135" s="45"/>
      <c r="CDI135" s="45"/>
      <c r="CDJ135" s="45"/>
      <c r="CDK135" s="45"/>
      <c r="CDL135" s="45"/>
      <c r="CDM135" s="45"/>
      <c r="CDN135" s="45"/>
      <c r="CDO135" s="45"/>
      <c r="CDP135" s="45"/>
      <c r="CDQ135" s="45"/>
      <c r="CDR135" s="45"/>
      <c r="CDS135" s="45"/>
      <c r="CDT135" s="45"/>
      <c r="CDU135" s="45"/>
      <c r="CDV135" s="45"/>
      <c r="CDW135" s="45"/>
      <c r="CDX135" s="45"/>
      <c r="CDY135" s="45"/>
      <c r="CDZ135" s="45"/>
      <c r="CEA135" s="45"/>
      <c r="CEB135" s="45"/>
      <c r="CEC135" s="45"/>
      <c r="CED135" s="45"/>
      <c r="CEE135" s="45"/>
      <c r="CEF135" s="45"/>
      <c r="CEG135" s="45"/>
      <c r="CEH135" s="45"/>
      <c r="CEI135" s="45"/>
      <c r="CEJ135" s="45"/>
      <c r="CEK135" s="45"/>
      <c r="CEL135" s="45"/>
      <c r="CEM135" s="45"/>
      <c r="CEN135" s="45"/>
      <c r="CEO135" s="45"/>
      <c r="CEP135" s="45"/>
      <c r="CEQ135" s="45"/>
      <c r="CER135" s="45"/>
      <c r="CES135" s="45"/>
      <c r="CET135" s="45"/>
      <c r="CEU135" s="45"/>
      <c r="CEV135" s="45"/>
      <c r="CEW135" s="45"/>
      <c r="CEX135" s="45"/>
      <c r="CEY135" s="45"/>
      <c r="CEZ135" s="45"/>
      <c r="CFA135" s="45"/>
      <c r="CFB135" s="45"/>
      <c r="CFC135" s="45"/>
      <c r="CFD135" s="45"/>
      <c r="CFE135" s="45"/>
      <c r="CFF135" s="45"/>
      <c r="CFG135" s="45"/>
      <c r="CFH135" s="45"/>
      <c r="CFI135" s="45"/>
      <c r="CFJ135" s="45"/>
      <c r="CFK135" s="45"/>
      <c r="CFL135" s="45"/>
      <c r="CFM135" s="45"/>
      <c r="CFN135" s="45"/>
      <c r="CFO135" s="45"/>
      <c r="CFP135" s="45"/>
      <c r="CFQ135" s="45"/>
      <c r="CFR135" s="45"/>
      <c r="CFS135" s="45"/>
      <c r="CFT135" s="45"/>
      <c r="CFU135" s="45"/>
      <c r="CFV135" s="45"/>
      <c r="CFW135" s="45"/>
      <c r="CFX135" s="45"/>
      <c r="CFY135" s="45"/>
      <c r="CFZ135" s="45"/>
      <c r="CGA135" s="45"/>
      <c r="CGB135" s="45"/>
      <c r="CGC135" s="45"/>
      <c r="CGD135" s="45"/>
      <c r="CGE135" s="45"/>
      <c r="CGF135" s="45"/>
      <c r="CGG135" s="45"/>
      <c r="CGH135" s="45"/>
      <c r="CGI135" s="45"/>
      <c r="CGJ135" s="45"/>
      <c r="CGK135" s="45"/>
      <c r="CGL135" s="45"/>
      <c r="CGM135" s="45"/>
      <c r="CGN135" s="45"/>
      <c r="CGO135" s="45"/>
      <c r="CGP135" s="45"/>
      <c r="CGQ135" s="45"/>
      <c r="CGR135" s="45"/>
      <c r="CGS135" s="45"/>
      <c r="CGT135" s="45"/>
      <c r="CGU135" s="45"/>
      <c r="CGV135" s="45"/>
      <c r="CGW135" s="45"/>
      <c r="CGX135" s="45"/>
      <c r="CGY135" s="45"/>
      <c r="CGZ135" s="45"/>
      <c r="CHA135" s="45"/>
      <c r="CHB135" s="45"/>
      <c r="CHC135" s="45"/>
      <c r="CHD135" s="45"/>
      <c r="CHE135" s="45"/>
      <c r="CHF135" s="45"/>
      <c r="CHG135" s="45"/>
      <c r="CHH135" s="45"/>
      <c r="CHI135" s="45"/>
      <c r="CHJ135" s="45"/>
      <c r="CHK135" s="45"/>
      <c r="CHL135" s="45"/>
      <c r="CHM135" s="45"/>
      <c r="CHN135" s="45"/>
      <c r="CHO135" s="45"/>
      <c r="CHP135" s="45"/>
      <c r="CHQ135" s="45"/>
      <c r="CHR135" s="45"/>
      <c r="CHS135" s="45"/>
      <c r="CHT135" s="45"/>
      <c r="CHU135" s="45"/>
      <c r="CHV135" s="45"/>
      <c r="CHW135" s="45"/>
      <c r="CHX135" s="45"/>
      <c r="CHY135" s="45"/>
      <c r="CHZ135" s="45"/>
      <c r="CIA135" s="45"/>
      <c r="CIB135" s="45"/>
      <c r="CIC135" s="45"/>
      <c r="CID135" s="45"/>
      <c r="CIE135" s="45"/>
      <c r="CIF135" s="45"/>
      <c r="CIG135" s="45"/>
      <c r="CIH135" s="45"/>
      <c r="CII135" s="45"/>
      <c r="CIJ135" s="45"/>
      <c r="CIK135" s="45"/>
      <c r="CIL135" s="45"/>
      <c r="CIM135" s="45"/>
      <c r="CIN135" s="45"/>
      <c r="CIO135" s="45"/>
      <c r="CIP135" s="45"/>
      <c r="CIQ135" s="45"/>
      <c r="CIR135" s="45"/>
      <c r="CIS135" s="45"/>
      <c r="CIT135" s="45"/>
      <c r="CIU135" s="45"/>
      <c r="CIV135" s="45"/>
      <c r="CIW135" s="45"/>
      <c r="CIX135" s="45"/>
      <c r="CIY135" s="45"/>
      <c r="CIZ135" s="45"/>
      <c r="CJA135" s="45"/>
      <c r="CJB135" s="45"/>
      <c r="CJC135" s="45"/>
      <c r="CJD135" s="45"/>
      <c r="CJE135" s="45"/>
      <c r="CJF135" s="45"/>
      <c r="CJG135" s="45"/>
      <c r="CJH135" s="45"/>
      <c r="CJI135" s="45"/>
      <c r="CJJ135" s="45"/>
      <c r="CJK135" s="45"/>
      <c r="CJL135" s="45"/>
      <c r="CJM135" s="45"/>
      <c r="CJN135" s="45"/>
      <c r="CJO135" s="45"/>
      <c r="CJP135" s="45"/>
      <c r="CJQ135" s="45"/>
      <c r="CJR135" s="45"/>
      <c r="CJS135" s="45"/>
      <c r="CJT135" s="45"/>
      <c r="CJU135" s="45"/>
      <c r="CJV135" s="45"/>
      <c r="CJW135" s="45"/>
      <c r="CJX135" s="45"/>
      <c r="CJY135" s="45"/>
      <c r="CJZ135" s="45"/>
      <c r="CKA135" s="45"/>
      <c r="CKB135" s="45"/>
      <c r="CKC135" s="45"/>
      <c r="CKD135" s="45"/>
      <c r="CKE135" s="45"/>
      <c r="CKF135" s="45"/>
      <c r="CKG135" s="45"/>
      <c r="CKH135" s="45"/>
      <c r="CKI135" s="45"/>
      <c r="CKJ135" s="45"/>
      <c r="CKK135" s="45"/>
      <c r="CKL135" s="45"/>
      <c r="CKM135" s="45"/>
      <c r="CKN135" s="45"/>
      <c r="CKO135" s="45"/>
      <c r="CKP135" s="45"/>
      <c r="CKQ135" s="45"/>
      <c r="CKR135" s="45"/>
      <c r="CKS135" s="45"/>
      <c r="CKT135" s="45"/>
      <c r="CKU135" s="45"/>
      <c r="CKV135" s="45"/>
      <c r="CKW135" s="45"/>
      <c r="CKX135" s="45"/>
      <c r="CKY135" s="45"/>
      <c r="CKZ135" s="45"/>
      <c r="CLA135" s="45"/>
      <c r="CLB135" s="45"/>
      <c r="CLC135" s="45"/>
      <c r="CLD135" s="45"/>
      <c r="CLE135" s="45"/>
      <c r="CLF135" s="45"/>
      <c r="CLG135" s="45"/>
      <c r="CLH135" s="45"/>
      <c r="CLI135" s="45"/>
      <c r="CLJ135" s="45"/>
      <c r="CLK135" s="45"/>
      <c r="CLL135" s="45"/>
      <c r="CLM135" s="45"/>
      <c r="CLN135" s="45"/>
      <c r="CLO135" s="45"/>
      <c r="CLP135" s="45"/>
      <c r="CLQ135" s="45"/>
      <c r="CLR135" s="45"/>
      <c r="CLS135" s="45"/>
      <c r="CLT135" s="45"/>
      <c r="CLU135" s="45"/>
      <c r="CLV135" s="45"/>
      <c r="CLW135" s="45"/>
      <c r="CLX135" s="45"/>
      <c r="CLY135" s="45"/>
      <c r="CLZ135" s="45"/>
      <c r="CMA135" s="45"/>
      <c r="CMB135" s="45"/>
      <c r="CMC135" s="45"/>
      <c r="CMD135" s="45"/>
      <c r="CME135" s="45"/>
      <c r="CMF135" s="45"/>
      <c r="CMG135" s="45"/>
      <c r="CMH135" s="45"/>
      <c r="CMI135" s="45"/>
      <c r="CMJ135" s="45"/>
      <c r="CMK135" s="45"/>
      <c r="CML135" s="45"/>
      <c r="CMM135" s="45"/>
      <c r="CMN135" s="45"/>
      <c r="CMO135" s="45"/>
      <c r="CMP135" s="45"/>
      <c r="CMQ135" s="45"/>
      <c r="CMR135" s="45"/>
      <c r="CMS135" s="45"/>
      <c r="CMT135" s="45"/>
      <c r="CMU135" s="45"/>
      <c r="CMV135" s="45"/>
      <c r="CMW135" s="45"/>
      <c r="CMX135" s="45"/>
      <c r="CMY135" s="45"/>
      <c r="CMZ135" s="45"/>
      <c r="CNA135" s="45"/>
      <c r="CNB135" s="45"/>
      <c r="CNC135" s="45"/>
      <c r="CND135" s="45"/>
      <c r="CNE135" s="45"/>
      <c r="CNF135" s="45"/>
      <c r="CNG135" s="45"/>
      <c r="CNH135" s="45"/>
      <c r="CNI135" s="45"/>
      <c r="CNJ135" s="45"/>
      <c r="CNK135" s="45"/>
      <c r="CNL135" s="45"/>
      <c r="CNM135" s="45"/>
      <c r="CNN135" s="45"/>
      <c r="CNO135" s="45"/>
      <c r="CNP135" s="45"/>
      <c r="CNQ135" s="45"/>
      <c r="CNR135" s="45"/>
      <c r="CNS135" s="45"/>
      <c r="CNT135" s="45"/>
      <c r="CNU135" s="45"/>
      <c r="CNV135" s="45"/>
      <c r="CNW135" s="45"/>
      <c r="CNX135" s="45"/>
      <c r="CNY135" s="45"/>
      <c r="CNZ135" s="45"/>
      <c r="COA135" s="45"/>
      <c r="COB135" s="45"/>
      <c r="COC135" s="45"/>
      <c r="COD135" s="45"/>
      <c r="COE135" s="45"/>
      <c r="COF135" s="45"/>
      <c r="COG135" s="45"/>
      <c r="COH135" s="45"/>
      <c r="COI135" s="45"/>
      <c r="COJ135" s="45"/>
      <c r="COK135" s="45"/>
      <c r="COL135" s="45"/>
      <c r="COM135" s="45"/>
      <c r="CON135" s="45"/>
      <c r="COO135" s="45"/>
      <c r="COP135" s="45"/>
      <c r="COQ135" s="45"/>
      <c r="COR135" s="45"/>
      <c r="COS135" s="45"/>
      <c r="COT135" s="45"/>
      <c r="COU135" s="45"/>
      <c r="COV135" s="45"/>
      <c r="COW135" s="45"/>
      <c r="COX135" s="45"/>
      <c r="COY135" s="45"/>
      <c r="COZ135" s="45"/>
      <c r="CPA135" s="45"/>
      <c r="CPB135" s="45"/>
      <c r="CPC135" s="45"/>
      <c r="CPD135" s="45"/>
      <c r="CPE135" s="45"/>
      <c r="CPF135" s="45"/>
      <c r="CPG135" s="45"/>
      <c r="CPH135" s="45"/>
      <c r="CPI135" s="45"/>
      <c r="CPJ135" s="45"/>
      <c r="CPK135" s="45"/>
      <c r="CPL135" s="45"/>
      <c r="CPM135" s="45"/>
      <c r="CPN135" s="45"/>
      <c r="CPO135" s="45"/>
      <c r="CPP135" s="45"/>
      <c r="CPQ135" s="45"/>
      <c r="CPR135" s="45"/>
      <c r="CPS135" s="45"/>
      <c r="CPT135" s="45"/>
      <c r="CPU135" s="45"/>
      <c r="CPV135" s="45"/>
      <c r="CPW135" s="45"/>
      <c r="CPX135" s="45"/>
      <c r="CPY135" s="45"/>
      <c r="CPZ135" s="45"/>
      <c r="CQA135" s="45"/>
      <c r="CQB135" s="45"/>
      <c r="CQC135" s="45"/>
      <c r="CQD135" s="45"/>
      <c r="CQE135" s="45"/>
      <c r="CQF135" s="45"/>
      <c r="CQG135" s="45"/>
      <c r="CQH135" s="45"/>
      <c r="CQI135" s="45"/>
      <c r="CQJ135" s="45"/>
      <c r="CQK135" s="45"/>
      <c r="CQL135" s="45"/>
      <c r="CQM135" s="45"/>
      <c r="CQN135" s="45"/>
      <c r="CQO135" s="45"/>
      <c r="CQP135" s="45"/>
      <c r="CQQ135" s="45"/>
      <c r="CQR135" s="45"/>
      <c r="CQS135" s="45"/>
      <c r="CQT135" s="45"/>
      <c r="CQU135" s="45"/>
      <c r="CQV135" s="45"/>
      <c r="CQW135" s="45"/>
      <c r="CQX135" s="45"/>
      <c r="CQY135" s="45"/>
      <c r="CQZ135" s="45"/>
      <c r="CRA135" s="45"/>
      <c r="CRB135" s="45"/>
      <c r="CRC135" s="45"/>
      <c r="CRD135" s="45"/>
      <c r="CRE135" s="45"/>
      <c r="CRF135" s="45"/>
      <c r="CRG135" s="45"/>
      <c r="CRH135" s="45"/>
      <c r="CRI135" s="45"/>
      <c r="CRJ135" s="45"/>
      <c r="CRK135" s="45"/>
      <c r="CRL135" s="45"/>
      <c r="CRM135" s="45"/>
      <c r="CRN135" s="45"/>
      <c r="CRO135" s="45"/>
      <c r="CRP135" s="45"/>
      <c r="CRQ135" s="45"/>
      <c r="CRR135" s="45"/>
      <c r="CRS135" s="45"/>
      <c r="CRT135" s="45"/>
      <c r="CRU135" s="45"/>
      <c r="CRV135" s="45"/>
      <c r="CRW135" s="45"/>
      <c r="CRX135" s="45"/>
      <c r="CRY135" s="45"/>
      <c r="CRZ135" s="45"/>
      <c r="CSA135" s="45"/>
      <c r="CSB135" s="45"/>
      <c r="CSC135" s="45"/>
      <c r="CSD135" s="45"/>
      <c r="CSE135" s="45"/>
      <c r="CSF135" s="45"/>
      <c r="CSG135" s="45"/>
      <c r="CSH135" s="45"/>
      <c r="CSI135" s="45"/>
      <c r="CSJ135" s="45"/>
      <c r="CSK135" s="45"/>
      <c r="CSL135" s="45"/>
      <c r="CSM135" s="45"/>
      <c r="CSN135" s="45"/>
      <c r="CSO135" s="45"/>
      <c r="CSP135" s="45"/>
      <c r="CSQ135" s="45"/>
      <c r="CSR135" s="45"/>
      <c r="CSS135" s="45"/>
      <c r="CST135" s="45"/>
      <c r="CSU135" s="45"/>
      <c r="CSV135" s="45"/>
      <c r="CSW135" s="45"/>
      <c r="CSX135" s="45"/>
      <c r="CSY135" s="45"/>
      <c r="CSZ135" s="45"/>
      <c r="CTA135" s="45"/>
      <c r="CTB135" s="45"/>
      <c r="CTC135" s="45"/>
      <c r="CTD135" s="45"/>
      <c r="CTE135" s="45"/>
      <c r="CTF135" s="45"/>
      <c r="CTG135" s="45"/>
      <c r="CTH135" s="45"/>
      <c r="CTI135" s="45"/>
      <c r="CTJ135" s="45"/>
      <c r="CTK135" s="45"/>
      <c r="CTL135" s="45"/>
      <c r="CTM135" s="45"/>
      <c r="CTN135" s="45"/>
      <c r="CTO135" s="45"/>
      <c r="CTP135" s="45"/>
      <c r="CTQ135" s="45"/>
      <c r="CTR135" s="45"/>
      <c r="CTS135" s="45"/>
      <c r="CTT135" s="45"/>
      <c r="CTU135" s="45"/>
      <c r="CTV135" s="45"/>
      <c r="CTW135" s="45"/>
      <c r="CTX135" s="45"/>
      <c r="CTY135" s="45"/>
      <c r="CTZ135" s="45"/>
      <c r="CUA135" s="45"/>
      <c r="CUB135" s="45"/>
      <c r="CUC135" s="45"/>
      <c r="CUD135" s="45"/>
      <c r="CUE135" s="45"/>
      <c r="CUF135" s="45"/>
      <c r="CUG135" s="45"/>
      <c r="CUH135" s="45"/>
      <c r="CUI135" s="45"/>
      <c r="CUJ135" s="45"/>
      <c r="CUK135" s="45"/>
      <c r="CUL135" s="45"/>
      <c r="CUM135" s="45"/>
      <c r="CUN135" s="45"/>
      <c r="CUO135" s="45"/>
      <c r="CUP135" s="45"/>
      <c r="CUQ135" s="45"/>
      <c r="CUR135" s="45"/>
      <c r="CUS135" s="45"/>
      <c r="CUT135" s="45"/>
      <c r="CUU135" s="45"/>
      <c r="CUV135" s="45"/>
      <c r="CUW135" s="45"/>
      <c r="CUX135" s="45"/>
      <c r="CUY135" s="45"/>
      <c r="CUZ135" s="45"/>
      <c r="CVA135" s="45"/>
      <c r="CVB135" s="45"/>
      <c r="CVC135" s="45"/>
      <c r="CVD135" s="45"/>
      <c r="CVE135" s="45"/>
      <c r="CVF135" s="45"/>
      <c r="CVG135" s="45"/>
      <c r="CVH135" s="45"/>
      <c r="CVI135" s="45"/>
      <c r="CVJ135" s="45"/>
      <c r="CVK135" s="45"/>
      <c r="CVL135" s="45"/>
      <c r="CVM135" s="45"/>
      <c r="CVN135" s="45"/>
      <c r="CVO135" s="45"/>
      <c r="CVP135" s="45"/>
      <c r="CVQ135" s="45"/>
      <c r="CVR135" s="45"/>
      <c r="CVS135" s="45"/>
      <c r="CVT135" s="45"/>
      <c r="CVU135" s="45"/>
      <c r="CVV135" s="45"/>
      <c r="CVW135" s="45"/>
      <c r="CVX135" s="45"/>
      <c r="CVY135" s="45"/>
      <c r="CVZ135" s="45"/>
      <c r="CWA135" s="45"/>
      <c r="CWB135" s="45"/>
      <c r="CWC135" s="45"/>
      <c r="CWD135" s="45"/>
      <c r="CWE135" s="45"/>
      <c r="CWF135" s="45"/>
      <c r="CWG135" s="45"/>
      <c r="CWH135" s="45"/>
      <c r="CWI135" s="45"/>
      <c r="CWJ135" s="45"/>
      <c r="CWK135" s="45"/>
      <c r="CWL135" s="45"/>
      <c r="CWM135" s="45"/>
      <c r="CWN135" s="45"/>
      <c r="CWO135" s="45"/>
      <c r="CWP135" s="45"/>
      <c r="CWQ135" s="45"/>
      <c r="CWR135" s="45"/>
      <c r="CWS135" s="45"/>
      <c r="CWT135" s="45"/>
      <c r="CWU135" s="45"/>
      <c r="CWV135" s="45"/>
      <c r="CWW135" s="45"/>
      <c r="CWX135" s="45"/>
      <c r="CWY135" s="45"/>
      <c r="CWZ135" s="45"/>
      <c r="CXA135" s="45"/>
      <c r="CXB135" s="45"/>
      <c r="CXC135" s="45"/>
      <c r="CXD135" s="45"/>
      <c r="CXE135" s="45"/>
      <c r="CXF135" s="45"/>
      <c r="CXG135" s="45"/>
      <c r="CXH135" s="45"/>
      <c r="CXI135" s="45"/>
      <c r="CXJ135" s="45"/>
      <c r="CXK135" s="45"/>
      <c r="CXL135" s="45"/>
      <c r="CXM135" s="45"/>
      <c r="CXN135" s="45"/>
      <c r="CXO135" s="45"/>
      <c r="CXP135" s="45"/>
      <c r="CXQ135" s="45"/>
      <c r="CXR135" s="45"/>
      <c r="CXS135" s="45"/>
      <c r="CXT135" s="45"/>
      <c r="CXU135" s="45"/>
      <c r="CXV135" s="45"/>
      <c r="CXW135" s="45"/>
      <c r="CXX135" s="45"/>
      <c r="CXY135" s="45"/>
      <c r="CXZ135" s="45"/>
      <c r="CYA135" s="45"/>
      <c r="CYB135" s="45"/>
      <c r="CYC135" s="45"/>
      <c r="CYD135" s="45"/>
      <c r="CYE135" s="45"/>
      <c r="CYF135" s="45"/>
      <c r="CYG135" s="45"/>
      <c r="CYH135" s="45"/>
      <c r="CYI135" s="45"/>
      <c r="CYJ135" s="45"/>
      <c r="CYK135" s="45"/>
      <c r="CYL135" s="45"/>
      <c r="CYM135" s="45"/>
      <c r="CYN135" s="45"/>
      <c r="CYO135" s="45"/>
      <c r="CYP135" s="45"/>
      <c r="CYQ135" s="45"/>
      <c r="CYR135" s="45"/>
      <c r="CYS135" s="45"/>
      <c r="CYT135" s="45"/>
      <c r="CYU135" s="45"/>
      <c r="CYV135" s="45"/>
      <c r="CYW135" s="45"/>
      <c r="CYX135" s="45"/>
      <c r="CYY135" s="45"/>
      <c r="CYZ135" s="45"/>
      <c r="CZA135" s="45"/>
      <c r="CZB135" s="45"/>
      <c r="CZC135" s="45"/>
      <c r="CZD135" s="45"/>
      <c r="CZE135" s="45"/>
      <c r="CZF135" s="45"/>
      <c r="CZG135" s="45"/>
      <c r="CZH135" s="45"/>
      <c r="CZI135" s="45"/>
      <c r="CZJ135" s="45"/>
      <c r="CZK135" s="45"/>
      <c r="CZL135" s="45"/>
      <c r="CZM135" s="45"/>
      <c r="CZN135" s="45"/>
      <c r="CZO135" s="45"/>
      <c r="CZP135" s="45"/>
      <c r="CZQ135" s="45"/>
      <c r="CZR135" s="45"/>
      <c r="CZS135" s="45"/>
      <c r="CZT135" s="45"/>
      <c r="CZU135" s="45"/>
      <c r="CZV135" s="45"/>
      <c r="CZW135" s="45"/>
      <c r="CZX135" s="45"/>
      <c r="CZY135" s="45"/>
      <c r="CZZ135" s="45"/>
      <c r="DAA135" s="45"/>
      <c r="DAB135" s="45"/>
      <c r="DAC135" s="45"/>
      <c r="DAD135" s="45"/>
      <c r="DAE135" s="45"/>
      <c r="DAF135" s="45"/>
      <c r="DAG135" s="45"/>
      <c r="DAH135" s="45"/>
      <c r="DAI135" s="45"/>
      <c r="DAJ135" s="45"/>
      <c r="DAK135" s="45"/>
      <c r="DAL135" s="45"/>
      <c r="DAM135" s="45"/>
      <c r="DAN135" s="45"/>
      <c r="DAO135" s="45"/>
      <c r="DAP135" s="45"/>
      <c r="DAQ135" s="45"/>
      <c r="DAR135" s="45"/>
      <c r="DAS135" s="45"/>
      <c r="DAT135" s="45"/>
      <c r="DAU135" s="45"/>
      <c r="DAV135" s="45"/>
      <c r="DAW135" s="45"/>
      <c r="DAX135" s="45"/>
      <c r="DAY135" s="45"/>
      <c r="DAZ135" s="45"/>
      <c r="DBA135" s="45"/>
      <c r="DBB135" s="45"/>
      <c r="DBC135" s="45"/>
      <c r="DBD135" s="45"/>
      <c r="DBE135" s="45"/>
      <c r="DBF135" s="45"/>
      <c r="DBG135" s="45"/>
      <c r="DBH135" s="45"/>
      <c r="DBI135" s="45"/>
      <c r="DBJ135" s="45"/>
      <c r="DBK135" s="45"/>
      <c r="DBL135" s="45"/>
      <c r="DBM135" s="45"/>
      <c r="DBN135" s="45"/>
      <c r="DBO135" s="45"/>
      <c r="DBP135" s="45"/>
      <c r="DBQ135" s="45"/>
      <c r="DBR135" s="45"/>
      <c r="DBS135" s="45"/>
      <c r="DBT135" s="45"/>
      <c r="DBU135" s="45"/>
      <c r="DBV135" s="45"/>
      <c r="DBW135" s="45"/>
      <c r="DBX135" s="45"/>
      <c r="DBY135" s="45"/>
      <c r="DBZ135" s="45"/>
      <c r="DCA135" s="45"/>
      <c r="DCB135" s="45"/>
      <c r="DCC135" s="45"/>
      <c r="DCD135" s="45"/>
      <c r="DCE135" s="45"/>
      <c r="DCF135" s="45"/>
      <c r="DCG135" s="45"/>
      <c r="DCH135" s="45"/>
      <c r="DCI135" s="45"/>
      <c r="DCJ135" s="45"/>
      <c r="DCK135" s="45"/>
      <c r="DCL135" s="45"/>
      <c r="DCM135" s="45"/>
      <c r="DCN135" s="45"/>
      <c r="DCO135" s="45"/>
      <c r="DCP135" s="45"/>
      <c r="DCQ135" s="45"/>
      <c r="DCR135" s="45"/>
      <c r="DCS135" s="45"/>
      <c r="DCT135" s="45"/>
      <c r="DCU135" s="45"/>
      <c r="DCV135" s="45"/>
      <c r="DCW135" s="45"/>
      <c r="DCX135" s="45"/>
      <c r="DCY135" s="45"/>
      <c r="DCZ135" s="45"/>
      <c r="DDA135" s="45"/>
      <c r="DDB135" s="45"/>
      <c r="DDC135" s="45"/>
      <c r="DDD135" s="45"/>
      <c r="DDE135" s="45"/>
      <c r="DDF135" s="45"/>
      <c r="DDG135" s="45"/>
      <c r="DDH135" s="45"/>
      <c r="DDI135" s="45"/>
      <c r="DDJ135" s="45"/>
      <c r="DDK135" s="45"/>
      <c r="DDL135" s="45"/>
      <c r="DDM135" s="45"/>
      <c r="DDN135" s="45"/>
      <c r="DDO135" s="45"/>
      <c r="DDP135" s="45"/>
      <c r="DDQ135" s="45"/>
      <c r="DDR135" s="45"/>
      <c r="DDS135" s="45"/>
      <c r="DDT135" s="45"/>
      <c r="DDU135" s="45"/>
      <c r="DDV135" s="45"/>
      <c r="DDW135" s="45"/>
      <c r="DDX135" s="45"/>
      <c r="DDY135" s="45"/>
      <c r="DDZ135" s="45"/>
      <c r="DEA135" s="45"/>
      <c r="DEB135" s="45"/>
      <c r="DEC135" s="45"/>
      <c r="DED135" s="45"/>
      <c r="DEE135" s="45"/>
      <c r="DEF135" s="45"/>
      <c r="DEG135" s="45"/>
      <c r="DEH135" s="45"/>
      <c r="DEI135" s="45"/>
      <c r="DEJ135" s="45"/>
      <c r="DEK135" s="45"/>
      <c r="DEL135" s="45"/>
      <c r="DEM135" s="45"/>
      <c r="DEN135" s="45"/>
      <c r="DEO135" s="45"/>
      <c r="DEP135" s="45"/>
      <c r="DEQ135" s="45"/>
      <c r="DER135" s="45"/>
      <c r="DES135" s="45"/>
      <c r="DET135" s="45"/>
      <c r="DEU135" s="45"/>
      <c r="DEV135" s="45"/>
      <c r="DEW135" s="45"/>
      <c r="DEX135" s="45"/>
      <c r="DEY135" s="45"/>
      <c r="DEZ135" s="45"/>
      <c r="DFA135" s="45"/>
      <c r="DFB135" s="45"/>
      <c r="DFC135" s="45"/>
      <c r="DFD135" s="45"/>
      <c r="DFE135" s="45"/>
      <c r="DFF135" s="45"/>
      <c r="DFG135" s="45"/>
      <c r="DFH135" s="45"/>
      <c r="DFI135" s="45"/>
      <c r="DFJ135" s="45"/>
      <c r="DFK135" s="45"/>
      <c r="DFL135" s="45"/>
      <c r="DFM135" s="45"/>
      <c r="DFN135" s="45"/>
      <c r="DFO135" s="45"/>
      <c r="DFP135" s="45"/>
      <c r="DFQ135" s="45"/>
      <c r="DFR135" s="45"/>
      <c r="DFS135" s="45"/>
      <c r="DFT135" s="45"/>
      <c r="DFU135" s="45"/>
      <c r="DFV135" s="45"/>
      <c r="DFW135" s="45"/>
      <c r="DFX135" s="45"/>
      <c r="DFY135" s="45"/>
      <c r="DFZ135" s="45"/>
      <c r="DGA135" s="45"/>
      <c r="DGB135" s="45"/>
      <c r="DGC135" s="45"/>
      <c r="DGD135" s="45"/>
      <c r="DGE135" s="45"/>
      <c r="DGF135" s="45"/>
      <c r="DGG135" s="45"/>
      <c r="DGH135" s="45"/>
      <c r="DGI135" s="45"/>
      <c r="DGJ135" s="45"/>
      <c r="DGK135" s="45"/>
      <c r="DGL135" s="45"/>
      <c r="DGM135" s="45"/>
      <c r="DGN135" s="45"/>
      <c r="DGO135" s="45"/>
      <c r="DGP135" s="45"/>
      <c r="DGQ135" s="45"/>
      <c r="DGR135" s="45"/>
      <c r="DGS135" s="45"/>
      <c r="DGT135" s="45"/>
      <c r="DGU135" s="45"/>
      <c r="DGV135" s="45"/>
      <c r="DGW135" s="45"/>
      <c r="DGX135" s="45"/>
      <c r="DGY135" s="45"/>
      <c r="DGZ135" s="45"/>
      <c r="DHA135" s="45"/>
      <c r="DHB135" s="45"/>
      <c r="DHC135" s="45"/>
      <c r="DHD135" s="45"/>
      <c r="DHE135" s="45"/>
      <c r="DHF135" s="45"/>
      <c r="DHG135" s="45"/>
      <c r="DHH135" s="45"/>
      <c r="DHI135" s="45"/>
      <c r="DHJ135" s="45"/>
      <c r="DHK135" s="45"/>
      <c r="DHL135" s="45"/>
      <c r="DHM135" s="45"/>
      <c r="DHN135" s="45"/>
      <c r="DHO135" s="45"/>
      <c r="DHP135" s="45"/>
      <c r="DHQ135" s="45"/>
      <c r="DHR135" s="45"/>
      <c r="DHS135" s="45"/>
      <c r="DHT135" s="45"/>
      <c r="DHU135" s="45"/>
      <c r="DHV135" s="45"/>
      <c r="DHW135" s="45"/>
      <c r="DHX135" s="45"/>
      <c r="DHY135" s="45"/>
      <c r="DHZ135" s="45"/>
      <c r="DIA135" s="45"/>
      <c r="DIB135" s="45"/>
      <c r="DIC135" s="45"/>
      <c r="DID135" s="45"/>
      <c r="DIE135" s="45"/>
      <c r="DIF135" s="45"/>
      <c r="DIG135" s="45"/>
      <c r="DIH135" s="45"/>
      <c r="DII135" s="45"/>
      <c r="DIJ135" s="45"/>
      <c r="DIK135" s="45"/>
      <c r="DIL135" s="45"/>
      <c r="DIM135" s="45"/>
      <c r="DIN135" s="45"/>
      <c r="DIO135" s="45"/>
      <c r="DIP135" s="45"/>
      <c r="DIQ135" s="45"/>
      <c r="DIR135" s="45"/>
      <c r="DIS135" s="45"/>
      <c r="DIT135" s="45"/>
      <c r="DIU135" s="45"/>
      <c r="DIV135" s="45"/>
      <c r="DIW135" s="45"/>
      <c r="DIX135" s="45"/>
      <c r="DIY135" s="45"/>
      <c r="DIZ135" s="45"/>
      <c r="DJA135" s="45"/>
      <c r="DJB135" s="45"/>
      <c r="DJC135" s="45"/>
      <c r="DJD135" s="45"/>
      <c r="DJE135" s="45"/>
      <c r="DJF135" s="45"/>
      <c r="DJG135" s="45"/>
      <c r="DJH135" s="45"/>
      <c r="DJI135" s="45"/>
      <c r="DJJ135" s="45"/>
      <c r="DJK135" s="45"/>
      <c r="DJL135" s="45"/>
      <c r="DJM135" s="45"/>
      <c r="DJN135" s="45"/>
      <c r="DJO135" s="45"/>
      <c r="DJP135" s="45"/>
      <c r="DJQ135" s="45"/>
      <c r="DJR135" s="45"/>
      <c r="DJS135" s="45"/>
      <c r="DJT135" s="45"/>
      <c r="DJU135" s="45"/>
      <c r="DJV135" s="45"/>
      <c r="DJW135" s="45"/>
      <c r="DJX135" s="45"/>
      <c r="DJY135" s="45"/>
      <c r="DJZ135" s="45"/>
      <c r="DKA135" s="45"/>
      <c r="DKB135" s="45"/>
      <c r="DKC135" s="45"/>
      <c r="DKD135" s="45"/>
      <c r="DKE135" s="45"/>
      <c r="DKF135" s="45"/>
      <c r="DKG135" s="45"/>
      <c r="DKH135" s="45"/>
      <c r="DKI135" s="45"/>
      <c r="DKJ135" s="45"/>
      <c r="DKK135" s="45"/>
      <c r="DKL135" s="45"/>
      <c r="DKM135" s="45"/>
      <c r="DKN135" s="45"/>
      <c r="DKO135" s="45"/>
      <c r="DKP135" s="45"/>
      <c r="DKQ135" s="45"/>
      <c r="DKR135" s="45"/>
      <c r="DKS135" s="45"/>
      <c r="DKT135" s="45"/>
      <c r="DKU135" s="45"/>
      <c r="DKV135" s="45"/>
      <c r="DKW135" s="45"/>
      <c r="DKX135" s="45"/>
      <c r="DKY135" s="45"/>
      <c r="DKZ135" s="45"/>
      <c r="DLA135" s="45"/>
      <c r="DLB135" s="45"/>
      <c r="DLC135" s="45"/>
      <c r="DLD135" s="45"/>
      <c r="DLE135" s="45"/>
      <c r="DLF135" s="45"/>
      <c r="DLG135" s="45"/>
      <c r="DLH135" s="45"/>
      <c r="DLI135" s="45"/>
      <c r="DLJ135" s="45"/>
      <c r="DLK135" s="45"/>
      <c r="DLL135" s="45"/>
      <c r="DLM135" s="45"/>
      <c r="DLN135" s="45"/>
      <c r="DLO135" s="45"/>
      <c r="DLP135" s="45"/>
      <c r="DLQ135" s="45"/>
      <c r="DLR135" s="45"/>
      <c r="DLS135" s="45"/>
      <c r="DLT135" s="45"/>
      <c r="DLU135" s="45"/>
      <c r="DLV135" s="45"/>
      <c r="DLW135" s="45"/>
      <c r="DLX135" s="45"/>
      <c r="DLY135" s="45"/>
      <c r="DLZ135" s="45"/>
      <c r="DMA135" s="45"/>
      <c r="DMB135" s="45"/>
      <c r="DMC135" s="45"/>
      <c r="DMD135" s="45"/>
      <c r="DME135" s="45"/>
      <c r="DMF135" s="45"/>
      <c r="DMG135" s="45"/>
      <c r="DMH135" s="45"/>
      <c r="DMI135" s="45"/>
      <c r="DMJ135" s="45"/>
      <c r="DMK135" s="45"/>
      <c r="DML135" s="45"/>
      <c r="DMM135" s="45"/>
      <c r="DMN135" s="45"/>
      <c r="DMO135" s="45"/>
      <c r="DMP135" s="45"/>
      <c r="DMQ135" s="45"/>
      <c r="DMR135" s="45"/>
      <c r="DMS135" s="45"/>
      <c r="DMT135" s="45"/>
      <c r="DMU135" s="45"/>
      <c r="DMV135" s="45"/>
      <c r="DMW135" s="45"/>
      <c r="DMX135" s="45"/>
      <c r="DMY135" s="45"/>
      <c r="DMZ135" s="45"/>
      <c r="DNA135" s="45"/>
      <c r="DNB135" s="45"/>
      <c r="DNC135" s="45"/>
      <c r="DND135" s="45"/>
      <c r="DNE135" s="45"/>
      <c r="DNF135" s="45"/>
      <c r="DNG135" s="45"/>
      <c r="DNH135" s="45"/>
      <c r="DNI135" s="45"/>
      <c r="DNJ135" s="45"/>
      <c r="DNK135" s="45"/>
      <c r="DNL135" s="45"/>
      <c r="DNM135" s="45"/>
      <c r="DNN135" s="45"/>
      <c r="DNO135" s="45"/>
      <c r="DNP135" s="45"/>
      <c r="DNQ135" s="45"/>
      <c r="DNR135" s="45"/>
      <c r="DNS135" s="45"/>
      <c r="DNT135" s="45"/>
      <c r="DNU135" s="45"/>
      <c r="DNV135" s="45"/>
      <c r="DNW135" s="45"/>
      <c r="DNX135" s="45"/>
      <c r="DNY135" s="45"/>
      <c r="DNZ135" s="45"/>
      <c r="DOA135" s="45"/>
      <c r="DOB135" s="45"/>
      <c r="DOC135" s="45"/>
      <c r="DOD135" s="45"/>
      <c r="DOE135" s="45"/>
      <c r="DOF135" s="45"/>
      <c r="DOG135" s="45"/>
      <c r="DOH135" s="45"/>
      <c r="DOI135" s="45"/>
      <c r="DOJ135" s="45"/>
      <c r="DOK135" s="45"/>
      <c r="DOL135" s="45"/>
      <c r="DOM135" s="45"/>
      <c r="DON135" s="45"/>
      <c r="DOO135" s="45"/>
      <c r="DOP135" s="45"/>
      <c r="DOQ135" s="45"/>
      <c r="DOR135" s="45"/>
      <c r="DOS135" s="45"/>
      <c r="DOT135" s="45"/>
      <c r="DOU135" s="45"/>
      <c r="DOV135" s="45"/>
      <c r="DOW135" s="45"/>
      <c r="DOX135" s="45"/>
      <c r="DOY135" s="45"/>
      <c r="DOZ135" s="45"/>
      <c r="DPA135" s="45"/>
      <c r="DPB135" s="45"/>
      <c r="DPC135" s="45"/>
      <c r="DPD135" s="45"/>
      <c r="DPE135" s="45"/>
      <c r="DPF135" s="45"/>
      <c r="DPG135" s="45"/>
      <c r="DPH135" s="45"/>
      <c r="DPI135" s="45"/>
      <c r="DPJ135" s="45"/>
      <c r="DPK135" s="45"/>
      <c r="DPL135" s="45"/>
      <c r="DPM135" s="45"/>
      <c r="DPN135" s="45"/>
      <c r="DPO135" s="45"/>
      <c r="DPP135" s="45"/>
      <c r="DPQ135" s="45"/>
      <c r="DPR135" s="45"/>
      <c r="DPS135" s="45"/>
      <c r="DPT135" s="45"/>
      <c r="DPU135" s="45"/>
      <c r="DPV135" s="45"/>
      <c r="DPW135" s="45"/>
      <c r="DPX135" s="45"/>
      <c r="DPY135" s="45"/>
      <c r="DPZ135" s="45"/>
      <c r="DQA135" s="45"/>
      <c r="DQB135" s="45"/>
      <c r="DQC135" s="45"/>
      <c r="DQD135" s="45"/>
      <c r="DQE135" s="45"/>
      <c r="DQF135" s="45"/>
      <c r="DQG135" s="45"/>
      <c r="DQH135" s="45"/>
      <c r="DQI135" s="45"/>
      <c r="DQJ135" s="45"/>
      <c r="DQK135" s="45"/>
      <c r="DQL135" s="45"/>
      <c r="DQM135" s="45"/>
      <c r="DQN135" s="45"/>
      <c r="DQO135" s="45"/>
      <c r="DQP135" s="45"/>
      <c r="DQQ135" s="45"/>
      <c r="DQR135" s="45"/>
      <c r="DQS135" s="45"/>
      <c r="DQT135" s="45"/>
      <c r="DQU135" s="45"/>
      <c r="DQV135" s="45"/>
      <c r="DQW135" s="45"/>
      <c r="DQX135" s="45"/>
      <c r="DQY135" s="45"/>
      <c r="DQZ135" s="45"/>
      <c r="DRA135" s="45"/>
      <c r="DRB135" s="45"/>
      <c r="DRC135" s="45"/>
      <c r="DRD135" s="45"/>
      <c r="DRE135" s="45"/>
      <c r="DRF135" s="45"/>
      <c r="DRG135" s="45"/>
      <c r="DRH135" s="45"/>
      <c r="DRI135" s="45"/>
      <c r="DRJ135" s="45"/>
      <c r="DRK135" s="45"/>
      <c r="DRL135" s="45"/>
      <c r="DRM135" s="45"/>
      <c r="DRN135" s="45"/>
      <c r="DRO135" s="45"/>
      <c r="DRP135" s="45"/>
      <c r="DRQ135" s="45"/>
      <c r="DRR135" s="45"/>
      <c r="DRS135" s="45"/>
      <c r="DRT135" s="45"/>
      <c r="DRU135" s="45"/>
      <c r="DRV135" s="45"/>
      <c r="DRW135" s="45"/>
      <c r="DRX135" s="45"/>
      <c r="DRY135" s="45"/>
      <c r="DRZ135" s="45"/>
      <c r="DSA135" s="45"/>
      <c r="DSB135" s="45"/>
      <c r="DSC135" s="45"/>
      <c r="DSD135" s="45"/>
      <c r="DSE135" s="45"/>
      <c r="DSF135" s="45"/>
      <c r="DSG135" s="45"/>
      <c r="DSH135" s="45"/>
      <c r="DSI135" s="45"/>
      <c r="DSJ135" s="45"/>
      <c r="DSK135" s="45"/>
      <c r="DSL135" s="45"/>
      <c r="DSM135" s="45"/>
      <c r="DSN135" s="45"/>
      <c r="DSO135" s="45"/>
      <c r="DSP135" s="45"/>
      <c r="DSQ135" s="45"/>
      <c r="DSR135" s="45"/>
      <c r="DSS135" s="45"/>
      <c r="DST135" s="45"/>
      <c r="DSU135" s="45"/>
      <c r="DSV135" s="45"/>
      <c r="DSW135" s="45"/>
      <c r="DSX135" s="45"/>
      <c r="DSY135" s="45"/>
      <c r="DSZ135" s="45"/>
      <c r="DTA135" s="45"/>
      <c r="DTB135" s="45"/>
      <c r="DTC135" s="45"/>
      <c r="DTD135" s="45"/>
      <c r="DTE135" s="45"/>
      <c r="DTF135" s="45"/>
      <c r="DTG135" s="45"/>
      <c r="DTH135" s="45"/>
      <c r="DTI135" s="45"/>
      <c r="DTJ135" s="45"/>
      <c r="DTK135" s="45"/>
      <c r="DTL135" s="45"/>
      <c r="DTM135" s="45"/>
      <c r="DTN135" s="45"/>
      <c r="DTO135" s="45"/>
      <c r="DTP135" s="45"/>
      <c r="DTQ135" s="45"/>
      <c r="DTR135" s="45"/>
      <c r="DTS135" s="45"/>
      <c r="DTT135" s="45"/>
      <c r="DTU135" s="45"/>
      <c r="DTV135" s="45"/>
      <c r="DTW135" s="45"/>
      <c r="DTX135" s="45"/>
      <c r="DTY135" s="45"/>
      <c r="DTZ135" s="45"/>
      <c r="DUA135" s="45"/>
      <c r="DUB135" s="45"/>
      <c r="DUC135" s="45"/>
      <c r="DUD135" s="45"/>
      <c r="DUE135" s="45"/>
      <c r="DUF135" s="45"/>
      <c r="DUG135" s="45"/>
      <c r="DUH135" s="45"/>
      <c r="DUI135" s="45"/>
      <c r="DUJ135" s="45"/>
      <c r="DUK135" s="45"/>
      <c r="DUL135" s="45"/>
      <c r="DUM135" s="45"/>
      <c r="DUN135" s="45"/>
      <c r="DUO135" s="45"/>
      <c r="DUP135" s="45"/>
      <c r="DUQ135" s="45"/>
      <c r="DUR135" s="45"/>
      <c r="DUS135" s="45"/>
      <c r="DUT135" s="45"/>
      <c r="DUU135" s="45"/>
      <c r="DUV135" s="45"/>
      <c r="DUW135" s="45"/>
      <c r="DUX135" s="45"/>
      <c r="DUY135" s="45"/>
      <c r="DUZ135" s="45"/>
      <c r="DVA135" s="45"/>
      <c r="DVB135" s="45"/>
      <c r="DVC135" s="45"/>
      <c r="DVD135" s="45"/>
      <c r="DVE135" s="45"/>
      <c r="DVF135" s="45"/>
      <c r="DVG135" s="45"/>
      <c r="DVH135" s="45"/>
      <c r="DVI135" s="45"/>
      <c r="DVJ135" s="45"/>
      <c r="DVK135" s="45"/>
      <c r="DVL135" s="45"/>
      <c r="DVM135" s="45"/>
      <c r="DVN135" s="45"/>
      <c r="DVO135" s="45"/>
      <c r="DVP135" s="45"/>
      <c r="DVQ135" s="45"/>
      <c r="DVR135" s="45"/>
      <c r="DVS135" s="45"/>
      <c r="DVT135" s="45"/>
      <c r="DVU135" s="45"/>
      <c r="DVV135" s="45"/>
      <c r="DVW135" s="45"/>
      <c r="DVX135" s="45"/>
      <c r="DVY135" s="45"/>
      <c r="DVZ135" s="45"/>
      <c r="DWA135" s="45"/>
      <c r="DWB135" s="45"/>
      <c r="DWC135" s="45"/>
      <c r="DWD135" s="45"/>
      <c r="DWE135" s="45"/>
      <c r="DWF135" s="45"/>
      <c r="DWG135" s="45"/>
      <c r="DWH135" s="45"/>
      <c r="DWI135" s="45"/>
      <c r="DWJ135" s="45"/>
      <c r="DWK135" s="45"/>
      <c r="DWL135" s="45"/>
      <c r="DWM135" s="45"/>
      <c r="DWN135" s="45"/>
      <c r="DWO135" s="45"/>
      <c r="DWP135" s="45"/>
      <c r="DWQ135" s="45"/>
      <c r="DWR135" s="45"/>
      <c r="DWS135" s="45"/>
      <c r="DWT135" s="45"/>
      <c r="DWU135" s="45"/>
      <c r="DWV135" s="45"/>
      <c r="DWW135" s="45"/>
      <c r="DWX135" s="45"/>
      <c r="DWY135" s="45"/>
      <c r="DWZ135" s="45"/>
      <c r="DXA135" s="45"/>
      <c r="DXB135" s="45"/>
      <c r="DXC135" s="45"/>
      <c r="DXD135" s="45"/>
      <c r="DXE135" s="45"/>
      <c r="DXF135" s="45"/>
      <c r="DXG135" s="45"/>
      <c r="DXH135" s="45"/>
      <c r="DXI135" s="45"/>
      <c r="DXJ135" s="45"/>
      <c r="DXK135" s="45"/>
      <c r="DXL135" s="45"/>
      <c r="DXM135" s="45"/>
      <c r="DXN135" s="45"/>
      <c r="DXO135" s="45"/>
      <c r="DXP135" s="45"/>
      <c r="DXQ135" s="45"/>
      <c r="DXR135" s="45"/>
      <c r="DXS135" s="45"/>
      <c r="DXT135" s="45"/>
      <c r="DXU135" s="45"/>
      <c r="DXV135" s="45"/>
      <c r="DXW135" s="45"/>
      <c r="DXX135" s="45"/>
      <c r="DXY135" s="45"/>
      <c r="DXZ135" s="45"/>
      <c r="DYA135" s="45"/>
      <c r="DYB135" s="45"/>
      <c r="DYC135" s="45"/>
      <c r="DYD135" s="45"/>
      <c r="DYE135" s="45"/>
      <c r="DYF135" s="45"/>
      <c r="DYG135" s="45"/>
      <c r="DYH135" s="45"/>
      <c r="DYI135" s="45"/>
      <c r="DYJ135" s="45"/>
      <c r="DYK135" s="45"/>
      <c r="DYL135" s="45"/>
      <c r="DYM135" s="45"/>
      <c r="DYN135" s="45"/>
      <c r="DYO135" s="45"/>
      <c r="DYP135" s="45"/>
      <c r="DYQ135" s="45"/>
      <c r="DYR135" s="45"/>
      <c r="DYS135" s="45"/>
      <c r="DYT135" s="45"/>
      <c r="DYU135" s="45"/>
      <c r="DYV135" s="45"/>
      <c r="DYW135" s="45"/>
      <c r="DYX135" s="45"/>
      <c r="DYY135" s="45"/>
      <c r="DYZ135" s="45"/>
      <c r="DZA135" s="45"/>
      <c r="DZB135" s="45"/>
      <c r="DZC135" s="45"/>
      <c r="DZD135" s="45"/>
      <c r="DZE135" s="45"/>
      <c r="DZF135" s="45"/>
      <c r="DZG135" s="45"/>
      <c r="DZH135" s="45"/>
      <c r="DZI135" s="45"/>
      <c r="DZJ135" s="45"/>
      <c r="DZK135" s="45"/>
      <c r="DZL135" s="45"/>
      <c r="DZM135" s="45"/>
      <c r="DZN135" s="45"/>
      <c r="DZO135" s="45"/>
      <c r="DZP135" s="45"/>
      <c r="DZQ135" s="45"/>
      <c r="DZR135" s="45"/>
      <c r="DZS135" s="45"/>
      <c r="DZT135" s="45"/>
      <c r="DZU135" s="45"/>
      <c r="DZV135" s="45"/>
      <c r="DZW135" s="45"/>
      <c r="DZX135" s="45"/>
      <c r="DZY135" s="45"/>
      <c r="DZZ135" s="45"/>
      <c r="EAA135" s="45"/>
      <c r="EAB135" s="45"/>
      <c r="EAC135" s="45"/>
      <c r="EAD135" s="45"/>
      <c r="EAE135" s="45"/>
      <c r="EAF135" s="45"/>
      <c r="EAG135" s="45"/>
      <c r="EAH135" s="45"/>
      <c r="EAI135" s="45"/>
      <c r="EAJ135" s="45"/>
      <c r="EAK135" s="45"/>
      <c r="EAL135" s="45"/>
      <c r="EAM135" s="45"/>
      <c r="EAN135" s="45"/>
      <c r="EAO135" s="45"/>
      <c r="EAP135" s="45"/>
      <c r="EAQ135" s="45"/>
      <c r="EAR135" s="45"/>
      <c r="EAS135" s="45"/>
      <c r="EAT135" s="45"/>
      <c r="EAU135" s="45"/>
      <c r="EAV135" s="45"/>
      <c r="EAW135" s="45"/>
      <c r="EAX135" s="45"/>
      <c r="EAY135" s="45"/>
      <c r="EAZ135" s="45"/>
      <c r="EBA135" s="45"/>
      <c r="EBB135" s="45"/>
      <c r="EBC135" s="45"/>
      <c r="EBD135" s="45"/>
      <c r="EBE135" s="45"/>
      <c r="EBF135" s="45"/>
      <c r="EBG135" s="45"/>
      <c r="EBH135" s="45"/>
      <c r="EBI135" s="45"/>
      <c r="EBJ135" s="45"/>
      <c r="EBK135" s="45"/>
      <c r="EBL135" s="45"/>
      <c r="EBM135" s="45"/>
      <c r="EBN135" s="45"/>
      <c r="EBO135" s="45"/>
      <c r="EBP135" s="45"/>
      <c r="EBQ135" s="45"/>
      <c r="EBR135" s="45"/>
      <c r="EBS135" s="45"/>
      <c r="EBT135" s="45"/>
      <c r="EBU135" s="45"/>
      <c r="EBV135" s="45"/>
      <c r="EBW135" s="45"/>
      <c r="EBX135" s="45"/>
      <c r="EBY135" s="45"/>
      <c r="EBZ135" s="45"/>
      <c r="ECA135" s="45"/>
      <c r="ECB135" s="45"/>
      <c r="ECC135" s="45"/>
      <c r="ECD135" s="45"/>
      <c r="ECE135" s="45"/>
      <c r="ECF135" s="45"/>
      <c r="ECG135" s="45"/>
      <c r="ECH135" s="45"/>
      <c r="ECI135" s="45"/>
      <c r="ECJ135" s="45"/>
      <c r="ECK135" s="45"/>
      <c r="ECL135" s="45"/>
      <c r="ECM135" s="45"/>
      <c r="ECN135" s="45"/>
      <c r="ECO135" s="45"/>
      <c r="ECP135" s="45"/>
      <c r="ECQ135" s="45"/>
      <c r="ECR135" s="45"/>
      <c r="ECS135" s="45"/>
      <c r="ECT135" s="45"/>
      <c r="ECU135" s="45"/>
      <c r="ECV135" s="45"/>
      <c r="ECW135" s="45"/>
      <c r="ECX135" s="45"/>
      <c r="ECY135" s="45"/>
      <c r="ECZ135" s="45"/>
      <c r="EDA135" s="45"/>
      <c r="EDB135" s="45"/>
      <c r="EDC135" s="45"/>
      <c r="EDD135" s="45"/>
      <c r="EDE135" s="45"/>
      <c r="EDF135" s="45"/>
      <c r="EDG135" s="45"/>
      <c r="EDH135" s="45"/>
      <c r="EDI135" s="45"/>
      <c r="EDJ135" s="45"/>
      <c r="EDK135" s="45"/>
      <c r="EDL135" s="45"/>
      <c r="EDM135" s="45"/>
      <c r="EDN135" s="45"/>
      <c r="EDO135" s="45"/>
      <c r="EDP135" s="45"/>
      <c r="EDQ135" s="45"/>
      <c r="EDR135" s="45"/>
      <c r="EDS135" s="45"/>
      <c r="EDT135" s="45"/>
      <c r="EDU135" s="45"/>
      <c r="EDV135" s="45"/>
      <c r="EDW135" s="45"/>
      <c r="EDX135" s="45"/>
      <c r="EDY135" s="45"/>
      <c r="EDZ135" s="45"/>
      <c r="EEA135" s="45"/>
      <c r="EEB135" s="45"/>
      <c r="EEC135" s="45"/>
      <c r="EED135" s="45"/>
      <c r="EEE135" s="45"/>
      <c r="EEF135" s="45"/>
      <c r="EEG135" s="45"/>
      <c r="EEH135" s="45"/>
      <c r="EEI135" s="45"/>
      <c r="EEJ135" s="45"/>
      <c r="EEK135" s="45"/>
      <c r="EEL135" s="45"/>
      <c r="EEM135" s="45"/>
      <c r="EEN135" s="45"/>
      <c r="EEO135" s="45"/>
      <c r="EEP135" s="45"/>
      <c r="EEQ135" s="45"/>
      <c r="EER135" s="45"/>
      <c r="EES135" s="45"/>
      <c r="EET135" s="45"/>
      <c r="EEU135" s="45"/>
      <c r="EEV135" s="45"/>
      <c r="EEW135" s="45"/>
      <c r="EEX135" s="45"/>
      <c r="EEY135" s="45"/>
      <c r="EEZ135" s="45"/>
      <c r="EFA135" s="45"/>
      <c r="EFB135" s="45"/>
      <c r="EFC135" s="45"/>
      <c r="EFD135" s="45"/>
      <c r="EFE135" s="45"/>
      <c r="EFF135" s="45"/>
      <c r="EFG135" s="45"/>
      <c r="EFH135" s="45"/>
      <c r="EFI135" s="45"/>
      <c r="EFJ135" s="45"/>
      <c r="EFK135" s="45"/>
      <c r="EFL135" s="45"/>
      <c r="EFM135" s="45"/>
      <c r="EFN135" s="45"/>
      <c r="EFO135" s="45"/>
      <c r="EFP135" s="45"/>
      <c r="EFQ135" s="45"/>
      <c r="EFR135" s="45"/>
      <c r="EFS135" s="45"/>
      <c r="EFT135" s="45"/>
      <c r="EFU135" s="45"/>
      <c r="EFV135" s="45"/>
      <c r="EFW135" s="45"/>
      <c r="EFX135" s="45"/>
      <c r="EFY135" s="45"/>
      <c r="EFZ135" s="45"/>
      <c r="EGA135" s="45"/>
      <c r="EGB135" s="45"/>
      <c r="EGC135" s="45"/>
      <c r="EGD135" s="45"/>
      <c r="EGE135" s="45"/>
      <c r="EGF135" s="45"/>
      <c r="EGG135" s="45"/>
      <c r="EGH135" s="45"/>
      <c r="EGI135" s="45"/>
      <c r="EGJ135" s="45"/>
      <c r="EGK135" s="45"/>
      <c r="EGL135" s="45"/>
      <c r="EGM135" s="45"/>
      <c r="EGN135" s="45"/>
      <c r="EGO135" s="45"/>
      <c r="EGP135" s="45"/>
      <c r="EGQ135" s="45"/>
      <c r="EGR135" s="45"/>
      <c r="EGS135" s="45"/>
      <c r="EGT135" s="45"/>
      <c r="EGU135" s="45"/>
      <c r="EGV135" s="45"/>
      <c r="EGW135" s="45"/>
      <c r="EGX135" s="45"/>
      <c r="EGY135" s="45"/>
      <c r="EGZ135" s="45"/>
      <c r="EHA135" s="45"/>
      <c r="EHB135" s="45"/>
      <c r="EHC135" s="45"/>
      <c r="EHD135" s="45"/>
      <c r="EHE135" s="45"/>
      <c r="EHF135" s="45"/>
      <c r="EHG135" s="45"/>
      <c r="EHH135" s="45"/>
      <c r="EHI135" s="45"/>
      <c r="EHJ135" s="45"/>
      <c r="EHK135" s="45"/>
      <c r="EHL135" s="45"/>
      <c r="EHM135" s="45"/>
      <c r="EHN135" s="45"/>
      <c r="EHO135" s="45"/>
      <c r="EHP135" s="45"/>
      <c r="EHQ135" s="45"/>
      <c r="EHR135" s="45"/>
      <c r="EHS135" s="45"/>
      <c r="EHT135" s="45"/>
      <c r="EHU135" s="45"/>
      <c r="EHV135" s="45"/>
      <c r="EHW135" s="45"/>
      <c r="EHX135" s="45"/>
      <c r="EHY135" s="45"/>
      <c r="EHZ135" s="45"/>
      <c r="EIA135" s="45"/>
      <c r="EIB135" s="45"/>
      <c r="EIC135" s="45"/>
      <c r="EID135" s="45"/>
      <c r="EIE135" s="45"/>
      <c r="EIF135" s="45"/>
      <c r="EIG135" s="45"/>
      <c r="EIH135" s="45"/>
      <c r="EII135" s="45"/>
      <c r="EIJ135" s="45"/>
      <c r="EIK135" s="45"/>
      <c r="EIL135" s="45"/>
      <c r="EIM135" s="45"/>
      <c r="EIN135" s="45"/>
      <c r="EIO135" s="45"/>
      <c r="EIP135" s="45"/>
      <c r="EIQ135" s="45"/>
      <c r="EIR135" s="45"/>
      <c r="EIS135" s="45"/>
      <c r="EIT135" s="45"/>
      <c r="EIU135" s="45"/>
      <c r="EIV135" s="45"/>
      <c r="EIW135" s="45"/>
      <c r="EIX135" s="45"/>
      <c r="EIY135" s="45"/>
      <c r="EIZ135" s="45"/>
      <c r="EJA135" s="45"/>
      <c r="EJB135" s="45"/>
      <c r="EJC135" s="45"/>
      <c r="EJD135" s="45"/>
      <c r="EJE135" s="45"/>
      <c r="EJF135" s="45"/>
      <c r="EJG135" s="45"/>
      <c r="EJH135" s="45"/>
      <c r="EJI135" s="45"/>
      <c r="EJJ135" s="45"/>
      <c r="EJK135" s="45"/>
      <c r="EJL135" s="45"/>
      <c r="EJM135" s="45"/>
      <c r="EJN135" s="45"/>
      <c r="EJO135" s="45"/>
      <c r="EJP135" s="45"/>
      <c r="EJQ135" s="45"/>
      <c r="EJR135" s="45"/>
      <c r="EJS135" s="45"/>
      <c r="EJT135" s="45"/>
      <c r="EJU135" s="45"/>
      <c r="EJV135" s="45"/>
      <c r="EJW135" s="45"/>
      <c r="EJX135" s="45"/>
      <c r="EJY135" s="45"/>
      <c r="EJZ135" s="45"/>
      <c r="EKA135" s="45"/>
      <c r="EKB135" s="45"/>
      <c r="EKC135" s="45"/>
      <c r="EKD135" s="45"/>
      <c r="EKE135" s="45"/>
      <c r="EKF135" s="45"/>
      <c r="EKG135" s="45"/>
      <c r="EKH135" s="45"/>
      <c r="EKI135" s="45"/>
      <c r="EKJ135" s="45"/>
      <c r="EKK135" s="45"/>
      <c r="EKL135" s="45"/>
      <c r="EKM135" s="45"/>
      <c r="EKN135" s="45"/>
      <c r="EKO135" s="45"/>
      <c r="EKP135" s="45"/>
      <c r="EKQ135" s="45"/>
      <c r="EKR135" s="45"/>
      <c r="EKS135" s="45"/>
      <c r="EKT135" s="45"/>
      <c r="EKU135" s="45"/>
      <c r="EKV135" s="45"/>
      <c r="EKW135" s="45"/>
      <c r="EKX135" s="45"/>
      <c r="EKY135" s="45"/>
      <c r="EKZ135" s="45"/>
      <c r="ELA135" s="45"/>
      <c r="ELB135" s="45"/>
      <c r="ELC135" s="45"/>
      <c r="ELD135" s="45"/>
      <c r="ELE135" s="45"/>
      <c r="ELF135" s="45"/>
      <c r="ELG135" s="45"/>
      <c r="ELH135" s="45"/>
      <c r="ELI135" s="45"/>
      <c r="ELJ135" s="45"/>
      <c r="ELK135" s="45"/>
      <c r="ELL135" s="45"/>
      <c r="ELM135" s="45"/>
      <c r="ELN135" s="45"/>
      <c r="ELO135" s="45"/>
      <c r="ELP135" s="45"/>
      <c r="ELQ135" s="45"/>
      <c r="ELR135" s="45"/>
      <c r="ELS135" s="45"/>
      <c r="ELT135" s="45"/>
      <c r="ELU135" s="45"/>
      <c r="ELV135" s="45"/>
      <c r="ELW135" s="45"/>
      <c r="ELX135" s="45"/>
      <c r="ELY135" s="45"/>
      <c r="ELZ135" s="45"/>
      <c r="EMA135" s="45"/>
      <c r="EMB135" s="45"/>
      <c r="EMC135" s="45"/>
      <c r="EMD135" s="45"/>
      <c r="EME135" s="45"/>
      <c r="EMF135" s="45"/>
      <c r="EMG135" s="45"/>
      <c r="EMH135" s="45"/>
      <c r="EMI135" s="45"/>
      <c r="EMJ135" s="45"/>
      <c r="EMK135" s="45"/>
      <c r="EML135" s="45"/>
      <c r="EMM135" s="45"/>
      <c r="EMN135" s="45"/>
      <c r="EMO135" s="45"/>
      <c r="EMP135" s="45"/>
      <c r="EMQ135" s="45"/>
      <c r="EMR135" s="45"/>
      <c r="EMS135" s="45"/>
      <c r="EMT135" s="45"/>
      <c r="EMU135" s="45"/>
      <c r="EMV135" s="45"/>
      <c r="EMW135" s="45"/>
      <c r="EMX135" s="45"/>
      <c r="EMY135" s="45"/>
      <c r="EMZ135" s="45"/>
      <c r="ENA135" s="45"/>
      <c r="ENB135" s="45"/>
      <c r="ENC135" s="45"/>
      <c r="END135" s="45"/>
      <c r="ENE135" s="45"/>
      <c r="ENF135" s="45"/>
      <c r="ENG135" s="45"/>
      <c r="ENH135" s="45"/>
      <c r="ENI135" s="45"/>
      <c r="ENJ135" s="45"/>
      <c r="ENK135" s="45"/>
      <c r="ENL135" s="45"/>
      <c r="ENM135" s="45"/>
      <c r="ENN135" s="45"/>
      <c r="ENO135" s="45"/>
      <c r="ENP135" s="45"/>
      <c r="ENQ135" s="45"/>
      <c r="ENR135" s="45"/>
      <c r="ENS135" s="45"/>
      <c r="ENT135" s="45"/>
      <c r="ENU135" s="45"/>
      <c r="ENV135" s="45"/>
      <c r="ENW135" s="45"/>
      <c r="ENX135" s="45"/>
      <c r="ENY135" s="45"/>
      <c r="ENZ135" s="45"/>
      <c r="EOA135" s="45"/>
      <c r="EOB135" s="45"/>
      <c r="EOC135" s="45"/>
      <c r="EOD135" s="45"/>
      <c r="EOE135" s="45"/>
      <c r="EOF135" s="45"/>
      <c r="EOG135" s="45"/>
      <c r="EOH135" s="45"/>
      <c r="EOI135" s="45"/>
      <c r="EOJ135" s="45"/>
      <c r="EOK135" s="45"/>
      <c r="EOL135" s="45"/>
      <c r="EOM135" s="45"/>
      <c r="EON135" s="45"/>
      <c r="EOO135" s="45"/>
      <c r="EOP135" s="45"/>
      <c r="EOQ135" s="45"/>
      <c r="EOR135" s="45"/>
      <c r="EOS135" s="45"/>
      <c r="EOT135" s="45"/>
      <c r="EOU135" s="45"/>
      <c r="EOV135" s="45"/>
      <c r="EOW135" s="45"/>
      <c r="EOX135" s="45"/>
      <c r="EOY135" s="45"/>
      <c r="EOZ135" s="45"/>
      <c r="EPA135" s="45"/>
      <c r="EPB135" s="45"/>
      <c r="EPC135" s="45"/>
      <c r="EPD135" s="45"/>
      <c r="EPE135" s="45"/>
      <c r="EPF135" s="45"/>
      <c r="EPG135" s="45"/>
      <c r="EPH135" s="45"/>
      <c r="EPI135" s="45"/>
      <c r="EPJ135" s="45"/>
      <c r="EPK135" s="45"/>
      <c r="EPL135" s="45"/>
      <c r="EPM135" s="45"/>
      <c r="EPN135" s="45"/>
      <c r="EPO135" s="45"/>
      <c r="EPP135" s="45"/>
      <c r="EPQ135" s="45"/>
      <c r="EPR135" s="45"/>
      <c r="EPS135" s="45"/>
      <c r="EPT135" s="45"/>
      <c r="EPU135" s="45"/>
      <c r="EPV135" s="45"/>
      <c r="EPW135" s="45"/>
      <c r="EPX135" s="45"/>
      <c r="EPY135" s="45"/>
      <c r="EPZ135" s="45"/>
      <c r="EQA135" s="45"/>
      <c r="EQB135" s="45"/>
      <c r="EQC135" s="45"/>
      <c r="EQD135" s="45"/>
      <c r="EQE135" s="45"/>
      <c r="EQF135" s="45"/>
      <c r="EQG135" s="45"/>
      <c r="EQH135" s="45"/>
      <c r="EQI135" s="45"/>
      <c r="EQJ135" s="45"/>
      <c r="EQK135" s="45"/>
      <c r="EQL135" s="45"/>
      <c r="EQM135" s="45"/>
      <c r="EQN135" s="45"/>
      <c r="EQO135" s="45"/>
      <c r="EQP135" s="45"/>
      <c r="EQQ135" s="45"/>
      <c r="EQR135" s="45"/>
      <c r="EQS135" s="45"/>
      <c r="EQT135" s="45"/>
      <c r="EQU135" s="45"/>
      <c r="EQV135" s="45"/>
      <c r="EQW135" s="45"/>
      <c r="EQX135" s="45"/>
      <c r="EQY135" s="45"/>
      <c r="EQZ135" s="45"/>
      <c r="ERA135" s="45"/>
      <c r="ERB135" s="45"/>
      <c r="ERC135" s="45"/>
      <c r="ERD135" s="45"/>
      <c r="ERE135" s="45"/>
      <c r="ERF135" s="45"/>
      <c r="ERG135" s="45"/>
      <c r="ERH135" s="45"/>
      <c r="ERI135" s="45"/>
      <c r="ERJ135" s="45"/>
      <c r="ERK135" s="45"/>
      <c r="ERL135" s="45"/>
      <c r="ERM135" s="45"/>
      <c r="ERN135" s="45"/>
      <c r="ERO135" s="45"/>
      <c r="ERP135" s="45"/>
      <c r="ERQ135" s="45"/>
      <c r="ERR135" s="45"/>
      <c r="ERS135" s="45"/>
      <c r="ERT135" s="45"/>
      <c r="ERU135" s="45"/>
      <c r="ERV135" s="45"/>
      <c r="ERW135" s="45"/>
      <c r="ERX135" s="45"/>
      <c r="ERY135" s="45"/>
      <c r="ERZ135" s="45"/>
      <c r="ESA135" s="45"/>
      <c r="ESB135" s="45"/>
      <c r="ESC135" s="45"/>
      <c r="ESD135" s="45"/>
      <c r="ESE135" s="45"/>
      <c r="ESF135" s="45"/>
      <c r="ESG135" s="45"/>
      <c r="ESH135" s="45"/>
      <c r="ESI135" s="45"/>
      <c r="ESJ135" s="45"/>
      <c r="ESK135" s="45"/>
      <c r="ESL135" s="45"/>
      <c r="ESM135" s="45"/>
      <c r="ESN135" s="45"/>
      <c r="ESO135" s="45"/>
      <c r="ESP135" s="45"/>
      <c r="ESQ135" s="45"/>
      <c r="ESR135" s="45"/>
      <c r="ESS135" s="45"/>
      <c r="EST135" s="45"/>
      <c r="ESU135" s="45"/>
      <c r="ESV135" s="45"/>
      <c r="ESW135" s="45"/>
      <c r="ESX135" s="45"/>
      <c r="ESY135" s="45"/>
      <c r="ESZ135" s="45"/>
      <c r="ETA135" s="45"/>
      <c r="ETB135" s="45"/>
      <c r="ETC135" s="45"/>
      <c r="ETD135" s="45"/>
      <c r="ETE135" s="45"/>
      <c r="ETF135" s="45"/>
      <c r="ETG135" s="45"/>
      <c r="ETH135" s="45"/>
      <c r="ETI135" s="45"/>
      <c r="ETJ135" s="45"/>
      <c r="ETK135" s="45"/>
      <c r="ETL135" s="45"/>
      <c r="ETM135" s="45"/>
      <c r="ETN135" s="45"/>
      <c r="ETO135" s="45"/>
      <c r="ETP135" s="45"/>
      <c r="ETQ135" s="45"/>
      <c r="ETR135" s="45"/>
      <c r="ETS135" s="45"/>
      <c r="ETT135" s="45"/>
      <c r="ETU135" s="45"/>
      <c r="ETV135" s="45"/>
      <c r="ETW135" s="45"/>
      <c r="ETX135" s="45"/>
      <c r="ETY135" s="45"/>
      <c r="ETZ135" s="45"/>
      <c r="EUA135" s="45"/>
      <c r="EUB135" s="45"/>
      <c r="EUC135" s="45"/>
      <c r="EUD135" s="45"/>
      <c r="EUE135" s="45"/>
      <c r="EUF135" s="45"/>
      <c r="EUG135" s="45"/>
      <c r="EUH135" s="45"/>
      <c r="EUI135" s="45"/>
      <c r="EUJ135" s="45"/>
      <c r="EUK135" s="45"/>
      <c r="EUL135" s="45"/>
      <c r="EUM135" s="45"/>
      <c r="EUN135" s="45"/>
      <c r="EUO135" s="45"/>
      <c r="EUP135" s="45"/>
      <c r="EUQ135" s="45"/>
      <c r="EUR135" s="45"/>
      <c r="EUS135" s="45"/>
      <c r="EUT135" s="45"/>
      <c r="EUU135" s="45"/>
      <c r="EUV135" s="45"/>
      <c r="EUW135" s="45"/>
      <c r="EUX135" s="45"/>
      <c r="EUY135" s="45"/>
      <c r="EUZ135" s="45"/>
      <c r="EVA135" s="45"/>
      <c r="EVB135" s="45"/>
      <c r="EVC135" s="45"/>
      <c r="EVD135" s="45"/>
      <c r="EVE135" s="45"/>
      <c r="EVF135" s="45"/>
      <c r="EVG135" s="45"/>
      <c r="EVH135" s="45"/>
      <c r="EVI135" s="45"/>
      <c r="EVJ135" s="45"/>
      <c r="EVK135" s="45"/>
      <c r="EVL135" s="45"/>
      <c r="EVM135" s="45"/>
      <c r="EVN135" s="45"/>
      <c r="EVO135" s="45"/>
      <c r="EVP135" s="45"/>
      <c r="EVQ135" s="45"/>
      <c r="EVR135" s="45"/>
      <c r="EVS135" s="45"/>
      <c r="EVT135" s="45"/>
      <c r="EVU135" s="45"/>
      <c r="EVV135" s="45"/>
      <c r="EVW135" s="45"/>
      <c r="EVX135" s="45"/>
      <c r="EVY135" s="45"/>
      <c r="EVZ135" s="45"/>
      <c r="EWA135" s="45"/>
      <c r="EWB135" s="45"/>
      <c r="EWC135" s="45"/>
      <c r="EWD135" s="45"/>
      <c r="EWE135" s="45"/>
      <c r="EWF135" s="45"/>
      <c r="EWG135" s="45"/>
      <c r="EWH135" s="45"/>
      <c r="EWI135" s="45"/>
      <c r="EWJ135" s="45"/>
      <c r="EWK135" s="45"/>
      <c r="EWL135" s="45"/>
      <c r="EWM135" s="45"/>
      <c r="EWN135" s="45"/>
      <c r="EWO135" s="45"/>
      <c r="EWP135" s="45"/>
      <c r="EWQ135" s="45"/>
      <c r="EWR135" s="45"/>
      <c r="EWS135" s="45"/>
      <c r="EWT135" s="45"/>
      <c r="EWU135" s="45"/>
      <c r="EWV135" s="45"/>
      <c r="EWW135" s="45"/>
      <c r="EWX135" s="45"/>
      <c r="EWY135" s="45"/>
      <c r="EWZ135" s="45"/>
      <c r="EXA135" s="45"/>
      <c r="EXB135" s="45"/>
      <c r="EXC135" s="45"/>
      <c r="EXD135" s="45"/>
      <c r="EXE135" s="45"/>
      <c r="EXF135" s="45"/>
      <c r="EXG135" s="45"/>
      <c r="EXH135" s="45"/>
      <c r="EXI135" s="45"/>
      <c r="EXJ135" s="45"/>
      <c r="EXK135" s="45"/>
      <c r="EXL135" s="45"/>
      <c r="EXM135" s="45"/>
      <c r="EXN135" s="45"/>
      <c r="EXO135" s="45"/>
      <c r="EXP135" s="45"/>
      <c r="EXQ135" s="45"/>
      <c r="EXR135" s="45"/>
      <c r="EXS135" s="45"/>
      <c r="EXT135" s="45"/>
      <c r="EXU135" s="45"/>
      <c r="EXV135" s="45"/>
      <c r="EXW135" s="45"/>
      <c r="EXX135" s="45"/>
      <c r="EXY135" s="45"/>
      <c r="EXZ135" s="45"/>
      <c r="EYA135" s="45"/>
      <c r="EYB135" s="45"/>
      <c r="EYC135" s="45"/>
      <c r="EYD135" s="45"/>
      <c r="EYE135" s="45"/>
      <c r="EYF135" s="45"/>
      <c r="EYG135" s="45"/>
      <c r="EYH135" s="45"/>
      <c r="EYI135" s="45"/>
      <c r="EYJ135" s="45"/>
      <c r="EYK135" s="45"/>
      <c r="EYL135" s="45"/>
      <c r="EYM135" s="45"/>
      <c r="EYN135" s="45"/>
      <c r="EYO135" s="45"/>
      <c r="EYP135" s="45"/>
      <c r="EYQ135" s="45"/>
      <c r="EYR135" s="45"/>
      <c r="EYS135" s="45"/>
      <c r="EYT135" s="45"/>
      <c r="EYU135" s="45"/>
      <c r="EYV135" s="45"/>
      <c r="EYW135" s="45"/>
      <c r="EYX135" s="45"/>
      <c r="EYY135" s="45"/>
      <c r="EYZ135" s="45"/>
      <c r="EZA135" s="45"/>
      <c r="EZB135" s="45"/>
      <c r="EZC135" s="45"/>
      <c r="EZD135" s="45"/>
      <c r="EZE135" s="45"/>
      <c r="EZF135" s="45"/>
      <c r="EZG135" s="45"/>
      <c r="EZH135" s="45"/>
      <c r="EZI135" s="45"/>
      <c r="EZJ135" s="45"/>
      <c r="EZK135" s="45"/>
      <c r="EZL135" s="45"/>
      <c r="EZM135" s="45"/>
      <c r="EZN135" s="45"/>
      <c r="EZO135" s="45"/>
      <c r="EZP135" s="45"/>
      <c r="EZQ135" s="45"/>
      <c r="EZR135" s="45"/>
      <c r="EZS135" s="45"/>
      <c r="EZT135" s="45"/>
      <c r="EZU135" s="45"/>
      <c r="EZV135" s="45"/>
      <c r="EZW135" s="45"/>
      <c r="EZX135" s="45"/>
      <c r="EZY135" s="45"/>
      <c r="EZZ135" s="45"/>
      <c r="FAA135" s="45"/>
      <c r="FAB135" s="45"/>
      <c r="FAC135" s="45"/>
      <c r="FAD135" s="45"/>
      <c r="FAE135" s="45"/>
      <c r="FAF135" s="45"/>
      <c r="FAG135" s="45"/>
      <c r="FAH135" s="45"/>
      <c r="FAI135" s="45"/>
      <c r="FAJ135" s="45"/>
      <c r="FAK135" s="45"/>
      <c r="FAL135" s="45"/>
      <c r="FAM135" s="45"/>
      <c r="FAN135" s="45"/>
      <c r="FAO135" s="45"/>
      <c r="FAP135" s="45"/>
      <c r="FAQ135" s="45"/>
      <c r="FAR135" s="45"/>
      <c r="FAS135" s="45"/>
      <c r="FAT135" s="45"/>
      <c r="FAU135" s="45"/>
      <c r="FAV135" s="45"/>
      <c r="FAW135" s="45"/>
      <c r="FAX135" s="45"/>
      <c r="FAY135" s="45"/>
      <c r="FAZ135" s="45"/>
      <c r="FBA135" s="45"/>
      <c r="FBB135" s="45"/>
      <c r="FBC135" s="45"/>
      <c r="FBD135" s="45"/>
      <c r="FBE135" s="45"/>
      <c r="FBF135" s="45"/>
      <c r="FBG135" s="45"/>
      <c r="FBH135" s="45"/>
      <c r="FBI135" s="45"/>
      <c r="FBJ135" s="45"/>
      <c r="FBK135" s="45"/>
      <c r="FBL135" s="45"/>
      <c r="FBM135" s="45"/>
      <c r="FBN135" s="45"/>
      <c r="FBO135" s="45"/>
      <c r="FBP135" s="45"/>
      <c r="FBQ135" s="45"/>
      <c r="FBR135" s="45"/>
      <c r="FBS135" s="45"/>
      <c r="FBT135" s="45"/>
      <c r="FBU135" s="45"/>
      <c r="FBV135" s="45"/>
      <c r="FBW135" s="45"/>
      <c r="FBX135" s="45"/>
      <c r="FBY135" s="45"/>
      <c r="FBZ135" s="45"/>
      <c r="FCA135" s="45"/>
      <c r="FCB135" s="45"/>
      <c r="FCC135" s="45"/>
      <c r="FCD135" s="45"/>
      <c r="FCE135" s="45"/>
      <c r="FCF135" s="45"/>
      <c r="FCG135" s="45"/>
      <c r="FCH135" s="45"/>
      <c r="FCI135" s="45"/>
      <c r="FCJ135" s="45"/>
      <c r="FCK135" s="45"/>
      <c r="FCL135" s="45"/>
      <c r="FCM135" s="45"/>
      <c r="FCN135" s="45"/>
      <c r="FCO135" s="45"/>
      <c r="FCP135" s="45"/>
      <c r="FCQ135" s="45"/>
      <c r="FCR135" s="45"/>
      <c r="FCS135" s="45"/>
      <c r="FCT135" s="45"/>
      <c r="FCU135" s="45"/>
      <c r="FCV135" s="45"/>
      <c r="FCW135" s="45"/>
      <c r="FCX135" s="45"/>
      <c r="FCY135" s="45"/>
      <c r="FCZ135" s="45"/>
      <c r="FDA135" s="45"/>
      <c r="FDB135" s="45"/>
      <c r="FDC135" s="45"/>
      <c r="FDD135" s="45"/>
      <c r="FDE135" s="45"/>
      <c r="FDF135" s="45"/>
      <c r="FDG135" s="45"/>
      <c r="FDH135" s="45"/>
      <c r="FDI135" s="45"/>
      <c r="FDJ135" s="45"/>
      <c r="FDK135" s="45"/>
      <c r="FDL135" s="45"/>
      <c r="FDM135" s="45"/>
      <c r="FDN135" s="45"/>
      <c r="FDO135" s="45"/>
      <c r="FDP135" s="45"/>
      <c r="FDQ135" s="45"/>
      <c r="FDR135" s="45"/>
      <c r="FDS135" s="45"/>
      <c r="FDT135" s="45"/>
      <c r="FDU135" s="45"/>
      <c r="FDV135" s="45"/>
      <c r="FDW135" s="45"/>
      <c r="FDX135" s="45"/>
      <c r="FDY135" s="45"/>
      <c r="FDZ135" s="45"/>
      <c r="FEA135" s="45"/>
      <c r="FEB135" s="45"/>
      <c r="FEC135" s="45"/>
      <c r="FED135" s="45"/>
      <c r="FEE135" s="45"/>
      <c r="FEF135" s="45"/>
      <c r="FEG135" s="45"/>
      <c r="FEH135" s="45"/>
      <c r="FEI135" s="45"/>
      <c r="FEJ135" s="45"/>
      <c r="FEK135" s="45"/>
      <c r="FEL135" s="45"/>
      <c r="FEM135" s="45"/>
      <c r="FEN135" s="45"/>
      <c r="FEO135" s="45"/>
      <c r="FEP135" s="45"/>
      <c r="FEQ135" s="45"/>
      <c r="FER135" s="45"/>
      <c r="FES135" s="45"/>
      <c r="FET135" s="45"/>
      <c r="FEU135" s="45"/>
      <c r="FEV135" s="45"/>
      <c r="FEW135" s="45"/>
      <c r="FEX135" s="45"/>
      <c r="FEY135" s="45"/>
      <c r="FEZ135" s="45"/>
      <c r="FFA135" s="45"/>
      <c r="FFB135" s="45"/>
      <c r="FFC135" s="45"/>
      <c r="FFD135" s="45"/>
      <c r="FFE135" s="45"/>
      <c r="FFF135" s="45"/>
      <c r="FFG135" s="45"/>
      <c r="FFH135" s="45"/>
      <c r="FFI135" s="45"/>
      <c r="FFJ135" s="45"/>
      <c r="FFK135" s="45"/>
      <c r="FFL135" s="45"/>
      <c r="FFM135" s="45"/>
      <c r="FFN135" s="45"/>
      <c r="FFO135" s="45"/>
      <c r="FFP135" s="45"/>
      <c r="FFQ135" s="45"/>
      <c r="FFR135" s="45"/>
      <c r="FFS135" s="45"/>
      <c r="FFT135" s="45"/>
      <c r="FFU135" s="45"/>
      <c r="FFV135" s="45"/>
      <c r="FFW135" s="45"/>
      <c r="FFX135" s="45"/>
      <c r="FFY135" s="45"/>
      <c r="FFZ135" s="45"/>
      <c r="FGA135" s="45"/>
      <c r="FGB135" s="45"/>
      <c r="FGC135" s="45"/>
      <c r="FGD135" s="45"/>
      <c r="FGE135" s="45"/>
      <c r="FGF135" s="45"/>
      <c r="FGG135" s="45"/>
      <c r="FGH135" s="45"/>
      <c r="FGI135" s="45"/>
      <c r="FGJ135" s="45"/>
      <c r="FGK135" s="45"/>
      <c r="FGL135" s="45"/>
      <c r="FGM135" s="45"/>
      <c r="FGN135" s="45"/>
      <c r="FGO135" s="45"/>
      <c r="FGP135" s="45"/>
      <c r="FGQ135" s="45"/>
      <c r="FGR135" s="45"/>
      <c r="FGS135" s="45"/>
      <c r="FGT135" s="45"/>
      <c r="FGU135" s="45"/>
      <c r="FGV135" s="45"/>
      <c r="FGW135" s="45"/>
      <c r="FGX135" s="45"/>
      <c r="FGY135" s="45"/>
      <c r="FGZ135" s="45"/>
      <c r="FHA135" s="45"/>
      <c r="FHB135" s="45"/>
      <c r="FHC135" s="45"/>
      <c r="FHD135" s="45"/>
      <c r="FHE135" s="45"/>
      <c r="FHF135" s="45"/>
      <c r="FHG135" s="45"/>
      <c r="FHH135" s="45"/>
      <c r="FHI135" s="45"/>
      <c r="FHJ135" s="45"/>
      <c r="FHK135" s="45"/>
      <c r="FHL135" s="45"/>
      <c r="FHM135" s="45"/>
      <c r="FHN135" s="45"/>
      <c r="FHO135" s="45"/>
      <c r="FHP135" s="45"/>
      <c r="FHQ135" s="45"/>
      <c r="FHR135" s="45"/>
      <c r="FHS135" s="45"/>
      <c r="FHT135" s="45"/>
      <c r="FHU135" s="45"/>
      <c r="FHV135" s="45"/>
      <c r="FHW135" s="45"/>
      <c r="FHX135" s="45"/>
      <c r="FHY135" s="45"/>
      <c r="FHZ135" s="45"/>
      <c r="FIA135" s="45"/>
      <c r="FIB135" s="45"/>
      <c r="FIC135" s="45"/>
      <c r="FID135" s="45"/>
      <c r="FIE135" s="45"/>
      <c r="FIF135" s="45"/>
      <c r="FIG135" s="45"/>
      <c r="FIH135" s="45"/>
      <c r="FII135" s="45"/>
      <c r="FIJ135" s="45"/>
      <c r="FIK135" s="45"/>
      <c r="FIL135" s="45"/>
      <c r="FIM135" s="45"/>
      <c r="FIN135" s="45"/>
      <c r="FIO135" s="45"/>
      <c r="FIP135" s="45"/>
      <c r="FIQ135" s="45"/>
      <c r="FIR135" s="45"/>
      <c r="FIS135" s="45"/>
      <c r="FIT135" s="45"/>
      <c r="FIU135" s="45"/>
      <c r="FIV135" s="45"/>
      <c r="FIW135" s="45"/>
      <c r="FIX135" s="45"/>
      <c r="FIY135" s="45"/>
      <c r="FIZ135" s="45"/>
      <c r="FJA135" s="45"/>
      <c r="FJB135" s="45"/>
      <c r="FJC135" s="45"/>
      <c r="FJD135" s="45"/>
      <c r="FJE135" s="45"/>
      <c r="FJF135" s="45"/>
      <c r="FJG135" s="45"/>
      <c r="FJH135" s="45"/>
      <c r="FJI135" s="45"/>
      <c r="FJJ135" s="45"/>
      <c r="FJK135" s="45"/>
      <c r="FJL135" s="45"/>
      <c r="FJM135" s="45"/>
      <c r="FJN135" s="45"/>
      <c r="FJO135" s="45"/>
      <c r="FJP135" s="45"/>
      <c r="FJQ135" s="45"/>
      <c r="FJR135" s="45"/>
      <c r="FJS135" s="45"/>
      <c r="FJT135" s="45"/>
      <c r="FJU135" s="45"/>
      <c r="FJV135" s="45"/>
      <c r="FJW135" s="45"/>
      <c r="FJX135" s="45"/>
      <c r="FJY135" s="45"/>
      <c r="FJZ135" s="45"/>
      <c r="FKA135" s="45"/>
      <c r="FKB135" s="45"/>
      <c r="FKC135" s="45"/>
      <c r="FKD135" s="45"/>
      <c r="FKE135" s="45"/>
      <c r="FKF135" s="45"/>
      <c r="FKG135" s="45"/>
      <c r="FKH135" s="45"/>
      <c r="FKI135" s="45"/>
      <c r="FKJ135" s="45"/>
      <c r="FKK135" s="45"/>
      <c r="FKL135" s="45"/>
      <c r="FKM135" s="45"/>
      <c r="FKN135" s="45"/>
      <c r="FKO135" s="45"/>
      <c r="FKP135" s="45"/>
      <c r="FKQ135" s="45"/>
      <c r="FKR135" s="45"/>
      <c r="FKS135" s="45"/>
      <c r="FKT135" s="45"/>
      <c r="FKU135" s="45"/>
      <c r="FKV135" s="45"/>
      <c r="FKW135" s="45"/>
      <c r="FKX135" s="45"/>
      <c r="FKY135" s="45"/>
      <c r="FKZ135" s="45"/>
      <c r="FLA135" s="45"/>
      <c r="FLB135" s="45"/>
      <c r="FLC135" s="45"/>
      <c r="FLD135" s="45"/>
      <c r="FLE135" s="45"/>
      <c r="FLF135" s="45"/>
      <c r="FLG135" s="45"/>
      <c r="FLH135" s="45"/>
      <c r="FLI135" s="45"/>
      <c r="FLJ135" s="45"/>
      <c r="FLK135" s="45"/>
      <c r="FLL135" s="45"/>
      <c r="FLM135" s="45"/>
      <c r="FLN135" s="45"/>
      <c r="FLO135" s="45"/>
      <c r="FLP135" s="45"/>
      <c r="FLQ135" s="45"/>
      <c r="FLR135" s="45"/>
      <c r="FLS135" s="45"/>
      <c r="FLT135" s="45"/>
      <c r="FLU135" s="45"/>
      <c r="FLV135" s="45"/>
      <c r="FLW135" s="45"/>
      <c r="FLX135" s="45"/>
      <c r="FLY135" s="45"/>
      <c r="FLZ135" s="45"/>
      <c r="FMA135" s="45"/>
      <c r="FMB135" s="45"/>
      <c r="FMC135" s="45"/>
      <c r="FMD135" s="45"/>
      <c r="FME135" s="45"/>
      <c r="FMF135" s="45"/>
      <c r="FMG135" s="45"/>
      <c r="FMH135" s="45"/>
      <c r="FMI135" s="45"/>
      <c r="FMJ135" s="45"/>
      <c r="FMK135" s="45"/>
      <c r="FML135" s="45"/>
      <c r="FMM135" s="45"/>
      <c r="FMN135" s="45"/>
      <c r="FMO135" s="45"/>
      <c r="FMP135" s="45"/>
      <c r="FMQ135" s="45"/>
      <c r="FMR135" s="45"/>
      <c r="FMS135" s="45"/>
      <c r="FMT135" s="45"/>
      <c r="FMU135" s="45"/>
      <c r="FMV135" s="45"/>
      <c r="FMW135" s="45"/>
      <c r="FMX135" s="45"/>
      <c r="FMY135" s="45"/>
      <c r="FMZ135" s="45"/>
      <c r="FNA135" s="45"/>
      <c r="FNB135" s="45"/>
      <c r="FNC135" s="45"/>
      <c r="FND135" s="45"/>
      <c r="FNE135" s="45"/>
      <c r="FNF135" s="45"/>
      <c r="FNG135" s="45"/>
      <c r="FNH135" s="45"/>
      <c r="FNI135" s="45"/>
      <c r="FNJ135" s="45"/>
      <c r="FNK135" s="45"/>
      <c r="FNL135" s="45"/>
      <c r="FNM135" s="45"/>
      <c r="FNN135" s="45"/>
      <c r="FNO135" s="45"/>
      <c r="FNP135" s="45"/>
    </row>
    <row r="136" spans="1:4436" s="88" customFormat="1" outlineLevel="1">
      <c r="A136" s="26"/>
      <c r="B136" s="40">
        <v>4</v>
      </c>
      <c r="C136" s="41" t="s">
        <v>15</v>
      </c>
      <c r="D136" s="49"/>
      <c r="E136" s="94">
        <v>0</v>
      </c>
      <c r="F136" s="94">
        <v>0</v>
      </c>
      <c r="G136" s="236"/>
      <c r="H136" s="45"/>
      <c r="I136" s="45"/>
      <c r="J136" s="45"/>
      <c r="K136" s="45"/>
      <c r="L136" s="51"/>
      <c r="M136" s="51"/>
      <c r="N136" s="51"/>
      <c r="O136" s="26"/>
      <c r="P136" s="26"/>
      <c r="Q136" s="26"/>
      <c r="R136" s="26"/>
      <c r="S136" s="236"/>
      <c r="T136" s="26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  <c r="IV136" s="45"/>
      <c r="IW136" s="45"/>
      <c r="IX136" s="45"/>
      <c r="IY136" s="45"/>
      <c r="IZ136" s="45"/>
      <c r="JA136" s="45"/>
      <c r="JB136" s="45"/>
      <c r="JC136" s="45"/>
      <c r="JD136" s="45"/>
      <c r="JE136" s="45"/>
      <c r="JF136" s="45"/>
      <c r="JG136" s="45"/>
      <c r="JH136" s="45"/>
      <c r="JI136" s="45"/>
      <c r="JJ136" s="45"/>
      <c r="JK136" s="45"/>
      <c r="JL136" s="45"/>
      <c r="JM136" s="45"/>
      <c r="JN136" s="45"/>
      <c r="JO136" s="45"/>
      <c r="JP136" s="45"/>
      <c r="JQ136" s="45"/>
      <c r="JR136" s="45"/>
      <c r="JS136" s="45"/>
      <c r="JT136" s="45"/>
      <c r="JU136" s="45"/>
      <c r="JV136" s="45"/>
      <c r="JW136" s="45"/>
      <c r="JX136" s="45"/>
      <c r="JY136" s="45"/>
      <c r="JZ136" s="45"/>
      <c r="KA136" s="45"/>
      <c r="KB136" s="45"/>
      <c r="KC136" s="45"/>
      <c r="KD136" s="45"/>
      <c r="KE136" s="45"/>
      <c r="KF136" s="45"/>
      <c r="KG136" s="45"/>
      <c r="KH136" s="45"/>
      <c r="KI136" s="45"/>
      <c r="KJ136" s="45"/>
      <c r="KK136" s="45"/>
      <c r="KL136" s="45"/>
      <c r="KM136" s="45"/>
      <c r="KN136" s="45"/>
      <c r="KO136" s="45"/>
      <c r="KP136" s="45"/>
      <c r="KQ136" s="45"/>
      <c r="KR136" s="45"/>
      <c r="KS136" s="45"/>
      <c r="KT136" s="45"/>
      <c r="KU136" s="45"/>
      <c r="KV136" s="45"/>
      <c r="KW136" s="45"/>
      <c r="KX136" s="45"/>
      <c r="KY136" s="45"/>
      <c r="KZ136" s="45"/>
      <c r="LA136" s="45"/>
      <c r="LB136" s="45"/>
      <c r="LC136" s="45"/>
      <c r="LD136" s="45"/>
      <c r="LE136" s="45"/>
      <c r="LF136" s="45"/>
      <c r="LG136" s="45"/>
      <c r="LH136" s="45"/>
      <c r="LI136" s="45"/>
      <c r="LJ136" s="45"/>
      <c r="LK136" s="45"/>
      <c r="LL136" s="45"/>
      <c r="LM136" s="45"/>
      <c r="LN136" s="45"/>
      <c r="LO136" s="45"/>
      <c r="LP136" s="45"/>
      <c r="LQ136" s="45"/>
      <c r="LR136" s="45"/>
      <c r="LS136" s="45"/>
      <c r="LT136" s="45"/>
      <c r="LU136" s="45"/>
      <c r="LV136" s="45"/>
      <c r="LW136" s="45"/>
      <c r="LX136" s="45"/>
      <c r="LY136" s="45"/>
      <c r="LZ136" s="45"/>
      <c r="MA136" s="45"/>
      <c r="MB136" s="45"/>
      <c r="MC136" s="45"/>
      <c r="MD136" s="45"/>
      <c r="ME136" s="45"/>
      <c r="MF136" s="45"/>
      <c r="MG136" s="45"/>
      <c r="MH136" s="45"/>
      <c r="MI136" s="45"/>
      <c r="MJ136" s="45"/>
      <c r="MK136" s="45"/>
      <c r="ML136" s="45"/>
      <c r="MM136" s="45"/>
      <c r="MN136" s="45"/>
      <c r="MO136" s="45"/>
      <c r="MP136" s="45"/>
      <c r="MQ136" s="45"/>
      <c r="MR136" s="45"/>
      <c r="MS136" s="45"/>
      <c r="MT136" s="45"/>
      <c r="MU136" s="45"/>
      <c r="MV136" s="45"/>
      <c r="MW136" s="45"/>
      <c r="MX136" s="45"/>
      <c r="MY136" s="45"/>
      <c r="MZ136" s="45"/>
      <c r="NA136" s="45"/>
      <c r="NB136" s="45"/>
      <c r="NC136" s="45"/>
      <c r="ND136" s="45"/>
      <c r="NE136" s="45"/>
      <c r="NF136" s="45"/>
      <c r="NG136" s="45"/>
      <c r="NH136" s="45"/>
      <c r="NI136" s="45"/>
      <c r="NJ136" s="45"/>
      <c r="NK136" s="45"/>
      <c r="NL136" s="45"/>
      <c r="NM136" s="45"/>
      <c r="NN136" s="45"/>
      <c r="NO136" s="45"/>
      <c r="NP136" s="45"/>
      <c r="NQ136" s="45"/>
      <c r="NR136" s="45"/>
      <c r="NS136" s="45"/>
      <c r="NT136" s="45"/>
      <c r="NU136" s="45"/>
      <c r="NV136" s="45"/>
      <c r="NW136" s="45"/>
      <c r="NX136" s="45"/>
      <c r="NY136" s="45"/>
      <c r="NZ136" s="45"/>
      <c r="OA136" s="45"/>
      <c r="OB136" s="45"/>
      <c r="OC136" s="45"/>
      <c r="OD136" s="45"/>
      <c r="OE136" s="45"/>
      <c r="OF136" s="45"/>
      <c r="OG136" s="45"/>
      <c r="OH136" s="45"/>
      <c r="OI136" s="45"/>
      <c r="OJ136" s="45"/>
      <c r="OK136" s="45"/>
      <c r="OL136" s="45"/>
      <c r="OM136" s="45"/>
      <c r="ON136" s="45"/>
      <c r="OO136" s="45"/>
      <c r="OP136" s="45"/>
      <c r="OQ136" s="45"/>
      <c r="OR136" s="45"/>
      <c r="OS136" s="45"/>
      <c r="OT136" s="45"/>
      <c r="OU136" s="45"/>
      <c r="OV136" s="45"/>
      <c r="OW136" s="45"/>
      <c r="OX136" s="45"/>
      <c r="OY136" s="45"/>
      <c r="OZ136" s="45"/>
      <c r="PA136" s="45"/>
      <c r="PB136" s="45"/>
      <c r="PC136" s="45"/>
      <c r="PD136" s="45"/>
      <c r="PE136" s="45"/>
      <c r="PF136" s="45"/>
      <c r="PG136" s="45"/>
      <c r="PH136" s="45"/>
      <c r="PI136" s="45"/>
      <c r="PJ136" s="45"/>
      <c r="PK136" s="45"/>
      <c r="PL136" s="45"/>
      <c r="PM136" s="45"/>
      <c r="PN136" s="45"/>
      <c r="PO136" s="45"/>
      <c r="PP136" s="45"/>
      <c r="PQ136" s="45"/>
      <c r="PR136" s="45"/>
      <c r="PS136" s="45"/>
      <c r="PT136" s="45"/>
      <c r="PU136" s="45"/>
      <c r="PV136" s="45"/>
      <c r="PW136" s="45"/>
      <c r="PX136" s="45"/>
      <c r="PY136" s="45"/>
      <c r="PZ136" s="45"/>
      <c r="QA136" s="45"/>
      <c r="QB136" s="45"/>
      <c r="QC136" s="45"/>
      <c r="QD136" s="45"/>
      <c r="QE136" s="45"/>
      <c r="QF136" s="45"/>
      <c r="QG136" s="45"/>
      <c r="QH136" s="45"/>
      <c r="QI136" s="45"/>
      <c r="QJ136" s="45"/>
      <c r="QK136" s="45"/>
      <c r="QL136" s="45"/>
      <c r="QM136" s="45"/>
      <c r="QN136" s="45"/>
      <c r="QO136" s="45"/>
      <c r="QP136" s="45"/>
      <c r="QQ136" s="45"/>
      <c r="QR136" s="45"/>
      <c r="QS136" s="45"/>
      <c r="QT136" s="45"/>
      <c r="QU136" s="45"/>
      <c r="QV136" s="45"/>
      <c r="QW136" s="45"/>
      <c r="QX136" s="45"/>
      <c r="QY136" s="45"/>
      <c r="QZ136" s="45"/>
      <c r="RA136" s="45"/>
      <c r="RB136" s="45"/>
      <c r="RC136" s="45"/>
      <c r="RD136" s="45"/>
      <c r="RE136" s="45"/>
      <c r="RF136" s="45"/>
      <c r="RG136" s="45"/>
      <c r="RH136" s="45"/>
      <c r="RI136" s="45"/>
      <c r="RJ136" s="45"/>
      <c r="RK136" s="45"/>
      <c r="RL136" s="45"/>
      <c r="RM136" s="45"/>
      <c r="RN136" s="45"/>
      <c r="RO136" s="45"/>
      <c r="RP136" s="45"/>
      <c r="RQ136" s="45"/>
      <c r="RR136" s="45"/>
      <c r="RS136" s="45"/>
      <c r="RT136" s="45"/>
      <c r="RU136" s="45"/>
      <c r="RV136" s="45"/>
      <c r="RW136" s="45"/>
      <c r="RX136" s="45"/>
      <c r="RY136" s="45"/>
      <c r="RZ136" s="45"/>
      <c r="SA136" s="45"/>
      <c r="SB136" s="45"/>
      <c r="SC136" s="45"/>
      <c r="SD136" s="45"/>
      <c r="SE136" s="45"/>
      <c r="SF136" s="45"/>
      <c r="SG136" s="45"/>
      <c r="SH136" s="45"/>
      <c r="SI136" s="45"/>
      <c r="SJ136" s="45"/>
      <c r="SK136" s="45"/>
      <c r="SL136" s="45"/>
      <c r="SM136" s="45"/>
      <c r="SN136" s="45"/>
      <c r="SO136" s="45"/>
      <c r="SP136" s="45"/>
      <c r="SQ136" s="45"/>
      <c r="SR136" s="45"/>
      <c r="SS136" s="45"/>
      <c r="ST136" s="45"/>
      <c r="SU136" s="45"/>
      <c r="SV136" s="45"/>
      <c r="SW136" s="45"/>
      <c r="SX136" s="45"/>
      <c r="SY136" s="45"/>
      <c r="SZ136" s="45"/>
      <c r="TA136" s="45"/>
      <c r="TB136" s="45"/>
      <c r="TC136" s="45"/>
      <c r="TD136" s="45"/>
      <c r="TE136" s="45"/>
      <c r="TF136" s="45"/>
      <c r="TG136" s="45"/>
      <c r="TH136" s="45"/>
      <c r="TI136" s="45"/>
      <c r="TJ136" s="45"/>
      <c r="TK136" s="45"/>
      <c r="TL136" s="45"/>
      <c r="TM136" s="45"/>
      <c r="TN136" s="45"/>
      <c r="TO136" s="45"/>
      <c r="TP136" s="45"/>
      <c r="TQ136" s="45"/>
      <c r="TR136" s="45"/>
      <c r="TS136" s="45"/>
      <c r="TT136" s="45"/>
      <c r="TU136" s="45"/>
      <c r="TV136" s="45"/>
      <c r="TW136" s="45"/>
      <c r="TX136" s="45"/>
      <c r="TY136" s="45"/>
      <c r="TZ136" s="45"/>
      <c r="UA136" s="45"/>
      <c r="UB136" s="45"/>
      <c r="UC136" s="45"/>
      <c r="UD136" s="45"/>
      <c r="UE136" s="45"/>
      <c r="UF136" s="45"/>
      <c r="UG136" s="45"/>
      <c r="UH136" s="45"/>
      <c r="UI136" s="45"/>
      <c r="UJ136" s="45"/>
      <c r="UK136" s="45"/>
      <c r="UL136" s="45"/>
      <c r="UM136" s="45"/>
      <c r="UN136" s="45"/>
      <c r="UO136" s="45"/>
      <c r="UP136" s="45"/>
      <c r="UQ136" s="45"/>
      <c r="UR136" s="45"/>
      <c r="US136" s="45"/>
      <c r="UT136" s="45"/>
      <c r="UU136" s="45"/>
      <c r="UV136" s="45"/>
      <c r="UW136" s="45"/>
      <c r="UX136" s="45"/>
      <c r="UY136" s="45"/>
      <c r="UZ136" s="45"/>
      <c r="VA136" s="45"/>
      <c r="VB136" s="45"/>
      <c r="VC136" s="45"/>
      <c r="VD136" s="45"/>
      <c r="VE136" s="45"/>
      <c r="VF136" s="45"/>
      <c r="VG136" s="45"/>
      <c r="VH136" s="45"/>
      <c r="VI136" s="45"/>
      <c r="VJ136" s="45"/>
      <c r="VK136" s="45"/>
      <c r="VL136" s="45"/>
      <c r="VM136" s="45"/>
      <c r="VN136" s="45"/>
      <c r="VO136" s="45"/>
      <c r="VP136" s="45"/>
      <c r="VQ136" s="45"/>
      <c r="VR136" s="45"/>
      <c r="VS136" s="45"/>
      <c r="VT136" s="45"/>
      <c r="VU136" s="45"/>
      <c r="VV136" s="45"/>
      <c r="VW136" s="45"/>
      <c r="VX136" s="45"/>
      <c r="VY136" s="45"/>
      <c r="VZ136" s="45"/>
      <c r="WA136" s="45"/>
      <c r="WB136" s="45"/>
      <c r="WC136" s="45"/>
      <c r="WD136" s="45"/>
      <c r="WE136" s="45"/>
      <c r="WF136" s="45"/>
      <c r="WG136" s="45"/>
      <c r="WH136" s="45"/>
      <c r="WI136" s="45"/>
      <c r="WJ136" s="45"/>
      <c r="WK136" s="45"/>
      <c r="WL136" s="45"/>
      <c r="WM136" s="45"/>
      <c r="WN136" s="45"/>
      <c r="WO136" s="45"/>
      <c r="WP136" s="45"/>
      <c r="WQ136" s="45"/>
      <c r="WR136" s="45"/>
      <c r="WS136" s="45"/>
      <c r="WT136" s="45"/>
      <c r="WU136" s="45"/>
      <c r="WV136" s="45"/>
      <c r="WW136" s="45"/>
      <c r="WX136" s="45"/>
      <c r="WY136" s="45"/>
      <c r="WZ136" s="45"/>
      <c r="XA136" s="45"/>
      <c r="XB136" s="45"/>
      <c r="XC136" s="45"/>
      <c r="XD136" s="45"/>
      <c r="XE136" s="45"/>
      <c r="XF136" s="45"/>
      <c r="XG136" s="45"/>
      <c r="XH136" s="45"/>
      <c r="XI136" s="45"/>
      <c r="XJ136" s="45"/>
      <c r="XK136" s="45"/>
      <c r="XL136" s="45"/>
      <c r="XM136" s="45"/>
      <c r="XN136" s="45"/>
      <c r="XO136" s="45"/>
      <c r="XP136" s="45"/>
      <c r="XQ136" s="45"/>
      <c r="XR136" s="45"/>
      <c r="XS136" s="45"/>
      <c r="XT136" s="45"/>
      <c r="XU136" s="45"/>
      <c r="XV136" s="45"/>
      <c r="XW136" s="45"/>
      <c r="XX136" s="45"/>
      <c r="XY136" s="45"/>
      <c r="XZ136" s="45"/>
      <c r="YA136" s="45"/>
      <c r="YB136" s="45"/>
      <c r="YC136" s="45"/>
      <c r="YD136" s="45"/>
      <c r="YE136" s="45"/>
      <c r="YF136" s="45"/>
      <c r="YG136" s="45"/>
      <c r="YH136" s="45"/>
      <c r="YI136" s="45"/>
      <c r="YJ136" s="45"/>
      <c r="YK136" s="45"/>
      <c r="YL136" s="45"/>
      <c r="YM136" s="45"/>
      <c r="YN136" s="45"/>
      <c r="YO136" s="45"/>
      <c r="YP136" s="45"/>
      <c r="YQ136" s="45"/>
      <c r="YR136" s="45"/>
      <c r="YS136" s="45"/>
      <c r="YT136" s="45"/>
      <c r="YU136" s="45"/>
      <c r="YV136" s="45"/>
      <c r="YW136" s="45"/>
      <c r="YX136" s="45"/>
      <c r="YY136" s="45"/>
      <c r="YZ136" s="45"/>
      <c r="ZA136" s="45"/>
      <c r="ZB136" s="45"/>
      <c r="ZC136" s="45"/>
      <c r="ZD136" s="45"/>
      <c r="ZE136" s="45"/>
      <c r="ZF136" s="45"/>
      <c r="ZG136" s="45"/>
      <c r="ZH136" s="45"/>
      <c r="ZI136" s="45"/>
      <c r="ZJ136" s="45"/>
      <c r="ZK136" s="45"/>
      <c r="ZL136" s="45"/>
      <c r="ZM136" s="45"/>
      <c r="ZN136" s="45"/>
      <c r="ZO136" s="45"/>
      <c r="ZP136" s="45"/>
      <c r="ZQ136" s="45"/>
      <c r="ZR136" s="45"/>
      <c r="ZS136" s="45"/>
      <c r="ZT136" s="45"/>
      <c r="ZU136" s="45"/>
      <c r="ZV136" s="45"/>
      <c r="ZW136" s="45"/>
      <c r="ZX136" s="45"/>
      <c r="ZY136" s="45"/>
      <c r="ZZ136" s="45"/>
      <c r="AAA136" s="45"/>
      <c r="AAB136" s="45"/>
      <c r="AAC136" s="45"/>
      <c r="AAD136" s="45"/>
      <c r="AAE136" s="45"/>
      <c r="AAF136" s="45"/>
      <c r="AAG136" s="45"/>
      <c r="AAH136" s="45"/>
      <c r="AAI136" s="45"/>
      <c r="AAJ136" s="45"/>
      <c r="AAK136" s="45"/>
      <c r="AAL136" s="45"/>
      <c r="AAM136" s="45"/>
      <c r="AAN136" s="45"/>
      <c r="AAO136" s="45"/>
      <c r="AAP136" s="45"/>
      <c r="AAQ136" s="45"/>
      <c r="AAR136" s="45"/>
      <c r="AAS136" s="45"/>
      <c r="AAT136" s="45"/>
      <c r="AAU136" s="45"/>
      <c r="AAV136" s="45"/>
      <c r="AAW136" s="45"/>
      <c r="AAX136" s="45"/>
      <c r="AAY136" s="45"/>
      <c r="AAZ136" s="45"/>
      <c r="ABA136" s="45"/>
      <c r="ABB136" s="45"/>
      <c r="ABC136" s="45"/>
      <c r="ABD136" s="45"/>
      <c r="ABE136" s="45"/>
      <c r="ABF136" s="45"/>
      <c r="ABG136" s="45"/>
      <c r="ABH136" s="45"/>
      <c r="ABI136" s="45"/>
      <c r="ABJ136" s="45"/>
      <c r="ABK136" s="45"/>
      <c r="ABL136" s="45"/>
      <c r="ABM136" s="45"/>
      <c r="ABN136" s="45"/>
      <c r="ABO136" s="45"/>
      <c r="ABP136" s="45"/>
      <c r="ABQ136" s="45"/>
      <c r="ABR136" s="45"/>
      <c r="ABS136" s="45"/>
      <c r="ABT136" s="45"/>
      <c r="ABU136" s="45"/>
      <c r="ABV136" s="45"/>
      <c r="ABW136" s="45"/>
      <c r="ABX136" s="45"/>
      <c r="ABY136" s="45"/>
      <c r="ABZ136" s="45"/>
      <c r="ACA136" s="45"/>
      <c r="ACB136" s="45"/>
      <c r="ACC136" s="45"/>
      <c r="ACD136" s="45"/>
      <c r="ACE136" s="45"/>
      <c r="ACF136" s="45"/>
      <c r="ACG136" s="45"/>
      <c r="ACH136" s="45"/>
      <c r="ACI136" s="45"/>
      <c r="ACJ136" s="45"/>
      <c r="ACK136" s="45"/>
      <c r="ACL136" s="45"/>
      <c r="ACM136" s="45"/>
      <c r="ACN136" s="45"/>
      <c r="ACO136" s="45"/>
      <c r="ACP136" s="45"/>
      <c r="ACQ136" s="45"/>
      <c r="ACR136" s="45"/>
      <c r="ACS136" s="45"/>
      <c r="ACT136" s="45"/>
      <c r="ACU136" s="45"/>
      <c r="ACV136" s="45"/>
      <c r="ACW136" s="45"/>
      <c r="ACX136" s="45"/>
      <c r="ACY136" s="45"/>
      <c r="ACZ136" s="45"/>
      <c r="ADA136" s="45"/>
      <c r="ADB136" s="45"/>
      <c r="ADC136" s="45"/>
      <c r="ADD136" s="45"/>
      <c r="ADE136" s="45"/>
      <c r="ADF136" s="45"/>
      <c r="ADG136" s="45"/>
      <c r="ADH136" s="45"/>
      <c r="ADI136" s="45"/>
      <c r="ADJ136" s="45"/>
      <c r="ADK136" s="45"/>
      <c r="ADL136" s="45"/>
      <c r="ADM136" s="45"/>
      <c r="ADN136" s="45"/>
      <c r="ADO136" s="45"/>
      <c r="ADP136" s="45"/>
      <c r="ADQ136" s="45"/>
      <c r="ADR136" s="45"/>
      <c r="ADS136" s="45"/>
      <c r="ADT136" s="45"/>
      <c r="ADU136" s="45"/>
      <c r="ADV136" s="45"/>
      <c r="ADW136" s="45"/>
      <c r="ADX136" s="45"/>
      <c r="ADY136" s="45"/>
      <c r="ADZ136" s="45"/>
      <c r="AEA136" s="45"/>
      <c r="AEB136" s="45"/>
      <c r="AEC136" s="45"/>
      <c r="AED136" s="45"/>
      <c r="AEE136" s="45"/>
      <c r="AEF136" s="45"/>
      <c r="AEG136" s="45"/>
      <c r="AEH136" s="45"/>
      <c r="AEI136" s="45"/>
      <c r="AEJ136" s="45"/>
      <c r="AEK136" s="45"/>
      <c r="AEL136" s="45"/>
      <c r="AEM136" s="45"/>
      <c r="AEN136" s="45"/>
      <c r="AEO136" s="45"/>
      <c r="AEP136" s="45"/>
      <c r="AEQ136" s="45"/>
      <c r="AER136" s="45"/>
      <c r="AES136" s="45"/>
      <c r="AET136" s="45"/>
      <c r="AEU136" s="45"/>
      <c r="AEV136" s="45"/>
      <c r="AEW136" s="45"/>
      <c r="AEX136" s="45"/>
      <c r="AEY136" s="45"/>
      <c r="AEZ136" s="45"/>
      <c r="AFA136" s="45"/>
      <c r="AFB136" s="45"/>
      <c r="AFC136" s="45"/>
      <c r="AFD136" s="45"/>
      <c r="AFE136" s="45"/>
      <c r="AFF136" s="45"/>
      <c r="AFG136" s="45"/>
      <c r="AFH136" s="45"/>
      <c r="AFI136" s="45"/>
      <c r="AFJ136" s="45"/>
      <c r="AFK136" s="45"/>
      <c r="AFL136" s="45"/>
      <c r="AFM136" s="45"/>
      <c r="AFN136" s="45"/>
      <c r="AFO136" s="45"/>
      <c r="AFP136" s="45"/>
      <c r="AFQ136" s="45"/>
      <c r="AFR136" s="45"/>
      <c r="AFS136" s="45"/>
      <c r="AFT136" s="45"/>
      <c r="AFU136" s="45"/>
      <c r="AFV136" s="45"/>
      <c r="AFW136" s="45"/>
      <c r="AFX136" s="45"/>
      <c r="AFY136" s="45"/>
      <c r="AFZ136" s="45"/>
      <c r="AGA136" s="45"/>
      <c r="AGB136" s="45"/>
      <c r="AGC136" s="45"/>
      <c r="AGD136" s="45"/>
      <c r="AGE136" s="45"/>
      <c r="AGF136" s="45"/>
      <c r="AGG136" s="45"/>
      <c r="AGH136" s="45"/>
      <c r="AGI136" s="45"/>
      <c r="AGJ136" s="45"/>
      <c r="AGK136" s="45"/>
      <c r="AGL136" s="45"/>
      <c r="AGM136" s="45"/>
      <c r="AGN136" s="45"/>
      <c r="AGO136" s="45"/>
      <c r="AGP136" s="45"/>
      <c r="AGQ136" s="45"/>
      <c r="AGR136" s="45"/>
      <c r="AGS136" s="45"/>
      <c r="AGT136" s="45"/>
      <c r="AGU136" s="45"/>
      <c r="AGV136" s="45"/>
      <c r="AGW136" s="45"/>
      <c r="AGX136" s="45"/>
      <c r="AGY136" s="45"/>
      <c r="AGZ136" s="45"/>
      <c r="AHA136" s="45"/>
      <c r="AHB136" s="45"/>
      <c r="AHC136" s="45"/>
      <c r="AHD136" s="45"/>
      <c r="AHE136" s="45"/>
      <c r="AHF136" s="45"/>
      <c r="AHG136" s="45"/>
      <c r="AHH136" s="45"/>
      <c r="AHI136" s="45"/>
      <c r="AHJ136" s="45"/>
      <c r="AHK136" s="45"/>
      <c r="AHL136" s="45"/>
      <c r="AHM136" s="45"/>
      <c r="AHN136" s="45"/>
      <c r="AHO136" s="45"/>
      <c r="AHP136" s="45"/>
      <c r="AHQ136" s="45"/>
      <c r="AHR136" s="45"/>
      <c r="AHS136" s="45"/>
      <c r="AHT136" s="45"/>
      <c r="AHU136" s="45"/>
      <c r="AHV136" s="45"/>
      <c r="AHW136" s="45"/>
      <c r="AHX136" s="45"/>
      <c r="AHY136" s="45"/>
      <c r="AHZ136" s="45"/>
      <c r="AIA136" s="45"/>
      <c r="AIB136" s="45"/>
      <c r="AIC136" s="45"/>
      <c r="AID136" s="45"/>
      <c r="AIE136" s="45"/>
      <c r="AIF136" s="45"/>
      <c r="AIG136" s="45"/>
      <c r="AIH136" s="45"/>
      <c r="AII136" s="45"/>
      <c r="AIJ136" s="45"/>
      <c r="AIK136" s="45"/>
      <c r="AIL136" s="45"/>
      <c r="AIM136" s="45"/>
      <c r="AIN136" s="45"/>
      <c r="AIO136" s="45"/>
      <c r="AIP136" s="45"/>
      <c r="AIQ136" s="45"/>
      <c r="AIR136" s="45"/>
      <c r="AIS136" s="45"/>
      <c r="AIT136" s="45"/>
      <c r="AIU136" s="45"/>
      <c r="AIV136" s="45"/>
      <c r="AIW136" s="45"/>
      <c r="AIX136" s="45"/>
      <c r="AIY136" s="45"/>
      <c r="AIZ136" s="45"/>
      <c r="AJA136" s="45"/>
      <c r="AJB136" s="45"/>
      <c r="AJC136" s="45"/>
      <c r="AJD136" s="45"/>
      <c r="AJE136" s="45"/>
      <c r="AJF136" s="45"/>
      <c r="AJG136" s="45"/>
      <c r="AJH136" s="45"/>
      <c r="AJI136" s="45"/>
      <c r="AJJ136" s="45"/>
      <c r="AJK136" s="45"/>
      <c r="AJL136" s="45"/>
      <c r="AJM136" s="45"/>
      <c r="AJN136" s="45"/>
      <c r="AJO136" s="45"/>
      <c r="AJP136" s="45"/>
      <c r="AJQ136" s="45"/>
      <c r="AJR136" s="45"/>
      <c r="AJS136" s="45"/>
      <c r="AJT136" s="45"/>
      <c r="AJU136" s="45"/>
      <c r="AJV136" s="45"/>
      <c r="AJW136" s="45"/>
      <c r="AJX136" s="45"/>
      <c r="AJY136" s="45"/>
      <c r="AJZ136" s="45"/>
      <c r="AKA136" s="45"/>
      <c r="AKB136" s="45"/>
      <c r="AKC136" s="45"/>
      <c r="AKD136" s="45"/>
      <c r="AKE136" s="45"/>
      <c r="AKF136" s="45"/>
      <c r="AKG136" s="45"/>
      <c r="AKH136" s="45"/>
      <c r="AKI136" s="45"/>
      <c r="AKJ136" s="45"/>
      <c r="AKK136" s="45"/>
      <c r="AKL136" s="45"/>
      <c r="AKM136" s="45"/>
      <c r="AKN136" s="45"/>
      <c r="AKO136" s="45"/>
      <c r="AKP136" s="45"/>
      <c r="AKQ136" s="45"/>
      <c r="AKR136" s="45"/>
      <c r="AKS136" s="45"/>
      <c r="AKT136" s="45"/>
      <c r="AKU136" s="45"/>
      <c r="AKV136" s="45"/>
      <c r="AKW136" s="45"/>
      <c r="AKX136" s="45"/>
      <c r="AKY136" s="45"/>
      <c r="AKZ136" s="45"/>
      <c r="ALA136" s="45"/>
      <c r="ALB136" s="45"/>
      <c r="ALC136" s="45"/>
      <c r="ALD136" s="45"/>
      <c r="ALE136" s="45"/>
      <c r="ALF136" s="45"/>
      <c r="ALG136" s="45"/>
      <c r="ALH136" s="45"/>
      <c r="ALI136" s="45"/>
      <c r="ALJ136" s="45"/>
      <c r="ALK136" s="45"/>
      <c r="ALL136" s="45"/>
      <c r="ALM136" s="45"/>
      <c r="ALN136" s="45"/>
      <c r="ALO136" s="45"/>
      <c r="ALP136" s="45"/>
      <c r="ALQ136" s="45"/>
      <c r="ALR136" s="45"/>
      <c r="ALS136" s="45"/>
      <c r="ALT136" s="45"/>
      <c r="ALU136" s="45"/>
      <c r="ALV136" s="45"/>
      <c r="ALW136" s="45"/>
      <c r="ALX136" s="45"/>
      <c r="ALY136" s="45"/>
      <c r="ALZ136" s="45"/>
      <c r="AMA136" s="45"/>
      <c r="AMB136" s="45"/>
      <c r="AMC136" s="45"/>
      <c r="AMD136" s="45"/>
      <c r="AME136" s="45"/>
      <c r="AMF136" s="45"/>
      <c r="AMG136" s="45"/>
      <c r="AMH136" s="45"/>
      <c r="AMI136" s="45"/>
      <c r="AMJ136" s="45"/>
      <c r="AMK136" s="45"/>
      <c r="AML136" s="45"/>
      <c r="AMM136" s="45"/>
      <c r="AMN136" s="45"/>
      <c r="AMO136" s="45"/>
      <c r="AMP136" s="45"/>
      <c r="AMQ136" s="45"/>
      <c r="AMR136" s="45"/>
      <c r="AMS136" s="45"/>
      <c r="AMT136" s="45"/>
      <c r="AMU136" s="45"/>
      <c r="AMV136" s="45"/>
      <c r="AMW136" s="45"/>
      <c r="AMX136" s="45"/>
      <c r="AMY136" s="45"/>
      <c r="AMZ136" s="45"/>
      <c r="ANA136" s="45"/>
      <c r="ANB136" s="45"/>
      <c r="ANC136" s="45"/>
      <c r="AND136" s="45"/>
      <c r="ANE136" s="45"/>
      <c r="ANF136" s="45"/>
      <c r="ANG136" s="45"/>
      <c r="ANH136" s="45"/>
      <c r="ANI136" s="45"/>
      <c r="ANJ136" s="45"/>
      <c r="ANK136" s="45"/>
      <c r="ANL136" s="45"/>
      <c r="ANM136" s="45"/>
      <c r="ANN136" s="45"/>
      <c r="ANO136" s="45"/>
      <c r="ANP136" s="45"/>
      <c r="ANQ136" s="45"/>
      <c r="ANR136" s="45"/>
      <c r="ANS136" s="45"/>
      <c r="ANT136" s="45"/>
      <c r="ANU136" s="45"/>
      <c r="ANV136" s="45"/>
      <c r="ANW136" s="45"/>
      <c r="ANX136" s="45"/>
      <c r="ANY136" s="45"/>
      <c r="ANZ136" s="45"/>
      <c r="AOA136" s="45"/>
      <c r="AOB136" s="45"/>
      <c r="AOC136" s="45"/>
      <c r="AOD136" s="45"/>
      <c r="AOE136" s="45"/>
      <c r="AOF136" s="45"/>
      <c r="AOG136" s="45"/>
      <c r="AOH136" s="45"/>
      <c r="AOI136" s="45"/>
      <c r="AOJ136" s="45"/>
      <c r="AOK136" s="45"/>
      <c r="AOL136" s="45"/>
      <c r="AOM136" s="45"/>
      <c r="AON136" s="45"/>
      <c r="AOO136" s="45"/>
      <c r="AOP136" s="45"/>
      <c r="AOQ136" s="45"/>
      <c r="AOR136" s="45"/>
      <c r="AOS136" s="45"/>
      <c r="AOT136" s="45"/>
      <c r="AOU136" s="45"/>
      <c r="AOV136" s="45"/>
      <c r="AOW136" s="45"/>
      <c r="AOX136" s="45"/>
      <c r="AOY136" s="45"/>
      <c r="AOZ136" s="45"/>
      <c r="APA136" s="45"/>
      <c r="APB136" s="45"/>
      <c r="APC136" s="45"/>
      <c r="APD136" s="45"/>
      <c r="APE136" s="45"/>
      <c r="APF136" s="45"/>
      <c r="APG136" s="45"/>
      <c r="APH136" s="45"/>
      <c r="API136" s="45"/>
      <c r="APJ136" s="45"/>
      <c r="APK136" s="45"/>
      <c r="APL136" s="45"/>
      <c r="APM136" s="45"/>
      <c r="APN136" s="45"/>
      <c r="APO136" s="45"/>
      <c r="APP136" s="45"/>
      <c r="APQ136" s="45"/>
      <c r="APR136" s="45"/>
      <c r="APS136" s="45"/>
      <c r="APT136" s="45"/>
      <c r="APU136" s="45"/>
      <c r="APV136" s="45"/>
      <c r="APW136" s="45"/>
      <c r="APX136" s="45"/>
      <c r="APY136" s="45"/>
      <c r="APZ136" s="45"/>
      <c r="AQA136" s="45"/>
      <c r="AQB136" s="45"/>
      <c r="AQC136" s="45"/>
      <c r="AQD136" s="45"/>
      <c r="AQE136" s="45"/>
      <c r="AQF136" s="45"/>
      <c r="AQG136" s="45"/>
      <c r="AQH136" s="45"/>
      <c r="AQI136" s="45"/>
      <c r="AQJ136" s="45"/>
      <c r="AQK136" s="45"/>
      <c r="AQL136" s="45"/>
      <c r="AQM136" s="45"/>
      <c r="AQN136" s="45"/>
      <c r="AQO136" s="45"/>
      <c r="AQP136" s="45"/>
      <c r="AQQ136" s="45"/>
      <c r="AQR136" s="45"/>
      <c r="AQS136" s="45"/>
      <c r="AQT136" s="45"/>
      <c r="AQU136" s="45"/>
      <c r="AQV136" s="45"/>
      <c r="AQW136" s="45"/>
      <c r="AQX136" s="45"/>
      <c r="AQY136" s="45"/>
      <c r="AQZ136" s="45"/>
      <c r="ARA136" s="45"/>
      <c r="ARB136" s="45"/>
      <c r="ARC136" s="45"/>
      <c r="ARD136" s="45"/>
      <c r="ARE136" s="45"/>
      <c r="ARF136" s="45"/>
      <c r="ARG136" s="45"/>
      <c r="ARH136" s="45"/>
      <c r="ARI136" s="45"/>
      <c r="ARJ136" s="45"/>
      <c r="ARK136" s="45"/>
      <c r="ARL136" s="45"/>
      <c r="ARM136" s="45"/>
      <c r="ARN136" s="45"/>
      <c r="ARO136" s="45"/>
      <c r="ARP136" s="45"/>
      <c r="ARQ136" s="45"/>
      <c r="ARR136" s="45"/>
      <c r="ARS136" s="45"/>
      <c r="ART136" s="45"/>
      <c r="ARU136" s="45"/>
      <c r="ARV136" s="45"/>
      <c r="ARW136" s="45"/>
      <c r="ARX136" s="45"/>
      <c r="ARY136" s="45"/>
      <c r="ARZ136" s="45"/>
      <c r="ASA136" s="45"/>
      <c r="ASB136" s="45"/>
      <c r="ASC136" s="45"/>
      <c r="ASD136" s="45"/>
      <c r="ASE136" s="45"/>
      <c r="ASF136" s="45"/>
      <c r="ASG136" s="45"/>
      <c r="ASH136" s="45"/>
      <c r="ASI136" s="45"/>
      <c r="ASJ136" s="45"/>
      <c r="ASK136" s="45"/>
      <c r="ASL136" s="45"/>
      <c r="ASM136" s="45"/>
      <c r="ASN136" s="45"/>
      <c r="ASO136" s="45"/>
      <c r="ASP136" s="45"/>
      <c r="ASQ136" s="45"/>
      <c r="ASR136" s="45"/>
      <c r="ASS136" s="45"/>
      <c r="AST136" s="45"/>
      <c r="ASU136" s="45"/>
      <c r="ASV136" s="45"/>
      <c r="ASW136" s="45"/>
      <c r="ASX136" s="45"/>
      <c r="ASY136" s="45"/>
      <c r="ASZ136" s="45"/>
      <c r="ATA136" s="45"/>
      <c r="ATB136" s="45"/>
      <c r="ATC136" s="45"/>
      <c r="ATD136" s="45"/>
      <c r="ATE136" s="45"/>
      <c r="ATF136" s="45"/>
      <c r="ATG136" s="45"/>
      <c r="ATH136" s="45"/>
      <c r="ATI136" s="45"/>
      <c r="ATJ136" s="45"/>
      <c r="ATK136" s="45"/>
      <c r="ATL136" s="45"/>
      <c r="ATM136" s="45"/>
      <c r="ATN136" s="45"/>
      <c r="ATO136" s="45"/>
      <c r="ATP136" s="45"/>
      <c r="ATQ136" s="45"/>
      <c r="ATR136" s="45"/>
      <c r="ATS136" s="45"/>
      <c r="ATT136" s="45"/>
      <c r="ATU136" s="45"/>
      <c r="ATV136" s="45"/>
      <c r="ATW136" s="45"/>
      <c r="ATX136" s="45"/>
      <c r="ATY136" s="45"/>
      <c r="ATZ136" s="45"/>
      <c r="AUA136" s="45"/>
      <c r="AUB136" s="45"/>
      <c r="AUC136" s="45"/>
      <c r="AUD136" s="45"/>
      <c r="AUE136" s="45"/>
      <c r="AUF136" s="45"/>
      <c r="AUG136" s="45"/>
      <c r="AUH136" s="45"/>
      <c r="AUI136" s="45"/>
      <c r="AUJ136" s="45"/>
      <c r="AUK136" s="45"/>
      <c r="AUL136" s="45"/>
      <c r="AUM136" s="45"/>
      <c r="AUN136" s="45"/>
      <c r="AUO136" s="45"/>
      <c r="AUP136" s="45"/>
      <c r="AUQ136" s="45"/>
      <c r="AUR136" s="45"/>
      <c r="AUS136" s="45"/>
      <c r="AUT136" s="45"/>
      <c r="AUU136" s="45"/>
      <c r="AUV136" s="45"/>
      <c r="AUW136" s="45"/>
      <c r="AUX136" s="45"/>
      <c r="AUY136" s="45"/>
      <c r="AUZ136" s="45"/>
      <c r="AVA136" s="45"/>
      <c r="AVB136" s="45"/>
      <c r="AVC136" s="45"/>
      <c r="AVD136" s="45"/>
      <c r="AVE136" s="45"/>
      <c r="AVF136" s="45"/>
      <c r="AVG136" s="45"/>
      <c r="AVH136" s="45"/>
      <c r="AVI136" s="45"/>
      <c r="AVJ136" s="45"/>
      <c r="AVK136" s="45"/>
      <c r="AVL136" s="45"/>
      <c r="AVM136" s="45"/>
      <c r="AVN136" s="45"/>
      <c r="AVO136" s="45"/>
      <c r="AVP136" s="45"/>
      <c r="AVQ136" s="45"/>
      <c r="AVR136" s="45"/>
      <c r="AVS136" s="45"/>
      <c r="AVT136" s="45"/>
      <c r="AVU136" s="45"/>
      <c r="AVV136" s="45"/>
      <c r="AVW136" s="45"/>
      <c r="AVX136" s="45"/>
      <c r="AVY136" s="45"/>
      <c r="AVZ136" s="45"/>
      <c r="AWA136" s="45"/>
      <c r="AWB136" s="45"/>
      <c r="AWC136" s="45"/>
      <c r="AWD136" s="45"/>
      <c r="AWE136" s="45"/>
      <c r="AWF136" s="45"/>
      <c r="AWG136" s="45"/>
      <c r="AWH136" s="45"/>
      <c r="AWI136" s="45"/>
      <c r="AWJ136" s="45"/>
      <c r="AWK136" s="45"/>
      <c r="AWL136" s="45"/>
      <c r="AWM136" s="45"/>
      <c r="AWN136" s="45"/>
      <c r="AWO136" s="45"/>
      <c r="AWP136" s="45"/>
      <c r="AWQ136" s="45"/>
      <c r="AWR136" s="45"/>
      <c r="AWS136" s="45"/>
      <c r="AWT136" s="45"/>
      <c r="AWU136" s="45"/>
      <c r="AWV136" s="45"/>
      <c r="AWW136" s="45"/>
      <c r="AWX136" s="45"/>
      <c r="AWY136" s="45"/>
      <c r="AWZ136" s="45"/>
      <c r="AXA136" s="45"/>
      <c r="AXB136" s="45"/>
      <c r="AXC136" s="45"/>
      <c r="AXD136" s="45"/>
      <c r="AXE136" s="45"/>
      <c r="AXF136" s="45"/>
      <c r="AXG136" s="45"/>
      <c r="AXH136" s="45"/>
      <c r="AXI136" s="45"/>
      <c r="AXJ136" s="45"/>
      <c r="AXK136" s="45"/>
      <c r="AXL136" s="45"/>
      <c r="AXM136" s="45"/>
      <c r="AXN136" s="45"/>
      <c r="AXO136" s="45"/>
      <c r="AXP136" s="45"/>
      <c r="AXQ136" s="45"/>
      <c r="AXR136" s="45"/>
      <c r="AXS136" s="45"/>
      <c r="AXT136" s="45"/>
      <c r="AXU136" s="45"/>
      <c r="AXV136" s="45"/>
      <c r="AXW136" s="45"/>
      <c r="AXX136" s="45"/>
      <c r="AXY136" s="45"/>
      <c r="AXZ136" s="45"/>
      <c r="AYA136" s="45"/>
      <c r="AYB136" s="45"/>
      <c r="AYC136" s="45"/>
      <c r="AYD136" s="45"/>
      <c r="AYE136" s="45"/>
      <c r="AYF136" s="45"/>
      <c r="AYG136" s="45"/>
      <c r="AYH136" s="45"/>
      <c r="AYI136" s="45"/>
      <c r="AYJ136" s="45"/>
      <c r="AYK136" s="45"/>
      <c r="AYL136" s="45"/>
      <c r="AYM136" s="45"/>
      <c r="AYN136" s="45"/>
      <c r="AYO136" s="45"/>
      <c r="AYP136" s="45"/>
      <c r="AYQ136" s="45"/>
      <c r="AYR136" s="45"/>
      <c r="AYS136" s="45"/>
      <c r="AYT136" s="45"/>
      <c r="AYU136" s="45"/>
      <c r="AYV136" s="45"/>
      <c r="AYW136" s="45"/>
      <c r="AYX136" s="45"/>
      <c r="AYY136" s="45"/>
      <c r="AYZ136" s="45"/>
      <c r="AZA136" s="45"/>
      <c r="AZB136" s="45"/>
      <c r="AZC136" s="45"/>
      <c r="AZD136" s="45"/>
      <c r="AZE136" s="45"/>
      <c r="AZF136" s="45"/>
      <c r="AZG136" s="45"/>
      <c r="AZH136" s="45"/>
      <c r="AZI136" s="45"/>
      <c r="AZJ136" s="45"/>
      <c r="AZK136" s="45"/>
      <c r="AZL136" s="45"/>
      <c r="AZM136" s="45"/>
      <c r="AZN136" s="45"/>
      <c r="AZO136" s="45"/>
      <c r="AZP136" s="45"/>
      <c r="AZQ136" s="45"/>
      <c r="AZR136" s="45"/>
      <c r="AZS136" s="45"/>
      <c r="AZT136" s="45"/>
      <c r="AZU136" s="45"/>
      <c r="AZV136" s="45"/>
      <c r="AZW136" s="45"/>
      <c r="AZX136" s="45"/>
      <c r="AZY136" s="45"/>
      <c r="AZZ136" s="45"/>
      <c r="BAA136" s="45"/>
      <c r="BAB136" s="45"/>
      <c r="BAC136" s="45"/>
      <c r="BAD136" s="45"/>
      <c r="BAE136" s="45"/>
      <c r="BAF136" s="45"/>
      <c r="BAG136" s="45"/>
      <c r="BAH136" s="45"/>
      <c r="BAI136" s="45"/>
      <c r="BAJ136" s="45"/>
      <c r="BAK136" s="45"/>
      <c r="BAL136" s="45"/>
      <c r="BAM136" s="45"/>
      <c r="BAN136" s="45"/>
      <c r="BAO136" s="45"/>
      <c r="BAP136" s="45"/>
      <c r="BAQ136" s="45"/>
      <c r="BAR136" s="45"/>
      <c r="BAS136" s="45"/>
      <c r="BAT136" s="45"/>
      <c r="BAU136" s="45"/>
      <c r="BAV136" s="45"/>
      <c r="BAW136" s="45"/>
      <c r="BAX136" s="45"/>
      <c r="BAY136" s="45"/>
      <c r="BAZ136" s="45"/>
      <c r="BBA136" s="45"/>
      <c r="BBB136" s="45"/>
      <c r="BBC136" s="45"/>
      <c r="BBD136" s="45"/>
      <c r="BBE136" s="45"/>
      <c r="BBF136" s="45"/>
      <c r="BBG136" s="45"/>
      <c r="BBH136" s="45"/>
      <c r="BBI136" s="45"/>
      <c r="BBJ136" s="45"/>
      <c r="BBK136" s="45"/>
      <c r="BBL136" s="45"/>
      <c r="BBM136" s="45"/>
      <c r="BBN136" s="45"/>
      <c r="BBO136" s="45"/>
      <c r="BBP136" s="45"/>
      <c r="BBQ136" s="45"/>
      <c r="BBR136" s="45"/>
      <c r="BBS136" s="45"/>
      <c r="BBT136" s="45"/>
      <c r="BBU136" s="45"/>
      <c r="BBV136" s="45"/>
      <c r="BBW136" s="45"/>
      <c r="BBX136" s="45"/>
      <c r="BBY136" s="45"/>
      <c r="BBZ136" s="45"/>
      <c r="BCA136" s="45"/>
      <c r="BCB136" s="45"/>
      <c r="BCC136" s="45"/>
      <c r="BCD136" s="45"/>
      <c r="BCE136" s="45"/>
      <c r="BCF136" s="45"/>
      <c r="BCG136" s="45"/>
      <c r="BCH136" s="45"/>
      <c r="BCI136" s="45"/>
      <c r="BCJ136" s="45"/>
      <c r="BCK136" s="45"/>
      <c r="BCL136" s="45"/>
      <c r="BCM136" s="45"/>
      <c r="BCN136" s="45"/>
      <c r="BCO136" s="45"/>
      <c r="BCP136" s="45"/>
      <c r="BCQ136" s="45"/>
      <c r="BCR136" s="45"/>
      <c r="BCS136" s="45"/>
      <c r="BCT136" s="45"/>
      <c r="BCU136" s="45"/>
      <c r="BCV136" s="45"/>
      <c r="BCW136" s="45"/>
      <c r="BCX136" s="45"/>
      <c r="BCY136" s="45"/>
      <c r="BCZ136" s="45"/>
      <c r="BDA136" s="45"/>
      <c r="BDB136" s="45"/>
      <c r="BDC136" s="45"/>
      <c r="BDD136" s="45"/>
      <c r="BDE136" s="45"/>
      <c r="BDF136" s="45"/>
      <c r="BDG136" s="45"/>
      <c r="BDH136" s="45"/>
      <c r="BDI136" s="45"/>
      <c r="BDJ136" s="45"/>
      <c r="BDK136" s="45"/>
      <c r="BDL136" s="45"/>
      <c r="BDM136" s="45"/>
      <c r="BDN136" s="45"/>
      <c r="BDO136" s="45"/>
      <c r="BDP136" s="45"/>
      <c r="BDQ136" s="45"/>
      <c r="BDR136" s="45"/>
      <c r="BDS136" s="45"/>
      <c r="BDT136" s="45"/>
      <c r="BDU136" s="45"/>
      <c r="BDV136" s="45"/>
      <c r="BDW136" s="45"/>
      <c r="BDX136" s="45"/>
      <c r="BDY136" s="45"/>
      <c r="BDZ136" s="45"/>
      <c r="BEA136" s="45"/>
      <c r="BEB136" s="45"/>
      <c r="BEC136" s="45"/>
      <c r="BED136" s="45"/>
      <c r="BEE136" s="45"/>
      <c r="BEF136" s="45"/>
      <c r="BEG136" s="45"/>
      <c r="BEH136" s="45"/>
      <c r="BEI136" s="45"/>
      <c r="BEJ136" s="45"/>
      <c r="BEK136" s="45"/>
      <c r="BEL136" s="45"/>
      <c r="BEM136" s="45"/>
      <c r="BEN136" s="45"/>
      <c r="BEO136" s="45"/>
      <c r="BEP136" s="45"/>
      <c r="BEQ136" s="45"/>
      <c r="BER136" s="45"/>
      <c r="BES136" s="45"/>
      <c r="BET136" s="45"/>
      <c r="BEU136" s="45"/>
      <c r="BEV136" s="45"/>
      <c r="BEW136" s="45"/>
      <c r="BEX136" s="45"/>
      <c r="BEY136" s="45"/>
      <c r="BEZ136" s="45"/>
      <c r="BFA136" s="45"/>
      <c r="BFB136" s="45"/>
      <c r="BFC136" s="45"/>
      <c r="BFD136" s="45"/>
      <c r="BFE136" s="45"/>
      <c r="BFF136" s="45"/>
      <c r="BFG136" s="45"/>
      <c r="BFH136" s="45"/>
      <c r="BFI136" s="45"/>
      <c r="BFJ136" s="45"/>
      <c r="BFK136" s="45"/>
      <c r="BFL136" s="45"/>
      <c r="BFM136" s="45"/>
      <c r="BFN136" s="45"/>
      <c r="BFO136" s="45"/>
      <c r="BFP136" s="45"/>
      <c r="BFQ136" s="45"/>
      <c r="BFR136" s="45"/>
      <c r="BFS136" s="45"/>
      <c r="BFT136" s="45"/>
      <c r="BFU136" s="45"/>
      <c r="BFV136" s="45"/>
      <c r="BFW136" s="45"/>
      <c r="BFX136" s="45"/>
      <c r="BFY136" s="45"/>
      <c r="BFZ136" s="45"/>
      <c r="BGA136" s="45"/>
      <c r="BGB136" s="45"/>
      <c r="BGC136" s="45"/>
      <c r="BGD136" s="45"/>
      <c r="BGE136" s="45"/>
      <c r="BGF136" s="45"/>
      <c r="BGG136" s="45"/>
      <c r="BGH136" s="45"/>
      <c r="BGI136" s="45"/>
      <c r="BGJ136" s="45"/>
      <c r="BGK136" s="45"/>
      <c r="BGL136" s="45"/>
      <c r="BGM136" s="45"/>
      <c r="BGN136" s="45"/>
      <c r="BGO136" s="45"/>
      <c r="BGP136" s="45"/>
      <c r="BGQ136" s="45"/>
      <c r="BGR136" s="45"/>
      <c r="BGS136" s="45"/>
      <c r="BGT136" s="45"/>
      <c r="BGU136" s="45"/>
      <c r="BGV136" s="45"/>
      <c r="BGW136" s="45"/>
      <c r="BGX136" s="45"/>
      <c r="BGY136" s="45"/>
      <c r="BGZ136" s="45"/>
      <c r="BHA136" s="45"/>
      <c r="BHB136" s="45"/>
      <c r="BHC136" s="45"/>
      <c r="BHD136" s="45"/>
      <c r="BHE136" s="45"/>
      <c r="BHF136" s="45"/>
      <c r="BHG136" s="45"/>
      <c r="BHH136" s="45"/>
      <c r="BHI136" s="45"/>
      <c r="BHJ136" s="45"/>
      <c r="BHK136" s="45"/>
      <c r="BHL136" s="45"/>
      <c r="BHM136" s="45"/>
      <c r="BHN136" s="45"/>
      <c r="BHO136" s="45"/>
      <c r="BHP136" s="45"/>
      <c r="BHQ136" s="45"/>
      <c r="BHR136" s="45"/>
      <c r="BHS136" s="45"/>
      <c r="BHT136" s="45"/>
      <c r="BHU136" s="45"/>
      <c r="BHV136" s="45"/>
      <c r="BHW136" s="45"/>
      <c r="BHX136" s="45"/>
      <c r="BHY136" s="45"/>
      <c r="BHZ136" s="45"/>
      <c r="BIA136" s="45"/>
      <c r="BIB136" s="45"/>
      <c r="BIC136" s="45"/>
      <c r="BID136" s="45"/>
      <c r="BIE136" s="45"/>
      <c r="BIF136" s="45"/>
      <c r="BIG136" s="45"/>
      <c r="BIH136" s="45"/>
      <c r="BII136" s="45"/>
      <c r="BIJ136" s="45"/>
      <c r="BIK136" s="45"/>
      <c r="BIL136" s="45"/>
      <c r="BIM136" s="45"/>
      <c r="BIN136" s="45"/>
      <c r="BIO136" s="45"/>
      <c r="BIP136" s="45"/>
      <c r="BIQ136" s="45"/>
      <c r="BIR136" s="45"/>
      <c r="BIS136" s="45"/>
      <c r="BIT136" s="45"/>
      <c r="BIU136" s="45"/>
      <c r="BIV136" s="45"/>
      <c r="BIW136" s="45"/>
      <c r="BIX136" s="45"/>
      <c r="BIY136" s="45"/>
      <c r="BIZ136" s="45"/>
      <c r="BJA136" s="45"/>
      <c r="BJB136" s="45"/>
      <c r="BJC136" s="45"/>
      <c r="BJD136" s="45"/>
      <c r="BJE136" s="45"/>
      <c r="BJF136" s="45"/>
      <c r="BJG136" s="45"/>
      <c r="BJH136" s="45"/>
      <c r="BJI136" s="45"/>
      <c r="BJJ136" s="45"/>
      <c r="BJK136" s="45"/>
      <c r="BJL136" s="45"/>
      <c r="BJM136" s="45"/>
      <c r="BJN136" s="45"/>
      <c r="BJO136" s="45"/>
      <c r="BJP136" s="45"/>
      <c r="BJQ136" s="45"/>
      <c r="BJR136" s="45"/>
      <c r="BJS136" s="45"/>
      <c r="BJT136" s="45"/>
      <c r="BJU136" s="45"/>
      <c r="BJV136" s="45"/>
      <c r="BJW136" s="45"/>
      <c r="BJX136" s="45"/>
      <c r="BJY136" s="45"/>
      <c r="BJZ136" s="45"/>
      <c r="BKA136" s="45"/>
      <c r="BKB136" s="45"/>
      <c r="BKC136" s="45"/>
      <c r="BKD136" s="45"/>
      <c r="BKE136" s="45"/>
      <c r="BKF136" s="45"/>
      <c r="BKG136" s="45"/>
      <c r="BKH136" s="45"/>
      <c r="BKI136" s="45"/>
      <c r="BKJ136" s="45"/>
      <c r="BKK136" s="45"/>
      <c r="BKL136" s="45"/>
      <c r="BKM136" s="45"/>
      <c r="BKN136" s="45"/>
      <c r="BKO136" s="45"/>
      <c r="BKP136" s="45"/>
      <c r="BKQ136" s="45"/>
      <c r="BKR136" s="45"/>
      <c r="BKS136" s="45"/>
      <c r="BKT136" s="45"/>
      <c r="BKU136" s="45"/>
      <c r="BKV136" s="45"/>
      <c r="BKW136" s="45"/>
      <c r="BKX136" s="45"/>
      <c r="BKY136" s="45"/>
      <c r="BKZ136" s="45"/>
      <c r="BLA136" s="45"/>
      <c r="BLB136" s="45"/>
      <c r="BLC136" s="45"/>
      <c r="BLD136" s="45"/>
      <c r="BLE136" s="45"/>
      <c r="BLF136" s="45"/>
      <c r="BLG136" s="45"/>
      <c r="BLH136" s="45"/>
      <c r="BLI136" s="45"/>
      <c r="BLJ136" s="45"/>
      <c r="BLK136" s="45"/>
      <c r="BLL136" s="45"/>
      <c r="BLM136" s="45"/>
      <c r="BLN136" s="45"/>
      <c r="BLO136" s="45"/>
      <c r="BLP136" s="45"/>
      <c r="BLQ136" s="45"/>
      <c r="BLR136" s="45"/>
      <c r="BLS136" s="45"/>
      <c r="BLT136" s="45"/>
      <c r="BLU136" s="45"/>
      <c r="BLV136" s="45"/>
      <c r="BLW136" s="45"/>
      <c r="BLX136" s="45"/>
      <c r="BLY136" s="45"/>
      <c r="BLZ136" s="45"/>
      <c r="BMA136" s="45"/>
      <c r="BMB136" s="45"/>
      <c r="BMC136" s="45"/>
      <c r="BMD136" s="45"/>
      <c r="BME136" s="45"/>
      <c r="BMF136" s="45"/>
      <c r="BMG136" s="45"/>
      <c r="BMH136" s="45"/>
      <c r="BMI136" s="45"/>
      <c r="BMJ136" s="45"/>
      <c r="BMK136" s="45"/>
      <c r="BML136" s="45"/>
      <c r="BMM136" s="45"/>
      <c r="BMN136" s="45"/>
      <c r="BMO136" s="45"/>
      <c r="BMP136" s="45"/>
      <c r="BMQ136" s="45"/>
      <c r="BMR136" s="45"/>
      <c r="BMS136" s="45"/>
      <c r="BMT136" s="45"/>
      <c r="BMU136" s="45"/>
      <c r="BMV136" s="45"/>
      <c r="BMW136" s="45"/>
      <c r="BMX136" s="45"/>
      <c r="BMY136" s="45"/>
      <c r="BMZ136" s="45"/>
      <c r="BNA136" s="45"/>
      <c r="BNB136" s="45"/>
      <c r="BNC136" s="45"/>
      <c r="BND136" s="45"/>
      <c r="BNE136" s="45"/>
      <c r="BNF136" s="45"/>
      <c r="BNG136" s="45"/>
      <c r="BNH136" s="45"/>
      <c r="BNI136" s="45"/>
      <c r="BNJ136" s="45"/>
      <c r="BNK136" s="45"/>
      <c r="BNL136" s="45"/>
      <c r="BNM136" s="45"/>
      <c r="BNN136" s="45"/>
      <c r="BNO136" s="45"/>
      <c r="BNP136" s="45"/>
      <c r="BNQ136" s="45"/>
      <c r="BNR136" s="45"/>
      <c r="BNS136" s="45"/>
      <c r="BNT136" s="45"/>
      <c r="BNU136" s="45"/>
      <c r="BNV136" s="45"/>
      <c r="BNW136" s="45"/>
      <c r="BNX136" s="45"/>
      <c r="BNY136" s="45"/>
      <c r="BNZ136" s="45"/>
      <c r="BOA136" s="45"/>
      <c r="BOB136" s="45"/>
      <c r="BOC136" s="45"/>
      <c r="BOD136" s="45"/>
      <c r="BOE136" s="45"/>
      <c r="BOF136" s="45"/>
      <c r="BOG136" s="45"/>
      <c r="BOH136" s="45"/>
      <c r="BOI136" s="45"/>
      <c r="BOJ136" s="45"/>
      <c r="BOK136" s="45"/>
      <c r="BOL136" s="45"/>
      <c r="BOM136" s="45"/>
      <c r="BON136" s="45"/>
      <c r="BOO136" s="45"/>
      <c r="BOP136" s="45"/>
      <c r="BOQ136" s="45"/>
      <c r="BOR136" s="45"/>
      <c r="BOS136" s="45"/>
      <c r="BOT136" s="45"/>
      <c r="BOU136" s="45"/>
      <c r="BOV136" s="45"/>
      <c r="BOW136" s="45"/>
      <c r="BOX136" s="45"/>
      <c r="BOY136" s="45"/>
      <c r="BOZ136" s="45"/>
      <c r="BPA136" s="45"/>
      <c r="BPB136" s="45"/>
      <c r="BPC136" s="45"/>
      <c r="BPD136" s="45"/>
      <c r="BPE136" s="45"/>
      <c r="BPF136" s="45"/>
      <c r="BPG136" s="45"/>
      <c r="BPH136" s="45"/>
      <c r="BPI136" s="45"/>
      <c r="BPJ136" s="45"/>
      <c r="BPK136" s="45"/>
      <c r="BPL136" s="45"/>
      <c r="BPM136" s="45"/>
      <c r="BPN136" s="45"/>
      <c r="BPO136" s="45"/>
      <c r="BPP136" s="45"/>
      <c r="BPQ136" s="45"/>
      <c r="BPR136" s="45"/>
      <c r="BPS136" s="45"/>
      <c r="BPT136" s="45"/>
      <c r="BPU136" s="45"/>
      <c r="BPV136" s="45"/>
      <c r="BPW136" s="45"/>
      <c r="BPX136" s="45"/>
      <c r="BPY136" s="45"/>
      <c r="BPZ136" s="45"/>
      <c r="BQA136" s="45"/>
      <c r="BQB136" s="45"/>
      <c r="BQC136" s="45"/>
      <c r="BQD136" s="45"/>
      <c r="BQE136" s="45"/>
      <c r="BQF136" s="45"/>
      <c r="BQG136" s="45"/>
      <c r="BQH136" s="45"/>
      <c r="BQI136" s="45"/>
      <c r="BQJ136" s="45"/>
      <c r="BQK136" s="45"/>
      <c r="BQL136" s="45"/>
      <c r="BQM136" s="45"/>
      <c r="BQN136" s="45"/>
      <c r="BQO136" s="45"/>
      <c r="BQP136" s="45"/>
      <c r="BQQ136" s="45"/>
      <c r="BQR136" s="45"/>
      <c r="BQS136" s="45"/>
      <c r="BQT136" s="45"/>
      <c r="BQU136" s="45"/>
      <c r="BQV136" s="45"/>
      <c r="BQW136" s="45"/>
      <c r="BQX136" s="45"/>
      <c r="BQY136" s="45"/>
      <c r="BQZ136" s="45"/>
      <c r="BRA136" s="45"/>
      <c r="BRB136" s="45"/>
      <c r="BRC136" s="45"/>
      <c r="BRD136" s="45"/>
      <c r="BRE136" s="45"/>
      <c r="BRF136" s="45"/>
      <c r="BRG136" s="45"/>
      <c r="BRH136" s="45"/>
      <c r="BRI136" s="45"/>
      <c r="BRJ136" s="45"/>
      <c r="BRK136" s="45"/>
      <c r="BRL136" s="45"/>
      <c r="BRM136" s="45"/>
      <c r="BRN136" s="45"/>
      <c r="BRO136" s="45"/>
      <c r="BRP136" s="45"/>
      <c r="BRQ136" s="45"/>
      <c r="BRR136" s="45"/>
      <c r="BRS136" s="45"/>
      <c r="BRT136" s="45"/>
      <c r="BRU136" s="45"/>
      <c r="BRV136" s="45"/>
      <c r="BRW136" s="45"/>
      <c r="BRX136" s="45"/>
      <c r="BRY136" s="45"/>
      <c r="BRZ136" s="45"/>
      <c r="BSA136" s="45"/>
      <c r="BSB136" s="45"/>
      <c r="BSC136" s="45"/>
      <c r="BSD136" s="45"/>
      <c r="BSE136" s="45"/>
      <c r="BSF136" s="45"/>
      <c r="BSG136" s="45"/>
      <c r="BSH136" s="45"/>
      <c r="BSI136" s="45"/>
      <c r="BSJ136" s="45"/>
      <c r="BSK136" s="45"/>
      <c r="BSL136" s="45"/>
      <c r="BSM136" s="45"/>
      <c r="BSN136" s="45"/>
      <c r="BSO136" s="45"/>
      <c r="BSP136" s="45"/>
      <c r="BSQ136" s="45"/>
      <c r="BSR136" s="45"/>
      <c r="BSS136" s="45"/>
      <c r="BST136" s="45"/>
      <c r="BSU136" s="45"/>
      <c r="BSV136" s="45"/>
      <c r="BSW136" s="45"/>
      <c r="BSX136" s="45"/>
      <c r="BSY136" s="45"/>
      <c r="BSZ136" s="45"/>
      <c r="BTA136" s="45"/>
      <c r="BTB136" s="45"/>
      <c r="BTC136" s="45"/>
      <c r="BTD136" s="45"/>
      <c r="BTE136" s="45"/>
      <c r="BTF136" s="45"/>
      <c r="BTG136" s="45"/>
      <c r="BTH136" s="45"/>
      <c r="BTI136" s="45"/>
      <c r="BTJ136" s="45"/>
      <c r="BTK136" s="45"/>
      <c r="BTL136" s="45"/>
      <c r="BTM136" s="45"/>
      <c r="BTN136" s="45"/>
      <c r="BTO136" s="45"/>
      <c r="BTP136" s="45"/>
      <c r="BTQ136" s="45"/>
      <c r="BTR136" s="45"/>
      <c r="BTS136" s="45"/>
      <c r="BTT136" s="45"/>
      <c r="BTU136" s="45"/>
      <c r="BTV136" s="45"/>
      <c r="BTW136" s="45"/>
      <c r="BTX136" s="45"/>
      <c r="BTY136" s="45"/>
      <c r="BTZ136" s="45"/>
      <c r="BUA136" s="45"/>
      <c r="BUB136" s="45"/>
      <c r="BUC136" s="45"/>
      <c r="BUD136" s="45"/>
      <c r="BUE136" s="45"/>
      <c r="BUF136" s="45"/>
      <c r="BUG136" s="45"/>
      <c r="BUH136" s="45"/>
      <c r="BUI136" s="45"/>
      <c r="BUJ136" s="45"/>
      <c r="BUK136" s="45"/>
      <c r="BUL136" s="45"/>
      <c r="BUM136" s="45"/>
      <c r="BUN136" s="45"/>
      <c r="BUO136" s="45"/>
      <c r="BUP136" s="45"/>
      <c r="BUQ136" s="45"/>
      <c r="BUR136" s="45"/>
      <c r="BUS136" s="45"/>
      <c r="BUT136" s="45"/>
      <c r="BUU136" s="45"/>
      <c r="BUV136" s="45"/>
      <c r="BUW136" s="45"/>
      <c r="BUX136" s="45"/>
      <c r="BUY136" s="45"/>
      <c r="BUZ136" s="45"/>
      <c r="BVA136" s="45"/>
      <c r="BVB136" s="45"/>
      <c r="BVC136" s="45"/>
      <c r="BVD136" s="45"/>
      <c r="BVE136" s="45"/>
      <c r="BVF136" s="45"/>
      <c r="BVG136" s="45"/>
      <c r="BVH136" s="45"/>
      <c r="BVI136" s="45"/>
      <c r="BVJ136" s="45"/>
      <c r="BVK136" s="45"/>
      <c r="BVL136" s="45"/>
      <c r="BVM136" s="45"/>
      <c r="BVN136" s="45"/>
      <c r="BVO136" s="45"/>
      <c r="BVP136" s="45"/>
      <c r="BVQ136" s="45"/>
      <c r="BVR136" s="45"/>
      <c r="BVS136" s="45"/>
      <c r="BVT136" s="45"/>
      <c r="BVU136" s="45"/>
      <c r="BVV136" s="45"/>
      <c r="BVW136" s="45"/>
      <c r="BVX136" s="45"/>
      <c r="BVY136" s="45"/>
      <c r="BVZ136" s="45"/>
      <c r="BWA136" s="45"/>
      <c r="BWB136" s="45"/>
      <c r="BWC136" s="45"/>
      <c r="BWD136" s="45"/>
      <c r="BWE136" s="45"/>
      <c r="BWF136" s="45"/>
      <c r="BWG136" s="45"/>
      <c r="BWH136" s="45"/>
      <c r="BWI136" s="45"/>
      <c r="BWJ136" s="45"/>
      <c r="BWK136" s="45"/>
      <c r="BWL136" s="45"/>
      <c r="BWM136" s="45"/>
      <c r="BWN136" s="45"/>
      <c r="BWO136" s="45"/>
      <c r="BWP136" s="45"/>
      <c r="BWQ136" s="45"/>
      <c r="BWR136" s="45"/>
      <c r="BWS136" s="45"/>
      <c r="BWT136" s="45"/>
      <c r="BWU136" s="45"/>
      <c r="BWV136" s="45"/>
      <c r="BWW136" s="45"/>
      <c r="BWX136" s="45"/>
      <c r="BWY136" s="45"/>
      <c r="BWZ136" s="45"/>
      <c r="BXA136" s="45"/>
      <c r="BXB136" s="45"/>
      <c r="BXC136" s="45"/>
      <c r="BXD136" s="45"/>
      <c r="BXE136" s="45"/>
      <c r="BXF136" s="45"/>
      <c r="BXG136" s="45"/>
      <c r="BXH136" s="45"/>
      <c r="BXI136" s="45"/>
      <c r="BXJ136" s="45"/>
      <c r="BXK136" s="45"/>
      <c r="BXL136" s="45"/>
      <c r="BXM136" s="45"/>
      <c r="BXN136" s="45"/>
      <c r="BXO136" s="45"/>
      <c r="BXP136" s="45"/>
      <c r="BXQ136" s="45"/>
      <c r="BXR136" s="45"/>
      <c r="BXS136" s="45"/>
      <c r="BXT136" s="45"/>
      <c r="BXU136" s="45"/>
      <c r="BXV136" s="45"/>
      <c r="BXW136" s="45"/>
      <c r="BXX136" s="45"/>
      <c r="BXY136" s="45"/>
      <c r="BXZ136" s="45"/>
      <c r="BYA136" s="45"/>
      <c r="BYB136" s="45"/>
      <c r="BYC136" s="45"/>
      <c r="BYD136" s="45"/>
      <c r="BYE136" s="45"/>
      <c r="BYF136" s="45"/>
      <c r="BYG136" s="45"/>
      <c r="BYH136" s="45"/>
      <c r="BYI136" s="45"/>
      <c r="BYJ136" s="45"/>
      <c r="BYK136" s="45"/>
      <c r="BYL136" s="45"/>
      <c r="BYM136" s="45"/>
      <c r="BYN136" s="45"/>
      <c r="BYO136" s="45"/>
      <c r="BYP136" s="45"/>
      <c r="BYQ136" s="45"/>
      <c r="BYR136" s="45"/>
      <c r="BYS136" s="45"/>
      <c r="BYT136" s="45"/>
      <c r="BYU136" s="45"/>
      <c r="BYV136" s="45"/>
      <c r="BYW136" s="45"/>
      <c r="BYX136" s="45"/>
      <c r="BYY136" s="45"/>
      <c r="BYZ136" s="45"/>
      <c r="BZA136" s="45"/>
      <c r="BZB136" s="45"/>
      <c r="BZC136" s="45"/>
      <c r="BZD136" s="45"/>
      <c r="BZE136" s="45"/>
      <c r="BZF136" s="45"/>
      <c r="BZG136" s="45"/>
      <c r="BZH136" s="45"/>
      <c r="BZI136" s="45"/>
      <c r="BZJ136" s="45"/>
      <c r="BZK136" s="45"/>
      <c r="BZL136" s="45"/>
      <c r="BZM136" s="45"/>
      <c r="BZN136" s="45"/>
      <c r="BZO136" s="45"/>
      <c r="BZP136" s="45"/>
      <c r="BZQ136" s="45"/>
      <c r="BZR136" s="45"/>
      <c r="BZS136" s="45"/>
      <c r="BZT136" s="45"/>
      <c r="BZU136" s="45"/>
      <c r="BZV136" s="45"/>
      <c r="BZW136" s="45"/>
      <c r="BZX136" s="45"/>
      <c r="BZY136" s="45"/>
      <c r="BZZ136" s="45"/>
      <c r="CAA136" s="45"/>
      <c r="CAB136" s="45"/>
      <c r="CAC136" s="45"/>
      <c r="CAD136" s="45"/>
      <c r="CAE136" s="45"/>
      <c r="CAF136" s="45"/>
      <c r="CAG136" s="45"/>
      <c r="CAH136" s="45"/>
      <c r="CAI136" s="45"/>
      <c r="CAJ136" s="45"/>
      <c r="CAK136" s="45"/>
      <c r="CAL136" s="45"/>
      <c r="CAM136" s="45"/>
      <c r="CAN136" s="45"/>
      <c r="CAO136" s="45"/>
      <c r="CAP136" s="45"/>
      <c r="CAQ136" s="45"/>
      <c r="CAR136" s="45"/>
      <c r="CAS136" s="45"/>
      <c r="CAT136" s="45"/>
      <c r="CAU136" s="45"/>
      <c r="CAV136" s="45"/>
      <c r="CAW136" s="45"/>
      <c r="CAX136" s="45"/>
      <c r="CAY136" s="45"/>
      <c r="CAZ136" s="45"/>
      <c r="CBA136" s="45"/>
      <c r="CBB136" s="45"/>
      <c r="CBC136" s="45"/>
      <c r="CBD136" s="45"/>
      <c r="CBE136" s="45"/>
      <c r="CBF136" s="45"/>
      <c r="CBG136" s="45"/>
      <c r="CBH136" s="45"/>
      <c r="CBI136" s="45"/>
      <c r="CBJ136" s="45"/>
      <c r="CBK136" s="45"/>
      <c r="CBL136" s="45"/>
      <c r="CBM136" s="45"/>
      <c r="CBN136" s="45"/>
      <c r="CBO136" s="45"/>
      <c r="CBP136" s="45"/>
      <c r="CBQ136" s="45"/>
      <c r="CBR136" s="45"/>
      <c r="CBS136" s="45"/>
      <c r="CBT136" s="45"/>
      <c r="CBU136" s="45"/>
      <c r="CBV136" s="45"/>
      <c r="CBW136" s="45"/>
      <c r="CBX136" s="45"/>
      <c r="CBY136" s="45"/>
      <c r="CBZ136" s="45"/>
      <c r="CCA136" s="45"/>
      <c r="CCB136" s="45"/>
      <c r="CCC136" s="45"/>
      <c r="CCD136" s="45"/>
      <c r="CCE136" s="45"/>
      <c r="CCF136" s="45"/>
      <c r="CCG136" s="45"/>
      <c r="CCH136" s="45"/>
      <c r="CCI136" s="45"/>
      <c r="CCJ136" s="45"/>
      <c r="CCK136" s="45"/>
      <c r="CCL136" s="45"/>
      <c r="CCM136" s="45"/>
      <c r="CCN136" s="45"/>
      <c r="CCO136" s="45"/>
      <c r="CCP136" s="45"/>
      <c r="CCQ136" s="45"/>
      <c r="CCR136" s="45"/>
      <c r="CCS136" s="45"/>
      <c r="CCT136" s="45"/>
      <c r="CCU136" s="45"/>
      <c r="CCV136" s="45"/>
      <c r="CCW136" s="45"/>
      <c r="CCX136" s="45"/>
      <c r="CCY136" s="45"/>
      <c r="CCZ136" s="45"/>
      <c r="CDA136" s="45"/>
      <c r="CDB136" s="45"/>
      <c r="CDC136" s="45"/>
      <c r="CDD136" s="45"/>
      <c r="CDE136" s="45"/>
      <c r="CDF136" s="45"/>
      <c r="CDG136" s="45"/>
      <c r="CDH136" s="45"/>
      <c r="CDI136" s="45"/>
      <c r="CDJ136" s="45"/>
      <c r="CDK136" s="45"/>
      <c r="CDL136" s="45"/>
      <c r="CDM136" s="45"/>
      <c r="CDN136" s="45"/>
      <c r="CDO136" s="45"/>
      <c r="CDP136" s="45"/>
      <c r="CDQ136" s="45"/>
      <c r="CDR136" s="45"/>
      <c r="CDS136" s="45"/>
      <c r="CDT136" s="45"/>
      <c r="CDU136" s="45"/>
      <c r="CDV136" s="45"/>
      <c r="CDW136" s="45"/>
      <c r="CDX136" s="45"/>
      <c r="CDY136" s="45"/>
      <c r="CDZ136" s="45"/>
      <c r="CEA136" s="45"/>
      <c r="CEB136" s="45"/>
      <c r="CEC136" s="45"/>
      <c r="CED136" s="45"/>
      <c r="CEE136" s="45"/>
      <c r="CEF136" s="45"/>
      <c r="CEG136" s="45"/>
      <c r="CEH136" s="45"/>
      <c r="CEI136" s="45"/>
      <c r="CEJ136" s="45"/>
      <c r="CEK136" s="45"/>
      <c r="CEL136" s="45"/>
      <c r="CEM136" s="45"/>
      <c r="CEN136" s="45"/>
      <c r="CEO136" s="45"/>
      <c r="CEP136" s="45"/>
      <c r="CEQ136" s="45"/>
      <c r="CER136" s="45"/>
      <c r="CES136" s="45"/>
      <c r="CET136" s="45"/>
      <c r="CEU136" s="45"/>
      <c r="CEV136" s="45"/>
      <c r="CEW136" s="45"/>
      <c r="CEX136" s="45"/>
      <c r="CEY136" s="45"/>
      <c r="CEZ136" s="45"/>
      <c r="CFA136" s="45"/>
      <c r="CFB136" s="45"/>
      <c r="CFC136" s="45"/>
      <c r="CFD136" s="45"/>
      <c r="CFE136" s="45"/>
      <c r="CFF136" s="45"/>
      <c r="CFG136" s="45"/>
      <c r="CFH136" s="45"/>
      <c r="CFI136" s="45"/>
      <c r="CFJ136" s="45"/>
      <c r="CFK136" s="45"/>
      <c r="CFL136" s="45"/>
      <c r="CFM136" s="45"/>
      <c r="CFN136" s="45"/>
      <c r="CFO136" s="45"/>
      <c r="CFP136" s="45"/>
      <c r="CFQ136" s="45"/>
      <c r="CFR136" s="45"/>
      <c r="CFS136" s="45"/>
      <c r="CFT136" s="45"/>
      <c r="CFU136" s="45"/>
      <c r="CFV136" s="45"/>
      <c r="CFW136" s="45"/>
      <c r="CFX136" s="45"/>
      <c r="CFY136" s="45"/>
      <c r="CFZ136" s="45"/>
      <c r="CGA136" s="45"/>
      <c r="CGB136" s="45"/>
      <c r="CGC136" s="45"/>
      <c r="CGD136" s="45"/>
      <c r="CGE136" s="45"/>
      <c r="CGF136" s="45"/>
      <c r="CGG136" s="45"/>
      <c r="CGH136" s="45"/>
      <c r="CGI136" s="45"/>
      <c r="CGJ136" s="45"/>
      <c r="CGK136" s="45"/>
      <c r="CGL136" s="45"/>
      <c r="CGM136" s="45"/>
      <c r="CGN136" s="45"/>
      <c r="CGO136" s="45"/>
      <c r="CGP136" s="45"/>
      <c r="CGQ136" s="45"/>
      <c r="CGR136" s="45"/>
      <c r="CGS136" s="45"/>
      <c r="CGT136" s="45"/>
      <c r="CGU136" s="45"/>
      <c r="CGV136" s="45"/>
      <c r="CGW136" s="45"/>
      <c r="CGX136" s="45"/>
      <c r="CGY136" s="45"/>
      <c r="CGZ136" s="45"/>
      <c r="CHA136" s="45"/>
      <c r="CHB136" s="45"/>
      <c r="CHC136" s="45"/>
      <c r="CHD136" s="45"/>
      <c r="CHE136" s="45"/>
      <c r="CHF136" s="45"/>
      <c r="CHG136" s="45"/>
      <c r="CHH136" s="45"/>
      <c r="CHI136" s="45"/>
      <c r="CHJ136" s="45"/>
      <c r="CHK136" s="45"/>
      <c r="CHL136" s="45"/>
      <c r="CHM136" s="45"/>
      <c r="CHN136" s="45"/>
      <c r="CHO136" s="45"/>
      <c r="CHP136" s="45"/>
      <c r="CHQ136" s="45"/>
      <c r="CHR136" s="45"/>
      <c r="CHS136" s="45"/>
      <c r="CHT136" s="45"/>
      <c r="CHU136" s="45"/>
      <c r="CHV136" s="45"/>
      <c r="CHW136" s="45"/>
      <c r="CHX136" s="45"/>
      <c r="CHY136" s="45"/>
      <c r="CHZ136" s="45"/>
      <c r="CIA136" s="45"/>
      <c r="CIB136" s="45"/>
      <c r="CIC136" s="45"/>
      <c r="CID136" s="45"/>
      <c r="CIE136" s="45"/>
      <c r="CIF136" s="45"/>
      <c r="CIG136" s="45"/>
      <c r="CIH136" s="45"/>
      <c r="CII136" s="45"/>
      <c r="CIJ136" s="45"/>
      <c r="CIK136" s="45"/>
      <c r="CIL136" s="45"/>
      <c r="CIM136" s="45"/>
      <c r="CIN136" s="45"/>
      <c r="CIO136" s="45"/>
      <c r="CIP136" s="45"/>
      <c r="CIQ136" s="45"/>
      <c r="CIR136" s="45"/>
      <c r="CIS136" s="45"/>
      <c r="CIT136" s="45"/>
      <c r="CIU136" s="45"/>
      <c r="CIV136" s="45"/>
      <c r="CIW136" s="45"/>
      <c r="CIX136" s="45"/>
      <c r="CIY136" s="45"/>
      <c r="CIZ136" s="45"/>
      <c r="CJA136" s="45"/>
      <c r="CJB136" s="45"/>
      <c r="CJC136" s="45"/>
      <c r="CJD136" s="45"/>
      <c r="CJE136" s="45"/>
      <c r="CJF136" s="45"/>
      <c r="CJG136" s="45"/>
      <c r="CJH136" s="45"/>
      <c r="CJI136" s="45"/>
      <c r="CJJ136" s="45"/>
      <c r="CJK136" s="45"/>
      <c r="CJL136" s="45"/>
      <c r="CJM136" s="45"/>
      <c r="CJN136" s="45"/>
      <c r="CJO136" s="45"/>
      <c r="CJP136" s="45"/>
      <c r="CJQ136" s="45"/>
      <c r="CJR136" s="45"/>
      <c r="CJS136" s="45"/>
      <c r="CJT136" s="45"/>
      <c r="CJU136" s="45"/>
      <c r="CJV136" s="45"/>
      <c r="CJW136" s="45"/>
      <c r="CJX136" s="45"/>
      <c r="CJY136" s="45"/>
      <c r="CJZ136" s="45"/>
      <c r="CKA136" s="45"/>
      <c r="CKB136" s="45"/>
      <c r="CKC136" s="45"/>
      <c r="CKD136" s="45"/>
      <c r="CKE136" s="45"/>
      <c r="CKF136" s="45"/>
      <c r="CKG136" s="45"/>
      <c r="CKH136" s="45"/>
      <c r="CKI136" s="45"/>
      <c r="CKJ136" s="45"/>
      <c r="CKK136" s="45"/>
      <c r="CKL136" s="45"/>
      <c r="CKM136" s="45"/>
      <c r="CKN136" s="45"/>
      <c r="CKO136" s="45"/>
      <c r="CKP136" s="45"/>
      <c r="CKQ136" s="45"/>
      <c r="CKR136" s="45"/>
      <c r="CKS136" s="45"/>
      <c r="CKT136" s="45"/>
      <c r="CKU136" s="45"/>
      <c r="CKV136" s="45"/>
      <c r="CKW136" s="45"/>
      <c r="CKX136" s="45"/>
      <c r="CKY136" s="45"/>
      <c r="CKZ136" s="45"/>
      <c r="CLA136" s="45"/>
      <c r="CLB136" s="45"/>
      <c r="CLC136" s="45"/>
      <c r="CLD136" s="45"/>
      <c r="CLE136" s="45"/>
      <c r="CLF136" s="45"/>
      <c r="CLG136" s="45"/>
      <c r="CLH136" s="45"/>
      <c r="CLI136" s="45"/>
      <c r="CLJ136" s="45"/>
      <c r="CLK136" s="45"/>
      <c r="CLL136" s="45"/>
      <c r="CLM136" s="45"/>
      <c r="CLN136" s="45"/>
      <c r="CLO136" s="45"/>
      <c r="CLP136" s="45"/>
      <c r="CLQ136" s="45"/>
      <c r="CLR136" s="45"/>
      <c r="CLS136" s="45"/>
      <c r="CLT136" s="45"/>
      <c r="CLU136" s="45"/>
      <c r="CLV136" s="45"/>
      <c r="CLW136" s="45"/>
      <c r="CLX136" s="45"/>
      <c r="CLY136" s="45"/>
      <c r="CLZ136" s="45"/>
      <c r="CMA136" s="45"/>
      <c r="CMB136" s="45"/>
      <c r="CMC136" s="45"/>
      <c r="CMD136" s="45"/>
      <c r="CME136" s="45"/>
      <c r="CMF136" s="45"/>
      <c r="CMG136" s="45"/>
      <c r="CMH136" s="45"/>
      <c r="CMI136" s="45"/>
      <c r="CMJ136" s="45"/>
      <c r="CMK136" s="45"/>
      <c r="CML136" s="45"/>
      <c r="CMM136" s="45"/>
      <c r="CMN136" s="45"/>
      <c r="CMO136" s="45"/>
      <c r="CMP136" s="45"/>
      <c r="CMQ136" s="45"/>
      <c r="CMR136" s="45"/>
      <c r="CMS136" s="45"/>
      <c r="CMT136" s="45"/>
      <c r="CMU136" s="45"/>
      <c r="CMV136" s="45"/>
      <c r="CMW136" s="45"/>
      <c r="CMX136" s="45"/>
      <c r="CMY136" s="45"/>
      <c r="CMZ136" s="45"/>
      <c r="CNA136" s="45"/>
      <c r="CNB136" s="45"/>
      <c r="CNC136" s="45"/>
      <c r="CND136" s="45"/>
      <c r="CNE136" s="45"/>
      <c r="CNF136" s="45"/>
      <c r="CNG136" s="45"/>
      <c r="CNH136" s="45"/>
      <c r="CNI136" s="45"/>
      <c r="CNJ136" s="45"/>
      <c r="CNK136" s="45"/>
      <c r="CNL136" s="45"/>
      <c r="CNM136" s="45"/>
      <c r="CNN136" s="45"/>
      <c r="CNO136" s="45"/>
      <c r="CNP136" s="45"/>
      <c r="CNQ136" s="45"/>
      <c r="CNR136" s="45"/>
      <c r="CNS136" s="45"/>
      <c r="CNT136" s="45"/>
      <c r="CNU136" s="45"/>
      <c r="CNV136" s="45"/>
      <c r="CNW136" s="45"/>
      <c r="CNX136" s="45"/>
      <c r="CNY136" s="45"/>
      <c r="CNZ136" s="45"/>
      <c r="COA136" s="45"/>
      <c r="COB136" s="45"/>
      <c r="COC136" s="45"/>
      <c r="COD136" s="45"/>
      <c r="COE136" s="45"/>
      <c r="COF136" s="45"/>
      <c r="COG136" s="45"/>
      <c r="COH136" s="45"/>
      <c r="COI136" s="45"/>
      <c r="COJ136" s="45"/>
      <c r="COK136" s="45"/>
      <c r="COL136" s="45"/>
      <c r="COM136" s="45"/>
      <c r="CON136" s="45"/>
      <c r="COO136" s="45"/>
      <c r="COP136" s="45"/>
      <c r="COQ136" s="45"/>
      <c r="COR136" s="45"/>
      <c r="COS136" s="45"/>
      <c r="COT136" s="45"/>
      <c r="COU136" s="45"/>
      <c r="COV136" s="45"/>
      <c r="COW136" s="45"/>
      <c r="COX136" s="45"/>
      <c r="COY136" s="45"/>
      <c r="COZ136" s="45"/>
      <c r="CPA136" s="45"/>
      <c r="CPB136" s="45"/>
      <c r="CPC136" s="45"/>
      <c r="CPD136" s="45"/>
      <c r="CPE136" s="45"/>
      <c r="CPF136" s="45"/>
      <c r="CPG136" s="45"/>
      <c r="CPH136" s="45"/>
      <c r="CPI136" s="45"/>
      <c r="CPJ136" s="45"/>
      <c r="CPK136" s="45"/>
      <c r="CPL136" s="45"/>
      <c r="CPM136" s="45"/>
      <c r="CPN136" s="45"/>
      <c r="CPO136" s="45"/>
      <c r="CPP136" s="45"/>
      <c r="CPQ136" s="45"/>
      <c r="CPR136" s="45"/>
      <c r="CPS136" s="45"/>
      <c r="CPT136" s="45"/>
      <c r="CPU136" s="45"/>
      <c r="CPV136" s="45"/>
      <c r="CPW136" s="45"/>
      <c r="CPX136" s="45"/>
      <c r="CPY136" s="45"/>
      <c r="CPZ136" s="45"/>
      <c r="CQA136" s="45"/>
      <c r="CQB136" s="45"/>
      <c r="CQC136" s="45"/>
      <c r="CQD136" s="45"/>
      <c r="CQE136" s="45"/>
      <c r="CQF136" s="45"/>
      <c r="CQG136" s="45"/>
      <c r="CQH136" s="45"/>
      <c r="CQI136" s="45"/>
      <c r="CQJ136" s="45"/>
      <c r="CQK136" s="45"/>
      <c r="CQL136" s="45"/>
      <c r="CQM136" s="45"/>
      <c r="CQN136" s="45"/>
      <c r="CQO136" s="45"/>
      <c r="CQP136" s="45"/>
      <c r="CQQ136" s="45"/>
      <c r="CQR136" s="45"/>
      <c r="CQS136" s="45"/>
      <c r="CQT136" s="45"/>
      <c r="CQU136" s="45"/>
      <c r="CQV136" s="45"/>
      <c r="CQW136" s="45"/>
      <c r="CQX136" s="45"/>
      <c r="CQY136" s="45"/>
      <c r="CQZ136" s="45"/>
      <c r="CRA136" s="45"/>
      <c r="CRB136" s="45"/>
      <c r="CRC136" s="45"/>
      <c r="CRD136" s="45"/>
      <c r="CRE136" s="45"/>
      <c r="CRF136" s="45"/>
      <c r="CRG136" s="45"/>
      <c r="CRH136" s="45"/>
      <c r="CRI136" s="45"/>
      <c r="CRJ136" s="45"/>
      <c r="CRK136" s="45"/>
      <c r="CRL136" s="45"/>
      <c r="CRM136" s="45"/>
      <c r="CRN136" s="45"/>
      <c r="CRO136" s="45"/>
      <c r="CRP136" s="45"/>
      <c r="CRQ136" s="45"/>
      <c r="CRR136" s="45"/>
      <c r="CRS136" s="45"/>
      <c r="CRT136" s="45"/>
      <c r="CRU136" s="45"/>
      <c r="CRV136" s="45"/>
      <c r="CRW136" s="45"/>
      <c r="CRX136" s="45"/>
      <c r="CRY136" s="45"/>
      <c r="CRZ136" s="45"/>
      <c r="CSA136" s="45"/>
      <c r="CSB136" s="45"/>
      <c r="CSC136" s="45"/>
      <c r="CSD136" s="45"/>
      <c r="CSE136" s="45"/>
      <c r="CSF136" s="45"/>
      <c r="CSG136" s="45"/>
      <c r="CSH136" s="45"/>
      <c r="CSI136" s="45"/>
      <c r="CSJ136" s="45"/>
      <c r="CSK136" s="45"/>
      <c r="CSL136" s="45"/>
      <c r="CSM136" s="45"/>
      <c r="CSN136" s="45"/>
      <c r="CSO136" s="45"/>
      <c r="CSP136" s="45"/>
      <c r="CSQ136" s="45"/>
      <c r="CSR136" s="45"/>
      <c r="CSS136" s="45"/>
      <c r="CST136" s="45"/>
      <c r="CSU136" s="45"/>
      <c r="CSV136" s="45"/>
      <c r="CSW136" s="45"/>
      <c r="CSX136" s="45"/>
      <c r="CSY136" s="45"/>
      <c r="CSZ136" s="45"/>
      <c r="CTA136" s="45"/>
      <c r="CTB136" s="45"/>
      <c r="CTC136" s="45"/>
      <c r="CTD136" s="45"/>
      <c r="CTE136" s="45"/>
      <c r="CTF136" s="45"/>
      <c r="CTG136" s="45"/>
      <c r="CTH136" s="45"/>
      <c r="CTI136" s="45"/>
      <c r="CTJ136" s="45"/>
      <c r="CTK136" s="45"/>
      <c r="CTL136" s="45"/>
      <c r="CTM136" s="45"/>
      <c r="CTN136" s="45"/>
      <c r="CTO136" s="45"/>
      <c r="CTP136" s="45"/>
      <c r="CTQ136" s="45"/>
      <c r="CTR136" s="45"/>
      <c r="CTS136" s="45"/>
      <c r="CTT136" s="45"/>
      <c r="CTU136" s="45"/>
      <c r="CTV136" s="45"/>
      <c r="CTW136" s="45"/>
      <c r="CTX136" s="45"/>
      <c r="CTY136" s="45"/>
      <c r="CTZ136" s="45"/>
      <c r="CUA136" s="45"/>
      <c r="CUB136" s="45"/>
      <c r="CUC136" s="45"/>
      <c r="CUD136" s="45"/>
      <c r="CUE136" s="45"/>
      <c r="CUF136" s="45"/>
      <c r="CUG136" s="45"/>
      <c r="CUH136" s="45"/>
      <c r="CUI136" s="45"/>
      <c r="CUJ136" s="45"/>
      <c r="CUK136" s="45"/>
      <c r="CUL136" s="45"/>
      <c r="CUM136" s="45"/>
      <c r="CUN136" s="45"/>
      <c r="CUO136" s="45"/>
      <c r="CUP136" s="45"/>
      <c r="CUQ136" s="45"/>
      <c r="CUR136" s="45"/>
      <c r="CUS136" s="45"/>
      <c r="CUT136" s="45"/>
      <c r="CUU136" s="45"/>
      <c r="CUV136" s="45"/>
      <c r="CUW136" s="45"/>
      <c r="CUX136" s="45"/>
      <c r="CUY136" s="45"/>
      <c r="CUZ136" s="45"/>
      <c r="CVA136" s="45"/>
      <c r="CVB136" s="45"/>
      <c r="CVC136" s="45"/>
      <c r="CVD136" s="45"/>
      <c r="CVE136" s="45"/>
      <c r="CVF136" s="45"/>
      <c r="CVG136" s="45"/>
      <c r="CVH136" s="45"/>
      <c r="CVI136" s="45"/>
      <c r="CVJ136" s="45"/>
      <c r="CVK136" s="45"/>
      <c r="CVL136" s="45"/>
      <c r="CVM136" s="45"/>
      <c r="CVN136" s="45"/>
      <c r="CVO136" s="45"/>
      <c r="CVP136" s="45"/>
      <c r="CVQ136" s="45"/>
      <c r="CVR136" s="45"/>
      <c r="CVS136" s="45"/>
      <c r="CVT136" s="45"/>
      <c r="CVU136" s="45"/>
      <c r="CVV136" s="45"/>
      <c r="CVW136" s="45"/>
      <c r="CVX136" s="45"/>
      <c r="CVY136" s="45"/>
      <c r="CVZ136" s="45"/>
      <c r="CWA136" s="45"/>
      <c r="CWB136" s="45"/>
      <c r="CWC136" s="45"/>
      <c r="CWD136" s="45"/>
      <c r="CWE136" s="45"/>
      <c r="CWF136" s="45"/>
      <c r="CWG136" s="45"/>
      <c r="CWH136" s="45"/>
      <c r="CWI136" s="45"/>
      <c r="CWJ136" s="45"/>
      <c r="CWK136" s="45"/>
      <c r="CWL136" s="45"/>
      <c r="CWM136" s="45"/>
      <c r="CWN136" s="45"/>
      <c r="CWO136" s="45"/>
      <c r="CWP136" s="45"/>
      <c r="CWQ136" s="45"/>
      <c r="CWR136" s="45"/>
      <c r="CWS136" s="45"/>
      <c r="CWT136" s="45"/>
      <c r="CWU136" s="45"/>
      <c r="CWV136" s="45"/>
      <c r="CWW136" s="45"/>
      <c r="CWX136" s="45"/>
      <c r="CWY136" s="45"/>
      <c r="CWZ136" s="45"/>
      <c r="CXA136" s="45"/>
      <c r="CXB136" s="45"/>
      <c r="CXC136" s="45"/>
      <c r="CXD136" s="45"/>
      <c r="CXE136" s="45"/>
      <c r="CXF136" s="45"/>
      <c r="CXG136" s="45"/>
      <c r="CXH136" s="45"/>
      <c r="CXI136" s="45"/>
      <c r="CXJ136" s="45"/>
      <c r="CXK136" s="45"/>
      <c r="CXL136" s="45"/>
      <c r="CXM136" s="45"/>
      <c r="CXN136" s="45"/>
      <c r="CXO136" s="45"/>
      <c r="CXP136" s="45"/>
      <c r="CXQ136" s="45"/>
      <c r="CXR136" s="45"/>
      <c r="CXS136" s="45"/>
      <c r="CXT136" s="45"/>
      <c r="CXU136" s="45"/>
      <c r="CXV136" s="45"/>
      <c r="CXW136" s="45"/>
      <c r="CXX136" s="45"/>
      <c r="CXY136" s="45"/>
      <c r="CXZ136" s="45"/>
      <c r="CYA136" s="45"/>
      <c r="CYB136" s="45"/>
      <c r="CYC136" s="45"/>
      <c r="CYD136" s="45"/>
      <c r="CYE136" s="45"/>
      <c r="CYF136" s="45"/>
      <c r="CYG136" s="45"/>
      <c r="CYH136" s="45"/>
      <c r="CYI136" s="45"/>
      <c r="CYJ136" s="45"/>
      <c r="CYK136" s="45"/>
      <c r="CYL136" s="45"/>
      <c r="CYM136" s="45"/>
      <c r="CYN136" s="45"/>
      <c r="CYO136" s="45"/>
      <c r="CYP136" s="45"/>
      <c r="CYQ136" s="45"/>
      <c r="CYR136" s="45"/>
      <c r="CYS136" s="45"/>
      <c r="CYT136" s="45"/>
      <c r="CYU136" s="45"/>
      <c r="CYV136" s="45"/>
      <c r="CYW136" s="45"/>
      <c r="CYX136" s="45"/>
      <c r="CYY136" s="45"/>
      <c r="CYZ136" s="45"/>
      <c r="CZA136" s="45"/>
      <c r="CZB136" s="45"/>
      <c r="CZC136" s="45"/>
      <c r="CZD136" s="45"/>
      <c r="CZE136" s="45"/>
      <c r="CZF136" s="45"/>
      <c r="CZG136" s="45"/>
      <c r="CZH136" s="45"/>
      <c r="CZI136" s="45"/>
      <c r="CZJ136" s="45"/>
      <c r="CZK136" s="45"/>
      <c r="CZL136" s="45"/>
      <c r="CZM136" s="45"/>
      <c r="CZN136" s="45"/>
      <c r="CZO136" s="45"/>
      <c r="CZP136" s="45"/>
      <c r="CZQ136" s="45"/>
      <c r="CZR136" s="45"/>
      <c r="CZS136" s="45"/>
      <c r="CZT136" s="45"/>
      <c r="CZU136" s="45"/>
      <c r="CZV136" s="45"/>
      <c r="CZW136" s="45"/>
      <c r="CZX136" s="45"/>
      <c r="CZY136" s="45"/>
      <c r="CZZ136" s="45"/>
      <c r="DAA136" s="45"/>
      <c r="DAB136" s="45"/>
      <c r="DAC136" s="45"/>
      <c r="DAD136" s="45"/>
      <c r="DAE136" s="45"/>
      <c r="DAF136" s="45"/>
      <c r="DAG136" s="45"/>
      <c r="DAH136" s="45"/>
      <c r="DAI136" s="45"/>
      <c r="DAJ136" s="45"/>
      <c r="DAK136" s="45"/>
      <c r="DAL136" s="45"/>
      <c r="DAM136" s="45"/>
      <c r="DAN136" s="45"/>
      <c r="DAO136" s="45"/>
      <c r="DAP136" s="45"/>
      <c r="DAQ136" s="45"/>
      <c r="DAR136" s="45"/>
      <c r="DAS136" s="45"/>
      <c r="DAT136" s="45"/>
      <c r="DAU136" s="45"/>
      <c r="DAV136" s="45"/>
      <c r="DAW136" s="45"/>
      <c r="DAX136" s="45"/>
      <c r="DAY136" s="45"/>
      <c r="DAZ136" s="45"/>
      <c r="DBA136" s="45"/>
      <c r="DBB136" s="45"/>
      <c r="DBC136" s="45"/>
      <c r="DBD136" s="45"/>
      <c r="DBE136" s="45"/>
      <c r="DBF136" s="45"/>
      <c r="DBG136" s="45"/>
      <c r="DBH136" s="45"/>
      <c r="DBI136" s="45"/>
      <c r="DBJ136" s="45"/>
      <c r="DBK136" s="45"/>
      <c r="DBL136" s="45"/>
      <c r="DBM136" s="45"/>
      <c r="DBN136" s="45"/>
      <c r="DBO136" s="45"/>
      <c r="DBP136" s="45"/>
      <c r="DBQ136" s="45"/>
      <c r="DBR136" s="45"/>
      <c r="DBS136" s="45"/>
      <c r="DBT136" s="45"/>
      <c r="DBU136" s="45"/>
      <c r="DBV136" s="45"/>
      <c r="DBW136" s="45"/>
      <c r="DBX136" s="45"/>
      <c r="DBY136" s="45"/>
      <c r="DBZ136" s="45"/>
      <c r="DCA136" s="45"/>
      <c r="DCB136" s="45"/>
      <c r="DCC136" s="45"/>
      <c r="DCD136" s="45"/>
      <c r="DCE136" s="45"/>
      <c r="DCF136" s="45"/>
      <c r="DCG136" s="45"/>
      <c r="DCH136" s="45"/>
      <c r="DCI136" s="45"/>
      <c r="DCJ136" s="45"/>
      <c r="DCK136" s="45"/>
      <c r="DCL136" s="45"/>
      <c r="DCM136" s="45"/>
      <c r="DCN136" s="45"/>
      <c r="DCO136" s="45"/>
      <c r="DCP136" s="45"/>
      <c r="DCQ136" s="45"/>
      <c r="DCR136" s="45"/>
      <c r="DCS136" s="45"/>
      <c r="DCT136" s="45"/>
      <c r="DCU136" s="45"/>
      <c r="DCV136" s="45"/>
      <c r="DCW136" s="45"/>
      <c r="DCX136" s="45"/>
      <c r="DCY136" s="45"/>
      <c r="DCZ136" s="45"/>
      <c r="DDA136" s="45"/>
      <c r="DDB136" s="45"/>
      <c r="DDC136" s="45"/>
      <c r="DDD136" s="45"/>
      <c r="DDE136" s="45"/>
      <c r="DDF136" s="45"/>
      <c r="DDG136" s="45"/>
      <c r="DDH136" s="45"/>
      <c r="DDI136" s="45"/>
      <c r="DDJ136" s="45"/>
      <c r="DDK136" s="45"/>
      <c r="DDL136" s="45"/>
      <c r="DDM136" s="45"/>
      <c r="DDN136" s="45"/>
      <c r="DDO136" s="45"/>
      <c r="DDP136" s="45"/>
      <c r="DDQ136" s="45"/>
      <c r="DDR136" s="45"/>
      <c r="DDS136" s="45"/>
      <c r="DDT136" s="45"/>
      <c r="DDU136" s="45"/>
      <c r="DDV136" s="45"/>
      <c r="DDW136" s="45"/>
      <c r="DDX136" s="45"/>
      <c r="DDY136" s="45"/>
      <c r="DDZ136" s="45"/>
      <c r="DEA136" s="45"/>
      <c r="DEB136" s="45"/>
      <c r="DEC136" s="45"/>
      <c r="DED136" s="45"/>
      <c r="DEE136" s="45"/>
      <c r="DEF136" s="45"/>
      <c r="DEG136" s="45"/>
      <c r="DEH136" s="45"/>
      <c r="DEI136" s="45"/>
      <c r="DEJ136" s="45"/>
      <c r="DEK136" s="45"/>
      <c r="DEL136" s="45"/>
      <c r="DEM136" s="45"/>
      <c r="DEN136" s="45"/>
      <c r="DEO136" s="45"/>
      <c r="DEP136" s="45"/>
      <c r="DEQ136" s="45"/>
      <c r="DER136" s="45"/>
      <c r="DES136" s="45"/>
      <c r="DET136" s="45"/>
      <c r="DEU136" s="45"/>
      <c r="DEV136" s="45"/>
      <c r="DEW136" s="45"/>
      <c r="DEX136" s="45"/>
      <c r="DEY136" s="45"/>
      <c r="DEZ136" s="45"/>
      <c r="DFA136" s="45"/>
      <c r="DFB136" s="45"/>
      <c r="DFC136" s="45"/>
      <c r="DFD136" s="45"/>
      <c r="DFE136" s="45"/>
      <c r="DFF136" s="45"/>
      <c r="DFG136" s="45"/>
      <c r="DFH136" s="45"/>
      <c r="DFI136" s="45"/>
      <c r="DFJ136" s="45"/>
      <c r="DFK136" s="45"/>
      <c r="DFL136" s="45"/>
      <c r="DFM136" s="45"/>
      <c r="DFN136" s="45"/>
      <c r="DFO136" s="45"/>
      <c r="DFP136" s="45"/>
      <c r="DFQ136" s="45"/>
      <c r="DFR136" s="45"/>
      <c r="DFS136" s="45"/>
      <c r="DFT136" s="45"/>
      <c r="DFU136" s="45"/>
      <c r="DFV136" s="45"/>
      <c r="DFW136" s="45"/>
      <c r="DFX136" s="45"/>
      <c r="DFY136" s="45"/>
      <c r="DFZ136" s="45"/>
      <c r="DGA136" s="45"/>
      <c r="DGB136" s="45"/>
      <c r="DGC136" s="45"/>
      <c r="DGD136" s="45"/>
      <c r="DGE136" s="45"/>
      <c r="DGF136" s="45"/>
      <c r="DGG136" s="45"/>
      <c r="DGH136" s="45"/>
      <c r="DGI136" s="45"/>
      <c r="DGJ136" s="45"/>
      <c r="DGK136" s="45"/>
      <c r="DGL136" s="45"/>
      <c r="DGM136" s="45"/>
      <c r="DGN136" s="45"/>
      <c r="DGO136" s="45"/>
      <c r="DGP136" s="45"/>
      <c r="DGQ136" s="45"/>
      <c r="DGR136" s="45"/>
      <c r="DGS136" s="45"/>
      <c r="DGT136" s="45"/>
      <c r="DGU136" s="45"/>
      <c r="DGV136" s="45"/>
      <c r="DGW136" s="45"/>
      <c r="DGX136" s="45"/>
      <c r="DGY136" s="45"/>
      <c r="DGZ136" s="45"/>
      <c r="DHA136" s="45"/>
      <c r="DHB136" s="45"/>
      <c r="DHC136" s="45"/>
      <c r="DHD136" s="45"/>
      <c r="DHE136" s="45"/>
      <c r="DHF136" s="45"/>
      <c r="DHG136" s="45"/>
      <c r="DHH136" s="45"/>
      <c r="DHI136" s="45"/>
      <c r="DHJ136" s="45"/>
      <c r="DHK136" s="45"/>
      <c r="DHL136" s="45"/>
      <c r="DHM136" s="45"/>
      <c r="DHN136" s="45"/>
      <c r="DHO136" s="45"/>
      <c r="DHP136" s="45"/>
      <c r="DHQ136" s="45"/>
      <c r="DHR136" s="45"/>
      <c r="DHS136" s="45"/>
      <c r="DHT136" s="45"/>
      <c r="DHU136" s="45"/>
      <c r="DHV136" s="45"/>
      <c r="DHW136" s="45"/>
      <c r="DHX136" s="45"/>
      <c r="DHY136" s="45"/>
      <c r="DHZ136" s="45"/>
      <c r="DIA136" s="45"/>
      <c r="DIB136" s="45"/>
      <c r="DIC136" s="45"/>
      <c r="DID136" s="45"/>
      <c r="DIE136" s="45"/>
      <c r="DIF136" s="45"/>
      <c r="DIG136" s="45"/>
      <c r="DIH136" s="45"/>
      <c r="DII136" s="45"/>
      <c r="DIJ136" s="45"/>
      <c r="DIK136" s="45"/>
      <c r="DIL136" s="45"/>
      <c r="DIM136" s="45"/>
      <c r="DIN136" s="45"/>
      <c r="DIO136" s="45"/>
      <c r="DIP136" s="45"/>
      <c r="DIQ136" s="45"/>
      <c r="DIR136" s="45"/>
      <c r="DIS136" s="45"/>
      <c r="DIT136" s="45"/>
      <c r="DIU136" s="45"/>
      <c r="DIV136" s="45"/>
      <c r="DIW136" s="45"/>
      <c r="DIX136" s="45"/>
      <c r="DIY136" s="45"/>
      <c r="DIZ136" s="45"/>
      <c r="DJA136" s="45"/>
      <c r="DJB136" s="45"/>
      <c r="DJC136" s="45"/>
      <c r="DJD136" s="45"/>
      <c r="DJE136" s="45"/>
      <c r="DJF136" s="45"/>
      <c r="DJG136" s="45"/>
      <c r="DJH136" s="45"/>
      <c r="DJI136" s="45"/>
      <c r="DJJ136" s="45"/>
      <c r="DJK136" s="45"/>
      <c r="DJL136" s="45"/>
      <c r="DJM136" s="45"/>
      <c r="DJN136" s="45"/>
      <c r="DJO136" s="45"/>
      <c r="DJP136" s="45"/>
      <c r="DJQ136" s="45"/>
      <c r="DJR136" s="45"/>
      <c r="DJS136" s="45"/>
      <c r="DJT136" s="45"/>
      <c r="DJU136" s="45"/>
      <c r="DJV136" s="45"/>
      <c r="DJW136" s="45"/>
      <c r="DJX136" s="45"/>
      <c r="DJY136" s="45"/>
      <c r="DJZ136" s="45"/>
      <c r="DKA136" s="45"/>
      <c r="DKB136" s="45"/>
      <c r="DKC136" s="45"/>
      <c r="DKD136" s="45"/>
      <c r="DKE136" s="45"/>
      <c r="DKF136" s="45"/>
      <c r="DKG136" s="45"/>
      <c r="DKH136" s="45"/>
      <c r="DKI136" s="45"/>
      <c r="DKJ136" s="45"/>
      <c r="DKK136" s="45"/>
      <c r="DKL136" s="45"/>
      <c r="DKM136" s="45"/>
      <c r="DKN136" s="45"/>
      <c r="DKO136" s="45"/>
      <c r="DKP136" s="45"/>
      <c r="DKQ136" s="45"/>
      <c r="DKR136" s="45"/>
      <c r="DKS136" s="45"/>
      <c r="DKT136" s="45"/>
      <c r="DKU136" s="45"/>
      <c r="DKV136" s="45"/>
      <c r="DKW136" s="45"/>
      <c r="DKX136" s="45"/>
      <c r="DKY136" s="45"/>
      <c r="DKZ136" s="45"/>
      <c r="DLA136" s="45"/>
      <c r="DLB136" s="45"/>
      <c r="DLC136" s="45"/>
      <c r="DLD136" s="45"/>
      <c r="DLE136" s="45"/>
      <c r="DLF136" s="45"/>
      <c r="DLG136" s="45"/>
      <c r="DLH136" s="45"/>
      <c r="DLI136" s="45"/>
      <c r="DLJ136" s="45"/>
      <c r="DLK136" s="45"/>
      <c r="DLL136" s="45"/>
      <c r="DLM136" s="45"/>
      <c r="DLN136" s="45"/>
      <c r="DLO136" s="45"/>
      <c r="DLP136" s="45"/>
      <c r="DLQ136" s="45"/>
      <c r="DLR136" s="45"/>
      <c r="DLS136" s="45"/>
      <c r="DLT136" s="45"/>
      <c r="DLU136" s="45"/>
      <c r="DLV136" s="45"/>
      <c r="DLW136" s="45"/>
      <c r="DLX136" s="45"/>
      <c r="DLY136" s="45"/>
      <c r="DLZ136" s="45"/>
      <c r="DMA136" s="45"/>
      <c r="DMB136" s="45"/>
      <c r="DMC136" s="45"/>
      <c r="DMD136" s="45"/>
      <c r="DME136" s="45"/>
      <c r="DMF136" s="45"/>
      <c r="DMG136" s="45"/>
      <c r="DMH136" s="45"/>
      <c r="DMI136" s="45"/>
      <c r="DMJ136" s="45"/>
      <c r="DMK136" s="45"/>
      <c r="DML136" s="45"/>
      <c r="DMM136" s="45"/>
      <c r="DMN136" s="45"/>
      <c r="DMO136" s="45"/>
      <c r="DMP136" s="45"/>
      <c r="DMQ136" s="45"/>
      <c r="DMR136" s="45"/>
      <c r="DMS136" s="45"/>
      <c r="DMT136" s="45"/>
      <c r="DMU136" s="45"/>
      <c r="DMV136" s="45"/>
      <c r="DMW136" s="45"/>
      <c r="DMX136" s="45"/>
      <c r="DMY136" s="45"/>
      <c r="DMZ136" s="45"/>
      <c r="DNA136" s="45"/>
      <c r="DNB136" s="45"/>
      <c r="DNC136" s="45"/>
      <c r="DND136" s="45"/>
      <c r="DNE136" s="45"/>
      <c r="DNF136" s="45"/>
      <c r="DNG136" s="45"/>
      <c r="DNH136" s="45"/>
      <c r="DNI136" s="45"/>
      <c r="DNJ136" s="45"/>
      <c r="DNK136" s="45"/>
      <c r="DNL136" s="45"/>
      <c r="DNM136" s="45"/>
      <c r="DNN136" s="45"/>
      <c r="DNO136" s="45"/>
      <c r="DNP136" s="45"/>
      <c r="DNQ136" s="45"/>
      <c r="DNR136" s="45"/>
      <c r="DNS136" s="45"/>
      <c r="DNT136" s="45"/>
      <c r="DNU136" s="45"/>
      <c r="DNV136" s="45"/>
      <c r="DNW136" s="45"/>
      <c r="DNX136" s="45"/>
      <c r="DNY136" s="45"/>
      <c r="DNZ136" s="45"/>
      <c r="DOA136" s="45"/>
      <c r="DOB136" s="45"/>
      <c r="DOC136" s="45"/>
      <c r="DOD136" s="45"/>
      <c r="DOE136" s="45"/>
      <c r="DOF136" s="45"/>
      <c r="DOG136" s="45"/>
      <c r="DOH136" s="45"/>
      <c r="DOI136" s="45"/>
      <c r="DOJ136" s="45"/>
      <c r="DOK136" s="45"/>
      <c r="DOL136" s="45"/>
      <c r="DOM136" s="45"/>
      <c r="DON136" s="45"/>
      <c r="DOO136" s="45"/>
      <c r="DOP136" s="45"/>
      <c r="DOQ136" s="45"/>
      <c r="DOR136" s="45"/>
      <c r="DOS136" s="45"/>
      <c r="DOT136" s="45"/>
      <c r="DOU136" s="45"/>
      <c r="DOV136" s="45"/>
      <c r="DOW136" s="45"/>
      <c r="DOX136" s="45"/>
      <c r="DOY136" s="45"/>
      <c r="DOZ136" s="45"/>
      <c r="DPA136" s="45"/>
      <c r="DPB136" s="45"/>
      <c r="DPC136" s="45"/>
      <c r="DPD136" s="45"/>
      <c r="DPE136" s="45"/>
      <c r="DPF136" s="45"/>
      <c r="DPG136" s="45"/>
      <c r="DPH136" s="45"/>
      <c r="DPI136" s="45"/>
      <c r="DPJ136" s="45"/>
      <c r="DPK136" s="45"/>
      <c r="DPL136" s="45"/>
      <c r="DPM136" s="45"/>
      <c r="DPN136" s="45"/>
      <c r="DPO136" s="45"/>
      <c r="DPP136" s="45"/>
      <c r="DPQ136" s="45"/>
      <c r="DPR136" s="45"/>
      <c r="DPS136" s="45"/>
      <c r="DPT136" s="45"/>
      <c r="DPU136" s="45"/>
      <c r="DPV136" s="45"/>
      <c r="DPW136" s="45"/>
      <c r="DPX136" s="45"/>
      <c r="DPY136" s="45"/>
      <c r="DPZ136" s="45"/>
      <c r="DQA136" s="45"/>
      <c r="DQB136" s="45"/>
      <c r="DQC136" s="45"/>
      <c r="DQD136" s="45"/>
      <c r="DQE136" s="45"/>
      <c r="DQF136" s="45"/>
      <c r="DQG136" s="45"/>
      <c r="DQH136" s="45"/>
      <c r="DQI136" s="45"/>
      <c r="DQJ136" s="45"/>
      <c r="DQK136" s="45"/>
      <c r="DQL136" s="45"/>
      <c r="DQM136" s="45"/>
      <c r="DQN136" s="45"/>
      <c r="DQO136" s="45"/>
      <c r="DQP136" s="45"/>
      <c r="DQQ136" s="45"/>
      <c r="DQR136" s="45"/>
      <c r="DQS136" s="45"/>
      <c r="DQT136" s="45"/>
      <c r="DQU136" s="45"/>
      <c r="DQV136" s="45"/>
      <c r="DQW136" s="45"/>
      <c r="DQX136" s="45"/>
      <c r="DQY136" s="45"/>
      <c r="DQZ136" s="45"/>
      <c r="DRA136" s="45"/>
      <c r="DRB136" s="45"/>
      <c r="DRC136" s="45"/>
      <c r="DRD136" s="45"/>
      <c r="DRE136" s="45"/>
      <c r="DRF136" s="45"/>
      <c r="DRG136" s="45"/>
      <c r="DRH136" s="45"/>
      <c r="DRI136" s="45"/>
      <c r="DRJ136" s="45"/>
      <c r="DRK136" s="45"/>
      <c r="DRL136" s="45"/>
      <c r="DRM136" s="45"/>
      <c r="DRN136" s="45"/>
      <c r="DRO136" s="45"/>
      <c r="DRP136" s="45"/>
      <c r="DRQ136" s="45"/>
      <c r="DRR136" s="45"/>
      <c r="DRS136" s="45"/>
      <c r="DRT136" s="45"/>
      <c r="DRU136" s="45"/>
      <c r="DRV136" s="45"/>
      <c r="DRW136" s="45"/>
      <c r="DRX136" s="45"/>
      <c r="DRY136" s="45"/>
      <c r="DRZ136" s="45"/>
      <c r="DSA136" s="45"/>
      <c r="DSB136" s="45"/>
      <c r="DSC136" s="45"/>
      <c r="DSD136" s="45"/>
      <c r="DSE136" s="45"/>
      <c r="DSF136" s="45"/>
      <c r="DSG136" s="45"/>
      <c r="DSH136" s="45"/>
      <c r="DSI136" s="45"/>
      <c r="DSJ136" s="45"/>
      <c r="DSK136" s="45"/>
      <c r="DSL136" s="45"/>
      <c r="DSM136" s="45"/>
      <c r="DSN136" s="45"/>
      <c r="DSO136" s="45"/>
      <c r="DSP136" s="45"/>
      <c r="DSQ136" s="45"/>
      <c r="DSR136" s="45"/>
      <c r="DSS136" s="45"/>
      <c r="DST136" s="45"/>
      <c r="DSU136" s="45"/>
      <c r="DSV136" s="45"/>
      <c r="DSW136" s="45"/>
      <c r="DSX136" s="45"/>
      <c r="DSY136" s="45"/>
      <c r="DSZ136" s="45"/>
      <c r="DTA136" s="45"/>
      <c r="DTB136" s="45"/>
      <c r="DTC136" s="45"/>
      <c r="DTD136" s="45"/>
      <c r="DTE136" s="45"/>
      <c r="DTF136" s="45"/>
      <c r="DTG136" s="45"/>
      <c r="DTH136" s="45"/>
      <c r="DTI136" s="45"/>
      <c r="DTJ136" s="45"/>
      <c r="DTK136" s="45"/>
      <c r="DTL136" s="45"/>
      <c r="DTM136" s="45"/>
      <c r="DTN136" s="45"/>
      <c r="DTO136" s="45"/>
      <c r="DTP136" s="45"/>
      <c r="DTQ136" s="45"/>
      <c r="DTR136" s="45"/>
      <c r="DTS136" s="45"/>
      <c r="DTT136" s="45"/>
      <c r="DTU136" s="45"/>
      <c r="DTV136" s="45"/>
      <c r="DTW136" s="45"/>
      <c r="DTX136" s="45"/>
      <c r="DTY136" s="45"/>
      <c r="DTZ136" s="45"/>
      <c r="DUA136" s="45"/>
      <c r="DUB136" s="45"/>
      <c r="DUC136" s="45"/>
      <c r="DUD136" s="45"/>
      <c r="DUE136" s="45"/>
      <c r="DUF136" s="45"/>
      <c r="DUG136" s="45"/>
      <c r="DUH136" s="45"/>
      <c r="DUI136" s="45"/>
      <c r="DUJ136" s="45"/>
      <c r="DUK136" s="45"/>
      <c r="DUL136" s="45"/>
      <c r="DUM136" s="45"/>
      <c r="DUN136" s="45"/>
      <c r="DUO136" s="45"/>
      <c r="DUP136" s="45"/>
      <c r="DUQ136" s="45"/>
      <c r="DUR136" s="45"/>
      <c r="DUS136" s="45"/>
      <c r="DUT136" s="45"/>
      <c r="DUU136" s="45"/>
      <c r="DUV136" s="45"/>
      <c r="DUW136" s="45"/>
      <c r="DUX136" s="45"/>
      <c r="DUY136" s="45"/>
      <c r="DUZ136" s="45"/>
      <c r="DVA136" s="45"/>
      <c r="DVB136" s="45"/>
      <c r="DVC136" s="45"/>
      <c r="DVD136" s="45"/>
      <c r="DVE136" s="45"/>
      <c r="DVF136" s="45"/>
      <c r="DVG136" s="45"/>
      <c r="DVH136" s="45"/>
      <c r="DVI136" s="45"/>
      <c r="DVJ136" s="45"/>
      <c r="DVK136" s="45"/>
      <c r="DVL136" s="45"/>
      <c r="DVM136" s="45"/>
      <c r="DVN136" s="45"/>
      <c r="DVO136" s="45"/>
      <c r="DVP136" s="45"/>
      <c r="DVQ136" s="45"/>
      <c r="DVR136" s="45"/>
      <c r="DVS136" s="45"/>
      <c r="DVT136" s="45"/>
      <c r="DVU136" s="45"/>
      <c r="DVV136" s="45"/>
      <c r="DVW136" s="45"/>
      <c r="DVX136" s="45"/>
      <c r="DVY136" s="45"/>
      <c r="DVZ136" s="45"/>
      <c r="DWA136" s="45"/>
      <c r="DWB136" s="45"/>
      <c r="DWC136" s="45"/>
      <c r="DWD136" s="45"/>
      <c r="DWE136" s="45"/>
      <c r="DWF136" s="45"/>
      <c r="DWG136" s="45"/>
      <c r="DWH136" s="45"/>
      <c r="DWI136" s="45"/>
      <c r="DWJ136" s="45"/>
      <c r="DWK136" s="45"/>
      <c r="DWL136" s="45"/>
      <c r="DWM136" s="45"/>
      <c r="DWN136" s="45"/>
      <c r="DWO136" s="45"/>
      <c r="DWP136" s="45"/>
      <c r="DWQ136" s="45"/>
      <c r="DWR136" s="45"/>
      <c r="DWS136" s="45"/>
      <c r="DWT136" s="45"/>
      <c r="DWU136" s="45"/>
      <c r="DWV136" s="45"/>
      <c r="DWW136" s="45"/>
      <c r="DWX136" s="45"/>
      <c r="DWY136" s="45"/>
      <c r="DWZ136" s="45"/>
      <c r="DXA136" s="45"/>
      <c r="DXB136" s="45"/>
      <c r="DXC136" s="45"/>
      <c r="DXD136" s="45"/>
      <c r="DXE136" s="45"/>
      <c r="DXF136" s="45"/>
      <c r="DXG136" s="45"/>
      <c r="DXH136" s="45"/>
      <c r="DXI136" s="45"/>
      <c r="DXJ136" s="45"/>
      <c r="DXK136" s="45"/>
      <c r="DXL136" s="45"/>
      <c r="DXM136" s="45"/>
      <c r="DXN136" s="45"/>
      <c r="DXO136" s="45"/>
      <c r="DXP136" s="45"/>
      <c r="DXQ136" s="45"/>
      <c r="DXR136" s="45"/>
      <c r="DXS136" s="45"/>
      <c r="DXT136" s="45"/>
      <c r="DXU136" s="45"/>
      <c r="DXV136" s="45"/>
      <c r="DXW136" s="45"/>
      <c r="DXX136" s="45"/>
      <c r="DXY136" s="45"/>
      <c r="DXZ136" s="45"/>
      <c r="DYA136" s="45"/>
      <c r="DYB136" s="45"/>
      <c r="DYC136" s="45"/>
      <c r="DYD136" s="45"/>
      <c r="DYE136" s="45"/>
      <c r="DYF136" s="45"/>
      <c r="DYG136" s="45"/>
      <c r="DYH136" s="45"/>
      <c r="DYI136" s="45"/>
      <c r="DYJ136" s="45"/>
      <c r="DYK136" s="45"/>
      <c r="DYL136" s="45"/>
      <c r="DYM136" s="45"/>
      <c r="DYN136" s="45"/>
      <c r="DYO136" s="45"/>
      <c r="DYP136" s="45"/>
      <c r="DYQ136" s="45"/>
      <c r="DYR136" s="45"/>
      <c r="DYS136" s="45"/>
      <c r="DYT136" s="45"/>
      <c r="DYU136" s="45"/>
      <c r="DYV136" s="45"/>
      <c r="DYW136" s="45"/>
      <c r="DYX136" s="45"/>
      <c r="DYY136" s="45"/>
      <c r="DYZ136" s="45"/>
      <c r="DZA136" s="45"/>
      <c r="DZB136" s="45"/>
      <c r="DZC136" s="45"/>
      <c r="DZD136" s="45"/>
      <c r="DZE136" s="45"/>
      <c r="DZF136" s="45"/>
      <c r="DZG136" s="45"/>
      <c r="DZH136" s="45"/>
      <c r="DZI136" s="45"/>
      <c r="DZJ136" s="45"/>
      <c r="DZK136" s="45"/>
      <c r="DZL136" s="45"/>
      <c r="DZM136" s="45"/>
      <c r="DZN136" s="45"/>
      <c r="DZO136" s="45"/>
      <c r="DZP136" s="45"/>
      <c r="DZQ136" s="45"/>
      <c r="DZR136" s="45"/>
      <c r="DZS136" s="45"/>
      <c r="DZT136" s="45"/>
      <c r="DZU136" s="45"/>
      <c r="DZV136" s="45"/>
      <c r="DZW136" s="45"/>
      <c r="DZX136" s="45"/>
      <c r="DZY136" s="45"/>
      <c r="DZZ136" s="45"/>
      <c r="EAA136" s="45"/>
      <c r="EAB136" s="45"/>
      <c r="EAC136" s="45"/>
      <c r="EAD136" s="45"/>
      <c r="EAE136" s="45"/>
      <c r="EAF136" s="45"/>
      <c r="EAG136" s="45"/>
      <c r="EAH136" s="45"/>
      <c r="EAI136" s="45"/>
      <c r="EAJ136" s="45"/>
      <c r="EAK136" s="45"/>
      <c r="EAL136" s="45"/>
      <c r="EAM136" s="45"/>
      <c r="EAN136" s="45"/>
      <c r="EAO136" s="45"/>
      <c r="EAP136" s="45"/>
      <c r="EAQ136" s="45"/>
      <c r="EAR136" s="45"/>
      <c r="EAS136" s="45"/>
      <c r="EAT136" s="45"/>
      <c r="EAU136" s="45"/>
      <c r="EAV136" s="45"/>
      <c r="EAW136" s="45"/>
      <c r="EAX136" s="45"/>
      <c r="EAY136" s="45"/>
      <c r="EAZ136" s="45"/>
      <c r="EBA136" s="45"/>
      <c r="EBB136" s="45"/>
      <c r="EBC136" s="45"/>
      <c r="EBD136" s="45"/>
      <c r="EBE136" s="45"/>
      <c r="EBF136" s="45"/>
      <c r="EBG136" s="45"/>
      <c r="EBH136" s="45"/>
      <c r="EBI136" s="45"/>
      <c r="EBJ136" s="45"/>
      <c r="EBK136" s="45"/>
      <c r="EBL136" s="45"/>
      <c r="EBM136" s="45"/>
      <c r="EBN136" s="45"/>
      <c r="EBO136" s="45"/>
      <c r="EBP136" s="45"/>
      <c r="EBQ136" s="45"/>
      <c r="EBR136" s="45"/>
      <c r="EBS136" s="45"/>
      <c r="EBT136" s="45"/>
      <c r="EBU136" s="45"/>
      <c r="EBV136" s="45"/>
      <c r="EBW136" s="45"/>
      <c r="EBX136" s="45"/>
      <c r="EBY136" s="45"/>
      <c r="EBZ136" s="45"/>
      <c r="ECA136" s="45"/>
      <c r="ECB136" s="45"/>
      <c r="ECC136" s="45"/>
      <c r="ECD136" s="45"/>
      <c r="ECE136" s="45"/>
      <c r="ECF136" s="45"/>
      <c r="ECG136" s="45"/>
      <c r="ECH136" s="45"/>
      <c r="ECI136" s="45"/>
      <c r="ECJ136" s="45"/>
      <c r="ECK136" s="45"/>
      <c r="ECL136" s="45"/>
      <c r="ECM136" s="45"/>
      <c r="ECN136" s="45"/>
      <c r="ECO136" s="45"/>
      <c r="ECP136" s="45"/>
      <c r="ECQ136" s="45"/>
      <c r="ECR136" s="45"/>
      <c r="ECS136" s="45"/>
      <c r="ECT136" s="45"/>
      <c r="ECU136" s="45"/>
      <c r="ECV136" s="45"/>
      <c r="ECW136" s="45"/>
      <c r="ECX136" s="45"/>
      <c r="ECY136" s="45"/>
      <c r="ECZ136" s="45"/>
      <c r="EDA136" s="45"/>
      <c r="EDB136" s="45"/>
      <c r="EDC136" s="45"/>
      <c r="EDD136" s="45"/>
      <c r="EDE136" s="45"/>
      <c r="EDF136" s="45"/>
      <c r="EDG136" s="45"/>
      <c r="EDH136" s="45"/>
      <c r="EDI136" s="45"/>
      <c r="EDJ136" s="45"/>
      <c r="EDK136" s="45"/>
      <c r="EDL136" s="45"/>
      <c r="EDM136" s="45"/>
      <c r="EDN136" s="45"/>
      <c r="EDO136" s="45"/>
      <c r="EDP136" s="45"/>
      <c r="EDQ136" s="45"/>
      <c r="EDR136" s="45"/>
      <c r="EDS136" s="45"/>
      <c r="EDT136" s="45"/>
      <c r="EDU136" s="45"/>
      <c r="EDV136" s="45"/>
      <c r="EDW136" s="45"/>
      <c r="EDX136" s="45"/>
      <c r="EDY136" s="45"/>
      <c r="EDZ136" s="45"/>
      <c r="EEA136" s="45"/>
      <c r="EEB136" s="45"/>
      <c r="EEC136" s="45"/>
      <c r="EED136" s="45"/>
      <c r="EEE136" s="45"/>
      <c r="EEF136" s="45"/>
      <c r="EEG136" s="45"/>
      <c r="EEH136" s="45"/>
      <c r="EEI136" s="45"/>
      <c r="EEJ136" s="45"/>
      <c r="EEK136" s="45"/>
      <c r="EEL136" s="45"/>
      <c r="EEM136" s="45"/>
      <c r="EEN136" s="45"/>
      <c r="EEO136" s="45"/>
      <c r="EEP136" s="45"/>
      <c r="EEQ136" s="45"/>
      <c r="EER136" s="45"/>
      <c r="EES136" s="45"/>
      <c r="EET136" s="45"/>
      <c r="EEU136" s="45"/>
      <c r="EEV136" s="45"/>
      <c r="EEW136" s="45"/>
      <c r="EEX136" s="45"/>
      <c r="EEY136" s="45"/>
      <c r="EEZ136" s="45"/>
      <c r="EFA136" s="45"/>
      <c r="EFB136" s="45"/>
      <c r="EFC136" s="45"/>
      <c r="EFD136" s="45"/>
      <c r="EFE136" s="45"/>
      <c r="EFF136" s="45"/>
      <c r="EFG136" s="45"/>
      <c r="EFH136" s="45"/>
      <c r="EFI136" s="45"/>
      <c r="EFJ136" s="45"/>
      <c r="EFK136" s="45"/>
      <c r="EFL136" s="45"/>
      <c r="EFM136" s="45"/>
      <c r="EFN136" s="45"/>
      <c r="EFO136" s="45"/>
      <c r="EFP136" s="45"/>
      <c r="EFQ136" s="45"/>
      <c r="EFR136" s="45"/>
      <c r="EFS136" s="45"/>
      <c r="EFT136" s="45"/>
      <c r="EFU136" s="45"/>
      <c r="EFV136" s="45"/>
      <c r="EFW136" s="45"/>
      <c r="EFX136" s="45"/>
      <c r="EFY136" s="45"/>
      <c r="EFZ136" s="45"/>
      <c r="EGA136" s="45"/>
      <c r="EGB136" s="45"/>
      <c r="EGC136" s="45"/>
      <c r="EGD136" s="45"/>
      <c r="EGE136" s="45"/>
      <c r="EGF136" s="45"/>
      <c r="EGG136" s="45"/>
      <c r="EGH136" s="45"/>
      <c r="EGI136" s="45"/>
      <c r="EGJ136" s="45"/>
      <c r="EGK136" s="45"/>
      <c r="EGL136" s="45"/>
      <c r="EGM136" s="45"/>
      <c r="EGN136" s="45"/>
      <c r="EGO136" s="45"/>
      <c r="EGP136" s="45"/>
      <c r="EGQ136" s="45"/>
      <c r="EGR136" s="45"/>
      <c r="EGS136" s="45"/>
      <c r="EGT136" s="45"/>
      <c r="EGU136" s="45"/>
      <c r="EGV136" s="45"/>
      <c r="EGW136" s="45"/>
      <c r="EGX136" s="45"/>
      <c r="EGY136" s="45"/>
      <c r="EGZ136" s="45"/>
      <c r="EHA136" s="45"/>
      <c r="EHB136" s="45"/>
      <c r="EHC136" s="45"/>
      <c r="EHD136" s="45"/>
      <c r="EHE136" s="45"/>
      <c r="EHF136" s="45"/>
      <c r="EHG136" s="45"/>
      <c r="EHH136" s="45"/>
      <c r="EHI136" s="45"/>
      <c r="EHJ136" s="45"/>
      <c r="EHK136" s="45"/>
      <c r="EHL136" s="45"/>
      <c r="EHM136" s="45"/>
      <c r="EHN136" s="45"/>
      <c r="EHO136" s="45"/>
      <c r="EHP136" s="45"/>
      <c r="EHQ136" s="45"/>
      <c r="EHR136" s="45"/>
      <c r="EHS136" s="45"/>
      <c r="EHT136" s="45"/>
      <c r="EHU136" s="45"/>
      <c r="EHV136" s="45"/>
      <c r="EHW136" s="45"/>
      <c r="EHX136" s="45"/>
      <c r="EHY136" s="45"/>
      <c r="EHZ136" s="45"/>
      <c r="EIA136" s="45"/>
      <c r="EIB136" s="45"/>
      <c r="EIC136" s="45"/>
      <c r="EID136" s="45"/>
      <c r="EIE136" s="45"/>
      <c r="EIF136" s="45"/>
      <c r="EIG136" s="45"/>
      <c r="EIH136" s="45"/>
      <c r="EII136" s="45"/>
      <c r="EIJ136" s="45"/>
      <c r="EIK136" s="45"/>
      <c r="EIL136" s="45"/>
      <c r="EIM136" s="45"/>
      <c r="EIN136" s="45"/>
      <c r="EIO136" s="45"/>
      <c r="EIP136" s="45"/>
      <c r="EIQ136" s="45"/>
      <c r="EIR136" s="45"/>
      <c r="EIS136" s="45"/>
      <c r="EIT136" s="45"/>
      <c r="EIU136" s="45"/>
      <c r="EIV136" s="45"/>
      <c r="EIW136" s="45"/>
      <c r="EIX136" s="45"/>
      <c r="EIY136" s="45"/>
      <c r="EIZ136" s="45"/>
      <c r="EJA136" s="45"/>
      <c r="EJB136" s="45"/>
      <c r="EJC136" s="45"/>
      <c r="EJD136" s="45"/>
      <c r="EJE136" s="45"/>
      <c r="EJF136" s="45"/>
      <c r="EJG136" s="45"/>
      <c r="EJH136" s="45"/>
      <c r="EJI136" s="45"/>
      <c r="EJJ136" s="45"/>
      <c r="EJK136" s="45"/>
      <c r="EJL136" s="45"/>
      <c r="EJM136" s="45"/>
      <c r="EJN136" s="45"/>
      <c r="EJO136" s="45"/>
      <c r="EJP136" s="45"/>
      <c r="EJQ136" s="45"/>
      <c r="EJR136" s="45"/>
      <c r="EJS136" s="45"/>
      <c r="EJT136" s="45"/>
      <c r="EJU136" s="45"/>
      <c r="EJV136" s="45"/>
      <c r="EJW136" s="45"/>
      <c r="EJX136" s="45"/>
      <c r="EJY136" s="45"/>
      <c r="EJZ136" s="45"/>
      <c r="EKA136" s="45"/>
      <c r="EKB136" s="45"/>
      <c r="EKC136" s="45"/>
      <c r="EKD136" s="45"/>
      <c r="EKE136" s="45"/>
      <c r="EKF136" s="45"/>
      <c r="EKG136" s="45"/>
      <c r="EKH136" s="45"/>
      <c r="EKI136" s="45"/>
      <c r="EKJ136" s="45"/>
      <c r="EKK136" s="45"/>
      <c r="EKL136" s="45"/>
      <c r="EKM136" s="45"/>
      <c r="EKN136" s="45"/>
      <c r="EKO136" s="45"/>
      <c r="EKP136" s="45"/>
      <c r="EKQ136" s="45"/>
      <c r="EKR136" s="45"/>
      <c r="EKS136" s="45"/>
      <c r="EKT136" s="45"/>
      <c r="EKU136" s="45"/>
      <c r="EKV136" s="45"/>
      <c r="EKW136" s="45"/>
      <c r="EKX136" s="45"/>
      <c r="EKY136" s="45"/>
      <c r="EKZ136" s="45"/>
      <c r="ELA136" s="45"/>
      <c r="ELB136" s="45"/>
      <c r="ELC136" s="45"/>
      <c r="ELD136" s="45"/>
      <c r="ELE136" s="45"/>
      <c r="ELF136" s="45"/>
      <c r="ELG136" s="45"/>
      <c r="ELH136" s="45"/>
      <c r="ELI136" s="45"/>
      <c r="ELJ136" s="45"/>
      <c r="ELK136" s="45"/>
      <c r="ELL136" s="45"/>
      <c r="ELM136" s="45"/>
      <c r="ELN136" s="45"/>
      <c r="ELO136" s="45"/>
      <c r="ELP136" s="45"/>
      <c r="ELQ136" s="45"/>
      <c r="ELR136" s="45"/>
      <c r="ELS136" s="45"/>
      <c r="ELT136" s="45"/>
      <c r="ELU136" s="45"/>
      <c r="ELV136" s="45"/>
      <c r="ELW136" s="45"/>
      <c r="ELX136" s="45"/>
      <c r="ELY136" s="45"/>
      <c r="ELZ136" s="45"/>
      <c r="EMA136" s="45"/>
      <c r="EMB136" s="45"/>
      <c r="EMC136" s="45"/>
      <c r="EMD136" s="45"/>
      <c r="EME136" s="45"/>
      <c r="EMF136" s="45"/>
      <c r="EMG136" s="45"/>
      <c r="EMH136" s="45"/>
      <c r="EMI136" s="45"/>
      <c r="EMJ136" s="45"/>
      <c r="EMK136" s="45"/>
      <c r="EML136" s="45"/>
      <c r="EMM136" s="45"/>
      <c r="EMN136" s="45"/>
      <c r="EMO136" s="45"/>
      <c r="EMP136" s="45"/>
      <c r="EMQ136" s="45"/>
      <c r="EMR136" s="45"/>
      <c r="EMS136" s="45"/>
      <c r="EMT136" s="45"/>
      <c r="EMU136" s="45"/>
      <c r="EMV136" s="45"/>
      <c r="EMW136" s="45"/>
      <c r="EMX136" s="45"/>
      <c r="EMY136" s="45"/>
      <c r="EMZ136" s="45"/>
      <c r="ENA136" s="45"/>
      <c r="ENB136" s="45"/>
      <c r="ENC136" s="45"/>
      <c r="END136" s="45"/>
      <c r="ENE136" s="45"/>
      <c r="ENF136" s="45"/>
      <c r="ENG136" s="45"/>
      <c r="ENH136" s="45"/>
      <c r="ENI136" s="45"/>
      <c r="ENJ136" s="45"/>
      <c r="ENK136" s="45"/>
      <c r="ENL136" s="45"/>
      <c r="ENM136" s="45"/>
      <c r="ENN136" s="45"/>
      <c r="ENO136" s="45"/>
      <c r="ENP136" s="45"/>
      <c r="ENQ136" s="45"/>
      <c r="ENR136" s="45"/>
      <c r="ENS136" s="45"/>
      <c r="ENT136" s="45"/>
      <c r="ENU136" s="45"/>
      <c r="ENV136" s="45"/>
      <c r="ENW136" s="45"/>
      <c r="ENX136" s="45"/>
      <c r="ENY136" s="45"/>
      <c r="ENZ136" s="45"/>
      <c r="EOA136" s="45"/>
      <c r="EOB136" s="45"/>
      <c r="EOC136" s="45"/>
      <c r="EOD136" s="45"/>
      <c r="EOE136" s="45"/>
      <c r="EOF136" s="45"/>
      <c r="EOG136" s="45"/>
      <c r="EOH136" s="45"/>
      <c r="EOI136" s="45"/>
      <c r="EOJ136" s="45"/>
      <c r="EOK136" s="45"/>
      <c r="EOL136" s="45"/>
      <c r="EOM136" s="45"/>
      <c r="EON136" s="45"/>
      <c r="EOO136" s="45"/>
      <c r="EOP136" s="45"/>
      <c r="EOQ136" s="45"/>
      <c r="EOR136" s="45"/>
      <c r="EOS136" s="45"/>
      <c r="EOT136" s="45"/>
      <c r="EOU136" s="45"/>
      <c r="EOV136" s="45"/>
      <c r="EOW136" s="45"/>
      <c r="EOX136" s="45"/>
      <c r="EOY136" s="45"/>
      <c r="EOZ136" s="45"/>
      <c r="EPA136" s="45"/>
      <c r="EPB136" s="45"/>
      <c r="EPC136" s="45"/>
      <c r="EPD136" s="45"/>
      <c r="EPE136" s="45"/>
      <c r="EPF136" s="45"/>
      <c r="EPG136" s="45"/>
      <c r="EPH136" s="45"/>
      <c r="EPI136" s="45"/>
      <c r="EPJ136" s="45"/>
      <c r="EPK136" s="45"/>
      <c r="EPL136" s="45"/>
      <c r="EPM136" s="45"/>
      <c r="EPN136" s="45"/>
      <c r="EPO136" s="45"/>
      <c r="EPP136" s="45"/>
      <c r="EPQ136" s="45"/>
      <c r="EPR136" s="45"/>
      <c r="EPS136" s="45"/>
      <c r="EPT136" s="45"/>
      <c r="EPU136" s="45"/>
      <c r="EPV136" s="45"/>
      <c r="EPW136" s="45"/>
      <c r="EPX136" s="45"/>
      <c r="EPY136" s="45"/>
      <c r="EPZ136" s="45"/>
      <c r="EQA136" s="45"/>
      <c r="EQB136" s="45"/>
      <c r="EQC136" s="45"/>
      <c r="EQD136" s="45"/>
      <c r="EQE136" s="45"/>
      <c r="EQF136" s="45"/>
      <c r="EQG136" s="45"/>
      <c r="EQH136" s="45"/>
      <c r="EQI136" s="45"/>
      <c r="EQJ136" s="45"/>
      <c r="EQK136" s="45"/>
      <c r="EQL136" s="45"/>
      <c r="EQM136" s="45"/>
      <c r="EQN136" s="45"/>
      <c r="EQO136" s="45"/>
      <c r="EQP136" s="45"/>
      <c r="EQQ136" s="45"/>
      <c r="EQR136" s="45"/>
      <c r="EQS136" s="45"/>
      <c r="EQT136" s="45"/>
      <c r="EQU136" s="45"/>
      <c r="EQV136" s="45"/>
      <c r="EQW136" s="45"/>
      <c r="EQX136" s="45"/>
      <c r="EQY136" s="45"/>
      <c r="EQZ136" s="45"/>
      <c r="ERA136" s="45"/>
      <c r="ERB136" s="45"/>
      <c r="ERC136" s="45"/>
      <c r="ERD136" s="45"/>
      <c r="ERE136" s="45"/>
      <c r="ERF136" s="45"/>
      <c r="ERG136" s="45"/>
      <c r="ERH136" s="45"/>
      <c r="ERI136" s="45"/>
      <c r="ERJ136" s="45"/>
      <c r="ERK136" s="45"/>
      <c r="ERL136" s="45"/>
      <c r="ERM136" s="45"/>
      <c r="ERN136" s="45"/>
      <c r="ERO136" s="45"/>
      <c r="ERP136" s="45"/>
      <c r="ERQ136" s="45"/>
      <c r="ERR136" s="45"/>
      <c r="ERS136" s="45"/>
      <c r="ERT136" s="45"/>
      <c r="ERU136" s="45"/>
      <c r="ERV136" s="45"/>
      <c r="ERW136" s="45"/>
      <c r="ERX136" s="45"/>
      <c r="ERY136" s="45"/>
      <c r="ERZ136" s="45"/>
      <c r="ESA136" s="45"/>
      <c r="ESB136" s="45"/>
      <c r="ESC136" s="45"/>
      <c r="ESD136" s="45"/>
      <c r="ESE136" s="45"/>
      <c r="ESF136" s="45"/>
      <c r="ESG136" s="45"/>
      <c r="ESH136" s="45"/>
      <c r="ESI136" s="45"/>
      <c r="ESJ136" s="45"/>
      <c r="ESK136" s="45"/>
      <c r="ESL136" s="45"/>
      <c r="ESM136" s="45"/>
      <c r="ESN136" s="45"/>
      <c r="ESO136" s="45"/>
      <c r="ESP136" s="45"/>
      <c r="ESQ136" s="45"/>
      <c r="ESR136" s="45"/>
      <c r="ESS136" s="45"/>
      <c r="EST136" s="45"/>
      <c r="ESU136" s="45"/>
      <c r="ESV136" s="45"/>
      <c r="ESW136" s="45"/>
      <c r="ESX136" s="45"/>
      <c r="ESY136" s="45"/>
      <c r="ESZ136" s="45"/>
      <c r="ETA136" s="45"/>
      <c r="ETB136" s="45"/>
      <c r="ETC136" s="45"/>
      <c r="ETD136" s="45"/>
      <c r="ETE136" s="45"/>
      <c r="ETF136" s="45"/>
      <c r="ETG136" s="45"/>
      <c r="ETH136" s="45"/>
      <c r="ETI136" s="45"/>
      <c r="ETJ136" s="45"/>
      <c r="ETK136" s="45"/>
      <c r="ETL136" s="45"/>
      <c r="ETM136" s="45"/>
      <c r="ETN136" s="45"/>
      <c r="ETO136" s="45"/>
      <c r="ETP136" s="45"/>
      <c r="ETQ136" s="45"/>
      <c r="ETR136" s="45"/>
      <c r="ETS136" s="45"/>
      <c r="ETT136" s="45"/>
      <c r="ETU136" s="45"/>
      <c r="ETV136" s="45"/>
      <c r="ETW136" s="45"/>
      <c r="ETX136" s="45"/>
      <c r="ETY136" s="45"/>
      <c r="ETZ136" s="45"/>
      <c r="EUA136" s="45"/>
      <c r="EUB136" s="45"/>
      <c r="EUC136" s="45"/>
      <c r="EUD136" s="45"/>
      <c r="EUE136" s="45"/>
      <c r="EUF136" s="45"/>
      <c r="EUG136" s="45"/>
      <c r="EUH136" s="45"/>
      <c r="EUI136" s="45"/>
      <c r="EUJ136" s="45"/>
      <c r="EUK136" s="45"/>
      <c r="EUL136" s="45"/>
      <c r="EUM136" s="45"/>
      <c r="EUN136" s="45"/>
      <c r="EUO136" s="45"/>
      <c r="EUP136" s="45"/>
      <c r="EUQ136" s="45"/>
      <c r="EUR136" s="45"/>
      <c r="EUS136" s="45"/>
      <c r="EUT136" s="45"/>
      <c r="EUU136" s="45"/>
      <c r="EUV136" s="45"/>
      <c r="EUW136" s="45"/>
      <c r="EUX136" s="45"/>
      <c r="EUY136" s="45"/>
      <c r="EUZ136" s="45"/>
      <c r="EVA136" s="45"/>
      <c r="EVB136" s="45"/>
      <c r="EVC136" s="45"/>
      <c r="EVD136" s="45"/>
      <c r="EVE136" s="45"/>
      <c r="EVF136" s="45"/>
      <c r="EVG136" s="45"/>
      <c r="EVH136" s="45"/>
      <c r="EVI136" s="45"/>
      <c r="EVJ136" s="45"/>
      <c r="EVK136" s="45"/>
      <c r="EVL136" s="45"/>
      <c r="EVM136" s="45"/>
      <c r="EVN136" s="45"/>
      <c r="EVO136" s="45"/>
      <c r="EVP136" s="45"/>
      <c r="EVQ136" s="45"/>
      <c r="EVR136" s="45"/>
      <c r="EVS136" s="45"/>
      <c r="EVT136" s="45"/>
      <c r="EVU136" s="45"/>
      <c r="EVV136" s="45"/>
      <c r="EVW136" s="45"/>
      <c r="EVX136" s="45"/>
      <c r="EVY136" s="45"/>
      <c r="EVZ136" s="45"/>
      <c r="EWA136" s="45"/>
      <c r="EWB136" s="45"/>
      <c r="EWC136" s="45"/>
      <c r="EWD136" s="45"/>
      <c r="EWE136" s="45"/>
      <c r="EWF136" s="45"/>
      <c r="EWG136" s="45"/>
      <c r="EWH136" s="45"/>
      <c r="EWI136" s="45"/>
      <c r="EWJ136" s="45"/>
      <c r="EWK136" s="45"/>
      <c r="EWL136" s="45"/>
      <c r="EWM136" s="45"/>
      <c r="EWN136" s="45"/>
      <c r="EWO136" s="45"/>
      <c r="EWP136" s="45"/>
      <c r="EWQ136" s="45"/>
      <c r="EWR136" s="45"/>
      <c r="EWS136" s="45"/>
      <c r="EWT136" s="45"/>
      <c r="EWU136" s="45"/>
      <c r="EWV136" s="45"/>
      <c r="EWW136" s="45"/>
      <c r="EWX136" s="45"/>
      <c r="EWY136" s="45"/>
      <c r="EWZ136" s="45"/>
      <c r="EXA136" s="45"/>
      <c r="EXB136" s="45"/>
      <c r="EXC136" s="45"/>
      <c r="EXD136" s="45"/>
      <c r="EXE136" s="45"/>
      <c r="EXF136" s="45"/>
      <c r="EXG136" s="45"/>
      <c r="EXH136" s="45"/>
      <c r="EXI136" s="45"/>
      <c r="EXJ136" s="45"/>
      <c r="EXK136" s="45"/>
      <c r="EXL136" s="45"/>
      <c r="EXM136" s="45"/>
      <c r="EXN136" s="45"/>
      <c r="EXO136" s="45"/>
      <c r="EXP136" s="45"/>
      <c r="EXQ136" s="45"/>
      <c r="EXR136" s="45"/>
      <c r="EXS136" s="45"/>
      <c r="EXT136" s="45"/>
      <c r="EXU136" s="45"/>
      <c r="EXV136" s="45"/>
      <c r="EXW136" s="45"/>
      <c r="EXX136" s="45"/>
      <c r="EXY136" s="45"/>
      <c r="EXZ136" s="45"/>
      <c r="EYA136" s="45"/>
      <c r="EYB136" s="45"/>
      <c r="EYC136" s="45"/>
      <c r="EYD136" s="45"/>
      <c r="EYE136" s="45"/>
      <c r="EYF136" s="45"/>
      <c r="EYG136" s="45"/>
      <c r="EYH136" s="45"/>
      <c r="EYI136" s="45"/>
      <c r="EYJ136" s="45"/>
      <c r="EYK136" s="45"/>
      <c r="EYL136" s="45"/>
      <c r="EYM136" s="45"/>
      <c r="EYN136" s="45"/>
      <c r="EYO136" s="45"/>
      <c r="EYP136" s="45"/>
      <c r="EYQ136" s="45"/>
      <c r="EYR136" s="45"/>
      <c r="EYS136" s="45"/>
      <c r="EYT136" s="45"/>
      <c r="EYU136" s="45"/>
      <c r="EYV136" s="45"/>
      <c r="EYW136" s="45"/>
      <c r="EYX136" s="45"/>
      <c r="EYY136" s="45"/>
      <c r="EYZ136" s="45"/>
      <c r="EZA136" s="45"/>
      <c r="EZB136" s="45"/>
      <c r="EZC136" s="45"/>
      <c r="EZD136" s="45"/>
      <c r="EZE136" s="45"/>
      <c r="EZF136" s="45"/>
      <c r="EZG136" s="45"/>
      <c r="EZH136" s="45"/>
      <c r="EZI136" s="45"/>
      <c r="EZJ136" s="45"/>
      <c r="EZK136" s="45"/>
      <c r="EZL136" s="45"/>
      <c r="EZM136" s="45"/>
      <c r="EZN136" s="45"/>
      <c r="EZO136" s="45"/>
      <c r="EZP136" s="45"/>
      <c r="EZQ136" s="45"/>
      <c r="EZR136" s="45"/>
      <c r="EZS136" s="45"/>
      <c r="EZT136" s="45"/>
      <c r="EZU136" s="45"/>
      <c r="EZV136" s="45"/>
      <c r="EZW136" s="45"/>
      <c r="EZX136" s="45"/>
      <c r="EZY136" s="45"/>
      <c r="EZZ136" s="45"/>
      <c r="FAA136" s="45"/>
      <c r="FAB136" s="45"/>
      <c r="FAC136" s="45"/>
      <c r="FAD136" s="45"/>
      <c r="FAE136" s="45"/>
      <c r="FAF136" s="45"/>
      <c r="FAG136" s="45"/>
      <c r="FAH136" s="45"/>
      <c r="FAI136" s="45"/>
      <c r="FAJ136" s="45"/>
      <c r="FAK136" s="45"/>
      <c r="FAL136" s="45"/>
      <c r="FAM136" s="45"/>
      <c r="FAN136" s="45"/>
      <c r="FAO136" s="45"/>
      <c r="FAP136" s="45"/>
      <c r="FAQ136" s="45"/>
      <c r="FAR136" s="45"/>
      <c r="FAS136" s="45"/>
      <c r="FAT136" s="45"/>
      <c r="FAU136" s="45"/>
      <c r="FAV136" s="45"/>
      <c r="FAW136" s="45"/>
      <c r="FAX136" s="45"/>
      <c r="FAY136" s="45"/>
      <c r="FAZ136" s="45"/>
      <c r="FBA136" s="45"/>
      <c r="FBB136" s="45"/>
      <c r="FBC136" s="45"/>
      <c r="FBD136" s="45"/>
      <c r="FBE136" s="45"/>
      <c r="FBF136" s="45"/>
      <c r="FBG136" s="45"/>
      <c r="FBH136" s="45"/>
      <c r="FBI136" s="45"/>
      <c r="FBJ136" s="45"/>
      <c r="FBK136" s="45"/>
      <c r="FBL136" s="45"/>
      <c r="FBM136" s="45"/>
      <c r="FBN136" s="45"/>
      <c r="FBO136" s="45"/>
      <c r="FBP136" s="45"/>
      <c r="FBQ136" s="45"/>
      <c r="FBR136" s="45"/>
      <c r="FBS136" s="45"/>
      <c r="FBT136" s="45"/>
      <c r="FBU136" s="45"/>
      <c r="FBV136" s="45"/>
      <c r="FBW136" s="45"/>
      <c r="FBX136" s="45"/>
      <c r="FBY136" s="45"/>
      <c r="FBZ136" s="45"/>
      <c r="FCA136" s="45"/>
      <c r="FCB136" s="45"/>
      <c r="FCC136" s="45"/>
      <c r="FCD136" s="45"/>
      <c r="FCE136" s="45"/>
      <c r="FCF136" s="45"/>
      <c r="FCG136" s="45"/>
      <c r="FCH136" s="45"/>
      <c r="FCI136" s="45"/>
      <c r="FCJ136" s="45"/>
      <c r="FCK136" s="45"/>
      <c r="FCL136" s="45"/>
      <c r="FCM136" s="45"/>
      <c r="FCN136" s="45"/>
      <c r="FCO136" s="45"/>
      <c r="FCP136" s="45"/>
      <c r="FCQ136" s="45"/>
      <c r="FCR136" s="45"/>
      <c r="FCS136" s="45"/>
      <c r="FCT136" s="45"/>
      <c r="FCU136" s="45"/>
      <c r="FCV136" s="45"/>
      <c r="FCW136" s="45"/>
      <c r="FCX136" s="45"/>
      <c r="FCY136" s="45"/>
      <c r="FCZ136" s="45"/>
      <c r="FDA136" s="45"/>
      <c r="FDB136" s="45"/>
      <c r="FDC136" s="45"/>
      <c r="FDD136" s="45"/>
      <c r="FDE136" s="45"/>
      <c r="FDF136" s="45"/>
      <c r="FDG136" s="45"/>
      <c r="FDH136" s="45"/>
      <c r="FDI136" s="45"/>
      <c r="FDJ136" s="45"/>
      <c r="FDK136" s="45"/>
      <c r="FDL136" s="45"/>
      <c r="FDM136" s="45"/>
      <c r="FDN136" s="45"/>
      <c r="FDO136" s="45"/>
      <c r="FDP136" s="45"/>
      <c r="FDQ136" s="45"/>
      <c r="FDR136" s="45"/>
      <c r="FDS136" s="45"/>
      <c r="FDT136" s="45"/>
      <c r="FDU136" s="45"/>
      <c r="FDV136" s="45"/>
      <c r="FDW136" s="45"/>
      <c r="FDX136" s="45"/>
      <c r="FDY136" s="45"/>
      <c r="FDZ136" s="45"/>
      <c r="FEA136" s="45"/>
      <c r="FEB136" s="45"/>
      <c r="FEC136" s="45"/>
      <c r="FED136" s="45"/>
      <c r="FEE136" s="45"/>
      <c r="FEF136" s="45"/>
      <c r="FEG136" s="45"/>
      <c r="FEH136" s="45"/>
      <c r="FEI136" s="45"/>
      <c r="FEJ136" s="45"/>
      <c r="FEK136" s="45"/>
      <c r="FEL136" s="45"/>
      <c r="FEM136" s="45"/>
      <c r="FEN136" s="45"/>
      <c r="FEO136" s="45"/>
      <c r="FEP136" s="45"/>
      <c r="FEQ136" s="45"/>
      <c r="FER136" s="45"/>
      <c r="FES136" s="45"/>
      <c r="FET136" s="45"/>
      <c r="FEU136" s="45"/>
      <c r="FEV136" s="45"/>
      <c r="FEW136" s="45"/>
      <c r="FEX136" s="45"/>
      <c r="FEY136" s="45"/>
      <c r="FEZ136" s="45"/>
      <c r="FFA136" s="45"/>
      <c r="FFB136" s="45"/>
      <c r="FFC136" s="45"/>
      <c r="FFD136" s="45"/>
      <c r="FFE136" s="45"/>
      <c r="FFF136" s="45"/>
      <c r="FFG136" s="45"/>
      <c r="FFH136" s="45"/>
      <c r="FFI136" s="45"/>
      <c r="FFJ136" s="45"/>
      <c r="FFK136" s="45"/>
      <c r="FFL136" s="45"/>
      <c r="FFM136" s="45"/>
      <c r="FFN136" s="45"/>
      <c r="FFO136" s="45"/>
      <c r="FFP136" s="45"/>
      <c r="FFQ136" s="45"/>
      <c r="FFR136" s="45"/>
      <c r="FFS136" s="45"/>
      <c r="FFT136" s="45"/>
      <c r="FFU136" s="45"/>
      <c r="FFV136" s="45"/>
      <c r="FFW136" s="45"/>
      <c r="FFX136" s="45"/>
      <c r="FFY136" s="45"/>
      <c r="FFZ136" s="45"/>
      <c r="FGA136" s="45"/>
      <c r="FGB136" s="45"/>
      <c r="FGC136" s="45"/>
      <c r="FGD136" s="45"/>
      <c r="FGE136" s="45"/>
      <c r="FGF136" s="45"/>
      <c r="FGG136" s="45"/>
      <c r="FGH136" s="45"/>
      <c r="FGI136" s="45"/>
      <c r="FGJ136" s="45"/>
      <c r="FGK136" s="45"/>
      <c r="FGL136" s="45"/>
      <c r="FGM136" s="45"/>
      <c r="FGN136" s="45"/>
      <c r="FGO136" s="45"/>
      <c r="FGP136" s="45"/>
      <c r="FGQ136" s="45"/>
      <c r="FGR136" s="45"/>
      <c r="FGS136" s="45"/>
      <c r="FGT136" s="45"/>
      <c r="FGU136" s="45"/>
      <c r="FGV136" s="45"/>
      <c r="FGW136" s="45"/>
      <c r="FGX136" s="45"/>
      <c r="FGY136" s="45"/>
      <c r="FGZ136" s="45"/>
      <c r="FHA136" s="45"/>
      <c r="FHB136" s="45"/>
      <c r="FHC136" s="45"/>
      <c r="FHD136" s="45"/>
      <c r="FHE136" s="45"/>
      <c r="FHF136" s="45"/>
      <c r="FHG136" s="45"/>
      <c r="FHH136" s="45"/>
      <c r="FHI136" s="45"/>
      <c r="FHJ136" s="45"/>
      <c r="FHK136" s="45"/>
      <c r="FHL136" s="45"/>
      <c r="FHM136" s="45"/>
      <c r="FHN136" s="45"/>
      <c r="FHO136" s="45"/>
      <c r="FHP136" s="45"/>
      <c r="FHQ136" s="45"/>
      <c r="FHR136" s="45"/>
      <c r="FHS136" s="45"/>
      <c r="FHT136" s="45"/>
      <c r="FHU136" s="45"/>
      <c r="FHV136" s="45"/>
      <c r="FHW136" s="45"/>
      <c r="FHX136" s="45"/>
      <c r="FHY136" s="45"/>
      <c r="FHZ136" s="45"/>
      <c r="FIA136" s="45"/>
      <c r="FIB136" s="45"/>
      <c r="FIC136" s="45"/>
      <c r="FID136" s="45"/>
      <c r="FIE136" s="45"/>
      <c r="FIF136" s="45"/>
      <c r="FIG136" s="45"/>
      <c r="FIH136" s="45"/>
      <c r="FII136" s="45"/>
      <c r="FIJ136" s="45"/>
      <c r="FIK136" s="45"/>
      <c r="FIL136" s="45"/>
      <c r="FIM136" s="45"/>
      <c r="FIN136" s="45"/>
      <c r="FIO136" s="45"/>
      <c r="FIP136" s="45"/>
      <c r="FIQ136" s="45"/>
      <c r="FIR136" s="45"/>
      <c r="FIS136" s="45"/>
      <c r="FIT136" s="45"/>
      <c r="FIU136" s="45"/>
      <c r="FIV136" s="45"/>
      <c r="FIW136" s="45"/>
      <c r="FIX136" s="45"/>
      <c r="FIY136" s="45"/>
      <c r="FIZ136" s="45"/>
      <c r="FJA136" s="45"/>
      <c r="FJB136" s="45"/>
      <c r="FJC136" s="45"/>
      <c r="FJD136" s="45"/>
      <c r="FJE136" s="45"/>
      <c r="FJF136" s="45"/>
      <c r="FJG136" s="45"/>
      <c r="FJH136" s="45"/>
      <c r="FJI136" s="45"/>
      <c r="FJJ136" s="45"/>
      <c r="FJK136" s="45"/>
      <c r="FJL136" s="45"/>
      <c r="FJM136" s="45"/>
      <c r="FJN136" s="45"/>
      <c r="FJO136" s="45"/>
      <c r="FJP136" s="45"/>
      <c r="FJQ136" s="45"/>
      <c r="FJR136" s="45"/>
      <c r="FJS136" s="45"/>
      <c r="FJT136" s="45"/>
      <c r="FJU136" s="45"/>
      <c r="FJV136" s="45"/>
      <c r="FJW136" s="45"/>
      <c r="FJX136" s="45"/>
      <c r="FJY136" s="45"/>
      <c r="FJZ136" s="45"/>
      <c r="FKA136" s="45"/>
      <c r="FKB136" s="45"/>
      <c r="FKC136" s="45"/>
      <c r="FKD136" s="45"/>
      <c r="FKE136" s="45"/>
      <c r="FKF136" s="45"/>
      <c r="FKG136" s="45"/>
      <c r="FKH136" s="45"/>
      <c r="FKI136" s="45"/>
      <c r="FKJ136" s="45"/>
      <c r="FKK136" s="45"/>
      <c r="FKL136" s="45"/>
      <c r="FKM136" s="45"/>
      <c r="FKN136" s="45"/>
      <c r="FKO136" s="45"/>
      <c r="FKP136" s="45"/>
      <c r="FKQ136" s="45"/>
      <c r="FKR136" s="45"/>
      <c r="FKS136" s="45"/>
      <c r="FKT136" s="45"/>
      <c r="FKU136" s="45"/>
      <c r="FKV136" s="45"/>
      <c r="FKW136" s="45"/>
      <c r="FKX136" s="45"/>
      <c r="FKY136" s="45"/>
      <c r="FKZ136" s="45"/>
      <c r="FLA136" s="45"/>
      <c r="FLB136" s="45"/>
      <c r="FLC136" s="45"/>
      <c r="FLD136" s="45"/>
      <c r="FLE136" s="45"/>
      <c r="FLF136" s="45"/>
      <c r="FLG136" s="45"/>
      <c r="FLH136" s="45"/>
      <c r="FLI136" s="45"/>
      <c r="FLJ136" s="45"/>
      <c r="FLK136" s="45"/>
      <c r="FLL136" s="45"/>
      <c r="FLM136" s="45"/>
      <c r="FLN136" s="45"/>
      <c r="FLO136" s="45"/>
      <c r="FLP136" s="45"/>
      <c r="FLQ136" s="45"/>
      <c r="FLR136" s="45"/>
      <c r="FLS136" s="45"/>
      <c r="FLT136" s="45"/>
      <c r="FLU136" s="45"/>
      <c r="FLV136" s="45"/>
      <c r="FLW136" s="45"/>
      <c r="FLX136" s="45"/>
      <c r="FLY136" s="45"/>
      <c r="FLZ136" s="45"/>
      <c r="FMA136" s="45"/>
      <c r="FMB136" s="45"/>
      <c r="FMC136" s="45"/>
      <c r="FMD136" s="45"/>
      <c r="FME136" s="45"/>
      <c r="FMF136" s="45"/>
      <c r="FMG136" s="45"/>
      <c r="FMH136" s="45"/>
      <c r="FMI136" s="45"/>
      <c r="FMJ136" s="45"/>
      <c r="FMK136" s="45"/>
      <c r="FML136" s="45"/>
      <c r="FMM136" s="45"/>
      <c r="FMN136" s="45"/>
      <c r="FMO136" s="45"/>
      <c r="FMP136" s="45"/>
      <c r="FMQ136" s="45"/>
      <c r="FMR136" s="45"/>
      <c r="FMS136" s="45"/>
      <c r="FMT136" s="45"/>
      <c r="FMU136" s="45"/>
      <c r="FMV136" s="45"/>
      <c r="FMW136" s="45"/>
      <c r="FMX136" s="45"/>
      <c r="FMY136" s="45"/>
      <c r="FMZ136" s="45"/>
      <c r="FNA136" s="45"/>
      <c r="FNB136" s="45"/>
      <c r="FNC136" s="45"/>
      <c r="FND136" s="45"/>
      <c r="FNE136" s="45"/>
      <c r="FNF136" s="45"/>
      <c r="FNG136" s="45"/>
      <c r="FNH136" s="45"/>
      <c r="FNI136" s="45"/>
      <c r="FNJ136" s="45"/>
      <c r="FNK136" s="45"/>
      <c r="FNL136" s="45"/>
      <c r="FNM136" s="45"/>
      <c r="FNN136" s="45"/>
      <c r="FNO136" s="45"/>
      <c r="FNP136" s="45"/>
    </row>
    <row r="137" spans="1:4436" s="88" customFormat="1" ht="12" outlineLevel="1" thickBot="1">
      <c r="A137" s="26"/>
      <c r="B137" s="40">
        <v>5</v>
      </c>
      <c r="C137" s="41" t="s">
        <v>16</v>
      </c>
      <c r="D137" s="49"/>
      <c r="E137" s="94">
        <v>0</v>
      </c>
      <c r="F137" s="94">
        <v>0</v>
      </c>
      <c r="G137" s="236"/>
      <c r="H137" s="45"/>
      <c r="I137" s="45"/>
      <c r="J137" s="45"/>
      <c r="K137" s="51"/>
      <c r="L137" s="51"/>
      <c r="M137" s="51"/>
      <c r="N137" s="51"/>
      <c r="O137" s="26"/>
      <c r="P137" s="26"/>
      <c r="Q137" s="26"/>
      <c r="R137" s="26"/>
      <c r="S137" s="236"/>
      <c r="T137" s="26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  <c r="IV137" s="45"/>
      <c r="IW137" s="45"/>
      <c r="IX137" s="45"/>
      <c r="IY137" s="45"/>
      <c r="IZ137" s="45"/>
      <c r="JA137" s="45"/>
      <c r="JB137" s="45"/>
      <c r="JC137" s="45"/>
      <c r="JD137" s="45"/>
      <c r="JE137" s="45"/>
      <c r="JF137" s="45"/>
      <c r="JG137" s="45"/>
      <c r="JH137" s="45"/>
      <c r="JI137" s="45"/>
      <c r="JJ137" s="45"/>
      <c r="JK137" s="45"/>
      <c r="JL137" s="45"/>
      <c r="JM137" s="45"/>
      <c r="JN137" s="45"/>
      <c r="JO137" s="45"/>
      <c r="JP137" s="45"/>
      <c r="JQ137" s="45"/>
      <c r="JR137" s="45"/>
      <c r="JS137" s="45"/>
      <c r="JT137" s="45"/>
      <c r="JU137" s="45"/>
      <c r="JV137" s="45"/>
      <c r="JW137" s="45"/>
      <c r="JX137" s="45"/>
      <c r="JY137" s="45"/>
      <c r="JZ137" s="45"/>
      <c r="KA137" s="45"/>
      <c r="KB137" s="45"/>
      <c r="KC137" s="45"/>
      <c r="KD137" s="45"/>
      <c r="KE137" s="45"/>
      <c r="KF137" s="45"/>
      <c r="KG137" s="45"/>
      <c r="KH137" s="45"/>
      <c r="KI137" s="45"/>
      <c r="KJ137" s="45"/>
      <c r="KK137" s="45"/>
      <c r="KL137" s="45"/>
      <c r="KM137" s="45"/>
      <c r="KN137" s="45"/>
      <c r="KO137" s="45"/>
      <c r="KP137" s="45"/>
      <c r="KQ137" s="45"/>
      <c r="KR137" s="45"/>
      <c r="KS137" s="45"/>
      <c r="KT137" s="45"/>
      <c r="KU137" s="45"/>
      <c r="KV137" s="45"/>
      <c r="KW137" s="45"/>
      <c r="KX137" s="45"/>
      <c r="KY137" s="45"/>
      <c r="KZ137" s="45"/>
      <c r="LA137" s="45"/>
      <c r="LB137" s="45"/>
      <c r="LC137" s="45"/>
      <c r="LD137" s="45"/>
      <c r="LE137" s="45"/>
      <c r="LF137" s="45"/>
      <c r="LG137" s="45"/>
      <c r="LH137" s="45"/>
      <c r="LI137" s="45"/>
      <c r="LJ137" s="45"/>
      <c r="LK137" s="45"/>
      <c r="LL137" s="45"/>
      <c r="LM137" s="45"/>
      <c r="LN137" s="45"/>
      <c r="LO137" s="45"/>
      <c r="LP137" s="45"/>
      <c r="LQ137" s="45"/>
      <c r="LR137" s="45"/>
      <c r="LS137" s="45"/>
      <c r="LT137" s="45"/>
      <c r="LU137" s="45"/>
      <c r="LV137" s="45"/>
      <c r="LW137" s="45"/>
      <c r="LX137" s="45"/>
      <c r="LY137" s="45"/>
      <c r="LZ137" s="45"/>
      <c r="MA137" s="45"/>
      <c r="MB137" s="45"/>
      <c r="MC137" s="45"/>
      <c r="MD137" s="45"/>
      <c r="ME137" s="45"/>
      <c r="MF137" s="45"/>
      <c r="MG137" s="45"/>
      <c r="MH137" s="45"/>
      <c r="MI137" s="45"/>
      <c r="MJ137" s="45"/>
      <c r="MK137" s="45"/>
      <c r="ML137" s="45"/>
      <c r="MM137" s="45"/>
      <c r="MN137" s="45"/>
      <c r="MO137" s="45"/>
      <c r="MP137" s="45"/>
      <c r="MQ137" s="45"/>
      <c r="MR137" s="45"/>
      <c r="MS137" s="45"/>
      <c r="MT137" s="45"/>
      <c r="MU137" s="45"/>
      <c r="MV137" s="45"/>
      <c r="MW137" s="45"/>
      <c r="MX137" s="45"/>
      <c r="MY137" s="45"/>
      <c r="MZ137" s="45"/>
      <c r="NA137" s="45"/>
      <c r="NB137" s="45"/>
      <c r="NC137" s="45"/>
      <c r="ND137" s="45"/>
      <c r="NE137" s="45"/>
      <c r="NF137" s="45"/>
      <c r="NG137" s="45"/>
      <c r="NH137" s="45"/>
      <c r="NI137" s="45"/>
      <c r="NJ137" s="45"/>
      <c r="NK137" s="45"/>
      <c r="NL137" s="45"/>
      <c r="NM137" s="45"/>
      <c r="NN137" s="45"/>
      <c r="NO137" s="45"/>
      <c r="NP137" s="45"/>
      <c r="NQ137" s="45"/>
      <c r="NR137" s="45"/>
      <c r="NS137" s="45"/>
      <c r="NT137" s="45"/>
      <c r="NU137" s="45"/>
      <c r="NV137" s="45"/>
      <c r="NW137" s="45"/>
      <c r="NX137" s="45"/>
      <c r="NY137" s="45"/>
      <c r="NZ137" s="45"/>
      <c r="OA137" s="45"/>
      <c r="OB137" s="45"/>
      <c r="OC137" s="45"/>
      <c r="OD137" s="45"/>
      <c r="OE137" s="45"/>
      <c r="OF137" s="45"/>
      <c r="OG137" s="45"/>
      <c r="OH137" s="45"/>
      <c r="OI137" s="45"/>
      <c r="OJ137" s="45"/>
      <c r="OK137" s="45"/>
      <c r="OL137" s="45"/>
      <c r="OM137" s="45"/>
      <c r="ON137" s="45"/>
      <c r="OO137" s="45"/>
      <c r="OP137" s="45"/>
      <c r="OQ137" s="45"/>
      <c r="OR137" s="45"/>
      <c r="OS137" s="45"/>
      <c r="OT137" s="45"/>
      <c r="OU137" s="45"/>
      <c r="OV137" s="45"/>
      <c r="OW137" s="45"/>
      <c r="OX137" s="45"/>
      <c r="OY137" s="45"/>
      <c r="OZ137" s="45"/>
      <c r="PA137" s="45"/>
      <c r="PB137" s="45"/>
      <c r="PC137" s="45"/>
      <c r="PD137" s="45"/>
      <c r="PE137" s="45"/>
      <c r="PF137" s="45"/>
      <c r="PG137" s="45"/>
      <c r="PH137" s="45"/>
      <c r="PI137" s="45"/>
      <c r="PJ137" s="45"/>
      <c r="PK137" s="45"/>
      <c r="PL137" s="45"/>
      <c r="PM137" s="45"/>
      <c r="PN137" s="45"/>
      <c r="PO137" s="45"/>
      <c r="PP137" s="45"/>
      <c r="PQ137" s="45"/>
      <c r="PR137" s="45"/>
      <c r="PS137" s="45"/>
      <c r="PT137" s="45"/>
      <c r="PU137" s="45"/>
      <c r="PV137" s="45"/>
      <c r="PW137" s="45"/>
      <c r="PX137" s="45"/>
      <c r="PY137" s="45"/>
      <c r="PZ137" s="45"/>
      <c r="QA137" s="45"/>
      <c r="QB137" s="45"/>
      <c r="QC137" s="45"/>
      <c r="QD137" s="45"/>
      <c r="QE137" s="45"/>
      <c r="QF137" s="45"/>
      <c r="QG137" s="45"/>
      <c r="QH137" s="45"/>
      <c r="QI137" s="45"/>
      <c r="QJ137" s="45"/>
      <c r="QK137" s="45"/>
      <c r="QL137" s="45"/>
      <c r="QM137" s="45"/>
      <c r="QN137" s="45"/>
      <c r="QO137" s="45"/>
      <c r="QP137" s="45"/>
      <c r="QQ137" s="45"/>
      <c r="QR137" s="45"/>
      <c r="QS137" s="45"/>
      <c r="QT137" s="45"/>
      <c r="QU137" s="45"/>
      <c r="QV137" s="45"/>
      <c r="QW137" s="45"/>
      <c r="QX137" s="45"/>
      <c r="QY137" s="45"/>
      <c r="QZ137" s="45"/>
      <c r="RA137" s="45"/>
      <c r="RB137" s="45"/>
      <c r="RC137" s="45"/>
      <c r="RD137" s="45"/>
      <c r="RE137" s="45"/>
      <c r="RF137" s="45"/>
      <c r="RG137" s="45"/>
      <c r="RH137" s="45"/>
      <c r="RI137" s="45"/>
      <c r="RJ137" s="45"/>
      <c r="RK137" s="45"/>
      <c r="RL137" s="45"/>
      <c r="RM137" s="45"/>
      <c r="RN137" s="45"/>
      <c r="RO137" s="45"/>
      <c r="RP137" s="45"/>
      <c r="RQ137" s="45"/>
      <c r="RR137" s="45"/>
      <c r="RS137" s="45"/>
      <c r="RT137" s="45"/>
      <c r="RU137" s="45"/>
      <c r="RV137" s="45"/>
      <c r="RW137" s="45"/>
      <c r="RX137" s="45"/>
      <c r="RY137" s="45"/>
      <c r="RZ137" s="45"/>
      <c r="SA137" s="45"/>
      <c r="SB137" s="45"/>
      <c r="SC137" s="45"/>
      <c r="SD137" s="45"/>
      <c r="SE137" s="45"/>
      <c r="SF137" s="45"/>
      <c r="SG137" s="45"/>
      <c r="SH137" s="45"/>
      <c r="SI137" s="45"/>
      <c r="SJ137" s="45"/>
      <c r="SK137" s="45"/>
      <c r="SL137" s="45"/>
      <c r="SM137" s="45"/>
      <c r="SN137" s="45"/>
      <c r="SO137" s="45"/>
      <c r="SP137" s="45"/>
      <c r="SQ137" s="45"/>
      <c r="SR137" s="45"/>
      <c r="SS137" s="45"/>
      <c r="ST137" s="45"/>
      <c r="SU137" s="45"/>
      <c r="SV137" s="45"/>
      <c r="SW137" s="45"/>
      <c r="SX137" s="45"/>
      <c r="SY137" s="45"/>
      <c r="SZ137" s="45"/>
      <c r="TA137" s="45"/>
      <c r="TB137" s="45"/>
      <c r="TC137" s="45"/>
      <c r="TD137" s="45"/>
      <c r="TE137" s="45"/>
      <c r="TF137" s="45"/>
      <c r="TG137" s="45"/>
      <c r="TH137" s="45"/>
      <c r="TI137" s="45"/>
      <c r="TJ137" s="45"/>
      <c r="TK137" s="45"/>
      <c r="TL137" s="45"/>
      <c r="TM137" s="45"/>
      <c r="TN137" s="45"/>
      <c r="TO137" s="45"/>
      <c r="TP137" s="45"/>
      <c r="TQ137" s="45"/>
      <c r="TR137" s="45"/>
      <c r="TS137" s="45"/>
      <c r="TT137" s="45"/>
      <c r="TU137" s="45"/>
      <c r="TV137" s="45"/>
      <c r="TW137" s="45"/>
      <c r="TX137" s="45"/>
      <c r="TY137" s="45"/>
      <c r="TZ137" s="45"/>
      <c r="UA137" s="45"/>
      <c r="UB137" s="45"/>
      <c r="UC137" s="45"/>
      <c r="UD137" s="45"/>
      <c r="UE137" s="45"/>
      <c r="UF137" s="45"/>
      <c r="UG137" s="45"/>
      <c r="UH137" s="45"/>
      <c r="UI137" s="45"/>
      <c r="UJ137" s="45"/>
      <c r="UK137" s="45"/>
      <c r="UL137" s="45"/>
      <c r="UM137" s="45"/>
      <c r="UN137" s="45"/>
      <c r="UO137" s="45"/>
      <c r="UP137" s="45"/>
      <c r="UQ137" s="45"/>
      <c r="UR137" s="45"/>
      <c r="US137" s="45"/>
      <c r="UT137" s="45"/>
      <c r="UU137" s="45"/>
      <c r="UV137" s="45"/>
      <c r="UW137" s="45"/>
      <c r="UX137" s="45"/>
      <c r="UY137" s="45"/>
      <c r="UZ137" s="45"/>
      <c r="VA137" s="45"/>
      <c r="VB137" s="45"/>
      <c r="VC137" s="45"/>
      <c r="VD137" s="45"/>
      <c r="VE137" s="45"/>
      <c r="VF137" s="45"/>
      <c r="VG137" s="45"/>
      <c r="VH137" s="45"/>
      <c r="VI137" s="45"/>
      <c r="VJ137" s="45"/>
      <c r="VK137" s="45"/>
      <c r="VL137" s="45"/>
      <c r="VM137" s="45"/>
      <c r="VN137" s="45"/>
      <c r="VO137" s="45"/>
      <c r="VP137" s="45"/>
      <c r="VQ137" s="45"/>
      <c r="VR137" s="45"/>
      <c r="VS137" s="45"/>
      <c r="VT137" s="45"/>
      <c r="VU137" s="45"/>
      <c r="VV137" s="45"/>
      <c r="VW137" s="45"/>
      <c r="VX137" s="45"/>
      <c r="VY137" s="45"/>
      <c r="VZ137" s="45"/>
      <c r="WA137" s="45"/>
      <c r="WB137" s="45"/>
      <c r="WC137" s="45"/>
      <c r="WD137" s="45"/>
      <c r="WE137" s="45"/>
      <c r="WF137" s="45"/>
      <c r="WG137" s="45"/>
      <c r="WH137" s="45"/>
      <c r="WI137" s="45"/>
      <c r="WJ137" s="45"/>
      <c r="WK137" s="45"/>
      <c r="WL137" s="45"/>
      <c r="WM137" s="45"/>
      <c r="WN137" s="45"/>
      <c r="WO137" s="45"/>
      <c r="WP137" s="45"/>
      <c r="WQ137" s="45"/>
      <c r="WR137" s="45"/>
      <c r="WS137" s="45"/>
      <c r="WT137" s="45"/>
      <c r="WU137" s="45"/>
      <c r="WV137" s="45"/>
      <c r="WW137" s="45"/>
      <c r="WX137" s="45"/>
      <c r="WY137" s="45"/>
      <c r="WZ137" s="45"/>
      <c r="XA137" s="45"/>
      <c r="XB137" s="45"/>
      <c r="XC137" s="45"/>
      <c r="XD137" s="45"/>
      <c r="XE137" s="45"/>
      <c r="XF137" s="45"/>
      <c r="XG137" s="45"/>
      <c r="XH137" s="45"/>
      <c r="XI137" s="45"/>
      <c r="XJ137" s="45"/>
      <c r="XK137" s="45"/>
      <c r="XL137" s="45"/>
      <c r="XM137" s="45"/>
      <c r="XN137" s="45"/>
      <c r="XO137" s="45"/>
      <c r="XP137" s="45"/>
      <c r="XQ137" s="45"/>
      <c r="XR137" s="45"/>
      <c r="XS137" s="45"/>
      <c r="XT137" s="45"/>
      <c r="XU137" s="45"/>
      <c r="XV137" s="45"/>
      <c r="XW137" s="45"/>
      <c r="XX137" s="45"/>
      <c r="XY137" s="45"/>
      <c r="XZ137" s="45"/>
      <c r="YA137" s="45"/>
      <c r="YB137" s="45"/>
      <c r="YC137" s="45"/>
      <c r="YD137" s="45"/>
      <c r="YE137" s="45"/>
      <c r="YF137" s="45"/>
      <c r="YG137" s="45"/>
      <c r="YH137" s="45"/>
      <c r="YI137" s="45"/>
      <c r="YJ137" s="45"/>
      <c r="YK137" s="45"/>
      <c r="YL137" s="45"/>
      <c r="YM137" s="45"/>
      <c r="YN137" s="45"/>
      <c r="YO137" s="45"/>
      <c r="YP137" s="45"/>
      <c r="YQ137" s="45"/>
      <c r="YR137" s="45"/>
      <c r="YS137" s="45"/>
      <c r="YT137" s="45"/>
      <c r="YU137" s="45"/>
      <c r="YV137" s="45"/>
      <c r="YW137" s="45"/>
      <c r="YX137" s="45"/>
      <c r="YY137" s="45"/>
      <c r="YZ137" s="45"/>
      <c r="ZA137" s="45"/>
      <c r="ZB137" s="45"/>
      <c r="ZC137" s="45"/>
      <c r="ZD137" s="45"/>
      <c r="ZE137" s="45"/>
      <c r="ZF137" s="45"/>
      <c r="ZG137" s="45"/>
      <c r="ZH137" s="45"/>
      <c r="ZI137" s="45"/>
      <c r="ZJ137" s="45"/>
      <c r="ZK137" s="45"/>
      <c r="ZL137" s="45"/>
      <c r="ZM137" s="45"/>
      <c r="ZN137" s="45"/>
      <c r="ZO137" s="45"/>
      <c r="ZP137" s="45"/>
      <c r="ZQ137" s="45"/>
      <c r="ZR137" s="45"/>
      <c r="ZS137" s="45"/>
      <c r="ZT137" s="45"/>
      <c r="ZU137" s="45"/>
      <c r="ZV137" s="45"/>
      <c r="ZW137" s="45"/>
      <c r="ZX137" s="45"/>
      <c r="ZY137" s="45"/>
      <c r="ZZ137" s="45"/>
      <c r="AAA137" s="45"/>
      <c r="AAB137" s="45"/>
      <c r="AAC137" s="45"/>
      <c r="AAD137" s="45"/>
      <c r="AAE137" s="45"/>
      <c r="AAF137" s="45"/>
      <c r="AAG137" s="45"/>
      <c r="AAH137" s="45"/>
      <c r="AAI137" s="45"/>
      <c r="AAJ137" s="45"/>
      <c r="AAK137" s="45"/>
      <c r="AAL137" s="45"/>
      <c r="AAM137" s="45"/>
      <c r="AAN137" s="45"/>
      <c r="AAO137" s="45"/>
      <c r="AAP137" s="45"/>
      <c r="AAQ137" s="45"/>
      <c r="AAR137" s="45"/>
      <c r="AAS137" s="45"/>
      <c r="AAT137" s="45"/>
      <c r="AAU137" s="45"/>
      <c r="AAV137" s="45"/>
      <c r="AAW137" s="45"/>
      <c r="AAX137" s="45"/>
      <c r="AAY137" s="45"/>
      <c r="AAZ137" s="45"/>
      <c r="ABA137" s="45"/>
      <c r="ABB137" s="45"/>
      <c r="ABC137" s="45"/>
      <c r="ABD137" s="45"/>
      <c r="ABE137" s="45"/>
      <c r="ABF137" s="45"/>
      <c r="ABG137" s="45"/>
      <c r="ABH137" s="45"/>
      <c r="ABI137" s="45"/>
      <c r="ABJ137" s="45"/>
      <c r="ABK137" s="45"/>
      <c r="ABL137" s="45"/>
      <c r="ABM137" s="45"/>
      <c r="ABN137" s="45"/>
      <c r="ABO137" s="45"/>
      <c r="ABP137" s="45"/>
      <c r="ABQ137" s="45"/>
      <c r="ABR137" s="45"/>
      <c r="ABS137" s="45"/>
      <c r="ABT137" s="45"/>
      <c r="ABU137" s="45"/>
      <c r="ABV137" s="45"/>
      <c r="ABW137" s="45"/>
      <c r="ABX137" s="45"/>
      <c r="ABY137" s="45"/>
      <c r="ABZ137" s="45"/>
      <c r="ACA137" s="45"/>
      <c r="ACB137" s="45"/>
      <c r="ACC137" s="45"/>
      <c r="ACD137" s="45"/>
      <c r="ACE137" s="45"/>
      <c r="ACF137" s="45"/>
      <c r="ACG137" s="45"/>
      <c r="ACH137" s="45"/>
      <c r="ACI137" s="45"/>
      <c r="ACJ137" s="45"/>
      <c r="ACK137" s="45"/>
      <c r="ACL137" s="45"/>
      <c r="ACM137" s="45"/>
      <c r="ACN137" s="45"/>
      <c r="ACO137" s="45"/>
      <c r="ACP137" s="45"/>
      <c r="ACQ137" s="45"/>
      <c r="ACR137" s="45"/>
      <c r="ACS137" s="45"/>
      <c r="ACT137" s="45"/>
      <c r="ACU137" s="45"/>
      <c r="ACV137" s="45"/>
      <c r="ACW137" s="45"/>
      <c r="ACX137" s="45"/>
      <c r="ACY137" s="45"/>
      <c r="ACZ137" s="45"/>
      <c r="ADA137" s="45"/>
      <c r="ADB137" s="45"/>
      <c r="ADC137" s="45"/>
      <c r="ADD137" s="45"/>
      <c r="ADE137" s="45"/>
      <c r="ADF137" s="45"/>
      <c r="ADG137" s="45"/>
      <c r="ADH137" s="45"/>
      <c r="ADI137" s="45"/>
      <c r="ADJ137" s="45"/>
      <c r="ADK137" s="45"/>
      <c r="ADL137" s="45"/>
      <c r="ADM137" s="45"/>
      <c r="ADN137" s="45"/>
      <c r="ADO137" s="45"/>
      <c r="ADP137" s="45"/>
      <c r="ADQ137" s="45"/>
      <c r="ADR137" s="45"/>
      <c r="ADS137" s="45"/>
      <c r="ADT137" s="45"/>
      <c r="ADU137" s="45"/>
      <c r="ADV137" s="45"/>
      <c r="ADW137" s="45"/>
      <c r="ADX137" s="45"/>
      <c r="ADY137" s="45"/>
      <c r="ADZ137" s="45"/>
      <c r="AEA137" s="45"/>
      <c r="AEB137" s="45"/>
      <c r="AEC137" s="45"/>
      <c r="AED137" s="45"/>
      <c r="AEE137" s="45"/>
      <c r="AEF137" s="45"/>
      <c r="AEG137" s="45"/>
      <c r="AEH137" s="45"/>
      <c r="AEI137" s="45"/>
      <c r="AEJ137" s="45"/>
      <c r="AEK137" s="45"/>
      <c r="AEL137" s="45"/>
      <c r="AEM137" s="45"/>
      <c r="AEN137" s="45"/>
      <c r="AEO137" s="45"/>
      <c r="AEP137" s="45"/>
      <c r="AEQ137" s="45"/>
      <c r="AER137" s="45"/>
      <c r="AES137" s="45"/>
      <c r="AET137" s="45"/>
      <c r="AEU137" s="45"/>
      <c r="AEV137" s="45"/>
      <c r="AEW137" s="45"/>
      <c r="AEX137" s="45"/>
      <c r="AEY137" s="45"/>
      <c r="AEZ137" s="45"/>
      <c r="AFA137" s="45"/>
      <c r="AFB137" s="45"/>
      <c r="AFC137" s="45"/>
      <c r="AFD137" s="45"/>
      <c r="AFE137" s="45"/>
      <c r="AFF137" s="45"/>
      <c r="AFG137" s="45"/>
      <c r="AFH137" s="45"/>
      <c r="AFI137" s="45"/>
      <c r="AFJ137" s="45"/>
      <c r="AFK137" s="45"/>
      <c r="AFL137" s="45"/>
      <c r="AFM137" s="45"/>
      <c r="AFN137" s="45"/>
      <c r="AFO137" s="45"/>
      <c r="AFP137" s="45"/>
      <c r="AFQ137" s="45"/>
      <c r="AFR137" s="45"/>
      <c r="AFS137" s="45"/>
      <c r="AFT137" s="45"/>
      <c r="AFU137" s="45"/>
      <c r="AFV137" s="45"/>
      <c r="AFW137" s="45"/>
      <c r="AFX137" s="45"/>
      <c r="AFY137" s="45"/>
      <c r="AFZ137" s="45"/>
      <c r="AGA137" s="45"/>
      <c r="AGB137" s="45"/>
      <c r="AGC137" s="45"/>
      <c r="AGD137" s="45"/>
      <c r="AGE137" s="45"/>
      <c r="AGF137" s="45"/>
      <c r="AGG137" s="45"/>
      <c r="AGH137" s="45"/>
      <c r="AGI137" s="45"/>
      <c r="AGJ137" s="45"/>
      <c r="AGK137" s="45"/>
      <c r="AGL137" s="45"/>
      <c r="AGM137" s="45"/>
      <c r="AGN137" s="45"/>
      <c r="AGO137" s="45"/>
      <c r="AGP137" s="45"/>
      <c r="AGQ137" s="45"/>
      <c r="AGR137" s="45"/>
      <c r="AGS137" s="45"/>
      <c r="AGT137" s="45"/>
      <c r="AGU137" s="45"/>
      <c r="AGV137" s="45"/>
      <c r="AGW137" s="45"/>
      <c r="AGX137" s="45"/>
      <c r="AGY137" s="45"/>
      <c r="AGZ137" s="45"/>
      <c r="AHA137" s="45"/>
      <c r="AHB137" s="45"/>
      <c r="AHC137" s="45"/>
      <c r="AHD137" s="45"/>
      <c r="AHE137" s="45"/>
      <c r="AHF137" s="45"/>
      <c r="AHG137" s="45"/>
      <c r="AHH137" s="45"/>
      <c r="AHI137" s="45"/>
      <c r="AHJ137" s="45"/>
      <c r="AHK137" s="45"/>
      <c r="AHL137" s="45"/>
      <c r="AHM137" s="45"/>
      <c r="AHN137" s="45"/>
      <c r="AHO137" s="45"/>
      <c r="AHP137" s="45"/>
      <c r="AHQ137" s="45"/>
      <c r="AHR137" s="45"/>
      <c r="AHS137" s="45"/>
      <c r="AHT137" s="45"/>
      <c r="AHU137" s="45"/>
      <c r="AHV137" s="45"/>
      <c r="AHW137" s="45"/>
      <c r="AHX137" s="45"/>
      <c r="AHY137" s="45"/>
      <c r="AHZ137" s="45"/>
      <c r="AIA137" s="45"/>
      <c r="AIB137" s="45"/>
      <c r="AIC137" s="45"/>
      <c r="AID137" s="45"/>
      <c r="AIE137" s="45"/>
      <c r="AIF137" s="45"/>
      <c r="AIG137" s="45"/>
      <c r="AIH137" s="45"/>
      <c r="AII137" s="45"/>
      <c r="AIJ137" s="45"/>
      <c r="AIK137" s="45"/>
      <c r="AIL137" s="45"/>
      <c r="AIM137" s="45"/>
      <c r="AIN137" s="45"/>
      <c r="AIO137" s="45"/>
      <c r="AIP137" s="45"/>
      <c r="AIQ137" s="45"/>
      <c r="AIR137" s="45"/>
      <c r="AIS137" s="45"/>
      <c r="AIT137" s="45"/>
      <c r="AIU137" s="45"/>
      <c r="AIV137" s="45"/>
      <c r="AIW137" s="45"/>
      <c r="AIX137" s="45"/>
      <c r="AIY137" s="45"/>
      <c r="AIZ137" s="45"/>
      <c r="AJA137" s="45"/>
      <c r="AJB137" s="45"/>
      <c r="AJC137" s="45"/>
      <c r="AJD137" s="45"/>
      <c r="AJE137" s="45"/>
      <c r="AJF137" s="45"/>
      <c r="AJG137" s="45"/>
      <c r="AJH137" s="45"/>
      <c r="AJI137" s="45"/>
      <c r="AJJ137" s="45"/>
      <c r="AJK137" s="45"/>
      <c r="AJL137" s="45"/>
      <c r="AJM137" s="45"/>
      <c r="AJN137" s="45"/>
      <c r="AJO137" s="45"/>
      <c r="AJP137" s="45"/>
      <c r="AJQ137" s="45"/>
      <c r="AJR137" s="45"/>
      <c r="AJS137" s="45"/>
      <c r="AJT137" s="45"/>
      <c r="AJU137" s="45"/>
      <c r="AJV137" s="45"/>
      <c r="AJW137" s="45"/>
      <c r="AJX137" s="45"/>
      <c r="AJY137" s="45"/>
      <c r="AJZ137" s="45"/>
      <c r="AKA137" s="45"/>
      <c r="AKB137" s="45"/>
      <c r="AKC137" s="45"/>
      <c r="AKD137" s="45"/>
      <c r="AKE137" s="45"/>
      <c r="AKF137" s="45"/>
      <c r="AKG137" s="45"/>
      <c r="AKH137" s="45"/>
      <c r="AKI137" s="45"/>
      <c r="AKJ137" s="45"/>
      <c r="AKK137" s="45"/>
      <c r="AKL137" s="45"/>
      <c r="AKM137" s="45"/>
      <c r="AKN137" s="45"/>
      <c r="AKO137" s="45"/>
      <c r="AKP137" s="45"/>
      <c r="AKQ137" s="45"/>
      <c r="AKR137" s="45"/>
      <c r="AKS137" s="45"/>
      <c r="AKT137" s="45"/>
      <c r="AKU137" s="45"/>
      <c r="AKV137" s="45"/>
      <c r="AKW137" s="45"/>
      <c r="AKX137" s="45"/>
      <c r="AKY137" s="45"/>
      <c r="AKZ137" s="45"/>
      <c r="ALA137" s="45"/>
      <c r="ALB137" s="45"/>
      <c r="ALC137" s="45"/>
      <c r="ALD137" s="45"/>
      <c r="ALE137" s="45"/>
      <c r="ALF137" s="45"/>
      <c r="ALG137" s="45"/>
      <c r="ALH137" s="45"/>
      <c r="ALI137" s="45"/>
      <c r="ALJ137" s="45"/>
      <c r="ALK137" s="45"/>
      <c r="ALL137" s="45"/>
      <c r="ALM137" s="45"/>
      <c r="ALN137" s="45"/>
      <c r="ALO137" s="45"/>
      <c r="ALP137" s="45"/>
      <c r="ALQ137" s="45"/>
      <c r="ALR137" s="45"/>
      <c r="ALS137" s="45"/>
      <c r="ALT137" s="45"/>
      <c r="ALU137" s="45"/>
      <c r="ALV137" s="45"/>
      <c r="ALW137" s="45"/>
      <c r="ALX137" s="45"/>
      <c r="ALY137" s="45"/>
      <c r="ALZ137" s="45"/>
      <c r="AMA137" s="45"/>
      <c r="AMB137" s="45"/>
      <c r="AMC137" s="45"/>
      <c r="AMD137" s="45"/>
      <c r="AME137" s="45"/>
      <c r="AMF137" s="45"/>
      <c r="AMG137" s="45"/>
      <c r="AMH137" s="45"/>
      <c r="AMI137" s="45"/>
      <c r="AMJ137" s="45"/>
      <c r="AMK137" s="45"/>
      <c r="AML137" s="45"/>
      <c r="AMM137" s="45"/>
      <c r="AMN137" s="45"/>
      <c r="AMO137" s="45"/>
      <c r="AMP137" s="45"/>
      <c r="AMQ137" s="45"/>
      <c r="AMR137" s="45"/>
      <c r="AMS137" s="45"/>
      <c r="AMT137" s="45"/>
      <c r="AMU137" s="45"/>
      <c r="AMV137" s="45"/>
      <c r="AMW137" s="45"/>
      <c r="AMX137" s="45"/>
      <c r="AMY137" s="45"/>
      <c r="AMZ137" s="45"/>
      <c r="ANA137" s="45"/>
      <c r="ANB137" s="45"/>
      <c r="ANC137" s="45"/>
      <c r="AND137" s="45"/>
      <c r="ANE137" s="45"/>
      <c r="ANF137" s="45"/>
      <c r="ANG137" s="45"/>
      <c r="ANH137" s="45"/>
      <c r="ANI137" s="45"/>
      <c r="ANJ137" s="45"/>
      <c r="ANK137" s="45"/>
      <c r="ANL137" s="45"/>
      <c r="ANM137" s="45"/>
      <c r="ANN137" s="45"/>
      <c r="ANO137" s="45"/>
      <c r="ANP137" s="45"/>
      <c r="ANQ137" s="45"/>
      <c r="ANR137" s="45"/>
      <c r="ANS137" s="45"/>
      <c r="ANT137" s="45"/>
      <c r="ANU137" s="45"/>
      <c r="ANV137" s="45"/>
      <c r="ANW137" s="45"/>
      <c r="ANX137" s="45"/>
      <c r="ANY137" s="45"/>
      <c r="ANZ137" s="45"/>
      <c r="AOA137" s="45"/>
      <c r="AOB137" s="45"/>
      <c r="AOC137" s="45"/>
      <c r="AOD137" s="45"/>
      <c r="AOE137" s="45"/>
      <c r="AOF137" s="45"/>
      <c r="AOG137" s="45"/>
      <c r="AOH137" s="45"/>
      <c r="AOI137" s="45"/>
      <c r="AOJ137" s="45"/>
      <c r="AOK137" s="45"/>
      <c r="AOL137" s="45"/>
      <c r="AOM137" s="45"/>
      <c r="AON137" s="45"/>
      <c r="AOO137" s="45"/>
      <c r="AOP137" s="45"/>
      <c r="AOQ137" s="45"/>
      <c r="AOR137" s="45"/>
      <c r="AOS137" s="45"/>
      <c r="AOT137" s="45"/>
      <c r="AOU137" s="45"/>
      <c r="AOV137" s="45"/>
      <c r="AOW137" s="45"/>
      <c r="AOX137" s="45"/>
      <c r="AOY137" s="45"/>
      <c r="AOZ137" s="45"/>
      <c r="APA137" s="45"/>
      <c r="APB137" s="45"/>
      <c r="APC137" s="45"/>
      <c r="APD137" s="45"/>
      <c r="APE137" s="45"/>
      <c r="APF137" s="45"/>
      <c r="APG137" s="45"/>
      <c r="APH137" s="45"/>
      <c r="API137" s="45"/>
      <c r="APJ137" s="45"/>
      <c r="APK137" s="45"/>
      <c r="APL137" s="45"/>
      <c r="APM137" s="45"/>
      <c r="APN137" s="45"/>
      <c r="APO137" s="45"/>
      <c r="APP137" s="45"/>
      <c r="APQ137" s="45"/>
      <c r="APR137" s="45"/>
      <c r="APS137" s="45"/>
      <c r="APT137" s="45"/>
      <c r="APU137" s="45"/>
      <c r="APV137" s="45"/>
      <c r="APW137" s="45"/>
      <c r="APX137" s="45"/>
      <c r="APY137" s="45"/>
      <c r="APZ137" s="45"/>
      <c r="AQA137" s="45"/>
      <c r="AQB137" s="45"/>
      <c r="AQC137" s="45"/>
      <c r="AQD137" s="45"/>
      <c r="AQE137" s="45"/>
      <c r="AQF137" s="45"/>
      <c r="AQG137" s="45"/>
      <c r="AQH137" s="45"/>
      <c r="AQI137" s="45"/>
      <c r="AQJ137" s="45"/>
      <c r="AQK137" s="45"/>
      <c r="AQL137" s="45"/>
      <c r="AQM137" s="45"/>
      <c r="AQN137" s="45"/>
      <c r="AQO137" s="45"/>
      <c r="AQP137" s="45"/>
      <c r="AQQ137" s="45"/>
      <c r="AQR137" s="45"/>
      <c r="AQS137" s="45"/>
      <c r="AQT137" s="45"/>
      <c r="AQU137" s="45"/>
      <c r="AQV137" s="45"/>
      <c r="AQW137" s="45"/>
      <c r="AQX137" s="45"/>
      <c r="AQY137" s="45"/>
      <c r="AQZ137" s="45"/>
      <c r="ARA137" s="45"/>
      <c r="ARB137" s="45"/>
      <c r="ARC137" s="45"/>
      <c r="ARD137" s="45"/>
      <c r="ARE137" s="45"/>
      <c r="ARF137" s="45"/>
      <c r="ARG137" s="45"/>
      <c r="ARH137" s="45"/>
      <c r="ARI137" s="45"/>
      <c r="ARJ137" s="45"/>
      <c r="ARK137" s="45"/>
      <c r="ARL137" s="45"/>
      <c r="ARM137" s="45"/>
      <c r="ARN137" s="45"/>
      <c r="ARO137" s="45"/>
      <c r="ARP137" s="45"/>
      <c r="ARQ137" s="45"/>
      <c r="ARR137" s="45"/>
      <c r="ARS137" s="45"/>
      <c r="ART137" s="45"/>
      <c r="ARU137" s="45"/>
      <c r="ARV137" s="45"/>
      <c r="ARW137" s="45"/>
      <c r="ARX137" s="45"/>
      <c r="ARY137" s="45"/>
      <c r="ARZ137" s="45"/>
      <c r="ASA137" s="45"/>
      <c r="ASB137" s="45"/>
      <c r="ASC137" s="45"/>
      <c r="ASD137" s="45"/>
      <c r="ASE137" s="45"/>
      <c r="ASF137" s="45"/>
      <c r="ASG137" s="45"/>
      <c r="ASH137" s="45"/>
      <c r="ASI137" s="45"/>
      <c r="ASJ137" s="45"/>
      <c r="ASK137" s="45"/>
      <c r="ASL137" s="45"/>
      <c r="ASM137" s="45"/>
      <c r="ASN137" s="45"/>
      <c r="ASO137" s="45"/>
      <c r="ASP137" s="45"/>
      <c r="ASQ137" s="45"/>
      <c r="ASR137" s="45"/>
      <c r="ASS137" s="45"/>
      <c r="AST137" s="45"/>
      <c r="ASU137" s="45"/>
      <c r="ASV137" s="45"/>
      <c r="ASW137" s="45"/>
      <c r="ASX137" s="45"/>
      <c r="ASY137" s="45"/>
      <c r="ASZ137" s="45"/>
      <c r="ATA137" s="45"/>
      <c r="ATB137" s="45"/>
      <c r="ATC137" s="45"/>
      <c r="ATD137" s="45"/>
      <c r="ATE137" s="45"/>
      <c r="ATF137" s="45"/>
      <c r="ATG137" s="45"/>
      <c r="ATH137" s="45"/>
      <c r="ATI137" s="45"/>
      <c r="ATJ137" s="45"/>
      <c r="ATK137" s="45"/>
      <c r="ATL137" s="45"/>
      <c r="ATM137" s="45"/>
      <c r="ATN137" s="45"/>
      <c r="ATO137" s="45"/>
      <c r="ATP137" s="45"/>
      <c r="ATQ137" s="45"/>
      <c r="ATR137" s="45"/>
      <c r="ATS137" s="45"/>
      <c r="ATT137" s="45"/>
      <c r="ATU137" s="45"/>
      <c r="ATV137" s="45"/>
      <c r="ATW137" s="45"/>
      <c r="ATX137" s="45"/>
      <c r="ATY137" s="45"/>
      <c r="ATZ137" s="45"/>
      <c r="AUA137" s="45"/>
      <c r="AUB137" s="45"/>
      <c r="AUC137" s="45"/>
      <c r="AUD137" s="45"/>
      <c r="AUE137" s="45"/>
      <c r="AUF137" s="45"/>
      <c r="AUG137" s="45"/>
      <c r="AUH137" s="45"/>
      <c r="AUI137" s="45"/>
      <c r="AUJ137" s="45"/>
      <c r="AUK137" s="45"/>
      <c r="AUL137" s="45"/>
      <c r="AUM137" s="45"/>
      <c r="AUN137" s="45"/>
      <c r="AUO137" s="45"/>
      <c r="AUP137" s="45"/>
      <c r="AUQ137" s="45"/>
      <c r="AUR137" s="45"/>
      <c r="AUS137" s="45"/>
      <c r="AUT137" s="45"/>
      <c r="AUU137" s="45"/>
      <c r="AUV137" s="45"/>
      <c r="AUW137" s="45"/>
      <c r="AUX137" s="45"/>
      <c r="AUY137" s="45"/>
      <c r="AUZ137" s="45"/>
      <c r="AVA137" s="45"/>
      <c r="AVB137" s="45"/>
      <c r="AVC137" s="45"/>
      <c r="AVD137" s="45"/>
      <c r="AVE137" s="45"/>
      <c r="AVF137" s="45"/>
      <c r="AVG137" s="45"/>
      <c r="AVH137" s="45"/>
      <c r="AVI137" s="45"/>
      <c r="AVJ137" s="45"/>
      <c r="AVK137" s="45"/>
      <c r="AVL137" s="45"/>
      <c r="AVM137" s="45"/>
      <c r="AVN137" s="45"/>
      <c r="AVO137" s="45"/>
      <c r="AVP137" s="45"/>
      <c r="AVQ137" s="45"/>
      <c r="AVR137" s="45"/>
      <c r="AVS137" s="45"/>
      <c r="AVT137" s="45"/>
      <c r="AVU137" s="45"/>
      <c r="AVV137" s="45"/>
      <c r="AVW137" s="45"/>
      <c r="AVX137" s="45"/>
      <c r="AVY137" s="45"/>
      <c r="AVZ137" s="45"/>
      <c r="AWA137" s="45"/>
      <c r="AWB137" s="45"/>
      <c r="AWC137" s="45"/>
      <c r="AWD137" s="45"/>
      <c r="AWE137" s="45"/>
      <c r="AWF137" s="45"/>
      <c r="AWG137" s="45"/>
      <c r="AWH137" s="45"/>
      <c r="AWI137" s="45"/>
      <c r="AWJ137" s="45"/>
      <c r="AWK137" s="45"/>
      <c r="AWL137" s="45"/>
      <c r="AWM137" s="45"/>
      <c r="AWN137" s="45"/>
      <c r="AWO137" s="45"/>
      <c r="AWP137" s="45"/>
      <c r="AWQ137" s="45"/>
      <c r="AWR137" s="45"/>
      <c r="AWS137" s="45"/>
      <c r="AWT137" s="45"/>
      <c r="AWU137" s="45"/>
      <c r="AWV137" s="45"/>
      <c r="AWW137" s="45"/>
      <c r="AWX137" s="45"/>
      <c r="AWY137" s="45"/>
      <c r="AWZ137" s="45"/>
      <c r="AXA137" s="45"/>
      <c r="AXB137" s="45"/>
      <c r="AXC137" s="45"/>
      <c r="AXD137" s="45"/>
      <c r="AXE137" s="45"/>
      <c r="AXF137" s="45"/>
      <c r="AXG137" s="45"/>
      <c r="AXH137" s="45"/>
      <c r="AXI137" s="45"/>
      <c r="AXJ137" s="45"/>
      <c r="AXK137" s="45"/>
      <c r="AXL137" s="45"/>
      <c r="AXM137" s="45"/>
      <c r="AXN137" s="45"/>
      <c r="AXO137" s="45"/>
      <c r="AXP137" s="45"/>
      <c r="AXQ137" s="45"/>
      <c r="AXR137" s="45"/>
      <c r="AXS137" s="45"/>
      <c r="AXT137" s="45"/>
      <c r="AXU137" s="45"/>
      <c r="AXV137" s="45"/>
      <c r="AXW137" s="45"/>
      <c r="AXX137" s="45"/>
      <c r="AXY137" s="45"/>
      <c r="AXZ137" s="45"/>
      <c r="AYA137" s="45"/>
      <c r="AYB137" s="45"/>
      <c r="AYC137" s="45"/>
      <c r="AYD137" s="45"/>
      <c r="AYE137" s="45"/>
      <c r="AYF137" s="45"/>
      <c r="AYG137" s="45"/>
      <c r="AYH137" s="45"/>
      <c r="AYI137" s="45"/>
      <c r="AYJ137" s="45"/>
      <c r="AYK137" s="45"/>
      <c r="AYL137" s="45"/>
      <c r="AYM137" s="45"/>
      <c r="AYN137" s="45"/>
      <c r="AYO137" s="45"/>
      <c r="AYP137" s="45"/>
      <c r="AYQ137" s="45"/>
      <c r="AYR137" s="45"/>
      <c r="AYS137" s="45"/>
      <c r="AYT137" s="45"/>
      <c r="AYU137" s="45"/>
      <c r="AYV137" s="45"/>
      <c r="AYW137" s="45"/>
      <c r="AYX137" s="45"/>
      <c r="AYY137" s="45"/>
      <c r="AYZ137" s="45"/>
      <c r="AZA137" s="45"/>
      <c r="AZB137" s="45"/>
      <c r="AZC137" s="45"/>
      <c r="AZD137" s="45"/>
      <c r="AZE137" s="45"/>
      <c r="AZF137" s="45"/>
      <c r="AZG137" s="45"/>
      <c r="AZH137" s="45"/>
      <c r="AZI137" s="45"/>
      <c r="AZJ137" s="45"/>
      <c r="AZK137" s="45"/>
      <c r="AZL137" s="45"/>
      <c r="AZM137" s="45"/>
      <c r="AZN137" s="45"/>
      <c r="AZO137" s="45"/>
      <c r="AZP137" s="45"/>
      <c r="AZQ137" s="45"/>
      <c r="AZR137" s="45"/>
      <c r="AZS137" s="45"/>
      <c r="AZT137" s="45"/>
      <c r="AZU137" s="45"/>
      <c r="AZV137" s="45"/>
      <c r="AZW137" s="45"/>
      <c r="AZX137" s="45"/>
      <c r="AZY137" s="45"/>
      <c r="AZZ137" s="45"/>
      <c r="BAA137" s="45"/>
      <c r="BAB137" s="45"/>
      <c r="BAC137" s="45"/>
      <c r="BAD137" s="45"/>
      <c r="BAE137" s="45"/>
      <c r="BAF137" s="45"/>
      <c r="BAG137" s="45"/>
      <c r="BAH137" s="45"/>
      <c r="BAI137" s="45"/>
      <c r="BAJ137" s="45"/>
      <c r="BAK137" s="45"/>
      <c r="BAL137" s="45"/>
      <c r="BAM137" s="45"/>
      <c r="BAN137" s="45"/>
      <c r="BAO137" s="45"/>
      <c r="BAP137" s="45"/>
      <c r="BAQ137" s="45"/>
      <c r="BAR137" s="45"/>
      <c r="BAS137" s="45"/>
      <c r="BAT137" s="45"/>
      <c r="BAU137" s="45"/>
      <c r="BAV137" s="45"/>
      <c r="BAW137" s="45"/>
      <c r="BAX137" s="45"/>
      <c r="BAY137" s="45"/>
      <c r="BAZ137" s="45"/>
      <c r="BBA137" s="45"/>
      <c r="BBB137" s="45"/>
      <c r="BBC137" s="45"/>
      <c r="BBD137" s="45"/>
      <c r="BBE137" s="45"/>
      <c r="BBF137" s="45"/>
      <c r="BBG137" s="45"/>
      <c r="BBH137" s="45"/>
      <c r="BBI137" s="45"/>
      <c r="BBJ137" s="45"/>
      <c r="BBK137" s="45"/>
      <c r="BBL137" s="45"/>
      <c r="BBM137" s="45"/>
      <c r="BBN137" s="45"/>
      <c r="BBO137" s="45"/>
      <c r="BBP137" s="45"/>
      <c r="BBQ137" s="45"/>
      <c r="BBR137" s="45"/>
      <c r="BBS137" s="45"/>
      <c r="BBT137" s="45"/>
      <c r="BBU137" s="45"/>
      <c r="BBV137" s="45"/>
      <c r="BBW137" s="45"/>
      <c r="BBX137" s="45"/>
      <c r="BBY137" s="45"/>
      <c r="BBZ137" s="45"/>
      <c r="BCA137" s="45"/>
      <c r="BCB137" s="45"/>
      <c r="BCC137" s="45"/>
      <c r="BCD137" s="45"/>
      <c r="BCE137" s="45"/>
      <c r="BCF137" s="45"/>
      <c r="BCG137" s="45"/>
      <c r="BCH137" s="45"/>
      <c r="BCI137" s="45"/>
      <c r="BCJ137" s="45"/>
      <c r="BCK137" s="45"/>
      <c r="BCL137" s="45"/>
      <c r="BCM137" s="45"/>
      <c r="BCN137" s="45"/>
      <c r="BCO137" s="45"/>
      <c r="BCP137" s="45"/>
      <c r="BCQ137" s="45"/>
      <c r="BCR137" s="45"/>
      <c r="BCS137" s="45"/>
      <c r="BCT137" s="45"/>
      <c r="BCU137" s="45"/>
      <c r="BCV137" s="45"/>
      <c r="BCW137" s="45"/>
      <c r="BCX137" s="45"/>
      <c r="BCY137" s="45"/>
      <c r="BCZ137" s="45"/>
      <c r="BDA137" s="45"/>
      <c r="BDB137" s="45"/>
      <c r="BDC137" s="45"/>
      <c r="BDD137" s="45"/>
      <c r="BDE137" s="45"/>
      <c r="BDF137" s="45"/>
      <c r="BDG137" s="45"/>
      <c r="BDH137" s="45"/>
      <c r="BDI137" s="45"/>
      <c r="BDJ137" s="45"/>
      <c r="BDK137" s="45"/>
      <c r="BDL137" s="45"/>
      <c r="BDM137" s="45"/>
      <c r="BDN137" s="45"/>
      <c r="BDO137" s="45"/>
      <c r="BDP137" s="45"/>
      <c r="BDQ137" s="45"/>
      <c r="BDR137" s="45"/>
      <c r="BDS137" s="45"/>
      <c r="BDT137" s="45"/>
      <c r="BDU137" s="45"/>
      <c r="BDV137" s="45"/>
      <c r="BDW137" s="45"/>
      <c r="BDX137" s="45"/>
      <c r="BDY137" s="45"/>
      <c r="BDZ137" s="45"/>
      <c r="BEA137" s="45"/>
      <c r="BEB137" s="45"/>
      <c r="BEC137" s="45"/>
      <c r="BED137" s="45"/>
      <c r="BEE137" s="45"/>
      <c r="BEF137" s="45"/>
      <c r="BEG137" s="45"/>
      <c r="BEH137" s="45"/>
      <c r="BEI137" s="45"/>
      <c r="BEJ137" s="45"/>
      <c r="BEK137" s="45"/>
      <c r="BEL137" s="45"/>
      <c r="BEM137" s="45"/>
      <c r="BEN137" s="45"/>
      <c r="BEO137" s="45"/>
      <c r="BEP137" s="45"/>
      <c r="BEQ137" s="45"/>
      <c r="BER137" s="45"/>
      <c r="BES137" s="45"/>
      <c r="BET137" s="45"/>
      <c r="BEU137" s="45"/>
      <c r="BEV137" s="45"/>
      <c r="BEW137" s="45"/>
      <c r="BEX137" s="45"/>
      <c r="BEY137" s="45"/>
      <c r="BEZ137" s="45"/>
      <c r="BFA137" s="45"/>
      <c r="BFB137" s="45"/>
      <c r="BFC137" s="45"/>
      <c r="BFD137" s="45"/>
      <c r="BFE137" s="45"/>
      <c r="BFF137" s="45"/>
      <c r="BFG137" s="45"/>
      <c r="BFH137" s="45"/>
      <c r="BFI137" s="45"/>
      <c r="BFJ137" s="45"/>
      <c r="BFK137" s="45"/>
      <c r="BFL137" s="45"/>
      <c r="BFM137" s="45"/>
      <c r="BFN137" s="45"/>
      <c r="BFO137" s="45"/>
      <c r="BFP137" s="45"/>
      <c r="BFQ137" s="45"/>
      <c r="BFR137" s="45"/>
      <c r="BFS137" s="45"/>
      <c r="BFT137" s="45"/>
      <c r="BFU137" s="45"/>
      <c r="BFV137" s="45"/>
      <c r="BFW137" s="45"/>
      <c r="BFX137" s="45"/>
      <c r="BFY137" s="45"/>
      <c r="BFZ137" s="45"/>
      <c r="BGA137" s="45"/>
      <c r="BGB137" s="45"/>
      <c r="BGC137" s="45"/>
      <c r="BGD137" s="45"/>
      <c r="BGE137" s="45"/>
      <c r="BGF137" s="45"/>
      <c r="BGG137" s="45"/>
      <c r="BGH137" s="45"/>
      <c r="BGI137" s="45"/>
      <c r="BGJ137" s="45"/>
      <c r="BGK137" s="45"/>
      <c r="BGL137" s="45"/>
      <c r="BGM137" s="45"/>
      <c r="BGN137" s="45"/>
      <c r="BGO137" s="45"/>
      <c r="BGP137" s="45"/>
      <c r="BGQ137" s="45"/>
      <c r="BGR137" s="45"/>
      <c r="BGS137" s="45"/>
      <c r="BGT137" s="45"/>
      <c r="BGU137" s="45"/>
      <c r="BGV137" s="45"/>
      <c r="BGW137" s="45"/>
      <c r="BGX137" s="45"/>
      <c r="BGY137" s="45"/>
      <c r="BGZ137" s="45"/>
      <c r="BHA137" s="45"/>
      <c r="BHB137" s="45"/>
      <c r="BHC137" s="45"/>
      <c r="BHD137" s="45"/>
      <c r="BHE137" s="45"/>
      <c r="BHF137" s="45"/>
      <c r="BHG137" s="45"/>
      <c r="BHH137" s="45"/>
      <c r="BHI137" s="45"/>
      <c r="BHJ137" s="45"/>
      <c r="BHK137" s="45"/>
      <c r="BHL137" s="45"/>
      <c r="BHM137" s="45"/>
      <c r="BHN137" s="45"/>
      <c r="BHO137" s="45"/>
      <c r="BHP137" s="45"/>
      <c r="BHQ137" s="45"/>
      <c r="BHR137" s="45"/>
      <c r="BHS137" s="45"/>
      <c r="BHT137" s="45"/>
      <c r="BHU137" s="45"/>
      <c r="BHV137" s="45"/>
      <c r="BHW137" s="45"/>
      <c r="BHX137" s="45"/>
      <c r="BHY137" s="45"/>
      <c r="BHZ137" s="45"/>
      <c r="BIA137" s="45"/>
      <c r="BIB137" s="45"/>
      <c r="BIC137" s="45"/>
      <c r="BID137" s="45"/>
      <c r="BIE137" s="45"/>
      <c r="BIF137" s="45"/>
      <c r="BIG137" s="45"/>
      <c r="BIH137" s="45"/>
      <c r="BII137" s="45"/>
      <c r="BIJ137" s="45"/>
      <c r="BIK137" s="45"/>
      <c r="BIL137" s="45"/>
      <c r="BIM137" s="45"/>
      <c r="BIN137" s="45"/>
      <c r="BIO137" s="45"/>
      <c r="BIP137" s="45"/>
      <c r="BIQ137" s="45"/>
      <c r="BIR137" s="45"/>
      <c r="BIS137" s="45"/>
      <c r="BIT137" s="45"/>
      <c r="BIU137" s="45"/>
      <c r="BIV137" s="45"/>
      <c r="BIW137" s="45"/>
      <c r="BIX137" s="45"/>
      <c r="BIY137" s="45"/>
      <c r="BIZ137" s="45"/>
      <c r="BJA137" s="45"/>
      <c r="BJB137" s="45"/>
      <c r="BJC137" s="45"/>
      <c r="BJD137" s="45"/>
      <c r="BJE137" s="45"/>
      <c r="BJF137" s="45"/>
      <c r="BJG137" s="45"/>
      <c r="BJH137" s="45"/>
      <c r="BJI137" s="45"/>
      <c r="BJJ137" s="45"/>
      <c r="BJK137" s="45"/>
      <c r="BJL137" s="45"/>
      <c r="BJM137" s="45"/>
      <c r="BJN137" s="45"/>
      <c r="BJO137" s="45"/>
      <c r="BJP137" s="45"/>
      <c r="BJQ137" s="45"/>
      <c r="BJR137" s="45"/>
      <c r="BJS137" s="45"/>
      <c r="BJT137" s="45"/>
      <c r="BJU137" s="45"/>
      <c r="BJV137" s="45"/>
      <c r="BJW137" s="45"/>
      <c r="BJX137" s="45"/>
      <c r="BJY137" s="45"/>
      <c r="BJZ137" s="45"/>
      <c r="BKA137" s="45"/>
      <c r="BKB137" s="45"/>
      <c r="BKC137" s="45"/>
      <c r="BKD137" s="45"/>
      <c r="BKE137" s="45"/>
      <c r="BKF137" s="45"/>
      <c r="BKG137" s="45"/>
      <c r="BKH137" s="45"/>
      <c r="BKI137" s="45"/>
      <c r="BKJ137" s="45"/>
      <c r="BKK137" s="45"/>
      <c r="BKL137" s="45"/>
      <c r="BKM137" s="45"/>
      <c r="BKN137" s="45"/>
      <c r="BKO137" s="45"/>
      <c r="BKP137" s="45"/>
      <c r="BKQ137" s="45"/>
      <c r="BKR137" s="45"/>
      <c r="BKS137" s="45"/>
      <c r="BKT137" s="45"/>
      <c r="BKU137" s="45"/>
      <c r="BKV137" s="45"/>
      <c r="BKW137" s="45"/>
      <c r="BKX137" s="45"/>
      <c r="BKY137" s="45"/>
      <c r="BKZ137" s="45"/>
      <c r="BLA137" s="45"/>
      <c r="BLB137" s="45"/>
      <c r="BLC137" s="45"/>
      <c r="BLD137" s="45"/>
      <c r="BLE137" s="45"/>
      <c r="BLF137" s="45"/>
      <c r="BLG137" s="45"/>
      <c r="BLH137" s="45"/>
      <c r="BLI137" s="45"/>
      <c r="BLJ137" s="45"/>
      <c r="BLK137" s="45"/>
      <c r="BLL137" s="45"/>
      <c r="BLM137" s="45"/>
      <c r="BLN137" s="45"/>
      <c r="BLO137" s="45"/>
      <c r="BLP137" s="45"/>
      <c r="BLQ137" s="45"/>
      <c r="BLR137" s="45"/>
      <c r="BLS137" s="45"/>
      <c r="BLT137" s="45"/>
      <c r="BLU137" s="45"/>
      <c r="BLV137" s="45"/>
      <c r="BLW137" s="45"/>
      <c r="BLX137" s="45"/>
      <c r="BLY137" s="45"/>
      <c r="BLZ137" s="45"/>
      <c r="BMA137" s="45"/>
      <c r="BMB137" s="45"/>
      <c r="BMC137" s="45"/>
      <c r="BMD137" s="45"/>
      <c r="BME137" s="45"/>
      <c r="BMF137" s="45"/>
      <c r="BMG137" s="45"/>
      <c r="BMH137" s="45"/>
      <c r="BMI137" s="45"/>
      <c r="BMJ137" s="45"/>
      <c r="BMK137" s="45"/>
      <c r="BML137" s="45"/>
      <c r="BMM137" s="45"/>
      <c r="BMN137" s="45"/>
      <c r="BMO137" s="45"/>
      <c r="BMP137" s="45"/>
      <c r="BMQ137" s="45"/>
      <c r="BMR137" s="45"/>
      <c r="BMS137" s="45"/>
      <c r="BMT137" s="45"/>
      <c r="BMU137" s="45"/>
      <c r="BMV137" s="45"/>
      <c r="BMW137" s="45"/>
      <c r="BMX137" s="45"/>
      <c r="BMY137" s="45"/>
      <c r="BMZ137" s="45"/>
      <c r="BNA137" s="45"/>
      <c r="BNB137" s="45"/>
      <c r="BNC137" s="45"/>
      <c r="BND137" s="45"/>
      <c r="BNE137" s="45"/>
      <c r="BNF137" s="45"/>
      <c r="BNG137" s="45"/>
      <c r="BNH137" s="45"/>
      <c r="BNI137" s="45"/>
      <c r="BNJ137" s="45"/>
      <c r="BNK137" s="45"/>
      <c r="BNL137" s="45"/>
      <c r="BNM137" s="45"/>
      <c r="BNN137" s="45"/>
      <c r="BNO137" s="45"/>
      <c r="BNP137" s="45"/>
      <c r="BNQ137" s="45"/>
      <c r="BNR137" s="45"/>
      <c r="BNS137" s="45"/>
      <c r="BNT137" s="45"/>
      <c r="BNU137" s="45"/>
      <c r="BNV137" s="45"/>
      <c r="BNW137" s="45"/>
      <c r="BNX137" s="45"/>
      <c r="BNY137" s="45"/>
      <c r="BNZ137" s="45"/>
      <c r="BOA137" s="45"/>
      <c r="BOB137" s="45"/>
      <c r="BOC137" s="45"/>
      <c r="BOD137" s="45"/>
      <c r="BOE137" s="45"/>
      <c r="BOF137" s="45"/>
      <c r="BOG137" s="45"/>
      <c r="BOH137" s="45"/>
      <c r="BOI137" s="45"/>
      <c r="BOJ137" s="45"/>
      <c r="BOK137" s="45"/>
      <c r="BOL137" s="45"/>
      <c r="BOM137" s="45"/>
      <c r="BON137" s="45"/>
      <c r="BOO137" s="45"/>
      <c r="BOP137" s="45"/>
      <c r="BOQ137" s="45"/>
      <c r="BOR137" s="45"/>
      <c r="BOS137" s="45"/>
      <c r="BOT137" s="45"/>
      <c r="BOU137" s="45"/>
      <c r="BOV137" s="45"/>
      <c r="BOW137" s="45"/>
      <c r="BOX137" s="45"/>
      <c r="BOY137" s="45"/>
      <c r="BOZ137" s="45"/>
      <c r="BPA137" s="45"/>
      <c r="BPB137" s="45"/>
      <c r="BPC137" s="45"/>
      <c r="BPD137" s="45"/>
      <c r="BPE137" s="45"/>
      <c r="BPF137" s="45"/>
      <c r="BPG137" s="45"/>
      <c r="BPH137" s="45"/>
      <c r="BPI137" s="45"/>
      <c r="BPJ137" s="45"/>
      <c r="BPK137" s="45"/>
      <c r="BPL137" s="45"/>
      <c r="BPM137" s="45"/>
      <c r="BPN137" s="45"/>
      <c r="BPO137" s="45"/>
      <c r="BPP137" s="45"/>
      <c r="BPQ137" s="45"/>
      <c r="BPR137" s="45"/>
      <c r="BPS137" s="45"/>
      <c r="BPT137" s="45"/>
      <c r="BPU137" s="45"/>
      <c r="BPV137" s="45"/>
      <c r="BPW137" s="45"/>
      <c r="BPX137" s="45"/>
      <c r="BPY137" s="45"/>
      <c r="BPZ137" s="45"/>
      <c r="BQA137" s="45"/>
      <c r="BQB137" s="45"/>
      <c r="BQC137" s="45"/>
      <c r="BQD137" s="45"/>
      <c r="BQE137" s="45"/>
      <c r="BQF137" s="45"/>
      <c r="BQG137" s="45"/>
      <c r="BQH137" s="45"/>
      <c r="BQI137" s="45"/>
      <c r="BQJ137" s="45"/>
      <c r="BQK137" s="45"/>
      <c r="BQL137" s="45"/>
      <c r="BQM137" s="45"/>
      <c r="BQN137" s="45"/>
      <c r="BQO137" s="45"/>
      <c r="BQP137" s="45"/>
      <c r="BQQ137" s="45"/>
      <c r="BQR137" s="45"/>
      <c r="BQS137" s="45"/>
      <c r="BQT137" s="45"/>
      <c r="BQU137" s="45"/>
      <c r="BQV137" s="45"/>
      <c r="BQW137" s="45"/>
      <c r="BQX137" s="45"/>
      <c r="BQY137" s="45"/>
      <c r="BQZ137" s="45"/>
      <c r="BRA137" s="45"/>
      <c r="BRB137" s="45"/>
      <c r="BRC137" s="45"/>
      <c r="BRD137" s="45"/>
      <c r="BRE137" s="45"/>
      <c r="BRF137" s="45"/>
      <c r="BRG137" s="45"/>
      <c r="BRH137" s="45"/>
      <c r="BRI137" s="45"/>
      <c r="BRJ137" s="45"/>
      <c r="BRK137" s="45"/>
      <c r="BRL137" s="45"/>
      <c r="BRM137" s="45"/>
      <c r="BRN137" s="45"/>
      <c r="BRO137" s="45"/>
      <c r="BRP137" s="45"/>
      <c r="BRQ137" s="45"/>
      <c r="BRR137" s="45"/>
      <c r="BRS137" s="45"/>
      <c r="BRT137" s="45"/>
      <c r="BRU137" s="45"/>
      <c r="BRV137" s="45"/>
      <c r="BRW137" s="45"/>
      <c r="BRX137" s="45"/>
      <c r="BRY137" s="45"/>
      <c r="BRZ137" s="45"/>
      <c r="BSA137" s="45"/>
      <c r="BSB137" s="45"/>
      <c r="BSC137" s="45"/>
      <c r="BSD137" s="45"/>
      <c r="BSE137" s="45"/>
      <c r="BSF137" s="45"/>
      <c r="BSG137" s="45"/>
      <c r="BSH137" s="45"/>
      <c r="BSI137" s="45"/>
      <c r="BSJ137" s="45"/>
      <c r="BSK137" s="45"/>
      <c r="BSL137" s="45"/>
      <c r="BSM137" s="45"/>
      <c r="BSN137" s="45"/>
      <c r="BSO137" s="45"/>
      <c r="BSP137" s="45"/>
      <c r="BSQ137" s="45"/>
      <c r="BSR137" s="45"/>
      <c r="BSS137" s="45"/>
      <c r="BST137" s="45"/>
      <c r="BSU137" s="45"/>
      <c r="BSV137" s="45"/>
      <c r="BSW137" s="45"/>
      <c r="BSX137" s="45"/>
      <c r="BSY137" s="45"/>
      <c r="BSZ137" s="45"/>
      <c r="BTA137" s="45"/>
      <c r="BTB137" s="45"/>
      <c r="BTC137" s="45"/>
      <c r="BTD137" s="45"/>
      <c r="BTE137" s="45"/>
      <c r="BTF137" s="45"/>
      <c r="BTG137" s="45"/>
      <c r="BTH137" s="45"/>
      <c r="BTI137" s="45"/>
      <c r="BTJ137" s="45"/>
      <c r="BTK137" s="45"/>
      <c r="BTL137" s="45"/>
      <c r="BTM137" s="45"/>
      <c r="BTN137" s="45"/>
      <c r="BTO137" s="45"/>
      <c r="BTP137" s="45"/>
      <c r="BTQ137" s="45"/>
      <c r="BTR137" s="45"/>
      <c r="BTS137" s="45"/>
      <c r="BTT137" s="45"/>
      <c r="BTU137" s="45"/>
      <c r="BTV137" s="45"/>
      <c r="BTW137" s="45"/>
      <c r="BTX137" s="45"/>
      <c r="BTY137" s="45"/>
      <c r="BTZ137" s="45"/>
      <c r="BUA137" s="45"/>
      <c r="BUB137" s="45"/>
      <c r="BUC137" s="45"/>
      <c r="BUD137" s="45"/>
      <c r="BUE137" s="45"/>
      <c r="BUF137" s="45"/>
      <c r="BUG137" s="45"/>
      <c r="BUH137" s="45"/>
      <c r="BUI137" s="45"/>
      <c r="BUJ137" s="45"/>
      <c r="BUK137" s="45"/>
      <c r="BUL137" s="45"/>
      <c r="BUM137" s="45"/>
      <c r="BUN137" s="45"/>
      <c r="BUO137" s="45"/>
      <c r="BUP137" s="45"/>
      <c r="BUQ137" s="45"/>
      <c r="BUR137" s="45"/>
      <c r="BUS137" s="45"/>
      <c r="BUT137" s="45"/>
      <c r="BUU137" s="45"/>
      <c r="BUV137" s="45"/>
      <c r="BUW137" s="45"/>
      <c r="BUX137" s="45"/>
      <c r="BUY137" s="45"/>
      <c r="BUZ137" s="45"/>
      <c r="BVA137" s="45"/>
      <c r="BVB137" s="45"/>
      <c r="BVC137" s="45"/>
      <c r="BVD137" s="45"/>
      <c r="BVE137" s="45"/>
      <c r="BVF137" s="45"/>
      <c r="BVG137" s="45"/>
      <c r="BVH137" s="45"/>
      <c r="BVI137" s="45"/>
      <c r="BVJ137" s="45"/>
      <c r="BVK137" s="45"/>
      <c r="BVL137" s="45"/>
      <c r="BVM137" s="45"/>
      <c r="BVN137" s="45"/>
      <c r="BVO137" s="45"/>
      <c r="BVP137" s="45"/>
      <c r="BVQ137" s="45"/>
      <c r="BVR137" s="45"/>
      <c r="BVS137" s="45"/>
      <c r="BVT137" s="45"/>
      <c r="BVU137" s="45"/>
      <c r="BVV137" s="45"/>
      <c r="BVW137" s="45"/>
      <c r="BVX137" s="45"/>
      <c r="BVY137" s="45"/>
      <c r="BVZ137" s="45"/>
      <c r="BWA137" s="45"/>
      <c r="BWB137" s="45"/>
      <c r="BWC137" s="45"/>
      <c r="BWD137" s="45"/>
      <c r="BWE137" s="45"/>
      <c r="BWF137" s="45"/>
      <c r="BWG137" s="45"/>
      <c r="BWH137" s="45"/>
      <c r="BWI137" s="45"/>
      <c r="BWJ137" s="45"/>
      <c r="BWK137" s="45"/>
      <c r="BWL137" s="45"/>
      <c r="BWM137" s="45"/>
      <c r="BWN137" s="45"/>
      <c r="BWO137" s="45"/>
      <c r="BWP137" s="45"/>
      <c r="BWQ137" s="45"/>
      <c r="BWR137" s="45"/>
      <c r="BWS137" s="45"/>
      <c r="BWT137" s="45"/>
      <c r="BWU137" s="45"/>
      <c r="BWV137" s="45"/>
      <c r="BWW137" s="45"/>
      <c r="BWX137" s="45"/>
      <c r="BWY137" s="45"/>
      <c r="BWZ137" s="45"/>
      <c r="BXA137" s="45"/>
      <c r="BXB137" s="45"/>
      <c r="BXC137" s="45"/>
      <c r="BXD137" s="45"/>
      <c r="BXE137" s="45"/>
      <c r="BXF137" s="45"/>
      <c r="BXG137" s="45"/>
      <c r="BXH137" s="45"/>
      <c r="BXI137" s="45"/>
      <c r="BXJ137" s="45"/>
      <c r="BXK137" s="45"/>
      <c r="BXL137" s="45"/>
      <c r="BXM137" s="45"/>
      <c r="BXN137" s="45"/>
      <c r="BXO137" s="45"/>
      <c r="BXP137" s="45"/>
      <c r="BXQ137" s="45"/>
      <c r="BXR137" s="45"/>
      <c r="BXS137" s="45"/>
      <c r="BXT137" s="45"/>
      <c r="BXU137" s="45"/>
      <c r="BXV137" s="45"/>
      <c r="BXW137" s="45"/>
      <c r="BXX137" s="45"/>
      <c r="BXY137" s="45"/>
      <c r="BXZ137" s="45"/>
      <c r="BYA137" s="45"/>
      <c r="BYB137" s="45"/>
      <c r="BYC137" s="45"/>
      <c r="BYD137" s="45"/>
      <c r="BYE137" s="45"/>
      <c r="BYF137" s="45"/>
      <c r="BYG137" s="45"/>
      <c r="BYH137" s="45"/>
      <c r="BYI137" s="45"/>
      <c r="BYJ137" s="45"/>
      <c r="BYK137" s="45"/>
      <c r="BYL137" s="45"/>
      <c r="BYM137" s="45"/>
      <c r="BYN137" s="45"/>
      <c r="BYO137" s="45"/>
      <c r="BYP137" s="45"/>
      <c r="BYQ137" s="45"/>
      <c r="BYR137" s="45"/>
      <c r="BYS137" s="45"/>
      <c r="BYT137" s="45"/>
      <c r="BYU137" s="45"/>
      <c r="BYV137" s="45"/>
      <c r="BYW137" s="45"/>
      <c r="BYX137" s="45"/>
      <c r="BYY137" s="45"/>
      <c r="BYZ137" s="45"/>
      <c r="BZA137" s="45"/>
      <c r="BZB137" s="45"/>
      <c r="BZC137" s="45"/>
      <c r="BZD137" s="45"/>
      <c r="BZE137" s="45"/>
      <c r="BZF137" s="45"/>
      <c r="BZG137" s="45"/>
      <c r="BZH137" s="45"/>
      <c r="BZI137" s="45"/>
      <c r="BZJ137" s="45"/>
      <c r="BZK137" s="45"/>
      <c r="BZL137" s="45"/>
      <c r="BZM137" s="45"/>
      <c r="BZN137" s="45"/>
      <c r="BZO137" s="45"/>
      <c r="BZP137" s="45"/>
      <c r="BZQ137" s="45"/>
      <c r="BZR137" s="45"/>
      <c r="BZS137" s="45"/>
      <c r="BZT137" s="45"/>
      <c r="BZU137" s="45"/>
      <c r="BZV137" s="45"/>
      <c r="BZW137" s="45"/>
      <c r="BZX137" s="45"/>
      <c r="BZY137" s="45"/>
      <c r="BZZ137" s="45"/>
      <c r="CAA137" s="45"/>
      <c r="CAB137" s="45"/>
      <c r="CAC137" s="45"/>
      <c r="CAD137" s="45"/>
      <c r="CAE137" s="45"/>
      <c r="CAF137" s="45"/>
      <c r="CAG137" s="45"/>
      <c r="CAH137" s="45"/>
      <c r="CAI137" s="45"/>
      <c r="CAJ137" s="45"/>
      <c r="CAK137" s="45"/>
      <c r="CAL137" s="45"/>
      <c r="CAM137" s="45"/>
      <c r="CAN137" s="45"/>
      <c r="CAO137" s="45"/>
      <c r="CAP137" s="45"/>
      <c r="CAQ137" s="45"/>
      <c r="CAR137" s="45"/>
      <c r="CAS137" s="45"/>
      <c r="CAT137" s="45"/>
      <c r="CAU137" s="45"/>
      <c r="CAV137" s="45"/>
      <c r="CAW137" s="45"/>
      <c r="CAX137" s="45"/>
      <c r="CAY137" s="45"/>
      <c r="CAZ137" s="45"/>
      <c r="CBA137" s="45"/>
      <c r="CBB137" s="45"/>
      <c r="CBC137" s="45"/>
      <c r="CBD137" s="45"/>
      <c r="CBE137" s="45"/>
      <c r="CBF137" s="45"/>
      <c r="CBG137" s="45"/>
      <c r="CBH137" s="45"/>
      <c r="CBI137" s="45"/>
      <c r="CBJ137" s="45"/>
      <c r="CBK137" s="45"/>
      <c r="CBL137" s="45"/>
      <c r="CBM137" s="45"/>
      <c r="CBN137" s="45"/>
      <c r="CBO137" s="45"/>
      <c r="CBP137" s="45"/>
      <c r="CBQ137" s="45"/>
      <c r="CBR137" s="45"/>
      <c r="CBS137" s="45"/>
      <c r="CBT137" s="45"/>
      <c r="CBU137" s="45"/>
      <c r="CBV137" s="45"/>
      <c r="CBW137" s="45"/>
      <c r="CBX137" s="45"/>
      <c r="CBY137" s="45"/>
      <c r="CBZ137" s="45"/>
      <c r="CCA137" s="45"/>
      <c r="CCB137" s="45"/>
      <c r="CCC137" s="45"/>
      <c r="CCD137" s="45"/>
      <c r="CCE137" s="45"/>
      <c r="CCF137" s="45"/>
      <c r="CCG137" s="45"/>
      <c r="CCH137" s="45"/>
      <c r="CCI137" s="45"/>
      <c r="CCJ137" s="45"/>
      <c r="CCK137" s="45"/>
      <c r="CCL137" s="45"/>
      <c r="CCM137" s="45"/>
      <c r="CCN137" s="45"/>
      <c r="CCO137" s="45"/>
      <c r="CCP137" s="45"/>
      <c r="CCQ137" s="45"/>
      <c r="CCR137" s="45"/>
      <c r="CCS137" s="45"/>
      <c r="CCT137" s="45"/>
      <c r="CCU137" s="45"/>
      <c r="CCV137" s="45"/>
      <c r="CCW137" s="45"/>
      <c r="CCX137" s="45"/>
      <c r="CCY137" s="45"/>
      <c r="CCZ137" s="45"/>
      <c r="CDA137" s="45"/>
      <c r="CDB137" s="45"/>
      <c r="CDC137" s="45"/>
      <c r="CDD137" s="45"/>
      <c r="CDE137" s="45"/>
      <c r="CDF137" s="45"/>
      <c r="CDG137" s="45"/>
      <c r="CDH137" s="45"/>
      <c r="CDI137" s="45"/>
      <c r="CDJ137" s="45"/>
      <c r="CDK137" s="45"/>
      <c r="CDL137" s="45"/>
      <c r="CDM137" s="45"/>
      <c r="CDN137" s="45"/>
      <c r="CDO137" s="45"/>
      <c r="CDP137" s="45"/>
      <c r="CDQ137" s="45"/>
      <c r="CDR137" s="45"/>
      <c r="CDS137" s="45"/>
      <c r="CDT137" s="45"/>
      <c r="CDU137" s="45"/>
      <c r="CDV137" s="45"/>
      <c r="CDW137" s="45"/>
      <c r="CDX137" s="45"/>
      <c r="CDY137" s="45"/>
      <c r="CDZ137" s="45"/>
      <c r="CEA137" s="45"/>
      <c r="CEB137" s="45"/>
      <c r="CEC137" s="45"/>
      <c r="CED137" s="45"/>
      <c r="CEE137" s="45"/>
      <c r="CEF137" s="45"/>
      <c r="CEG137" s="45"/>
      <c r="CEH137" s="45"/>
      <c r="CEI137" s="45"/>
      <c r="CEJ137" s="45"/>
      <c r="CEK137" s="45"/>
      <c r="CEL137" s="45"/>
      <c r="CEM137" s="45"/>
      <c r="CEN137" s="45"/>
      <c r="CEO137" s="45"/>
      <c r="CEP137" s="45"/>
      <c r="CEQ137" s="45"/>
      <c r="CER137" s="45"/>
      <c r="CES137" s="45"/>
      <c r="CET137" s="45"/>
      <c r="CEU137" s="45"/>
      <c r="CEV137" s="45"/>
      <c r="CEW137" s="45"/>
      <c r="CEX137" s="45"/>
      <c r="CEY137" s="45"/>
      <c r="CEZ137" s="45"/>
      <c r="CFA137" s="45"/>
      <c r="CFB137" s="45"/>
      <c r="CFC137" s="45"/>
      <c r="CFD137" s="45"/>
      <c r="CFE137" s="45"/>
      <c r="CFF137" s="45"/>
      <c r="CFG137" s="45"/>
      <c r="CFH137" s="45"/>
      <c r="CFI137" s="45"/>
      <c r="CFJ137" s="45"/>
      <c r="CFK137" s="45"/>
      <c r="CFL137" s="45"/>
      <c r="CFM137" s="45"/>
      <c r="CFN137" s="45"/>
      <c r="CFO137" s="45"/>
      <c r="CFP137" s="45"/>
      <c r="CFQ137" s="45"/>
      <c r="CFR137" s="45"/>
      <c r="CFS137" s="45"/>
      <c r="CFT137" s="45"/>
      <c r="CFU137" s="45"/>
      <c r="CFV137" s="45"/>
      <c r="CFW137" s="45"/>
      <c r="CFX137" s="45"/>
      <c r="CFY137" s="45"/>
      <c r="CFZ137" s="45"/>
      <c r="CGA137" s="45"/>
      <c r="CGB137" s="45"/>
      <c r="CGC137" s="45"/>
      <c r="CGD137" s="45"/>
      <c r="CGE137" s="45"/>
      <c r="CGF137" s="45"/>
      <c r="CGG137" s="45"/>
      <c r="CGH137" s="45"/>
      <c r="CGI137" s="45"/>
      <c r="CGJ137" s="45"/>
      <c r="CGK137" s="45"/>
      <c r="CGL137" s="45"/>
      <c r="CGM137" s="45"/>
      <c r="CGN137" s="45"/>
      <c r="CGO137" s="45"/>
      <c r="CGP137" s="45"/>
      <c r="CGQ137" s="45"/>
      <c r="CGR137" s="45"/>
      <c r="CGS137" s="45"/>
      <c r="CGT137" s="45"/>
      <c r="CGU137" s="45"/>
      <c r="CGV137" s="45"/>
      <c r="CGW137" s="45"/>
      <c r="CGX137" s="45"/>
      <c r="CGY137" s="45"/>
      <c r="CGZ137" s="45"/>
      <c r="CHA137" s="45"/>
      <c r="CHB137" s="45"/>
      <c r="CHC137" s="45"/>
      <c r="CHD137" s="45"/>
      <c r="CHE137" s="45"/>
      <c r="CHF137" s="45"/>
      <c r="CHG137" s="45"/>
      <c r="CHH137" s="45"/>
      <c r="CHI137" s="45"/>
      <c r="CHJ137" s="45"/>
      <c r="CHK137" s="45"/>
      <c r="CHL137" s="45"/>
      <c r="CHM137" s="45"/>
      <c r="CHN137" s="45"/>
      <c r="CHO137" s="45"/>
      <c r="CHP137" s="45"/>
      <c r="CHQ137" s="45"/>
      <c r="CHR137" s="45"/>
      <c r="CHS137" s="45"/>
      <c r="CHT137" s="45"/>
      <c r="CHU137" s="45"/>
      <c r="CHV137" s="45"/>
      <c r="CHW137" s="45"/>
      <c r="CHX137" s="45"/>
      <c r="CHY137" s="45"/>
      <c r="CHZ137" s="45"/>
      <c r="CIA137" s="45"/>
      <c r="CIB137" s="45"/>
      <c r="CIC137" s="45"/>
      <c r="CID137" s="45"/>
      <c r="CIE137" s="45"/>
      <c r="CIF137" s="45"/>
      <c r="CIG137" s="45"/>
      <c r="CIH137" s="45"/>
      <c r="CII137" s="45"/>
      <c r="CIJ137" s="45"/>
      <c r="CIK137" s="45"/>
      <c r="CIL137" s="45"/>
      <c r="CIM137" s="45"/>
      <c r="CIN137" s="45"/>
      <c r="CIO137" s="45"/>
      <c r="CIP137" s="45"/>
      <c r="CIQ137" s="45"/>
      <c r="CIR137" s="45"/>
      <c r="CIS137" s="45"/>
      <c r="CIT137" s="45"/>
      <c r="CIU137" s="45"/>
      <c r="CIV137" s="45"/>
      <c r="CIW137" s="45"/>
      <c r="CIX137" s="45"/>
      <c r="CIY137" s="45"/>
      <c r="CIZ137" s="45"/>
      <c r="CJA137" s="45"/>
      <c r="CJB137" s="45"/>
      <c r="CJC137" s="45"/>
      <c r="CJD137" s="45"/>
      <c r="CJE137" s="45"/>
      <c r="CJF137" s="45"/>
      <c r="CJG137" s="45"/>
      <c r="CJH137" s="45"/>
      <c r="CJI137" s="45"/>
      <c r="CJJ137" s="45"/>
      <c r="CJK137" s="45"/>
      <c r="CJL137" s="45"/>
      <c r="CJM137" s="45"/>
      <c r="CJN137" s="45"/>
      <c r="CJO137" s="45"/>
      <c r="CJP137" s="45"/>
      <c r="CJQ137" s="45"/>
      <c r="CJR137" s="45"/>
      <c r="CJS137" s="45"/>
      <c r="CJT137" s="45"/>
      <c r="CJU137" s="45"/>
      <c r="CJV137" s="45"/>
      <c r="CJW137" s="45"/>
      <c r="CJX137" s="45"/>
      <c r="CJY137" s="45"/>
      <c r="CJZ137" s="45"/>
      <c r="CKA137" s="45"/>
      <c r="CKB137" s="45"/>
      <c r="CKC137" s="45"/>
      <c r="CKD137" s="45"/>
      <c r="CKE137" s="45"/>
      <c r="CKF137" s="45"/>
      <c r="CKG137" s="45"/>
      <c r="CKH137" s="45"/>
      <c r="CKI137" s="45"/>
      <c r="CKJ137" s="45"/>
      <c r="CKK137" s="45"/>
      <c r="CKL137" s="45"/>
      <c r="CKM137" s="45"/>
      <c r="CKN137" s="45"/>
      <c r="CKO137" s="45"/>
      <c r="CKP137" s="45"/>
      <c r="CKQ137" s="45"/>
      <c r="CKR137" s="45"/>
      <c r="CKS137" s="45"/>
      <c r="CKT137" s="45"/>
      <c r="CKU137" s="45"/>
      <c r="CKV137" s="45"/>
      <c r="CKW137" s="45"/>
      <c r="CKX137" s="45"/>
      <c r="CKY137" s="45"/>
      <c r="CKZ137" s="45"/>
      <c r="CLA137" s="45"/>
      <c r="CLB137" s="45"/>
      <c r="CLC137" s="45"/>
      <c r="CLD137" s="45"/>
      <c r="CLE137" s="45"/>
      <c r="CLF137" s="45"/>
      <c r="CLG137" s="45"/>
      <c r="CLH137" s="45"/>
      <c r="CLI137" s="45"/>
      <c r="CLJ137" s="45"/>
      <c r="CLK137" s="45"/>
      <c r="CLL137" s="45"/>
      <c r="CLM137" s="45"/>
      <c r="CLN137" s="45"/>
      <c r="CLO137" s="45"/>
      <c r="CLP137" s="45"/>
      <c r="CLQ137" s="45"/>
      <c r="CLR137" s="45"/>
      <c r="CLS137" s="45"/>
      <c r="CLT137" s="45"/>
      <c r="CLU137" s="45"/>
      <c r="CLV137" s="45"/>
      <c r="CLW137" s="45"/>
      <c r="CLX137" s="45"/>
      <c r="CLY137" s="45"/>
      <c r="CLZ137" s="45"/>
      <c r="CMA137" s="45"/>
      <c r="CMB137" s="45"/>
      <c r="CMC137" s="45"/>
      <c r="CMD137" s="45"/>
      <c r="CME137" s="45"/>
      <c r="CMF137" s="45"/>
      <c r="CMG137" s="45"/>
      <c r="CMH137" s="45"/>
      <c r="CMI137" s="45"/>
      <c r="CMJ137" s="45"/>
      <c r="CMK137" s="45"/>
      <c r="CML137" s="45"/>
      <c r="CMM137" s="45"/>
      <c r="CMN137" s="45"/>
      <c r="CMO137" s="45"/>
      <c r="CMP137" s="45"/>
      <c r="CMQ137" s="45"/>
      <c r="CMR137" s="45"/>
      <c r="CMS137" s="45"/>
      <c r="CMT137" s="45"/>
      <c r="CMU137" s="45"/>
      <c r="CMV137" s="45"/>
      <c r="CMW137" s="45"/>
      <c r="CMX137" s="45"/>
      <c r="CMY137" s="45"/>
      <c r="CMZ137" s="45"/>
      <c r="CNA137" s="45"/>
      <c r="CNB137" s="45"/>
      <c r="CNC137" s="45"/>
      <c r="CND137" s="45"/>
      <c r="CNE137" s="45"/>
      <c r="CNF137" s="45"/>
      <c r="CNG137" s="45"/>
      <c r="CNH137" s="45"/>
      <c r="CNI137" s="45"/>
      <c r="CNJ137" s="45"/>
      <c r="CNK137" s="45"/>
      <c r="CNL137" s="45"/>
      <c r="CNM137" s="45"/>
      <c r="CNN137" s="45"/>
      <c r="CNO137" s="45"/>
      <c r="CNP137" s="45"/>
      <c r="CNQ137" s="45"/>
      <c r="CNR137" s="45"/>
      <c r="CNS137" s="45"/>
      <c r="CNT137" s="45"/>
      <c r="CNU137" s="45"/>
      <c r="CNV137" s="45"/>
      <c r="CNW137" s="45"/>
      <c r="CNX137" s="45"/>
      <c r="CNY137" s="45"/>
      <c r="CNZ137" s="45"/>
      <c r="COA137" s="45"/>
      <c r="COB137" s="45"/>
      <c r="COC137" s="45"/>
      <c r="COD137" s="45"/>
      <c r="COE137" s="45"/>
      <c r="COF137" s="45"/>
      <c r="COG137" s="45"/>
      <c r="COH137" s="45"/>
      <c r="COI137" s="45"/>
      <c r="COJ137" s="45"/>
      <c r="COK137" s="45"/>
      <c r="COL137" s="45"/>
      <c r="COM137" s="45"/>
      <c r="CON137" s="45"/>
      <c r="COO137" s="45"/>
      <c r="COP137" s="45"/>
      <c r="COQ137" s="45"/>
      <c r="COR137" s="45"/>
      <c r="COS137" s="45"/>
      <c r="COT137" s="45"/>
      <c r="COU137" s="45"/>
      <c r="COV137" s="45"/>
      <c r="COW137" s="45"/>
      <c r="COX137" s="45"/>
      <c r="COY137" s="45"/>
      <c r="COZ137" s="45"/>
      <c r="CPA137" s="45"/>
      <c r="CPB137" s="45"/>
      <c r="CPC137" s="45"/>
      <c r="CPD137" s="45"/>
      <c r="CPE137" s="45"/>
      <c r="CPF137" s="45"/>
      <c r="CPG137" s="45"/>
      <c r="CPH137" s="45"/>
      <c r="CPI137" s="45"/>
      <c r="CPJ137" s="45"/>
      <c r="CPK137" s="45"/>
      <c r="CPL137" s="45"/>
      <c r="CPM137" s="45"/>
      <c r="CPN137" s="45"/>
      <c r="CPO137" s="45"/>
      <c r="CPP137" s="45"/>
      <c r="CPQ137" s="45"/>
      <c r="CPR137" s="45"/>
      <c r="CPS137" s="45"/>
      <c r="CPT137" s="45"/>
      <c r="CPU137" s="45"/>
      <c r="CPV137" s="45"/>
      <c r="CPW137" s="45"/>
      <c r="CPX137" s="45"/>
      <c r="CPY137" s="45"/>
      <c r="CPZ137" s="45"/>
      <c r="CQA137" s="45"/>
      <c r="CQB137" s="45"/>
      <c r="CQC137" s="45"/>
      <c r="CQD137" s="45"/>
      <c r="CQE137" s="45"/>
      <c r="CQF137" s="45"/>
      <c r="CQG137" s="45"/>
      <c r="CQH137" s="45"/>
      <c r="CQI137" s="45"/>
      <c r="CQJ137" s="45"/>
      <c r="CQK137" s="45"/>
      <c r="CQL137" s="45"/>
      <c r="CQM137" s="45"/>
      <c r="CQN137" s="45"/>
      <c r="CQO137" s="45"/>
      <c r="CQP137" s="45"/>
      <c r="CQQ137" s="45"/>
      <c r="CQR137" s="45"/>
      <c r="CQS137" s="45"/>
      <c r="CQT137" s="45"/>
      <c r="CQU137" s="45"/>
      <c r="CQV137" s="45"/>
      <c r="CQW137" s="45"/>
      <c r="CQX137" s="45"/>
      <c r="CQY137" s="45"/>
      <c r="CQZ137" s="45"/>
      <c r="CRA137" s="45"/>
      <c r="CRB137" s="45"/>
      <c r="CRC137" s="45"/>
      <c r="CRD137" s="45"/>
      <c r="CRE137" s="45"/>
      <c r="CRF137" s="45"/>
      <c r="CRG137" s="45"/>
      <c r="CRH137" s="45"/>
      <c r="CRI137" s="45"/>
      <c r="CRJ137" s="45"/>
      <c r="CRK137" s="45"/>
      <c r="CRL137" s="45"/>
      <c r="CRM137" s="45"/>
      <c r="CRN137" s="45"/>
      <c r="CRO137" s="45"/>
      <c r="CRP137" s="45"/>
      <c r="CRQ137" s="45"/>
      <c r="CRR137" s="45"/>
      <c r="CRS137" s="45"/>
      <c r="CRT137" s="45"/>
      <c r="CRU137" s="45"/>
      <c r="CRV137" s="45"/>
      <c r="CRW137" s="45"/>
      <c r="CRX137" s="45"/>
      <c r="CRY137" s="45"/>
      <c r="CRZ137" s="45"/>
      <c r="CSA137" s="45"/>
      <c r="CSB137" s="45"/>
      <c r="CSC137" s="45"/>
      <c r="CSD137" s="45"/>
      <c r="CSE137" s="45"/>
      <c r="CSF137" s="45"/>
      <c r="CSG137" s="45"/>
      <c r="CSH137" s="45"/>
      <c r="CSI137" s="45"/>
      <c r="CSJ137" s="45"/>
      <c r="CSK137" s="45"/>
      <c r="CSL137" s="45"/>
      <c r="CSM137" s="45"/>
      <c r="CSN137" s="45"/>
      <c r="CSO137" s="45"/>
      <c r="CSP137" s="45"/>
      <c r="CSQ137" s="45"/>
      <c r="CSR137" s="45"/>
      <c r="CSS137" s="45"/>
      <c r="CST137" s="45"/>
      <c r="CSU137" s="45"/>
      <c r="CSV137" s="45"/>
      <c r="CSW137" s="45"/>
      <c r="CSX137" s="45"/>
      <c r="CSY137" s="45"/>
      <c r="CSZ137" s="45"/>
      <c r="CTA137" s="45"/>
      <c r="CTB137" s="45"/>
      <c r="CTC137" s="45"/>
      <c r="CTD137" s="45"/>
      <c r="CTE137" s="45"/>
      <c r="CTF137" s="45"/>
      <c r="CTG137" s="45"/>
      <c r="CTH137" s="45"/>
      <c r="CTI137" s="45"/>
      <c r="CTJ137" s="45"/>
      <c r="CTK137" s="45"/>
      <c r="CTL137" s="45"/>
      <c r="CTM137" s="45"/>
      <c r="CTN137" s="45"/>
      <c r="CTO137" s="45"/>
      <c r="CTP137" s="45"/>
      <c r="CTQ137" s="45"/>
      <c r="CTR137" s="45"/>
      <c r="CTS137" s="45"/>
      <c r="CTT137" s="45"/>
      <c r="CTU137" s="45"/>
      <c r="CTV137" s="45"/>
      <c r="CTW137" s="45"/>
      <c r="CTX137" s="45"/>
      <c r="CTY137" s="45"/>
      <c r="CTZ137" s="45"/>
      <c r="CUA137" s="45"/>
      <c r="CUB137" s="45"/>
      <c r="CUC137" s="45"/>
      <c r="CUD137" s="45"/>
      <c r="CUE137" s="45"/>
      <c r="CUF137" s="45"/>
      <c r="CUG137" s="45"/>
      <c r="CUH137" s="45"/>
      <c r="CUI137" s="45"/>
      <c r="CUJ137" s="45"/>
      <c r="CUK137" s="45"/>
      <c r="CUL137" s="45"/>
      <c r="CUM137" s="45"/>
      <c r="CUN137" s="45"/>
      <c r="CUO137" s="45"/>
      <c r="CUP137" s="45"/>
      <c r="CUQ137" s="45"/>
      <c r="CUR137" s="45"/>
      <c r="CUS137" s="45"/>
      <c r="CUT137" s="45"/>
      <c r="CUU137" s="45"/>
      <c r="CUV137" s="45"/>
      <c r="CUW137" s="45"/>
      <c r="CUX137" s="45"/>
      <c r="CUY137" s="45"/>
      <c r="CUZ137" s="45"/>
      <c r="CVA137" s="45"/>
      <c r="CVB137" s="45"/>
      <c r="CVC137" s="45"/>
      <c r="CVD137" s="45"/>
      <c r="CVE137" s="45"/>
      <c r="CVF137" s="45"/>
      <c r="CVG137" s="45"/>
      <c r="CVH137" s="45"/>
      <c r="CVI137" s="45"/>
      <c r="CVJ137" s="45"/>
      <c r="CVK137" s="45"/>
      <c r="CVL137" s="45"/>
      <c r="CVM137" s="45"/>
      <c r="CVN137" s="45"/>
      <c r="CVO137" s="45"/>
      <c r="CVP137" s="45"/>
      <c r="CVQ137" s="45"/>
      <c r="CVR137" s="45"/>
      <c r="CVS137" s="45"/>
      <c r="CVT137" s="45"/>
      <c r="CVU137" s="45"/>
      <c r="CVV137" s="45"/>
      <c r="CVW137" s="45"/>
      <c r="CVX137" s="45"/>
      <c r="CVY137" s="45"/>
      <c r="CVZ137" s="45"/>
      <c r="CWA137" s="45"/>
      <c r="CWB137" s="45"/>
      <c r="CWC137" s="45"/>
      <c r="CWD137" s="45"/>
      <c r="CWE137" s="45"/>
      <c r="CWF137" s="45"/>
      <c r="CWG137" s="45"/>
      <c r="CWH137" s="45"/>
      <c r="CWI137" s="45"/>
      <c r="CWJ137" s="45"/>
      <c r="CWK137" s="45"/>
      <c r="CWL137" s="45"/>
      <c r="CWM137" s="45"/>
      <c r="CWN137" s="45"/>
      <c r="CWO137" s="45"/>
      <c r="CWP137" s="45"/>
      <c r="CWQ137" s="45"/>
      <c r="CWR137" s="45"/>
      <c r="CWS137" s="45"/>
      <c r="CWT137" s="45"/>
      <c r="CWU137" s="45"/>
      <c r="CWV137" s="45"/>
      <c r="CWW137" s="45"/>
      <c r="CWX137" s="45"/>
      <c r="CWY137" s="45"/>
      <c r="CWZ137" s="45"/>
      <c r="CXA137" s="45"/>
      <c r="CXB137" s="45"/>
      <c r="CXC137" s="45"/>
      <c r="CXD137" s="45"/>
      <c r="CXE137" s="45"/>
      <c r="CXF137" s="45"/>
      <c r="CXG137" s="45"/>
      <c r="CXH137" s="45"/>
      <c r="CXI137" s="45"/>
      <c r="CXJ137" s="45"/>
      <c r="CXK137" s="45"/>
      <c r="CXL137" s="45"/>
      <c r="CXM137" s="45"/>
      <c r="CXN137" s="45"/>
      <c r="CXO137" s="45"/>
      <c r="CXP137" s="45"/>
      <c r="CXQ137" s="45"/>
      <c r="CXR137" s="45"/>
      <c r="CXS137" s="45"/>
      <c r="CXT137" s="45"/>
      <c r="CXU137" s="45"/>
      <c r="CXV137" s="45"/>
      <c r="CXW137" s="45"/>
      <c r="CXX137" s="45"/>
      <c r="CXY137" s="45"/>
      <c r="CXZ137" s="45"/>
      <c r="CYA137" s="45"/>
      <c r="CYB137" s="45"/>
      <c r="CYC137" s="45"/>
      <c r="CYD137" s="45"/>
      <c r="CYE137" s="45"/>
      <c r="CYF137" s="45"/>
      <c r="CYG137" s="45"/>
      <c r="CYH137" s="45"/>
      <c r="CYI137" s="45"/>
      <c r="CYJ137" s="45"/>
      <c r="CYK137" s="45"/>
      <c r="CYL137" s="45"/>
      <c r="CYM137" s="45"/>
      <c r="CYN137" s="45"/>
      <c r="CYO137" s="45"/>
      <c r="CYP137" s="45"/>
      <c r="CYQ137" s="45"/>
      <c r="CYR137" s="45"/>
      <c r="CYS137" s="45"/>
      <c r="CYT137" s="45"/>
      <c r="CYU137" s="45"/>
      <c r="CYV137" s="45"/>
      <c r="CYW137" s="45"/>
      <c r="CYX137" s="45"/>
      <c r="CYY137" s="45"/>
      <c r="CYZ137" s="45"/>
      <c r="CZA137" s="45"/>
      <c r="CZB137" s="45"/>
      <c r="CZC137" s="45"/>
      <c r="CZD137" s="45"/>
      <c r="CZE137" s="45"/>
      <c r="CZF137" s="45"/>
      <c r="CZG137" s="45"/>
      <c r="CZH137" s="45"/>
      <c r="CZI137" s="45"/>
      <c r="CZJ137" s="45"/>
      <c r="CZK137" s="45"/>
      <c r="CZL137" s="45"/>
      <c r="CZM137" s="45"/>
      <c r="CZN137" s="45"/>
      <c r="CZO137" s="45"/>
      <c r="CZP137" s="45"/>
      <c r="CZQ137" s="45"/>
      <c r="CZR137" s="45"/>
      <c r="CZS137" s="45"/>
      <c r="CZT137" s="45"/>
      <c r="CZU137" s="45"/>
      <c r="CZV137" s="45"/>
      <c r="CZW137" s="45"/>
      <c r="CZX137" s="45"/>
      <c r="CZY137" s="45"/>
      <c r="CZZ137" s="45"/>
      <c r="DAA137" s="45"/>
      <c r="DAB137" s="45"/>
      <c r="DAC137" s="45"/>
      <c r="DAD137" s="45"/>
      <c r="DAE137" s="45"/>
      <c r="DAF137" s="45"/>
      <c r="DAG137" s="45"/>
      <c r="DAH137" s="45"/>
      <c r="DAI137" s="45"/>
      <c r="DAJ137" s="45"/>
      <c r="DAK137" s="45"/>
      <c r="DAL137" s="45"/>
      <c r="DAM137" s="45"/>
      <c r="DAN137" s="45"/>
      <c r="DAO137" s="45"/>
      <c r="DAP137" s="45"/>
      <c r="DAQ137" s="45"/>
      <c r="DAR137" s="45"/>
      <c r="DAS137" s="45"/>
      <c r="DAT137" s="45"/>
      <c r="DAU137" s="45"/>
      <c r="DAV137" s="45"/>
      <c r="DAW137" s="45"/>
      <c r="DAX137" s="45"/>
      <c r="DAY137" s="45"/>
      <c r="DAZ137" s="45"/>
      <c r="DBA137" s="45"/>
      <c r="DBB137" s="45"/>
      <c r="DBC137" s="45"/>
      <c r="DBD137" s="45"/>
      <c r="DBE137" s="45"/>
      <c r="DBF137" s="45"/>
      <c r="DBG137" s="45"/>
      <c r="DBH137" s="45"/>
      <c r="DBI137" s="45"/>
      <c r="DBJ137" s="45"/>
      <c r="DBK137" s="45"/>
      <c r="DBL137" s="45"/>
      <c r="DBM137" s="45"/>
      <c r="DBN137" s="45"/>
      <c r="DBO137" s="45"/>
      <c r="DBP137" s="45"/>
      <c r="DBQ137" s="45"/>
      <c r="DBR137" s="45"/>
      <c r="DBS137" s="45"/>
      <c r="DBT137" s="45"/>
      <c r="DBU137" s="45"/>
      <c r="DBV137" s="45"/>
      <c r="DBW137" s="45"/>
      <c r="DBX137" s="45"/>
      <c r="DBY137" s="45"/>
      <c r="DBZ137" s="45"/>
      <c r="DCA137" s="45"/>
      <c r="DCB137" s="45"/>
      <c r="DCC137" s="45"/>
      <c r="DCD137" s="45"/>
      <c r="DCE137" s="45"/>
      <c r="DCF137" s="45"/>
      <c r="DCG137" s="45"/>
      <c r="DCH137" s="45"/>
      <c r="DCI137" s="45"/>
      <c r="DCJ137" s="45"/>
      <c r="DCK137" s="45"/>
      <c r="DCL137" s="45"/>
      <c r="DCM137" s="45"/>
      <c r="DCN137" s="45"/>
      <c r="DCO137" s="45"/>
      <c r="DCP137" s="45"/>
      <c r="DCQ137" s="45"/>
      <c r="DCR137" s="45"/>
      <c r="DCS137" s="45"/>
      <c r="DCT137" s="45"/>
      <c r="DCU137" s="45"/>
      <c r="DCV137" s="45"/>
      <c r="DCW137" s="45"/>
      <c r="DCX137" s="45"/>
      <c r="DCY137" s="45"/>
      <c r="DCZ137" s="45"/>
      <c r="DDA137" s="45"/>
      <c r="DDB137" s="45"/>
      <c r="DDC137" s="45"/>
      <c r="DDD137" s="45"/>
      <c r="DDE137" s="45"/>
      <c r="DDF137" s="45"/>
      <c r="DDG137" s="45"/>
      <c r="DDH137" s="45"/>
      <c r="DDI137" s="45"/>
      <c r="DDJ137" s="45"/>
      <c r="DDK137" s="45"/>
      <c r="DDL137" s="45"/>
      <c r="DDM137" s="45"/>
      <c r="DDN137" s="45"/>
      <c r="DDO137" s="45"/>
      <c r="DDP137" s="45"/>
      <c r="DDQ137" s="45"/>
      <c r="DDR137" s="45"/>
      <c r="DDS137" s="45"/>
      <c r="DDT137" s="45"/>
      <c r="DDU137" s="45"/>
      <c r="DDV137" s="45"/>
      <c r="DDW137" s="45"/>
      <c r="DDX137" s="45"/>
      <c r="DDY137" s="45"/>
      <c r="DDZ137" s="45"/>
      <c r="DEA137" s="45"/>
      <c r="DEB137" s="45"/>
      <c r="DEC137" s="45"/>
      <c r="DED137" s="45"/>
      <c r="DEE137" s="45"/>
      <c r="DEF137" s="45"/>
      <c r="DEG137" s="45"/>
      <c r="DEH137" s="45"/>
      <c r="DEI137" s="45"/>
      <c r="DEJ137" s="45"/>
      <c r="DEK137" s="45"/>
      <c r="DEL137" s="45"/>
      <c r="DEM137" s="45"/>
      <c r="DEN137" s="45"/>
      <c r="DEO137" s="45"/>
      <c r="DEP137" s="45"/>
      <c r="DEQ137" s="45"/>
      <c r="DER137" s="45"/>
      <c r="DES137" s="45"/>
      <c r="DET137" s="45"/>
      <c r="DEU137" s="45"/>
      <c r="DEV137" s="45"/>
      <c r="DEW137" s="45"/>
      <c r="DEX137" s="45"/>
      <c r="DEY137" s="45"/>
      <c r="DEZ137" s="45"/>
      <c r="DFA137" s="45"/>
      <c r="DFB137" s="45"/>
      <c r="DFC137" s="45"/>
      <c r="DFD137" s="45"/>
      <c r="DFE137" s="45"/>
      <c r="DFF137" s="45"/>
      <c r="DFG137" s="45"/>
      <c r="DFH137" s="45"/>
      <c r="DFI137" s="45"/>
      <c r="DFJ137" s="45"/>
      <c r="DFK137" s="45"/>
      <c r="DFL137" s="45"/>
      <c r="DFM137" s="45"/>
      <c r="DFN137" s="45"/>
      <c r="DFO137" s="45"/>
      <c r="DFP137" s="45"/>
      <c r="DFQ137" s="45"/>
      <c r="DFR137" s="45"/>
      <c r="DFS137" s="45"/>
      <c r="DFT137" s="45"/>
      <c r="DFU137" s="45"/>
      <c r="DFV137" s="45"/>
      <c r="DFW137" s="45"/>
      <c r="DFX137" s="45"/>
      <c r="DFY137" s="45"/>
      <c r="DFZ137" s="45"/>
      <c r="DGA137" s="45"/>
      <c r="DGB137" s="45"/>
      <c r="DGC137" s="45"/>
      <c r="DGD137" s="45"/>
      <c r="DGE137" s="45"/>
      <c r="DGF137" s="45"/>
      <c r="DGG137" s="45"/>
      <c r="DGH137" s="45"/>
      <c r="DGI137" s="45"/>
      <c r="DGJ137" s="45"/>
      <c r="DGK137" s="45"/>
      <c r="DGL137" s="45"/>
      <c r="DGM137" s="45"/>
      <c r="DGN137" s="45"/>
      <c r="DGO137" s="45"/>
      <c r="DGP137" s="45"/>
      <c r="DGQ137" s="45"/>
      <c r="DGR137" s="45"/>
      <c r="DGS137" s="45"/>
      <c r="DGT137" s="45"/>
      <c r="DGU137" s="45"/>
      <c r="DGV137" s="45"/>
      <c r="DGW137" s="45"/>
      <c r="DGX137" s="45"/>
      <c r="DGY137" s="45"/>
      <c r="DGZ137" s="45"/>
      <c r="DHA137" s="45"/>
      <c r="DHB137" s="45"/>
      <c r="DHC137" s="45"/>
      <c r="DHD137" s="45"/>
      <c r="DHE137" s="45"/>
      <c r="DHF137" s="45"/>
      <c r="DHG137" s="45"/>
      <c r="DHH137" s="45"/>
      <c r="DHI137" s="45"/>
      <c r="DHJ137" s="45"/>
      <c r="DHK137" s="45"/>
      <c r="DHL137" s="45"/>
      <c r="DHM137" s="45"/>
      <c r="DHN137" s="45"/>
      <c r="DHO137" s="45"/>
      <c r="DHP137" s="45"/>
      <c r="DHQ137" s="45"/>
      <c r="DHR137" s="45"/>
      <c r="DHS137" s="45"/>
      <c r="DHT137" s="45"/>
      <c r="DHU137" s="45"/>
      <c r="DHV137" s="45"/>
      <c r="DHW137" s="45"/>
      <c r="DHX137" s="45"/>
      <c r="DHY137" s="45"/>
      <c r="DHZ137" s="45"/>
      <c r="DIA137" s="45"/>
      <c r="DIB137" s="45"/>
      <c r="DIC137" s="45"/>
      <c r="DID137" s="45"/>
      <c r="DIE137" s="45"/>
      <c r="DIF137" s="45"/>
      <c r="DIG137" s="45"/>
      <c r="DIH137" s="45"/>
      <c r="DII137" s="45"/>
      <c r="DIJ137" s="45"/>
      <c r="DIK137" s="45"/>
      <c r="DIL137" s="45"/>
      <c r="DIM137" s="45"/>
      <c r="DIN137" s="45"/>
      <c r="DIO137" s="45"/>
      <c r="DIP137" s="45"/>
      <c r="DIQ137" s="45"/>
      <c r="DIR137" s="45"/>
      <c r="DIS137" s="45"/>
      <c r="DIT137" s="45"/>
      <c r="DIU137" s="45"/>
      <c r="DIV137" s="45"/>
      <c r="DIW137" s="45"/>
      <c r="DIX137" s="45"/>
      <c r="DIY137" s="45"/>
      <c r="DIZ137" s="45"/>
      <c r="DJA137" s="45"/>
      <c r="DJB137" s="45"/>
      <c r="DJC137" s="45"/>
      <c r="DJD137" s="45"/>
      <c r="DJE137" s="45"/>
      <c r="DJF137" s="45"/>
      <c r="DJG137" s="45"/>
      <c r="DJH137" s="45"/>
      <c r="DJI137" s="45"/>
      <c r="DJJ137" s="45"/>
      <c r="DJK137" s="45"/>
      <c r="DJL137" s="45"/>
      <c r="DJM137" s="45"/>
      <c r="DJN137" s="45"/>
      <c r="DJO137" s="45"/>
      <c r="DJP137" s="45"/>
      <c r="DJQ137" s="45"/>
      <c r="DJR137" s="45"/>
      <c r="DJS137" s="45"/>
      <c r="DJT137" s="45"/>
      <c r="DJU137" s="45"/>
      <c r="DJV137" s="45"/>
      <c r="DJW137" s="45"/>
      <c r="DJX137" s="45"/>
      <c r="DJY137" s="45"/>
      <c r="DJZ137" s="45"/>
      <c r="DKA137" s="45"/>
      <c r="DKB137" s="45"/>
      <c r="DKC137" s="45"/>
      <c r="DKD137" s="45"/>
      <c r="DKE137" s="45"/>
      <c r="DKF137" s="45"/>
      <c r="DKG137" s="45"/>
      <c r="DKH137" s="45"/>
      <c r="DKI137" s="45"/>
      <c r="DKJ137" s="45"/>
      <c r="DKK137" s="45"/>
      <c r="DKL137" s="45"/>
      <c r="DKM137" s="45"/>
      <c r="DKN137" s="45"/>
      <c r="DKO137" s="45"/>
      <c r="DKP137" s="45"/>
      <c r="DKQ137" s="45"/>
      <c r="DKR137" s="45"/>
      <c r="DKS137" s="45"/>
      <c r="DKT137" s="45"/>
      <c r="DKU137" s="45"/>
      <c r="DKV137" s="45"/>
      <c r="DKW137" s="45"/>
      <c r="DKX137" s="45"/>
      <c r="DKY137" s="45"/>
      <c r="DKZ137" s="45"/>
      <c r="DLA137" s="45"/>
      <c r="DLB137" s="45"/>
      <c r="DLC137" s="45"/>
      <c r="DLD137" s="45"/>
      <c r="DLE137" s="45"/>
      <c r="DLF137" s="45"/>
      <c r="DLG137" s="45"/>
      <c r="DLH137" s="45"/>
      <c r="DLI137" s="45"/>
      <c r="DLJ137" s="45"/>
      <c r="DLK137" s="45"/>
      <c r="DLL137" s="45"/>
      <c r="DLM137" s="45"/>
      <c r="DLN137" s="45"/>
      <c r="DLO137" s="45"/>
      <c r="DLP137" s="45"/>
      <c r="DLQ137" s="45"/>
      <c r="DLR137" s="45"/>
      <c r="DLS137" s="45"/>
      <c r="DLT137" s="45"/>
      <c r="DLU137" s="45"/>
      <c r="DLV137" s="45"/>
      <c r="DLW137" s="45"/>
      <c r="DLX137" s="45"/>
      <c r="DLY137" s="45"/>
      <c r="DLZ137" s="45"/>
      <c r="DMA137" s="45"/>
      <c r="DMB137" s="45"/>
      <c r="DMC137" s="45"/>
      <c r="DMD137" s="45"/>
      <c r="DME137" s="45"/>
      <c r="DMF137" s="45"/>
      <c r="DMG137" s="45"/>
      <c r="DMH137" s="45"/>
      <c r="DMI137" s="45"/>
      <c r="DMJ137" s="45"/>
      <c r="DMK137" s="45"/>
      <c r="DML137" s="45"/>
      <c r="DMM137" s="45"/>
      <c r="DMN137" s="45"/>
      <c r="DMO137" s="45"/>
      <c r="DMP137" s="45"/>
      <c r="DMQ137" s="45"/>
      <c r="DMR137" s="45"/>
      <c r="DMS137" s="45"/>
      <c r="DMT137" s="45"/>
      <c r="DMU137" s="45"/>
      <c r="DMV137" s="45"/>
      <c r="DMW137" s="45"/>
      <c r="DMX137" s="45"/>
      <c r="DMY137" s="45"/>
      <c r="DMZ137" s="45"/>
      <c r="DNA137" s="45"/>
      <c r="DNB137" s="45"/>
      <c r="DNC137" s="45"/>
      <c r="DND137" s="45"/>
      <c r="DNE137" s="45"/>
      <c r="DNF137" s="45"/>
      <c r="DNG137" s="45"/>
      <c r="DNH137" s="45"/>
      <c r="DNI137" s="45"/>
      <c r="DNJ137" s="45"/>
      <c r="DNK137" s="45"/>
      <c r="DNL137" s="45"/>
      <c r="DNM137" s="45"/>
      <c r="DNN137" s="45"/>
      <c r="DNO137" s="45"/>
      <c r="DNP137" s="45"/>
      <c r="DNQ137" s="45"/>
      <c r="DNR137" s="45"/>
      <c r="DNS137" s="45"/>
      <c r="DNT137" s="45"/>
      <c r="DNU137" s="45"/>
      <c r="DNV137" s="45"/>
      <c r="DNW137" s="45"/>
      <c r="DNX137" s="45"/>
      <c r="DNY137" s="45"/>
      <c r="DNZ137" s="45"/>
      <c r="DOA137" s="45"/>
      <c r="DOB137" s="45"/>
      <c r="DOC137" s="45"/>
      <c r="DOD137" s="45"/>
      <c r="DOE137" s="45"/>
      <c r="DOF137" s="45"/>
      <c r="DOG137" s="45"/>
      <c r="DOH137" s="45"/>
      <c r="DOI137" s="45"/>
      <c r="DOJ137" s="45"/>
      <c r="DOK137" s="45"/>
      <c r="DOL137" s="45"/>
      <c r="DOM137" s="45"/>
      <c r="DON137" s="45"/>
      <c r="DOO137" s="45"/>
      <c r="DOP137" s="45"/>
      <c r="DOQ137" s="45"/>
      <c r="DOR137" s="45"/>
      <c r="DOS137" s="45"/>
      <c r="DOT137" s="45"/>
      <c r="DOU137" s="45"/>
      <c r="DOV137" s="45"/>
      <c r="DOW137" s="45"/>
      <c r="DOX137" s="45"/>
      <c r="DOY137" s="45"/>
      <c r="DOZ137" s="45"/>
      <c r="DPA137" s="45"/>
      <c r="DPB137" s="45"/>
      <c r="DPC137" s="45"/>
      <c r="DPD137" s="45"/>
      <c r="DPE137" s="45"/>
      <c r="DPF137" s="45"/>
      <c r="DPG137" s="45"/>
      <c r="DPH137" s="45"/>
      <c r="DPI137" s="45"/>
      <c r="DPJ137" s="45"/>
      <c r="DPK137" s="45"/>
      <c r="DPL137" s="45"/>
      <c r="DPM137" s="45"/>
      <c r="DPN137" s="45"/>
      <c r="DPO137" s="45"/>
      <c r="DPP137" s="45"/>
      <c r="DPQ137" s="45"/>
      <c r="DPR137" s="45"/>
      <c r="DPS137" s="45"/>
      <c r="DPT137" s="45"/>
      <c r="DPU137" s="45"/>
      <c r="DPV137" s="45"/>
      <c r="DPW137" s="45"/>
      <c r="DPX137" s="45"/>
      <c r="DPY137" s="45"/>
      <c r="DPZ137" s="45"/>
      <c r="DQA137" s="45"/>
      <c r="DQB137" s="45"/>
      <c r="DQC137" s="45"/>
      <c r="DQD137" s="45"/>
      <c r="DQE137" s="45"/>
      <c r="DQF137" s="45"/>
      <c r="DQG137" s="45"/>
      <c r="DQH137" s="45"/>
      <c r="DQI137" s="45"/>
      <c r="DQJ137" s="45"/>
      <c r="DQK137" s="45"/>
      <c r="DQL137" s="45"/>
      <c r="DQM137" s="45"/>
      <c r="DQN137" s="45"/>
      <c r="DQO137" s="45"/>
      <c r="DQP137" s="45"/>
      <c r="DQQ137" s="45"/>
      <c r="DQR137" s="45"/>
      <c r="DQS137" s="45"/>
      <c r="DQT137" s="45"/>
      <c r="DQU137" s="45"/>
      <c r="DQV137" s="45"/>
      <c r="DQW137" s="45"/>
      <c r="DQX137" s="45"/>
      <c r="DQY137" s="45"/>
      <c r="DQZ137" s="45"/>
      <c r="DRA137" s="45"/>
      <c r="DRB137" s="45"/>
      <c r="DRC137" s="45"/>
      <c r="DRD137" s="45"/>
      <c r="DRE137" s="45"/>
      <c r="DRF137" s="45"/>
      <c r="DRG137" s="45"/>
      <c r="DRH137" s="45"/>
      <c r="DRI137" s="45"/>
      <c r="DRJ137" s="45"/>
      <c r="DRK137" s="45"/>
      <c r="DRL137" s="45"/>
      <c r="DRM137" s="45"/>
      <c r="DRN137" s="45"/>
      <c r="DRO137" s="45"/>
      <c r="DRP137" s="45"/>
      <c r="DRQ137" s="45"/>
      <c r="DRR137" s="45"/>
      <c r="DRS137" s="45"/>
      <c r="DRT137" s="45"/>
      <c r="DRU137" s="45"/>
      <c r="DRV137" s="45"/>
      <c r="DRW137" s="45"/>
      <c r="DRX137" s="45"/>
      <c r="DRY137" s="45"/>
      <c r="DRZ137" s="45"/>
      <c r="DSA137" s="45"/>
      <c r="DSB137" s="45"/>
      <c r="DSC137" s="45"/>
      <c r="DSD137" s="45"/>
      <c r="DSE137" s="45"/>
      <c r="DSF137" s="45"/>
      <c r="DSG137" s="45"/>
      <c r="DSH137" s="45"/>
      <c r="DSI137" s="45"/>
      <c r="DSJ137" s="45"/>
      <c r="DSK137" s="45"/>
      <c r="DSL137" s="45"/>
      <c r="DSM137" s="45"/>
      <c r="DSN137" s="45"/>
      <c r="DSO137" s="45"/>
      <c r="DSP137" s="45"/>
      <c r="DSQ137" s="45"/>
      <c r="DSR137" s="45"/>
      <c r="DSS137" s="45"/>
      <c r="DST137" s="45"/>
      <c r="DSU137" s="45"/>
      <c r="DSV137" s="45"/>
      <c r="DSW137" s="45"/>
      <c r="DSX137" s="45"/>
      <c r="DSY137" s="45"/>
      <c r="DSZ137" s="45"/>
      <c r="DTA137" s="45"/>
      <c r="DTB137" s="45"/>
      <c r="DTC137" s="45"/>
      <c r="DTD137" s="45"/>
      <c r="DTE137" s="45"/>
      <c r="DTF137" s="45"/>
      <c r="DTG137" s="45"/>
      <c r="DTH137" s="45"/>
      <c r="DTI137" s="45"/>
      <c r="DTJ137" s="45"/>
      <c r="DTK137" s="45"/>
      <c r="DTL137" s="45"/>
      <c r="DTM137" s="45"/>
      <c r="DTN137" s="45"/>
      <c r="DTO137" s="45"/>
      <c r="DTP137" s="45"/>
      <c r="DTQ137" s="45"/>
      <c r="DTR137" s="45"/>
      <c r="DTS137" s="45"/>
      <c r="DTT137" s="45"/>
      <c r="DTU137" s="45"/>
      <c r="DTV137" s="45"/>
      <c r="DTW137" s="45"/>
      <c r="DTX137" s="45"/>
      <c r="DTY137" s="45"/>
      <c r="DTZ137" s="45"/>
      <c r="DUA137" s="45"/>
      <c r="DUB137" s="45"/>
      <c r="DUC137" s="45"/>
      <c r="DUD137" s="45"/>
      <c r="DUE137" s="45"/>
      <c r="DUF137" s="45"/>
      <c r="DUG137" s="45"/>
      <c r="DUH137" s="45"/>
      <c r="DUI137" s="45"/>
      <c r="DUJ137" s="45"/>
      <c r="DUK137" s="45"/>
      <c r="DUL137" s="45"/>
      <c r="DUM137" s="45"/>
      <c r="DUN137" s="45"/>
      <c r="DUO137" s="45"/>
      <c r="DUP137" s="45"/>
      <c r="DUQ137" s="45"/>
      <c r="DUR137" s="45"/>
      <c r="DUS137" s="45"/>
      <c r="DUT137" s="45"/>
      <c r="DUU137" s="45"/>
      <c r="DUV137" s="45"/>
      <c r="DUW137" s="45"/>
      <c r="DUX137" s="45"/>
      <c r="DUY137" s="45"/>
      <c r="DUZ137" s="45"/>
      <c r="DVA137" s="45"/>
      <c r="DVB137" s="45"/>
      <c r="DVC137" s="45"/>
      <c r="DVD137" s="45"/>
      <c r="DVE137" s="45"/>
      <c r="DVF137" s="45"/>
      <c r="DVG137" s="45"/>
      <c r="DVH137" s="45"/>
      <c r="DVI137" s="45"/>
      <c r="DVJ137" s="45"/>
      <c r="DVK137" s="45"/>
      <c r="DVL137" s="45"/>
      <c r="DVM137" s="45"/>
      <c r="DVN137" s="45"/>
      <c r="DVO137" s="45"/>
      <c r="DVP137" s="45"/>
      <c r="DVQ137" s="45"/>
      <c r="DVR137" s="45"/>
      <c r="DVS137" s="45"/>
      <c r="DVT137" s="45"/>
      <c r="DVU137" s="45"/>
      <c r="DVV137" s="45"/>
      <c r="DVW137" s="45"/>
      <c r="DVX137" s="45"/>
      <c r="DVY137" s="45"/>
      <c r="DVZ137" s="45"/>
      <c r="DWA137" s="45"/>
      <c r="DWB137" s="45"/>
      <c r="DWC137" s="45"/>
      <c r="DWD137" s="45"/>
      <c r="DWE137" s="45"/>
      <c r="DWF137" s="45"/>
      <c r="DWG137" s="45"/>
      <c r="DWH137" s="45"/>
      <c r="DWI137" s="45"/>
      <c r="DWJ137" s="45"/>
      <c r="DWK137" s="45"/>
      <c r="DWL137" s="45"/>
      <c r="DWM137" s="45"/>
      <c r="DWN137" s="45"/>
      <c r="DWO137" s="45"/>
      <c r="DWP137" s="45"/>
      <c r="DWQ137" s="45"/>
      <c r="DWR137" s="45"/>
      <c r="DWS137" s="45"/>
      <c r="DWT137" s="45"/>
      <c r="DWU137" s="45"/>
      <c r="DWV137" s="45"/>
      <c r="DWW137" s="45"/>
      <c r="DWX137" s="45"/>
      <c r="DWY137" s="45"/>
      <c r="DWZ137" s="45"/>
      <c r="DXA137" s="45"/>
      <c r="DXB137" s="45"/>
      <c r="DXC137" s="45"/>
      <c r="DXD137" s="45"/>
      <c r="DXE137" s="45"/>
      <c r="DXF137" s="45"/>
      <c r="DXG137" s="45"/>
      <c r="DXH137" s="45"/>
      <c r="DXI137" s="45"/>
      <c r="DXJ137" s="45"/>
      <c r="DXK137" s="45"/>
      <c r="DXL137" s="45"/>
      <c r="DXM137" s="45"/>
      <c r="DXN137" s="45"/>
      <c r="DXO137" s="45"/>
      <c r="DXP137" s="45"/>
      <c r="DXQ137" s="45"/>
      <c r="DXR137" s="45"/>
      <c r="DXS137" s="45"/>
      <c r="DXT137" s="45"/>
      <c r="DXU137" s="45"/>
      <c r="DXV137" s="45"/>
      <c r="DXW137" s="45"/>
      <c r="DXX137" s="45"/>
      <c r="DXY137" s="45"/>
      <c r="DXZ137" s="45"/>
      <c r="DYA137" s="45"/>
      <c r="DYB137" s="45"/>
      <c r="DYC137" s="45"/>
      <c r="DYD137" s="45"/>
      <c r="DYE137" s="45"/>
      <c r="DYF137" s="45"/>
      <c r="DYG137" s="45"/>
      <c r="DYH137" s="45"/>
      <c r="DYI137" s="45"/>
      <c r="DYJ137" s="45"/>
      <c r="DYK137" s="45"/>
      <c r="DYL137" s="45"/>
      <c r="DYM137" s="45"/>
      <c r="DYN137" s="45"/>
      <c r="DYO137" s="45"/>
      <c r="DYP137" s="45"/>
      <c r="DYQ137" s="45"/>
      <c r="DYR137" s="45"/>
      <c r="DYS137" s="45"/>
      <c r="DYT137" s="45"/>
      <c r="DYU137" s="45"/>
      <c r="DYV137" s="45"/>
      <c r="DYW137" s="45"/>
      <c r="DYX137" s="45"/>
      <c r="DYY137" s="45"/>
      <c r="DYZ137" s="45"/>
      <c r="DZA137" s="45"/>
      <c r="DZB137" s="45"/>
      <c r="DZC137" s="45"/>
      <c r="DZD137" s="45"/>
      <c r="DZE137" s="45"/>
      <c r="DZF137" s="45"/>
      <c r="DZG137" s="45"/>
      <c r="DZH137" s="45"/>
      <c r="DZI137" s="45"/>
      <c r="DZJ137" s="45"/>
      <c r="DZK137" s="45"/>
      <c r="DZL137" s="45"/>
      <c r="DZM137" s="45"/>
      <c r="DZN137" s="45"/>
      <c r="DZO137" s="45"/>
      <c r="DZP137" s="45"/>
      <c r="DZQ137" s="45"/>
      <c r="DZR137" s="45"/>
      <c r="DZS137" s="45"/>
      <c r="DZT137" s="45"/>
      <c r="DZU137" s="45"/>
      <c r="DZV137" s="45"/>
      <c r="DZW137" s="45"/>
      <c r="DZX137" s="45"/>
      <c r="DZY137" s="45"/>
      <c r="DZZ137" s="45"/>
      <c r="EAA137" s="45"/>
      <c r="EAB137" s="45"/>
      <c r="EAC137" s="45"/>
      <c r="EAD137" s="45"/>
      <c r="EAE137" s="45"/>
      <c r="EAF137" s="45"/>
      <c r="EAG137" s="45"/>
      <c r="EAH137" s="45"/>
      <c r="EAI137" s="45"/>
      <c r="EAJ137" s="45"/>
      <c r="EAK137" s="45"/>
      <c r="EAL137" s="45"/>
      <c r="EAM137" s="45"/>
      <c r="EAN137" s="45"/>
      <c r="EAO137" s="45"/>
      <c r="EAP137" s="45"/>
      <c r="EAQ137" s="45"/>
      <c r="EAR137" s="45"/>
      <c r="EAS137" s="45"/>
      <c r="EAT137" s="45"/>
      <c r="EAU137" s="45"/>
      <c r="EAV137" s="45"/>
      <c r="EAW137" s="45"/>
      <c r="EAX137" s="45"/>
      <c r="EAY137" s="45"/>
      <c r="EAZ137" s="45"/>
      <c r="EBA137" s="45"/>
      <c r="EBB137" s="45"/>
      <c r="EBC137" s="45"/>
      <c r="EBD137" s="45"/>
      <c r="EBE137" s="45"/>
      <c r="EBF137" s="45"/>
      <c r="EBG137" s="45"/>
      <c r="EBH137" s="45"/>
      <c r="EBI137" s="45"/>
      <c r="EBJ137" s="45"/>
      <c r="EBK137" s="45"/>
      <c r="EBL137" s="45"/>
      <c r="EBM137" s="45"/>
      <c r="EBN137" s="45"/>
      <c r="EBO137" s="45"/>
      <c r="EBP137" s="45"/>
      <c r="EBQ137" s="45"/>
      <c r="EBR137" s="45"/>
      <c r="EBS137" s="45"/>
      <c r="EBT137" s="45"/>
      <c r="EBU137" s="45"/>
      <c r="EBV137" s="45"/>
      <c r="EBW137" s="45"/>
      <c r="EBX137" s="45"/>
      <c r="EBY137" s="45"/>
      <c r="EBZ137" s="45"/>
      <c r="ECA137" s="45"/>
      <c r="ECB137" s="45"/>
      <c r="ECC137" s="45"/>
      <c r="ECD137" s="45"/>
      <c r="ECE137" s="45"/>
      <c r="ECF137" s="45"/>
      <c r="ECG137" s="45"/>
      <c r="ECH137" s="45"/>
      <c r="ECI137" s="45"/>
      <c r="ECJ137" s="45"/>
      <c r="ECK137" s="45"/>
      <c r="ECL137" s="45"/>
      <c r="ECM137" s="45"/>
      <c r="ECN137" s="45"/>
      <c r="ECO137" s="45"/>
      <c r="ECP137" s="45"/>
      <c r="ECQ137" s="45"/>
      <c r="ECR137" s="45"/>
      <c r="ECS137" s="45"/>
      <c r="ECT137" s="45"/>
      <c r="ECU137" s="45"/>
      <c r="ECV137" s="45"/>
      <c r="ECW137" s="45"/>
      <c r="ECX137" s="45"/>
      <c r="ECY137" s="45"/>
      <c r="ECZ137" s="45"/>
      <c r="EDA137" s="45"/>
      <c r="EDB137" s="45"/>
      <c r="EDC137" s="45"/>
      <c r="EDD137" s="45"/>
      <c r="EDE137" s="45"/>
      <c r="EDF137" s="45"/>
      <c r="EDG137" s="45"/>
      <c r="EDH137" s="45"/>
      <c r="EDI137" s="45"/>
      <c r="EDJ137" s="45"/>
      <c r="EDK137" s="45"/>
      <c r="EDL137" s="45"/>
      <c r="EDM137" s="45"/>
      <c r="EDN137" s="45"/>
      <c r="EDO137" s="45"/>
      <c r="EDP137" s="45"/>
      <c r="EDQ137" s="45"/>
      <c r="EDR137" s="45"/>
      <c r="EDS137" s="45"/>
      <c r="EDT137" s="45"/>
      <c r="EDU137" s="45"/>
      <c r="EDV137" s="45"/>
      <c r="EDW137" s="45"/>
      <c r="EDX137" s="45"/>
      <c r="EDY137" s="45"/>
      <c r="EDZ137" s="45"/>
      <c r="EEA137" s="45"/>
      <c r="EEB137" s="45"/>
      <c r="EEC137" s="45"/>
      <c r="EED137" s="45"/>
      <c r="EEE137" s="45"/>
      <c r="EEF137" s="45"/>
      <c r="EEG137" s="45"/>
      <c r="EEH137" s="45"/>
      <c r="EEI137" s="45"/>
      <c r="EEJ137" s="45"/>
      <c r="EEK137" s="45"/>
      <c r="EEL137" s="45"/>
      <c r="EEM137" s="45"/>
      <c r="EEN137" s="45"/>
      <c r="EEO137" s="45"/>
      <c r="EEP137" s="45"/>
      <c r="EEQ137" s="45"/>
      <c r="EER137" s="45"/>
      <c r="EES137" s="45"/>
      <c r="EET137" s="45"/>
      <c r="EEU137" s="45"/>
      <c r="EEV137" s="45"/>
      <c r="EEW137" s="45"/>
      <c r="EEX137" s="45"/>
      <c r="EEY137" s="45"/>
      <c r="EEZ137" s="45"/>
      <c r="EFA137" s="45"/>
      <c r="EFB137" s="45"/>
      <c r="EFC137" s="45"/>
      <c r="EFD137" s="45"/>
      <c r="EFE137" s="45"/>
      <c r="EFF137" s="45"/>
      <c r="EFG137" s="45"/>
      <c r="EFH137" s="45"/>
      <c r="EFI137" s="45"/>
      <c r="EFJ137" s="45"/>
      <c r="EFK137" s="45"/>
      <c r="EFL137" s="45"/>
      <c r="EFM137" s="45"/>
      <c r="EFN137" s="45"/>
      <c r="EFO137" s="45"/>
      <c r="EFP137" s="45"/>
      <c r="EFQ137" s="45"/>
      <c r="EFR137" s="45"/>
      <c r="EFS137" s="45"/>
      <c r="EFT137" s="45"/>
      <c r="EFU137" s="45"/>
      <c r="EFV137" s="45"/>
      <c r="EFW137" s="45"/>
      <c r="EFX137" s="45"/>
      <c r="EFY137" s="45"/>
      <c r="EFZ137" s="45"/>
      <c r="EGA137" s="45"/>
      <c r="EGB137" s="45"/>
      <c r="EGC137" s="45"/>
      <c r="EGD137" s="45"/>
      <c r="EGE137" s="45"/>
      <c r="EGF137" s="45"/>
      <c r="EGG137" s="45"/>
      <c r="EGH137" s="45"/>
      <c r="EGI137" s="45"/>
      <c r="EGJ137" s="45"/>
      <c r="EGK137" s="45"/>
      <c r="EGL137" s="45"/>
      <c r="EGM137" s="45"/>
      <c r="EGN137" s="45"/>
      <c r="EGO137" s="45"/>
      <c r="EGP137" s="45"/>
      <c r="EGQ137" s="45"/>
      <c r="EGR137" s="45"/>
      <c r="EGS137" s="45"/>
      <c r="EGT137" s="45"/>
      <c r="EGU137" s="45"/>
      <c r="EGV137" s="45"/>
      <c r="EGW137" s="45"/>
      <c r="EGX137" s="45"/>
      <c r="EGY137" s="45"/>
      <c r="EGZ137" s="45"/>
      <c r="EHA137" s="45"/>
      <c r="EHB137" s="45"/>
      <c r="EHC137" s="45"/>
      <c r="EHD137" s="45"/>
      <c r="EHE137" s="45"/>
      <c r="EHF137" s="45"/>
      <c r="EHG137" s="45"/>
      <c r="EHH137" s="45"/>
      <c r="EHI137" s="45"/>
      <c r="EHJ137" s="45"/>
      <c r="EHK137" s="45"/>
      <c r="EHL137" s="45"/>
      <c r="EHM137" s="45"/>
      <c r="EHN137" s="45"/>
      <c r="EHO137" s="45"/>
      <c r="EHP137" s="45"/>
      <c r="EHQ137" s="45"/>
      <c r="EHR137" s="45"/>
      <c r="EHS137" s="45"/>
      <c r="EHT137" s="45"/>
      <c r="EHU137" s="45"/>
      <c r="EHV137" s="45"/>
      <c r="EHW137" s="45"/>
      <c r="EHX137" s="45"/>
      <c r="EHY137" s="45"/>
      <c r="EHZ137" s="45"/>
      <c r="EIA137" s="45"/>
      <c r="EIB137" s="45"/>
      <c r="EIC137" s="45"/>
      <c r="EID137" s="45"/>
      <c r="EIE137" s="45"/>
      <c r="EIF137" s="45"/>
      <c r="EIG137" s="45"/>
      <c r="EIH137" s="45"/>
      <c r="EII137" s="45"/>
      <c r="EIJ137" s="45"/>
      <c r="EIK137" s="45"/>
      <c r="EIL137" s="45"/>
      <c r="EIM137" s="45"/>
      <c r="EIN137" s="45"/>
      <c r="EIO137" s="45"/>
      <c r="EIP137" s="45"/>
      <c r="EIQ137" s="45"/>
      <c r="EIR137" s="45"/>
      <c r="EIS137" s="45"/>
      <c r="EIT137" s="45"/>
      <c r="EIU137" s="45"/>
      <c r="EIV137" s="45"/>
      <c r="EIW137" s="45"/>
      <c r="EIX137" s="45"/>
      <c r="EIY137" s="45"/>
      <c r="EIZ137" s="45"/>
      <c r="EJA137" s="45"/>
      <c r="EJB137" s="45"/>
      <c r="EJC137" s="45"/>
      <c r="EJD137" s="45"/>
      <c r="EJE137" s="45"/>
      <c r="EJF137" s="45"/>
      <c r="EJG137" s="45"/>
      <c r="EJH137" s="45"/>
      <c r="EJI137" s="45"/>
      <c r="EJJ137" s="45"/>
      <c r="EJK137" s="45"/>
      <c r="EJL137" s="45"/>
      <c r="EJM137" s="45"/>
      <c r="EJN137" s="45"/>
      <c r="EJO137" s="45"/>
      <c r="EJP137" s="45"/>
      <c r="EJQ137" s="45"/>
      <c r="EJR137" s="45"/>
      <c r="EJS137" s="45"/>
      <c r="EJT137" s="45"/>
      <c r="EJU137" s="45"/>
      <c r="EJV137" s="45"/>
      <c r="EJW137" s="45"/>
      <c r="EJX137" s="45"/>
      <c r="EJY137" s="45"/>
      <c r="EJZ137" s="45"/>
      <c r="EKA137" s="45"/>
      <c r="EKB137" s="45"/>
      <c r="EKC137" s="45"/>
      <c r="EKD137" s="45"/>
      <c r="EKE137" s="45"/>
      <c r="EKF137" s="45"/>
      <c r="EKG137" s="45"/>
      <c r="EKH137" s="45"/>
      <c r="EKI137" s="45"/>
      <c r="EKJ137" s="45"/>
      <c r="EKK137" s="45"/>
      <c r="EKL137" s="45"/>
      <c r="EKM137" s="45"/>
      <c r="EKN137" s="45"/>
      <c r="EKO137" s="45"/>
      <c r="EKP137" s="45"/>
      <c r="EKQ137" s="45"/>
      <c r="EKR137" s="45"/>
      <c r="EKS137" s="45"/>
      <c r="EKT137" s="45"/>
      <c r="EKU137" s="45"/>
      <c r="EKV137" s="45"/>
      <c r="EKW137" s="45"/>
      <c r="EKX137" s="45"/>
      <c r="EKY137" s="45"/>
      <c r="EKZ137" s="45"/>
      <c r="ELA137" s="45"/>
      <c r="ELB137" s="45"/>
      <c r="ELC137" s="45"/>
      <c r="ELD137" s="45"/>
      <c r="ELE137" s="45"/>
      <c r="ELF137" s="45"/>
      <c r="ELG137" s="45"/>
      <c r="ELH137" s="45"/>
      <c r="ELI137" s="45"/>
      <c r="ELJ137" s="45"/>
      <c r="ELK137" s="45"/>
      <c r="ELL137" s="45"/>
      <c r="ELM137" s="45"/>
      <c r="ELN137" s="45"/>
      <c r="ELO137" s="45"/>
      <c r="ELP137" s="45"/>
      <c r="ELQ137" s="45"/>
      <c r="ELR137" s="45"/>
      <c r="ELS137" s="45"/>
      <c r="ELT137" s="45"/>
      <c r="ELU137" s="45"/>
      <c r="ELV137" s="45"/>
      <c r="ELW137" s="45"/>
      <c r="ELX137" s="45"/>
      <c r="ELY137" s="45"/>
      <c r="ELZ137" s="45"/>
      <c r="EMA137" s="45"/>
      <c r="EMB137" s="45"/>
      <c r="EMC137" s="45"/>
      <c r="EMD137" s="45"/>
      <c r="EME137" s="45"/>
      <c r="EMF137" s="45"/>
      <c r="EMG137" s="45"/>
      <c r="EMH137" s="45"/>
      <c r="EMI137" s="45"/>
      <c r="EMJ137" s="45"/>
      <c r="EMK137" s="45"/>
      <c r="EML137" s="45"/>
      <c r="EMM137" s="45"/>
      <c r="EMN137" s="45"/>
      <c r="EMO137" s="45"/>
      <c r="EMP137" s="45"/>
      <c r="EMQ137" s="45"/>
      <c r="EMR137" s="45"/>
      <c r="EMS137" s="45"/>
      <c r="EMT137" s="45"/>
      <c r="EMU137" s="45"/>
      <c r="EMV137" s="45"/>
      <c r="EMW137" s="45"/>
      <c r="EMX137" s="45"/>
      <c r="EMY137" s="45"/>
      <c r="EMZ137" s="45"/>
      <c r="ENA137" s="45"/>
      <c r="ENB137" s="45"/>
      <c r="ENC137" s="45"/>
      <c r="END137" s="45"/>
      <c r="ENE137" s="45"/>
      <c r="ENF137" s="45"/>
      <c r="ENG137" s="45"/>
      <c r="ENH137" s="45"/>
      <c r="ENI137" s="45"/>
      <c r="ENJ137" s="45"/>
      <c r="ENK137" s="45"/>
      <c r="ENL137" s="45"/>
      <c r="ENM137" s="45"/>
      <c r="ENN137" s="45"/>
      <c r="ENO137" s="45"/>
      <c r="ENP137" s="45"/>
      <c r="ENQ137" s="45"/>
      <c r="ENR137" s="45"/>
      <c r="ENS137" s="45"/>
      <c r="ENT137" s="45"/>
      <c r="ENU137" s="45"/>
      <c r="ENV137" s="45"/>
      <c r="ENW137" s="45"/>
      <c r="ENX137" s="45"/>
      <c r="ENY137" s="45"/>
      <c r="ENZ137" s="45"/>
      <c r="EOA137" s="45"/>
      <c r="EOB137" s="45"/>
      <c r="EOC137" s="45"/>
      <c r="EOD137" s="45"/>
      <c r="EOE137" s="45"/>
      <c r="EOF137" s="45"/>
      <c r="EOG137" s="45"/>
      <c r="EOH137" s="45"/>
      <c r="EOI137" s="45"/>
      <c r="EOJ137" s="45"/>
      <c r="EOK137" s="45"/>
      <c r="EOL137" s="45"/>
      <c r="EOM137" s="45"/>
      <c r="EON137" s="45"/>
      <c r="EOO137" s="45"/>
      <c r="EOP137" s="45"/>
      <c r="EOQ137" s="45"/>
      <c r="EOR137" s="45"/>
      <c r="EOS137" s="45"/>
      <c r="EOT137" s="45"/>
      <c r="EOU137" s="45"/>
      <c r="EOV137" s="45"/>
      <c r="EOW137" s="45"/>
      <c r="EOX137" s="45"/>
      <c r="EOY137" s="45"/>
      <c r="EOZ137" s="45"/>
      <c r="EPA137" s="45"/>
      <c r="EPB137" s="45"/>
      <c r="EPC137" s="45"/>
      <c r="EPD137" s="45"/>
      <c r="EPE137" s="45"/>
      <c r="EPF137" s="45"/>
      <c r="EPG137" s="45"/>
      <c r="EPH137" s="45"/>
      <c r="EPI137" s="45"/>
      <c r="EPJ137" s="45"/>
      <c r="EPK137" s="45"/>
      <c r="EPL137" s="45"/>
      <c r="EPM137" s="45"/>
      <c r="EPN137" s="45"/>
      <c r="EPO137" s="45"/>
      <c r="EPP137" s="45"/>
      <c r="EPQ137" s="45"/>
      <c r="EPR137" s="45"/>
      <c r="EPS137" s="45"/>
      <c r="EPT137" s="45"/>
      <c r="EPU137" s="45"/>
      <c r="EPV137" s="45"/>
      <c r="EPW137" s="45"/>
      <c r="EPX137" s="45"/>
      <c r="EPY137" s="45"/>
      <c r="EPZ137" s="45"/>
      <c r="EQA137" s="45"/>
      <c r="EQB137" s="45"/>
      <c r="EQC137" s="45"/>
      <c r="EQD137" s="45"/>
      <c r="EQE137" s="45"/>
      <c r="EQF137" s="45"/>
      <c r="EQG137" s="45"/>
      <c r="EQH137" s="45"/>
      <c r="EQI137" s="45"/>
      <c r="EQJ137" s="45"/>
      <c r="EQK137" s="45"/>
      <c r="EQL137" s="45"/>
      <c r="EQM137" s="45"/>
      <c r="EQN137" s="45"/>
      <c r="EQO137" s="45"/>
      <c r="EQP137" s="45"/>
      <c r="EQQ137" s="45"/>
      <c r="EQR137" s="45"/>
      <c r="EQS137" s="45"/>
      <c r="EQT137" s="45"/>
      <c r="EQU137" s="45"/>
      <c r="EQV137" s="45"/>
      <c r="EQW137" s="45"/>
      <c r="EQX137" s="45"/>
      <c r="EQY137" s="45"/>
      <c r="EQZ137" s="45"/>
      <c r="ERA137" s="45"/>
      <c r="ERB137" s="45"/>
      <c r="ERC137" s="45"/>
      <c r="ERD137" s="45"/>
      <c r="ERE137" s="45"/>
      <c r="ERF137" s="45"/>
      <c r="ERG137" s="45"/>
      <c r="ERH137" s="45"/>
      <c r="ERI137" s="45"/>
      <c r="ERJ137" s="45"/>
      <c r="ERK137" s="45"/>
      <c r="ERL137" s="45"/>
      <c r="ERM137" s="45"/>
      <c r="ERN137" s="45"/>
      <c r="ERO137" s="45"/>
      <c r="ERP137" s="45"/>
      <c r="ERQ137" s="45"/>
      <c r="ERR137" s="45"/>
      <c r="ERS137" s="45"/>
      <c r="ERT137" s="45"/>
      <c r="ERU137" s="45"/>
      <c r="ERV137" s="45"/>
      <c r="ERW137" s="45"/>
      <c r="ERX137" s="45"/>
      <c r="ERY137" s="45"/>
      <c r="ERZ137" s="45"/>
      <c r="ESA137" s="45"/>
      <c r="ESB137" s="45"/>
      <c r="ESC137" s="45"/>
      <c r="ESD137" s="45"/>
      <c r="ESE137" s="45"/>
      <c r="ESF137" s="45"/>
      <c r="ESG137" s="45"/>
      <c r="ESH137" s="45"/>
      <c r="ESI137" s="45"/>
      <c r="ESJ137" s="45"/>
      <c r="ESK137" s="45"/>
      <c r="ESL137" s="45"/>
      <c r="ESM137" s="45"/>
      <c r="ESN137" s="45"/>
      <c r="ESO137" s="45"/>
      <c r="ESP137" s="45"/>
      <c r="ESQ137" s="45"/>
      <c r="ESR137" s="45"/>
      <c r="ESS137" s="45"/>
      <c r="EST137" s="45"/>
      <c r="ESU137" s="45"/>
      <c r="ESV137" s="45"/>
      <c r="ESW137" s="45"/>
      <c r="ESX137" s="45"/>
      <c r="ESY137" s="45"/>
      <c r="ESZ137" s="45"/>
      <c r="ETA137" s="45"/>
      <c r="ETB137" s="45"/>
      <c r="ETC137" s="45"/>
      <c r="ETD137" s="45"/>
      <c r="ETE137" s="45"/>
      <c r="ETF137" s="45"/>
      <c r="ETG137" s="45"/>
      <c r="ETH137" s="45"/>
      <c r="ETI137" s="45"/>
      <c r="ETJ137" s="45"/>
      <c r="ETK137" s="45"/>
      <c r="ETL137" s="45"/>
      <c r="ETM137" s="45"/>
      <c r="ETN137" s="45"/>
      <c r="ETO137" s="45"/>
      <c r="ETP137" s="45"/>
      <c r="ETQ137" s="45"/>
      <c r="ETR137" s="45"/>
      <c r="ETS137" s="45"/>
      <c r="ETT137" s="45"/>
      <c r="ETU137" s="45"/>
      <c r="ETV137" s="45"/>
      <c r="ETW137" s="45"/>
      <c r="ETX137" s="45"/>
      <c r="ETY137" s="45"/>
      <c r="ETZ137" s="45"/>
      <c r="EUA137" s="45"/>
      <c r="EUB137" s="45"/>
      <c r="EUC137" s="45"/>
      <c r="EUD137" s="45"/>
      <c r="EUE137" s="45"/>
      <c r="EUF137" s="45"/>
      <c r="EUG137" s="45"/>
      <c r="EUH137" s="45"/>
      <c r="EUI137" s="45"/>
      <c r="EUJ137" s="45"/>
      <c r="EUK137" s="45"/>
      <c r="EUL137" s="45"/>
      <c r="EUM137" s="45"/>
      <c r="EUN137" s="45"/>
      <c r="EUO137" s="45"/>
      <c r="EUP137" s="45"/>
      <c r="EUQ137" s="45"/>
      <c r="EUR137" s="45"/>
      <c r="EUS137" s="45"/>
      <c r="EUT137" s="45"/>
      <c r="EUU137" s="45"/>
      <c r="EUV137" s="45"/>
      <c r="EUW137" s="45"/>
      <c r="EUX137" s="45"/>
      <c r="EUY137" s="45"/>
      <c r="EUZ137" s="45"/>
      <c r="EVA137" s="45"/>
      <c r="EVB137" s="45"/>
      <c r="EVC137" s="45"/>
      <c r="EVD137" s="45"/>
      <c r="EVE137" s="45"/>
      <c r="EVF137" s="45"/>
      <c r="EVG137" s="45"/>
      <c r="EVH137" s="45"/>
      <c r="EVI137" s="45"/>
      <c r="EVJ137" s="45"/>
      <c r="EVK137" s="45"/>
      <c r="EVL137" s="45"/>
      <c r="EVM137" s="45"/>
      <c r="EVN137" s="45"/>
      <c r="EVO137" s="45"/>
      <c r="EVP137" s="45"/>
      <c r="EVQ137" s="45"/>
      <c r="EVR137" s="45"/>
      <c r="EVS137" s="45"/>
      <c r="EVT137" s="45"/>
      <c r="EVU137" s="45"/>
      <c r="EVV137" s="45"/>
      <c r="EVW137" s="45"/>
      <c r="EVX137" s="45"/>
      <c r="EVY137" s="45"/>
      <c r="EVZ137" s="45"/>
      <c r="EWA137" s="45"/>
      <c r="EWB137" s="45"/>
      <c r="EWC137" s="45"/>
      <c r="EWD137" s="45"/>
      <c r="EWE137" s="45"/>
      <c r="EWF137" s="45"/>
      <c r="EWG137" s="45"/>
      <c r="EWH137" s="45"/>
      <c r="EWI137" s="45"/>
      <c r="EWJ137" s="45"/>
      <c r="EWK137" s="45"/>
      <c r="EWL137" s="45"/>
      <c r="EWM137" s="45"/>
      <c r="EWN137" s="45"/>
      <c r="EWO137" s="45"/>
      <c r="EWP137" s="45"/>
      <c r="EWQ137" s="45"/>
      <c r="EWR137" s="45"/>
      <c r="EWS137" s="45"/>
      <c r="EWT137" s="45"/>
      <c r="EWU137" s="45"/>
      <c r="EWV137" s="45"/>
      <c r="EWW137" s="45"/>
      <c r="EWX137" s="45"/>
      <c r="EWY137" s="45"/>
      <c r="EWZ137" s="45"/>
      <c r="EXA137" s="45"/>
      <c r="EXB137" s="45"/>
      <c r="EXC137" s="45"/>
      <c r="EXD137" s="45"/>
      <c r="EXE137" s="45"/>
      <c r="EXF137" s="45"/>
      <c r="EXG137" s="45"/>
      <c r="EXH137" s="45"/>
      <c r="EXI137" s="45"/>
      <c r="EXJ137" s="45"/>
      <c r="EXK137" s="45"/>
      <c r="EXL137" s="45"/>
      <c r="EXM137" s="45"/>
      <c r="EXN137" s="45"/>
      <c r="EXO137" s="45"/>
      <c r="EXP137" s="45"/>
      <c r="EXQ137" s="45"/>
      <c r="EXR137" s="45"/>
      <c r="EXS137" s="45"/>
      <c r="EXT137" s="45"/>
      <c r="EXU137" s="45"/>
      <c r="EXV137" s="45"/>
      <c r="EXW137" s="45"/>
      <c r="EXX137" s="45"/>
      <c r="EXY137" s="45"/>
      <c r="EXZ137" s="45"/>
      <c r="EYA137" s="45"/>
      <c r="EYB137" s="45"/>
      <c r="EYC137" s="45"/>
      <c r="EYD137" s="45"/>
      <c r="EYE137" s="45"/>
      <c r="EYF137" s="45"/>
      <c r="EYG137" s="45"/>
      <c r="EYH137" s="45"/>
      <c r="EYI137" s="45"/>
      <c r="EYJ137" s="45"/>
      <c r="EYK137" s="45"/>
      <c r="EYL137" s="45"/>
      <c r="EYM137" s="45"/>
      <c r="EYN137" s="45"/>
      <c r="EYO137" s="45"/>
      <c r="EYP137" s="45"/>
      <c r="EYQ137" s="45"/>
      <c r="EYR137" s="45"/>
      <c r="EYS137" s="45"/>
      <c r="EYT137" s="45"/>
      <c r="EYU137" s="45"/>
      <c r="EYV137" s="45"/>
      <c r="EYW137" s="45"/>
      <c r="EYX137" s="45"/>
      <c r="EYY137" s="45"/>
      <c r="EYZ137" s="45"/>
      <c r="EZA137" s="45"/>
      <c r="EZB137" s="45"/>
      <c r="EZC137" s="45"/>
      <c r="EZD137" s="45"/>
      <c r="EZE137" s="45"/>
      <c r="EZF137" s="45"/>
      <c r="EZG137" s="45"/>
      <c r="EZH137" s="45"/>
      <c r="EZI137" s="45"/>
      <c r="EZJ137" s="45"/>
      <c r="EZK137" s="45"/>
      <c r="EZL137" s="45"/>
      <c r="EZM137" s="45"/>
      <c r="EZN137" s="45"/>
      <c r="EZO137" s="45"/>
      <c r="EZP137" s="45"/>
      <c r="EZQ137" s="45"/>
      <c r="EZR137" s="45"/>
      <c r="EZS137" s="45"/>
      <c r="EZT137" s="45"/>
      <c r="EZU137" s="45"/>
      <c r="EZV137" s="45"/>
      <c r="EZW137" s="45"/>
      <c r="EZX137" s="45"/>
      <c r="EZY137" s="45"/>
      <c r="EZZ137" s="45"/>
      <c r="FAA137" s="45"/>
      <c r="FAB137" s="45"/>
      <c r="FAC137" s="45"/>
      <c r="FAD137" s="45"/>
      <c r="FAE137" s="45"/>
      <c r="FAF137" s="45"/>
      <c r="FAG137" s="45"/>
      <c r="FAH137" s="45"/>
      <c r="FAI137" s="45"/>
      <c r="FAJ137" s="45"/>
      <c r="FAK137" s="45"/>
      <c r="FAL137" s="45"/>
      <c r="FAM137" s="45"/>
      <c r="FAN137" s="45"/>
      <c r="FAO137" s="45"/>
      <c r="FAP137" s="45"/>
      <c r="FAQ137" s="45"/>
      <c r="FAR137" s="45"/>
      <c r="FAS137" s="45"/>
      <c r="FAT137" s="45"/>
      <c r="FAU137" s="45"/>
      <c r="FAV137" s="45"/>
      <c r="FAW137" s="45"/>
      <c r="FAX137" s="45"/>
      <c r="FAY137" s="45"/>
      <c r="FAZ137" s="45"/>
      <c r="FBA137" s="45"/>
      <c r="FBB137" s="45"/>
      <c r="FBC137" s="45"/>
      <c r="FBD137" s="45"/>
      <c r="FBE137" s="45"/>
      <c r="FBF137" s="45"/>
      <c r="FBG137" s="45"/>
      <c r="FBH137" s="45"/>
      <c r="FBI137" s="45"/>
      <c r="FBJ137" s="45"/>
      <c r="FBK137" s="45"/>
      <c r="FBL137" s="45"/>
      <c r="FBM137" s="45"/>
      <c r="FBN137" s="45"/>
      <c r="FBO137" s="45"/>
      <c r="FBP137" s="45"/>
      <c r="FBQ137" s="45"/>
      <c r="FBR137" s="45"/>
      <c r="FBS137" s="45"/>
      <c r="FBT137" s="45"/>
      <c r="FBU137" s="45"/>
      <c r="FBV137" s="45"/>
      <c r="FBW137" s="45"/>
      <c r="FBX137" s="45"/>
      <c r="FBY137" s="45"/>
      <c r="FBZ137" s="45"/>
      <c r="FCA137" s="45"/>
      <c r="FCB137" s="45"/>
      <c r="FCC137" s="45"/>
      <c r="FCD137" s="45"/>
      <c r="FCE137" s="45"/>
      <c r="FCF137" s="45"/>
      <c r="FCG137" s="45"/>
      <c r="FCH137" s="45"/>
      <c r="FCI137" s="45"/>
      <c r="FCJ137" s="45"/>
      <c r="FCK137" s="45"/>
      <c r="FCL137" s="45"/>
      <c r="FCM137" s="45"/>
      <c r="FCN137" s="45"/>
      <c r="FCO137" s="45"/>
      <c r="FCP137" s="45"/>
      <c r="FCQ137" s="45"/>
      <c r="FCR137" s="45"/>
      <c r="FCS137" s="45"/>
      <c r="FCT137" s="45"/>
      <c r="FCU137" s="45"/>
      <c r="FCV137" s="45"/>
      <c r="FCW137" s="45"/>
      <c r="FCX137" s="45"/>
      <c r="FCY137" s="45"/>
      <c r="FCZ137" s="45"/>
      <c r="FDA137" s="45"/>
      <c r="FDB137" s="45"/>
      <c r="FDC137" s="45"/>
      <c r="FDD137" s="45"/>
      <c r="FDE137" s="45"/>
      <c r="FDF137" s="45"/>
      <c r="FDG137" s="45"/>
      <c r="FDH137" s="45"/>
      <c r="FDI137" s="45"/>
      <c r="FDJ137" s="45"/>
      <c r="FDK137" s="45"/>
      <c r="FDL137" s="45"/>
      <c r="FDM137" s="45"/>
      <c r="FDN137" s="45"/>
      <c r="FDO137" s="45"/>
      <c r="FDP137" s="45"/>
      <c r="FDQ137" s="45"/>
      <c r="FDR137" s="45"/>
      <c r="FDS137" s="45"/>
      <c r="FDT137" s="45"/>
      <c r="FDU137" s="45"/>
      <c r="FDV137" s="45"/>
      <c r="FDW137" s="45"/>
      <c r="FDX137" s="45"/>
      <c r="FDY137" s="45"/>
      <c r="FDZ137" s="45"/>
      <c r="FEA137" s="45"/>
      <c r="FEB137" s="45"/>
      <c r="FEC137" s="45"/>
      <c r="FED137" s="45"/>
      <c r="FEE137" s="45"/>
      <c r="FEF137" s="45"/>
      <c r="FEG137" s="45"/>
      <c r="FEH137" s="45"/>
      <c r="FEI137" s="45"/>
      <c r="FEJ137" s="45"/>
      <c r="FEK137" s="45"/>
      <c r="FEL137" s="45"/>
      <c r="FEM137" s="45"/>
      <c r="FEN137" s="45"/>
      <c r="FEO137" s="45"/>
      <c r="FEP137" s="45"/>
      <c r="FEQ137" s="45"/>
      <c r="FER137" s="45"/>
      <c r="FES137" s="45"/>
      <c r="FET137" s="45"/>
      <c r="FEU137" s="45"/>
      <c r="FEV137" s="45"/>
      <c r="FEW137" s="45"/>
      <c r="FEX137" s="45"/>
      <c r="FEY137" s="45"/>
      <c r="FEZ137" s="45"/>
      <c r="FFA137" s="45"/>
      <c r="FFB137" s="45"/>
      <c r="FFC137" s="45"/>
      <c r="FFD137" s="45"/>
      <c r="FFE137" s="45"/>
      <c r="FFF137" s="45"/>
      <c r="FFG137" s="45"/>
      <c r="FFH137" s="45"/>
      <c r="FFI137" s="45"/>
      <c r="FFJ137" s="45"/>
      <c r="FFK137" s="45"/>
      <c r="FFL137" s="45"/>
      <c r="FFM137" s="45"/>
      <c r="FFN137" s="45"/>
      <c r="FFO137" s="45"/>
      <c r="FFP137" s="45"/>
      <c r="FFQ137" s="45"/>
      <c r="FFR137" s="45"/>
      <c r="FFS137" s="45"/>
      <c r="FFT137" s="45"/>
      <c r="FFU137" s="45"/>
      <c r="FFV137" s="45"/>
      <c r="FFW137" s="45"/>
      <c r="FFX137" s="45"/>
      <c r="FFY137" s="45"/>
      <c r="FFZ137" s="45"/>
      <c r="FGA137" s="45"/>
      <c r="FGB137" s="45"/>
      <c r="FGC137" s="45"/>
      <c r="FGD137" s="45"/>
      <c r="FGE137" s="45"/>
      <c r="FGF137" s="45"/>
      <c r="FGG137" s="45"/>
      <c r="FGH137" s="45"/>
      <c r="FGI137" s="45"/>
      <c r="FGJ137" s="45"/>
      <c r="FGK137" s="45"/>
      <c r="FGL137" s="45"/>
      <c r="FGM137" s="45"/>
      <c r="FGN137" s="45"/>
      <c r="FGO137" s="45"/>
      <c r="FGP137" s="45"/>
      <c r="FGQ137" s="45"/>
      <c r="FGR137" s="45"/>
      <c r="FGS137" s="45"/>
      <c r="FGT137" s="45"/>
      <c r="FGU137" s="45"/>
      <c r="FGV137" s="45"/>
      <c r="FGW137" s="45"/>
      <c r="FGX137" s="45"/>
      <c r="FGY137" s="45"/>
      <c r="FGZ137" s="45"/>
      <c r="FHA137" s="45"/>
      <c r="FHB137" s="45"/>
      <c r="FHC137" s="45"/>
      <c r="FHD137" s="45"/>
      <c r="FHE137" s="45"/>
      <c r="FHF137" s="45"/>
      <c r="FHG137" s="45"/>
      <c r="FHH137" s="45"/>
      <c r="FHI137" s="45"/>
      <c r="FHJ137" s="45"/>
      <c r="FHK137" s="45"/>
      <c r="FHL137" s="45"/>
      <c r="FHM137" s="45"/>
      <c r="FHN137" s="45"/>
      <c r="FHO137" s="45"/>
      <c r="FHP137" s="45"/>
      <c r="FHQ137" s="45"/>
      <c r="FHR137" s="45"/>
      <c r="FHS137" s="45"/>
      <c r="FHT137" s="45"/>
      <c r="FHU137" s="45"/>
      <c r="FHV137" s="45"/>
      <c r="FHW137" s="45"/>
      <c r="FHX137" s="45"/>
      <c r="FHY137" s="45"/>
      <c r="FHZ137" s="45"/>
      <c r="FIA137" s="45"/>
      <c r="FIB137" s="45"/>
      <c r="FIC137" s="45"/>
      <c r="FID137" s="45"/>
      <c r="FIE137" s="45"/>
      <c r="FIF137" s="45"/>
      <c r="FIG137" s="45"/>
      <c r="FIH137" s="45"/>
      <c r="FII137" s="45"/>
      <c r="FIJ137" s="45"/>
      <c r="FIK137" s="45"/>
      <c r="FIL137" s="45"/>
      <c r="FIM137" s="45"/>
      <c r="FIN137" s="45"/>
      <c r="FIO137" s="45"/>
      <c r="FIP137" s="45"/>
      <c r="FIQ137" s="45"/>
      <c r="FIR137" s="45"/>
      <c r="FIS137" s="45"/>
      <c r="FIT137" s="45"/>
      <c r="FIU137" s="45"/>
      <c r="FIV137" s="45"/>
      <c r="FIW137" s="45"/>
      <c r="FIX137" s="45"/>
      <c r="FIY137" s="45"/>
      <c r="FIZ137" s="45"/>
      <c r="FJA137" s="45"/>
      <c r="FJB137" s="45"/>
      <c r="FJC137" s="45"/>
      <c r="FJD137" s="45"/>
      <c r="FJE137" s="45"/>
      <c r="FJF137" s="45"/>
      <c r="FJG137" s="45"/>
      <c r="FJH137" s="45"/>
      <c r="FJI137" s="45"/>
      <c r="FJJ137" s="45"/>
      <c r="FJK137" s="45"/>
      <c r="FJL137" s="45"/>
      <c r="FJM137" s="45"/>
      <c r="FJN137" s="45"/>
      <c r="FJO137" s="45"/>
      <c r="FJP137" s="45"/>
      <c r="FJQ137" s="45"/>
      <c r="FJR137" s="45"/>
      <c r="FJS137" s="45"/>
      <c r="FJT137" s="45"/>
      <c r="FJU137" s="45"/>
      <c r="FJV137" s="45"/>
      <c r="FJW137" s="45"/>
      <c r="FJX137" s="45"/>
      <c r="FJY137" s="45"/>
      <c r="FJZ137" s="45"/>
      <c r="FKA137" s="45"/>
      <c r="FKB137" s="45"/>
      <c r="FKC137" s="45"/>
      <c r="FKD137" s="45"/>
      <c r="FKE137" s="45"/>
      <c r="FKF137" s="45"/>
      <c r="FKG137" s="45"/>
      <c r="FKH137" s="45"/>
      <c r="FKI137" s="45"/>
      <c r="FKJ137" s="45"/>
      <c r="FKK137" s="45"/>
      <c r="FKL137" s="45"/>
      <c r="FKM137" s="45"/>
      <c r="FKN137" s="45"/>
      <c r="FKO137" s="45"/>
      <c r="FKP137" s="45"/>
      <c r="FKQ137" s="45"/>
      <c r="FKR137" s="45"/>
      <c r="FKS137" s="45"/>
      <c r="FKT137" s="45"/>
      <c r="FKU137" s="45"/>
      <c r="FKV137" s="45"/>
      <c r="FKW137" s="45"/>
      <c r="FKX137" s="45"/>
      <c r="FKY137" s="45"/>
      <c r="FKZ137" s="45"/>
      <c r="FLA137" s="45"/>
      <c r="FLB137" s="45"/>
      <c r="FLC137" s="45"/>
      <c r="FLD137" s="45"/>
      <c r="FLE137" s="45"/>
      <c r="FLF137" s="45"/>
      <c r="FLG137" s="45"/>
      <c r="FLH137" s="45"/>
      <c r="FLI137" s="45"/>
      <c r="FLJ137" s="45"/>
      <c r="FLK137" s="45"/>
      <c r="FLL137" s="45"/>
      <c r="FLM137" s="45"/>
      <c r="FLN137" s="45"/>
      <c r="FLO137" s="45"/>
      <c r="FLP137" s="45"/>
      <c r="FLQ137" s="45"/>
      <c r="FLR137" s="45"/>
      <c r="FLS137" s="45"/>
      <c r="FLT137" s="45"/>
      <c r="FLU137" s="45"/>
      <c r="FLV137" s="45"/>
      <c r="FLW137" s="45"/>
      <c r="FLX137" s="45"/>
      <c r="FLY137" s="45"/>
      <c r="FLZ137" s="45"/>
      <c r="FMA137" s="45"/>
      <c r="FMB137" s="45"/>
      <c r="FMC137" s="45"/>
      <c r="FMD137" s="45"/>
      <c r="FME137" s="45"/>
      <c r="FMF137" s="45"/>
      <c r="FMG137" s="45"/>
      <c r="FMH137" s="45"/>
      <c r="FMI137" s="45"/>
      <c r="FMJ137" s="45"/>
      <c r="FMK137" s="45"/>
      <c r="FML137" s="45"/>
      <c r="FMM137" s="45"/>
      <c r="FMN137" s="45"/>
      <c r="FMO137" s="45"/>
      <c r="FMP137" s="45"/>
      <c r="FMQ137" s="45"/>
      <c r="FMR137" s="45"/>
      <c r="FMS137" s="45"/>
      <c r="FMT137" s="45"/>
      <c r="FMU137" s="45"/>
      <c r="FMV137" s="45"/>
      <c r="FMW137" s="45"/>
      <c r="FMX137" s="45"/>
      <c r="FMY137" s="45"/>
      <c r="FMZ137" s="45"/>
      <c r="FNA137" s="45"/>
      <c r="FNB137" s="45"/>
      <c r="FNC137" s="45"/>
      <c r="FND137" s="45"/>
      <c r="FNE137" s="45"/>
      <c r="FNF137" s="45"/>
      <c r="FNG137" s="45"/>
      <c r="FNH137" s="45"/>
      <c r="FNI137" s="45"/>
      <c r="FNJ137" s="45"/>
      <c r="FNK137" s="45"/>
      <c r="FNL137" s="45"/>
      <c r="FNM137" s="45"/>
      <c r="FNN137" s="45"/>
      <c r="FNO137" s="45"/>
      <c r="FNP137" s="45"/>
    </row>
    <row r="138" spans="1:4436" s="88" customFormat="1" ht="13.5" outlineLevel="1" thickBot="1">
      <c r="A138" s="26"/>
      <c r="B138" s="40"/>
      <c r="C138" s="41"/>
      <c r="D138" s="49"/>
      <c r="E138" s="94"/>
      <c r="F138" s="94"/>
      <c r="G138" s="236"/>
      <c r="H138" s="422" t="s">
        <v>321</v>
      </c>
      <c r="I138" s="397"/>
      <c r="J138" s="435">
        <v>2013</v>
      </c>
      <c r="K138" s="51"/>
      <c r="L138" s="51"/>
      <c r="M138" s="51"/>
      <c r="N138" s="51"/>
      <c r="O138" s="26"/>
      <c r="P138" s="26"/>
      <c r="Q138" s="26"/>
      <c r="R138" s="26"/>
      <c r="S138" s="236"/>
      <c r="T138" s="26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  <c r="IV138" s="45"/>
      <c r="IW138" s="45"/>
      <c r="IX138" s="45"/>
      <c r="IY138" s="45"/>
      <c r="IZ138" s="45"/>
      <c r="JA138" s="45"/>
      <c r="JB138" s="45"/>
      <c r="JC138" s="45"/>
      <c r="JD138" s="45"/>
      <c r="JE138" s="45"/>
      <c r="JF138" s="45"/>
      <c r="JG138" s="45"/>
      <c r="JH138" s="45"/>
      <c r="JI138" s="45"/>
      <c r="JJ138" s="45"/>
      <c r="JK138" s="45"/>
      <c r="JL138" s="45"/>
      <c r="JM138" s="45"/>
      <c r="JN138" s="45"/>
      <c r="JO138" s="45"/>
      <c r="JP138" s="45"/>
      <c r="JQ138" s="45"/>
      <c r="JR138" s="45"/>
      <c r="JS138" s="45"/>
      <c r="JT138" s="45"/>
      <c r="JU138" s="45"/>
      <c r="JV138" s="45"/>
      <c r="JW138" s="45"/>
      <c r="JX138" s="45"/>
      <c r="JY138" s="45"/>
      <c r="JZ138" s="45"/>
      <c r="KA138" s="45"/>
      <c r="KB138" s="45"/>
      <c r="KC138" s="45"/>
      <c r="KD138" s="45"/>
      <c r="KE138" s="45"/>
      <c r="KF138" s="45"/>
      <c r="KG138" s="45"/>
      <c r="KH138" s="45"/>
      <c r="KI138" s="45"/>
      <c r="KJ138" s="45"/>
      <c r="KK138" s="45"/>
      <c r="KL138" s="45"/>
      <c r="KM138" s="45"/>
      <c r="KN138" s="45"/>
      <c r="KO138" s="45"/>
      <c r="KP138" s="45"/>
      <c r="KQ138" s="45"/>
      <c r="KR138" s="45"/>
      <c r="KS138" s="45"/>
      <c r="KT138" s="45"/>
      <c r="KU138" s="45"/>
      <c r="KV138" s="45"/>
      <c r="KW138" s="45"/>
      <c r="KX138" s="45"/>
      <c r="KY138" s="45"/>
      <c r="KZ138" s="45"/>
      <c r="LA138" s="45"/>
      <c r="LB138" s="45"/>
      <c r="LC138" s="45"/>
      <c r="LD138" s="45"/>
      <c r="LE138" s="45"/>
      <c r="LF138" s="45"/>
      <c r="LG138" s="45"/>
      <c r="LH138" s="45"/>
      <c r="LI138" s="45"/>
      <c r="LJ138" s="45"/>
      <c r="LK138" s="45"/>
      <c r="LL138" s="45"/>
      <c r="LM138" s="45"/>
      <c r="LN138" s="45"/>
      <c r="LO138" s="45"/>
      <c r="LP138" s="45"/>
      <c r="LQ138" s="45"/>
      <c r="LR138" s="45"/>
      <c r="LS138" s="45"/>
      <c r="LT138" s="45"/>
      <c r="LU138" s="45"/>
      <c r="LV138" s="45"/>
      <c r="LW138" s="45"/>
      <c r="LX138" s="45"/>
      <c r="LY138" s="45"/>
      <c r="LZ138" s="45"/>
      <c r="MA138" s="45"/>
      <c r="MB138" s="45"/>
      <c r="MC138" s="45"/>
      <c r="MD138" s="45"/>
      <c r="ME138" s="45"/>
      <c r="MF138" s="45"/>
      <c r="MG138" s="45"/>
      <c r="MH138" s="45"/>
      <c r="MI138" s="45"/>
      <c r="MJ138" s="45"/>
      <c r="MK138" s="45"/>
      <c r="ML138" s="45"/>
      <c r="MM138" s="45"/>
      <c r="MN138" s="45"/>
      <c r="MO138" s="45"/>
      <c r="MP138" s="45"/>
      <c r="MQ138" s="45"/>
      <c r="MR138" s="45"/>
      <c r="MS138" s="45"/>
      <c r="MT138" s="45"/>
      <c r="MU138" s="45"/>
      <c r="MV138" s="45"/>
      <c r="MW138" s="45"/>
      <c r="MX138" s="45"/>
      <c r="MY138" s="45"/>
      <c r="MZ138" s="45"/>
      <c r="NA138" s="45"/>
      <c r="NB138" s="45"/>
      <c r="NC138" s="45"/>
      <c r="ND138" s="45"/>
      <c r="NE138" s="45"/>
      <c r="NF138" s="45"/>
      <c r="NG138" s="45"/>
      <c r="NH138" s="45"/>
      <c r="NI138" s="45"/>
      <c r="NJ138" s="45"/>
      <c r="NK138" s="45"/>
      <c r="NL138" s="45"/>
      <c r="NM138" s="45"/>
      <c r="NN138" s="45"/>
      <c r="NO138" s="45"/>
      <c r="NP138" s="45"/>
      <c r="NQ138" s="45"/>
      <c r="NR138" s="45"/>
      <c r="NS138" s="45"/>
      <c r="NT138" s="45"/>
      <c r="NU138" s="45"/>
      <c r="NV138" s="45"/>
      <c r="NW138" s="45"/>
      <c r="NX138" s="45"/>
      <c r="NY138" s="45"/>
      <c r="NZ138" s="45"/>
      <c r="OA138" s="45"/>
      <c r="OB138" s="45"/>
      <c r="OC138" s="45"/>
      <c r="OD138" s="45"/>
      <c r="OE138" s="45"/>
      <c r="OF138" s="45"/>
      <c r="OG138" s="45"/>
      <c r="OH138" s="45"/>
      <c r="OI138" s="45"/>
      <c r="OJ138" s="45"/>
      <c r="OK138" s="45"/>
      <c r="OL138" s="45"/>
      <c r="OM138" s="45"/>
      <c r="ON138" s="45"/>
      <c r="OO138" s="45"/>
      <c r="OP138" s="45"/>
      <c r="OQ138" s="45"/>
      <c r="OR138" s="45"/>
      <c r="OS138" s="45"/>
      <c r="OT138" s="45"/>
      <c r="OU138" s="45"/>
      <c r="OV138" s="45"/>
      <c r="OW138" s="45"/>
      <c r="OX138" s="45"/>
      <c r="OY138" s="45"/>
      <c r="OZ138" s="45"/>
      <c r="PA138" s="45"/>
      <c r="PB138" s="45"/>
      <c r="PC138" s="45"/>
      <c r="PD138" s="45"/>
      <c r="PE138" s="45"/>
      <c r="PF138" s="45"/>
      <c r="PG138" s="45"/>
      <c r="PH138" s="45"/>
      <c r="PI138" s="45"/>
      <c r="PJ138" s="45"/>
      <c r="PK138" s="45"/>
      <c r="PL138" s="45"/>
      <c r="PM138" s="45"/>
      <c r="PN138" s="45"/>
      <c r="PO138" s="45"/>
      <c r="PP138" s="45"/>
      <c r="PQ138" s="45"/>
      <c r="PR138" s="45"/>
      <c r="PS138" s="45"/>
      <c r="PT138" s="45"/>
      <c r="PU138" s="45"/>
      <c r="PV138" s="45"/>
      <c r="PW138" s="45"/>
      <c r="PX138" s="45"/>
      <c r="PY138" s="45"/>
      <c r="PZ138" s="45"/>
      <c r="QA138" s="45"/>
      <c r="QB138" s="45"/>
      <c r="QC138" s="45"/>
      <c r="QD138" s="45"/>
      <c r="QE138" s="45"/>
      <c r="QF138" s="45"/>
      <c r="QG138" s="45"/>
      <c r="QH138" s="45"/>
      <c r="QI138" s="45"/>
      <c r="QJ138" s="45"/>
      <c r="QK138" s="45"/>
      <c r="QL138" s="45"/>
      <c r="QM138" s="45"/>
      <c r="QN138" s="45"/>
      <c r="QO138" s="45"/>
      <c r="QP138" s="45"/>
      <c r="QQ138" s="45"/>
      <c r="QR138" s="45"/>
      <c r="QS138" s="45"/>
      <c r="QT138" s="45"/>
      <c r="QU138" s="45"/>
      <c r="QV138" s="45"/>
      <c r="QW138" s="45"/>
      <c r="QX138" s="45"/>
      <c r="QY138" s="45"/>
      <c r="QZ138" s="45"/>
      <c r="RA138" s="45"/>
      <c r="RB138" s="45"/>
      <c r="RC138" s="45"/>
      <c r="RD138" s="45"/>
      <c r="RE138" s="45"/>
      <c r="RF138" s="45"/>
      <c r="RG138" s="45"/>
      <c r="RH138" s="45"/>
      <c r="RI138" s="45"/>
      <c r="RJ138" s="45"/>
      <c r="RK138" s="45"/>
      <c r="RL138" s="45"/>
      <c r="RM138" s="45"/>
      <c r="RN138" s="45"/>
      <c r="RO138" s="45"/>
      <c r="RP138" s="45"/>
      <c r="RQ138" s="45"/>
      <c r="RR138" s="45"/>
      <c r="RS138" s="45"/>
      <c r="RT138" s="45"/>
      <c r="RU138" s="45"/>
      <c r="RV138" s="45"/>
      <c r="RW138" s="45"/>
      <c r="RX138" s="45"/>
      <c r="RY138" s="45"/>
      <c r="RZ138" s="45"/>
      <c r="SA138" s="45"/>
      <c r="SB138" s="45"/>
      <c r="SC138" s="45"/>
      <c r="SD138" s="45"/>
      <c r="SE138" s="45"/>
      <c r="SF138" s="45"/>
      <c r="SG138" s="45"/>
      <c r="SH138" s="45"/>
      <c r="SI138" s="45"/>
      <c r="SJ138" s="45"/>
      <c r="SK138" s="45"/>
      <c r="SL138" s="45"/>
      <c r="SM138" s="45"/>
      <c r="SN138" s="45"/>
      <c r="SO138" s="45"/>
      <c r="SP138" s="45"/>
      <c r="SQ138" s="45"/>
      <c r="SR138" s="45"/>
      <c r="SS138" s="45"/>
      <c r="ST138" s="45"/>
      <c r="SU138" s="45"/>
      <c r="SV138" s="45"/>
      <c r="SW138" s="45"/>
      <c r="SX138" s="45"/>
      <c r="SY138" s="45"/>
      <c r="SZ138" s="45"/>
      <c r="TA138" s="45"/>
      <c r="TB138" s="45"/>
      <c r="TC138" s="45"/>
      <c r="TD138" s="45"/>
      <c r="TE138" s="45"/>
      <c r="TF138" s="45"/>
      <c r="TG138" s="45"/>
      <c r="TH138" s="45"/>
      <c r="TI138" s="45"/>
      <c r="TJ138" s="45"/>
      <c r="TK138" s="45"/>
      <c r="TL138" s="45"/>
      <c r="TM138" s="45"/>
      <c r="TN138" s="45"/>
      <c r="TO138" s="45"/>
      <c r="TP138" s="45"/>
      <c r="TQ138" s="45"/>
      <c r="TR138" s="45"/>
      <c r="TS138" s="45"/>
      <c r="TT138" s="45"/>
      <c r="TU138" s="45"/>
      <c r="TV138" s="45"/>
      <c r="TW138" s="45"/>
      <c r="TX138" s="45"/>
      <c r="TY138" s="45"/>
      <c r="TZ138" s="45"/>
      <c r="UA138" s="45"/>
      <c r="UB138" s="45"/>
      <c r="UC138" s="45"/>
      <c r="UD138" s="45"/>
      <c r="UE138" s="45"/>
      <c r="UF138" s="45"/>
      <c r="UG138" s="45"/>
      <c r="UH138" s="45"/>
      <c r="UI138" s="45"/>
      <c r="UJ138" s="45"/>
      <c r="UK138" s="45"/>
      <c r="UL138" s="45"/>
      <c r="UM138" s="45"/>
      <c r="UN138" s="45"/>
      <c r="UO138" s="45"/>
      <c r="UP138" s="45"/>
      <c r="UQ138" s="45"/>
      <c r="UR138" s="45"/>
      <c r="US138" s="45"/>
      <c r="UT138" s="45"/>
      <c r="UU138" s="45"/>
      <c r="UV138" s="45"/>
      <c r="UW138" s="45"/>
      <c r="UX138" s="45"/>
      <c r="UY138" s="45"/>
      <c r="UZ138" s="45"/>
      <c r="VA138" s="45"/>
      <c r="VB138" s="45"/>
      <c r="VC138" s="45"/>
      <c r="VD138" s="45"/>
      <c r="VE138" s="45"/>
      <c r="VF138" s="45"/>
      <c r="VG138" s="45"/>
      <c r="VH138" s="45"/>
      <c r="VI138" s="45"/>
      <c r="VJ138" s="45"/>
      <c r="VK138" s="45"/>
      <c r="VL138" s="45"/>
      <c r="VM138" s="45"/>
      <c r="VN138" s="45"/>
      <c r="VO138" s="45"/>
      <c r="VP138" s="45"/>
      <c r="VQ138" s="45"/>
      <c r="VR138" s="45"/>
      <c r="VS138" s="45"/>
      <c r="VT138" s="45"/>
      <c r="VU138" s="45"/>
      <c r="VV138" s="45"/>
      <c r="VW138" s="45"/>
      <c r="VX138" s="45"/>
      <c r="VY138" s="45"/>
      <c r="VZ138" s="45"/>
      <c r="WA138" s="45"/>
      <c r="WB138" s="45"/>
      <c r="WC138" s="45"/>
      <c r="WD138" s="45"/>
      <c r="WE138" s="45"/>
      <c r="WF138" s="45"/>
      <c r="WG138" s="45"/>
      <c r="WH138" s="45"/>
      <c r="WI138" s="45"/>
      <c r="WJ138" s="45"/>
      <c r="WK138" s="45"/>
      <c r="WL138" s="45"/>
      <c r="WM138" s="45"/>
      <c r="WN138" s="45"/>
      <c r="WO138" s="45"/>
      <c r="WP138" s="45"/>
      <c r="WQ138" s="45"/>
      <c r="WR138" s="45"/>
      <c r="WS138" s="45"/>
      <c r="WT138" s="45"/>
      <c r="WU138" s="45"/>
      <c r="WV138" s="45"/>
      <c r="WW138" s="45"/>
      <c r="WX138" s="45"/>
      <c r="WY138" s="45"/>
      <c r="WZ138" s="45"/>
      <c r="XA138" s="45"/>
      <c r="XB138" s="45"/>
      <c r="XC138" s="45"/>
      <c r="XD138" s="45"/>
      <c r="XE138" s="45"/>
      <c r="XF138" s="45"/>
      <c r="XG138" s="45"/>
      <c r="XH138" s="45"/>
      <c r="XI138" s="45"/>
      <c r="XJ138" s="45"/>
      <c r="XK138" s="45"/>
      <c r="XL138" s="45"/>
      <c r="XM138" s="45"/>
      <c r="XN138" s="45"/>
      <c r="XO138" s="45"/>
      <c r="XP138" s="45"/>
      <c r="XQ138" s="45"/>
      <c r="XR138" s="45"/>
      <c r="XS138" s="45"/>
      <c r="XT138" s="45"/>
      <c r="XU138" s="45"/>
      <c r="XV138" s="45"/>
      <c r="XW138" s="45"/>
      <c r="XX138" s="45"/>
      <c r="XY138" s="45"/>
      <c r="XZ138" s="45"/>
      <c r="YA138" s="45"/>
      <c r="YB138" s="45"/>
      <c r="YC138" s="45"/>
      <c r="YD138" s="45"/>
      <c r="YE138" s="45"/>
      <c r="YF138" s="45"/>
      <c r="YG138" s="45"/>
      <c r="YH138" s="45"/>
      <c r="YI138" s="45"/>
      <c r="YJ138" s="45"/>
      <c r="YK138" s="45"/>
      <c r="YL138" s="45"/>
      <c r="YM138" s="45"/>
      <c r="YN138" s="45"/>
      <c r="YO138" s="45"/>
      <c r="YP138" s="45"/>
      <c r="YQ138" s="45"/>
      <c r="YR138" s="45"/>
      <c r="YS138" s="45"/>
      <c r="YT138" s="45"/>
      <c r="YU138" s="45"/>
      <c r="YV138" s="45"/>
      <c r="YW138" s="45"/>
      <c r="YX138" s="45"/>
      <c r="YY138" s="45"/>
      <c r="YZ138" s="45"/>
      <c r="ZA138" s="45"/>
      <c r="ZB138" s="45"/>
      <c r="ZC138" s="45"/>
      <c r="ZD138" s="45"/>
      <c r="ZE138" s="45"/>
      <c r="ZF138" s="45"/>
      <c r="ZG138" s="45"/>
      <c r="ZH138" s="45"/>
      <c r="ZI138" s="45"/>
      <c r="ZJ138" s="45"/>
      <c r="ZK138" s="45"/>
      <c r="ZL138" s="45"/>
      <c r="ZM138" s="45"/>
      <c r="ZN138" s="45"/>
      <c r="ZO138" s="45"/>
      <c r="ZP138" s="45"/>
      <c r="ZQ138" s="45"/>
      <c r="ZR138" s="45"/>
      <c r="ZS138" s="45"/>
      <c r="ZT138" s="45"/>
      <c r="ZU138" s="45"/>
      <c r="ZV138" s="45"/>
      <c r="ZW138" s="45"/>
      <c r="ZX138" s="45"/>
      <c r="ZY138" s="45"/>
      <c r="ZZ138" s="45"/>
      <c r="AAA138" s="45"/>
      <c r="AAB138" s="45"/>
      <c r="AAC138" s="45"/>
      <c r="AAD138" s="45"/>
      <c r="AAE138" s="45"/>
      <c r="AAF138" s="45"/>
      <c r="AAG138" s="45"/>
      <c r="AAH138" s="45"/>
      <c r="AAI138" s="45"/>
      <c r="AAJ138" s="45"/>
      <c r="AAK138" s="45"/>
      <c r="AAL138" s="45"/>
      <c r="AAM138" s="45"/>
      <c r="AAN138" s="45"/>
      <c r="AAO138" s="45"/>
      <c r="AAP138" s="45"/>
      <c r="AAQ138" s="45"/>
      <c r="AAR138" s="45"/>
      <c r="AAS138" s="45"/>
      <c r="AAT138" s="45"/>
      <c r="AAU138" s="45"/>
      <c r="AAV138" s="45"/>
      <c r="AAW138" s="45"/>
      <c r="AAX138" s="45"/>
      <c r="AAY138" s="45"/>
      <c r="AAZ138" s="45"/>
      <c r="ABA138" s="45"/>
      <c r="ABB138" s="45"/>
      <c r="ABC138" s="45"/>
      <c r="ABD138" s="45"/>
      <c r="ABE138" s="45"/>
      <c r="ABF138" s="45"/>
      <c r="ABG138" s="45"/>
      <c r="ABH138" s="45"/>
      <c r="ABI138" s="45"/>
      <c r="ABJ138" s="45"/>
      <c r="ABK138" s="45"/>
      <c r="ABL138" s="45"/>
      <c r="ABM138" s="45"/>
      <c r="ABN138" s="45"/>
      <c r="ABO138" s="45"/>
      <c r="ABP138" s="45"/>
      <c r="ABQ138" s="45"/>
      <c r="ABR138" s="45"/>
      <c r="ABS138" s="45"/>
      <c r="ABT138" s="45"/>
      <c r="ABU138" s="45"/>
      <c r="ABV138" s="45"/>
      <c r="ABW138" s="45"/>
      <c r="ABX138" s="45"/>
      <c r="ABY138" s="45"/>
      <c r="ABZ138" s="45"/>
      <c r="ACA138" s="45"/>
      <c r="ACB138" s="45"/>
      <c r="ACC138" s="45"/>
      <c r="ACD138" s="45"/>
      <c r="ACE138" s="45"/>
      <c r="ACF138" s="45"/>
      <c r="ACG138" s="45"/>
      <c r="ACH138" s="45"/>
      <c r="ACI138" s="45"/>
      <c r="ACJ138" s="45"/>
      <c r="ACK138" s="45"/>
      <c r="ACL138" s="45"/>
      <c r="ACM138" s="45"/>
      <c r="ACN138" s="45"/>
      <c r="ACO138" s="45"/>
      <c r="ACP138" s="45"/>
      <c r="ACQ138" s="45"/>
      <c r="ACR138" s="45"/>
      <c r="ACS138" s="45"/>
      <c r="ACT138" s="45"/>
      <c r="ACU138" s="45"/>
      <c r="ACV138" s="45"/>
      <c r="ACW138" s="45"/>
      <c r="ACX138" s="45"/>
      <c r="ACY138" s="45"/>
      <c r="ACZ138" s="45"/>
      <c r="ADA138" s="45"/>
      <c r="ADB138" s="45"/>
      <c r="ADC138" s="45"/>
      <c r="ADD138" s="45"/>
      <c r="ADE138" s="45"/>
      <c r="ADF138" s="45"/>
      <c r="ADG138" s="45"/>
      <c r="ADH138" s="45"/>
      <c r="ADI138" s="45"/>
      <c r="ADJ138" s="45"/>
      <c r="ADK138" s="45"/>
      <c r="ADL138" s="45"/>
      <c r="ADM138" s="45"/>
      <c r="ADN138" s="45"/>
      <c r="ADO138" s="45"/>
      <c r="ADP138" s="45"/>
      <c r="ADQ138" s="45"/>
      <c r="ADR138" s="45"/>
      <c r="ADS138" s="45"/>
      <c r="ADT138" s="45"/>
      <c r="ADU138" s="45"/>
      <c r="ADV138" s="45"/>
      <c r="ADW138" s="45"/>
      <c r="ADX138" s="45"/>
      <c r="ADY138" s="45"/>
      <c r="ADZ138" s="45"/>
      <c r="AEA138" s="45"/>
      <c r="AEB138" s="45"/>
      <c r="AEC138" s="45"/>
      <c r="AED138" s="45"/>
      <c r="AEE138" s="45"/>
      <c r="AEF138" s="45"/>
      <c r="AEG138" s="45"/>
      <c r="AEH138" s="45"/>
      <c r="AEI138" s="45"/>
      <c r="AEJ138" s="45"/>
      <c r="AEK138" s="45"/>
      <c r="AEL138" s="45"/>
      <c r="AEM138" s="45"/>
      <c r="AEN138" s="45"/>
      <c r="AEO138" s="45"/>
      <c r="AEP138" s="45"/>
      <c r="AEQ138" s="45"/>
      <c r="AER138" s="45"/>
      <c r="AES138" s="45"/>
      <c r="AET138" s="45"/>
      <c r="AEU138" s="45"/>
      <c r="AEV138" s="45"/>
      <c r="AEW138" s="45"/>
      <c r="AEX138" s="45"/>
      <c r="AEY138" s="45"/>
      <c r="AEZ138" s="45"/>
      <c r="AFA138" s="45"/>
      <c r="AFB138" s="45"/>
      <c r="AFC138" s="45"/>
      <c r="AFD138" s="45"/>
      <c r="AFE138" s="45"/>
      <c r="AFF138" s="45"/>
      <c r="AFG138" s="45"/>
      <c r="AFH138" s="45"/>
      <c r="AFI138" s="45"/>
      <c r="AFJ138" s="45"/>
      <c r="AFK138" s="45"/>
      <c r="AFL138" s="45"/>
      <c r="AFM138" s="45"/>
      <c r="AFN138" s="45"/>
      <c r="AFO138" s="45"/>
      <c r="AFP138" s="45"/>
      <c r="AFQ138" s="45"/>
      <c r="AFR138" s="45"/>
      <c r="AFS138" s="45"/>
      <c r="AFT138" s="45"/>
      <c r="AFU138" s="45"/>
      <c r="AFV138" s="45"/>
      <c r="AFW138" s="45"/>
      <c r="AFX138" s="45"/>
      <c r="AFY138" s="45"/>
      <c r="AFZ138" s="45"/>
      <c r="AGA138" s="45"/>
      <c r="AGB138" s="45"/>
      <c r="AGC138" s="45"/>
      <c r="AGD138" s="45"/>
      <c r="AGE138" s="45"/>
      <c r="AGF138" s="45"/>
      <c r="AGG138" s="45"/>
      <c r="AGH138" s="45"/>
      <c r="AGI138" s="45"/>
      <c r="AGJ138" s="45"/>
      <c r="AGK138" s="45"/>
      <c r="AGL138" s="45"/>
      <c r="AGM138" s="45"/>
      <c r="AGN138" s="45"/>
      <c r="AGO138" s="45"/>
      <c r="AGP138" s="45"/>
      <c r="AGQ138" s="45"/>
      <c r="AGR138" s="45"/>
      <c r="AGS138" s="45"/>
      <c r="AGT138" s="45"/>
      <c r="AGU138" s="45"/>
      <c r="AGV138" s="45"/>
      <c r="AGW138" s="45"/>
      <c r="AGX138" s="45"/>
      <c r="AGY138" s="45"/>
      <c r="AGZ138" s="45"/>
      <c r="AHA138" s="45"/>
      <c r="AHB138" s="45"/>
      <c r="AHC138" s="45"/>
      <c r="AHD138" s="45"/>
      <c r="AHE138" s="45"/>
      <c r="AHF138" s="45"/>
      <c r="AHG138" s="45"/>
      <c r="AHH138" s="45"/>
      <c r="AHI138" s="45"/>
      <c r="AHJ138" s="45"/>
      <c r="AHK138" s="45"/>
      <c r="AHL138" s="45"/>
      <c r="AHM138" s="45"/>
      <c r="AHN138" s="45"/>
      <c r="AHO138" s="45"/>
      <c r="AHP138" s="45"/>
      <c r="AHQ138" s="45"/>
      <c r="AHR138" s="45"/>
      <c r="AHS138" s="45"/>
      <c r="AHT138" s="45"/>
      <c r="AHU138" s="45"/>
      <c r="AHV138" s="45"/>
      <c r="AHW138" s="45"/>
      <c r="AHX138" s="45"/>
      <c r="AHY138" s="45"/>
      <c r="AHZ138" s="45"/>
      <c r="AIA138" s="45"/>
      <c r="AIB138" s="45"/>
      <c r="AIC138" s="45"/>
      <c r="AID138" s="45"/>
      <c r="AIE138" s="45"/>
      <c r="AIF138" s="45"/>
      <c r="AIG138" s="45"/>
      <c r="AIH138" s="45"/>
      <c r="AII138" s="45"/>
      <c r="AIJ138" s="45"/>
      <c r="AIK138" s="45"/>
      <c r="AIL138" s="45"/>
      <c r="AIM138" s="45"/>
      <c r="AIN138" s="45"/>
      <c r="AIO138" s="45"/>
      <c r="AIP138" s="45"/>
      <c r="AIQ138" s="45"/>
      <c r="AIR138" s="45"/>
      <c r="AIS138" s="45"/>
      <c r="AIT138" s="45"/>
      <c r="AIU138" s="45"/>
      <c r="AIV138" s="45"/>
      <c r="AIW138" s="45"/>
      <c r="AIX138" s="45"/>
      <c r="AIY138" s="45"/>
      <c r="AIZ138" s="45"/>
      <c r="AJA138" s="45"/>
      <c r="AJB138" s="45"/>
      <c r="AJC138" s="45"/>
      <c r="AJD138" s="45"/>
      <c r="AJE138" s="45"/>
      <c r="AJF138" s="45"/>
      <c r="AJG138" s="45"/>
      <c r="AJH138" s="45"/>
      <c r="AJI138" s="45"/>
      <c r="AJJ138" s="45"/>
      <c r="AJK138" s="45"/>
      <c r="AJL138" s="45"/>
      <c r="AJM138" s="45"/>
      <c r="AJN138" s="45"/>
      <c r="AJO138" s="45"/>
      <c r="AJP138" s="45"/>
      <c r="AJQ138" s="45"/>
      <c r="AJR138" s="45"/>
      <c r="AJS138" s="45"/>
      <c r="AJT138" s="45"/>
      <c r="AJU138" s="45"/>
      <c r="AJV138" s="45"/>
      <c r="AJW138" s="45"/>
      <c r="AJX138" s="45"/>
      <c r="AJY138" s="45"/>
      <c r="AJZ138" s="45"/>
      <c r="AKA138" s="45"/>
      <c r="AKB138" s="45"/>
      <c r="AKC138" s="45"/>
      <c r="AKD138" s="45"/>
      <c r="AKE138" s="45"/>
      <c r="AKF138" s="45"/>
      <c r="AKG138" s="45"/>
      <c r="AKH138" s="45"/>
      <c r="AKI138" s="45"/>
      <c r="AKJ138" s="45"/>
      <c r="AKK138" s="45"/>
      <c r="AKL138" s="45"/>
      <c r="AKM138" s="45"/>
      <c r="AKN138" s="45"/>
      <c r="AKO138" s="45"/>
      <c r="AKP138" s="45"/>
      <c r="AKQ138" s="45"/>
      <c r="AKR138" s="45"/>
      <c r="AKS138" s="45"/>
      <c r="AKT138" s="45"/>
      <c r="AKU138" s="45"/>
      <c r="AKV138" s="45"/>
      <c r="AKW138" s="45"/>
      <c r="AKX138" s="45"/>
      <c r="AKY138" s="45"/>
      <c r="AKZ138" s="45"/>
      <c r="ALA138" s="45"/>
      <c r="ALB138" s="45"/>
      <c r="ALC138" s="45"/>
      <c r="ALD138" s="45"/>
      <c r="ALE138" s="45"/>
      <c r="ALF138" s="45"/>
      <c r="ALG138" s="45"/>
      <c r="ALH138" s="45"/>
      <c r="ALI138" s="45"/>
      <c r="ALJ138" s="45"/>
      <c r="ALK138" s="45"/>
      <c r="ALL138" s="45"/>
      <c r="ALM138" s="45"/>
      <c r="ALN138" s="45"/>
      <c r="ALO138" s="45"/>
      <c r="ALP138" s="45"/>
      <c r="ALQ138" s="45"/>
      <c r="ALR138" s="45"/>
      <c r="ALS138" s="45"/>
      <c r="ALT138" s="45"/>
      <c r="ALU138" s="45"/>
      <c r="ALV138" s="45"/>
      <c r="ALW138" s="45"/>
      <c r="ALX138" s="45"/>
      <c r="ALY138" s="45"/>
      <c r="ALZ138" s="45"/>
      <c r="AMA138" s="45"/>
      <c r="AMB138" s="45"/>
      <c r="AMC138" s="45"/>
      <c r="AMD138" s="45"/>
      <c r="AME138" s="45"/>
      <c r="AMF138" s="45"/>
      <c r="AMG138" s="45"/>
      <c r="AMH138" s="45"/>
      <c r="AMI138" s="45"/>
      <c r="AMJ138" s="45"/>
      <c r="AMK138" s="45"/>
      <c r="AML138" s="45"/>
      <c r="AMM138" s="45"/>
      <c r="AMN138" s="45"/>
      <c r="AMO138" s="45"/>
      <c r="AMP138" s="45"/>
      <c r="AMQ138" s="45"/>
      <c r="AMR138" s="45"/>
      <c r="AMS138" s="45"/>
      <c r="AMT138" s="45"/>
      <c r="AMU138" s="45"/>
      <c r="AMV138" s="45"/>
      <c r="AMW138" s="45"/>
      <c r="AMX138" s="45"/>
      <c r="AMY138" s="45"/>
      <c r="AMZ138" s="45"/>
      <c r="ANA138" s="45"/>
      <c r="ANB138" s="45"/>
      <c r="ANC138" s="45"/>
      <c r="AND138" s="45"/>
      <c r="ANE138" s="45"/>
      <c r="ANF138" s="45"/>
      <c r="ANG138" s="45"/>
      <c r="ANH138" s="45"/>
      <c r="ANI138" s="45"/>
      <c r="ANJ138" s="45"/>
      <c r="ANK138" s="45"/>
      <c r="ANL138" s="45"/>
      <c r="ANM138" s="45"/>
      <c r="ANN138" s="45"/>
      <c r="ANO138" s="45"/>
      <c r="ANP138" s="45"/>
      <c r="ANQ138" s="45"/>
      <c r="ANR138" s="45"/>
      <c r="ANS138" s="45"/>
      <c r="ANT138" s="45"/>
      <c r="ANU138" s="45"/>
      <c r="ANV138" s="45"/>
      <c r="ANW138" s="45"/>
      <c r="ANX138" s="45"/>
      <c r="ANY138" s="45"/>
      <c r="ANZ138" s="45"/>
      <c r="AOA138" s="45"/>
      <c r="AOB138" s="45"/>
      <c r="AOC138" s="45"/>
      <c r="AOD138" s="45"/>
      <c r="AOE138" s="45"/>
      <c r="AOF138" s="45"/>
      <c r="AOG138" s="45"/>
      <c r="AOH138" s="45"/>
      <c r="AOI138" s="45"/>
      <c r="AOJ138" s="45"/>
      <c r="AOK138" s="45"/>
      <c r="AOL138" s="45"/>
      <c r="AOM138" s="45"/>
      <c r="AON138" s="45"/>
      <c r="AOO138" s="45"/>
      <c r="AOP138" s="45"/>
      <c r="AOQ138" s="45"/>
      <c r="AOR138" s="45"/>
      <c r="AOS138" s="45"/>
      <c r="AOT138" s="45"/>
      <c r="AOU138" s="45"/>
      <c r="AOV138" s="45"/>
      <c r="AOW138" s="45"/>
      <c r="AOX138" s="45"/>
      <c r="AOY138" s="45"/>
      <c r="AOZ138" s="45"/>
      <c r="APA138" s="45"/>
      <c r="APB138" s="45"/>
      <c r="APC138" s="45"/>
      <c r="APD138" s="45"/>
      <c r="APE138" s="45"/>
      <c r="APF138" s="45"/>
      <c r="APG138" s="45"/>
      <c r="APH138" s="45"/>
      <c r="API138" s="45"/>
      <c r="APJ138" s="45"/>
      <c r="APK138" s="45"/>
      <c r="APL138" s="45"/>
      <c r="APM138" s="45"/>
      <c r="APN138" s="45"/>
      <c r="APO138" s="45"/>
      <c r="APP138" s="45"/>
      <c r="APQ138" s="45"/>
      <c r="APR138" s="45"/>
      <c r="APS138" s="45"/>
      <c r="APT138" s="45"/>
      <c r="APU138" s="45"/>
      <c r="APV138" s="45"/>
      <c r="APW138" s="45"/>
      <c r="APX138" s="45"/>
      <c r="APY138" s="45"/>
      <c r="APZ138" s="45"/>
      <c r="AQA138" s="45"/>
      <c r="AQB138" s="45"/>
      <c r="AQC138" s="45"/>
      <c r="AQD138" s="45"/>
      <c r="AQE138" s="45"/>
      <c r="AQF138" s="45"/>
      <c r="AQG138" s="45"/>
      <c r="AQH138" s="45"/>
      <c r="AQI138" s="45"/>
      <c r="AQJ138" s="45"/>
      <c r="AQK138" s="45"/>
      <c r="AQL138" s="45"/>
      <c r="AQM138" s="45"/>
      <c r="AQN138" s="45"/>
      <c r="AQO138" s="45"/>
      <c r="AQP138" s="45"/>
      <c r="AQQ138" s="45"/>
      <c r="AQR138" s="45"/>
      <c r="AQS138" s="45"/>
      <c r="AQT138" s="45"/>
      <c r="AQU138" s="45"/>
      <c r="AQV138" s="45"/>
      <c r="AQW138" s="45"/>
      <c r="AQX138" s="45"/>
      <c r="AQY138" s="45"/>
      <c r="AQZ138" s="45"/>
      <c r="ARA138" s="45"/>
      <c r="ARB138" s="45"/>
      <c r="ARC138" s="45"/>
      <c r="ARD138" s="45"/>
      <c r="ARE138" s="45"/>
      <c r="ARF138" s="45"/>
      <c r="ARG138" s="45"/>
      <c r="ARH138" s="45"/>
      <c r="ARI138" s="45"/>
      <c r="ARJ138" s="45"/>
      <c r="ARK138" s="45"/>
      <c r="ARL138" s="45"/>
      <c r="ARM138" s="45"/>
      <c r="ARN138" s="45"/>
      <c r="ARO138" s="45"/>
      <c r="ARP138" s="45"/>
      <c r="ARQ138" s="45"/>
      <c r="ARR138" s="45"/>
      <c r="ARS138" s="45"/>
      <c r="ART138" s="45"/>
      <c r="ARU138" s="45"/>
      <c r="ARV138" s="45"/>
      <c r="ARW138" s="45"/>
      <c r="ARX138" s="45"/>
      <c r="ARY138" s="45"/>
      <c r="ARZ138" s="45"/>
      <c r="ASA138" s="45"/>
      <c r="ASB138" s="45"/>
      <c r="ASC138" s="45"/>
      <c r="ASD138" s="45"/>
      <c r="ASE138" s="45"/>
      <c r="ASF138" s="45"/>
      <c r="ASG138" s="45"/>
      <c r="ASH138" s="45"/>
      <c r="ASI138" s="45"/>
      <c r="ASJ138" s="45"/>
      <c r="ASK138" s="45"/>
      <c r="ASL138" s="45"/>
      <c r="ASM138" s="45"/>
      <c r="ASN138" s="45"/>
      <c r="ASO138" s="45"/>
      <c r="ASP138" s="45"/>
      <c r="ASQ138" s="45"/>
      <c r="ASR138" s="45"/>
      <c r="ASS138" s="45"/>
      <c r="AST138" s="45"/>
      <c r="ASU138" s="45"/>
      <c r="ASV138" s="45"/>
      <c r="ASW138" s="45"/>
      <c r="ASX138" s="45"/>
      <c r="ASY138" s="45"/>
      <c r="ASZ138" s="45"/>
      <c r="ATA138" s="45"/>
      <c r="ATB138" s="45"/>
      <c r="ATC138" s="45"/>
      <c r="ATD138" s="45"/>
      <c r="ATE138" s="45"/>
      <c r="ATF138" s="45"/>
      <c r="ATG138" s="45"/>
      <c r="ATH138" s="45"/>
      <c r="ATI138" s="45"/>
      <c r="ATJ138" s="45"/>
      <c r="ATK138" s="45"/>
      <c r="ATL138" s="45"/>
      <c r="ATM138" s="45"/>
      <c r="ATN138" s="45"/>
      <c r="ATO138" s="45"/>
      <c r="ATP138" s="45"/>
      <c r="ATQ138" s="45"/>
      <c r="ATR138" s="45"/>
      <c r="ATS138" s="45"/>
      <c r="ATT138" s="45"/>
      <c r="ATU138" s="45"/>
      <c r="ATV138" s="45"/>
      <c r="ATW138" s="45"/>
      <c r="ATX138" s="45"/>
      <c r="ATY138" s="45"/>
      <c r="ATZ138" s="45"/>
      <c r="AUA138" s="45"/>
      <c r="AUB138" s="45"/>
      <c r="AUC138" s="45"/>
      <c r="AUD138" s="45"/>
      <c r="AUE138" s="45"/>
      <c r="AUF138" s="45"/>
      <c r="AUG138" s="45"/>
      <c r="AUH138" s="45"/>
      <c r="AUI138" s="45"/>
      <c r="AUJ138" s="45"/>
      <c r="AUK138" s="45"/>
      <c r="AUL138" s="45"/>
      <c r="AUM138" s="45"/>
      <c r="AUN138" s="45"/>
      <c r="AUO138" s="45"/>
      <c r="AUP138" s="45"/>
      <c r="AUQ138" s="45"/>
      <c r="AUR138" s="45"/>
      <c r="AUS138" s="45"/>
      <c r="AUT138" s="45"/>
      <c r="AUU138" s="45"/>
      <c r="AUV138" s="45"/>
      <c r="AUW138" s="45"/>
      <c r="AUX138" s="45"/>
      <c r="AUY138" s="45"/>
      <c r="AUZ138" s="45"/>
      <c r="AVA138" s="45"/>
      <c r="AVB138" s="45"/>
      <c r="AVC138" s="45"/>
      <c r="AVD138" s="45"/>
      <c r="AVE138" s="45"/>
      <c r="AVF138" s="45"/>
      <c r="AVG138" s="45"/>
      <c r="AVH138" s="45"/>
      <c r="AVI138" s="45"/>
      <c r="AVJ138" s="45"/>
      <c r="AVK138" s="45"/>
      <c r="AVL138" s="45"/>
      <c r="AVM138" s="45"/>
      <c r="AVN138" s="45"/>
      <c r="AVO138" s="45"/>
      <c r="AVP138" s="45"/>
      <c r="AVQ138" s="45"/>
      <c r="AVR138" s="45"/>
      <c r="AVS138" s="45"/>
      <c r="AVT138" s="45"/>
      <c r="AVU138" s="45"/>
      <c r="AVV138" s="45"/>
      <c r="AVW138" s="45"/>
      <c r="AVX138" s="45"/>
      <c r="AVY138" s="45"/>
      <c r="AVZ138" s="45"/>
      <c r="AWA138" s="45"/>
      <c r="AWB138" s="45"/>
      <c r="AWC138" s="45"/>
      <c r="AWD138" s="45"/>
      <c r="AWE138" s="45"/>
      <c r="AWF138" s="45"/>
      <c r="AWG138" s="45"/>
      <c r="AWH138" s="45"/>
      <c r="AWI138" s="45"/>
      <c r="AWJ138" s="45"/>
      <c r="AWK138" s="45"/>
      <c r="AWL138" s="45"/>
      <c r="AWM138" s="45"/>
      <c r="AWN138" s="45"/>
      <c r="AWO138" s="45"/>
      <c r="AWP138" s="45"/>
      <c r="AWQ138" s="45"/>
      <c r="AWR138" s="45"/>
      <c r="AWS138" s="45"/>
      <c r="AWT138" s="45"/>
      <c r="AWU138" s="45"/>
      <c r="AWV138" s="45"/>
      <c r="AWW138" s="45"/>
      <c r="AWX138" s="45"/>
      <c r="AWY138" s="45"/>
      <c r="AWZ138" s="45"/>
      <c r="AXA138" s="45"/>
      <c r="AXB138" s="45"/>
      <c r="AXC138" s="45"/>
      <c r="AXD138" s="45"/>
      <c r="AXE138" s="45"/>
      <c r="AXF138" s="45"/>
      <c r="AXG138" s="45"/>
      <c r="AXH138" s="45"/>
      <c r="AXI138" s="45"/>
      <c r="AXJ138" s="45"/>
      <c r="AXK138" s="45"/>
      <c r="AXL138" s="45"/>
      <c r="AXM138" s="45"/>
      <c r="AXN138" s="45"/>
      <c r="AXO138" s="45"/>
      <c r="AXP138" s="45"/>
      <c r="AXQ138" s="45"/>
      <c r="AXR138" s="45"/>
      <c r="AXS138" s="45"/>
      <c r="AXT138" s="45"/>
      <c r="AXU138" s="45"/>
      <c r="AXV138" s="45"/>
      <c r="AXW138" s="45"/>
      <c r="AXX138" s="45"/>
      <c r="AXY138" s="45"/>
      <c r="AXZ138" s="45"/>
      <c r="AYA138" s="45"/>
      <c r="AYB138" s="45"/>
      <c r="AYC138" s="45"/>
      <c r="AYD138" s="45"/>
      <c r="AYE138" s="45"/>
      <c r="AYF138" s="45"/>
      <c r="AYG138" s="45"/>
      <c r="AYH138" s="45"/>
      <c r="AYI138" s="45"/>
      <c r="AYJ138" s="45"/>
      <c r="AYK138" s="45"/>
      <c r="AYL138" s="45"/>
      <c r="AYM138" s="45"/>
      <c r="AYN138" s="45"/>
      <c r="AYO138" s="45"/>
      <c r="AYP138" s="45"/>
      <c r="AYQ138" s="45"/>
      <c r="AYR138" s="45"/>
      <c r="AYS138" s="45"/>
      <c r="AYT138" s="45"/>
      <c r="AYU138" s="45"/>
      <c r="AYV138" s="45"/>
      <c r="AYW138" s="45"/>
      <c r="AYX138" s="45"/>
      <c r="AYY138" s="45"/>
      <c r="AYZ138" s="45"/>
      <c r="AZA138" s="45"/>
      <c r="AZB138" s="45"/>
      <c r="AZC138" s="45"/>
      <c r="AZD138" s="45"/>
      <c r="AZE138" s="45"/>
      <c r="AZF138" s="45"/>
      <c r="AZG138" s="45"/>
      <c r="AZH138" s="45"/>
      <c r="AZI138" s="45"/>
      <c r="AZJ138" s="45"/>
      <c r="AZK138" s="45"/>
      <c r="AZL138" s="45"/>
      <c r="AZM138" s="45"/>
      <c r="AZN138" s="45"/>
      <c r="AZO138" s="45"/>
      <c r="AZP138" s="45"/>
      <c r="AZQ138" s="45"/>
      <c r="AZR138" s="45"/>
      <c r="AZS138" s="45"/>
      <c r="AZT138" s="45"/>
      <c r="AZU138" s="45"/>
      <c r="AZV138" s="45"/>
      <c r="AZW138" s="45"/>
      <c r="AZX138" s="45"/>
      <c r="AZY138" s="45"/>
      <c r="AZZ138" s="45"/>
      <c r="BAA138" s="45"/>
      <c r="BAB138" s="45"/>
      <c r="BAC138" s="45"/>
      <c r="BAD138" s="45"/>
      <c r="BAE138" s="45"/>
      <c r="BAF138" s="45"/>
      <c r="BAG138" s="45"/>
      <c r="BAH138" s="45"/>
      <c r="BAI138" s="45"/>
      <c r="BAJ138" s="45"/>
      <c r="BAK138" s="45"/>
      <c r="BAL138" s="45"/>
      <c r="BAM138" s="45"/>
      <c r="BAN138" s="45"/>
      <c r="BAO138" s="45"/>
      <c r="BAP138" s="45"/>
      <c r="BAQ138" s="45"/>
      <c r="BAR138" s="45"/>
      <c r="BAS138" s="45"/>
      <c r="BAT138" s="45"/>
      <c r="BAU138" s="45"/>
      <c r="BAV138" s="45"/>
      <c r="BAW138" s="45"/>
      <c r="BAX138" s="45"/>
      <c r="BAY138" s="45"/>
      <c r="BAZ138" s="45"/>
      <c r="BBA138" s="45"/>
      <c r="BBB138" s="45"/>
      <c r="BBC138" s="45"/>
      <c r="BBD138" s="45"/>
      <c r="BBE138" s="45"/>
      <c r="BBF138" s="45"/>
      <c r="BBG138" s="45"/>
      <c r="BBH138" s="45"/>
      <c r="BBI138" s="45"/>
      <c r="BBJ138" s="45"/>
      <c r="BBK138" s="45"/>
      <c r="BBL138" s="45"/>
      <c r="BBM138" s="45"/>
      <c r="BBN138" s="45"/>
      <c r="BBO138" s="45"/>
      <c r="BBP138" s="45"/>
      <c r="BBQ138" s="45"/>
      <c r="BBR138" s="45"/>
      <c r="BBS138" s="45"/>
      <c r="BBT138" s="45"/>
      <c r="BBU138" s="45"/>
      <c r="BBV138" s="45"/>
      <c r="BBW138" s="45"/>
      <c r="BBX138" s="45"/>
      <c r="BBY138" s="45"/>
      <c r="BBZ138" s="45"/>
      <c r="BCA138" s="45"/>
      <c r="BCB138" s="45"/>
      <c r="BCC138" s="45"/>
      <c r="BCD138" s="45"/>
      <c r="BCE138" s="45"/>
      <c r="BCF138" s="45"/>
      <c r="BCG138" s="45"/>
      <c r="BCH138" s="45"/>
      <c r="BCI138" s="45"/>
      <c r="BCJ138" s="45"/>
      <c r="BCK138" s="45"/>
      <c r="BCL138" s="45"/>
      <c r="BCM138" s="45"/>
      <c r="BCN138" s="45"/>
      <c r="BCO138" s="45"/>
      <c r="BCP138" s="45"/>
      <c r="BCQ138" s="45"/>
      <c r="BCR138" s="45"/>
      <c r="BCS138" s="45"/>
      <c r="BCT138" s="45"/>
      <c r="BCU138" s="45"/>
      <c r="BCV138" s="45"/>
      <c r="BCW138" s="45"/>
      <c r="BCX138" s="45"/>
      <c r="BCY138" s="45"/>
      <c r="BCZ138" s="45"/>
      <c r="BDA138" s="45"/>
      <c r="BDB138" s="45"/>
      <c r="BDC138" s="45"/>
      <c r="BDD138" s="45"/>
      <c r="BDE138" s="45"/>
      <c r="BDF138" s="45"/>
      <c r="BDG138" s="45"/>
      <c r="BDH138" s="45"/>
      <c r="BDI138" s="45"/>
      <c r="BDJ138" s="45"/>
      <c r="BDK138" s="45"/>
      <c r="BDL138" s="45"/>
      <c r="BDM138" s="45"/>
      <c r="BDN138" s="45"/>
      <c r="BDO138" s="45"/>
      <c r="BDP138" s="45"/>
      <c r="BDQ138" s="45"/>
      <c r="BDR138" s="45"/>
      <c r="BDS138" s="45"/>
      <c r="BDT138" s="45"/>
      <c r="BDU138" s="45"/>
      <c r="BDV138" s="45"/>
      <c r="BDW138" s="45"/>
      <c r="BDX138" s="45"/>
      <c r="BDY138" s="45"/>
      <c r="BDZ138" s="45"/>
      <c r="BEA138" s="45"/>
      <c r="BEB138" s="45"/>
      <c r="BEC138" s="45"/>
      <c r="BED138" s="45"/>
      <c r="BEE138" s="45"/>
      <c r="BEF138" s="45"/>
      <c r="BEG138" s="45"/>
      <c r="BEH138" s="45"/>
      <c r="BEI138" s="45"/>
      <c r="BEJ138" s="45"/>
      <c r="BEK138" s="45"/>
      <c r="BEL138" s="45"/>
      <c r="BEM138" s="45"/>
      <c r="BEN138" s="45"/>
      <c r="BEO138" s="45"/>
      <c r="BEP138" s="45"/>
      <c r="BEQ138" s="45"/>
      <c r="BER138" s="45"/>
      <c r="BES138" s="45"/>
      <c r="BET138" s="45"/>
      <c r="BEU138" s="45"/>
      <c r="BEV138" s="45"/>
      <c r="BEW138" s="45"/>
      <c r="BEX138" s="45"/>
      <c r="BEY138" s="45"/>
      <c r="BEZ138" s="45"/>
      <c r="BFA138" s="45"/>
      <c r="BFB138" s="45"/>
      <c r="BFC138" s="45"/>
      <c r="BFD138" s="45"/>
      <c r="BFE138" s="45"/>
      <c r="BFF138" s="45"/>
      <c r="BFG138" s="45"/>
      <c r="BFH138" s="45"/>
      <c r="BFI138" s="45"/>
      <c r="BFJ138" s="45"/>
      <c r="BFK138" s="45"/>
      <c r="BFL138" s="45"/>
      <c r="BFM138" s="45"/>
      <c r="BFN138" s="45"/>
      <c r="BFO138" s="45"/>
      <c r="BFP138" s="45"/>
      <c r="BFQ138" s="45"/>
      <c r="BFR138" s="45"/>
      <c r="BFS138" s="45"/>
      <c r="BFT138" s="45"/>
      <c r="BFU138" s="45"/>
      <c r="BFV138" s="45"/>
      <c r="BFW138" s="45"/>
      <c r="BFX138" s="45"/>
      <c r="BFY138" s="45"/>
      <c r="BFZ138" s="45"/>
      <c r="BGA138" s="45"/>
      <c r="BGB138" s="45"/>
      <c r="BGC138" s="45"/>
      <c r="BGD138" s="45"/>
      <c r="BGE138" s="45"/>
      <c r="BGF138" s="45"/>
      <c r="BGG138" s="45"/>
      <c r="BGH138" s="45"/>
      <c r="BGI138" s="45"/>
      <c r="BGJ138" s="45"/>
      <c r="BGK138" s="45"/>
      <c r="BGL138" s="45"/>
      <c r="BGM138" s="45"/>
      <c r="BGN138" s="45"/>
      <c r="BGO138" s="45"/>
      <c r="BGP138" s="45"/>
      <c r="BGQ138" s="45"/>
      <c r="BGR138" s="45"/>
      <c r="BGS138" s="45"/>
      <c r="BGT138" s="45"/>
      <c r="BGU138" s="45"/>
      <c r="BGV138" s="45"/>
      <c r="BGW138" s="45"/>
      <c r="BGX138" s="45"/>
      <c r="BGY138" s="45"/>
      <c r="BGZ138" s="45"/>
      <c r="BHA138" s="45"/>
      <c r="BHB138" s="45"/>
      <c r="BHC138" s="45"/>
      <c r="BHD138" s="45"/>
      <c r="BHE138" s="45"/>
      <c r="BHF138" s="45"/>
      <c r="BHG138" s="45"/>
      <c r="BHH138" s="45"/>
      <c r="BHI138" s="45"/>
      <c r="BHJ138" s="45"/>
      <c r="BHK138" s="45"/>
      <c r="BHL138" s="45"/>
      <c r="BHM138" s="45"/>
      <c r="BHN138" s="45"/>
      <c r="BHO138" s="45"/>
      <c r="BHP138" s="45"/>
      <c r="BHQ138" s="45"/>
      <c r="BHR138" s="45"/>
      <c r="BHS138" s="45"/>
      <c r="BHT138" s="45"/>
      <c r="BHU138" s="45"/>
      <c r="BHV138" s="45"/>
      <c r="BHW138" s="45"/>
      <c r="BHX138" s="45"/>
      <c r="BHY138" s="45"/>
      <c r="BHZ138" s="45"/>
      <c r="BIA138" s="45"/>
      <c r="BIB138" s="45"/>
      <c r="BIC138" s="45"/>
      <c r="BID138" s="45"/>
      <c r="BIE138" s="45"/>
      <c r="BIF138" s="45"/>
      <c r="BIG138" s="45"/>
      <c r="BIH138" s="45"/>
      <c r="BII138" s="45"/>
      <c r="BIJ138" s="45"/>
      <c r="BIK138" s="45"/>
      <c r="BIL138" s="45"/>
      <c r="BIM138" s="45"/>
      <c r="BIN138" s="45"/>
      <c r="BIO138" s="45"/>
      <c r="BIP138" s="45"/>
      <c r="BIQ138" s="45"/>
      <c r="BIR138" s="45"/>
      <c r="BIS138" s="45"/>
      <c r="BIT138" s="45"/>
      <c r="BIU138" s="45"/>
      <c r="BIV138" s="45"/>
      <c r="BIW138" s="45"/>
      <c r="BIX138" s="45"/>
      <c r="BIY138" s="45"/>
      <c r="BIZ138" s="45"/>
      <c r="BJA138" s="45"/>
      <c r="BJB138" s="45"/>
      <c r="BJC138" s="45"/>
      <c r="BJD138" s="45"/>
      <c r="BJE138" s="45"/>
      <c r="BJF138" s="45"/>
      <c r="BJG138" s="45"/>
      <c r="BJH138" s="45"/>
      <c r="BJI138" s="45"/>
      <c r="BJJ138" s="45"/>
      <c r="BJK138" s="45"/>
      <c r="BJL138" s="45"/>
      <c r="BJM138" s="45"/>
      <c r="BJN138" s="45"/>
      <c r="BJO138" s="45"/>
      <c r="BJP138" s="45"/>
      <c r="BJQ138" s="45"/>
      <c r="BJR138" s="45"/>
      <c r="BJS138" s="45"/>
      <c r="BJT138" s="45"/>
      <c r="BJU138" s="45"/>
      <c r="BJV138" s="45"/>
      <c r="BJW138" s="45"/>
      <c r="BJX138" s="45"/>
      <c r="BJY138" s="45"/>
      <c r="BJZ138" s="45"/>
      <c r="BKA138" s="45"/>
      <c r="BKB138" s="45"/>
      <c r="BKC138" s="45"/>
      <c r="BKD138" s="45"/>
      <c r="BKE138" s="45"/>
      <c r="BKF138" s="45"/>
      <c r="BKG138" s="45"/>
      <c r="BKH138" s="45"/>
      <c r="BKI138" s="45"/>
      <c r="BKJ138" s="45"/>
      <c r="BKK138" s="45"/>
      <c r="BKL138" s="45"/>
      <c r="BKM138" s="45"/>
      <c r="BKN138" s="45"/>
      <c r="BKO138" s="45"/>
      <c r="BKP138" s="45"/>
      <c r="BKQ138" s="45"/>
      <c r="BKR138" s="45"/>
      <c r="BKS138" s="45"/>
      <c r="BKT138" s="45"/>
      <c r="BKU138" s="45"/>
      <c r="BKV138" s="45"/>
      <c r="BKW138" s="45"/>
      <c r="BKX138" s="45"/>
      <c r="BKY138" s="45"/>
      <c r="BKZ138" s="45"/>
      <c r="BLA138" s="45"/>
      <c r="BLB138" s="45"/>
      <c r="BLC138" s="45"/>
      <c r="BLD138" s="45"/>
      <c r="BLE138" s="45"/>
      <c r="BLF138" s="45"/>
      <c r="BLG138" s="45"/>
      <c r="BLH138" s="45"/>
      <c r="BLI138" s="45"/>
      <c r="BLJ138" s="45"/>
      <c r="BLK138" s="45"/>
      <c r="BLL138" s="45"/>
      <c r="BLM138" s="45"/>
      <c r="BLN138" s="45"/>
      <c r="BLO138" s="45"/>
      <c r="BLP138" s="45"/>
      <c r="BLQ138" s="45"/>
      <c r="BLR138" s="45"/>
      <c r="BLS138" s="45"/>
      <c r="BLT138" s="45"/>
      <c r="BLU138" s="45"/>
      <c r="BLV138" s="45"/>
      <c r="BLW138" s="45"/>
      <c r="BLX138" s="45"/>
      <c r="BLY138" s="45"/>
      <c r="BLZ138" s="45"/>
      <c r="BMA138" s="45"/>
      <c r="BMB138" s="45"/>
      <c r="BMC138" s="45"/>
      <c r="BMD138" s="45"/>
      <c r="BME138" s="45"/>
      <c r="BMF138" s="45"/>
      <c r="BMG138" s="45"/>
      <c r="BMH138" s="45"/>
      <c r="BMI138" s="45"/>
      <c r="BMJ138" s="45"/>
      <c r="BMK138" s="45"/>
      <c r="BML138" s="45"/>
      <c r="BMM138" s="45"/>
      <c r="BMN138" s="45"/>
      <c r="BMO138" s="45"/>
      <c r="BMP138" s="45"/>
      <c r="BMQ138" s="45"/>
      <c r="BMR138" s="45"/>
      <c r="BMS138" s="45"/>
      <c r="BMT138" s="45"/>
      <c r="BMU138" s="45"/>
      <c r="BMV138" s="45"/>
      <c r="BMW138" s="45"/>
      <c r="BMX138" s="45"/>
      <c r="BMY138" s="45"/>
      <c r="BMZ138" s="45"/>
      <c r="BNA138" s="45"/>
      <c r="BNB138" s="45"/>
      <c r="BNC138" s="45"/>
      <c r="BND138" s="45"/>
      <c r="BNE138" s="45"/>
      <c r="BNF138" s="45"/>
      <c r="BNG138" s="45"/>
      <c r="BNH138" s="45"/>
      <c r="BNI138" s="45"/>
      <c r="BNJ138" s="45"/>
      <c r="BNK138" s="45"/>
      <c r="BNL138" s="45"/>
      <c r="BNM138" s="45"/>
      <c r="BNN138" s="45"/>
      <c r="BNO138" s="45"/>
      <c r="BNP138" s="45"/>
      <c r="BNQ138" s="45"/>
      <c r="BNR138" s="45"/>
      <c r="BNS138" s="45"/>
      <c r="BNT138" s="45"/>
      <c r="BNU138" s="45"/>
      <c r="BNV138" s="45"/>
      <c r="BNW138" s="45"/>
      <c r="BNX138" s="45"/>
      <c r="BNY138" s="45"/>
      <c r="BNZ138" s="45"/>
      <c r="BOA138" s="45"/>
      <c r="BOB138" s="45"/>
      <c r="BOC138" s="45"/>
      <c r="BOD138" s="45"/>
      <c r="BOE138" s="45"/>
      <c r="BOF138" s="45"/>
      <c r="BOG138" s="45"/>
      <c r="BOH138" s="45"/>
      <c r="BOI138" s="45"/>
      <c r="BOJ138" s="45"/>
      <c r="BOK138" s="45"/>
      <c r="BOL138" s="45"/>
      <c r="BOM138" s="45"/>
      <c r="BON138" s="45"/>
      <c r="BOO138" s="45"/>
      <c r="BOP138" s="45"/>
      <c r="BOQ138" s="45"/>
      <c r="BOR138" s="45"/>
      <c r="BOS138" s="45"/>
      <c r="BOT138" s="45"/>
      <c r="BOU138" s="45"/>
      <c r="BOV138" s="45"/>
      <c r="BOW138" s="45"/>
      <c r="BOX138" s="45"/>
      <c r="BOY138" s="45"/>
      <c r="BOZ138" s="45"/>
      <c r="BPA138" s="45"/>
      <c r="BPB138" s="45"/>
      <c r="BPC138" s="45"/>
      <c r="BPD138" s="45"/>
      <c r="BPE138" s="45"/>
      <c r="BPF138" s="45"/>
      <c r="BPG138" s="45"/>
      <c r="BPH138" s="45"/>
      <c r="BPI138" s="45"/>
      <c r="BPJ138" s="45"/>
      <c r="BPK138" s="45"/>
      <c r="BPL138" s="45"/>
      <c r="BPM138" s="45"/>
      <c r="BPN138" s="45"/>
      <c r="BPO138" s="45"/>
      <c r="BPP138" s="45"/>
      <c r="BPQ138" s="45"/>
      <c r="BPR138" s="45"/>
      <c r="BPS138" s="45"/>
      <c r="BPT138" s="45"/>
      <c r="BPU138" s="45"/>
      <c r="BPV138" s="45"/>
      <c r="BPW138" s="45"/>
      <c r="BPX138" s="45"/>
      <c r="BPY138" s="45"/>
      <c r="BPZ138" s="45"/>
      <c r="BQA138" s="45"/>
      <c r="BQB138" s="45"/>
      <c r="BQC138" s="45"/>
      <c r="BQD138" s="45"/>
      <c r="BQE138" s="45"/>
      <c r="BQF138" s="45"/>
      <c r="BQG138" s="45"/>
      <c r="BQH138" s="45"/>
      <c r="BQI138" s="45"/>
      <c r="BQJ138" s="45"/>
      <c r="BQK138" s="45"/>
      <c r="BQL138" s="45"/>
      <c r="BQM138" s="45"/>
      <c r="BQN138" s="45"/>
      <c r="BQO138" s="45"/>
      <c r="BQP138" s="45"/>
      <c r="BQQ138" s="45"/>
      <c r="BQR138" s="45"/>
      <c r="BQS138" s="45"/>
      <c r="BQT138" s="45"/>
      <c r="BQU138" s="45"/>
      <c r="BQV138" s="45"/>
      <c r="BQW138" s="45"/>
      <c r="BQX138" s="45"/>
      <c r="BQY138" s="45"/>
      <c r="BQZ138" s="45"/>
      <c r="BRA138" s="45"/>
      <c r="BRB138" s="45"/>
      <c r="BRC138" s="45"/>
      <c r="BRD138" s="45"/>
      <c r="BRE138" s="45"/>
      <c r="BRF138" s="45"/>
      <c r="BRG138" s="45"/>
      <c r="BRH138" s="45"/>
      <c r="BRI138" s="45"/>
      <c r="BRJ138" s="45"/>
      <c r="BRK138" s="45"/>
      <c r="BRL138" s="45"/>
      <c r="BRM138" s="45"/>
      <c r="BRN138" s="45"/>
      <c r="BRO138" s="45"/>
      <c r="BRP138" s="45"/>
      <c r="BRQ138" s="45"/>
      <c r="BRR138" s="45"/>
      <c r="BRS138" s="45"/>
      <c r="BRT138" s="45"/>
      <c r="BRU138" s="45"/>
      <c r="BRV138" s="45"/>
      <c r="BRW138" s="45"/>
      <c r="BRX138" s="45"/>
      <c r="BRY138" s="45"/>
      <c r="BRZ138" s="45"/>
      <c r="BSA138" s="45"/>
      <c r="BSB138" s="45"/>
      <c r="BSC138" s="45"/>
      <c r="BSD138" s="45"/>
      <c r="BSE138" s="45"/>
      <c r="BSF138" s="45"/>
      <c r="BSG138" s="45"/>
      <c r="BSH138" s="45"/>
      <c r="BSI138" s="45"/>
      <c r="BSJ138" s="45"/>
      <c r="BSK138" s="45"/>
      <c r="BSL138" s="45"/>
      <c r="BSM138" s="45"/>
      <c r="BSN138" s="45"/>
      <c r="BSO138" s="45"/>
      <c r="BSP138" s="45"/>
      <c r="BSQ138" s="45"/>
      <c r="BSR138" s="45"/>
      <c r="BSS138" s="45"/>
      <c r="BST138" s="45"/>
      <c r="BSU138" s="45"/>
      <c r="BSV138" s="45"/>
      <c r="BSW138" s="45"/>
      <c r="BSX138" s="45"/>
      <c r="BSY138" s="45"/>
      <c r="BSZ138" s="45"/>
      <c r="BTA138" s="45"/>
      <c r="BTB138" s="45"/>
      <c r="BTC138" s="45"/>
      <c r="BTD138" s="45"/>
      <c r="BTE138" s="45"/>
      <c r="BTF138" s="45"/>
      <c r="BTG138" s="45"/>
      <c r="BTH138" s="45"/>
      <c r="BTI138" s="45"/>
      <c r="BTJ138" s="45"/>
      <c r="BTK138" s="45"/>
      <c r="BTL138" s="45"/>
      <c r="BTM138" s="45"/>
      <c r="BTN138" s="45"/>
      <c r="BTO138" s="45"/>
      <c r="BTP138" s="45"/>
      <c r="BTQ138" s="45"/>
      <c r="BTR138" s="45"/>
      <c r="BTS138" s="45"/>
      <c r="BTT138" s="45"/>
      <c r="BTU138" s="45"/>
      <c r="BTV138" s="45"/>
      <c r="BTW138" s="45"/>
      <c r="BTX138" s="45"/>
      <c r="BTY138" s="45"/>
      <c r="BTZ138" s="45"/>
      <c r="BUA138" s="45"/>
      <c r="BUB138" s="45"/>
      <c r="BUC138" s="45"/>
      <c r="BUD138" s="45"/>
      <c r="BUE138" s="45"/>
      <c r="BUF138" s="45"/>
      <c r="BUG138" s="45"/>
      <c r="BUH138" s="45"/>
      <c r="BUI138" s="45"/>
      <c r="BUJ138" s="45"/>
      <c r="BUK138" s="45"/>
      <c r="BUL138" s="45"/>
      <c r="BUM138" s="45"/>
      <c r="BUN138" s="45"/>
      <c r="BUO138" s="45"/>
      <c r="BUP138" s="45"/>
      <c r="BUQ138" s="45"/>
      <c r="BUR138" s="45"/>
      <c r="BUS138" s="45"/>
      <c r="BUT138" s="45"/>
      <c r="BUU138" s="45"/>
      <c r="BUV138" s="45"/>
      <c r="BUW138" s="45"/>
      <c r="BUX138" s="45"/>
      <c r="BUY138" s="45"/>
      <c r="BUZ138" s="45"/>
      <c r="BVA138" s="45"/>
      <c r="BVB138" s="45"/>
      <c r="BVC138" s="45"/>
      <c r="BVD138" s="45"/>
      <c r="BVE138" s="45"/>
      <c r="BVF138" s="45"/>
      <c r="BVG138" s="45"/>
      <c r="BVH138" s="45"/>
      <c r="BVI138" s="45"/>
      <c r="BVJ138" s="45"/>
      <c r="BVK138" s="45"/>
      <c r="BVL138" s="45"/>
      <c r="BVM138" s="45"/>
      <c r="BVN138" s="45"/>
      <c r="BVO138" s="45"/>
      <c r="BVP138" s="45"/>
      <c r="BVQ138" s="45"/>
      <c r="BVR138" s="45"/>
      <c r="BVS138" s="45"/>
      <c r="BVT138" s="45"/>
      <c r="BVU138" s="45"/>
      <c r="BVV138" s="45"/>
      <c r="BVW138" s="45"/>
      <c r="BVX138" s="45"/>
      <c r="BVY138" s="45"/>
      <c r="BVZ138" s="45"/>
      <c r="BWA138" s="45"/>
      <c r="BWB138" s="45"/>
      <c r="BWC138" s="45"/>
      <c r="BWD138" s="45"/>
      <c r="BWE138" s="45"/>
      <c r="BWF138" s="45"/>
      <c r="BWG138" s="45"/>
      <c r="BWH138" s="45"/>
      <c r="BWI138" s="45"/>
      <c r="BWJ138" s="45"/>
      <c r="BWK138" s="45"/>
      <c r="BWL138" s="45"/>
      <c r="BWM138" s="45"/>
      <c r="BWN138" s="45"/>
      <c r="BWO138" s="45"/>
      <c r="BWP138" s="45"/>
      <c r="BWQ138" s="45"/>
      <c r="BWR138" s="45"/>
      <c r="BWS138" s="45"/>
      <c r="BWT138" s="45"/>
      <c r="BWU138" s="45"/>
      <c r="BWV138" s="45"/>
      <c r="BWW138" s="45"/>
      <c r="BWX138" s="45"/>
      <c r="BWY138" s="45"/>
      <c r="BWZ138" s="45"/>
      <c r="BXA138" s="45"/>
      <c r="BXB138" s="45"/>
      <c r="BXC138" s="45"/>
      <c r="BXD138" s="45"/>
      <c r="BXE138" s="45"/>
      <c r="BXF138" s="45"/>
      <c r="BXG138" s="45"/>
      <c r="BXH138" s="45"/>
      <c r="BXI138" s="45"/>
      <c r="BXJ138" s="45"/>
      <c r="BXK138" s="45"/>
      <c r="BXL138" s="45"/>
      <c r="BXM138" s="45"/>
      <c r="BXN138" s="45"/>
      <c r="BXO138" s="45"/>
      <c r="BXP138" s="45"/>
      <c r="BXQ138" s="45"/>
      <c r="BXR138" s="45"/>
      <c r="BXS138" s="45"/>
      <c r="BXT138" s="45"/>
      <c r="BXU138" s="45"/>
      <c r="BXV138" s="45"/>
      <c r="BXW138" s="45"/>
      <c r="BXX138" s="45"/>
      <c r="BXY138" s="45"/>
      <c r="BXZ138" s="45"/>
      <c r="BYA138" s="45"/>
      <c r="BYB138" s="45"/>
      <c r="BYC138" s="45"/>
      <c r="BYD138" s="45"/>
      <c r="BYE138" s="45"/>
      <c r="BYF138" s="45"/>
      <c r="BYG138" s="45"/>
      <c r="BYH138" s="45"/>
      <c r="BYI138" s="45"/>
      <c r="BYJ138" s="45"/>
      <c r="BYK138" s="45"/>
      <c r="BYL138" s="45"/>
      <c r="BYM138" s="45"/>
      <c r="BYN138" s="45"/>
      <c r="BYO138" s="45"/>
      <c r="BYP138" s="45"/>
      <c r="BYQ138" s="45"/>
      <c r="BYR138" s="45"/>
      <c r="BYS138" s="45"/>
      <c r="BYT138" s="45"/>
      <c r="BYU138" s="45"/>
      <c r="BYV138" s="45"/>
      <c r="BYW138" s="45"/>
      <c r="BYX138" s="45"/>
      <c r="BYY138" s="45"/>
      <c r="BYZ138" s="45"/>
      <c r="BZA138" s="45"/>
      <c r="BZB138" s="45"/>
      <c r="BZC138" s="45"/>
      <c r="BZD138" s="45"/>
      <c r="BZE138" s="45"/>
      <c r="BZF138" s="45"/>
      <c r="BZG138" s="45"/>
      <c r="BZH138" s="45"/>
      <c r="BZI138" s="45"/>
      <c r="BZJ138" s="45"/>
      <c r="BZK138" s="45"/>
      <c r="BZL138" s="45"/>
      <c r="BZM138" s="45"/>
      <c r="BZN138" s="45"/>
      <c r="BZO138" s="45"/>
      <c r="BZP138" s="45"/>
      <c r="BZQ138" s="45"/>
      <c r="BZR138" s="45"/>
      <c r="BZS138" s="45"/>
      <c r="BZT138" s="45"/>
      <c r="BZU138" s="45"/>
      <c r="BZV138" s="45"/>
      <c r="BZW138" s="45"/>
      <c r="BZX138" s="45"/>
      <c r="BZY138" s="45"/>
      <c r="BZZ138" s="45"/>
      <c r="CAA138" s="45"/>
      <c r="CAB138" s="45"/>
      <c r="CAC138" s="45"/>
      <c r="CAD138" s="45"/>
      <c r="CAE138" s="45"/>
      <c r="CAF138" s="45"/>
      <c r="CAG138" s="45"/>
      <c r="CAH138" s="45"/>
      <c r="CAI138" s="45"/>
      <c r="CAJ138" s="45"/>
      <c r="CAK138" s="45"/>
      <c r="CAL138" s="45"/>
      <c r="CAM138" s="45"/>
      <c r="CAN138" s="45"/>
      <c r="CAO138" s="45"/>
      <c r="CAP138" s="45"/>
      <c r="CAQ138" s="45"/>
      <c r="CAR138" s="45"/>
      <c r="CAS138" s="45"/>
      <c r="CAT138" s="45"/>
      <c r="CAU138" s="45"/>
      <c r="CAV138" s="45"/>
      <c r="CAW138" s="45"/>
      <c r="CAX138" s="45"/>
      <c r="CAY138" s="45"/>
      <c r="CAZ138" s="45"/>
      <c r="CBA138" s="45"/>
      <c r="CBB138" s="45"/>
      <c r="CBC138" s="45"/>
      <c r="CBD138" s="45"/>
      <c r="CBE138" s="45"/>
      <c r="CBF138" s="45"/>
      <c r="CBG138" s="45"/>
      <c r="CBH138" s="45"/>
      <c r="CBI138" s="45"/>
      <c r="CBJ138" s="45"/>
      <c r="CBK138" s="45"/>
      <c r="CBL138" s="45"/>
      <c r="CBM138" s="45"/>
      <c r="CBN138" s="45"/>
      <c r="CBO138" s="45"/>
      <c r="CBP138" s="45"/>
      <c r="CBQ138" s="45"/>
      <c r="CBR138" s="45"/>
      <c r="CBS138" s="45"/>
      <c r="CBT138" s="45"/>
      <c r="CBU138" s="45"/>
      <c r="CBV138" s="45"/>
      <c r="CBW138" s="45"/>
      <c r="CBX138" s="45"/>
      <c r="CBY138" s="45"/>
      <c r="CBZ138" s="45"/>
      <c r="CCA138" s="45"/>
      <c r="CCB138" s="45"/>
      <c r="CCC138" s="45"/>
      <c r="CCD138" s="45"/>
      <c r="CCE138" s="45"/>
      <c r="CCF138" s="45"/>
      <c r="CCG138" s="45"/>
      <c r="CCH138" s="45"/>
      <c r="CCI138" s="45"/>
      <c r="CCJ138" s="45"/>
      <c r="CCK138" s="45"/>
      <c r="CCL138" s="45"/>
      <c r="CCM138" s="45"/>
      <c r="CCN138" s="45"/>
      <c r="CCO138" s="45"/>
      <c r="CCP138" s="45"/>
      <c r="CCQ138" s="45"/>
      <c r="CCR138" s="45"/>
      <c r="CCS138" s="45"/>
      <c r="CCT138" s="45"/>
      <c r="CCU138" s="45"/>
      <c r="CCV138" s="45"/>
      <c r="CCW138" s="45"/>
      <c r="CCX138" s="45"/>
      <c r="CCY138" s="45"/>
      <c r="CCZ138" s="45"/>
      <c r="CDA138" s="45"/>
      <c r="CDB138" s="45"/>
      <c r="CDC138" s="45"/>
      <c r="CDD138" s="45"/>
      <c r="CDE138" s="45"/>
      <c r="CDF138" s="45"/>
      <c r="CDG138" s="45"/>
      <c r="CDH138" s="45"/>
      <c r="CDI138" s="45"/>
      <c r="CDJ138" s="45"/>
      <c r="CDK138" s="45"/>
      <c r="CDL138" s="45"/>
      <c r="CDM138" s="45"/>
      <c r="CDN138" s="45"/>
      <c r="CDO138" s="45"/>
      <c r="CDP138" s="45"/>
      <c r="CDQ138" s="45"/>
      <c r="CDR138" s="45"/>
      <c r="CDS138" s="45"/>
      <c r="CDT138" s="45"/>
      <c r="CDU138" s="45"/>
      <c r="CDV138" s="45"/>
      <c r="CDW138" s="45"/>
      <c r="CDX138" s="45"/>
      <c r="CDY138" s="45"/>
      <c r="CDZ138" s="45"/>
      <c r="CEA138" s="45"/>
      <c r="CEB138" s="45"/>
      <c r="CEC138" s="45"/>
      <c r="CED138" s="45"/>
      <c r="CEE138" s="45"/>
      <c r="CEF138" s="45"/>
      <c r="CEG138" s="45"/>
      <c r="CEH138" s="45"/>
      <c r="CEI138" s="45"/>
      <c r="CEJ138" s="45"/>
      <c r="CEK138" s="45"/>
      <c r="CEL138" s="45"/>
      <c r="CEM138" s="45"/>
      <c r="CEN138" s="45"/>
      <c r="CEO138" s="45"/>
      <c r="CEP138" s="45"/>
      <c r="CEQ138" s="45"/>
      <c r="CER138" s="45"/>
      <c r="CES138" s="45"/>
      <c r="CET138" s="45"/>
      <c r="CEU138" s="45"/>
      <c r="CEV138" s="45"/>
      <c r="CEW138" s="45"/>
      <c r="CEX138" s="45"/>
      <c r="CEY138" s="45"/>
      <c r="CEZ138" s="45"/>
      <c r="CFA138" s="45"/>
      <c r="CFB138" s="45"/>
      <c r="CFC138" s="45"/>
      <c r="CFD138" s="45"/>
      <c r="CFE138" s="45"/>
      <c r="CFF138" s="45"/>
      <c r="CFG138" s="45"/>
      <c r="CFH138" s="45"/>
      <c r="CFI138" s="45"/>
      <c r="CFJ138" s="45"/>
      <c r="CFK138" s="45"/>
      <c r="CFL138" s="45"/>
      <c r="CFM138" s="45"/>
      <c r="CFN138" s="45"/>
      <c r="CFO138" s="45"/>
      <c r="CFP138" s="45"/>
      <c r="CFQ138" s="45"/>
      <c r="CFR138" s="45"/>
      <c r="CFS138" s="45"/>
      <c r="CFT138" s="45"/>
      <c r="CFU138" s="45"/>
      <c r="CFV138" s="45"/>
      <c r="CFW138" s="45"/>
      <c r="CFX138" s="45"/>
      <c r="CFY138" s="45"/>
      <c r="CFZ138" s="45"/>
      <c r="CGA138" s="45"/>
      <c r="CGB138" s="45"/>
      <c r="CGC138" s="45"/>
      <c r="CGD138" s="45"/>
      <c r="CGE138" s="45"/>
      <c r="CGF138" s="45"/>
      <c r="CGG138" s="45"/>
      <c r="CGH138" s="45"/>
      <c r="CGI138" s="45"/>
      <c r="CGJ138" s="45"/>
      <c r="CGK138" s="45"/>
      <c r="CGL138" s="45"/>
      <c r="CGM138" s="45"/>
      <c r="CGN138" s="45"/>
      <c r="CGO138" s="45"/>
      <c r="CGP138" s="45"/>
      <c r="CGQ138" s="45"/>
      <c r="CGR138" s="45"/>
      <c r="CGS138" s="45"/>
      <c r="CGT138" s="45"/>
      <c r="CGU138" s="45"/>
      <c r="CGV138" s="45"/>
      <c r="CGW138" s="45"/>
      <c r="CGX138" s="45"/>
      <c r="CGY138" s="45"/>
      <c r="CGZ138" s="45"/>
      <c r="CHA138" s="45"/>
      <c r="CHB138" s="45"/>
      <c r="CHC138" s="45"/>
      <c r="CHD138" s="45"/>
      <c r="CHE138" s="45"/>
      <c r="CHF138" s="45"/>
      <c r="CHG138" s="45"/>
      <c r="CHH138" s="45"/>
      <c r="CHI138" s="45"/>
      <c r="CHJ138" s="45"/>
      <c r="CHK138" s="45"/>
      <c r="CHL138" s="45"/>
      <c r="CHM138" s="45"/>
      <c r="CHN138" s="45"/>
      <c r="CHO138" s="45"/>
      <c r="CHP138" s="45"/>
      <c r="CHQ138" s="45"/>
      <c r="CHR138" s="45"/>
      <c r="CHS138" s="45"/>
      <c r="CHT138" s="45"/>
      <c r="CHU138" s="45"/>
      <c r="CHV138" s="45"/>
      <c r="CHW138" s="45"/>
      <c r="CHX138" s="45"/>
      <c r="CHY138" s="45"/>
      <c r="CHZ138" s="45"/>
      <c r="CIA138" s="45"/>
      <c r="CIB138" s="45"/>
      <c r="CIC138" s="45"/>
      <c r="CID138" s="45"/>
      <c r="CIE138" s="45"/>
      <c r="CIF138" s="45"/>
      <c r="CIG138" s="45"/>
      <c r="CIH138" s="45"/>
      <c r="CII138" s="45"/>
      <c r="CIJ138" s="45"/>
      <c r="CIK138" s="45"/>
      <c r="CIL138" s="45"/>
      <c r="CIM138" s="45"/>
      <c r="CIN138" s="45"/>
      <c r="CIO138" s="45"/>
      <c r="CIP138" s="45"/>
      <c r="CIQ138" s="45"/>
      <c r="CIR138" s="45"/>
      <c r="CIS138" s="45"/>
      <c r="CIT138" s="45"/>
      <c r="CIU138" s="45"/>
      <c r="CIV138" s="45"/>
      <c r="CIW138" s="45"/>
      <c r="CIX138" s="45"/>
      <c r="CIY138" s="45"/>
      <c r="CIZ138" s="45"/>
      <c r="CJA138" s="45"/>
      <c r="CJB138" s="45"/>
      <c r="CJC138" s="45"/>
      <c r="CJD138" s="45"/>
      <c r="CJE138" s="45"/>
      <c r="CJF138" s="45"/>
      <c r="CJG138" s="45"/>
      <c r="CJH138" s="45"/>
      <c r="CJI138" s="45"/>
      <c r="CJJ138" s="45"/>
      <c r="CJK138" s="45"/>
      <c r="CJL138" s="45"/>
      <c r="CJM138" s="45"/>
      <c r="CJN138" s="45"/>
      <c r="CJO138" s="45"/>
      <c r="CJP138" s="45"/>
      <c r="CJQ138" s="45"/>
      <c r="CJR138" s="45"/>
      <c r="CJS138" s="45"/>
      <c r="CJT138" s="45"/>
      <c r="CJU138" s="45"/>
      <c r="CJV138" s="45"/>
      <c r="CJW138" s="45"/>
      <c r="CJX138" s="45"/>
      <c r="CJY138" s="45"/>
      <c r="CJZ138" s="45"/>
      <c r="CKA138" s="45"/>
      <c r="CKB138" s="45"/>
      <c r="CKC138" s="45"/>
      <c r="CKD138" s="45"/>
      <c r="CKE138" s="45"/>
      <c r="CKF138" s="45"/>
      <c r="CKG138" s="45"/>
      <c r="CKH138" s="45"/>
      <c r="CKI138" s="45"/>
      <c r="CKJ138" s="45"/>
      <c r="CKK138" s="45"/>
      <c r="CKL138" s="45"/>
      <c r="CKM138" s="45"/>
      <c r="CKN138" s="45"/>
      <c r="CKO138" s="45"/>
      <c r="CKP138" s="45"/>
      <c r="CKQ138" s="45"/>
      <c r="CKR138" s="45"/>
      <c r="CKS138" s="45"/>
      <c r="CKT138" s="45"/>
      <c r="CKU138" s="45"/>
      <c r="CKV138" s="45"/>
      <c r="CKW138" s="45"/>
      <c r="CKX138" s="45"/>
      <c r="CKY138" s="45"/>
      <c r="CKZ138" s="45"/>
      <c r="CLA138" s="45"/>
      <c r="CLB138" s="45"/>
      <c r="CLC138" s="45"/>
      <c r="CLD138" s="45"/>
      <c r="CLE138" s="45"/>
      <c r="CLF138" s="45"/>
      <c r="CLG138" s="45"/>
      <c r="CLH138" s="45"/>
      <c r="CLI138" s="45"/>
      <c r="CLJ138" s="45"/>
      <c r="CLK138" s="45"/>
      <c r="CLL138" s="45"/>
      <c r="CLM138" s="45"/>
      <c r="CLN138" s="45"/>
      <c r="CLO138" s="45"/>
      <c r="CLP138" s="45"/>
      <c r="CLQ138" s="45"/>
      <c r="CLR138" s="45"/>
      <c r="CLS138" s="45"/>
      <c r="CLT138" s="45"/>
      <c r="CLU138" s="45"/>
      <c r="CLV138" s="45"/>
      <c r="CLW138" s="45"/>
      <c r="CLX138" s="45"/>
      <c r="CLY138" s="45"/>
      <c r="CLZ138" s="45"/>
      <c r="CMA138" s="45"/>
      <c r="CMB138" s="45"/>
      <c r="CMC138" s="45"/>
      <c r="CMD138" s="45"/>
      <c r="CME138" s="45"/>
      <c r="CMF138" s="45"/>
      <c r="CMG138" s="45"/>
      <c r="CMH138" s="45"/>
      <c r="CMI138" s="45"/>
      <c r="CMJ138" s="45"/>
      <c r="CMK138" s="45"/>
      <c r="CML138" s="45"/>
      <c r="CMM138" s="45"/>
      <c r="CMN138" s="45"/>
      <c r="CMO138" s="45"/>
      <c r="CMP138" s="45"/>
      <c r="CMQ138" s="45"/>
      <c r="CMR138" s="45"/>
      <c r="CMS138" s="45"/>
      <c r="CMT138" s="45"/>
      <c r="CMU138" s="45"/>
      <c r="CMV138" s="45"/>
      <c r="CMW138" s="45"/>
      <c r="CMX138" s="45"/>
      <c r="CMY138" s="45"/>
      <c r="CMZ138" s="45"/>
      <c r="CNA138" s="45"/>
      <c r="CNB138" s="45"/>
      <c r="CNC138" s="45"/>
      <c r="CND138" s="45"/>
      <c r="CNE138" s="45"/>
      <c r="CNF138" s="45"/>
      <c r="CNG138" s="45"/>
      <c r="CNH138" s="45"/>
      <c r="CNI138" s="45"/>
      <c r="CNJ138" s="45"/>
      <c r="CNK138" s="45"/>
      <c r="CNL138" s="45"/>
      <c r="CNM138" s="45"/>
      <c r="CNN138" s="45"/>
      <c r="CNO138" s="45"/>
      <c r="CNP138" s="45"/>
      <c r="CNQ138" s="45"/>
      <c r="CNR138" s="45"/>
      <c r="CNS138" s="45"/>
      <c r="CNT138" s="45"/>
      <c r="CNU138" s="45"/>
      <c r="CNV138" s="45"/>
      <c r="CNW138" s="45"/>
      <c r="CNX138" s="45"/>
      <c r="CNY138" s="45"/>
      <c r="CNZ138" s="45"/>
      <c r="COA138" s="45"/>
      <c r="COB138" s="45"/>
      <c r="COC138" s="45"/>
      <c r="COD138" s="45"/>
      <c r="COE138" s="45"/>
      <c r="COF138" s="45"/>
      <c r="COG138" s="45"/>
      <c r="COH138" s="45"/>
      <c r="COI138" s="45"/>
      <c r="COJ138" s="45"/>
      <c r="COK138" s="45"/>
      <c r="COL138" s="45"/>
      <c r="COM138" s="45"/>
      <c r="CON138" s="45"/>
      <c r="COO138" s="45"/>
      <c r="COP138" s="45"/>
      <c r="COQ138" s="45"/>
      <c r="COR138" s="45"/>
      <c r="COS138" s="45"/>
      <c r="COT138" s="45"/>
      <c r="COU138" s="45"/>
      <c r="COV138" s="45"/>
      <c r="COW138" s="45"/>
      <c r="COX138" s="45"/>
      <c r="COY138" s="45"/>
      <c r="COZ138" s="45"/>
      <c r="CPA138" s="45"/>
      <c r="CPB138" s="45"/>
      <c r="CPC138" s="45"/>
      <c r="CPD138" s="45"/>
      <c r="CPE138" s="45"/>
      <c r="CPF138" s="45"/>
      <c r="CPG138" s="45"/>
      <c r="CPH138" s="45"/>
      <c r="CPI138" s="45"/>
      <c r="CPJ138" s="45"/>
      <c r="CPK138" s="45"/>
      <c r="CPL138" s="45"/>
      <c r="CPM138" s="45"/>
      <c r="CPN138" s="45"/>
      <c r="CPO138" s="45"/>
      <c r="CPP138" s="45"/>
      <c r="CPQ138" s="45"/>
      <c r="CPR138" s="45"/>
      <c r="CPS138" s="45"/>
      <c r="CPT138" s="45"/>
      <c r="CPU138" s="45"/>
      <c r="CPV138" s="45"/>
      <c r="CPW138" s="45"/>
      <c r="CPX138" s="45"/>
      <c r="CPY138" s="45"/>
      <c r="CPZ138" s="45"/>
      <c r="CQA138" s="45"/>
      <c r="CQB138" s="45"/>
      <c r="CQC138" s="45"/>
      <c r="CQD138" s="45"/>
      <c r="CQE138" s="45"/>
      <c r="CQF138" s="45"/>
      <c r="CQG138" s="45"/>
      <c r="CQH138" s="45"/>
      <c r="CQI138" s="45"/>
      <c r="CQJ138" s="45"/>
      <c r="CQK138" s="45"/>
      <c r="CQL138" s="45"/>
      <c r="CQM138" s="45"/>
      <c r="CQN138" s="45"/>
      <c r="CQO138" s="45"/>
      <c r="CQP138" s="45"/>
      <c r="CQQ138" s="45"/>
      <c r="CQR138" s="45"/>
      <c r="CQS138" s="45"/>
      <c r="CQT138" s="45"/>
      <c r="CQU138" s="45"/>
      <c r="CQV138" s="45"/>
      <c r="CQW138" s="45"/>
      <c r="CQX138" s="45"/>
      <c r="CQY138" s="45"/>
      <c r="CQZ138" s="45"/>
      <c r="CRA138" s="45"/>
      <c r="CRB138" s="45"/>
      <c r="CRC138" s="45"/>
      <c r="CRD138" s="45"/>
      <c r="CRE138" s="45"/>
      <c r="CRF138" s="45"/>
      <c r="CRG138" s="45"/>
      <c r="CRH138" s="45"/>
      <c r="CRI138" s="45"/>
      <c r="CRJ138" s="45"/>
      <c r="CRK138" s="45"/>
      <c r="CRL138" s="45"/>
      <c r="CRM138" s="45"/>
      <c r="CRN138" s="45"/>
      <c r="CRO138" s="45"/>
      <c r="CRP138" s="45"/>
      <c r="CRQ138" s="45"/>
      <c r="CRR138" s="45"/>
      <c r="CRS138" s="45"/>
      <c r="CRT138" s="45"/>
      <c r="CRU138" s="45"/>
      <c r="CRV138" s="45"/>
      <c r="CRW138" s="45"/>
      <c r="CRX138" s="45"/>
      <c r="CRY138" s="45"/>
      <c r="CRZ138" s="45"/>
      <c r="CSA138" s="45"/>
      <c r="CSB138" s="45"/>
      <c r="CSC138" s="45"/>
      <c r="CSD138" s="45"/>
      <c r="CSE138" s="45"/>
      <c r="CSF138" s="45"/>
      <c r="CSG138" s="45"/>
      <c r="CSH138" s="45"/>
      <c r="CSI138" s="45"/>
      <c r="CSJ138" s="45"/>
      <c r="CSK138" s="45"/>
      <c r="CSL138" s="45"/>
      <c r="CSM138" s="45"/>
      <c r="CSN138" s="45"/>
      <c r="CSO138" s="45"/>
      <c r="CSP138" s="45"/>
      <c r="CSQ138" s="45"/>
      <c r="CSR138" s="45"/>
      <c r="CSS138" s="45"/>
      <c r="CST138" s="45"/>
      <c r="CSU138" s="45"/>
      <c r="CSV138" s="45"/>
      <c r="CSW138" s="45"/>
      <c r="CSX138" s="45"/>
      <c r="CSY138" s="45"/>
      <c r="CSZ138" s="45"/>
      <c r="CTA138" s="45"/>
      <c r="CTB138" s="45"/>
      <c r="CTC138" s="45"/>
      <c r="CTD138" s="45"/>
      <c r="CTE138" s="45"/>
      <c r="CTF138" s="45"/>
      <c r="CTG138" s="45"/>
      <c r="CTH138" s="45"/>
      <c r="CTI138" s="45"/>
      <c r="CTJ138" s="45"/>
      <c r="CTK138" s="45"/>
      <c r="CTL138" s="45"/>
      <c r="CTM138" s="45"/>
      <c r="CTN138" s="45"/>
      <c r="CTO138" s="45"/>
      <c r="CTP138" s="45"/>
      <c r="CTQ138" s="45"/>
      <c r="CTR138" s="45"/>
      <c r="CTS138" s="45"/>
      <c r="CTT138" s="45"/>
      <c r="CTU138" s="45"/>
      <c r="CTV138" s="45"/>
      <c r="CTW138" s="45"/>
      <c r="CTX138" s="45"/>
      <c r="CTY138" s="45"/>
      <c r="CTZ138" s="45"/>
      <c r="CUA138" s="45"/>
      <c r="CUB138" s="45"/>
      <c r="CUC138" s="45"/>
      <c r="CUD138" s="45"/>
      <c r="CUE138" s="45"/>
      <c r="CUF138" s="45"/>
      <c r="CUG138" s="45"/>
      <c r="CUH138" s="45"/>
      <c r="CUI138" s="45"/>
      <c r="CUJ138" s="45"/>
      <c r="CUK138" s="45"/>
      <c r="CUL138" s="45"/>
      <c r="CUM138" s="45"/>
      <c r="CUN138" s="45"/>
      <c r="CUO138" s="45"/>
      <c r="CUP138" s="45"/>
      <c r="CUQ138" s="45"/>
      <c r="CUR138" s="45"/>
      <c r="CUS138" s="45"/>
      <c r="CUT138" s="45"/>
      <c r="CUU138" s="45"/>
      <c r="CUV138" s="45"/>
      <c r="CUW138" s="45"/>
      <c r="CUX138" s="45"/>
      <c r="CUY138" s="45"/>
      <c r="CUZ138" s="45"/>
      <c r="CVA138" s="45"/>
      <c r="CVB138" s="45"/>
      <c r="CVC138" s="45"/>
      <c r="CVD138" s="45"/>
      <c r="CVE138" s="45"/>
      <c r="CVF138" s="45"/>
      <c r="CVG138" s="45"/>
      <c r="CVH138" s="45"/>
      <c r="CVI138" s="45"/>
      <c r="CVJ138" s="45"/>
      <c r="CVK138" s="45"/>
      <c r="CVL138" s="45"/>
      <c r="CVM138" s="45"/>
      <c r="CVN138" s="45"/>
      <c r="CVO138" s="45"/>
      <c r="CVP138" s="45"/>
      <c r="CVQ138" s="45"/>
      <c r="CVR138" s="45"/>
      <c r="CVS138" s="45"/>
      <c r="CVT138" s="45"/>
      <c r="CVU138" s="45"/>
      <c r="CVV138" s="45"/>
      <c r="CVW138" s="45"/>
      <c r="CVX138" s="45"/>
      <c r="CVY138" s="45"/>
      <c r="CVZ138" s="45"/>
      <c r="CWA138" s="45"/>
      <c r="CWB138" s="45"/>
      <c r="CWC138" s="45"/>
      <c r="CWD138" s="45"/>
      <c r="CWE138" s="45"/>
      <c r="CWF138" s="45"/>
      <c r="CWG138" s="45"/>
      <c r="CWH138" s="45"/>
      <c r="CWI138" s="45"/>
      <c r="CWJ138" s="45"/>
      <c r="CWK138" s="45"/>
      <c r="CWL138" s="45"/>
      <c r="CWM138" s="45"/>
      <c r="CWN138" s="45"/>
      <c r="CWO138" s="45"/>
      <c r="CWP138" s="45"/>
      <c r="CWQ138" s="45"/>
      <c r="CWR138" s="45"/>
      <c r="CWS138" s="45"/>
      <c r="CWT138" s="45"/>
      <c r="CWU138" s="45"/>
      <c r="CWV138" s="45"/>
      <c r="CWW138" s="45"/>
      <c r="CWX138" s="45"/>
      <c r="CWY138" s="45"/>
      <c r="CWZ138" s="45"/>
      <c r="CXA138" s="45"/>
      <c r="CXB138" s="45"/>
      <c r="CXC138" s="45"/>
      <c r="CXD138" s="45"/>
      <c r="CXE138" s="45"/>
      <c r="CXF138" s="45"/>
      <c r="CXG138" s="45"/>
      <c r="CXH138" s="45"/>
      <c r="CXI138" s="45"/>
      <c r="CXJ138" s="45"/>
      <c r="CXK138" s="45"/>
      <c r="CXL138" s="45"/>
      <c r="CXM138" s="45"/>
      <c r="CXN138" s="45"/>
      <c r="CXO138" s="45"/>
      <c r="CXP138" s="45"/>
      <c r="CXQ138" s="45"/>
      <c r="CXR138" s="45"/>
      <c r="CXS138" s="45"/>
      <c r="CXT138" s="45"/>
      <c r="CXU138" s="45"/>
      <c r="CXV138" s="45"/>
      <c r="CXW138" s="45"/>
      <c r="CXX138" s="45"/>
      <c r="CXY138" s="45"/>
      <c r="CXZ138" s="45"/>
      <c r="CYA138" s="45"/>
      <c r="CYB138" s="45"/>
      <c r="CYC138" s="45"/>
      <c r="CYD138" s="45"/>
      <c r="CYE138" s="45"/>
      <c r="CYF138" s="45"/>
      <c r="CYG138" s="45"/>
      <c r="CYH138" s="45"/>
      <c r="CYI138" s="45"/>
      <c r="CYJ138" s="45"/>
      <c r="CYK138" s="45"/>
      <c r="CYL138" s="45"/>
      <c r="CYM138" s="45"/>
      <c r="CYN138" s="45"/>
      <c r="CYO138" s="45"/>
      <c r="CYP138" s="45"/>
      <c r="CYQ138" s="45"/>
      <c r="CYR138" s="45"/>
      <c r="CYS138" s="45"/>
      <c r="CYT138" s="45"/>
      <c r="CYU138" s="45"/>
      <c r="CYV138" s="45"/>
      <c r="CYW138" s="45"/>
      <c r="CYX138" s="45"/>
      <c r="CYY138" s="45"/>
      <c r="CYZ138" s="45"/>
      <c r="CZA138" s="45"/>
      <c r="CZB138" s="45"/>
      <c r="CZC138" s="45"/>
      <c r="CZD138" s="45"/>
      <c r="CZE138" s="45"/>
      <c r="CZF138" s="45"/>
      <c r="CZG138" s="45"/>
      <c r="CZH138" s="45"/>
      <c r="CZI138" s="45"/>
      <c r="CZJ138" s="45"/>
      <c r="CZK138" s="45"/>
      <c r="CZL138" s="45"/>
      <c r="CZM138" s="45"/>
      <c r="CZN138" s="45"/>
      <c r="CZO138" s="45"/>
      <c r="CZP138" s="45"/>
      <c r="CZQ138" s="45"/>
      <c r="CZR138" s="45"/>
      <c r="CZS138" s="45"/>
      <c r="CZT138" s="45"/>
      <c r="CZU138" s="45"/>
      <c r="CZV138" s="45"/>
      <c r="CZW138" s="45"/>
      <c r="CZX138" s="45"/>
      <c r="CZY138" s="45"/>
      <c r="CZZ138" s="45"/>
      <c r="DAA138" s="45"/>
      <c r="DAB138" s="45"/>
      <c r="DAC138" s="45"/>
      <c r="DAD138" s="45"/>
      <c r="DAE138" s="45"/>
      <c r="DAF138" s="45"/>
      <c r="DAG138" s="45"/>
      <c r="DAH138" s="45"/>
      <c r="DAI138" s="45"/>
      <c r="DAJ138" s="45"/>
      <c r="DAK138" s="45"/>
      <c r="DAL138" s="45"/>
      <c r="DAM138" s="45"/>
      <c r="DAN138" s="45"/>
      <c r="DAO138" s="45"/>
      <c r="DAP138" s="45"/>
      <c r="DAQ138" s="45"/>
      <c r="DAR138" s="45"/>
      <c r="DAS138" s="45"/>
      <c r="DAT138" s="45"/>
      <c r="DAU138" s="45"/>
      <c r="DAV138" s="45"/>
      <c r="DAW138" s="45"/>
      <c r="DAX138" s="45"/>
      <c r="DAY138" s="45"/>
      <c r="DAZ138" s="45"/>
      <c r="DBA138" s="45"/>
      <c r="DBB138" s="45"/>
      <c r="DBC138" s="45"/>
      <c r="DBD138" s="45"/>
      <c r="DBE138" s="45"/>
      <c r="DBF138" s="45"/>
      <c r="DBG138" s="45"/>
      <c r="DBH138" s="45"/>
      <c r="DBI138" s="45"/>
      <c r="DBJ138" s="45"/>
      <c r="DBK138" s="45"/>
      <c r="DBL138" s="45"/>
      <c r="DBM138" s="45"/>
      <c r="DBN138" s="45"/>
      <c r="DBO138" s="45"/>
      <c r="DBP138" s="45"/>
      <c r="DBQ138" s="45"/>
      <c r="DBR138" s="45"/>
      <c r="DBS138" s="45"/>
      <c r="DBT138" s="45"/>
      <c r="DBU138" s="45"/>
      <c r="DBV138" s="45"/>
      <c r="DBW138" s="45"/>
      <c r="DBX138" s="45"/>
      <c r="DBY138" s="45"/>
      <c r="DBZ138" s="45"/>
      <c r="DCA138" s="45"/>
      <c r="DCB138" s="45"/>
      <c r="DCC138" s="45"/>
      <c r="DCD138" s="45"/>
      <c r="DCE138" s="45"/>
      <c r="DCF138" s="45"/>
      <c r="DCG138" s="45"/>
      <c r="DCH138" s="45"/>
      <c r="DCI138" s="45"/>
      <c r="DCJ138" s="45"/>
      <c r="DCK138" s="45"/>
      <c r="DCL138" s="45"/>
      <c r="DCM138" s="45"/>
      <c r="DCN138" s="45"/>
      <c r="DCO138" s="45"/>
      <c r="DCP138" s="45"/>
      <c r="DCQ138" s="45"/>
      <c r="DCR138" s="45"/>
      <c r="DCS138" s="45"/>
      <c r="DCT138" s="45"/>
      <c r="DCU138" s="45"/>
      <c r="DCV138" s="45"/>
      <c r="DCW138" s="45"/>
      <c r="DCX138" s="45"/>
      <c r="DCY138" s="45"/>
      <c r="DCZ138" s="45"/>
      <c r="DDA138" s="45"/>
      <c r="DDB138" s="45"/>
      <c r="DDC138" s="45"/>
      <c r="DDD138" s="45"/>
      <c r="DDE138" s="45"/>
      <c r="DDF138" s="45"/>
      <c r="DDG138" s="45"/>
      <c r="DDH138" s="45"/>
      <c r="DDI138" s="45"/>
      <c r="DDJ138" s="45"/>
      <c r="DDK138" s="45"/>
      <c r="DDL138" s="45"/>
      <c r="DDM138" s="45"/>
      <c r="DDN138" s="45"/>
      <c r="DDO138" s="45"/>
      <c r="DDP138" s="45"/>
      <c r="DDQ138" s="45"/>
      <c r="DDR138" s="45"/>
      <c r="DDS138" s="45"/>
      <c r="DDT138" s="45"/>
      <c r="DDU138" s="45"/>
      <c r="DDV138" s="45"/>
      <c r="DDW138" s="45"/>
      <c r="DDX138" s="45"/>
      <c r="DDY138" s="45"/>
      <c r="DDZ138" s="45"/>
      <c r="DEA138" s="45"/>
      <c r="DEB138" s="45"/>
      <c r="DEC138" s="45"/>
      <c r="DED138" s="45"/>
      <c r="DEE138" s="45"/>
      <c r="DEF138" s="45"/>
      <c r="DEG138" s="45"/>
      <c r="DEH138" s="45"/>
      <c r="DEI138" s="45"/>
      <c r="DEJ138" s="45"/>
      <c r="DEK138" s="45"/>
      <c r="DEL138" s="45"/>
      <c r="DEM138" s="45"/>
      <c r="DEN138" s="45"/>
      <c r="DEO138" s="45"/>
      <c r="DEP138" s="45"/>
      <c r="DEQ138" s="45"/>
      <c r="DER138" s="45"/>
      <c r="DES138" s="45"/>
      <c r="DET138" s="45"/>
      <c r="DEU138" s="45"/>
      <c r="DEV138" s="45"/>
      <c r="DEW138" s="45"/>
      <c r="DEX138" s="45"/>
      <c r="DEY138" s="45"/>
      <c r="DEZ138" s="45"/>
      <c r="DFA138" s="45"/>
      <c r="DFB138" s="45"/>
      <c r="DFC138" s="45"/>
      <c r="DFD138" s="45"/>
      <c r="DFE138" s="45"/>
      <c r="DFF138" s="45"/>
      <c r="DFG138" s="45"/>
      <c r="DFH138" s="45"/>
      <c r="DFI138" s="45"/>
      <c r="DFJ138" s="45"/>
      <c r="DFK138" s="45"/>
      <c r="DFL138" s="45"/>
      <c r="DFM138" s="45"/>
      <c r="DFN138" s="45"/>
      <c r="DFO138" s="45"/>
      <c r="DFP138" s="45"/>
      <c r="DFQ138" s="45"/>
      <c r="DFR138" s="45"/>
      <c r="DFS138" s="45"/>
      <c r="DFT138" s="45"/>
      <c r="DFU138" s="45"/>
      <c r="DFV138" s="45"/>
      <c r="DFW138" s="45"/>
      <c r="DFX138" s="45"/>
      <c r="DFY138" s="45"/>
      <c r="DFZ138" s="45"/>
      <c r="DGA138" s="45"/>
      <c r="DGB138" s="45"/>
      <c r="DGC138" s="45"/>
      <c r="DGD138" s="45"/>
      <c r="DGE138" s="45"/>
      <c r="DGF138" s="45"/>
      <c r="DGG138" s="45"/>
      <c r="DGH138" s="45"/>
      <c r="DGI138" s="45"/>
      <c r="DGJ138" s="45"/>
      <c r="DGK138" s="45"/>
      <c r="DGL138" s="45"/>
      <c r="DGM138" s="45"/>
      <c r="DGN138" s="45"/>
      <c r="DGO138" s="45"/>
      <c r="DGP138" s="45"/>
      <c r="DGQ138" s="45"/>
      <c r="DGR138" s="45"/>
      <c r="DGS138" s="45"/>
      <c r="DGT138" s="45"/>
      <c r="DGU138" s="45"/>
      <c r="DGV138" s="45"/>
      <c r="DGW138" s="45"/>
      <c r="DGX138" s="45"/>
      <c r="DGY138" s="45"/>
      <c r="DGZ138" s="45"/>
      <c r="DHA138" s="45"/>
      <c r="DHB138" s="45"/>
      <c r="DHC138" s="45"/>
      <c r="DHD138" s="45"/>
      <c r="DHE138" s="45"/>
      <c r="DHF138" s="45"/>
      <c r="DHG138" s="45"/>
      <c r="DHH138" s="45"/>
      <c r="DHI138" s="45"/>
      <c r="DHJ138" s="45"/>
      <c r="DHK138" s="45"/>
      <c r="DHL138" s="45"/>
      <c r="DHM138" s="45"/>
      <c r="DHN138" s="45"/>
      <c r="DHO138" s="45"/>
      <c r="DHP138" s="45"/>
      <c r="DHQ138" s="45"/>
      <c r="DHR138" s="45"/>
      <c r="DHS138" s="45"/>
      <c r="DHT138" s="45"/>
      <c r="DHU138" s="45"/>
      <c r="DHV138" s="45"/>
      <c r="DHW138" s="45"/>
      <c r="DHX138" s="45"/>
      <c r="DHY138" s="45"/>
      <c r="DHZ138" s="45"/>
      <c r="DIA138" s="45"/>
      <c r="DIB138" s="45"/>
      <c r="DIC138" s="45"/>
      <c r="DID138" s="45"/>
      <c r="DIE138" s="45"/>
      <c r="DIF138" s="45"/>
      <c r="DIG138" s="45"/>
      <c r="DIH138" s="45"/>
      <c r="DII138" s="45"/>
      <c r="DIJ138" s="45"/>
      <c r="DIK138" s="45"/>
      <c r="DIL138" s="45"/>
      <c r="DIM138" s="45"/>
      <c r="DIN138" s="45"/>
      <c r="DIO138" s="45"/>
      <c r="DIP138" s="45"/>
      <c r="DIQ138" s="45"/>
      <c r="DIR138" s="45"/>
      <c r="DIS138" s="45"/>
      <c r="DIT138" s="45"/>
      <c r="DIU138" s="45"/>
      <c r="DIV138" s="45"/>
      <c r="DIW138" s="45"/>
      <c r="DIX138" s="45"/>
      <c r="DIY138" s="45"/>
      <c r="DIZ138" s="45"/>
      <c r="DJA138" s="45"/>
      <c r="DJB138" s="45"/>
      <c r="DJC138" s="45"/>
      <c r="DJD138" s="45"/>
      <c r="DJE138" s="45"/>
      <c r="DJF138" s="45"/>
      <c r="DJG138" s="45"/>
      <c r="DJH138" s="45"/>
      <c r="DJI138" s="45"/>
      <c r="DJJ138" s="45"/>
      <c r="DJK138" s="45"/>
      <c r="DJL138" s="45"/>
      <c r="DJM138" s="45"/>
      <c r="DJN138" s="45"/>
      <c r="DJO138" s="45"/>
      <c r="DJP138" s="45"/>
      <c r="DJQ138" s="45"/>
      <c r="DJR138" s="45"/>
      <c r="DJS138" s="45"/>
      <c r="DJT138" s="45"/>
      <c r="DJU138" s="45"/>
      <c r="DJV138" s="45"/>
      <c r="DJW138" s="45"/>
      <c r="DJX138" s="45"/>
      <c r="DJY138" s="45"/>
      <c r="DJZ138" s="45"/>
      <c r="DKA138" s="45"/>
      <c r="DKB138" s="45"/>
      <c r="DKC138" s="45"/>
      <c r="DKD138" s="45"/>
      <c r="DKE138" s="45"/>
      <c r="DKF138" s="45"/>
      <c r="DKG138" s="45"/>
      <c r="DKH138" s="45"/>
      <c r="DKI138" s="45"/>
      <c r="DKJ138" s="45"/>
      <c r="DKK138" s="45"/>
      <c r="DKL138" s="45"/>
      <c r="DKM138" s="45"/>
      <c r="DKN138" s="45"/>
      <c r="DKO138" s="45"/>
      <c r="DKP138" s="45"/>
      <c r="DKQ138" s="45"/>
      <c r="DKR138" s="45"/>
      <c r="DKS138" s="45"/>
      <c r="DKT138" s="45"/>
      <c r="DKU138" s="45"/>
      <c r="DKV138" s="45"/>
      <c r="DKW138" s="45"/>
      <c r="DKX138" s="45"/>
      <c r="DKY138" s="45"/>
      <c r="DKZ138" s="45"/>
      <c r="DLA138" s="45"/>
      <c r="DLB138" s="45"/>
      <c r="DLC138" s="45"/>
      <c r="DLD138" s="45"/>
      <c r="DLE138" s="45"/>
      <c r="DLF138" s="45"/>
      <c r="DLG138" s="45"/>
      <c r="DLH138" s="45"/>
      <c r="DLI138" s="45"/>
      <c r="DLJ138" s="45"/>
      <c r="DLK138" s="45"/>
      <c r="DLL138" s="45"/>
      <c r="DLM138" s="45"/>
      <c r="DLN138" s="45"/>
      <c r="DLO138" s="45"/>
      <c r="DLP138" s="45"/>
      <c r="DLQ138" s="45"/>
      <c r="DLR138" s="45"/>
      <c r="DLS138" s="45"/>
      <c r="DLT138" s="45"/>
      <c r="DLU138" s="45"/>
      <c r="DLV138" s="45"/>
      <c r="DLW138" s="45"/>
      <c r="DLX138" s="45"/>
      <c r="DLY138" s="45"/>
      <c r="DLZ138" s="45"/>
      <c r="DMA138" s="45"/>
      <c r="DMB138" s="45"/>
      <c r="DMC138" s="45"/>
      <c r="DMD138" s="45"/>
      <c r="DME138" s="45"/>
      <c r="DMF138" s="45"/>
      <c r="DMG138" s="45"/>
      <c r="DMH138" s="45"/>
      <c r="DMI138" s="45"/>
      <c r="DMJ138" s="45"/>
      <c r="DMK138" s="45"/>
      <c r="DML138" s="45"/>
      <c r="DMM138" s="45"/>
      <c r="DMN138" s="45"/>
      <c r="DMO138" s="45"/>
      <c r="DMP138" s="45"/>
      <c r="DMQ138" s="45"/>
      <c r="DMR138" s="45"/>
      <c r="DMS138" s="45"/>
      <c r="DMT138" s="45"/>
      <c r="DMU138" s="45"/>
      <c r="DMV138" s="45"/>
      <c r="DMW138" s="45"/>
      <c r="DMX138" s="45"/>
      <c r="DMY138" s="45"/>
      <c r="DMZ138" s="45"/>
      <c r="DNA138" s="45"/>
      <c r="DNB138" s="45"/>
      <c r="DNC138" s="45"/>
      <c r="DND138" s="45"/>
      <c r="DNE138" s="45"/>
      <c r="DNF138" s="45"/>
      <c r="DNG138" s="45"/>
      <c r="DNH138" s="45"/>
      <c r="DNI138" s="45"/>
      <c r="DNJ138" s="45"/>
      <c r="DNK138" s="45"/>
      <c r="DNL138" s="45"/>
      <c r="DNM138" s="45"/>
      <c r="DNN138" s="45"/>
      <c r="DNO138" s="45"/>
      <c r="DNP138" s="45"/>
      <c r="DNQ138" s="45"/>
      <c r="DNR138" s="45"/>
      <c r="DNS138" s="45"/>
      <c r="DNT138" s="45"/>
      <c r="DNU138" s="45"/>
      <c r="DNV138" s="45"/>
      <c r="DNW138" s="45"/>
      <c r="DNX138" s="45"/>
      <c r="DNY138" s="45"/>
      <c r="DNZ138" s="45"/>
      <c r="DOA138" s="45"/>
      <c r="DOB138" s="45"/>
      <c r="DOC138" s="45"/>
      <c r="DOD138" s="45"/>
      <c r="DOE138" s="45"/>
      <c r="DOF138" s="45"/>
      <c r="DOG138" s="45"/>
      <c r="DOH138" s="45"/>
      <c r="DOI138" s="45"/>
      <c r="DOJ138" s="45"/>
      <c r="DOK138" s="45"/>
      <c r="DOL138" s="45"/>
      <c r="DOM138" s="45"/>
      <c r="DON138" s="45"/>
      <c r="DOO138" s="45"/>
      <c r="DOP138" s="45"/>
      <c r="DOQ138" s="45"/>
      <c r="DOR138" s="45"/>
      <c r="DOS138" s="45"/>
      <c r="DOT138" s="45"/>
      <c r="DOU138" s="45"/>
      <c r="DOV138" s="45"/>
      <c r="DOW138" s="45"/>
      <c r="DOX138" s="45"/>
      <c r="DOY138" s="45"/>
      <c r="DOZ138" s="45"/>
      <c r="DPA138" s="45"/>
      <c r="DPB138" s="45"/>
      <c r="DPC138" s="45"/>
      <c r="DPD138" s="45"/>
      <c r="DPE138" s="45"/>
      <c r="DPF138" s="45"/>
      <c r="DPG138" s="45"/>
      <c r="DPH138" s="45"/>
      <c r="DPI138" s="45"/>
      <c r="DPJ138" s="45"/>
      <c r="DPK138" s="45"/>
      <c r="DPL138" s="45"/>
      <c r="DPM138" s="45"/>
      <c r="DPN138" s="45"/>
      <c r="DPO138" s="45"/>
      <c r="DPP138" s="45"/>
      <c r="DPQ138" s="45"/>
      <c r="DPR138" s="45"/>
      <c r="DPS138" s="45"/>
      <c r="DPT138" s="45"/>
      <c r="DPU138" s="45"/>
      <c r="DPV138" s="45"/>
      <c r="DPW138" s="45"/>
      <c r="DPX138" s="45"/>
      <c r="DPY138" s="45"/>
      <c r="DPZ138" s="45"/>
      <c r="DQA138" s="45"/>
      <c r="DQB138" s="45"/>
      <c r="DQC138" s="45"/>
      <c r="DQD138" s="45"/>
      <c r="DQE138" s="45"/>
      <c r="DQF138" s="45"/>
      <c r="DQG138" s="45"/>
      <c r="DQH138" s="45"/>
      <c r="DQI138" s="45"/>
      <c r="DQJ138" s="45"/>
      <c r="DQK138" s="45"/>
      <c r="DQL138" s="45"/>
      <c r="DQM138" s="45"/>
      <c r="DQN138" s="45"/>
      <c r="DQO138" s="45"/>
      <c r="DQP138" s="45"/>
      <c r="DQQ138" s="45"/>
      <c r="DQR138" s="45"/>
      <c r="DQS138" s="45"/>
      <c r="DQT138" s="45"/>
      <c r="DQU138" s="45"/>
      <c r="DQV138" s="45"/>
      <c r="DQW138" s="45"/>
      <c r="DQX138" s="45"/>
      <c r="DQY138" s="45"/>
      <c r="DQZ138" s="45"/>
      <c r="DRA138" s="45"/>
      <c r="DRB138" s="45"/>
      <c r="DRC138" s="45"/>
      <c r="DRD138" s="45"/>
      <c r="DRE138" s="45"/>
      <c r="DRF138" s="45"/>
      <c r="DRG138" s="45"/>
      <c r="DRH138" s="45"/>
      <c r="DRI138" s="45"/>
      <c r="DRJ138" s="45"/>
      <c r="DRK138" s="45"/>
      <c r="DRL138" s="45"/>
      <c r="DRM138" s="45"/>
      <c r="DRN138" s="45"/>
      <c r="DRO138" s="45"/>
      <c r="DRP138" s="45"/>
      <c r="DRQ138" s="45"/>
      <c r="DRR138" s="45"/>
      <c r="DRS138" s="45"/>
      <c r="DRT138" s="45"/>
      <c r="DRU138" s="45"/>
      <c r="DRV138" s="45"/>
      <c r="DRW138" s="45"/>
      <c r="DRX138" s="45"/>
      <c r="DRY138" s="45"/>
      <c r="DRZ138" s="45"/>
      <c r="DSA138" s="45"/>
      <c r="DSB138" s="45"/>
      <c r="DSC138" s="45"/>
      <c r="DSD138" s="45"/>
      <c r="DSE138" s="45"/>
      <c r="DSF138" s="45"/>
      <c r="DSG138" s="45"/>
      <c r="DSH138" s="45"/>
      <c r="DSI138" s="45"/>
      <c r="DSJ138" s="45"/>
      <c r="DSK138" s="45"/>
      <c r="DSL138" s="45"/>
      <c r="DSM138" s="45"/>
      <c r="DSN138" s="45"/>
      <c r="DSO138" s="45"/>
      <c r="DSP138" s="45"/>
      <c r="DSQ138" s="45"/>
      <c r="DSR138" s="45"/>
      <c r="DSS138" s="45"/>
      <c r="DST138" s="45"/>
      <c r="DSU138" s="45"/>
      <c r="DSV138" s="45"/>
      <c r="DSW138" s="45"/>
      <c r="DSX138" s="45"/>
      <c r="DSY138" s="45"/>
      <c r="DSZ138" s="45"/>
      <c r="DTA138" s="45"/>
      <c r="DTB138" s="45"/>
      <c r="DTC138" s="45"/>
      <c r="DTD138" s="45"/>
      <c r="DTE138" s="45"/>
      <c r="DTF138" s="45"/>
      <c r="DTG138" s="45"/>
      <c r="DTH138" s="45"/>
      <c r="DTI138" s="45"/>
      <c r="DTJ138" s="45"/>
      <c r="DTK138" s="45"/>
      <c r="DTL138" s="45"/>
      <c r="DTM138" s="45"/>
      <c r="DTN138" s="45"/>
      <c r="DTO138" s="45"/>
      <c r="DTP138" s="45"/>
      <c r="DTQ138" s="45"/>
      <c r="DTR138" s="45"/>
      <c r="DTS138" s="45"/>
      <c r="DTT138" s="45"/>
      <c r="DTU138" s="45"/>
      <c r="DTV138" s="45"/>
      <c r="DTW138" s="45"/>
      <c r="DTX138" s="45"/>
      <c r="DTY138" s="45"/>
      <c r="DTZ138" s="45"/>
      <c r="DUA138" s="45"/>
      <c r="DUB138" s="45"/>
      <c r="DUC138" s="45"/>
      <c r="DUD138" s="45"/>
      <c r="DUE138" s="45"/>
      <c r="DUF138" s="45"/>
      <c r="DUG138" s="45"/>
      <c r="DUH138" s="45"/>
      <c r="DUI138" s="45"/>
      <c r="DUJ138" s="45"/>
      <c r="DUK138" s="45"/>
      <c r="DUL138" s="45"/>
      <c r="DUM138" s="45"/>
      <c r="DUN138" s="45"/>
      <c r="DUO138" s="45"/>
      <c r="DUP138" s="45"/>
      <c r="DUQ138" s="45"/>
      <c r="DUR138" s="45"/>
      <c r="DUS138" s="45"/>
      <c r="DUT138" s="45"/>
      <c r="DUU138" s="45"/>
      <c r="DUV138" s="45"/>
      <c r="DUW138" s="45"/>
      <c r="DUX138" s="45"/>
      <c r="DUY138" s="45"/>
      <c r="DUZ138" s="45"/>
      <c r="DVA138" s="45"/>
      <c r="DVB138" s="45"/>
      <c r="DVC138" s="45"/>
      <c r="DVD138" s="45"/>
      <c r="DVE138" s="45"/>
      <c r="DVF138" s="45"/>
      <c r="DVG138" s="45"/>
      <c r="DVH138" s="45"/>
      <c r="DVI138" s="45"/>
      <c r="DVJ138" s="45"/>
      <c r="DVK138" s="45"/>
      <c r="DVL138" s="45"/>
      <c r="DVM138" s="45"/>
      <c r="DVN138" s="45"/>
      <c r="DVO138" s="45"/>
      <c r="DVP138" s="45"/>
      <c r="DVQ138" s="45"/>
      <c r="DVR138" s="45"/>
      <c r="DVS138" s="45"/>
      <c r="DVT138" s="45"/>
      <c r="DVU138" s="45"/>
      <c r="DVV138" s="45"/>
      <c r="DVW138" s="45"/>
      <c r="DVX138" s="45"/>
      <c r="DVY138" s="45"/>
      <c r="DVZ138" s="45"/>
      <c r="DWA138" s="45"/>
      <c r="DWB138" s="45"/>
      <c r="DWC138" s="45"/>
      <c r="DWD138" s="45"/>
      <c r="DWE138" s="45"/>
      <c r="DWF138" s="45"/>
      <c r="DWG138" s="45"/>
      <c r="DWH138" s="45"/>
      <c r="DWI138" s="45"/>
      <c r="DWJ138" s="45"/>
      <c r="DWK138" s="45"/>
      <c r="DWL138" s="45"/>
      <c r="DWM138" s="45"/>
      <c r="DWN138" s="45"/>
      <c r="DWO138" s="45"/>
      <c r="DWP138" s="45"/>
      <c r="DWQ138" s="45"/>
      <c r="DWR138" s="45"/>
      <c r="DWS138" s="45"/>
      <c r="DWT138" s="45"/>
      <c r="DWU138" s="45"/>
      <c r="DWV138" s="45"/>
      <c r="DWW138" s="45"/>
      <c r="DWX138" s="45"/>
      <c r="DWY138" s="45"/>
      <c r="DWZ138" s="45"/>
      <c r="DXA138" s="45"/>
      <c r="DXB138" s="45"/>
      <c r="DXC138" s="45"/>
      <c r="DXD138" s="45"/>
      <c r="DXE138" s="45"/>
      <c r="DXF138" s="45"/>
      <c r="DXG138" s="45"/>
      <c r="DXH138" s="45"/>
      <c r="DXI138" s="45"/>
      <c r="DXJ138" s="45"/>
      <c r="DXK138" s="45"/>
      <c r="DXL138" s="45"/>
      <c r="DXM138" s="45"/>
      <c r="DXN138" s="45"/>
      <c r="DXO138" s="45"/>
      <c r="DXP138" s="45"/>
      <c r="DXQ138" s="45"/>
      <c r="DXR138" s="45"/>
      <c r="DXS138" s="45"/>
      <c r="DXT138" s="45"/>
      <c r="DXU138" s="45"/>
      <c r="DXV138" s="45"/>
      <c r="DXW138" s="45"/>
      <c r="DXX138" s="45"/>
      <c r="DXY138" s="45"/>
      <c r="DXZ138" s="45"/>
      <c r="DYA138" s="45"/>
      <c r="DYB138" s="45"/>
      <c r="DYC138" s="45"/>
      <c r="DYD138" s="45"/>
      <c r="DYE138" s="45"/>
      <c r="DYF138" s="45"/>
      <c r="DYG138" s="45"/>
      <c r="DYH138" s="45"/>
      <c r="DYI138" s="45"/>
      <c r="DYJ138" s="45"/>
      <c r="DYK138" s="45"/>
      <c r="DYL138" s="45"/>
      <c r="DYM138" s="45"/>
      <c r="DYN138" s="45"/>
      <c r="DYO138" s="45"/>
      <c r="DYP138" s="45"/>
      <c r="DYQ138" s="45"/>
      <c r="DYR138" s="45"/>
      <c r="DYS138" s="45"/>
      <c r="DYT138" s="45"/>
      <c r="DYU138" s="45"/>
      <c r="DYV138" s="45"/>
      <c r="DYW138" s="45"/>
      <c r="DYX138" s="45"/>
      <c r="DYY138" s="45"/>
      <c r="DYZ138" s="45"/>
      <c r="DZA138" s="45"/>
      <c r="DZB138" s="45"/>
      <c r="DZC138" s="45"/>
      <c r="DZD138" s="45"/>
      <c r="DZE138" s="45"/>
      <c r="DZF138" s="45"/>
      <c r="DZG138" s="45"/>
      <c r="DZH138" s="45"/>
      <c r="DZI138" s="45"/>
      <c r="DZJ138" s="45"/>
      <c r="DZK138" s="45"/>
      <c r="DZL138" s="45"/>
      <c r="DZM138" s="45"/>
      <c r="DZN138" s="45"/>
      <c r="DZO138" s="45"/>
      <c r="DZP138" s="45"/>
      <c r="DZQ138" s="45"/>
      <c r="DZR138" s="45"/>
      <c r="DZS138" s="45"/>
      <c r="DZT138" s="45"/>
      <c r="DZU138" s="45"/>
      <c r="DZV138" s="45"/>
      <c r="DZW138" s="45"/>
      <c r="DZX138" s="45"/>
      <c r="DZY138" s="45"/>
      <c r="DZZ138" s="45"/>
      <c r="EAA138" s="45"/>
      <c r="EAB138" s="45"/>
      <c r="EAC138" s="45"/>
      <c r="EAD138" s="45"/>
      <c r="EAE138" s="45"/>
      <c r="EAF138" s="45"/>
      <c r="EAG138" s="45"/>
      <c r="EAH138" s="45"/>
      <c r="EAI138" s="45"/>
      <c r="EAJ138" s="45"/>
      <c r="EAK138" s="45"/>
      <c r="EAL138" s="45"/>
      <c r="EAM138" s="45"/>
      <c r="EAN138" s="45"/>
      <c r="EAO138" s="45"/>
      <c r="EAP138" s="45"/>
      <c r="EAQ138" s="45"/>
      <c r="EAR138" s="45"/>
      <c r="EAS138" s="45"/>
      <c r="EAT138" s="45"/>
      <c r="EAU138" s="45"/>
      <c r="EAV138" s="45"/>
      <c r="EAW138" s="45"/>
      <c r="EAX138" s="45"/>
      <c r="EAY138" s="45"/>
      <c r="EAZ138" s="45"/>
      <c r="EBA138" s="45"/>
      <c r="EBB138" s="45"/>
      <c r="EBC138" s="45"/>
      <c r="EBD138" s="45"/>
      <c r="EBE138" s="45"/>
      <c r="EBF138" s="45"/>
      <c r="EBG138" s="45"/>
      <c r="EBH138" s="45"/>
      <c r="EBI138" s="45"/>
      <c r="EBJ138" s="45"/>
      <c r="EBK138" s="45"/>
      <c r="EBL138" s="45"/>
      <c r="EBM138" s="45"/>
      <c r="EBN138" s="45"/>
      <c r="EBO138" s="45"/>
      <c r="EBP138" s="45"/>
      <c r="EBQ138" s="45"/>
      <c r="EBR138" s="45"/>
      <c r="EBS138" s="45"/>
      <c r="EBT138" s="45"/>
      <c r="EBU138" s="45"/>
      <c r="EBV138" s="45"/>
      <c r="EBW138" s="45"/>
      <c r="EBX138" s="45"/>
      <c r="EBY138" s="45"/>
      <c r="EBZ138" s="45"/>
      <c r="ECA138" s="45"/>
      <c r="ECB138" s="45"/>
      <c r="ECC138" s="45"/>
      <c r="ECD138" s="45"/>
      <c r="ECE138" s="45"/>
      <c r="ECF138" s="45"/>
      <c r="ECG138" s="45"/>
      <c r="ECH138" s="45"/>
      <c r="ECI138" s="45"/>
      <c r="ECJ138" s="45"/>
      <c r="ECK138" s="45"/>
      <c r="ECL138" s="45"/>
      <c r="ECM138" s="45"/>
      <c r="ECN138" s="45"/>
      <c r="ECO138" s="45"/>
      <c r="ECP138" s="45"/>
      <c r="ECQ138" s="45"/>
      <c r="ECR138" s="45"/>
      <c r="ECS138" s="45"/>
      <c r="ECT138" s="45"/>
      <c r="ECU138" s="45"/>
      <c r="ECV138" s="45"/>
      <c r="ECW138" s="45"/>
      <c r="ECX138" s="45"/>
      <c r="ECY138" s="45"/>
      <c r="ECZ138" s="45"/>
      <c r="EDA138" s="45"/>
      <c r="EDB138" s="45"/>
      <c r="EDC138" s="45"/>
      <c r="EDD138" s="45"/>
      <c r="EDE138" s="45"/>
      <c r="EDF138" s="45"/>
      <c r="EDG138" s="45"/>
      <c r="EDH138" s="45"/>
      <c r="EDI138" s="45"/>
      <c r="EDJ138" s="45"/>
      <c r="EDK138" s="45"/>
      <c r="EDL138" s="45"/>
      <c r="EDM138" s="45"/>
      <c r="EDN138" s="45"/>
      <c r="EDO138" s="45"/>
      <c r="EDP138" s="45"/>
      <c r="EDQ138" s="45"/>
      <c r="EDR138" s="45"/>
      <c r="EDS138" s="45"/>
      <c r="EDT138" s="45"/>
      <c r="EDU138" s="45"/>
      <c r="EDV138" s="45"/>
      <c r="EDW138" s="45"/>
      <c r="EDX138" s="45"/>
      <c r="EDY138" s="45"/>
      <c r="EDZ138" s="45"/>
      <c r="EEA138" s="45"/>
      <c r="EEB138" s="45"/>
      <c r="EEC138" s="45"/>
      <c r="EED138" s="45"/>
      <c r="EEE138" s="45"/>
      <c r="EEF138" s="45"/>
      <c r="EEG138" s="45"/>
      <c r="EEH138" s="45"/>
      <c r="EEI138" s="45"/>
      <c r="EEJ138" s="45"/>
      <c r="EEK138" s="45"/>
      <c r="EEL138" s="45"/>
      <c r="EEM138" s="45"/>
      <c r="EEN138" s="45"/>
      <c r="EEO138" s="45"/>
      <c r="EEP138" s="45"/>
      <c r="EEQ138" s="45"/>
      <c r="EER138" s="45"/>
      <c r="EES138" s="45"/>
      <c r="EET138" s="45"/>
      <c r="EEU138" s="45"/>
      <c r="EEV138" s="45"/>
      <c r="EEW138" s="45"/>
      <c r="EEX138" s="45"/>
      <c r="EEY138" s="45"/>
      <c r="EEZ138" s="45"/>
      <c r="EFA138" s="45"/>
      <c r="EFB138" s="45"/>
      <c r="EFC138" s="45"/>
      <c r="EFD138" s="45"/>
      <c r="EFE138" s="45"/>
      <c r="EFF138" s="45"/>
      <c r="EFG138" s="45"/>
      <c r="EFH138" s="45"/>
      <c r="EFI138" s="45"/>
      <c r="EFJ138" s="45"/>
      <c r="EFK138" s="45"/>
      <c r="EFL138" s="45"/>
      <c r="EFM138" s="45"/>
      <c r="EFN138" s="45"/>
      <c r="EFO138" s="45"/>
      <c r="EFP138" s="45"/>
      <c r="EFQ138" s="45"/>
      <c r="EFR138" s="45"/>
      <c r="EFS138" s="45"/>
      <c r="EFT138" s="45"/>
      <c r="EFU138" s="45"/>
      <c r="EFV138" s="45"/>
      <c r="EFW138" s="45"/>
      <c r="EFX138" s="45"/>
      <c r="EFY138" s="45"/>
      <c r="EFZ138" s="45"/>
      <c r="EGA138" s="45"/>
      <c r="EGB138" s="45"/>
      <c r="EGC138" s="45"/>
      <c r="EGD138" s="45"/>
      <c r="EGE138" s="45"/>
      <c r="EGF138" s="45"/>
      <c r="EGG138" s="45"/>
      <c r="EGH138" s="45"/>
      <c r="EGI138" s="45"/>
      <c r="EGJ138" s="45"/>
      <c r="EGK138" s="45"/>
      <c r="EGL138" s="45"/>
      <c r="EGM138" s="45"/>
      <c r="EGN138" s="45"/>
      <c r="EGO138" s="45"/>
      <c r="EGP138" s="45"/>
      <c r="EGQ138" s="45"/>
      <c r="EGR138" s="45"/>
      <c r="EGS138" s="45"/>
      <c r="EGT138" s="45"/>
      <c r="EGU138" s="45"/>
      <c r="EGV138" s="45"/>
      <c r="EGW138" s="45"/>
      <c r="EGX138" s="45"/>
      <c r="EGY138" s="45"/>
      <c r="EGZ138" s="45"/>
      <c r="EHA138" s="45"/>
      <c r="EHB138" s="45"/>
      <c r="EHC138" s="45"/>
      <c r="EHD138" s="45"/>
      <c r="EHE138" s="45"/>
      <c r="EHF138" s="45"/>
      <c r="EHG138" s="45"/>
      <c r="EHH138" s="45"/>
      <c r="EHI138" s="45"/>
      <c r="EHJ138" s="45"/>
      <c r="EHK138" s="45"/>
      <c r="EHL138" s="45"/>
      <c r="EHM138" s="45"/>
      <c r="EHN138" s="45"/>
      <c r="EHO138" s="45"/>
      <c r="EHP138" s="45"/>
      <c r="EHQ138" s="45"/>
      <c r="EHR138" s="45"/>
      <c r="EHS138" s="45"/>
      <c r="EHT138" s="45"/>
      <c r="EHU138" s="45"/>
      <c r="EHV138" s="45"/>
      <c r="EHW138" s="45"/>
      <c r="EHX138" s="45"/>
      <c r="EHY138" s="45"/>
      <c r="EHZ138" s="45"/>
      <c r="EIA138" s="45"/>
      <c r="EIB138" s="45"/>
      <c r="EIC138" s="45"/>
      <c r="EID138" s="45"/>
      <c r="EIE138" s="45"/>
      <c r="EIF138" s="45"/>
      <c r="EIG138" s="45"/>
      <c r="EIH138" s="45"/>
      <c r="EII138" s="45"/>
      <c r="EIJ138" s="45"/>
      <c r="EIK138" s="45"/>
      <c r="EIL138" s="45"/>
      <c r="EIM138" s="45"/>
      <c r="EIN138" s="45"/>
      <c r="EIO138" s="45"/>
      <c r="EIP138" s="45"/>
      <c r="EIQ138" s="45"/>
      <c r="EIR138" s="45"/>
      <c r="EIS138" s="45"/>
      <c r="EIT138" s="45"/>
      <c r="EIU138" s="45"/>
      <c r="EIV138" s="45"/>
      <c r="EIW138" s="45"/>
      <c r="EIX138" s="45"/>
      <c r="EIY138" s="45"/>
      <c r="EIZ138" s="45"/>
      <c r="EJA138" s="45"/>
      <c r="EJB138" s="45"/>
      <c r="EJC138" s="45"/>
      <c r="EJD138" s="45"/>
      <c r="EJE138" s="45"/>
      <c r="EJF138" s="45"/>
      <c r="EJG138" s="45"/>
      <c r="EJH138" s="45"/>
      <c r="EJI138" s="45"/>
      <c r="EJJ138" s="45"/>
      <c r="EJK138" s="45"/>
      <c r="EJL138" s="45"/>
      <c r="EJM138" s="45"/>
      <c r="EJN138" s="45"/>
      <c r="EJO138" s="45"/>
      <c r="EJP138" s="45"/>
      <c r="EJQ138" s="45"/>
      <c r="EJR138" s="45"/>
      <c r="EJS138" s="45"/>
      <c r="EJT138" s="45"/>
      <c r="EJU138" s="45"/>
      <c r="EJV138" s="45"/>
      <c r="EJW138" s="45"/>
      <c r="EJX138" s="45"/>
      <c r="EJY138" s="45"/>
      <c r="EJZ138" s="45"/>
      <c r="EKA138" s="45"/>
      <c r="EKB138" s="45"/>
      <c r="EKC138" s="45"/>
      <c r="EKD138" s="45"/>
      <c r="EKE138" s="45"/>
      <c r="EKF138" s="45"/>
      <c r="EKG138" s="45"/>
      <c r="EKH138" s="45"/>
      <c r="EKI138" s="45"/>
      <c r="EKJ138" s="45"/>
      <c r="EKK138" s="45"/>
      <c r="EKL138" s="45"/>
      <c r="EKM138" s="45"/>
      <c r="EKN138" s="45"/>
      <c r="EKO138" s="45"/>
      <c r="EKP138" s="45"/>
      <c r="EKQ138" s="45"/>
      <c r="EKR138" s="45"/>
      <c r="EKS138" s="45"/>
      <c r="EKT138" s="45"/>
      <c r="EKU138" s="45"/>
      <c r="EKV138" s="45"/>
      <c r="EKW138" s="45"/>
      <c r="EKX138" s="45"/>
      <c r="EKY138" s="45"/>
      <c r="EKZ138" s="45"/>
      <c r="ELA138" s="45"/>
      <c r="ELB138" s="45"/>
      <c r="ELC138" s="45"/>
      <c r="ELD138" s="45"/>
      <c r="ELE138" s="45"/>
      <c r="ELF138" s="45"/>
      <c r="ELG138" s="45"/>
      <c r="ELH138" s="45"/>
      <c r="ELI138" s="45"/>
      <c r="ELJ138" s="45"/>
      <c r="ELK138" s="45"/>
      <c r="ELL138" s="45"/>
      <c r="ELM138" s="45"/>
      <c r="ELN138" s="45"/>
      <c r="ELO138" s="45"/>
      <c r="ELP138" s="45"/>
      <c r="ELQ138" s="45"/>
      <c r="ELR138" s="45"/>
      <c r="ELS138" s="45"/>
      <c r="ELT138" s="45"/>
      <c r="ELU138" s="45"/>
      <c r="ELV138" s="45"/>
      <c r="ELW138" s="45"/>
      <c r="ELX138" s="45"/>
      <c r="ELY138" s="45"/>
      <c r="ELZ138" s="45"/>
      <c r="EMA138" s="45"/>
      <c r="EMB138" s="45"/>
      <c r="EMC138" s="45"/>
      <c r="EMD138" s="45"/>
      <c r="EME138" s="45"/>
      <c r="EMF138" s="45"/>
      <c r="EMG138" s="45"/>
      <c r="EMH138" s="45"/>
      <c r="EMI138" s="45"/>
      <c r="EMJ138" s="45"/>
      <c r="EMK138" s="45"/>
      <c r="EML138" s="45"/>
      <c r="EMM138" s="45"/>
      <c r="EMN138" s="45"/>
      <c r="EMO138" s="45"/>
      <c r="EMP138" s="45"/>
      <c r="EMQ138" s="45"/>
      <c r="EMR138" s="45"/>
      <c r="EMS138" s="45"/>
      <c r="EMT138" s="45"/>
      <c r="EMU138" s="45"/>
      <c r="EMV138" s="45"/>
      <c r="EMW138" s="45"/>
      <c r="EMX138" s="45"/>
      <c r="EMY138" s="45"/>
      <c r="EMZ138" s="45"/>
      <c r="ENA138" s="45"/>
      <c r="ENB138" s="45"/>
      <c r="ENC138" s="45"/>
      <c r="END138" s="45"/>
      <c r="ENE138" s="45"/>
      <c r="ENF138" s="45"/>
      <c r="ENG138" s="45"/>
      <c r="ENH138" s="45"/>
      <c r="ENI138" s="45"/>
      <c r="ENJ138" s="45"/>
      <c r="ENK138" s="45"/>
      <c r="ENL138" s="45"/>
      <c r="ENM138" s="45"/>
      <c r="ENN138" s="45"/>
      <c r="ENO138" s="45"/>
      <c r="ENP138" s="45"/>
      <c r="ENQ138" s="45"/>
      <c r="ENR138" s="45"/>
      <c r="ENS138" s="45"/>
      <c r="ENT138" s="45"/>
      <c r="ENU138" s="45"/>
      <c r="ENV138" s="45"/>
      <c r="ENW138" s="45"/>
      <c r="ENX138" s="45"/>
      <c r="ENY138" s="45"/>
      <c r="ENZ138" s="45"/>
      <c r="EOA138" s="45"/>
      <c r="EOB138" s="45"/>
      <c r="EOC138" s="45"/>
      <c r="EOD138" s="45"/>
      <c r="EOE138" s="45"/>
      <c r="EOF138" s="45"/>
      <c r="EOG138" s="45"/>
      <c r="EOH138" s="45"/>
      <c r="EOI138" s="45"/>
      <c r="EOJ138" s="45"/>
      <c r="EOK138" s="45"/>
      <c r="EOL138" s="45"/>
      <c r="EOM138" s="45"/>
      <c r="EON138" s="45"/>
      <c r="EOO138" s="45"/>
      <c r="EOP138" s="45"/>
      <c r="EOQ138" s="45"/>
      <c r="EOR138" s="45"/>
      <c r="EOS138" s="45"/>
      <c r="EOT138" s="45"/>
      <c r="EOU138" s="45"/>
      <c r="EOV138" s="45"/>
      <c r="EOW138" s="45"/>
      <c r="EOX138" s="45"/>
      <c r="EOY138" s="45"/>
      <c r="EOZ138" s="45"/>
      <c r="EPA138" s="45"/>
      <c r="EPB138" s="45"/>
      <c r="EPC138" s="45"/>
      <c r="EPD138" s="45"/>
      <c r="EPE138" s="45"/>
      <c r="EPF138" s="45"/>
      <c r="EPG138" s="45"/>
      <c r="EPH138" s="45"/>
      <c r="EPI138" s="45"/>
      <c r="EPJ138" s="45"/>
      <c r="EPK138" s="45"/>
      <c r="EPL138" s="45"/>
      <c r="EPM138" s="45"/>
      <c r="EPN138" s="45"/>
      <c r="EPO138" s="45"/>
      <c r="EPP138" s="45"/>
      <c r="EPQ138" s="45"/>
      <c r="EPR138" s="45"/>
      <c r="EPS138" s="45"/>
      <c r="EPT138" s="45"/>
      <c r="EPU138" s="45"/>
      <c r="EPV138" s="45"/>
      <c r="EPW138" s="45"/>
      <c r="EPX138" s="45"/>
      <c r="EPY138" s="45"/>
      <c r="EPZ138" s="45"/>
      <c r="EQA138" s="45"/>
      <c r="EQB138" s="45"/>
      <c r="EQC138" s="45"/>
      <c r="EQD138" s="45"/>
      <c r="EQE138" s="45"/>
      <c r="EQF138" s="45"/>
      <c r="EQG138" s="45"/>
      <c r="EQH138" s="45"/>
      <c r="EQI138" s="45"/>
      <c r="EQJ138" s="45"/>
      <c r="EQK138" s="45"/>
      <c r="EQL138" s="45"/>
      <c r="EQM138" s="45"/>
      <c r="EQN138" s="45"/>
      <c r="EQO138" s="45"/>
      <c r="EQP138" s="45"/>
      <c r="EQQ138" s="45"/>
      <c r="EQR138" s="45"/>
      <c r="EQS138" s="45"/>
      <c r="EQT138" s="45"/>
      <c r="EQU138" s="45"/>
      <c r="EQV138" s="45"/>
      <c r="EQW138" s="45"/>
      <c r="EQX138" s="45"/>
      <c r="EQY138" s="45"/>
      <c r="EQZ138" s="45"/>
      <c r="ERA138" s="45"/>
      <c r="ERB138" s="45"/>
      <c r="ERC138" s="45"/>
      <c r="ERD138" s="45"/>
      <c r="ERE138" s="45"/>
      <c r="ERF138" s="45"/>
      <c r="ERG138" s="45"/>
      <c r="ERH138" s="45"/>
      <c r="ERI138" s="45"/>
      <c r="ERJ138" s="45"/>
      <c r="ERK138" s="45"/>
      <c r="ERL138" s="45"/>
      <c r="ERM138" s="45"/>
      <c r="ERN138" s="45"/>
      <c r="ERO138" s="45"/>
      <c r="ERP138" s="45"/>
      <c r="ERQ138" s="45"/>
      <c r="ERR138" s="45"/>
      <c r="ERS138" s="45"/>
      <c r="ERT138" s="45"/>
      <c r="ERU138" s="45"/>
      <c r="ERV138" s="45"/>
      <c r="ERW138" s="45"/>
      <c r="ERX138" s="45"/>
      <c r="ERY138" s="45"/>
      <c r="ERZ138" s="45"/>
      <c r="ESA138" s="45"/>
      <c r="ESB138" s="45"/>
      <c r="ESC138" s="45"/>
      <c r="ESD138" s="45"/>
      <c r="ESE138" s="45"/>
      <c r="ESF138" s="45"/>
      <c r="ESG138" s="45"/>
      <c r="ESH138" s="45"/>
      <c r="ESI138" s="45"/>
      <c r="ESJ138" s="45"/>
      <c r="ESK138" s="45"/>
      <c r="ESL138" s="45"/>
      <c r="ESM138" s="45"/>
      <c r="ESN138" s="45"/>
      <c r="ESO138" s="45"/>
      <c r="ESP138" s="45"/>
      <c r="ESQ138" s="45"/>
      <c r="ESR138" s="45"/>
      <c r="ESS138" s="45"/>
      <c r="EST138" s="45"/>
      <c r="ESU138" s="45"/>
      <c r="ESV138" s="45"/>
      <c r="ESW138" s="45"/>
      <c r="ESX138" s="45"/>
      <c r="ESY138" s="45"/>
      <c r="ESZ138" s="45"/>
      <c r="ETA138" s="45"/>
      <c r="ETB138" s="45"/>
      <c r="ETC138" s="45"/>
      <c r="ETD138" s="45"/>
      <c r="ETE138" s="45"/>
      <c r="ETF138" s="45"/>
      <c r="ETG138" s="45"/>
      <c r="ETH138" s="45"/>
      <c r="ETI138" s="45"/>
      <c r="ETJ138" s="45"/>
      <c r="ETK138" s="45"/>
      <c r="ETL138" s="45"/>
      <c r="ETM138" s="45"/>
      <c r="ETN138" s="45"/>
      <c r="ETO138" s="45"/>
      <c r="ETP138" s="45"/>
      <c r="ETQ138" s="45"/>
      <c r="ETR138" s="45"/>
      <c r="ETS138" s="45"/>
      <c r="ETT138" s="45"/>
      <c r="ETU138" s="45"/>
      <c r="ETV138" s="45"/>
      <c r="ETW138" s="45"/>
      <c r="ETX138" s="45"/>
      <c r="ETY138" s="45"/>
      <c r="ETZ138" s="45"/>
      <c r="EUA138" s="45"/>
      <c r="EUB138" s="45"/>
      <c r="EUC138" s="45"/>
      <c r="EUD138" s="45"/>
      <c r="EUE138" s="45"/>
      <c r="EUF138" s="45"/>
      <c r="EUG138" s="45"/>
      <c r="EUH138" s="45"/>
      <c r="EUI138" s="45"/>
      <c r="EUJ138" s="45"/>
      <c r="EUK138" s="45"/>
      <c r="EUL138" s="45"/>
      <c r="EUM138" s="45"/>
      <c r="EUN138" s="45"/>
      <c r="EUO138" s="45"/>
      <c r="EUP138" s="45"/>
      <c r="EUQ138" s="45"/>
      <c r="EUR138" s="45"/>
      <c r="EUS138" s="45"/>
      <c r="EUT138" s="45"/>
      <c r="EUU138" s="45"/>
      <c r="EUV138" s="45"/>
      <c r="EUW138" s="45"/>
      <c r="EUX138" s="45"/>
      <c r="EUY138" s="45"/>
      <c r="EUZ138" s="45"/>
      <c r="EVA138" s="45"/>
      <c r="EVB138" s="45"/>
      <c r="EVC138" s="45"/>
      <c r="EVD138" s="45"/>
      <c r="EVE138" s="45"/>
      <c r="EVF138" s="45"/>
      <c r="EVG138" s="45"/>
      <c r="EVH138" s="45"/>
      <c r="EVI138" s="45"/>
      <c r="EVJ138" s="45"/>
      <c r="EVK138" s="45"/>
      <c r="EVL138" s="45"/>
      <c r="EVM138" s="45"/>
      <c r="EVN138" s="45"/>
      <c r="EVO138" s="45"/>
      <c r="EVP138" s="45"/>
      <c r="EVQ138" s="45"/>
      <c r="EVR138" s="45"/>
      <c r="EVS138" s="45"/>
      <c r="EVT138" s="45"/>
      <c r="EVU138" s="45"/>
      <c r="EVV138" s="45"/>
      <c r="EVW138" s="45"/>
      <c r="EVX138" s="45"/>
      <c r="EVY138" s="45"/>
      <c r="EVZ138" s="45"/>
      <c r="EWA138" s="45"/>
      <c r="EWB138" s="45"/>
      <c r="EWC138" s="45"/>
      <c r="EWD138" s="45"/>
      <c r="EWE138" s="45"/>
      <c r="EWF138" s="45"/>
      <c r="EWG138" s="45"/>
      <c r="EWH138" s="45"/>
      <c r="EWI138" s="45"/>
      <c r="EWJ138" s="45"/>
      <c r="EWK138" s="45"/>
      <c r="EWL138" s="45"/>
      <c r="EWM138" s="45"/>
      <c r="EWN138" s="45"/>
      <c r="EWO138" s="45"/>
      <c r="EWP138" s="45"/>
      <c r="EWQ138" s="45"/>
      <c r="EWR138" s="45"/>
      <c r="EWS138" s="45"/>
      <c r="EWT138" s="45"/>
      <c r="EWU138" s="45"/>
      <c r="EWV138" s="45"/>
      <c r="EWW138" s="45"/>
      <c r="EWX138" s="45"/>
      <c r="EWY138" s="45"/>
      <c r="EWZ138" s="45"/>
      <c r="EXA138" s="45"/>
      <c r="EXB138" s="45"/>
      <c r="EXC138" s="45"/>
      <c r="EXD138" s="45"/>
      <c r="EXE138" s="45"/>
      <c r="EXF138" s="45"/>
      <c r="EXG138" s="45"/>
      <c r="EXH138" s="45"/>
      <c r="EXI138" s="45"/>
      <c r="EXJ138" s="45"/>
      <c r="EXK138" s="45"/>
      <c r="EXL138" s="45"/>
      <c r="EXM138" s="45"/>
      <c r="EXN138" s="45"/>
      <c r="EXO138" s="45"/>
      <c r="EXP138" s="45"/>
      <c r="EXQ138" s="45"/>
      <c r="EXR138" s="45"/>
      <c r="EXS138" s="45"/>
      <c r="EXT138" s="45"/>
      <c r="EXU138" s="45"/>
      <c r="EXV138" s="45"/>
      <c r="EXW138" s="45"/>
      <c r="EXX138" s="45"/>
      <c r="EXY138" s="45"/>
      <c r="EXZ138" s="45"/>
      <c r="EYA138" s="45"/>
      <c r="EYB138" s="45"/>
      <c r="EYC138" s="45"/>
      <c r="EYD138" s="45"/>
      <c r="EYE138" s="45"/>
      <c r="EYF138" s="45"/>
      <c r="EYG138" s="45"/>
      <c r="EYH138" s="45"/>
      <c r="EYI138" s="45"/>
      <c r="EYJ138" s="45"/>
      <c r="EYK138" s="45"/>
      <c r="EYL138" s="45"/>
      <c r="EYM138" s="45"/>
      <c r="EYN138" s="45"/>
      <c r="EYO138" s="45"/>
      <c r="EYP138" s="45"/>
      <c r="EYQ138" s="45"/>
      <c r="EYR138" s="45"/>
      <c r="EYS138" s="45"/>
      <c r="EYT138" s="45"/>
      <c r="EYU138" s="45"/>
      <c r="EYV138" s="45"/>
      <c r="EYW138" s="45"/>
      <c r="EYX138" s="45"/>
      <c r="EYY138" s="45"/>
      <c r="EYZ138" s="45"/>
      <c r="EZA138" s="45"/>
      <c r="EZB138" s="45"/>
      <c r="EZC138" s="45"/>
      <c r="EZD138" s="45"/>
      <c r="EZE138" s="45"/>
      <c r="EZF138" s="45"/>
      <c r="EZG138" s="45"/>
      <c r="EZH138" s="45"/>
      <c r="EZI138" s="45"/>
      <c r="EZJ138" s="45"/>
      <c r="EZK138" s="45"/>
      <c r="EZL138" s="45"/>
      <c r="EZM138" s="45"/>
      <c r="EZN138" s="45"/>
      <c r="EZO138" s="45"/>
      <c r="EZP138" s="45"/>
      <c r="EZQ138" s="45"/>
      <c r="EZR138" s="45"/>
      <c r="EZS138" s="45"/>
      <c r="EZT138" s="45"/>
      <c r="EZU138" s="45"/>
      <c r="EZV138" s="45"/>
      <c r="EZW138" s="45"/>
      <c r="EZX138" s="45"/>
      <c r="EZY138" s="45"/>
      <c r="EZZ138" s="45"/>
      <c r="FAA138" s="45"/>
      <c r="FAB138" s="45"/>
      <c r="FAC138" s="45"/>
      <c r="FAD138" s="45"/>
      <c r="FAE138" s="45"/>
      <c r="FAF138" s="45"/>
      <c r="FAG138" s="45"/>
      <c r="FAH138" s="45"/>
      <c r="FAI138" s="45"/>
      <c r="FAJ138" s="45"/>
      <c r="FAK138" s="45"/>
      <c r="FAL138" s="45"/>
      <c r="FAM138" s="45"/>
      <c r="FAN138" s="45"/>
      <c r="FAO138" s="45"/>
      <c r="FAP138" s="45"/>
      <c r="FAQ138" s="45"/>
      <c r="FAR138" s="45"/>
      <c r="FAS138" s="45"/>
      <c r="FAT138" s="45"/>
      <c r="FAU138" s="45"/>
      <c r="FAV138" s="45"/>
      <c r="FAW138" s="45"/>
      <c r="FAX138" s="45"/>
      <c r="FAY138" s="45"/>
      <c r="FAZ138" s="45"/>
      <c r="FBA138" s="45"/>
      <c r="FBB138" s="45"/>
      <c r="FBC138" s="45"/>
      <c r="FBD138" s="45"/>
      <c r="FBE138" s="45"/>
      <c r="FBF138" s="45"/>
      <c r="FBG138" s="45"/>
      <c r="FBH138" s="45"/>
      <c r="FBI138" s="45"/>
      <c r="FBJ138" s="45"/>
      <c r="FBK138" s="45"/>
      <c r="FBL138" s="45"/>
      <c r="FBM138" s="45"/>
      <c r="FBN138" s="45"/>
      <c r="FBO138" s="45"/>
      <c r="FBP138" s="45"/>
      <c r="FBQ138" s="45"/>
      <c r="FBR138" s="45"/>
      <c r="FBS138" s="45"/>
      <c r="FBT138" s="45"/>
      <c r="FBU138" s="45"/>
      <c r="FBV138" s="45"/>
      <c r="FBW138" s="45"/>
      <c r="FBX138" s="45"/>
      <c r="FBY138" s="45"/>
      <c r="FBZ138" s="45"/>
      <c r="FCA138" s="45"/>
      <c r="FCB138" s="45"/>
      <c r="FCC138" s="45"/>
      <c r="FCD138" s="45"/>
      <c r="FCE138" s="45"/>
      <c r="FCF138" s="45"/>
      <c r="FCG138" s="45"/>
      <c r="FCH138" s="45"/>
      <c r="FCI138" s="45"/>
      <c r="FCJ138" s="45"/>
      <c r="FCK138" s="45"/>
      <c r="FCL138" s="45"/>
      <c r="FCM138" s="45"/>
      <c r="FCN138" s="45"/>
      <c r="FCO138" s="45"/>
      <c r="FCP138" s="45"/>
      <c r="FCQ138" s="45"/>
      <c r="FCR138" s="45"/>
      <c r="FCS138" s="45"/>
      <c r="FCT138" s="45"/>
      <c r="FCU138" s="45"/>
      <c r="FCV138" s="45"/>
      <c r="FCW138" s="45"/>
      <c r="FCX138" s="45"/>
      <c r="FCY138" s="45"/>
      <c r="FCZ138" s="45"/>
      <c r="FDA138" s="45"/>
      <c r="FDB138" s="45"/>
      <c r="FDC138" s="45"/>
      <c r="FDD138" s="45"/>
      <c r="FDE138" s="45"/>
      <c r="FDF138" s="45"/>
      <c r="FDG138" s="45"/>
      <c r="FDH138" s="45"/>
      <c r="FDI138" s="45"/>
      <c r="FDJ138" s="45"/>
      <c r="FDK138" s="45"/>
      <c r="FDL138" s="45"/>
      <c r="FDM138" s="45"/>
      <c r="FDN138" s="45"/>
      <c r="FDO138" s="45"/>
      <c r="FDP138" s="45"/>
      <c r="FDQ138" s="45"/>
      <c r="FDR138" s="45"/>
      <c r="FDS138" s="45"/>
      <c r="FDT138" s="45"/>
      <c r="FDU138" s="45"/>
      <c r="FDV138" s="45"/>
      <c r="FDW138" s="45"/>
      <c r="FDX138" s="45"/>
      <c r="FDY138" s="45"/>
      <c r="FDZ138" s="45"/>
      <c r="FEA138" s="45"/>
      <c r="FEB138" s="45"/>
      <c r="FEC138" s="45"/>
      <c r="FED138" s="45"/>
      <c r="FEE138" s="45"/>
      <c r="FEF138" s="45"/>
      <c r="FEG138" s="45"/>
      <c r="FEH138" s="45"/>
      <c r="FEI138" s="45"/>
      <c r="FEJ138" s="45"/>
      <c r="FEK138" s="45"/>
      <c r="FEL138" s="45"/>
      <c r="FEM138" s="45"/>
      <c r="FEN138" s="45"/>
      <c r="FEO138" s="45"/>
      <c r="FEP138" s="45"/>
      <c r="FEQ138" s="45"/>
      <c r="FER138" s="45"/>
      <c r="FES138" s="45"/>
      <c r="FET138" s="45"/>
      <c r="FEU138" s="45"/>
      <c r="FEV138" s="45"/>
      <c r="FEW138" s="45"/>
      <c r="FEX138" s="45"/>
      <c r="FEY138" s="45"/>
      <c r="FEZ138" s="45"/>
      <c r="FFA138" s="45"/>
      <c r="FFB138" s="45"/>
      <c r="FFC138" s="45"/>
      <c r="FFD138" s="45"/>
      <c r="FFE138" s="45"/>
      <c r="FFF138" s="45"/>
      <c r="FFG138" s="45"/>
      <c r="FFH138" s="45"/>
      <c r="FFI138" s="45"/>
      <c r="FFJ138" s="45"/>
      <c r="FFK138" s="45"/>
      <c r="FFL138" s="45"/>
      <c r="FFM138" s="45"/>
      <c r="FFN138" s="45"/>
      <c r="FFO138" s="45"/>
      <c r="FFP138" s="45"/>
      <c r="FFQ138" s="45"/>
      <c r="FFR138" s="45"/>
      <c r="FFS138" s="45"/>
      <c r="FFT138" s="45"/>
      <c r="FFU138" s="45"/>
      <c r="FFV138" s="45"/>
      <c r="FFW138" s="45"/>
      <c r="FFX138" s="45"/>
      <c r="FFY138" s="45"/>
      <c r="FFZ138" s="45"/>
      <c r="FGA138" s="45"/>
      <c r="FGB138" s="45"/>
      <c r="FGC138" s="45"/>
      <c r="FGD138" s="45"/>
      <c r="FGE138" s="45"/>
      <c r="FGF138" s="45"/>
      <c r="FGG138" s="45"/>
      <c r="FGH138" s="45"/>
      <c r="FGI138" s="45"/>
      <c r="FGJ138" s="45"/>
      <c r="FGK138" s="45"/>
      <c r="FGL138" s="45"/>
      <c r="FGM138" s="45"/>
      <c r="FGN138" s="45"/>
      <c r="FGO138" s="45"/>
      <c r="FGP138" s="45"/>
      <c r="FGQ138" s="45"/>
      <c r="FGR138" s="45"/>
      <c r="FGS138" s="45"/>
      <c r="FGT138" s="45"/>
      <c r="FGU138" s="45"/>
      <c r="FGV138" s="45"/>
      <c r="FGW138" s="45"/>
      <c r="FGX138" s="45"/>
      <c r="FGY138" s="45"/>
      <c r="FGZ138" s="45"/>
      <c r="FHA138" s="45"/>
      <c r="FHB138" s="45"/>
      <c r="FHC138" s="45"/>
      <c r="FHD138" s="45"/>
      <c r="FHE138" s="45"/>
      <c r="FHF138" s="45"/>
      <c r="FHG138" s="45"/>
      <c r="FHH138" s="45"/>
      <c r="FHI138" s="45"/>
      <c r="FHJ138" s="45"/>
      <c r="FHK138" s="45"/>
      <c r="FHL138" s="45"/>
      <c r="FHM138" s="45"/>
      <c r="FHN138" s="45"/>
      <c r="FHO138" s="45"/>
      <c r="FHP138" s="45"/>
      <c r="FHQ138" s="45"/>
      <c r="FHR138" s="45"/>
      <c r="FHS138" s="45"/>
      <c r="FHT138" s="45"/>
      <c r="FHU138" s="45"/>
      <c r="FHV138" s="45"/>
      <c r="FHW138" s="45"/>
      <c r="FHX138" s="45"/>
      <c r="FHY138" s="45"/>
      <c r="FHZ138" s="45"/>
      <c r="FIA138" s="45"/>
      <c r="FIB138" s="45"/>
      <c r="FIC138" s="45"/>
      <c r="FID138" s="45"/>
      <c r="FIE138" s="45"/>
      <c r="FIF138" s="45"/>
      <c r="FIG138" s="45"/>
      <c r="FIH138" s="45"/>
      <c r="FII138" s="45"/>
      <c r="FIJ138" s="45"/>
      <c r="FIK138" s="45"/>
      <c r="FIL138" s="45"/>
      <c r="FIM138" s="45"/>
      <c r="FIN138" s="45"/>
      <c r="FIO138" s="45"/>
      <c r="FIP138" s="45"/>
      <c r="FIQ138" s="45"/>
      <c r="FIR138" s="45"/>
      <c r="FIS138" s="45"/>
      <c r="FIT138" s="45"/>
      <c r="FIU138" s="45"/>
      <c r="FIV138" s="45"/>
      <c r="FIW138" s="45"/>
      <c r="FIX138" s="45"/>
      <c r="FIY138" s="45"/>
      <c r="FIZ138" s="45"/>
      <c r="FJA138" s="45"/>
      <c r="FJB138" s="45"/>
      <c r="FJC138" s="45"/>
      <c r="FJD138" s="45"/>
      <c r="FJE138" s="45"/>
      <c r="FJF138" s="45"/>
      <c r="FJG138" s="45"/>
      <c r="FJH138" s="45"/>
      <c r="FJI138" s="45"/>
      <c r="FJJ138" s="45"/>
      <c r="FJK138" s="45"/>
      <c r="FJL138" s="45"/>
      <c r="FJM138" s="45"/>
      <c r="FJN138" s="45"/>
      <c r="FJO138" s="45"/>
      <c r="FJP138" s="45"/>
      <c r="FJQ138" s="45"/>
      <c r="FJR138" s="45"/>
      <c r="FJS138" s="45"/>
      <c r="FJT138" s="45"/>
      <c r="FJU138" s="45"/>
      <c r="FJV138" s="45"/>
      <c r="FJW138" s="45"/>
      <c r="FJX138" s="45"/>
      <c r="FJY138" s="45"/>
      <c r="FJZ138" s="45"/>
      <c r="FKA138" s="45"/>
      <c r="FKB138" s="45"/>
      <c r="FKC138" s="45"/>
      <c r="FKD138" s="45"/>
      <c r="FKE138" s="45"/>
      <c r="FKF138" s="45"/>
      <c r="FKG138" s="45"/>
      <c r="FKH138" s="45"/>
      <c r="FKI138" s="45"/>
      <c r="FKJ138" s="45"/>
      <c r="FKK138" s="45"/>
      <c r="FKL138" s="45"/>
      <c r="FKM138" s="45"/>
      <c r="FKN138" s="45"/>
      <c r="FKO138" s="45"/>
      <c r="FKP138" s="45"/>
      <c r="FKQ138" s="45"/>
      <c r="FKR138" s="45"/>
      <c r="FKS138" s="45"/>
      <c r="FKT138" s="45"/>
      <c r="FKU138" s="45"/>
      <c r="FKV138" s="45"/>
      <c r="FKW138" s="45"/>
      <c r="FKX138" s="45"/>
      <c r="FKY138" s="45"/>
      <c r="FKZ138" s="45"/>
      <c r="FLA138" s="45"/>
      <c r="FLB138" s="45"/>
      <c r="FLC138" s="45"/>
      <c r="FLD138" s="45"/>
      <c r="FLE138" s="45"/>
      <c r="FLF138" s="45"/>
      <c r="FLG138" s="45"/>
      <c r="FLH138" s="45"/>
      <c r="FLI138" s="45"/>
      <c r="FLJ138" s="45"/>
      <c r="FLK138" s="45"/>
      <c r="FLL138" s="45"/>
      <c r="FLM138" s="45"/>
      <c r="FLN138" s="45"/>
      <c r="FLO138" s="45"/>
      <c r="FLP138" s="45"/>
      <c r="FLQ138" s="45"/>
      <c r="FLR138" s="45"/>
      <c r="FLS138" s="45"/>
      <c r="FLT138" s="45"/>
      <c r="FLU138" s="45"/>
      <c r="FLV138" s="45"/>
      <c r="FLW138" s="45"/>
      <c r="FLX138" s="45"/>
      <c r="FLY138" s="45"/>
      <c r="FLZ138" s="45"/>
      <c r="FMA138" s="45"/>
      <c r="FMB138" s="45"/>
      <c r="FMC138" s="45"/>
      <c r="FMD138" s="45"/>
      <c r="FME138" s="45"/>
      <c r="FMF138" s="45"/>
      <c r="FMG138" s="45"/>
      <c r="FMH138" s="45"/>
      <c r="FMI138" s="45"/>
      <c r="FMJ138" s="45"/>
      <c r="FMK138" s="45"/>
      <c r="FML138" s="45"/>
      <c r="FMM138" s="45"/>
      <c r="FMN138" s="45"/>
      <c r="FMO138" s="45"/>
      <c r="FMP138" s="45"/>
      <c r="FMQ138" s="45"/>
      <c r="FMR138" s="45"/>
      <c r="FMS138" s="45"/>
      <c r="FMT138" s="45"/>
      <c r="FMU138" s="45"/>
      <c r="FMV138" s="45"/>
      <c r="FMW138" s="45"/>
      <c r="FMX138" s="45"/>
      <c r="FMY138" s="45"/>
      <c r="FMZ138" s="45"/>
      <c r="FNA138" s="45"/>
      <c r="FNB138" s="45"/>
      <c r="FNC138" s="45"/>
      <c r="FND138" s="45"/>
      <c r="FNE138" s="45"/>
      <c r="FNF138" s="45"/>
      <c r="FNG138" s="45"/>
      <c r="FNH138" s="45"/>
      <c r="FNI138" s="45"/>
      <c r="FNJ138" s="45"/>
      <c r="FNK138" s="45"/>
      <c r="FNL138" s="45"/>
      <c r="FNM138" s="45"/>
      <c r="FNN138" s="45"/>
      <c r="FNO138" s="45"/>
      <c r="FNP138" s="45"/>
    </row>
    <row r="139" spans="1:4436" outlineLevel="1">
      <c r="B139" s="152"/>
      <c r="C139" s="152" t="s">
        <v>67</v>
      </c>
      <c r="D139" s="344"/>
      <c r="E139" s="154">
        <f>E123+E128+E135+E136+E137</f>
        <v>26803660</v>
      </c>
      <c r="F139" s="154">
        <f>F123+F128+F135+F136+F137</f>
        <v>24783686</v>
      </c>
      <c r="I139" s="432" t="s">
        <v>350</v>
      </c>
      <c r="J139" s="436">
        <v>385828</v>
      </c>
      <c r="K139" s="149"/>
      <c r="L139" s="51"/>
      <c r="M139" s="51"/>
      <c r="N139" s="51"/>
    </row>
    <row r="140" spans="1:4436" s="45" customFormat="1" outlineLevel="1">
      <c r="B140" s="40"/>
      <c r="C140" s="41"/>
      <c r="D140" s="49"/>
      <c r="E140" s="94"/>
      <c r="F140" s="94"/>
      <c r="G140" s="236"/>
      <c r="H140" s="26"/>
      <c r="I140" s="433" t="s">
        <v>340</v>
      </c>
      <c r="J140" s="437">
        <f>728088-J139</f>
        <v>342260</v>
      </c>
      <c r="K140" s="149"/>
      <c r="L140" s="51"/>
      <c r="M140" s="51"/>
      <c r="N140" s="51"/>
      <c r="S140" s="236"/>
    </row>
    <row r="141" spans="1:4436" outlineLevel="1">
      <c r="B141" s="41" t="s">
        <v>8</v>
      </c>
      <c r="C141" s="41" t="s">
        <v>68</v>
      </c>
      <c r="D141" s="49"/>
      <c r="E141" s="94"/>
      <c r="F141" s="94"/>
      <c r="I141" s="433" t="s">
        <v>352</v>
      </c>
      <c r="J141" s="438">
        <v>-53181</v>
      </c>
      <c r="K141" s="149"/>
      <c r="L141" s="89"/>
    </row>
    <row r="142" spans="1:4436" outlineLevel="1">
      <c r="B142" s="41"/>
      <c r="C142" s="41"/>
      <c r="D142" s="49"/>
      <c r="E142" s="94"/>
      <c r="F142" s="94"/>
      <c r="I142" s="433" t="s">
        <v>337</v>
      </c>
      <c r="J142" s="438">
        <v>-115752</v>
      </c>
      <c r="K142" s="149"/>
      <c r="L142" s="89"/>
    </row>
    <row r="143" spans="1:4436" ht="12" outlineLevel="1" thickBot="1">
      <c r="B143" s="40">
        <v>1</v>
      </c>
      <c r="C143" s="41" t="s">
        <v>69</v>
      </c>
      <c r="D143" s="49"/>
      <c r="E143" s="94"/>
      <c r="F143" s="94"/>
      <c r="I143" s="434" t="s">
        <v>353</v>
      </c>
      <c r="J143" s="439">
        <f>SUM(J139:J142)</f>
        <v>559155</v>
      </c>
      <c r="K143" s="430"/>
      <c r="L143" s="89"/>
    </row>
    <row r="144" spans="1:4436" ht="15.75" customHeight="1" outlineLevel="1">
      <c r="B144" s="40"/>
      <c r="C144" s="145" t="s">
        <v>106</v>
      </c>
      <c r="D144" s="49"/>
      <c r="E144" s="94">
        <v>0</v>
      </c>
      <c r="F144" s="94">
        <v>0</v>
      </c>
      <c r="J144" s="440"/>
      <c r="K144" s="51"/>
      <c r="L144" s="89"/>
      <c r="M144" s="485"/>
      <c r="N144" s="485"/>
    </row>
    <row r="145" spans="2:14" ht="12" outlineLevel="1" thickBot="1">
      <c r="B145" s="40"/>
      <c r="C145" s="145" t="s">
        <v>107</v>
      </c>
      <c r="D145" s="49"/>
      <c r="E145" s="94">
        <v>0</v>
      </c>
      <c r="F145" s="94">
        <v>0</v>
      </c>
      <c r="I145" s="423" t="s">
        <v>335</v>
      </c>
      <c r="J145" s="441">
        <f>E203-J140</f>
        <v>-289079</v>
      </c>
      <c r="K145" s="431"/>
      <c r="L145" s="89"/>
      <c r="M145" s="486"/>
      <c r="N145" s="486"/>
    </row>
    <row r="146" spans="2:14" outlineLevel="1">
      <c r="B146" s="152"/>
      <c r="C146" s="153" t="s">
        <v>70</v>
      </c>
      <c r="D146" s="344"/>
      <c r="E146" s="154">
        <f>SUM(E144:E145)</f>
        <v>0</v>
      </c>
      <c r="F146" s="154">
        <f>SUM(F144:F145)</f>
        <v>0</v>
      </c>
      <c r="K146" s="89"/>
      <c r="L146" s="89"/>
      <c r="M146" s="149"/>
      <c r="N146" s="149"/>
    </row>
    <row r="147" spans="2:14" outlineLevel="1">
      <c r="B147" s="40">
        <v>2</v>
      </c>
      <c r="C147" s="41" t="s">
        <v>17</v>
      </c>
      <c r="D147" s="49"/>
      <c r="E147" s="94">
        <v>0</v>
      </c>
      <c r="F147" s="94">
        <v>0</v>
      </c>
      <c r="M147" s="51"/>
      <c r="N147" s="51"/>
    </row>
    <row r="148" spans="2:14" outlineLevel="1">
      <c r="B148" s="40">
        <v>3</v>
      </c>
      <c r="C148" s="41" t="s">
        <v>18</v>
      </c>
      <c r="D148" s="49"/>
      <c r="E148" s="94">
        <v>0</v>
      </c>
      <c r="F148" s="94">
        <v>0</v>
      </c>
      <c r="M148" s="149"/>
      <c r="N148" s="149"/>
    </row>
    <row r="149" spans="2:14" outlineLevel="1">
      <c r="B149" s="40">
        <v>4</v>
      </c>
      <c r="C149" s="41" t="s">
        <v>15</v>
      </c>
      <c r="D149" s="49"/>
      <c r="E149" s="94">
        <v>0</v>
      </c>
      <c r="F149" s="94">
        <v>0</v>
      </c>
      <c r="M149" s="149"/>
      <c r="N149" s="149"/>
    </row>
    <row r="150" spans="2:14" outlineLevel="1">
      <c r="B150" s="40"/>
      <c r="C150" s="41"/>
      <c r="D150" s="49"/>
      <c r="E150" s="94">
        <v>0</v>
      </c>
      <c r="F150" s="94">
        <v>0</v>
      </c>
    </row>
    <row r="151" spans="2:14" outlineLevel="1">
      <c r="B151" s="152"/>
      <c r="C151" s="152" t="s">
        <v>71</v>
      </c>
      <c r="D151" s="344"/>
      <c r="E151" s="154">
        <f>E146+E147+E148+E149</f>
        <v>0</v>
      </c>
      <c r="F151" s="154">
        <f>F146+F147+F148+F149</f>
        <v>0</v>
      </c>
    </row>
    <row r="152" spans="2:14" outlineLevel="1">
      <c r="B152" s="40"/>
      <c r="C152" s="41"/>
      <c r="D152" s="49"/>
      <c r="E152" s="94"/>
      <c r="F152" s="94"/>
    </row>
    <row r="153" spans="2:14" outlineLevel="1">
      <c r="B153" s="40"/>
      <c r="C153" s="41" t="s">
        <v>72</v>
      </c>
      <c r="D153" s="49"/>
      <c r="E153" s="94"/>
      <c r="F153" s="94"/>
    </row>
    <row r="154" spans="2:14" ht="12" outlineLevel="1">
      <c r="B154" s="40" t="s">
        <v>19</v>
      </c>
      <c r="C154" s="41" t="s">
        <v>108</v>
      </c>
      <c r="D154" s="49"/>
      <c r="E154" s="94"/>
      <c r="F154" s="94"/>
      <c r="I154" s="400" t="s">
        <v>319</v>
      </c>
      <c r="J154" s="92"/>
    </row>
    <row r="155" spans="2:14" ht="12" outlineLevel="1" thickBot="1">
      <c r="B155" s="40">
        <v>1</v>
      </c>
      <c r="C155" s="40" t="s">
        <v>112</v>
      </c>
      <c r="D155" s="348" t="s">
        <v>237</v>
      </c>
      <c r="E155" s="94">
        <v>0</v>
      </c>
      <c r="F155" s="94">
        <v>0</v>
      </c>
      <c r="I155" s="322" t="s">
        <v>351</v>
      </c>
    </row>
    <row r="156" spans="2:14" outlineLevel="1">
      <c r="B156" s="40">
        <v>2</v>
      </c>
      <c r="C156" s="40" t="s">
        <v>111</v>
      </c>
      <c r="D156" s="348" t="s">
        <v>237</v>
      </c>
      <c r="E156" s="94">
        <v>0</v>
      </c>
      <c r="F156" s="94">
        <v>0</v>
      </c>
      <c r="I156" s="414"/>
    </row>
    <row r="157" spans="2:14" outlineLevel="1">
      <c r="B157" s="40">
        <v>3</v>
      </c>
      <c r="C157" s="40" t="s">
        <v>227</v>
      </c>
      <c r="D157" s="49"/>
      <c r="E157" s="94">
        <v>100000</v>
      </c>
      <c r="F157" s="94">
        <v>100000</v>
      </c>
      <c r="H157" s="40" t="s">
        <v>227</v>
      </c>
      <c r="I157" s="415">
        <f>E157-F157</f>
        <v>0</v>
      </c>
    </row>
    <row r="158" spans="2:14" outlineLevel="1">
      <c r="B158" s="40">
        <v>4</v>
      </c>
      <c r="C158" s="40" t="s">
        <v>21</v>
      </c>
      <c r="D158" s="49"/>
      <c r="E158" s="94">
        <v>0</v>
      </c>
      <c r="F158" s="94">
        <v>0</v>
      </c>
      <c r="H158" s="40" t="s">
        <v>21</v>
      </c>
      <c r="I158" s="415">
        <f t="shared" ref="I158:I163" si="2">E158-F158</f>
        <v>0</v>
      </c>
    </row>
    <row r="159" spans="2:14" outlineLevel="1">
      <c r="B159" s="40">
        <v>5</v>
      </c>
      <c r="C159" s="40" t="s">
        <v>73</v>
      </c>
      <c r="D159" s="49"/>
      <c r="E159" s="94">
        <v>0</v>
      </c>
      <c r="F159" s="94">
        <v>0</v>
      </c>
      <c r="H159" s="40" t="s">
        <v>73</v>
      </c>
      <c r="I159" s="415">
        <f t="shared" si="2"/>
        <v>0</v>
      </c>
    </row>
    <row r="160" spans="2:14" ht="15.75" outlineLevel="1" thickBot="1">
      <c r="B160" s="40">
        <v>6</v>
      </c>
      <c r="C160" s="40" t="s">
        <v>74</v>
      </c>
      <c r="D160" s="49"/>
      <c r="E160" s="94">
        <v>0</v>
      </c>
      <c r="F160" s="94">
        <v>0</v>
      </c>
      <c r="H160" s="40" t="s">
        <v>74</v>
      </c>
      <c r="I160" s="415">
        <f t="shared" si="2"/>
        <v>0</v>
      </c>
      <c r="J160" s="416" t="s">
        <v>331</v>
      </c>
      <c r="K160" s="417"/>
      <c r="L160" s="418">
        <f>SUM(E157:E163)-SUM(F157:F164)</f>
        <v>0</v>
      </c>
    </row>
    <row r="161" spans="1:20" outlineLevel="1">
      <c r="B161" s="40">
        <v>7</v>
      </c>
      <c r="C161" s="40" t="s">
        <v>22</v>
      </c>
      <c r="D161" s="49"/>
      <c r="E161" s="94"/>
      <c r="F161" s="94">
        <v>0</v>
      </c>
      <c r="H161" s="40" t="s">
        <v>22</v>
      </c>
      <c r="I161" s="415">
        <f t="shared" si="2"/>
        <v>0</v>
      </c>
      <c r="K161" s="121"/>
    </row>
    <row r="162" spans="1:20" outlineLevel="1">
      <c r="B162" s="40">
        <v>8</v>
      </c>
      <c r="C162" s="40" t="s">
        <v>23</v>
      </c>
      <c r="D162" s="49"/>
      <c r="E162" s="94"/>
      <c r="F162" s="94">
        <v>0</v>
      </c>
      <c r="G162" s="239"/>
      <c r="H162" s="40" t="s">
        <v>23</v>
      </c>
      <c r="I162" s="415">
        <f t="shared" si="2"/>
        <v>0</v>
      </c>
      <c r="K162" s="121"/>
    </row>
    <row r="163" spans="1:20" outlineLevel="1">
      <c r="B163" s="40">
        <v>9</v>
      </c>
      <c r="C163" s="40" t="s">
        <v>204</v>
      </c>
      <c r="D163" s="49"/>
      <c r="E163" s="94">
        <v>10038519</v>
      </c>
      <c r="F163" s="94">
        <v>7834913</v>
      </c>
      <c r="H163" s="40" t="s">
        <v>204</v>
      </c>
      <c r="I163" s="415">
        <f t="shared" si="2"/>
        <v>2203606</v>
      </c>
    </row>
    <row r="164" spans="1:20" ht="12" outlineLevel="1" thickBot="1">
      <c r="B164" s="40">
        <v>10</v>
      </c>
      <c r="C164" s="40" t="s">
        <v>24</v>
      </c>
      <c r="D164" s="49"/>
      <c r="E164" s="94">
        <v>-2128441</v>
      </c>
      <c r="F164" s="94">
        <v>2203606</v>
      </c>
      <c r="H164" s="96" t="s">
        <v>24</v>
      </c>
      <c r="I164" s="427">
        <f>-F164</f>
        <v>-2203606</v>
      </c>
    </row>
    <row r="165" spans="1:20" ht="12" outlineLevel="1" thickBot="1">
      <c r="B165" s="98"/>
      <c r="C165" s="98" t="s">
        <v>75</v>
      </c>
      <c r="D165" s="349"/>
      <c r="E165" s="156">
        <f>SUM(E155:E164)</f>
        <v>8010078</v>
      </c>
      <c r="F165" s="156">
        <f>SUM(F155:F164)</f>
        <v>10138519</v>
      </c>
      <c r="H165" s="428" t="s">
        <v>182</v>
      </c>
      <c r="I165" s="429">
        <f>SUM(I157:I164)</f>
        <v>0</v>
      </c>
    </row>
    <row r="166" spans="1:20" outlineLevel="1">
      <c r="B166" s="96"/>
      <c r="C166" s="143"/>
      <c r="D166" s="350"/>
      <c r="E166" s="150"/>
      <c r="F166" s="150"/>
    </row>
    <row r="167" spans="1:20" ht="14.25" customHeight="1" outlineLevel="1" thickBot="1">
      <c r="B167" s="142"/>
      <c r="C167" s="142" t="s">
        <v>109</v>
      </c>
      <c r="D167" s="351"/>
      <c r="E167" s="157">
        <f>E139+E151+E165</f>
        <v>34813738</v>
      </c>
      <c r="F167" s="157">
        <f>F139+F151+F165</f>
        <v>34922205</v>
      </c>
    </row>
    <row r="168" spans="1:20" ht="12.75" outlineLevel="1" thickTop="1" thickBot="1"/>
    <row r="169" spans="1:20" ht="16.5" outlineLevel="1" thickTop="1" thickBot="1">
      <c r="C169" s="188" t="s">
        <v>228</v>
      </c>
      <c r="D169" s="352"/>
      <c r="E169" s="323" t="str">
        <f>IF(E116=E167,"OK","Nuk Kuadron!")</f>
        <v>OK</v>
      </c>
      <c r="F169" s="323" t="str">
        <f>IF(F116=F167,"OK","Nuk Kuadron!")</f>
        <v>OK</v>
      </c>
    </row>
    <row r="170" spans="1:20" ht="12" outlineLevel="1" thickTop="1">
      <c r="D170" s="353" t="s">
        <v>254</v>
      </c>
      <c r="E170" s="226">
        <f>E116-E167</f>
        <v>0</v>
      </c>
      <c r="F170" s="226">
        <f>F116-F167</f>
        <v>0</v>
      </c>
    </row>
    <row r="171" spans="1:20" outlineLevel="1">
      <c r="C171" s="45"/>
      <c r="D171" s="341"/>
      <c r="E171" s="274"/>
      <c r="F171" s="274"/>
    </row>
    <row r="172" spans="1:20" ht="15.75">
      <c r="B172" s="477" t="s">
        <v>113</v>
      </c>
      <c r="C172" s="477"/>
      <c r="D172" s="477"/>
      <c r="E172" s="477"/>
      <c r="F172" s="477"/>
      <c r="I172" s="121"/>
    </row>
    <row r="173" spans="1:20" s="45" customFormat="1">
      <c r="A173" s="26"/>
      <c r="B173" s="222" t="s">
        <v>114</v>
      </c>
      <c r="C173" s="222"/>
      <c r="D173" s="48"/>
      <c r="E173" s="26"/>
      <c r="F173" s="26"/>
      <c r="G173" s="23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36"/>
      <c r="T173" s="26"/>
    </row>
    <row r="174" spans="1:20" s="45" customFormat="1" ht="15.75">
      <c r="A174" s="26"/>
      <c r="B174" s="56"/>
      <c r="C174" s="56"/>
      <c r="D174" s="48"/>
      <c r="E174" s="26"/>
      <c r="F174" s="26"/>
      <c r="G174" s="236"/>
      <c r="H174" s="26"/>
      <c r="I174" s="466" t="s">
        <v>244</v>
      </c>
      <c r="J174" s="466"/>
      <c r="K174" s="466"/>
      <c r="L174" s="466"/>
      <c r="M174" s="466"/>
      <c r="N174" s="26"/>
      <c r="O174" s="26"/>
      <c r="P174" s="26"/>
      <c r="Q174" s="26"/>
      <c r="R174" s="26"/>
      <c r="S174" s="236"/>
      <c r="T174" s="26"/>
    </row>
    <row r="175" spans="1:20" s="45" customFormat="1" ht="14.25" customHeight="1">
      <c r="A175" s="26"/>
      <c r="B175" s="467" t="str">
        <f>B6</f>
        <v>Shoqeria tregtare: "DALIPI-A"  sh.p.k, Tiranë</v>
      </c>
      <c r="C175" s="468"/>
      <c r="D175" s="468"/>
      <c r="E175" s="468"/>
      <c r="F175" s="468"/>
      <c r="G175" s="23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36"/>
      <c r="T175" s="26"/>
    </row>
    <row r="176" spans="1:20" s="45" customFormat="1" ht="17.25" customHeight="1" thickBot="1">
      <c r="A176" s="26"/>
      <c r="B176" s="56"/>
      <c r="C176" s="56"/>
      <c r="D176" s="48"/>
      <c r="E176" s="26"/>
      <c r="F176" s="26"/>
      <c r="G176" s="236"/>
      <c r="H176" s="249"/>
      <c r="M176" s="26"/>
      <c r="N176" s="26"/>
      <c r="O176" s="26"/>
      <c r="P176" s="26"/>
      <c r="Q176" s="26"/>
      <c r="R176" s="26"/>
      <c r="S176" s="236"/>
      <c r="T176" s="26"/>
    </row>
    <row r="177" spans="1:20" s="45" customFormat="1" ht="24.75" customHeight="1" thickTop="1" thickBot="1">
      <c r="A177" s="26"/>
      <c r="B177" s="311"/>
      <c r="C177" s="312" t="s">
        <v>115</v>
      </c>
      <c r="D177" s="313" t="s">
        <v>211</v>
      </c>
      <c r="E177" s="268" t="s">
        <v>348</v>
      </c>
      <c r="F177" s="269" t="s">
        <v>349</v>
      </c>
      <c r="G177" s="236"/>
      <c r="H177" s="26"/>
      <c r="I177" s="250" t="s">
        <v>262</v>
      </c>
      <c r="J177" s="251"/>
      <c r="K177" s="268" t="s">
        <v>348</v>
      </c>
      <c r="L177" s="269" t="s">
        <v>349</v>
      </c>
      <c r="M177" s="26"/>
      <c r="N177" s="250" t="s">
        <v>262</v>
      </c>
      <c r="O177" s="251"/>
      <c r="P177" s="268" t="s">
        <v>348</v>
      </c>
      <c r="Q177" s="269" t="s">
        <v>349</v>
      </c>
      <c r="R177" s="26"/>
      <c r="S177" s="236"/>
      <c r="T177" s="26"/>
    </row>
    <row r="178" spans="1:20" s="45" customFormat="1" ht="12" customHeight="1" thickTop="1">
      <c r="A178" s="26"/>
      <c r="B178" s="310"/>
      <c r="C178" s="310"/>
      <c r="D178" s="354"/>
      <c r="E178" s="310"/>
      <c r="F178" s="310"/>
      <c r="G178" s="236"/>
      <c r="I178" s="394" t="s">
        <v>259</v>
      </c>
      <c r="J178" s="395"/>
      <c r="K178" s="396"/>
      <c r="L178" s="252"/>
      <c r="M178" s="26"/>
      <c r="N178" s="469" t="s">
        <v>317</v>
      </c>
      <c r="O178" s="470"/>
      <c r="P178" s="470"/>
      <c r="Q178" s="471"/>
      <c r="R178" s="26"/>
      <c r="S178" s="236"/>
      <c r="T178" s="26"/>
    </row>
    <row r="179" spans="1:20" s="45" customFormat="1">
      <c r="A179" s="26"/>
      <c r="B179" s="5">
        <v>1</v>
      </c>
      <c r="C179" s="5" t="s">
        <v>25</v>
      </c>
      <c r="D179" s="22">
        <v>11</v>
      </c>
      <c r="E179" s="24">
        <v>64243781</v>
      </c>
      <c r="F179" s="24">
        <v>78592191</v>
      </c>
      <c r="G179" s="236"/>
      <c r="I179" s="201" t="s">
        <v>260</v>
      </c>
      <c r="J179" s="40"/>
      <c r="K179" s="24"/>
      <c r="L179" s="24"/>
      <c r="M179" s="26"/>
      <c r="N179" s="201" t="s">
        <v>312</v>
      </c>
      <c r="O179" s="40"/>
      <c r="P179" s="24"/>
      <c r="Q179" s="24">
        <f>-F183</f>
        <v>0</v>
      </c>
      <c r="R179" s="26"/>
      <c r="S179" s="236"/>
      <c r="T179" s="26"/>
    </row>
    <row r="180" spans="1:20" s="45" customFormat="1">
      <c r="A180" s="26"/>
      <c r="B180" s="5">
        <v>2</v>
      </c>
      <c r="C180" s="5" t="s">
        <v>324</v>
      </c>
      <c r="D180" s="22" t="s">
        <v>232</v>
      </c>
      <c r="E180" s="24"/>
      <c r="F180" s="24">
        <v>0</v>
      </c>
      <c r="G180" s="236"/>
      <c r="I180" s="201" t="s">
        <v>261</v>
      </c>
      <c r="J180" s="40"/>
      <c r="K180" s="24"/>
      <c r="L180" s="24"/>
      <c r="M180" s="26"/>
      <c r="N180" s="201" t="s">
        <v>313</v>
      </c>
      <c r="O180" s="40"/>
      <c r="P180" s="24">
        <f>-E182</f>
        <v>57044552</v>
      </c>
      <c r="Q180" s="24">
        <f>-F182</f>
        <v>70927368</v>
      </c>
      <c r="R180" s="26"/>
      <c r="S180" s="236"/>
      <c r="T180" s="26"/>
    </row>
    <row r="181" spans="1:20" s="45" customFormat="1">
      <c r="A181" s="26"/>
      <c r="B181" s="5">
        <v>3</v>
      </c>
      <c r="C181" s="5" t="s">
        <v>116</v>
      </c>
      <c r="D181" s="22" t="s">
        <v>232</v>
      </c>
      <c r="E181" s="24"/>
      <c r="F181" s="24"/>
      <c r="G181" s="236"/>
      <c r="I181" s="201" t="s">
        <v>263</v>
      </c>
      <c r="J181" s="40"/>
      <c r="K181" s="24">
        <f>E179</f>
        <v>64243781</v>
      </c>
      <c r="L181" s="24">
        <f>F179</f>
        <v>78592191</v>
      </c>
      <c r="M181" s="26"/>
      <c r="N181" s="201" t="s">
        <v>344</v>
      </c>
      <c r="O181" s="40"/>
      <c r="P181" s="24">
        <v>0</v>
      </c>
      <c r="Q181" s="24">
        <v>0</v>
      </c>
      <c r="R181" s="26"/>
      <c r="S181" s="236"/>
      <c r="T181" s="26"/>
    </row>
    <row r="182" spans="1:20" s="45" customFormat="1">
      <c r="A182" s="26"/>
      <c r="B182" s="5">
        <v>4</v>
      </c>
      <c r="C182" s="5" t="s">
        <v>317</v>
      </c>
      <c r="D182" s="22">
        <v>11</v>
      </c>
      <c r="E182" s="24">
        <f>-(2635081+50922546+2569818+917107)</f>
        <v>-57044552</v>
      </c>
      <c r="F182" s="24">
        <v>-70927368</v>
      </c>
      <c r="G182" s="236"/>
      <c r="I182" s="201" t="s">
        <v>318</v>
      </c>
      <c r="J182" s="40"/>
      <c r="K182" s="24">
        <f>E180</f>
        <v>0</v>
      </c>
      <c r="L182" s="24">
        <f>F180</f>
        <v>0</v>
      </c>
      <c r="M182" s="26"/>
      <c r="N182" s="201" t="s">
        <v>191</v>
      </c>
      <c r="O182" s="40"/>
      <c r="P182" s="24">
        <v>0</v>
      </c>
      <c r="Q182" s="24">
        <v>0</v>
      </c>
      <c r="R182" s="26"/>
      <c r="S182" s="236"/>
      <c r="T182" s="26"/>
    </row>
    <row r="183" spans="1:20" s="45" customFormat="1" ht="12" thickBot="1">
      <c r="A183" s="26"/>
      <c r="B183" s="5">
        <v>5</v>
      </c>
      <c r="C183" s="5" t="s">
        <v>117</v>
      </c>
      <c r="D183" s="22">
        <v>11</v>
      </c>
      <c r="E183" s="24"/>
      <c r="F183" s="24"/>
      <c r="G183" s="236"/>
      <c r="H183" s="26"/>
      <c r="I183" s="251" t="s">
        <v>182</v>
      </c>
      <c r="J183" s="251"/>
      <c r="K183" s="265">
        <f>SUM(K179:K182)</f>
        <v>64243781</v>
      </c>
      <c r="L183" s="265">
        <f>SUM(L179:L182)</f>
        <v>78592191</v>
      </c>
      <c r="N183" s="251" t="s">
        <v>182</v>
      </c>
      <c r="O183" s="251"/>
      <c r="P183" s="265">
        <f>SUM(P179:P182)</f>
        <v>57044552</v>
      </c>
      <c r="Q183" s="265">
        <f>SUM(Q179:Q182)</f>
        <v>70927368</v>
      </c>
      <c r="R183" s="26"/>
      <c r="S183" s="236"/>
      <c r="T183" s="26"/>
    </row>
    <row r="184" spans="1:20" s="45" customFormat="1" ht="14.25" customHeight="1" thickTop="1">
      <c r="A184" s="26"/>
      <c r="B184" s="5"/>
      <c r="C184" s="57" t="s">
        <v>208</v>
      </c>
      <c r="D184" s="22"/>
      <c r="E184" s="24">
        <v>-3228056</v>
      </c>
      <c r="F184" s="24">
        <v>-3272566</v>
      </c>
      <c r="G184" s="236"/>
      <c r="H184" s="26"/>
      <c r="K184" s="455">
        <f>K183-E179-E180-E181</f>
        <v>0</v>
      </c>
      <c r="L184" s="455">
        <f>L183-F179-F180</f>
        <v>0</v>
      </c>
      <c r="P184" s="455">
        <f>P183+E182</f>
        <v>0</v>
      </c>
      <c r="Q184" s="455">
        <f>Q183+F182</f>
        <v>0</v>
      </c>
      <c r="R184" s="26"/>
      <c r="S184" s="236"/>
      <c r="T184" s="26"/>
    </row>
    <row r="185" spans="1:20" s="45" customFormat="1">
      <c r="A185" s="26"/>
      <c r="B185" s="5"/>
      <c r="C185" s="57" t="s">
        <v>209</v>
      </c>
      <c r="D185" s="22"/>
      <c r="E185" s="24">
        <v>-539100</v>
      </c>
      <c r="F185" s="24">
        <v>-546526</v>
      </c>
      <c r="G185" s="236"/>
      <c r="H185" s="26"/>
      <c r="I185" s="472" t="s">
        <v>245</v>
      </c>
      <c r="J185" s="474" t="s">
        <v>355</v>
      </c>
      <c r="K185" s="475"/>
      <c r="L185" s="476"/>
      <c r="M185" s="474" t="s">
        <v>345</v>
      </c>
      <c r="N185" s="475"/>
      <c r="O185" s="476"/>
      <c r="P185" s="26"/>
      <c r="Q185" s="26"/>
      <c r="R185" s="26"/>
      <c r="S185" s="236"/>
      <c r="T185" s="26"/>
    </row>
    <row r="186" spans="1:20" s="45" customFormat="1" ht="13.5" customHeight="1" thickBot="1">
      <c r="A186" s="26"/>
      <c r="B186" s="5">
        <v>6</v>
      </c>
      <c r="C186" s="5" t="s">
        <v>118</v>
      </c>
      <c r="D186" s="22"/>
      <c r="E186" s="24">
        <v>-81923</v>
      </c>
      <c r="F186" s="24">
        <v>0</v>
      </c>
      <c r="G186" s="236"/>
      <c r="H186" s="26"/>
      <c r="I186" s="473"/>
      <c r="J186" s="242" t="s">
        <v>246</v>
      </c>
      <c r="K186" s="242" t="s">
        <v>251</v>
      </c>
      <c r="L186" s="242" t="s">
        <v>252</v>
      </c>
      <c r="M186" s="242" t="s">
        <v>246</v>
      </c>
      <c r="N186" s="242" t="s">
        <v>251</v>
      </c>
      <c r="O186" s="242" t="s">
        <v>252</v>
      </c>
      <c r="P186" s="26"/>
      <c r="Q186" s="26"/>
      <c r="R186" s="26"/>
      <c r="S186" s="236"/>
      <c r="T186" s="26"/>
    </row>
    <row r="187" spans="1:20" s="45" customFormat="1" ht="12" thickTop="1">
      <c r="A187" s="26"/>
      <c r="B187" s="5">
        <v>7</v>
      </c>
      <c r="C187" s="5" t="s">
        <v>119</v>
      </c>
      <c r="D187" s="22"/>
      <c r="E187" s="24">
        <f>-5478850+53181</f>
        <v>-5425669</v>
      </c>
      <c r="F187" s="24">
        <v>-1401471</v>
      </c>
      <c r="G187" s="236"/>
      <c r="H187" s="26"/>
      <c r="I187" s="213"/>
      <c r="J187" s="216"/>
      <c r="K187" s="214"/>
      <c r="L187" s="215"/>
      <c r="M187" s="219"/>
      <c r="N187" s="214"/>
      <c r="O187" s="215"/>
      <c r="P187" s="26"/>
      <c r="Q187" s="26"/>
      <c r="R187" s="26"/>
      <c r="S187" s="236"/>
      <c r="T187" s="26"/>
    </row>
    <row r="188" spans="1:20" s="45" customFormat="1" ht="15">
      <c r="A188" s="26"/>
      <c r="B188" s="102">
        <v>8</v>
      </c>
      <c r="C188" s="103" t="s">
        <v>120</v>
      </c>
      <c r="D188" s="23"/>
      <c r="E188" s="104">
        <f>SUM(E182:E187)</f>
        <v>-66319300</v>
      </c>
      <c r="F188" s="104">
        <f>SUM(F182:F187)</f>
        <v>-76147931</v>
      </c>
      <c r="G188" s="236"/>
      <c r="H188" s="26"/>
      <c r="I188" s="210" t="s">
        <v>247</v>
      </c>
      <c r="J188" s="217">
        <v>1</v>
      </c>
      <c r="K188" s="211">
        <v>1081</v>
      </c>
      <c r="L188" s="211">
        <f>K188*0.167</f>
        <v>180.52700000000002</v>
      </c>
      <c r="M188" s="217">
        <v>1</v>
      </c>
      <c r="N188" s="211">
        <v>1075</v>
      </c>
      <c r="O188" s="211">
        <v>180</v>
      </c>
      <c r="P188" s="26"/>
      <c r="Q188" s="26"/>
      <c r="R188" s="26"/>
      <c r="S188" s="236"/>
      <c r="T188" s="26"/>
    </row>
    <row r="189" spans="1:20" s="45" customFormat="1" ht="15">
      <c r="A189"/>
      <c r="B189" s="105"/>
      <c r="C189" s="105"/>
      <c r="D189" s="355"/>
      <c r="E189" s="105"/>
      <c r="F189" s="105"/>
      <c r="G189" s="236"/>
      <c r="H189" s="26"/>
      <c r="I189" s="212" t="s">
        <v>248</v>
      </c>
      <c r="J189" s="218">
        <v>1</v>
      </c>
      <c r="K189" s="211">
        <v>306</v>
      </c>
      <c r="L189" s="211">
        <v>51</v>
      </c>
      <c r="M189" s="218">
        <v>1</v>
      </c>
      <c r="N189" s="211">
        <v>306</v>
      </c>
      <c r="O189" s="211">
        <v>51</v>
      </c>
      <c r="P189" s="26"/>
      <c r="Q189" s="26"/>
      <c r="R189" s="26"/>
      <c r="S189" s="236"/>
      <c r="T189" s="26"/>
    </row>
    <row r="190" spans="1:20" s="45" customFormat="1" ht="15.75" thickBot="1">
      <c r="A190" s="26"/>
      <c r="B190" s="5">
        <v>9</v>
      </c>
      <c r="C190" s="54" t="s">
        <v>121</v>
      </c>
      <c r="D190" s="356">
        <f>E190/E179</f>
        <v>-3.2306924774555219E-2</v>
      </c>
      <c r="E190" s="106">
        <f>SUM(E179:E187)</f>
        <v>-2075519</v>
      </c>
      <c r="F190" s="106">
        <f>SUM(F179:F187)</f>
        <v>2444260</v>
      </c>
      <c r="G190" s="236"/>
      <c r="H190" s="26"/>
      <c r="I190" s="212" t="s">
        <v>249</v>
      </c>
      <c r="J190" s="218">
        <v>0</v>
      </c>
      <c r="K190" s="211">
        <v>0</v>
      </c>
      <c r="L190" s="211">
        <v>0</v>
      </c>
      <c r="M190" s="218">
        <v>0</v>
      </c>
      <c r="N190" s="211">
        <v>0</v>
      </c>
      <c r="O190" s="211">
        <v>0</v>
      </c>
      <c r="P190" s="26"/>
      <c r="Q190" s="26"/>
      <c r="R190" s="26"/>
      <c r="S190" s="236"/>
      <c r="T190" s="26"/>
    </row>
    <row r="191" spans="1:20" s="45" customFormat="1" ht="12" thickTop="1">
      <c r="A191" s="26"/>
      <c r="B191" s="5"/>
      <c r="C191" s="54"/>
      <c r="D191" s="22"/>
      <c r="E191" s="24"/>
      <c r="F191" s="24"/>
      <c r="G191" s="236"/>
      <c r="H191" s="26"/>
      <c r="I191" s="212" t="s">
        <v>250</v>
      </c>
      <c r="J191" s="49">
        <v>8</v>
      </c>
      <c r="K191" s="452">
        <f>3228-K188-K189</f>
        <v>1841</v>
      </c>
      <c r="L191" s="211">
        <f>539-L188-L189</f>
        <v>307.47299999999996</v>
      </c>
      <c r="M191" s="49">
        <v>16</v>
      </c>
      <c r="N191" s="452">
        <f>3272-N188-N189</f>
        <v>1891</v>
      </c>
      <c r="O191" s="211">
        <f>546-O188-O189</f>
        <v>315</v>
      </c>
      <c r="P191" s="26"/>
      <c r="Q191" s="26"/>
      <c r="R191" s="26"/>
      <c r="S191" s="236"/>
      <c r="T191" s="26"/>
    </row>
    <row r="192" spans="1:20" s="45" customFormat="1">
      <c r="A192" s="26"/>
      <c r="B192" s="5">
        <v>10</v>
      </c>
      <c r="C192" s="5" t="s">
        <v>122</v>
      </c>
      <c r="D192" s="22"/>
      <c r="E192" s="24">
        <v>0</v>
      </c>
      <c r="F192" s="24">
        <v>0</v>
      </c>
      <c r="G192" s="236"/>
      <c r="H192" s="26"/>
      <c r="I192" s="198"/>
      <c r="J192" s="197"/>
      <c r="K192" s="198"/>
      <c r="L192" s="198"/>
      <c r="M192" s="197"/>
      <c r="N192" s="40"/>
      <c r="O192" s="211"/>
      <c r="P192" s="26"/>
      <c r="Q192" s="26"/>
      <c r="R192" s="26"/>
      <c r="S192" s="236"/>
      <c r="T192" s="26"/>
    </row>
    <row r="193" spans="1:20" s="45" customFormat="1" ht="12" thickBot="1">
      <c r="A193" s="26"/>
      <c r="B193" s="5">
        <v>11</v>
      </c>
      <c r="C193" s="5" t="s">
        <v>123</v>
      </c>
      <c r="D193" s="22"/>
      <c r="E193" s="24">
        <v>0</v>
      </c>
      <c r="F193" s="24">
        <v>0</v>
      </c>
      <c r="G193" s="236"/>
      <c r="H193" s="26"/>
      <c r="I193" s="453" t="s">
        <v>182</v>
      </c>
      <c r="J193" s="454">
        <f t="shared" ref="J193:O193" si="3">SUM(J188:J191)</f>
        <v>10</v>
      </c>
      <c r="K193" s="454">
        <f t="shared" si="3"/>
        <v>3228</v>
      </c>
      <c r="L193" s="454">
        <f t="shared" si="3"/>
        <v>539</v>
      </c>
      <c r="M193" s="454">
        <f t="shared" si="3"/>
        <v>18</v>
      </c>
      <c r="N193" s="454">
        <f t="shared" si="3"/>
        <v>3272</v>
      </c>
      <c r="O193" s="454">
        <f t="shared" si="3"/>
        <v>546</v>
      </c>
      <c r="P193" s="26"/>
      <c r="Q193" s="26"/>
      <c r="R193" s="26"/>
      <c r="S193" s="236"/>
      <c r="T193" s="26"/>
    </row>
    <row r="194" spans="1:20" s="45" customFormat="1" ht="12" thickTop="1">
      <c r="A194" s="26"/>
      <c r="B194" s="5">
        <v>12</v>
      </c>
      <c r="C194" s="5" t="s">
        <v>124</v>
      </c>
      <c r="D194" s="22">
        <v>11</v>
      </c>
      <c r="E194" s="24">
        <v>0</v>
      </c>
      <c r="F194" s="24">
        <v>0</v>
      </c>
      <c r="G194" s="23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36"/>
      <c r="T194" s="26"/>
    </row>
    <row r="195" spans="1:20">
      <c r="B195" s="5"/>
      <c r="C195" s="5" t="s">
        <v>125</v>
      </c>
      <c r="D195" s="357" t="s">
        <v>237</v>
      </c>
      <c r="E195" s="24">
        <v>0</v>
      </c>
      <c r="F195" s="24">
        <v>0</v>
      </c>
    </row>
    <row r="196" spans="1:20" ht="16.5" thickBot="1">
      <c r="B196" s="5"/>
      <c r="C196" s="5" t="s">
        <v>126</v>
      </c>
      <c r="D196" s="22"/>
      <c r="E196" s="404">
        <v>0</v>
      </c>
      <c r="F196" s="404">
        <v>0</v>
      </c>
      <c r="H196" s="460" t="s">
        <v>257</v>
      </c>
      <c r="I196" s="460"/>
      <c r="J196" s="460"/>
      <c r="K196" s="460"/>
      <c r="L196" s="460"/>
      <c r="M196" s="460"/>
      <c r="N196" s="230"/>
      <c r="O196" s="409" t="s">
        <v>328</v>
      </c>
      <c r="P196" s="409"/>
      <c r="Q196" s="409"/>
    </row>
    <row r="197" spans="1:20" ht="33" customHeight="1" thickTop="1" thickBot="1">
      <c r="B197" s="5"/>
      <c r="C197" s="5" t="s">
        <v>127</v>
      </c>
      <c r="D197" s="22"/>
      <c r="E197" s="24"/>
      <c r="F197" s="24"/>
      <c r="H197" s="37"/>
      <c r="I197" s="268"/>
      <c r="J197" s="268"/>
      <c r="K197" s="268" t="s">
        <v>348</v>
      </c>
      <c r="L197" s="269" t="s">
        <v>349</v>
      </c>
      <c r="M197" s="203" t="s">
        <v>183</v>
      </c>
      <c r="N197" s="234"/>
      <c r="O197" s="250"/>
      <c r="P197" s="268" t="s">
        <v>348</v>
      </c>
      <c r="Q197" s="269" t="s">
        <v>349</v>
      </c>
    </row>
    <row r="198" spans="1:20" ht="15" customHeight="1" thickTop="1" thickBot="1">
      <c r="B198" s="5"/>
      <c r="C198" s="5" t="s">
        <v>128</v>
      </c>
      <c r="D198" s="22"/>
      <c r="E198" s="24">
        <v>259</v>
      </c>
      <c r="F198" s="24">
        <v>4191</v>
      </c>
      <c r="O198" s="408"/>
      <c r="P198" s="252"/>
      <c r="Q198" s="252"/>
    </row>
    <row r="199" spans="1:20" ht="16.5" thickTop="1" thickBot="1">
      <c r="B199" s="5">
        <v>13</v>
      </c>
      <c r="C199" s="5" t="s">
        <v>129</v>
      </c>
      <c r="D199" s="357" t="s">
        <v>237</v>
      </c>
      <c r="E199" s="101">
        <f>SUM(E192:E198)</f>
        <v>259</v>
      </c>
      <c r="F199" s="101">
        <f>SUM(F192:F198)</f>
        <v>4191</v>
      </c>
      <c r="I199" s="255" t="s">
        <v>2</v>
      </c>
      <c r="J199" s="256" t="s">
        <v>184</v>
      </c>
      <c r="K199" s="21">
        <f>E201</f>
        <v>-2075260</v>
      </c>
      <c r="L199" s="21">
        <f>F201</f>
        <v>2448451</v>
      </c>
      <c r="M199" s="204"/>
      <c r="N199" s="235"/>
      <c r="O199" s="201" t="s">
        <v>325</v>
      </c>
      <c r="P199" s="24"/>
      <c r="Q199" s="24">
        <v>0</v>
      </c>
    </row>
    <row r="200" spans="1:20" ht="12.75" thickTop="1" thickBot="1">
      <c r="B200" s="5"/>
      <c r="C200" s="5"/>
      <c r="D200" s="22"/>
      <c r="E200" s="24"/>
      <c r="F200" s="24"/>
      <c r="I200" s="257" t="s">
        <v>8</v>
      </c>
      <c r="J200" s="200" t="s">
        <v>185</v>
      </c>
      <c r="K200" s="6">
        <f>SUM(K201:K206)</f>
        <v>2607072</v>
      </c>
      <c r="L200" s="6">
        <f>SUM(L201:L206)</f>
        <v>0</v>
      </c>
      <c r="M200" s="205"/>
      <c r="N200" s="86"/>
      <c r="O200" s="410" t="s">
        <v>341</v>
      </c>
      <c r="P200" s="24">
        <v>40000</v>
      </c>
      <c r="Q200" s="24"/>
    </row>
    <row r="201" spans="1:20" ht="16.5" thickTop="1" thickBot="1">
      <c r="B201" s="5">
        <v>14</v>
      </c>
      <c r="C201" s="54" t="s">
        <v>130</v>
      </c>
      <c r="D201" s="358">
        <f>E201/E179</f>
        <v>-3.2302893255924649E-2</v>
      </c>
      <c r="E201" s="101">
        <f>E190+E199</f>
        <v>-2075260</v>
      </c>
      <c r="F201" s="101">
        <f>F190+F199</f>
        <v>2448451</v>
      </c>
      <c r="I201" s="258">
        <v>1</v>
      </c>
      <c r="J201" s="201" t="s">
        <v>186</v>
      </c>
      <c r="K201" s="6">
        <v>0</v>
      </c>
      <c r="L201" s="6">
        <v>0</v>
      </c>
      <c r="M201" s="203"/>
      <c r="N201" s="234"/>
      <c r="O201" s="410" t="s">
        <v>329</v>
      </c>
      <c r="P201" s="24">
        <v>244909</v>
      </c>
      <c r="Q201" s="24">
        <v>342187</v>
      </c>
    </row>
    <row r="202" spans="1:20" ht="12" thickTop="1">
      <c r="B202" s="5"/>
      <c r="C202" s="54"/>
      <c r="D202" s="22"/>
      <c r="E202" s="24"/>
      <c r="F202" s="24"/>
      <c r="I202" s="258">
        <v>2</v>
      </c>
      <c r="J202" s="201" t="s">
        <v>187</v>
      </c>
      <c r="K202" s="6">
        <v>0</v>
      </c>
      <c r="L202" s="6">
        <v>0</v>
      </c>
      <c r="M202" s="203"/>
      <c r="N202" s="234"/>
      <c r="O202" s="410" t="s">
        <v>365</v>
      </c>
      <c r="P202" s="24">
        <v>4869531</v>
      </c>
      <c r="Q202" s="24">
        <v>792139</v>
      </c>
    </row>
    <row r="203" spans="1:20">
      <c r="B203" s="5">
        <v>15</v>
      </c>
      <c r="C203" s="54" t="s">
        <v>131</v>
      </c>
      <c r="D203" s="22">
        <v>12</v>
      </c>
      <c r="E203" s="445">
        <v>53181</v>
      </c>
      <c r="F203" s="445">
        <v>244845</v>
      </c>
      <c r="I203" s="258">
        <v>3</v>
      </c>
      <c r="J203" s="201" t="s">
        <v>188</v>
      </c>
      <c r="K203" s="6">
        <v>752903</v>
      </c>
      <c r="L203" s="6">
        <v>0</v>
      </c>
      <c r="M203" s="203"/>
      <c r="N203" s="234"/>
      <c r="O203" s="411" t="s">
        <v>330</v>
      </c>
      <c r="P203" s="224">
        <v>118793</v>
      </c>
      <c r="Q203" s="224">
        <v>114133</v>
      </c>
    </row>
    <row r="204" spans="1:20">
      <c r="B204" s="5"/>
      <c r="C204" s="54"/>
      <c r="D204" s="22"/>
      <c r="E204" s="24"/>
      <c r="F204" s="24"/>
      <c r="I204" s="258">
        <v>4</v>
      </c>
      <c r="J204" s="201" t="s">
        <v>189</v>
      </c>
      <c r="K204" s="6">
        <v>0</v>
      </c>
      <c r="L204" s="6">
        <v>0</v>
      </c>
      <c r="M204" s="203"/>
      <c r="N204" s="234"/>
      <c r="O204" s="198"/>
      <c r="P204" s="326"/>
      <c r="Q204" s="326"/>
    </row>
    <row r="205" spans="1:20" ht="15.75" thickBot="1">
      <c r="B205" s="5">
        <v>16</v>
      </c>
      <c r="C205" s="54" t="s">
        <v>132</v>
      </c>
      <c r="D205" s="22">
        <v>11</v>
      </c>
      <c r="E205" s="101">
        <f>E201-E203</f>
        <v>-2128441</v>
      </c>
      <c r="F205" s="101">
        <f>F201-F203</f>
        <v>2203606</v>
      </c>
      <c r="I205" s="258">
        <v>5</v>
      </c>
      <c r="J205" s="201" t="s">
        <v>190</v>
      </c>
      <c r="K205" s="6">
        <v>1854169</v>
      </c>
      <c r="L205" s="6">
        <v>0</v>
      </c>
      <c r="M205" s="203"/>
      <c r="N205" s="234"/>
      <c r="O205" s="201" t="s">
        <v>326</v>
      </c>
      <c r="P205" s="326">
        <v>152436</v>
      </c>
      <c r="Q205" s="326">
        <v>153012</v>
      </c>
    </row>
    <row r="206" spans="1:20" ht="12" thickTop="1">
      <c r="B206" s="5"/>
      <c r="C206" s="5"/>
      <c r="D206" s="22"/>
      <c r="E206" s="24"/>
      <c r="F206" s="24"/>
      <c r="I206" s="258">
        <v>6</v>
      </c>
      <c r="J206" s="200" t="s">
        <v>191</v>
      </c>
      <c r="K206" s="6">
        <v>0</v>
      </c>
      <c r="L206" s="6">
        <v>0</v>
      </c>
      <c r="M206" s="203"/>
      <c r="N206" s="234"/>
      <c r="O206" s="201"/>
      <c r="P206" s="24"/>
      <c r="Q206" s="24"/>
    </row>
    <row r="207" spans="1:20" ht="12" thickBot="1">
      <c r="B207" s="107">
        <v>17</v>
      </c>
      <c r="C207" s="108" t="s">
        <v>133</v>
      </c>
      <c r="D207" s="359"/>
      <c r="E207" s="109">
        <v>0</v>
      </c>
      <c r="F207" s="109">
        <v>0</v>
      </c>
      <c r="I207" s="259"/>
      <c r="J207" s="40"/>
      <c r="K207" s="40"/>
      <c r="L207" s="260"/>
      <c r="M207" s="206"/>
      <c r="N207" s="45"/>
      <c r="O207" s="201" t="s">
        <v>327</v>
      </c>
      <c r="P207" s="24"/>
      <c r="Q207" s="24">
        <v>0</v>
      </c>
    </row>
    <row r="208" spans="1:20" ht="12" thickTop="1">
      <c r="B208" s="3"/>
      <c r="C208" s="87"/>
      <c r="D208" s="2"/>
      <c r="E208" s="85"/>
      <c r="F208" s="85"/>
      <c r="I208" s="257" t="s">
        <v>19</v>
      </c>
      <c r="J208" s="200" t="s">
        <v>192</v>
      </c>
      <c r="K208" s="24">
        <v>0</v>
      </c>
      <c r="L208" s="7">
        <v>0</v>
      </c>
      <c r="M208" s="203"/>
      <c r="N208" s="234"/>
      <c r="O208" s="201"/>
      <c r="P208" s="24"/>
      <c r="Q208" s="24"/>
    </row>
    <row r="209" spans="2:17" ht="12" thickBot="1">
      <c r="B209" s="3"/>
      <c r="C209" s="87"/>
      <c r="D209" s="2"/>
      <c r="E209" s="85"/>
      <c r="F209" s="85"/>
      <c r="I209" s="259"/>
      <c r="J209" s="40"/>
      <c r="K209" s="40"/>
      <c r="L209" s="260"/>
      <c r="M209" s="206"/>
      <c r="N209" s="45"/>
      <c r="O209" s="406"/>
      <c r="P209" s="407">
        <f>SUM(P200:P207)</f>
        <v>5425669</v>
      </c>
      <c r="Q209" s="407">
        <f>SUM(Q198:Q207)</f>
        <v>1401471</v>
      </c>
    </row>
    <row r="210" spans="2:17" ht="16.5" thickTop="1" thickBot="1">
      <c r="B210" s="3"/>
      <c r="C210" s="461" t="s">
        <v>235</v>
      </c>
      <c r="D210" s="462"/>
      <c r="E210" s="323" t="str">
        <f>IF(E205=E49,"OK","Nuk Kuadron!")</f>
        <v>OK</v>
      </c>
      <c r="F210" s="323" t="str">
        <f>IF(F205=F49,"OK","Nuk Kuadron!")</f>
        <v>OK</v>
      </c>
      <c r="I210" s="257" t="s">
        <v>239</v>
      </c>
      <c r="J210" s="200" t="s">
        <v>242</v>
      </c>
      <c r="K210" s="425">
        <f>K199+K200+K208</f>
        <v>531812</v>
      </c>
      <c r="L210" s="261">
        <f>L199+L200+L208</f>
        <v>2448451</v>
      </c>
      <c r="M210" s="204"/>
      <c r="N210" s="235"/>
      <c r="O210" s="45"/>
      <c r="P210" s="45"/>
    </row>
    <row r="211" spans="2:17" ht="12" thickTop="1">
      <c r="B211" s="3"/>
      <c r="C211" s="87"/>
      <c r="D211" s="360" t="s">
        <v>254</v>
      </c>
      <c r="E211" s="321">
        <f>E205-E164</f>
        <v>0</v>
      </c>
      <c r="F211" s="321">
        <f>F205-F164</f>
        <v>0</v>
      </c>
      <c r="I211" s="259"/>
      <c r="J211" s="40"/>
      <c r="K211" s="40"/>
      <c r="L211" s="260"/>
      <c r="M211" s="204"/>
      <c r="N211" s="235"/>
      <c r="O211" s="412" t="s">
        <v>254</v>
      </c>
      <c r="P211" s="413">
        <f>P209+E187</f>
        <v>0</v>
      </c>
      <c r="Q211" s="413">
        <f>Q209+F187</f>
        <v>0</v>
      </c>
    </row>
    <row r="212" spans="2:17">
      <c r="B212" s="3"/>
      <c r="C212" s="87"/>
      <c r="D212" s="2"/>
      <c r="E212" s="85"/>
      <c r="F212" s="85"/>
      <c r="I212" s="257" t="s">
        <v>240</v>
      </c>
      <c r="J212" s="200" t="s">
        <v>238</v>
      </c>
      <c r="K212" s="25">
        <f>K210*0.1</f>
        <v>53181.200000000004</v>
      </c>
      <c r="L212" s="25">
        <f>L210*0.1</f>
        <v>244845.1</v>
      </c>
      <c r="M212" s="206"/>
      <c r="N212" s="45"/>
    </row>
    <row r="213" spans="2:17" ht="12" thickBot="1">
      <c r="B213" s="3"/>
      <c r="C213" s="87"/>
      <c r="D213" s="2"/>
      <c r="E213" s="85"/>
      <c r="F213" s="85"/>
      <c r="I213" s="257"/>
      <c r="J213" s="198"/>
      <c r="K213" s="198"/>
      <c r="L213" s="262"/>
      <c r="M213" s="206"/>
      <c r="N213" s="45"/>
      <c r="O213" s="45"/>
    </row>
    <row r="214" spans="2:17" ht="16.5" thickTop="1" thickBot="1">
      <c r="H214" s="45"/>
      <c r="I214" s="263" t="s">
        <v>241</v>
      </c>
      <c r="J214" s="202" t="s">
        <v>243</v>
      </c>
      <c r="K214" s="199">
        <f>K199-K212+0.2</f>
        <v>-2128441</v>
      </c>
      <c r="L214" s="264">
        <f>L199-L212+0.1</f>
        <v>2203606</v>
      </c>
      <c r="M214" s="253" t="str">
        <f>IF(K214=E205,"OK","Nuk Kuadron!")</f>
        <v>OK</v>
      </c>
      <c r="N214" s="220"/>
      <c r="O214" s="231"/>
      <c r="P214" s="231"/>
      <c r="Q214" s="231"/>
    </row>
    <row r="215" spans="2:17" ht="12.75" thickTop="1" thickBot="1">
      <c r="H215" s="45"/>
      <c r="K215" s="148"/>
      <c r="L215" s="254" t="s">
        <v>254</v>
      </c>
      <c r="M215" s="233">
        <f>K214-E205</f>
        <v>0</v>
      </c>
      <c r="N215" s="233">
        <f>L214-F205</f>
        <v>0</v>
      </c>
      <c r="O215" s="232"/>
      <c r="P215" s="232"/>
      <c r="Q215" s="232"/>
    </row>
    <row r="216" spans="2:17" s="248" customFormat="1">
      <c r="D216" s="361"/>
    </row>
    <row r="217" spans="2:17" hidden="1" outlineLevel="1">
      <c r="B217" s="48"/>
      <c r="C217" s="35" t="s">
        <v>134</v>
      </c>
    </row>
    <row r="218" spans="2:17" hidden="1" outlineLevel="1">
      <c r="B218" s="48"/>
      <c r="C218" s="35" t="s">
        <v>135</v>
      </c>
    </row>
    <row r="219" spans="2:17" hidden="1" outlineLevel="1">
      <c r="B219" s="58" t="s">
        <v>136</v>
      </c>
      <c r="C219" s="59" t="s">
        <v>115</v>
      </c>
      <c r="D219" s="362" t="s">
        <v>47</v>
      </c>
      <c r="E219" s="60" t="s">
        <v>48</v>
      </c>
      <c r="F219" s="61" t="s">
        <v>49</v>
      </c>
    </row>
    <row r="220" spans="2:17" hidden="1" outlineLevel="1">
      <c r="B220" s="62"/>
      <c r="C220" s="63"/>
      <c r="D220" s="363"/>
      <c r="E220" s="64"/>
      <c r="F220" s="64"/>
    </row>
    <row r="221" spans="2:17" hidden="1" outlineLevel="1">
      <c r="B221" s="65">
        <v>1</v>
      </c>
      <c r="C221" s="54" t="s">
        <v>137</v>
      </c>
      <c r="D221" s="364"/>
      <c r="E221" s="66"/>
      <c r="F221" s="66"/>
    </row>
    <row r="222" spans="2:17" hidden="1" outlineLevel="1">
      <c r="B222" s="65">
        <v>2</v>
      </c>
      <c r="C222" s="54" t="s">
        <v>138</v>
      </c>
      <c r="D222" s="364"/>
      <c r="E222" s="66"/>
      <c r="F222" s="66"/>
    </row>
    <row r="223" spans="2:17" hidden="1" outlineLevel="1">
      <c r="B223" s="65"/>
      <c r="C223" s="54"/>
      <c r="D223" s="364"/>
      <c r="E223" s="66"/>
      <c r="F223" s="66"/>
    </row>
    <row r="224" spans="2:17" hidden="1" outlineLevel="1">
      <c r="B224" s="67">
        <v>3</v>
      </c>
      <c r="C224" s="68" t="s">
        <v>139</v>
      </c>
      <c r="D224" s="364"/>
      <c r="E224" s="66"/>
      <c r="F224" s="66"/>
    </row>
    <row r="225" spans="2:6" hidden="1" outlineLevel="1">
      <c r="B225" s="65"/>
      <c r="C225" s="54"/>
      <c r="D225" s="364"/>
      <c r="E225" s="66"/>
      <c r="F225" s="66"/>
    </row>
    <row r="226" spans="2:6" hidden="1" outlineLevel="1">
      <c r="B226" s="65">
        <v>4</v>
      </c>
      <c r="C226" s="54" t="s">
        <v>140</v>
      </c>
      <c r="D226" s="364"/>
      <c r="E226" s="66"/>
      <c r="F226" s="66"/>
    </row>
    <row r="227" spans="2:6" hidden="1" outlineLevel="1">
      <c r="B227" s="65">
        <v>5</v>
      </c>
      <c r="C227" s="54" t="s">
        <v>141</v>
      </c>
      <c r="D227" s="364"/>
      <c r="E227" s="66"/>
      <c r="F227" s="66"/>
    </row>
    <row r="228" spans="2:6" hidden="1" outlineLevel="1">
      <c r="B228" s="65">
        <v>6</v>
      </c>
      <c r="C228" s="54" t="s">
        <v>142</v>
      </c>
      <c r="D228" s="364"/>
      <c r="E228" s="66"/>
      <c r="F228" s="66"/>
    </row>
    <row r="229" spans="2:6" hidden="1" outlineLevel="1">
      <c r="B229" s="65">
        <v>7</v>
      </c>
      <c r="C229" s="54" t="s">
        <v>143</v>
      </c>
      <c r="D229" s="364"/>
      <c r="E229" s="66"/>
      <c r="F229" s="66"/>
    </row>
    <row r="230" spans="2:6" hidden="1" outlineLevel="1">
      <c r="B230" s="65">
        <v>8</v>
      </c>
      <c r="C230" s="54" t="s">
        <v>144</v>
      </c>
      <c r="D230" s="364"/>
      <c r="E230" s="66"/>
      <c r="F230" s="66"/>
    </row>
    <row r="231" spans="2:6" hidden="1" outlineLevel="1">
      <c r="B231" s="65">
        <v>9</v>
      </c>
      <c r="C231" s="54" t="s">
        <v>145</v>
      </c>
      <c r="D231" s="364"/>
      <c r="E231" s="66"/>
      <c r="F231" s="66"/>
    </row>
    <row r="232" spans="2:6" hidden="1" outlineLevel="1">
      <c r="B232" s="65">
        <v>10</v>
      </c>
      <c r="C232" s="54" t="s">
        <v>146</v>
      </c>
      <c r="D232" s="364"/>
      <c r="E232" s="66"/>
      <c r="F232" s="66"/>
    </row>
    <row r="233" spans="2:6" hidden="1" outlineLevel="1">
      <c r="B233" s="65">
        <v>11</v>
      </c>
      <c r="C233" s="54" t="s">
        <v>124</v>
      </c>
      <c r="D233" s="364"/>
      <c r="E233" s="66"/>
      <c r="F233" s="66"/>
    </row>
    <row r="234" spans="2:6" hidden="1" outlineLevel="1">
      <c r="B234" s="65"/>
      <c r="C234" s="54" t="s">
        <v>147</v>
      </c>
      <c r="D234" s="364"/>
      <c r="E234" s="66"/>
      <c r="F234" s="66"/>
    </row>
    <row r="235" spans="2:6" hidden="1" outlineLevel="1">
      <c r="B235" s="65"/>
      <c r="C235" s="54" t="s">
        <v>148</v>
      </c>
      <c r="D235" s="364"/>
      <c r="E235" s="66"/>
      <c r="F235" s="66"/>
    </row>
    <row r="236" spans="2:6" hidden="1" outlineLevel="1">
      <c r="B236" s="65"/>
      <c r="C236" s="54" t="s">
        <v>149</v>
      </c>
      <c r="D236" s="364"/>
      <c r="E236" s="66"/>
      <c r="F236" s="66"/>
    </row>
    <row r="237" spans="2:6" hidden="1" outlineLevel="1">
      <c r="B237" s="65"/>
      <c r="C237" s="54" t="s">
        <v>150</v>
      </c>
      <c r="D237" s="364"/>
      <c r="E237" s="66"/>
      <c r="F237" s="66"/>
    </row>
    <row r="238" spans="2:6" hidden="1" outlineLevel="1">
      <c r="B238" s="65"/>
      <c r="C238" s="54"/>
      <c r="D238" s="364"/>
      <c r="E238" s="66"/>
      <c r="F238" s="66"/>
    </row>
    <row r="239" spans="2:6" hidden="1" outlineLevel="1">
      <c r="B239" s="65">
        <v>12</v>
      </c>
      <c r="C239" s="68" t="s">
        <v>151</v>
      </c>
      <c r="D239" s="364"/>
      <c r="E239" s="66"/>
      <c r="F239" s="66"/>
    </row>
    <row r="240" spans="2:6" hidden="1" outlineLevel="1">
      <c r="B240" s="65"/>
      <c r="C240" s="68"/>
      <c r="D240" s="364"/>
      <c r="E240" s="66"/>
      <c r="F240" s="66"/>
    </row>
    <row r="241" spans="2:6" hidden="1" outlineLevel="1">
      <c r="B241" s="65">
        <v>13</v>
      </c>
      <c r="C241" s="68" t="s">
        <v>152</v>
      </c>
      <c r="D241" s="364"/>
      <c r="E241" s="66"/>
      <c r="F241" s="66"/>
    </row>
    <row r="242" spans="2:6" hidden="1" outlineLevel="1">
      <c r="B242" s="65">
        <v>14</v>
      </c>
      <c r="C242" s="68" t="s">
        <v>153</v>
      </c>
      <c r="D242" s="364"/>
      <c r="E242" s="66"/>
      <c r="F242" s="66"/>
    </row>
    <row r="243" spans="2:6" hidden="1" outlineLevel="1">
      <c r="B243" s="65">
        <v>15</v>
      </c>
      <c r="C243" s="68" t="s">
        <v>154</v>
      </c>
      <c r="D243" s="364"/>
      <c r="E243" s="66"/>
      <c r="F243" s="66"/>
    </row>
    <row r="244" spans="2:6" hidden="1" outlineLevel="1">
      <c r="B244" s="65"/>
      <c r="C244" s="54"/>
      <c r="D244" s="364"/>
      <c r="E244" s="66"/>
      <c r="F244" s="66"/>
    </row>
    <row r="245" spans="2:6" hidden="1" outlineLevel="1">
      <c r="B245" s="65">
        <v>16</v>
      </c>
      <c r="C245" s="54" t="s">
        <v>133</v>
      </c>
      <c r="D245" s="364"/>
      <c r="E245" s="66"/>
      <c r="F245" s="66"/>
    </row>
    <row r="246" spans="2:6" collapsed="1">
      <c r="B246" s="48"/>
    </row>
    <row r="247" spans="2:6" s="248" customFormat="1">
      <c r="D247" s="361"/>
    </row>
    <row r="249" spans="2:6" ht="12" hidden="1" outlineLevel="1" thickBot="1">
      <c r="B249" s="69" t="s">
        <v>136</v>
      </c>
      <c r="C249" s="69" t="s">
        <v>155</v>
      </c>
      <c r="D249" s="141" t="s">
        <v>47</v>
      </c>
      <c r="E249" s="70" t="s">
        <v>48</v>
      </c>
      <c r="F249" s="71" t="s">
        <v>49</v>
      </c>
    </row>
    <row r="250" spans="2:6" ht="12" hidden="1" outlineLevel="1" thickTop="1">
      <c r="B250" s="27"/>
      <c r="C250" s="28"/>
      <c r="D250" s="84"/>
      <c r="E250" s="28"/>
      <c r="F250" s="34"/>
    </row>
    <row r="251" spans="2:6" hidden="1" outlineLevel="1">
      <c r="B251" s="29" t="s">
        <v>2</v>
      </c>
      <c r="C251" s="72" t="s">
        <v>156</v>
      </c>
      <c r="D251" s="365"/>
      <c r="E251" s="31"/>
      <c r="F251" s="73"/>
    </row>
    <row r="252" spans="2:6" hidden="1" outlineLevel="1">
      <c r="B252" s="29"/>
      <c r="C252" s="74" t="s">
        <v>157</v>
      </c>
      <c r="D252" s="365"/>
      <c r="E252" s="31"/>
      <c r="F252" s="73"/>
    </row>
    <row r="253" spans="2:6" hidden="1" outlineLevel="1">
      <c r="B253" s="29"/>
      <c r="C253" s="74" t="s">
        <v>158</v>
      </c>
      <c r="D253" s="365"/>
      <c r="E253" s="31"/>
      <c r="F253" s="73"/>
    </row>
    <row r="254" spans="2:6" hidden="1" outlineLevel="1">
      <c r="B254" s="29"/>
      <c r="C254" s="91" t="s">
        <v>159</v>
      </c>
      <c r="D254" s="365"/>
      <c r="E254" s="31"/>
      <c r="F254" s="73"/>
    </row>
    <row r="255" spans="2:6" hidden="1" outlineLevel="1">
      <c r="B255" s="29"/>
      <c r="C255" s="91" t="s">
        <v>160</v>
      </c>
      <c r="D255" s="365"/>
      <c r="E255" s="31"/>
      <c r="F255" s="73"/>
    </row>
    <row r="256" spans="2:6" hidden="1" outlineLevel="1">
      <c r="B256" s="29"/>
      <c r="C256" s="74" t="s">
        <v>161</v>
      </c>
      <c r="D256" s="365"/>
      <c r="E256" s="31"/>
      <c r="F256" s="73"/>
    </row>
    <row r="257" spans="2:6" hidden="1" outlineLevel="1">
      <c r="B257" s="29"/>
      <c r="C257" s="75" t="s">
        <v>162</v>
      </c>
      <c r="D257" s="365"/>
      <c r="E257" s="31"/>
      <c r="F257" s="73"/>
    </row>
    <row r="258" spans="2:6" hidden="1" outlineLevel="1">
      <c r="B258" s="29"/>
      <c r="C258" s="31"/>
      <c r="D258" s="365"/>
      <c r="E258" s="31"/>
      <c r="F258" s="73"/>
    </row>
    <row r="259" spans="2:6" hidden="1" outlineLevel="1">
      <c r="B259" s="29" t="s">
        <v>8</v>
      </c>
      <c r="C259" s="72" t="s">
        <v>163</v>
      </c>
      <c r="D259" s="365"/>
      <c r="E259" s="31"/>
      <c r="F259" s="73"/>
    </row>
    <row r="260" spans="2:6" hidden="1" outlineLevel="1">
      <c r="B260" s="29"/>
      <c r="C260" s="74" t="s">
        <v>164</v>
      </c>
      <c r="D260" s="365"/>
      <c r="E260" s="31"/>
      <c r="F260" s="73"/>
    </row>
    <row r="261" spans="2:6" hidden="1" outlineLevel="1">
      <c r="B261" s="29"/>
      <c r="C261" s="74" t="s">
        <v>26</v>
      </c>
      <c r="D261" s="365"/>
      <c r="E261" s="31"/>
      <c r="F261" s="73"/>
    </row>
    <row r="262" spans="2:6" hidden="1" outlineLevel="1">
      <c r="B262" s="29"/>
      <c r="C262" s="74" t="s">
        <v>165</v>
      </c>
      <c r="D262" s="365"/>
      <c r="E262" s="31"/>
      <c r="F262" s="73"/>
    </row>
    <row r="263" spans="2:6" hidden="1" outlineLevel="1">
      <c r="B263" s="29"/>
      <c r="C263" s="74" t="s">
        <v>166</v>
      </c>
      <c r="D263" s="365"/>
      <c r="E263" s="31"/>
      <c r="F263" s="73"/>
    </row>
    <row r="264" spans="2:6" hidden="1" outlineLevel="1">
      <c r="B264" s="29"/>
      <c r="C264" s="74" t="s">
        <v>167</v>
      </c>
      <c r="D264" s="365"/>
      <c r="E264" s="31"/>
      <c r="F264" s="73"/>
    </row>
    <row r="265" spans="2:6" hidden="1" outlineLevel="1">
      <c r="B265" s="29"/>
      <c r="C265" s="75" t="s">
        <v>168</v>
      </c>
      <c r="D265" s="365"/>
      <c r="E265" s="31"/>
      <c r="F265" s="73"/>
    </row>
    <row r="266" spans="2:6" hidden="1" outlineLevel="1">
      <c r="B266" s="29" t="s">
        <v>19</v>
      </c>
      <c r="C266" s="72" t="s">
        <v>169</v>
      </c>
      <c r="D266" s="365"/>
      <c r="E266" s="31"/>
      <c r="F266" s="73"/>
    </row>
    <row r="267" spans="2:6" hidden="1" outlineLevel="1">
      <c r="B267" s="29"/>
      <c r="C267" s="74" t="s">
        <v>27</v>
      </c>
      <c r="D267" s="365"/>
      <c r="E267" s="31"/>
      <c r="F267" s="73"/>
    </row>
    <row r="268" spans="2:6" hidden="1" outlineLevel="1">
      <c r="B268" s="29"/>
      <c r="C268" s="74" t="s">
        <v>28</v>
      </c>
      <c r="D268" s="365"/>
      <c r="E268" s="31"/>
      <c r="F268" s="73"/>
    </row>
    <row r="269" spans="2:6" hidden="1" outlineLevel="1">
      <c r="B269" s="29"/>
      <c r="C269" s="74" t="s">
        <v>170</v>
      </c>
      <c r="D269" s="365"/>
      <c r="E269" s="31"/>
      <c r="F269" s="73"/>
    </row>
    <row r="270" spans="2:6" hidden="1" outlineLevel="1">
      <c r="B270" s="29"/>
      <c r="C270" s="74" t="s">
        <v>171</v>
      </c>
      <c r="D270" s="365"/>
      <c r="E270" s="31"/>
      <c r="F270" s="73"/>
    </row>
    <row r="271" spans="2:6" hidden="1" outlineLevel="1">
      <c r="B271" s="29"/>
      <c r="C271" s="75" t="s">
        <v>172</v>
      </c>
      <c r="D271" s="365"/>
      <c r="E271" s="31"/>
      <c r="F271" s="73"/>
    </row>
    <row r="272" spans="2:6" hidden="1" outlineLevel="1">
      <c r="B272" s="29"/>
      <c r="C272" s="75"/>
      <c r="D272" s="365"/>
      <c r="E272" s="31"/>
      <c r="F272" s="73"/>
    </row>
    <row r="273" spans="2:19" hidden="1" outlineLevel="1">
      <c r="B273" s="29"/>
      <c r="C273" s="76" t="s">
        <v>29</v>
      </c>
      <c r="D273" s="365"/>
      <c r="E273" s="31"/>
      <c r="F273" s="73"/>
    </row>
    <row r="274" spans="2:19" hidden="1" outlineLevel="1">
      <c r="B274" s="29"/>
      <c r="C274" s="76" t="s">
        <v>30</v>
      </c>
      <c r="D274" s="365"/>
      <c r="E274" s="31"/>
      <c r="F274" s="73"/>
    </row>
    <row r="275" spans="2:19" ht="12" hidden="1" outlineLevel="1" thickBot="1">
      <c r="B275" s="32"/>
      <c r="C275" s="77" t="s">
        <v>31</v>
      </c>
      <c r="D275" s="366"/>
      <c r="E275" s="33"/>
      <c r="F275" s="50"/>
    </row>
    <row r="276" spans="2:19" collapsed="1"/>
    <row r="277" spans="2:19" s="248" customFormat="1">
      <c r="D277" s="361"/>
    </row>
    <row r="278" spans="2:19" s="45" customFormat="1" ht="15.75" customHeight="1">
      <c r="D278" s="341"/>
      <c r="G278" s="236"/>
      <c r="S278" s="236"/>
    </row>
    <row r="279" spans="2:19" s="45" customFormat="1" ht="14.25">
      <c r="B279" s="463" t="str">
        <f>B6</f>
        <v>Shoqeria tregtare: "DALIPI-A"  sh.p.k, Tiranë</v>
      </c>
      <c r="C279" s="463"/>
      <c r="D279" s="463"/>
      <c r="E279" s="463"/>
      <c r="F279" s="463"/>
      <c r="G279" s="236"/>
      <c r="S279" s="236"/>
    </row>
    <row r="280" spans="2:19" ht="12" thickBot="1"/>
    <row r="281" spans="2:19" ht="35.25" customHeight="1" thickTop="1" thickBot="1">
      <c r="B281" s="315"/>
      <c r="C281" s="316" t="s">
        <v>346</v>
      </c>
      <c r="D281" s="317" t="s">
        <v>47</v>
      </c>
      <c r="E281" s="268" t="s">
        <v>348</v>
      </c>
      <c r="F281" s="269" t="s">
        <v>349</v>
      </c>
    </row>
    <row r="282" spans="2:19" ht="12" thickTop="1">
      <c r="B282" s="78"/>
      <c r="C282" s="79"/>
      <c r="D282" s="367"/>
      <c r="E282" s="80"/>
      <c r="F282" s="314"/>
    </row>
    <row r="283" spans="2:19">
      <c r="B283" s="29"/>
      <c r="C283" s="72" t="s">
        <v>156</v>
      </c>
      <c r="D283" s="365"/>
      <c r="E283" s="73"/>
      <c r="F283" s="184"/>
    </row>
    <row r="284" spans="2:19">
      <c r="B284" s="29"/>
      <c r="C284" s="81" t="s">
        <v>32</v>
      </c>
      <c r="D284" s="365"/>
      <c r="E284" s="112">
        <f>E201</f>
        <v>-2075260</v>
      </c>
      <c r="F284" s="112">
        <f>F201</f>
        <v>2448451</v>
      </c>
    </row>
    <row r="285" spans="2:19">
      <c r="B285" s="29"/>
      <c r="C285" s="81" t="s">
        <v>33</v>
      </c>
      <c r="D285" s="365"/>
      <c r="E285" s="112"/>
      <c r="F285" s="185"/>
    </row>
    <row r="286" spans="2:19">
      <c r="B286" s="29"/>
      <c r="C286" s="74" t="s">
        <v>34</v>
      </c>
      <c r="D286" s="365"/>
      <c r="E286" s="112">
        <f>-E186</f>
        <v>81923</v>
      </c>
      <c r="F286" s="112">
        <f>-F186</f>
        <v>0</v>
      </c>
    </row>
    <row r="287" spans="2:19">
      <c r="B287" s="29"/>
      <c r="C287" s="74" t="s">
        <v>35</v>
      </c>
      <c r="D287" s="365"/>
      <c r="E287" s="112">
        <v>0</v>
      </c>
      <c r="F287" s="185">
        <v>0</v>
      </c>
    </row>
    <row r="288" spans="2:19">
      <c r="B288" s="29"/>
      <c r="C288" s="74" t="s">
        <v>342</v>
      </c>
      <c r="D288" s="365"/>
      <c r="E288" s="112">
        <f>-(N98-N103)</f>
        <v>0</v>
      </c>
      <c r="F288" s="112">
        <f>-(O98-O103)</f>
        <v>0</v>
      </c>
    </row>
    <row r="289" spans="2:7">
      <c r="B289" s="29"/>
      <c r="C289" s="74" t="s">
        <v>36</v>
      </c>
      <c r="D289" s="365"/>
      <c r="E289" s="112">
        <f>-E196</f>
        <v>0</v>
      </c>
      <c r="F289" s="112">
        <f>-F196</f>
        <v>0</v>
      </c>
    </row>
    <row r="290" spans="2:7">
      <c r="B290" s="29"/>
      <c r="C290" s="31" t="s">
        <v>173</v>
      </c>
      <c r="D290" s="368" t="s">
        <v>237</v>
      </c>
      <c r="E290" s="112">
        <f>-((E13-F13)+(E16-F16))-J145</f>
        <v>-293484</v>
      </c>
      <c r="F290" s="112">
        <f>-(7440171-6315737)-(1854165)+4</f>
        <v>-2978595</v>
      </c>
    </row>
    <row r="291" spans="2:7">
      <c r="B291" s="29"/>
      <c r="C291" s="31" t="s">
        <v>37</v>
      </c>
      <c r="D291" s="365"/>
      <c r="E291" s="112">
        <f>-(E14-F14)</f>
        <v>2634691</v>
      </c>
      <c r="F291" s="112">
        <f>-(24430649-32456912)</f>
        <v>8026263</v>
      </c>
    </row>
    <row r="292" spans="2:7">
      <c r="B292" s="29"/>
      <c r="C292" s="31" t="s">
        <v>174</v>
      </c>
      <c r="D292" s="365"/>
      <c r="E292" s="112">
        <f>(E33-F33)</f>
        <v>2019974</v>
      </c>
      <c r="F292" s="112">
        <f>(24783685-31942275)</f>
        <v>-7158590</v>
      </c>
    </row>
    <row r="293" spans="2:7" ht="13.5" customHeight="1" thickBot="1">
      <c r="B293" s="29"/>
      <c r="C293" s="76" t="s">
        <v>212</v>
      </c>
      <c r="D293" s="370"/>
      <c r="E293" s="113">
        <f>SUM(E284:E292)</f>
        <v>2367844</v>
      </c>
      <c r="F293" s="113">
        <f>SUM(F284:F292)</f>
        <v>337529</v>
      </c>
      <c r="G293" s="405"/>
    </row>
    <row r="294" spans="2:7" ht="12" thickTop="1">
      <c r="B294" s="29"/>
      <c r="C294" s="31" t="s">
        <v>160</v>
      </c>
      <c r="D294" s="365"/>
      <c r="E294" s="112">
        <f>E196</f>
        <v>0</v>
      </c>
      <c r="F294" s="112">
        <f>F196</f>
        <v>0</v>
      </c>
    </row>
    <row r="295" spans="2:7">
      <c r="B295" s="29"/>
      <c r="C295" s="31" t="s">
        <v>161</v>
      </c>
      <c r="D295" s="365"/>
      <c r="E295" s="424">
        <f>-J140</f>
        <v>-342260</v>
      </c>
      <c r="F295" s="424">
        <v>-244846</v>
      </c>
    </row>
    <row r="296" spans="2:7" ht="15.75" thickBot="1">
      <c r="B296" s="29"/>
      <c r="C296" s="133" t="s">
        <v>213</v>
      </c>
      <c r="D296" s="365"/>
      <c r="E296" s="116">
        <f>SUM(E293:E295)</f>
        <v>2025584</v>
      </c>
      <c r="F296" s="116">
        <f>SUM(F293:F295)</f>
        <v>92683</v>
      </c>
    </row>
    <row r="297" spans="2:7" ht="12" thickTop="1">
      <c r="B297" s="29"/>
      <c r="C297" s="31"/>
      <c r="D297" s="365"/>
      <c r="E297" s="112"/>
      <c r="F297" s="185"/>
    </row>
    <row r="298" spans="2:7">
      <c r="B298" s="29"/>
      <c r="C298" s="72" t="s">
        <v>163</v>
      </c>
      <c r="D298" s="365"/>
      <c r="E298" s="112"/>
      <c r="F298" s="185"/>
    </row>
    <row r="299" spans="2:7">
      <c r="B299" s="29"/>
      <c r="C299" s="82" t="s">
        <v>175</v>
      </c>
      <c r="D299" s="365"/>
      <c r="E299" s="112">
        <v>0</v>
      </c>
      <c r="F299" s="185">
        <v>0</v>
      </c>
    </row>
    <row r="300" spans="2:7">
      <c r="B300" s="29"/>
      <c r="C300" s="82" t="s">
        <v>26</v>
      </c>
      <c r="D300" s="365"/>
      <c r="E300" s="112">
        <f>-N97</f>
        <v>-65175</v>
      </c>
      <c r="F300" s="112">
        <v>-9806</v>
      </c>
    </row>
    <row r="301" spans="2:7">
      <c r="B301" s="29"/>
      <c r="C301" s="82" t="s">
        <v>176</v>
      </c>
      <c r="D301" s="365"/>
      <c r="E301" s="112">
        <v>0</v>
      </c>
      <c r="F301" s="112">
        <v>0</v>
      </c>
    </row>
    <row r="302" spans="2:7">
      <c r="B302" s="29"/>
      <c r="C302" s="82" t="s">
        <v>166</v>
      </c>
      <c r="D302" s="365"/>
      <c r="E302" s="112">
        <v>0</v>
      </c>
      <c r="F302" s="185">
        <v>0</v>
      </c>
    </row>
    <row r="303" spans="2:7">
      <c r="B303" s="29"/>
      <c r="C303" s="82" t="s">
        <v>167</v>
      </c>
      <c r="D303" s="365"/>
      <c r="E303" s="112">
        <v>0</v>
      </c>
      <c r="F303" s="185">
        <v>0</v>
      </c>
    </row>
    <row r="304" spans="2:7" ht="15.75" thickBot="1">
      <c r="B304" s="29"/>
      <c r="C304" s="133" t="s">
        <v>214</v>
      </c>
      <c r="D304" s="365"/>
      <c r="E304" s="116">
        <f>SUM(E299:E303)</f>
        <v>-65175</v>
      </c>
      <c r="F304" s="116">
        <f>SUM(F299:F303)</f>
        <v>-9806</v>
      </c>
    </row>
    <row r="305" spans="2:8" ht="10.5" customHeight="1" thickTop="1">
      <c r="B305" s="29"/>
      <c r="C305"/>
      <c r="D305" s="369"/>
      <c r="E305" s="183"/>
      <c r="F305" s="183"/>
    </row>
    <row r="306" spans="2:8">
      <c r="B306" s="29"/>
      <c r="C306" s="72" t="s">
        <v>177</v>
      </c>
      <c r="D306" s="365"/>
      <c r="E306" s="112"/>
      <c r="F306" s="185"/>
    </row>
    <row r="307" spans="2:8">
      <c r="B307" s="29"/>
      <c r="C307" s="31" t="s">
        <v>255</v>
      </c>
      <c r="D307" s="365"/>
      <c r="E307" s="112">
        <v>0</v>
      </c>
      <c r="F307" s="185">
        <v>0</v>
      </c>
    </row>
    <row r="308" spans="2:8">
      <c r="B308" s="29"/>
      <c r="C308" s="31" t="s">
        <v>256</v>
      </c>
      <c r="D308" s="365"/>
      <c r="E308" s="112">
        <f>(E35-F35)</f>
        <v>0</v>
      </c>
      <c r="F308" s="112">
        <f>(F35-G35)</f>
        <v>0</v>
      </c>
    </row>
    <row r="309" spans="2:8">
      <c r="B309" s="29"/>
      <c r="C309" s="31" t="s">
        <v>170</v>
      </c>
      <c r="D309" s="365"/>
      <c r="E309" s="112"/>
      <c r="F309" s="185">
        <v>0</v>
      </c>
    </row>
    <row r="310" spans="2:8">
      <c r="B310" s="29"/>
      <c r="C310" s="31" t="s">
        <v>178</v>
      </c>
      <c r="D310" s="365"/>
      <c r="E310" s="112">
        <f>I165</f>
        <v>0</v>
      </c>
      <c r="F310" s="112">
        <f>J165</f>
        <v>0</v>
      </c>
    </row>
    <row r="311" spans="2:8" ht="15.75" thickBot="1">
      <c r="B311" s="134"/>
      <c r="C311" s="133" t="s">
        <v>215</v>
      </c>
      <c r="D311" s="365"/>
      <c r="E311" s="116">
        <f>SUM(E307:E310)</f>
        <v>0</v>
      </c>
      <c r="F311" s="116">
        <f>SUM(F307:F310)</f>
        <v>0</v>
      </c>
    </row>
    <row r="312" spans="2:8" ht="12" thickTop="1">
      <c r="B312" s="29"/>
      <c r="C312" s="75"/>
      <c r="D312" s="365"/>
      <c r="E312" s="112"/>
      <c r="F312" s="185"/>
    </row>
    <row r="313" spans="2:8" ht="15.75" thickBot="1">
      <c r="B313" s="29"/>
      <c r="C313" s="72" t="s">
        <v>29</v>
      </c>
      <c r="D313" s="370"/>
      <c r="E313" s="116">
        <f>E296+E304+E311</f>
        <v>1960409</v>
      </c>
      <c r="F313" s="116">
        <f>F296+F304+F311</f>
        <v>82877</v>
      </c>
    </row>
    <row r="314" spans="2:8" ht="12" thickTop="1">
      <c r="B314" s="29"/>
      <c r="C314" s="72"/>
      <c r="D314" s="370"/>
      <c r="E314" s="114"/>
      <c r="F314" s="186"/>
    </row>
    <row r="315" spans="2:8">
      <c r="B315" s="29"/>
      <c r="C315" s="72" t="s">
        <v>30</v>
      </c>
      <c r="D315" s="370"/>
      <c r="E315" s="114">
        <f>F11</f>
        <v>145643</v>
      </c>
      <c r="F315" s="186">
        <v>62768</v>
      </c>
    </row>
    <row r="316" spans="2:8" ht="12" thickBot="1">
      <c r="B316" s="32"/>
      <c r="C316" s="83" t="s">
        <v>31</v>
      </c>
      <c r="D316" s="371"/>
      <c r="E316" s="115">
        <f>E11</f>
        <v>2106052</v>
      </c>
      <c r="F316" s="187">
        <v>145645</v>
      </c>
      <c r="H316" s="121"/>
    </row>
    <row r="317" spans="2:8" ht="12.75" thickTop="1" thickBot="1">
      <c r="B317" s="89"/>
      <c r="C317" s="110"/>
      <c r="D317" s="372"/>
      <c r="E317" s="111"/>
      <c r="F317" s="111"/>
    </row>
    <row r="318" spans="2:8" ht="16.5" thickTop="1" thickBot="1">
      <c r="B318" s="89"/>
      <c r="C318" s="110"/>
      <c r="D318" s="373" t="s">
        <v>183</v>
      </c>
      <c r="E318" s="324" t="str">
        <f>IF(E313=E316-E315,"OK","Nuk Kuadron!")</f>
        <v>OK</v>
      </c>
      <c r="F318" s="324" t="str">
        <f>IF(F313=F316-F315,"OK","Nuk Kuadron!")</f>
        <v>OK</v>
      </c>
      <c r="G318" s="239"/>
      <c r="H318" s="121"/>
    </row>
    <row r="319" spans="2:8" ht="12" thickTop="1">
      <c r="B319" s="89"/>
      <c r="C319" s="110"/>
      <c r="D319" s="374" t="s">
        <v>254</v>
      </c>
      <c r="E319" s="227">
        <f>E316-E315-E313</f>
        <v>0</v>
      </c>
      <c r="F319" s="227">
        <f>F316-F315-F313</f>
        <v>0</v>
      </c>
    </row>
    <row r="320" spans="2:8">
      <c r="D320" s="398"/>
      <c r="E320" s="399">
        <f>E316-E315</f>
        <v>1960409</v>
      </c>
      <c r="F320" s="399">
        <f>F316-F315</f>
        <v>82877</v>
      </c>
    </row>
    <row r="321" spans="1:105 16371:16384" s="248" customFormat="1">
      <c r="D321" s="361"/>
    </row>
    <row r="323" spans="1:105 16371:16384" ht="15" customHeight="1">
      <c r="B323" s="464" t="s">
        <v>38</v>
      </c>
      <c r="C323" s="464"/>
      <c r="D323" s="464"/>
      <c r="E323" s="464"/>
      <c r="F323" s="464"/>
      <c r="G323" s="464"/>
      <c r="H323" s="464"/>
    </row>
    <row r="324" spans="1:105 16371:16384">
      <c r="B324" s="266"/>
      <c r="C324" s="221" t="s">
        <v>310</v>
      </c>
    </row>
    <row r="326" spans="1:105 16371:16384" ht="15" customHeight="1">
      <c r="B326" s="463" t="str">
        <f>B6</f>
        <v>Shoqeria tregtare: "DALIPI-A"  sh.p.k, Tiranë</v>
      </c>
      <c r="C326" s="463"/>
      <c r="D326" s="463"/>
      <c r="E326" s="463"/>
      <c r="F326" s="463"/>
      <c r="G326" s="463"/>
      <c r="H326" s="463"/>
      <c r="I326" s="463"/>
      <c r="J326" s="229"/>
      <c r="K326" s="229"/>
    </row>
    <row r="327" spans="1:105 16371:16384" s="45" customFormat="1" ht="12" thickBot="1">
      <c r="C327" s="221"/>
      <c r="D327" s="341"/>
      <c r="S327" s="236"/>
    </row>
    <row r="328" spans="1:105 16371:16384" ht="36.75" customHeight="1" thickTop="1" thickBot="1">
      <c r="B328" s="319"/>
      <c r="C328" s="319"/>
      <c r="D328" s="320" t="s">
        <v>227</v>
      </c>
      <c r="E328" s="320" t="s">
        <v>21</v>
      </c>
      <c r="F328" s="320" t="s">
        <v>39</v>
      </c>
      <c r="G328" s="320" t="s">
        <v>207</v>
      </c>
      <c r="H328" s="320" t="s">
        <v>3</v>
      </c>
      <c r="I328" s="131" t="s">
        <v>183</v>
      </c>
      <c r="J328" s="45"/>
      <c r="K328" s="128"/>
      <c r="L328" s="45"/>
      <c r="O328" s="128"/>
      <c r="P328" s="128"/>
      <c r="Q328" s="128"/>
      <c r="R328" s="128"/>
    </row>
    <row r="329" spans="1:105 16371:16384" ht="15.75" thickTop="1">
      <c r="B329" s="78"/>
      <c r="C329" s="79"/>
      <c r="D329" s="367"/>
      <c r="E329" s="79"/>
      <c r="F329" s="79"/>
      <c r="G329" s="318"/>
      <c r="H329" s="80"/>
      <c r="I329" s="129"/>
      <c r="J329" s="45"/>
      <c r="K329" s="89"/>
      <c r="L329" s="45"/>
      <c r="M329" s="45"/>
      <c r="N329" s="45"/>
      <c r="O329" s="89"/>
      <c r="P329" s="89"/>
      <c r="Q329" s="89"/>
      <c r="R329" s="89"/>
      <c r="XEQ329" s="45"/>
      <c r="XER329" s="45"/>
      <c r="XES329" s="45"/>
      <c r="XET329" s="45"/>
      <c r="XEU329" s="45"/>
      <c r="XEV329" s="45"/>
      <c r="XEW329" s="45"/>
      <c r="XEX329" s="45"/>
      <c r="XEY329" s="45"/>
      <c r="XEZ329" s="45"/>
      <c r="XFA329" s="45"/>
      <c r="XFB329" s="45"/>
      <c r="XFC329" s="45"/>
      <c r="XFD329" s="45"/>
    </row>
    <row r="330" spans="1:105 16371:16384" s="100" customFormat="1" ht="15">
      <c r="A330" s="26"/>
      <c r="B330" s="29"/>
      <c r="C330" s="30" t="s">
        <v>339</v>
      </c>
      <c r="D330" s="122">
        <v>100000</v>
      </c>
      <c r="E330" s="122">
        <v>0</v>
      </c>
      <c r="F330" s="122">
        <v>0</v>
      </c>
      <c r="G330" s="240">
        <v>7834913</v>
      </c>
      <c r="H330" s="123">
        <f>SUM(D330:G330)</f>
        <v>7934913</v>
      </c>
      <c r="I330" s="130"/>
      <c r="J330" s="45"/>
      <c r="K330" s="127"/>
      <c r="L330" s="45"/>
      <c r="M330" s="45"/>
      <c r="N330" s="45"/>
      <c r="O330" s="127"/>
      <c r="P330" s="127"/>
      <c r="Q330" s="127"/>
      <c r="R330" s="127"/>
      <c r="S330" s="236"/>
      <c r="T330" s="26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XEQ330" s="45"/>
      <c r="XER330" s="45"/>
      <c r="XES330" s="45"/>
      <c r="XET330" s="45"/>
      <c r="XEU330" s="45"/>
      <c r="XEV330" s="45"/>
      <c r="XEW330" s="45"/>
      <c r="XEX330" s="45"/>
      <c r="XEY330" s="45"/>
      <c r="XEZ330" s="45"/>
      <c r="XFA330" s="45"/>
      <c r="XFB330" s="45"/>
      <c r="XFC330" s="45"/>
      <c r="XFD330" s="45"/>
    </row>
    <row r="331" spans="1:105 16371:16384" s="100" customFormat="1" ht="15">
      <c r="A331" s="26"/>
      <c r="B331" s="29"/>
      <c r="C331" s="31" t="s">
        <v>40</v>
      </c>
      <c r="D331" s="122">
        <v>0</v>
      </c>
      <c r="E331" s="122">
        <v>0</v>
      </c>
      <c r="F331" s="122"/>
      <c r="G331" s="240">
        <v>0</v>
      </c>
      <c r="H331" s="123">
        <f>SUM(D331:G331)</f>
        <v>0</v>
      </c>
      <c r="I331" s="130"/>
      <c r="J331" s="45"/>
      <c r="K331" s="127"/>
      <c r="L331" s="45"/>
      <c r="M331" s="45"/>
      <c r="N331" s="45"/>
      <c r="O331" s="127"/>
      <c r="P331" s="127"/>
      <c r="Q331" s="127"/>
      <c r="R331" s="127"/>
      <c r="S331" s="236"/>
      <c r="T331" s="26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XEQ331" s="45"/>
      <c r="XER331" s="45"/>
      <c r="XES331" s="45"/>
      <c r="XET331" s="45"/>
      <c r="XEU331" s="45"/>
      <c r="XEV331" s="45"/>
      <c r="XEW331" s="45"/>
      <c r="XEX331" s="45"/>
      <c r="XEY331" s="45"/>
      <c r="XEZ331" s="45"/>
      <c r="XFA331" s="45"/>
      <c r="XFB331" s="45"/>
      <c r="XFC331" s="45"/>
      <c r="XFD331" s="45"/>
    </row>
    <row r="332" spans="1:105 16371:16384" s="100" customFormat="1" ht="15">
      <c r="A332" s="26"/>
      <c r="B332" s="29"/>
      <c r="C332" s="30" t="s">
        <v>41</v>
      </c>
      <c r="D332" s="122">
        <f>D330+D331</f>
        <v>100000</v>
      </c>
      <c r="E332" s="122">
        <f>E330+E331</f>
        <v>0</v>
      </c>
      <c r="F332" s="122">
        <f>F330+F331</f>
        <v>0</v>
      </c>
      <c r="G332" s="122">
        <f>G330+G331</f>
        <v>7834913</v>
      </c>
      <c r="H332" s="122">
        <f>H330+H331</f>
        <v>7934913</v>
      </c>
      <c r="I332" s="130"/>
      <c r="J332" s="45"/>
      <c r="K332" s="127"/>
      <c r="L332" s="45"/>
      <c r="M332" s="45"/>
      <c r="N332" s="45"/>
      <c r="O332" s="127"/>
      <c r="P332" s="127"/>
      <c r="Q332" s="127"/>
      <c r="R332" s="127"/>
      <c r="S332" s="236"/>
      <c r="T332" s="26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XEQ332" s="45"/>
      <c r="XER332" s="45"/>
      <c r="XES332" s="45"/>
      <c r="XET332" s="45"/>
      <c r="XEU332" s="45"/>
      <c r="XEV332" s="45"/>
      <c r="XEW332" s="45"/>
      <c r="XEX332" s="45"/>
      <c r="XEY332" s="45"/>
      <c r="XEZ332" s="45"/>
      <c r="XFA332" s="45"/>
      <c r="XFB332" s="45"/>
      <c r="XFC332" s="45"/>
      <c r="XFD332" s="45"/>
    </row>
    <row r="333" spans="1:105 16371:16384" s="100" customFormat="1" ht="15">
      <c r="A333" s="26"/>
      <c r="B333" s="29"/>
      <c r="C333" s="31" t="s">
        <v>43</v>
      </c>
      <c r="D333" s="122"/>
      <c r="E333" s="122"/>
      <c r="F333" s="122"/>
      <c r="G333" s="240">
        <f>F49</f>
        <v>2203606</v>
      </c>
      <c r="H333" s="123">
        <f>SUM(D333:G333)</f>
        <v>2203606</v>
      </c>
      <c r="I333" s="130"/>
      <c r="J333" s="45"/>
      <c r="K333" s="127"/>
      <c r="L333" s="45"/>
      <c r="M333" s="45"/>
      <c r="N333" s="45"/>
      <c r="O333" s="127"/>
      <c r="P333" s="127"/>
      <c r="Q333" s="127"/>
      <c r="R333" s="127"/>
      <c r="S333" s="236"/>
      <c r="T333" s="26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XEQ333" s="45"/>
      <c r="XER333" s="45"/>
      <c r="XES333" s="45"/>
      <c r="XET333" s="45"/>
      <c r="XEU333" s="45"/>
      <c r="XEV333" s="45"/>
      <c r="XEW333" s="45"/>
      <c r="XEX333" s="45"/>
      <c r="XEY333" s="45"/>
      <c r="XEZ333" s="45"/>
      <c r="XFA333" s="45"/>
      <c r="XFB333" s="45"/>
      <c r="XFC333" s="45"/>
      <c r="XFD333" s="45"/>
    </row>
    <row r="334" spans="1:105 16371:16384" s="100" customFormat="1" ht="15">
      <c r="A334" s="26"/>
      <c r="B334" s="29"/>
      <c r="C334" s="31" t="s">
        <v>42</v>
      </c>
      <c r="D334" s="122"/>
      <c r="E334" s="122"/>
      <c r="F334" s="122"/>
      <c r="G334" s="240">
        <v>0</v>
      </c>
      <c r="H334" s="123">
        <f>SUM(D334:G334)</f>
        <v>0</v>
      </c>
      <c r="I334" s="130"/>
      <c r="J334" s="45"/>
      <c r="K334" s="127"/>
      <c r="L334" s="45"/>
      <c r="M334" s="45"/>
      <c r="N334" s="45"/>
      <c r="O334" s="127"/>
      <c r="P334" s="127"/>
      <c r="Q334" s="127"/>
      <c r="R334" s="127"/>
      <c r="S334" s="236"/>
      <c r="T334" s="26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XEQ334" s="45"/>
      <c r="XER334" s="45"/>
      <c r="XES334" s="45"/>
      <c r="XET334" s="45"/>
      <c r="XEU334" s="45"/>
      <c r="XEV334" s="45"/>
      <c r="XEW334" s="45"/>
      <c r="XEX334" s="45"/>
      <c r="XEY334" s="45"/>
      <c r="XEZ334" s="45"/>
      <c r="XFA334" s="45"/>
      <c r="XFB334" s="45"/>
      <c r="XFC334" s="45"/>
      <c r="XFD334" s="45"/>
    </row>
    <row r="335" spans="1:105 16371:16384" s="100" customFormat="1" ht="15">
      <c r="A335" s="26"/>
      <c r="B335" s="29"/>
      <c r="C335" s="31" t="s">
        <v>46</v>
      </c>
      <c r="D335" s="122">
        <v>0</v>
      </c>
      <c r="E335" s="122">
        <v>0</v>
      </c>
      <c r="F335" s="122">
        <v>0</v>
      </c>
      <c r="G335" s="240">
        <f>-F335</f>
        <v>0</v>
      </c>
      <c r="H335" s="123">
        <f>SUM(D335:G335)</f>
        <v>0</v>
      </c>
      <c r="I335" s="130"/>
      <c r="J335" s="45"/>
      <c r="K335" s="127"/>
      <c r="L335" s="45"/>
      <c r="M335" s="45"/>
      <c r="N335" s="45"/>
      <c r="O335" s="127"/>
      <c r="P335" s="127"/>
      <c r="Q335" s="127"/>
      <c r="R335" s="127"/>
      <c r="S335" s="236"/>
      <c r="T335" s="26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XEQ335" s="45"/>
      <c r="XER335" s="45"/>
      <c r="XES335" s="45"/>
      <c r="XET335" s="45"/>
      <c r="XEU335" s="45"/>
      <c r="XEV335" s="45"/>
      <c r="XEW335" s="45"/>
      <c r="XEX335" s="45"/>
      <c r="XEY335" s="45"/>
      <c r="XEZ335" s="45"/>
      <c r="XFA335" s="45"/>
      <c r="XFB335" s="45"/>
      <c r="XFC335" s="45"/>
      <c r="XFD335" s="45"/>
    </row>
    <row r="336" spans="1:105 16371:16384" s="100" customFormat="1" ht="15.75" thickBot="1">
      <c r="A336" s="26"/>
      <c r="B336" s="29"/>
      <c r="C336" s="31" t="s">
        <v>258</v>
      </c>
      <c r="D336" s="122">
        <f>-G336</f>
        <v>0</v>
      </c>
      <c r="E336" s="122">
        <v>0</v>
      </c>
      <c r="F336" s="122"/>
      <c r="G336" s="240"/>
      <c r="H336" s="123">
        <f>SUM(D336:G336)</f>
        <v>0</v>
      </c>
      <c r="I336" s="130"/>
      <c r="J336" s="45"/>
      <c r="K336" s="127"/>
      <c r="L336" s="45"/>
      <c r="M336" s="45"/>
      <c r="N336" s="45"/>
      <c r="O336" s="127"/>
      <c r="P336" s="127"/>
      <c r="Q336" s="127"/>
      <c r="R336" s="127"/>
      <c r="S336" s="236"/>
      <c r="T336" s="26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XEQ336" s="45"/>
      <c r="XER336" s="45"/>
      <c r="XES336" s="45"/>
      <c r="XET336" s="45"/>
      <c r="XEU336" s="45"/>
      <c r="XEV336" s="45"/>
      <c r="XEW336" s="45"/>
      <c r="XEX336" s="45"/>
      <c r="XEY336" s="45"/>
      <c r="XEZ336" s="45"/>
      <c r="XFA336" s="45"/>
      <c r="XFB336" s="45"/>
      <c r="XFC336" s="45"/>
      <c r="XFD336" s="45"/>
    </row>
    <row r="337" spans="1:105 16371:16384" s="100" customFormat="1" ht="16.5" thickTop="1" thickBot="1">
      <c r="A337" s="26"/>
      <c r="B337" s="29"/>
      <c r="C337" s="30" t="s">
        <v>343</v>
      </c>
      <c r="D337" s="122">
        <f>SUM(D332:D336)</f>
        <v>100000</v>
      </c>
      <c r="E337" s="122">
        <f>SUM(E332:E336)</f>
        <v>0</v>
      </c>
      <c r="F337" s="122">
        <f>SUM(F332:F336)</f>
        <v>0</v>
      </c>
      <c r="G337" s="122">
        <f>SUM(G332:G336)</f>
        <v>10038519</v>
      </c>
      <c r="H337" s="122">
        <f>SUM(H332:H336)</f>
        <v>10138519</v>
      </c>
      <c r="I337" s="132" t="str">
        <f>IF(H337=F50,"OK","Nuk Kuadron!")</f>
        <v>OK</v>
      </c>
      <c r="J337" s="45"/>
      <c r="K337" s="127"/>
      <c r="L337" s="45"/>
      <c r="M337" s="45"/>
      <c r="N337" s="45"/>
      <c r="O337" s="127"/>
      <c r="P337" s="127"/>
      <c r="Q337" s="127"/>
      <c r="R337" s="127"/>
      <c r="S337" s="236"/>
      <c r="T337" s="26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XEQ337" s="45"/>
      <c r="XER337" s="45"/>
      <c r="XES337" s="45"/>
      <c r="XET337" s="45"/>
      <c r="XEU337" s="45"/>
      <c r="XEV337" s="45"/>
      <c r="XEW337" s="45"/>
      <c r="XEX337" s="45"/>
      <c r="XEY337" s="45"/>
      <c r="XEZ337" s="45"/>
      <c r="XFA337" s="45"/>
      <c r="XFB337" s="45"/>
      <c r="XFC337" s="45"/>
      <c r="XFD337" s="45"/>
    </row>
    <row r="338" spans="1:105 16371:16384" s="100" customFormat="1" ht="15.75" thickTop="1">
      <c r="A338" s="26"/>
      <c r="B338" s="29"/>
      <c r="C338" s="31"/>
      <c r="D338" s="122"/>
      <c r="E338" s="122"/>
      <c r="F338" s="122"/>
      <c r="G338" s="240"/>
      <c r="H338" s="123">
        <f t="shared" ref="H338:H344" si="4">SUM(D338:G338)</f>
        <v>0</v>
      </c>
      <c r="I338" s="130"/>
      <c r="J338" s="45"/>
      <c r="K338" s="127"/>
      <c r="L338" s="45"/>
      <c r="M338" s="45"/>
      <c r="N338" s="45"/>
      <c r="O338" s="127"/>
      <c r="P338" s="127"/>
      <c r="Q338" s="127"/>
      <c r="R338" s="127"/>
      <c r="S338" s="236"/>
      <c r="T338" s="26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XEQ338" s="45"/>
      <c r="XER338" s="45"/>
      <c r="XES338" s="45"/>
      <c r="XET338" s="45"/>
      <c r="XEU338" s="45"/>
      <c r="XEV338" s="45"/>
      <c r="XEW338" s="45"/>
      <c r="XEX338" s="45"/>
      <c r="XEY338" s="45"/>
      <c r="XEZ338" s="45"/>
      <c r="XFA338" s="45"/>
      <c r="XFB338" s="45"/>
      <c r="XFC338" s="45"/>
      <c r="XFD338" s="45"/>
    </row>
    <row r="339" spans="1:105 16371:16384" s="100" customFormat="1" ht="15">
      <c r="A339" s="26"/>
      <c r="B339" s="29"/>
      <c r="C339" s="31" t="s">
        <v>43</v>
      </c>
      <c r="D339" s="122">
        <v>0</v>
      </c>
      <c r="E339" s="122">
        <v>0</v>
      </c>
      <c r="F339" s="122"/>
      <c r="G339" s="240">
        <f>E49</f>
        <v>-2128441</v>
      </c>
      <c r="H339" s="123">
        <f t="shared" si="4"/>
        <v>-2128441</v>
      </c>
      <c r="I339" s="130"/>
      <c r="J339" s="45"/>
      <c r="K339" s="127"/>
      <c r="L339" s="45"/>
      <c r="M339" s="45"/>
      <c r="N339" s="45"/>
      <c r="O339" s="127"/>
      <c r="P339" s="127"/>
      <c r="Q339" s="127"/>
      <c r="R339" s="127"/>
      <c r="S339" s="236"/>
      <c r="T339" s="26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XEQ339" s="45"/>
      <c r="XER339" s="45"/>
      <c r="XES339" s="45"/>
      <c r="XET339" s="45"/>
      <c r="XEU339" s="45"/>
      <c r="XEV339" s="45"/>
      <c r="XEW339" s="45"/>
      <c r="XEX339" s="45"/>
      <c r="XEY339" s="45"/>
      <c r="XEZ339" s="45"/>
      <c r="XFA339" s="45"/>
      <c r="XFB339" s="45"/>
      <c r="XFC339" s="45"/>
      <c r="XFD339" s="45"/>
    </row>
    <row r="340" spans="1:105 16371:16384" s="100" customFormat="1" ht="15">
      <c r="A340" s="26"/>
      <c r="B340" s="29"/>
      <c r="C340" s="31" t="s">
        <v>42</v>
      </c>
      <c r="D340" s="122">
        <v>0</v>
      </c>
      <c r="E340" s="122">
        <v>0</v>
      </c>
      <c r="F340" s="122"/>
      <c r="G340" s="240">
        <v>0</v>
      </c>
      <c r="H340" s="123">
        <f t="shared" si="4"/>
        <v>0</v>
      </c>
      <c r="I340" s="130"/>
      <c r="J340" s="45"/>
      <c r="K340" s="127"/>
      <c r="L340" s="45"/>
      <c r="M340" s="45"/>
      <c r="N340" s="45"/>
      <c r="O340" s="127"/>
      <c r="P340" s="127"/>
      <c r="Q340" s="127"/>
      <c r="R340" s="127"/>
      <c r="S340" s="236"/>
      <c r="T340" s="26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XEQ340" s="45"/>
      <c r="XER340" s="45"/>
      <c r="XES340" s="45"/>
      <c r="XET340" s="45"/>
      <c r="XEU340" s="45"/>
      <c r="XEV340" s="45"/>
      <c r="XEW340" s="45"/>
      <c r="XEX340" s="45"/>
      <c r="XEY340" s="45"/>
      <c r="XEZ340" s="45"/>
      <c r="XFA340" s="45"/>
      <c r="XFB340" s="45"/>
      <c r="XFC340" s="45"/>
      <c r="XFD340" s="45"/>
    </row>
    <row r="341" spans="1:105 16371:16384" s="100" customFormat="1" ht="15">
      <c r="A341" s="26"/>
      <c r="B341" s="29"/>
      <c r="C341" s="31" t="s">
        <v>44</v>
      </c>
      <c r="D341" s="122">
        <v>0</v>
      </c>
      <c r="E341" s="122">
        <v>0</v>
      </c>
      <c r="F341" s="122">
        <v>0</v>
      </c>
      <c r="G341" s="240">
        <v>0</v>
      </c>
      <c r="H341" s="123">
        <f t="shared" si="4"/>
        <v>0</v>
      </c>
      <c r="I341" s="130"/>
      <c r="J341" s="45"/>
      <c r="K341" s="127"/>
      <c r="L341" s="45"/>
      <c r="M341" s="45"/>
      <c r="N341" s="45"/>
      <c r="O341" s="127"/>
      <c r="P341" s="127"/>
      <c r="Q341" s="127"/>
      <c r="R341" s="127"/>
      <c r="S341" s="236"/>
      <c r="T341" s="26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XEQ341" s="45"/>
      <c r="XER341" s="45"/>
      <c r="XES341" s="45"/>
      <c r="XET341" s="45"/>
      <c r="XEU341" s="45"/>
      <c r="XEV341" s="45"/>
      <c r="XEW341" s="45"/>
      <c r="XEX341" s="45"/>
      <c r="XEY341" s="45"/>
      <c r="XEZ341" s="45"/>
      <c r="XFA341" s="45"/>
      <c r="XFB341" s="45"/>
      <c r="XFC341" s="45"/>
      <c r="XFD341" s="45"/>
    </row>
    <row r="342" spans="1:105 16371:16384" s="100" customFormat="1" ht="15">
      <c r="A342" s="26"/>
      <c r="B342" s="29"/>
      <c r="C342" s="31" t="s">
        <v>46</v>
      </c>
      <c r="D342" s="122"/>
      <c r="E342" s="122"/>
      <c r="F342" s="122">
        <v>0</v>
      </c>
      <c r="G342" s="240">
        <v>0</v>
      </c>
      <c r="H342" s="123">
        <v>0</v>
      </c>
      <c r="I342" s="130"/>
      <c r="J342" s="45"/>
      <c r="K342" s="127"/>
      <c r="L342" s="45"/>
      <c r="M342" s="45"/>
      <c r="N342" s="45"/>
      <c r="O342" s="127"/>
      <c r="P342" s="127"/>
      <c r="Q342" s="127"/>
      <c r="R342" s="127"/>
      <c r="S342" s="236"/>
      <c r="T342" s="26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XEQ342" s="45"/>
      <c r="XER342" s="45"/>
      <c r="XES342" s="45"/>
      <c r="XET342" s="45"/>
      <c r="XEU342" s="45"/>
      <c r="XEV342" s="45"/>
      <c r="XEW342" s="45"/>
      <c r="XEX342" s="45"/>
      <c r="XEY342" s="45"/>
      <c r="XEZ342" s="45"/>
      <c r="XFA342" s="45"/>
      <c r="XFB342" s="45"/>
      <c r="XFC342" s="45"/>
      <c r="XFD342" s="45"/>
    </row>
    <row r="343" spans="1:105 16371:16384" s="100" customFormat="1" ht="15">
      <c r="A343" s="26"/>
      <c r="B343" s="29"/>
      <c r="C343" s="31" t="s">
        <v>45</v>
      </c>
      <c r="D343" s="122">
        <v>0</v>
      </c>
      <c r="E343" s="122">
        <v>0</v>
      </c>
      <c r="F343" s="122">
        <v>0</v>
      </c>
      <c r="G343" s="240">
        <v>0</v>
      </c>
      <c r="H343" s="123">
        <f t="shared" si="4"/>
        <v>0</v>
      </c>
      <c r="I343" s="130"/>
      <c r="J343" s="45"/>
      <c r="K343" s="127"/>
      <c r="L343" s="45"/>
      <c r="M343" s="45"/>
      <c r="N343" s="45"/>
      <c r="O343" s="127"/>
      <c r="P343" s="127"/>
      <c r="Q343" s="127"/>
      <c r="R343" s="127"/>
      <c r="S343" s="236"/>
      <c r="T343" s="26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XEQ343" s="45"/>
      <c r="XER343" s="45"/>
      <c r="XES343" s="45"/>
      <c r="XET343" s="45"/>
      <c r="XEU343" s="45"/>
      <c r="XEV343" s="45"/>
      <c r="XEW343" s="45"/>
      <c r="XEX343" s="45"/>
      <c r="XEY343" s="45"/>
      <c r="XEZ343" s="45"/>
      <c r="XFA343" s="45"/>
      <c r="XFB343" s="45"/>
      <c r="XFC343" s="45"/>
      <c r="XFD343" s="45"/>
    </row>
    <row r="344" spans="1:105 16371:16384" s="100" customFormat="1" ht="15.75" thickBot="1">
      <c r="A344" s="26"/>
      <c r="B344" s="117"/>
      <c r="C344" s="118"/>
      <c r="D344" s="124"/>
      <c r="E344" s="124"/>
      <c r="F344" s="124"/>
      <c r="G344" s="241"/>
      <c r="H344" s="125">
        <f t="shared" si="4"/>
        <v>0</v>
      </c>
      <c r="I344" s="130"/>
      <c r="J344" s="45"/>
      <c r="K344" s="127"/>
      <c r="L344" s="45"/>
      <c r="M344" s="45"/>
      <c r="N344" s="45"/>
      <c r="O344" s="127"/>
      <c r="P344" s="127"/>
      <c r="Q344" s="127"/>
      <c r="R344" s="127"/>
      <c r="S344" s="236"/>
      <c r="T344" s="26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XEQ344" s="45"/>
      <c r="XER344" s="45"/>
      <c r="XES344" s="45"/>
      <c r="XET344" s="45"/>
      <c r="XEU344" s="45"/>
      <c r="XEV344" s="45"/>
      <c r="XEW344" s="45"/>
      <c r="XEX344" s="45"/>
      <c r="XEY344" s="45"/>
      <c r="XEZ344" s="45"/>
      <c r="XFA344" s="45"/>
      <c r="XFB344" s="45"/>
      <c r="XFC344" s="45"/>
      <c r="XFD344" s="45"/>
    </row>
    <row r="345" spans="1:105 16371:16384" s="100" customFormat="1" ht="16.5" thickTop="1" thickBot="1">
      <c r="A345" s="26"/>
      <c r="B345" s="119"/>
      <c r="C345" s="120" t="s">
        <v>354</v>
      </c>
      <c r="D345" s="126">
        <f>SUM(D337:D343)</f>
        <v>100000</v>
      </c>
      <c r="E345" s="126">
        <f>SUM(E337:E343)</f>
        <v>0</v>
      </c>
      <c r="F345" s="126">
        <f>SUM(F337:F343)</f>
        <v>0</v>
      </c>
      <c r="G345" s="126">
        <f>SUM(G337:G343)</f>
        <v>7910078</v>
      </c>
      <c r="H345" s="126">
        <f>SUM(H337:H343)</f>
        <v>8010078</v>
      </c>
      <c r="I345" s="132" t="str">
        <f>IF(H345=E50,"OK"," Nuk Kuadron!")</f>
        <v>OK</v>
      </c>
      <c r="J345" s="226">
        <f>H345-E50</f>
        <v>0</v>
      </c>
      <c r="K345" s="228" t="s">
        <v>254</v>
      </c>
      <c r="L345" s="45"/>
      <c r="M345" s="45"/>
      <c r="N345" s="45"/>
      <c r="O345" s="127"/>
      <c r="P345" s="127"/>
      <c r="Q345" s="127"/>
      <c r="R345" s="127"/>
      <c r="S345" s="236"/>
      <c r="T345" s="26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XEQ345" s="45"/>
      <c r="XER345" s="45"/>
      <c r="XES345" s="45"/>
      <c r="XET345" s="45"/>
      <c r="XEU345" s="45"/>
      <c r="XEV345" s="45"/>
      <c r="XEW345" s="45"/>
      <c r="XEX345" s="45"/>
      <c r="XEY345" s="45"/>
      <c r="XEZ345" s="45"/>
      <c r="XFA345" s="45"/>
      <c r="XFB345" s="45"/>
      <c r="XFC345" s="45"/>
      <c r="XFD345" s="45"/>
    </row>
    <row r="346" spans="1:105 16371:16384" ht="12" thickTop="1">
      <c r="G346" s="45"/>
      <c r="M346" s="45"/>
      <c r="N346" s="45"/>
      <c r="XEQ346" s="45"/>
      <c r="XER346" s="45"/>
      <c r="XES346" s="45"/>
      <c r="XET346" s="45"/>
      <c r="XEU346" s="45"/>
      <c r="XEV346" s="45"/>
      <c r="XEW346" s="45"/>
      <c r="XEX346" s="45"/>
      <c r="XEY346" s="45"/>
      <c r="XEZ346" s="45"/>
      <c r="XFA346" s="45"/>
      <c r="XFB346" s="45"/>
      <c r="XFC346" s="45"/>
      <c r="XFD346" s="45"/>
    </row>
    <row r="347" spans="1:105 16371:16384">
      <c r="F347" s="226">
        <f>F345-E47-E46</f>
        <v>0</v>
      </c>
      <c r="G347" s="226">
        <f>G345-E49-E48</f>
        <v>0</v>
      </c>
      <c r="XEQ347" s="45"/>
      <c r="XER347" s="45"/>
      <c r="XES347" s="45"/>
      <c r="XET347" s="45"/>
      <c r="XEU347" s="45"/>
      <c r="XEV347" s="45"/>
      <c r="XEW347" s="45"/>
      <c r="XEX347" s="45"/>
      <c r="XEY347" s="45"/>
      <c r="XEZ347" s="45"/>
      <c r="XFA347" s="45"/>
      <c r="XFB347" s="45"/>
      <c r="XFC347" s="45"/>
      <c r="XFD347" s="45"/>
    </row>
    <row r="348" spans="1:105 16371:16384">
      <c r="F348" s="121"/>
      <c r="G348" s="121"/>
      <c r="XEQ348" s="45"/>
      <c r="XER348" s="45"/>
      <c r="XES348" s="45"/>
      <c r="XET348" s="45"/>
      <c r="XEU348" s="45"/>
      <c r="XEV348" s="45"/>
      <c r="XEW348" s="45"/>
      <c r="XEX348" s="45"/>
      <c r="XEY348" s="45"/>
      <c r="XEZ348" s="45"/>
      <c r="XFA348" s="45"/>
      <c r="XFB348" s="45"/>
      <c r="XFC348" s="45"/>
      <c r="XFD348" s="45"/>
    </row>
    <row r="349" spans="1:105 16371:16384">
      <c r="F349" s="121"/>
      <c r="G349" s="45"/>
    </row>
    <row r="350" spans="1:105 16371:16384" ht="15.75">
      <c r="B350" s="465" t="str">
        <f>B6</f>
        <v>Shoqeria tregtare: "DALIPI-A"  sh.p.k, Tiranë</v>
      </c>
      <c r="C350" s="465"/>
      <c r="D350" s="465"/>
      <c r="E350" s="465"/>
      <c r="F350" s="465"/>
      <c r="G350" s="45"/>
    </row>
    <row r="351" spans="1:105 16371:16384" s="45" customFormat="1" ht="15.75">
      <c r="B351" s="401"/>
      <c r="C351" s="401"/>
      <c r="D351" s="375"/>
      <c r="E351" s="401"/>
      <c r="F351" s="401"/>
    </row>
    <row r="352" spans="1:105 16371:16384" s="45" customFormat="1" ht="15.75">
      <c r="B352" s="459" t="s">
        <v>311</v>
      </c>
      <c r="C352" s="459"/>
      <c r="D352" s="459"/>
      <c r="E352" s="459"/>
      <c r="F352" s="459"/>
    </row>
    <row r="353" spans="2:7" ht="12" thickBot="1">
      <c r="G353" s="51"/>
    </row>
    <row r="354" spans="2:7" ht="22.5" customHeight="1" thickTop="1" thickBot="1">
      <c r="B354" s="271"/>
      <c r="C354" s="272"/>
      <c r="D354" s="268" t="s">
        <v>348</v>
      </c>
      <c r="E354" s="269" t="s">
        <v>349</v>
      </c>
      <c r="F354" s="273" t="s">
        <v>264</v>
      </c>
      <c r="G354" s="270"/>
    </row>
    <row r="355" spans="2:7" ht="16.5" thickTop="1">
      <c r="B355" s="275" t="s">
        <v>2</v>
      </c>
      <c r="C355" s="276" t="s">
        <v>265</v>
      </c>
      <c r="D355" s="376" t="s">
        <v>266</v>
      </c>
      <c r="E355" s="277"/>
      <c r="F355" s="278"/>
      <c r="G355" s="1"/>
    </row>
    <row r="356" spans="2:7" ht="15">
      <c r="B356" s="279"/>
      <c r="C356" s="280" t="s">
        <v>267</v>
      </c>
      <c r="D356" s="377"/>
      <c r="E356" s="281"/>
      <c r="F356" s="282"/>
      <c r="G356" s="1"/>
    </row>
    <row r="357" spans="2:7" ht="15">
      <c r="B357" s="279"/>
      <c r="C357" s="283" t="s">
        <v>268</v>
      </c>
      <c r="D357" s="378">
        <f>E17/E33</f>
        <v>1.2602349455260962</v>
      </c>
      <c r="E357" s="284">
        <f>F17/F33</f>
        <v>1.3666501423557416</v>
      </c>
      <c r="F357" s="285"/>
      <c r="G357" s="1"/>
    </row>
    <row r="358" spans="2:7" ht="15">
      <c r="B358" s="279"/>
      <c r="C358" s="286" t="s">
        <v>269</v>
      </c>
      <c r="D358" s="379"/>
      <c r="E358" s="287"/>
      <c r="F358" s="285"/>
      <c r="G358" s="1"/>
    </row>
    <row r="359" spans="2:7" ht="15">
      <c r="B359" s="279"/>
      <c r="C359" s="288" t="s">
        <v>270</v>
      </c>
      <c r="D359" s="379"/>
      <c r="E359" s="287"/>
      <c r="F359" s="285"/>
      <c r="G359" s="1"/>
    </row>
    <row r="360" spans="2:7" ht="15">
      <c r="B360" s="279"/>
      <c r="C360" s="283" t="s">
        <v>271</v>
      </c>
      <c r="D360" s="379">
        <f>(E17-E14)/E33</f>
        <v>0.44706398305306067</v>
      </c>
      <c r="E360" s="287">
        <f>(F17-F14)/F33</f>
        <v>0.38089487576626013</v>
      </c>
      <c r="F360" s="285"/>
      <c r="G360" s="1"/>
    </row>
    <row r="361" spans="2:7" ht="15">
      <c r="B361" s="279"/>
      <c r="C361" s="289" t="s">
        <v>272</v>
      </c>
      <c r="D361" s="379"/>
      <c r="E361" s="287"/>
      <c r="F361" s="285"/>
      <c r="G361" s="1"/>
    </row>
    <row r="362" spans="2:7" ht="15">
      <c r="B362" s="279"/>
      <c r="C362" s="288" t="s">
        <v>270</v>
      </c>
      <c r="D362" s="379"/>
      <c r="E362" s="287"/>
      <c r="F362" s="285"/>
      <c r="G362" s="1"/>
    </row>
    <row r="363" spans="2:7" ht="15">
      <c r="B363" s="279"/>
      <c r="C363" s="290" t="s">
        <v>273</v>
      </c>
      <c r="D363" s="379"/>
      <c r="E363" s="287"/>
      <c r="F363" s="285"/>
      <c r="G363" s="1"/>
    </row>
    <row r="364" spans="2:7" ht="15">
      <c r="B364" s="279"/>
      <c r="C364" s="283" t="s">
        <v>271</v>
      </c>
      <c r="D364" s="379">
        <v>0</v>
      </c>
      <c r="E364" s="287">
        <v>0</v>
      </c>
      <c r="F364" s="285"/>
      <c r="G364" s="1"/>
    </row>
    <row r="365" spans="2:7" ht="15">
      <c r="B365" s="279"/>
      <c r="C365" s="289" t="s">
        <v>272</v>
      </c>
      <c r="D365" s="379"/>
      <c r="E365" s="287"/>
      <c r="F365" s="285"/>
      <c r="G365" s="1"/>
    </row>
    <row r="366" spans="2:7" ht="15.75">
      <c r="B366" s="291" t="s">
        <v>8</v>
      </c>
      <c r="C366" s="292" t="s">
        <v>274</v>
      </c>
      <c r="D366" s="380"/>
      <c r="E366" s="293"/>
      <c r="F366" s="294"/>
      <c r="G366" s="1"/>
    </row>
    <row r="367" spans="2:7" ht="15">
      <c r="B367" s="279"/>
      <c r="C367" s="288" t="s">
        <v>275</v>
      </c>
      <c r="D367" s="379"/>
      <c r="E367" s="287"/>
      <c r="F367" s="285"/>
      <c r="G367" s="1"/>
    </row>
    <row r="368" spans="2:7" ht="15">
      <c r="B368" s="279"/>
      <c r="C368" s="283" t="s">
        <v>276</v>
      </c>
      <c r="D368" s="379">
        <f>E13/(E179/365)</f>
        <v>56.115441508649681</v>
      </c>
      <c r="E368" s="287">
        <f>F13/(F179/365)</f>
        <v>34.553845368683007</v>
      </c>
      <c r="F368" s="285"/>
      <c r="G368" s="1"/>
    </row>
    <row r="369" spans="2:7" ht="15">
      <c r="B369" s="279"/>
      <c r="C369" s="295" t="s">
        <v>277</v>
      </c>
      <c r="D369" s="379"/>
      <c r="E369" s="287"/>
      <c r="F369" s="285"/>
      <c r="G369" s="1"/>
    </row>
    <row r="370" spans="2:7" ht="15">
      <c r="B370" s="279"/>
      <c r="C370" s="288" t="s">
        <v>278</v>
      </c>
      <c r="D370" s="379"/>
      <c r="E370" s="287"/>
      <c r="F370" s="282"/>
      <c r="G370" s="1"/>
    </row>
    <row r="371" spans="2:7" ht="15">
      <c r="B371" s="279"/>
      <c r="C371" s="283" t="s">
        <v>279</v>
      </c>
      <c r="D371" s="379">
        <v>0</v>
      </c>
      <c r="E371" s="287">
        <v>0</v>
      </c>
      <c r="F371" s="282"/>
      <c r="G371" s="1"/>
    </row>
    <row r="372" spans="2:7" ht="15">
      <c r="B372" s="279"/>
      <c r="C372" s="289" t="s">
        <v>280</v>
      </c>
      <c r="D372" s="379"/>
      <c r="E372" s="287"/>
      <c r="F372" s="282"/>
      <c r="G372" s="1"/>
    </row>
    <row r="373" spans="2:7" ht="15">
      <c r="B373" s="279"/>
      <c r="C373" s="288" t="s">
        <v>281</v>
      </c>
      <c r="D373" s="379"/>
      <c r="E373" s="287"/>
      <c r="F373" s="282"/>
      <c r="G373" s="1"/>
    </row>
    <row r="374" spans="2:7" ht="15">
      <c r="B374" s="279"/>
      <c r="C374" s="283" t="s">
        <v>282</v>
      </c>
      <c r="D374" s="379">
        <f>E179/E24</f>
        <v>62.081542940911014</v>
      </c>
      <c r="E374" s="287">
        <f>F179/F24</f>
        <v>74.737457171467241</v>
      </c>
      <c r="F374" s="282"/>
      <c r="G374" s="1"/>
    </row>
    <row r="375" spans="2:7" ht="15">
      <c r="B375" s="279"/>
      <c r="C375" s="289" t="s">
        <v>283</v>
      </c>
      <c r="D375" s="379"/>
      <c r="E375" s="287"/>
      <c r="F375" s="282"/>
      <c r="G375" s="1"/>
    </row>
    <row r="376" spans="2:7" ht="15">
      <c r="B376" s="279"/>
      <c r="C376" s="288" t="s">
        <v>284</v>
      </c>
      <c r="D376" s="379"/>
      <c r="E376" s="287"/>
      <c r="F376" s="282"/>
      <c r="G376" s="1"/>
    </row>
    <row r="377" spans="2:7" ht="15">
      <c r="B377" s="279"/>
      <c r="C377" s="283" t="s">
        <v>282</v>
      </c>
      <c r="D377" s="379">
        <f>E179/E25</f>
        <v>1.8453571690578012</v>
      </c>
      <c r="E377" s="287">
        <f>F179/F25</f>
        <v>2.2504933752035416</v>
      </c>
      <c r="F377" s="282"/>
      <c r="G377" s="1"/>
    </row>
    <row r="378" spans="2:7" ht="15">
      <c r="B378" s="279"/>
      <c r="C378" s="289" t="s">
        <v>285</v>
      </c>
      <c r="D378" s="379"/>
      <c r="E378" s="287"/>
      <c r="F378" s="282"/>
      <c r="G378" s="1"/>
    </row>
    <row r="379" spans="2:7" ht="15.75">
      <c r="B379" s="291" t="s">
        <v>19</v>
      </c>
      <c r="C379" s="292" t="s">
        <v>286</v>
      </c>
      <c r="D379" s="380"/>
      <c r="E379" s="293"/>
      <c r="F379" s="296"/>
      <c r="G379" s="1"/>
    </row>
    <row r="380" spans="2:7" ht="15">
      <c r="B380" s="279"/>
      <c r="C380" s="288" t="s">
        <v>287</v>
      </c>
      <c r="D380" s="379"/>
      <c r="E380" s="287"/>
      <c r="F380" s="282"/>
      <c r="G380" s="1"/>
    </row>
    <row r="381" spans="2:7" ht="15">
      <c r="B381" s="279"/>
      <c r="C381" s="283" t="s">
        <v>288</v>
      </c>
      <c r="D381" s="379">
        <f>E40/E25</f>
        <v>0.76991617504560983</v>
      </c>
      <c r="E381" s="287">
        <f>F40/F25</f>
        <v>0.70968273624188394</v>
      </c>
      <c r="F381" s="282"/>
      <c r="G381" s="1"/>
    </row>
    <row r="382" spans="2:7" ht="15">
      <c r="B382" s="279"/>
      <c r="C382" s="289" t="s">
        <v>285</v>
      </c>
      <c r="D382" s="379"/>
      <c r="E382" s="287"/>
      <c r="F382" s="282"/>
      <c r="G382" s="1"/>
    </row>
    <row r="383" spans="2:7" ht="15">
      <c r="B383" s="279"/>
      <c r="C383" s="288" t="s">
        <v>289</v>
      </c>
      <c r="D383" s="379"/>
      <c r="E383" s="287"/>
      <c r="F383" s="282"/>
      <c r="G383" s="1"/>
    </row>
    <row r="384" spans="2:7" ht="15">
      <c r="B384" s="279"/>
      <c r="C384" s="283" t="s">
        <v>288</v>
      </c>
      <c r="D384" s="379">
        <f>E40/E50</f>
        <v>3.3462420715503645</v>
      </c>
      <c r="E384" s="287">
        <f>F40/F50</f>
        <v>2.4445075261978597</v>
      </c>
      <c r="F384" s="282"/>
      <c r="G384" s="1"/>
    </row>
    <row r="385" spans="2:7" ht="15">
      <c r="B385" s="279"/>
      <c r="C385" s="289" t="s">
        <v>290</v>
      </c>
      <c r="D385" s="379"/>
      <c r="E385" s="287"/>
      <c r="F385" s="282"/>
      <c r="G385" s="1"/>
    </row>
    <row r="386" spans="2:7" ht="15">
      <c r="B386" s="279"/>
      <c r="C386" s="288" t="s">
        <v>291</v>
      </c>
      <c r="D386" s="379"/>
      <c r="E386" s="287"/>
      <c r="F386" s="282"/>
      <c r="G386" s="1"/>
    </row>
    <row r="387" spans="2:7" ht="15">
      <c r="B387" s="279"/>
      <c r="C387" s="283" t="s">
        <v>292</v>
      </c>
      <c r="D387" s="379" t="e">
        <f>E190/-E196</f>
        <v>#DIV/0!</v>
      </c>
      <c r="E387" s="287" t="e">
        <f>F190/-F196</f>
        <v>#DIV/0!</v>
      </c>
      <c r="F387" s="282"/>
      <c r="G387" s="1"/>
    </row>
    <row r="388" spans="2:7" ht="15">
      <c r="B388" s="279"/>
      <c r="C388" s="289" t="s">
        <v>293</v>
      </c>
      <c r="D388" s="379"/>
      <c r="E388" s="287"/>
      <c r="F388" s="282"/>
      <c r="G388" s="1"/>
    </row>
    <row r="389" spans="2:7" ht="15.75">
      <c r="B389" s="297" t="s">
        <v>239</v>
      </c>
      <c r="C389" s="292" t="s">
        <v>294</v>
      </c>
      <c r="D389" s="380"/>
      <c r="E389" s="293"/>
      <c r="F389" s="296"/>
      <c r="G389" s="1"/>
    </row>
    <row r="390" spans="2:7" ht="15">
      <c r="B390" s="279"/>
      <c r="C390" s="288" t="s">
        <v>295</v>
      </c>
      <c r="D390" s="379"/>
      <c r="E390" s="287"/>
      <c r="F390" s="282"/>
      <c r="G390" s="1"/>
    </row>
    <row r="391" spans="2:7" ht="15">
      <c r="B391" s="279"/>
      <c r="C391" s="298" t="s">
        <v>296</v>
      </c>
      <c r="D391" s="379"/>
      <c r="E391" s="287"/>
      <c r="F391" s="282"/>
      <c r="G391" s="1"/>
    </row>
    <row r="392" spans="2:7" ht="15">
      <c r="B392" s="279"/>
      <c r="C392" s="283" t="s">
        <v>297</v>
      </c>
      <c r="D392" s="379">
        <v>0</v>
      </c>
      <c r="E392" s="287">
        <v>0</v>
      </c>
      <c r="F392" s="282"/>
      <c r="G392" s="1"/>
    </row>
    <row r="393" spans="2:7" ht="15">
      <c r="B393" s="279"/>
      <c r="C393" s="286" t="s">
        <v>282</v>
      </c>
      <c r="D393" s="379"/>
      <c r="E393" s="287"/>
      <c r="F393" s="282"/>
      <c r="G393" s="1"/>
    </row>
    <row r="394" spans="2:7" ht="15">
      <c r="B394" s="279"/>
      <c r="C394" s="288" t="s">
        <v>316</v>
      </c>
      <c r="D394" s="379"/>
      <c r="E394" s="287"/>
      <c r="F394" s="282"/>
      <c r="G394" s="1"/>
    </row>
    <row r="395" spans="2:7" ht="15">
      <c r="B395" s="279"/>
      <c r="C395" s="299" t="s">
        <v>32</v>
      </c>
      <c r="D395" s="381">
        <f>(E201)/E179</f>
        <v>-3.2302893255924649E-2</v>
      </c>
      <c r="E395" s="334">
        <f>F201/F179</f>
        <v>3.1153871254206413E-2</v>
      </c>
      <c r="F395" s="335">
        <f>(E201+0)/E179</f>
        <v>-3.2302893255924649E-2</v>
      </c>
      <c r="G395" s="282" t="s">
        <v>323</v>
      </c>
    </row>
    <row r="396" spans="2:7" ht="15">
      <c r="B396" s="279"/>
      <c r="C396" s="289" t="s">
        <v>314</v>
      </c>
      <c r="D396" s="379"/>
      <c r="E396" s="287"/>
      <c r="F396" s="282"/>
      <c r="G396" s="1"/>
    </row>
    <row r="397" spans="2:7" ht="15">
      <c r="B397" s="279"/>
      <c r="C397" s="288" t="s">
        <v>315</v>
      </c>
      <c r="D397" s="379"/>
      <c r="E397" s="287"/>
      <c r="F397" s="282"/>
      <c r="G397" s="1"/>
    </row>
    <row r="398" spans="2:7" ht="15">
      <c r="B398" s="279"/>
      <c r="C398" s="331" t="s">
        <v>320</v>
      </c>
      <c r="D398" s="381">
        <f>E190/E179</f>
        <v>-3.2306924774555219E-2</v>
      </c>
      <c r="E398" s="334">
        <f>F190/F179</f>
        <v>3.1100545345529303E-2</v>
      </c>
      <c r="F398" s="282"/>
      <c r="G398" s="1"/>
    </row>
    <row r="399" spans="2:7" ht="15">
      <c r="B399" s="279"/>
      <c r="C399" s="289" t="s">
        <v>314</v>
      </c>
      <c r="D399" s="379"/>
      <c r="E399" s="287"/>
      <c r="F399" s="282"/>
      <c r="G399" s="1"/>
    </row>
    <row r="400" spans="2:7" ht="15">
      <c r="B400" s="279"/>
      <c r="C400" s="288" t="s">
        <v>298</v>
      </c>
      <c r="D400" s="379"/>
      <c r="E400" s="287"/>
      <c r="F400" s="282"/>
      <c r="G400" s="1"/>
    </row>
    <row r="401" spans="2:9" ht="15">
      <c r="B401" s="279"/>
      <c r="C401" s="283" t="s">
        <v>299</v>
      </c>
      <c r="D401" s="382">
        <f>E201/E25</f>
        <v>-5.9610375651129449E-2</v>
      </c>
      <c r="E401" s="305">
        <f>F201/F25</f>
        <v>7.0111580869535589E-2</v>
      </c>
      <c r="F401" s="282"/>
      <c r="G401" s="1"/>
    </row>
    <row r="402" spans="2:9" ht="15">
      <c r="B402" s="279"/>
      <c r="C402" s="289" t="s">
        <v>300</v>
      </c>
      <c r="D402" s="379"/>
      <c r="E402" s="287"/>
      <c r="F402" s="282"/>
      <c r="G402" s="1"/>
    </row>
    <row r="403" spans="2:9" ht="15">
      <c r="B403" s="279"/>
      <c r="C403" s="288" t="s">
        <v>301</v>
      </c>
      <c r="D403" s="379"/>
      <c r="E403" s="287"/>
      <c r="F403" s="282"/>
      <c r="G403" s="1"/>
    </row>
    <row r="404" spans="2:9" ht="15">
      <c r="B404" s="279"/>
      <c r="C404" s="283" t="s">
        <v>299</v>
      </c>
      <c r="D404" s="383">
        <f>E205/E50</f>
        <v>-0.26572038374657525</v>
      </c>
      <c r="E404" s="304">
        <f>F205/F50</f>
        <v>0.21734989104424424</v>
      </c>
      <c r="F404" s="282"/>
      <c r="G404" s="1"/>
    </row>
    <row r="405" spans="2:9" ht="15">
      <c r="B405" s="279"/>
      <c r="C405" s="289" t="s">
        <v>302</v>
      </c>
      <c r="D405" s="379"/>
      <c r="E405" s="287"/>
      <c r="F405" s="282"/>
      <c r="G405" s="1"/>
    </row>
    <row r="406" spans="2:9" ht="15.75">
      <c r="B406" s="297" t="s">
        <v>240</v>
      </c>
      <c r="C406" s="292" t="s">
        <v>303</v>
      </c>
      <c r="D406" s="380"/>
      <c r="E406" s="293"/>
      <c r="F406" s="296"/>
      <c r="G406" s="1"/>
    </row>
    <row r="407" spans="2:9" ht="15">
      <c r="B407" s="279"/>
      <c r="C407" s="288" t="s">
        <v>304</v>
      </c>
      <c r="D407" s="379"/>
      <c r="E407" s="287"/>
      <c r="F407" s="282"/>
      <c r="G407" s="1"/>
    </row>
    <row r="408" spans="2:9" ht="15">
      <c r="B408" s="279"/>
      <c r="C408" s="283" t="s">
        <v>305</v>
      </c>
      <c r="D408" s="379">
        <v>0</v>
      </c>
      <c r="E408" s="287">
        <v>0</v>
      </c>
      <c r="F408" s="282"/>
      <c r="G408" s="1"/>
    </row>
    <row r="409" spans="2:9" ht="15">
      <c r="B409" s="279"/>
      <c r="C409" s="289" t="s">
        <v>306</v>
      </c>
      <c r="D409" s="379"/>
      <c r="E409" s="287"/>
      <c r="F409" s="282"/>
      <c r="G409" s="1"/>
    </row>
    <row r="410" spans="2:9" ht="15">
      <c r="B410" s="279"/>
      <c r="C410" s="288" t="s">
        <v>307</v>
      </c>
      <c r="D410" s="379"/>
      <c r="E410" s="287"/>
      <c r="F410" s="282"/>
      <c r="G410" s="1"/>
    </row>
    <row r="411" spans="2:9" ht="15">
      <c r="B411" s="279"/>
      <c r="C411" s="283" t="s">
        <v>308</v>
      </c>
      <c r="D411" s="379">
        <v>0</v>
      </c>
      <c r="E411" s="287">
        <v>0</v>
      </c>
      <c r="F411" s="282"/>
      <c r="G411" s="1"/>
    </row>
    <row r="412" spans="2:9" ht="15">
      <c r="B412" s="279"/>
      <c r="C412" s="289" t="s">
        <v>309</v>
      </c>
      <c r="D412" s="379"/>
      <c r="E412" s="287"/>
      <c r="F412" s="282"/>
      <c r="G412" s="1"/>
    </row>
    <row r="413" spans="2:9" ht="15.75" thickBot="1">
      <c r="B413" s="300"/>
      <c r="C413" s="301"/>
      <c r="D413" s="384"/>
      <c r="E413" s="302"/>
      <c r="F413" s="303"/>
      <c r="G413" s="1"/>
    </row>
    <row r="414" spans="2:9" ht="15.75" thickTop="1">
      <c r="B414" s="8"/>
      <c r="C414" s="8"/>
      <c r="D414" s="385"/>
      <c r="E414" s="8"/>
      <c r="F414" s="8"/>
      <c r="G414" s="1"/>
      <c r="H414" s="8"/>
      <c r="I414" s="8"/>
    </row>
    <row r="415" spans="2:9">
      <c r="G415" s="45"/>
    </row>
    <row r="416" spans="2:9">
      <c r="G416" s="45"/>
    </row>
    <row r="417" spans="7:7">
      <c r="G417" s="45"/>
    </row>
    <row r="418" spans="7:7">
      <c r="G418" s="45"/>
    </row>
    <row r="419" spans="7:7">
      <c r="G419" s="45"/>
    </row>
    <row r="420" spans="7:7">
      <c r="G420" s="45"/>
    </row>
    <row r="421" spans="7:7">
      <c r="G421" s="45"/>
    </row>
    <row r="422" spans="7:7">
      <c r="G422" s="45"/>
    </row>
    <row r="423" spans="7:7">
      <c r="G423" s="45"/>
    </row>
    <row r="424" spans="7:7">
      <c r="G424" s="45"/>
    </row>
    <row r="425" spans="7:7">
      <c r="G425" s="45"/>
    </row>
    <row r="426" spans="7:7">
      <c r="G426" s="45"/>
    </row>
    <row r="427" spans="7:7">
      <c r="G427" s="45"/>
    </row>
    <row r="428" spans="7:7">
      <c r="G428" s="45"/>
    </row>
    <row r="429" spans="7:7">
      <c r="G429" s="45"/>
    </row>
    <row r="430" spans="7:7">
      <c r="G430" s="45"/>
    </row>
    <row r="431" spans="7:7">
      <c r="G431" s="45"/>
    </row>
    <row r="432" spans="7:7">
      <c r="G432" s="45"/>
    </row>
    <row r="433" spans="7:7">
      <c r="G433" s="45"/>
    </row>
    <row r="434" spans="7:7">
      <c r="G434" s="45"/>
    </row>
    <row r="435" spans="7:7">
      <c r="G435" s="45"/>
    </row>
    <row r="436" spans="7:7">
      <c r="G436" s="45"/>
    </row>
    <row r="437" spans="7:7">
      <c r="G437" s="45"/>
    </row>
    <row r="438" spans="7:7">
      <c r="G438" s="45"/>
    </row>
    <row r="439" spans="7:7">
      <c r="G439" s="45"/>
    </row>
    <row r="440" spans="7:7">
      <c r="G440" s="45"/>
    </row>
    <row r="441" spans="7:7">
      <c r="G441" s="45"/>
    </row>
    <row r="442" spans="7:7">
      <c r="G442" s="45"/>
    </row>
    <row r="443" spans="7:7">
      <c r="G443" s="45"/>
    </row>
    <row r="444" spans="7:7">
      <c r="G444" s="45"/>
    </row>
    <row r="445" spans="7:7">
      <c r="G445" s="45"/>
    </row>
    <row r="446" spans="7:7">
      <c r="G446" s="45"/>
    </row>
    <row r="447" spans="7:7">
      <c r="G447" s="45"/>
    </row>
    <row r="448" spans="7:7">
      <c r="G448" s="45"/>
    </row>
    <row r="449" spans="7:7">
      <c r="G449" s="45"/>
    </row>
    <row r="450" spans="7:7">
      <c r="G450" s="45"/>
    </row>
    <row r="451" spans="7:7">
      <c r="G451" s="45"/>
    </row>
    <row r="452" spans="7:7">
      <c r="G452" s="45"/>
    </row>
    <row r="453" spans="7:7">
      <c r="G453" s="45"/>
    </row>
    <row r="454" spans="7:7">
      <c r="G454" s="45"/>
    </row>
    <row r="455" spans="7:7">
      <c r="G455" s="45"/>
    </row>
    <row r="456" spans="7:7">
      <c r="G456" s="45"/>
    </row>
    <row r="457" spans="7:7">
      <c r="G457" s="45"/>
    </row>
    <row r="458" spans="7:7">
      <c r="G458" s="45"/>
    </row>
    <row r="459" spans="7:7">
      <c r="G459" s="45"/>
    </row>
    <row r="460" spans="7:7">
      <c r="G460" s="45"/>
    </row>
    <row r="461" spans="7:7">
      <c r="G461" s="45"/>
    </row>
    <row r="462" spans="7:7">
      <c r="G462" s="45"/>
    </row>
    <row r="463" spans="7:7">
      <c r="G463" s="45"/>
    </row>
    <row r="464" spans="7:7">
      <c r="G464" s="45"/>
    </row>
    <row r="465" spans="7:7">
      <c r="G465" s="45"/>
    </row>
    <row r="466" spans="7:7">
      <c r="G466" s="45"/>
    </row>
    <row r="467" spans="7:7">
      <c r="G467" s="45"/>
    </row>
    <row r="468" spans="7:7">
      <c r="G468" s="45"/>
    </row>
    <row r="469" spans="7:7">
      <c r="G469" s="45"/>
    </row>
    <row r="470" spans="7:7">
      <c r="G470" s="45"/>
    </row>
    <row r="471" spans="7:7">
      <c r="G471" s="45"/>
    </row>
    <row r="472" spans="7:7">
      <c r="G472" s="45"/>
    </row>
    <row r="473" spans="7:7">
      <c r="G473" s="45"/>
    </row>
    <row r="474" spans="7:7">
      <c r="G474" s="45"/>
    </row>
    <row r="475" spans="7:7">
      <c r="G475" s="45"/>
    </row>
    <row r="476" spans="7:7">
      <c r="G476" s="45"/>
    </row>
    <row r="477" spans="7:7">
      <c r="G477" s="45"/>
    </row>
    <row r="478" spans="7:7">
      <c r="G478" s="45"/>
    </row>
    <row r="479" spans="7:7">
      <c r="G479" s="45"/>
    </row>
    <row r="480" spans="7:7">
      <c r="G480" s="45"/>
    </row>
    <row r="481" spans="7:7">
      <c r="G481" s="45"/>
    </row>
    <row r="482" spans="7:7">
      <c r="G482" s="45"/>
    </row>
    <row r="483" spans="7:7">
      <c r="G483" s="45"/>
    </row>
    <row r="484" spans="7:7">
      <c r="G484" s="45"/>
    </row>
    <row r="485" spans="7:7">
      <c r="G485" s="45"/>
    </row>
    <row r="486" spans="7:7">
      <c r="G486" s="45"/>
    </row>
    <row r="487" spans="7:7">
      <c r="G487" s="45"/>
    </row>
    <row r="488" spans="7:7">
      <c r="G488" s="45"/>
    </row>
    <row r="489" spans="7:7">
      <c r="G489" s="45"/>
    </row>
    <row r="490" spans="7:7">
      <c r="G490" s="45"/>
    </row>
    <row r="491" spans="7:7">
      <c r="G491" s="45"/>
    </row>
    <row r="492" spans="7:7">
      <c r="G492" s="45"/>
    </row>
    <row r="493" spans="7:7">
      <c r="G493" s="45"/>
    </row>
    <row r="494" spans="7:7">
      <c r="G494" s="45"/>
    </row>
    <row r="495" spans="7:7">
      <c r="G495" s="45"/>
    </row>
    <row r="496" spans="7:7">
      <c r="G496" s="45"/>
    </row>
    <row r="497" spans="7:7">
      <c r="G497" s="45"/>
    </row>
    <row r="498" spans="7:7">
      <c r="G498" s="45"/>
    </row>
    <row r="499" spans="7:7">
      <c r="G499" s="45"/>
    </row>
    <row r="500" spans="7:7">
      <c r="G500" s="45"/>
    </row>
    <row r="501" spans="7:7">
      <c r="G501" s="45"/>
    </row>
    <row r="502" spans="7:7">
      <c r="G502" s="45"/>
    </row>
    <row r="503" spans="7:7">
      <c r="G503" s="45"/>
    </row>
    <row r="504" spans="7:7">
      <c r="G504" s="45"/>
    </row>
    <row r="505" spans="7:7">
      <c r="G505" s="45"/>
    </row>
    <row r="506" spans="7:7">
      <c r="G506" s="45"/>
    </row>
    <row r="507" spans="7:7">
      <c r="G507" s="45"/>
    </row>
    <row r="508" spans="7:7">
      <c r="G508" s="45"/>
    </row>
    <row r="509" spans="7:7">
      <c r="G509" s="45"/>
    </row>
    <row r="510" spans="7:7">
      <c r="G510" s="45"/>
    </row>
    <row r="511" spans="7:7">
      <c r="G511" s="45"/>
    </row>
    <row r="512" spans="7:7">
      <c r="G512" s="45"/>
    </row>
    <row r="513" spans="7:7">
      <c r="G513" s="45"/>
    </row>
    <row r="514" spans="7:7">
      <c r="G514" s="45"/>
    </row>
    <row r="515" spans="7:7">
      <c r="G515" s="45"/>
    </row>
    <row r="516" spans="7:7">
      <c r="G516" s="45"/>
    </row>
    <row r="517" spans="7:7">
      <c r="G517" s="45"/>
    </row>
    <row r="518" spans="7:7">
      <c r="G518" s="45"/>
    </row>
    <row r="519" spans="7:7">
      <c r="G519" s="45"/>
    </row>
    <row r="520" spans="7:7">
      <c r="G520" s="45"/>
    </row>
    <row r="521" spans="7:7">
      <c r="G521" s="45"/>
    </row>
    <row r="522" spans="7:7">
      <c r="G522" s="45"/>
    </row>
    <row r="523" spans="7:7">
      <c r="G523" s="45"/>
    </row>
    <row r="524" spans="7:7">
      <c r="G524" s="45"/>
    </row>
    <row r="525" spans="7:7">
      <c r="G525" s="45"/>
    </row>
    <row r="526" spans="7:7">
      <c r="G526" s="45"/>
    </row>
    <row r="527" spans="7:7">
      <c r="G527" s="45"/>
    </row>
    <row r="528" spans="7:7">
      <c r="G528" s="45"/>
    </row>
    <row r="529" spans="7:7">
      <c r="G529" s="45"/>
    </row>
    <row r="530" spans="7:7">
      <c r="G530" s="45"/>
    </row>
    <row r="531" spans="7:7">
      <c r="G531" s="45"/>
    </row>
    <row r="532" spans="7:7">
      <c r="G532" s="45"/>
    </row>
    <row r="533" spans="7:7">
      <c r="G533" s="45"/>
    </row>
    <row r="534" spans="7:7">
      <c r="G534" s="45"/>
    </row>
    <row r="535" spans="7:7">
      <c r="G535" s="45"/>
    </row>
    <row r="536" spans="7:7">
      <c r="G536" s="45"/>
    </row>
    <row r="537" spans="7:7">
      <c r="G537" s="45"/>
    </row>
    <row r="538" spans="7:7">
      <c r="G538" s="45"/>
    </row>
    <row r="539" spans="7:7">
      <c r="G539" s="45"/>
    </row>
    <row r="540" spans="7:7">
      <c r="G540" s="45"/>
    </row>
    <row r="541" spans="7:7">
      <c r="G541" s="45"/>
    </row>
    <row r="542" spans="7:7">
      <c r="G542" s="45"/>
    </row>
    <row r="543" spans="7:7">
      <c r="G543" s="45"/>
    </row>
    <row r="544" spans="7:7">
      <c r="G544" s="45"/>
    </row>
    <row r="545" spans="7:7">
      <c r="G545" s="45"/>
    </row>
    <row r="546" spans="7:7">
      <c r="G546" s="45"/>
    </row>
    <row r="547" spans="7:7">
      <c r="G547" s="45"/>
    </row>
    <row r="548" spans="7:7">
      <c r="G548" s="45"/>
    </row>
    <row r="549" spans="7:7">
      <c r="G549" s="45"/>
    </row>
    <row r="550" spans="7:7">
      <c r="G550" s="45"/>
    </row>
    <row r="551" spans="7:7">
      <c r="G551" s="45"/>
    </row>
    <row r="552" spans="7:7">
      <c r="G552" s="45"/>
    </row>
    <row r="553" spans="7:7">
      <c r="G553" s="45"/>
    </row>
    <row r="554" spans="7:7">
      <c r="G554" s="45"/>
    </row>
    <row r="555" spans="7:7">
      <c r="G555" s="45"/>
    </row>
    <row r="556" spans="7:7">
      <c r="G556" s="45"/>
    </row>
    <row r="557" spans="7:7">
      <c r="G557" s="45"/>
    </row>
    <row r="558" spans="7:7">
      <c r="G558" s="45"/>
    </row>
    <row r="559" spans="7:7">
      <c r="G559" s="45"/>
    </row>
    <row r="560" spans="7:7">
      <c r="G560" s="45"/>
    </row>
    <row r="561" spans="7:7">
      <c r="G561" s="45"/>
    </row>
    <row r="562" spans="7:7">
      <c r="G562" s="45"/>
    </row>
    <row r="563" spans="7:7">
      <c r="G563" s="45"/>
    </row>
    <row r="564" spans="7:7">
      <c r="G564" s="45"/>
    </row>
    <row r="565" spans="7:7">
      <c r="G565" s="45"/>
    </row>
    <row r="566" spans="7:7">
      <c r="G566" s="45"/>
    </row>
    <row r="567" spans="7:7">
      <c r="G567" s="45"/>
    </row>
    <row r="568" spans="7:7">
      <c r="G568" s="45"/>
    </row>
    <row r="569" spans="7:7">
      <c r="G569" s="45"/>
    </row>
    <row r="570" spans="7:7">
      <c r="G570" s="45"/>
    </row>
    <row r="571" spans="7:7">
      <c r="G571" s="45"/>
    </row>
    <row r="572" spans="7:7">
      <c r="G572" s="45"/>
    </row>
    <row r="573" spans="7:7">
      <c r="G573" s="45"/>
    </row>
    <row r="574" spans="7:7">
      <c r="G574" s="45"/>
    </row>
    <row r="575" spans="7:7">
      <c r="G575" s="45"/>
    </row>
    <row r="576" spans="7:7">
      <c r="G576" s="45"/>
    </row>
  </sheetData>
  <sheetProtection password="ECA2" sheet="1" formatCells="0" formatColumns="0" formatRows="0" insertColumns="0" insertRows="0" insertHyperlinks="0" deleteColumns="0" deleteRows="0" sort="0" autoFilter="0" pivotTables="0"/>
  <mergeCells count="26">
    <mergeCell ref="H91:N91"/>
    <mergeCell ref="H124:I124"/>
    <mergeCell ref="M144:N144"/>
    <mergeCell ref="M145:N145"/>
    <mergeCell ref="J123:K123"/>
    <mergeCell ref="L123:M123"/>
    <mergeCell ref="B2:F2"/>
    <mergeCell ref="B6:F6"/>
    <mergeCell ref="I8:L8"/>
    <mergeCell ref="B64:F64"/>
    <mergeCell ref="I66:L66"/>
    <mergeCell ref="O123:O124"/>
    <mergeCell ref="B352:F352"/>
    <mergeCell ref="H196:M196"/>
    <mergeCell ref="C210:D210"/>
    <mergeCell ref="B279:F279"/>
    <mergeCell ref="B323:H323"/>
    <mergeCell ref="B326:I326"/>
    <mergeCell ref="B350:F350"/>
    <mergeCell ref="I174:M174"/>
    <mergeCell ref="B175:F175"/>
    <mergeCell ref="N178:Q178"/>
    <mergeCell ref="I185:I186"/>
    <mergeCell ref="J185:L185"/>
    <mergeCell ref="M185:O185"/>
    <mergeCell ref="B172:F172"/>
  </mergeCells>
  <pageMargins left="0.7" right="0.7" top="0.75" bottom="0.75" header="0.3" footer="0.3"/>
  <pageSetup paperSize="5" scale="6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DALIPI -A 2013</vt:lpstr>
      <vt:lpstr>'DALIPI -A 2013'!Print_Area</vt:lpstr>
    </vt:vector>
  </TitlesOfParts>
  <Company>Computer &amp; Copier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A&amp;A Copy Center</cp:lastModifiedBy>
  <cp:lastPrinted>2014-03-28T13:45:12Z</cp:lastPrinted>
  <dcterms:created xsi:type="dcterms:W3CDTF">2009-01-08T11:27:56Z</dcterms:created>
  <dcterms:modified xsi:type="dcterms:W3CDTF">2014-03-28T14:37:10Z</dcterms:modified>
</cp:coreProperties>
</file>