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80" windowHeight="11565" firstSheet="1" activeTab="1"/>
  </bookViews>
  <sheets>
    <sheet name="tb BS2009" sheetId="1" r:id="rId1"/>
    <sheet name="Te ardhura" sheetId="2" r:id="rId2"/>
    <sheet name="Bilanc" sheetId="3" r:id="rId3"/>
    <sheet name="Kapital" sheetId="4" r:id="rId4"/>
    <sheet name="Cash flow" sheetId="5" r:id="rId5"/>
  </sheets>
  <externalReferences>
    <externalReference r:id="rId8"/>
  </externalReferences>
  <definedNames>
    <definedName name="_xlnm._FilterDatabase" localSheetId="0" hidden="1">'tb BS2009'!$A$1:$I$41</definedName>
    <definedName name="_xlnm.Print_Area" localSheetId="0">'tb BS2009'!$A$1:$H$41</definedName>
  </definedNames>
  <calcPr fullCalcOnLoad="1"/>
</workbook>
</file>

<file path=xl/sharedStrings.xml><?xml version="1.0" encoding="utf-8"?>
<sst xmlns="http://schemas.openxmlformats.org/spreadsheetml/2006/main" count="147" uniqueCount="146">
  <si>
    <t>llogari</t>
  </si>
  <si>
    <t>pershkrim</t>
  </si>
  <si>
    <t>aktiv</t>
  </si>
  <si>
    <t>pasiv</t>
  </si>
  <si>
    <t>Pasiv</t>
  </si>
  <si>
    <t>101</t>
  </si>
  <si>
    <t>Kapitali i paguar</t>
  </si>
  <si>
    <t>106</t>
  </si>
  <si>
    <t>Rezerva nga rivlersimi</t>
  </si>
  <si>
    <t>108</t>
  </si>
  <si>
    <t>Fitim / humbja e pashperndare</t>
  </si>
  <si>
    <t>121Z</t>
  </si>
  <si>
    <t xml:space="preserve">HUMBJE/FITIM </t>
  </si>
  <si>
    <t>2812</t>
  </si>
  <si>
    <t>Per ndertesat</t>
  </si>
  <si>
    <t>2813</t>
  </si>
  <si>
    <t>Per instalime teknike, makinerite, pajisje, instrum dhe vegl</t>
  </si>
  <si>
    <t>2815</t>
  </si>
  <si>
    <t>Per mjete transporti</t>
  </si>
  <si>
    <t>401</t>
  </si>
  <si>
    <t>Furnitore per mallra , produkte e sherbime</t>
  </si>
  <si>
    <t>431</t>
  </si>
  <si>
    <t>Sigurime shoqerore dhe shendetsore</t>
  </si>
  <si>
    <t>442</t>
  </si>
  <si>
    <t>Tatim  mbi te ardhurat e personale</t>
  </si>
  <si>
    <t>Aktiv</t>
  </si>
  <si>
    <t>2121</t>
  </si>
  <si>
    <t>ndertesa industriale</t>
  </si>
  <si>
    <t>2131</t>
  </si>
  <si>
    <t>instalime teknike specifike</t>
  </si>
  <si>
    <t>2181</t>
  </si>
  <si>
    <t>Mobilje dhe pajisje zyre</t>
  </si>
  <si>
    <t>231</t>
  </si>
  <si>
    <t>AA materiale ne proces</t>
  </si>
  <si>
    <t>411</t>
  </si>
  <si>
    <t>Kliente per mallra , produkte e sherbime</t>
  </si>
  <si>
    <t>444</t>
  </si>
  <si>
    <t>Tatim mbi fitimin</t>
  </si>
  <si>
    <t>4458</t>
  </si>
  <si>
    <t>Shteti-TVSH per tu rregulluar</t>
  </si>
  <si>
    <t>5121</t>
  </si>
  <si>
    <t>Vlera monetare ne leke</t>
  </si>
  <si>
    <t>51241</t>
  </si>
  <si>
    <t>Banka EUR</t>
  </si>
  <si>
    <t>51242</t>
  </si>
  <si>
    <t>Banka USD</t>
  </si>
  <si>
    <t>5311</t>
  </si>
  <si>
    <t>Vlera monetare ne lek</t>
  </si>
  <si>
    <t>FS Code</t>
  </si>
  <si>
    <t>Balance Sheet</t>
  </si>
  <si>
    <t>28181</t>
  </si>
  <si>
    <t>Per Mobilje Paisje Zyre</t>
  </si>
  <si>
    <t>28182</t>
  </si>
  <si>
    <t>Te Tjera AA</t>
  </si>
  <si>
    <t>4457</t>
  </si>
  <si>
    <t>Shteti-TVSH e pagueshme</t>
  </si>
  <si>
    <t>2115</t>
  </si>
  <si>
    <t>truall ndertimi</t>
  </si>
  <si>
    <t>215</t>
  </si>
  <si>
    <t>Mjete transporti</t>
  </si>
  <si>
    <t>2188</t>
  </si>
  <si>
    <t>Te tjera</t>
  </si>
  <si>
    <t>321</t>
  </si>
  <si>
    <t>Objekte inventari</t>
  </si>
  <si>
    <t>351</t>
  </si>
  <si>
    <t>Mallra grupi I</t>
  </si>
  <si>
    <t>4456</t>
  </si>
  <si>
    <t>Shteti-TVSH e zbritshme</t>
  </si>
  <si>
    <t>4671</t>
  </si>
  <si>
    <t>DEBITOR TE TJERE</t>
  </si>
  <si>
    <t>481</t>
  </si>
  <si>
    <t xml:space="preserve">Shpenzime te llogaritura </t>
  </si>
  <si>
    <t>491</t>
  </si>
  <si>
    <t>Provizione per faturat e klienteve</t>
  </si>
  <si>
    <t>Te ardhura nga interesat</t>
  </si>
  <si>
    <t>2311</t>
  </si>
  <si>
    <t>AA materiale ne proces- kasa fiskale</t>
  </si>
  <si>
    <t>Furnitore Global</t>
  </si>
  <si>
    <t>kreditor te tjere</t>
  </si>
  <si>
    <t>Pasqyra e te ardhurave e shpenzimeve</t>
  </si>
  <si>
    <t>Te ardhura nga shitja</t>
  </si>
  <si>
    <t>Kosto e mallrave te shitura</t>
  </si>
  <si>
    <t>Fitimi nga aktiviteti kryesor</t>
  </si>
  <si>
    <t>Shpenzime shitje dhe shperndarje</t>
  </si>
  <si>
    <t>Shpenzime administrative</t>
  </si>
  <si>
    <t>Te tjera te ardhura operative</t>
  </si>
  <si>
    <t>Fitime/(humbje) te tjera - neto</t>
  </si>
  <si>
    <t>Humbja nga operacionet</t>
  </si>
  <si>
    <t>Te ardhura financiare</t>
  </si>
  <si>
    <t>Shpenzime financiare</t>
  </si>
  <si>
    <t>Shpenzime financiare - neto</t>
  </si>
  <si>
    <t>Humbja perpara tatim mbi fitimin</t>
  </si>
  <si>
    <t>Tatimi mbi fitimin</t>
  </si>
  <si>
    <t>Humbja e vitit</t>
  </si>
  <si>
    <t>Bilanci</t>
  </si>
  <si>
    <t>Aktivet</t>
  </si>
  <si>
    <t>Aktivet afatgjata</t>
  </si>
  <si>
    <t>Aktivet afatshkurtra</t>
  </si>
  <si>
    <t>Inventari</t>
  </si>
  <si>
    <t>Kliente dhe te tjera kerkesa per arketim</t>
  </si>
  <si>
    <t>Mjete monetare</t>
  </si>
  <si>
    <t>Totali i aktiveve</t>
  </si>
  <si>
    <t>Kapitalet e veta</t>
  </si>
  <si>
    <t>Kapitali aksioner</t>
  </si>
  <si>
    <t>Humbje te mbartura</t>
  </si>
  <si>
    <t>Detyrimet</t>
  </si>
  <si>
    <t>Detyrimet afatgjata</t>
  </si>
  <si>
    <t>Provizione per detyrime dhe shpenzime</t>
  </si>
  <si>
    <t>Detyrimet afatshkurtra</t>
  </si>
  <si>
    <t>Furnitore e detyrime te tjera</t>
  </si>
  <si>
    <t>Totali i detyrimeve</t>
  </si>
  <si>
    <t>Totali i kapitaleve te veta dhe detyrimeve</t>
  </si>
  <si>
    <t>Statement of Changes in Equity</t>
  </si>
  <si>
    <t>Profit or loss</t>
  </si>
  <si>
    <t>Balance at 01 January 2009</t>
  </si>
  <si>
    <t>Statement of Cash Flows</t>
  </si>
  <si>
    <t>Fitime/(humbje) perpara tatimit</t>
  </si>
  <si>
    <t>Korrigjime per:</t>
  </si>
  <si>
    <t>Humbje nga ndryshimi ne politikat kontabile</t>
  </si>
  <si>
    <t>Amortizimi</t>
  </si>
  <si>
    <t>Provizione per shpenzime</t>
  </si>
  <si>
    <t>Shpenzime per interesa</t>
  </si>
  <si>
    <t>Fitimi nga aktiviteti perpara ndryshimeve ne kapitalin punues</t>
  </si>
  <si>
    <t>(Rritje)/ulje ne inventar</t>
  </si>
  <si>
    <t>(Rritje)/ulje ne kliente dhe te tjera kerkesa per arketim</t>
  </si>
  <si>
    <t>Rritje/(ulje) ne furnitore dhe detyrimet e tjera</t>
  </si>
  <si>
    <t>Fluksi neto i parase nga aktiviteti kryesor</t>
  </si>
  <si>
    <t>Fluksi nga aktiviteti investues</t>
  </si>
  <si>
    <t>Blerje aktive afatgjata materiale</t>
  </si>
  <si>
    <t>Interesa te arketuar</t>
  </si>
  <si>
    <t>Fluksi neto nga investimet</t>
  </si>
  <si>
    <t>Fluksi nga aktiviteti financues</t>
  </si>
  <si>
    <t>Interesa te paguar</t>
  </si>
  <si>
    <t>Fluksi neto nga financimet</t>
  </si>
  <si>
    <t>Rritja/(pakesimi) neto ne mjete monetare</t>
  </si>
  <si>
    <t>Mjete monetare ne 1 Janar 2009</t>
  </si>
  <si>
    <t>Mjete monetare ne 31 Dhjetor 2009</t>
  </si>
  <si>
    <t>Total</t>
  </si>
  <si>
    <t>Pakesim i aktiveve afatgjata jomateriale</t>
  </si>
  <si>
    <t>Hyrje nga shitja e aktiveve afatgjata materiale</t>
  </si>
  <si>
    <t>Balance at 01 January 2010</t>
  </si>
  <si>
    <t>Balance at 31 December 2010</t>
  </si>
  <si>
    <t>Aktive afatgjata materiale</t>
  </si>
  <si>
    <t>Provizione per zhvleresim</t>
  </si>
  <si>
    <t>Kapital</t>
  </si>
  <si>
    <t>Humbje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</si>
</sst>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л_в_-;\-* #,##0.00\ _л_в_-;_-* &quot;-&quot;??\ _л_в_-;_-@_-"/>
    <numFmt numFmtId="166" formatCode="_-* #,##0\ _л_в_-;\-* #,##0\ _л_в_-;_-* &quot;-&quot;??\ _л_в_-;_-@_-"/>
    <numFmt numFmtId="167" formatCode="_-* #,##0.000\ _л_в_-;\-* #,##0.000\ _л_в_-;_-* &quot;-&quot;??\ _л_в_-;_-@_-"/>
    <numFmt numFmtId="168" formatCode="_(* #,##0.0_);_(* \(#,##0.0\);_(* &quot;-&quot;??_);_(@_)"/>
  </numFmts>
  <fonts count="4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Tms Rmn"/>
      <family val="0"/>
    </font>
    <font>
      <sz val="11"/>
      <name val="Times New Roman Greek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67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37" fontId="8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37" fontId="8" fillId="0" borderId="0" xfId="43" applyNumberFormat="1" applyFont="1" applyAlignment="1">
      <alignment horizontal="right"/>
    </xf>
    <xf numFmtId="37" fontId="8" fillId="0" borderId="11" xfId="43" applyNumberFormat="1" applyFont="1" applyBorder="1" applyAlignment="1">
      <alignment horizontal="right"/>
    </xf>
    <xf numFmtId="37" fontId="9" fillId="0" borderId="0" xfId="43" applyNumberFormat="1" applyFont="1" applyAlignment="1">
      <alignment horizontal="right"/>
    </xf>
    <xf numFmtId="37" fontId="8" fillId="0" borderId="0" xfId="43" applyNumberFormat="1" applyFont="1" applyBorder="1" applyAlignment="1">
      <alignment horizontal="right"/>
    </xf>
    <xf numFmtId="37" fontId="9" fillId="0" borderId="12" xfId="43" applyNumberFormat="1" applyFont="1" applyBorder="1" applyAlignment="1">
      <alignment horizontal="right"/>
    </xf>
    <xf numFmtId="41" fontId="8" fillId="0" borderId="0" xfId="43" applyFont="1" applyAlignment="1">
      <alignment horizontal="right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37" fontId="9" fillId="33" borderId="13" xfId="43" applyNumberFormat="1" applyFont="1" applyFill="1" applyBorder="1" applyAlignment="1">
      <alignment horizontal="right"/>
    </xf>
    <xf numFmtId="37" fontId="9" fillId="33" borderId="0" xfId="43" applyNumberFormat="1" applyFont="1" applyFill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7" fontId="9" fillId="33" borderId="13" xfId="0" applyNumberFormat="1" applyFont="1" applyFill="1" applyBorder="1" applyAlignment="1">
      <alignment/>
    </xf>
    <xf numFmtId="37" fontId="8" fillId="33" borderId="0" xfId="0" applyNumberFormat="1" applyFont="1" applyFill="1" applyAlignment="1">
      <alignment/>
    </xf>
    <xf numFmtId="43" fontId="8" fillId="0" borderId="0" xfId="42" applyFont="1" applyAlignment="1">
      <alignment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/>
    </xf>
    <xf numFmtId="37" fontId="8" fillId="0" borderId="1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35" borderId="0" xfId="0" applyFont="1" applyFill="1" applyAlignment="1">
      <alignment horizontal="left" vertical="top" wrapText="1"/>
    </xf>
    <xf numFmtId="164" fontId="8" fillId="0" borderId="0" xfId="0" applyNumberFormat="1" applyFont="1" applyFill="1" applyBorder="1" applyAlignment="1">
      <alignment/>
    </xf>
    <xf numFmtId="0" fontId="10" fillId="35" borderId="0" xfId="0" applyFont="1" applyFill="1" applyAlignment="1">
      <alignment horizontal="left" vertical="top" wrapText="1"/>
    </xf>
    <xf numFmtId="0" fontId="8" fillId="35" borderId="0" xfId="0" applyFont="1" applyFill="1" applyAlignment="1">
      <alignment horizontal="left" vertical="top" wrapText="1" indent="1"/>
    </xf>
    <xf numFmtId="164" fontId="8" fillId="0" borderId="0" xfId="42" applyNumberFormat="1" applyFont="1" applyAlignment="1">
      <alignment/>
    </xf>
    <xf numFmtId="164" fontId="8" fillId="0" borderId="11" xfId="42" applyNumberFormat="1" applyFont="1" applyBorder="1" applyAlignment="1">
      <alignment/>
    </xf>
    <xf numFmtId="0" fontId="11" fillId="35" borderId="0" xfId="0" applyFont="1" applyFill="1" applyAlignment="1">
      <alignment horizontal="left" vertical="top" wrapText="1"/>
    </xf>
    <xf numFmtId="164" fontId="9" fillId="0" borderId="14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9" fillId="35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164" fontId="9" fillId="33" borderId="13" xfId="0" applyNumberFormat="1" applyFont="1" applyFill="1" applyBorder="1" applyAlignment="1">
      <alignment/>
    </xf>
    <xf numFmtId="164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39" fontId="8" fillId="0" borderId="12" xfId="0" applyNumberFormat="1" applyFont="1" applyBorder="1" applyAlignment="1">
      <alignment/>
    </xf>
    <xf numFmtId="43" fontId="8" fillId="0" borderId="0" xfId="42" applyNumberFormat="1" applyFont="1" applyAlignment="1">
      <alignment/>
    </xf>
    <xf numFmtId="0" fontId="9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&amp;Y Hous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EKO ΕΜΠΟΡΙΑ" xfId="62"/>
    <cellStyle name="Διαχωριστικό χιλιάδων/υποδιαστολή [0]_Elda012002.xls Γράφημα 1" xfId="63"/>
    <cellStyle name="Διαχωριστικό χιλιάδων/υποδιαστολή_Elda012002.xls Γράφημα 1" xfId="64"/>
    <cellStyle name="Νομισματικό [0]_Elda012002.xls Γράφημα 1" xfId="65"/>
    <cellStyle name="Νομισματικό_Elda012002.xls Γράφημα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66675</xdr:rowOff>
    </xdr:from>
    <xdr:to>
      <xdr:col>2</xdr:col>
      <xdr:colOff>361950</xdr:colOff>
      <xdr:row>11</xdr:row>
      <xdr:rowOff>57150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lton\Local%20Settings\Temporary%20Internet%20Files\OLK1F\Bilanc%2012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8">
          <cell r="E18">
            <v>658019245.3900001</v>
          </cell>
        </row>
        <row r="41">
          <cell r="D41">
            <v>658019245.4000001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24" activeCellId="1" sqref="H11 D24"/>
    </sheetView>
  </sheetViews>
  <sheetFormatPr defaultColWidth="9.140625" defaultRowHeight="12.75"/>
  <cols>
    <col min="1" max="1" width="14.00390625" style="0" customWidth="1"/>
    <col min="3" max="3" width="50.57421875" style="0" bestFit="1" customWidth="1"/>
    <col min="4" max="4" width="16.00390625" style="16" customWidth="1"/>
    <col min="5" max="5" width="1.421875" style="16" customWidth="1"/>
    <col min="6" max="6" width="15.7109375" style="16" customWidth="1"/>
    <col min="7" max="7" width="1.8515625" style="0" customWidth="1"/>
    <col min="8" max="8" width="18.421875" style="0" customWidth="1"/>
    <col min="9" max="9" width="9.421875" style="0" customWidth="1"/>
  </cols>
  <sheetData>
    <row r="1" spans="1:9" s="3" customFormat="1" ht="12.75">
      <c r="A1" s="8" t="s">
        <v>48</v>
      </c>
      <c r="B1" s="4" t="s">
        <v>0</v>
      </c>
      <c r="C1" s="4" t="s">
        <v>1</v>
      </c>
      <c r="D1" s="20" t="s">
        <v>2</v>
      </c>
      <c r="E1" s="20"/>
      <c r="F1" s="20" t="s">
        <v>3</v>
      </c>
      <c r="G1" s="4"/>
      <c r="H1" s="12" t="s">
        <v>49</v>
      </c>
      <c r="I1" s="13"/>
    </row>
    <row r="2" spans="1:9" ht="18">
      <c r="A2" s="9"/>
      <c r="B2" s="2" t="s">
        <v>4</v>
      </c>
      <c r="G2" s="5"/>
      <c r="H2" s="11"/>
      <c r="I2" s="3"/>
    </row>
    <row r="3" spans="1:9" ht="12.75">
      <c r="A3" s="10">
        <v>1011</v>
      </c>
      <c r="B3" s="15" t="s">
        <v>5</v>
      </c>
      <c r="C3" s="15" t="s">
        <v>6</v>
      </c>
      <c r="D3" s="23"/>
      <c r="E3" s="22">
        <v>617472990</v>
      </c>
      <c r="F3" s="17">
        <v>617472990</v>
      </c>
      <c r="G3" s="14"/>
      <c r="H3" s="6">
        <f aca="true" t="shared" si="0" ref="H3:H17">D3-F3</f>
        <v>-617472990</v>
      </c>
      <c r="I3" s="5"/>
    </row>
    <row r="4" spans="1:9" ht="12.75">
      <c r="A4" s="10">
        <v>1012</v>
      </c>
      <c r="B4" s="15" t="s">
        <v>7</v>
      </c>
      <c r="C4" s="15" t="s">
        <v>8</v>
      </c>
      <c r="D4" s="23"/>
      <c r="E4" s="22">
        <v>4185854.65</v>
      </c>
      <c r="F4" s="17">
        <v>4185854.65</v>
      </c>
      <c r="G4" s="14"/>
      <c r="H4" s="6">
        <f t="shared" si="0"/>
        <v>-4185854.65</v>
      </c>
      <c r="I4" s="5"/>
    </row>
    <row r="5" spans="1:9" ht="12.75">
      <c r="A5" s="10">
        <v>1012</v>
      </c>
      <c r="B5" s="15" t="s">
        <v>9</v>
      </c>
      <c r="C5" s="15" t="s">
        <v>10</v>
      </c>
      <c r="D5" s="23"/>
      <c r="E5" s="22">
        <v>-142819683.48</v>
      </c>
      <c r="F5" s="17">
        <v>-142819683.48</v>
      </c>
      <c r="G5" s="14"/>
      <c r="H5" s="6">
        <f t="shared" si="0"/>
        <v>142819683.48</v>
      </c>
      <c r="I5" s="5"/>
    </row>
    <row r="6" spans="1:9" ht="12.75">
      <c r="A6" s="10">
        <v>1012</v>
      </c>
      <c r="B6" s="15" t="s">
        <v>11</v>
      </c>
      <c r="C6" s="15" t="s">
        <v>12</v>
      </c>
      <c r="D6" s="23"/>
      <c r="E6" s="22">
        <v>-8198260.04</v>
      </c>
      <c r="F6" s="17">
        <v>-6825464.86</v>
      </c>
      <c r="G6" s="14"/>
      <c r="H6" s="6">
        <f t="shared" si="0"/>
        <v>6825464.86</v>
      </c>
      <c r="I6" s="5"/>
    </row>
    <row r="7" spans="1:9" ht="12.75">
      <c r="A7" s="10">
        <v>1002</v>
      </c>
      <c r="B7" s="15" t="s">
        <v>13</v>
      </c>
      <c r="C7" s="15" t="s">
        <v>14</v>
      </c>
      <c r="D7" s="23"/>
      <c r="E7" s="22">
        <v>65960989.58</v>
      </c>
      <c r="F7" s="17">
        <v>65960989.58</v>
      </c>
      <c r="G7" s="14"/>
      <c r="H7" s="6">
        <f t="shared" si="0"/>
        <v>-65960989.58</v>
      </c>
      <c r="I7" s="5"/>
    </row>
    <row r="8" spans="1:9" ht="12.75">
      <c r="A8" s="10">
        <v>1002</v>
      </c>
      <c r="B8" s="15" t="s">
        <v>15</v>
      </c>
      <c r="C8" s="15" t="s">
        <v>16</v>
      </c>
      <c r="D8" s="23"/>
      <c r="E8" s="22">
        <v>19917667.9</v>
      </c>
      <c r="F8" s="17">
        <v>19917667.9</v>
      </c>
      <c r="G8" s="14"/>
      <c r="H8" s="6">
        <f t="shared" si="0"/>
        <v>-19917667.9</v>
      </c>
      <c r="I8" s="5"/>
    </row>
    <row r="9" spans="1:9" ht="12.75">
      <c r="A9" s="10">
        <v>1002</v>
      </c>
      <c r="B9" s="15" t="s">
        <v>17</v>
      </c>
      <c r="C9" s="15" t="s">
        <v>18</v>
      </c>
      <c r="D9" s="23"/>
      <c r="E9" s="22">
        <v>4416538.98</v>
      </c>
      <c r="F9" s="17">
        <v>4416538.98</v>
      </c>
      <c r="G9" s="14"/>
      <c r="H9" s="6">
        <f t="shared" si="0"/>
        <v>-4416538.98</v>
      </c>
      <c r="I9" s="5"/>
    </row>
    <row r="10" spans="1:9" ht="12.75">
      <c r="A10" s="10">
        <v>1002</v>
      </c>
      <c r="B10" s="15" t="s">
        <v>50</v>
      </c>
      <c r="C10" s="15" t="s">
        <v>51</v>
      </c>
      <c r="D10" s="23"/>
      <c r="E10" s="22">
        <v>4208462.73</v>
      </c>
      <c r="F10" s="17">
        <v>4208462.73</v>
      </c>
      <c r="G10" s="14"/>
      <c r="H10" s="6">
        <f t="shared" si="0"/>
        <v>-4208462.73</v>
      </c>
      <c r="I10" s="5"/>
    </row>
    <row r="11" spans="1:9" ht="12.75">
      <c r="A11" s="10">
        <v>1002</v>
      </c>
      <c r="B11" s="15" t="s">
        <v>52</v>
      </c>
      <c r="C11" s="15" t="s">
        <v>53</v>
      </c>
      <c r="D11" s="23"/>
      <c r="E11" s="22">
        <v>18019</v>
      </c>
      <c r="F11" s="17">
        <v>18019</v>
      </c>
      <c r="G11" s="14"/>
      <c r="H11" s="6">
        <f t="shared" si="0"/>
        <v>-18019</v>
      </c>
      <c r="I11" s="5"/>
    </row>
    <row r="12" spans="1:9" ht="12.75">
      <c r="A12" s="10">
        <v>1017</v>
      </c>
      <c r="B12" s="15" t="s">
        <v>19</v>
      </c>
      <c r="C12" s="15" t="s">
        <v>20</v>
      </c>
      <c r="D12" s="23"/>
      <c r="E12" s="22">
        <v>-5432584.33</v>
      </c>
      <c r="F12" s="17">
        <v>5714829</v>
      </c>
      <c r="G12" s="14"/>
      <c r="H12" s="6">
        <f t="shared" si="0"/>
        <v>-5714829</v>
      </c>
      <c r="I12" s="5"/>
    </row>
    <row r="13" spans="1:9" ht="12.75">
      <c r="A13" s="10">
        <v>1010</v>
      </c>
      <c r="B13" s="24">
        <v>401</v>
      </c>
      <c r="C13" s="15" t="s">
        <v>77</v>
      </c>
      <c r="D13" s="23"/>
      <c r="E13" s="22"/>
      <c r="F13" s="17">
        <v>-4516994.55</v>
      </c>
      <c r="G13" s="14"/>
      <c r="H13" s="6">
        <f t="shared" si="0"/>
        <v>4516994.55</v>
      </c>
      <c r="I13" s="5"/>
    </row>
    <row r="14" spans="1:9" ht="12.75">
      <c r="A14" s="10">
        <v>1021</v>
      </c>
      <c r="B14" s="15" t="s">
        <v>21</v>
      </c>
      <c r="C14" s="15" t="s">
        <v>22</v>
      </c>
      <c r="D14" s="23"/>
      <c r="E14" s="22">
        <v>68180</v>
      </c>
      <c r="F14" s="17">
        <v>81778</v>
      </c>
      <c r="G14" s="14"/>
      <c r="H14" s="6">
        <f t="shared" si="0"/>
        <v>-81778</v>
      </c>
      <c r="I14" s="5"/>
    </row>
    <row r="15" spans="1:9" ht="12.75">
      <c r="A15" s="10">
        <v>1021</v>
      </c>
      <c r="B15" s="15" t="s">
        <v>23</v>
      </c>
      <c r="C15" s="15" t="s">
        <v>24</v>
      </c>
      <c r="D15" s="23"/>
      <c r="E15" s="22">
        <v>28836</v>
      </c>
      <c r="F15" s="17">
        <v>66619</v>
      </c>
      <c r="G15" s="14"/>
      <c r="H15" s="6">
        <f t="shared" si="0"/>
        <v>-66619</v>
      </c>
      <c r="I15" s="5"/>
    </row>
    <row r="16" spans="1:9" ht="12.75">
      <c r="A16" s="10">
        <v>1022</v>
      </c>
      <c r="B16" s="24">
        <v>4672</v>
      </c>
      <c r="C16" s="15" t="s">
        <v>78</v>
      </c>
      <c r="D16" s="23"/>
      <c r="E16" s="22"/>
      <c r="F16" s="17">
        <v>277012</v>
      </c>
      <c r="G16" s="14"/>
      <c r="H16" s="6">
        <f t="shared" si="0"/>
        <v>-277012</v>
      </c>
      <c r="I16" s="5"/>
    </row>
    <row r="17" spans="1:9" ht="12.75">
      <c r="A17" s="10">
        <v>1007</v>
      </c>
      <c r="B17" s="15" t="s">
        <v>54</v>
      </c>
      <c r="C17" s="15" t="s">
        <v>55</v>
      </c>
      <c r="D17" s="23"/>
      <c r="E17" s="22">
        <v>80566161.84</v>
      </c>
      <c r="F17" s="17">
        <v>89860627.44</v>
      </c>
      <c r="G17" s="14"/>
      <c r="H17" s="6">
        <f t="shared" si="0"/>
        <v>-89860627.44</v>
      </c>
      <c r="I17" s="5"/>
    </row>
    <row r="18" spans="1:9" ht="12.75">
      <c r="A18" s="10"/>
      <c r="F18" s="19">
        <f>SUM(F3:F17)</f>
        <v>658019245.3900001</v>
      </c>
      <c r="G18" s="7"/>
      <c r="H18" s="6"/>
      <c r="I18" s="5">
        <f>+F18-'[1]Sheet1'!$E$18</f>
        <v>0</v>
      </c>
    </row>
    <row r="19" spans="1:9" ht="18">
      <c r="A19" s="10"/>
      <c r="B19" s="2" t="s">
        <v>25</v>
      </c>
      <c r="G19" s="5"/>
      <c r="H19" s="6"/>
      <c r="I19" s="5"/>
    </row>
    <row r="20" spans="1:9" ht="12.75">
      <c r="A20" s="10">
        <v>1001</v>
      </c>
      <c r="B20" s="15" t="s">
        <v>56</v>
      </c>
      <c r="C20" s="15" t="s">
        <v>57</v>
      </c>
      <c r="D20" s="17">
        <v>39518080</v>
      </c>
      <c r="E20" s="21"/>
      <c r="G20" s="5"/>
      <c r="H20" s="6">
        <f aca="true" t="shared" si="1" ref="H20:H40">D20-F20</f>
        <v>39518080</v>
      </c>
      <c r="I20" s="5"/>
    </row>
    <row r="21" spans="1:9" ht="12.75">
      <c r="A21" s="10">
        <v>1001</v>
      </c>
      <c r="B21" s="15" t="s">
        <v>26</v>
      </c>
      <c r="C21" s="15" t="s">
        <v>27</v>
      </c>
      <c r="D21" s="17">
        <v>314002573</v>
      </c>
      <c r="E21" s="21"/>
      <c r="G21" s="5"/>
      <c r="H21" s="6">
        <f t="shared" si="1"/>
        <v>314002573</v>
      </c>
      <c r="I21" s="5"/>
    </row>
    <row r="22" spans="1:9" ht="12.75">
      <c r="A22" s="10">
        <v>1001</v>
      </c>
      <c r="B22" s="15" t="s">
        <v>28</v>
      </c>
      <c r="C22" s="15" t="s">
        <v>29</v>
      </c>
      <c r="D22" s="17">
        <v>50457443.94</v>
      </c>
      <c r="E22" s="21"/>
      <c r="G22" s="5"/>
      <c r="H22" s="6">
        <f t="shared" si="1"/>
        <v>50457443.94</v>
      </c>
      <c r="I22" s="5"/>
    </row>
    <row r="23" spans="1:9" ht="12.75">
      <c r="A23" s="10">
        <v>1001</v>
      </c>
      <c r="B23" s="15" t="s">
        <v>58</v>
      </c>
      <c r="C23" s="15" t="s">
        <v>59</v>
      </c>
      <c r="D23" s="17">
        <v>4544077</v>
      </c>
      <c r="E23" s="21"/>
      <c r="G23" s="5"/>
      <c r="H23" s="6">
        <f t="shared" si="1"/>
        <v>4544077</v>
      </c>
      <c r="I23" s="5"/>
    </row>
    <row r="24" spans="1:9" ht="12.75">
      <c r="A24" s="10">
        <v>1001</v>
      </c>
      <c r="B24" s="15" t="s">
        <v>30</v>
      </c>
      <c r="C24" s="15" t="s">
        <v>31</v>
      </c>
      <c r="D24" s="17">
        <v>244878</v>
      </c>
      <c r="E24" s="21"/>
      <c r="G24" s="5"/>
      <c r="H24" s="6">
        <f t="shared" si="1"/>
        <v>244878</v>
      </c>
      <c r="I24" s="5"/>
    </row>
    <row r="25" spans="1:9" ht="12.75">
      <c r="A25" s="10">
        <v>1001</v>
      </c>
      <c r="B25" s="15" t="s">
        <v>60</v>
      </c>
      <c r="C25" s="15" t="s">
        <v>61</v>
      </c>
      <c r="D25" s="17">
        <v>6917822.56</v>
      </c>
      <c r="E25" s="21"/>
      <c r="G25" s="5"/>
      <c r="H25" s="6">
        <f t="shared" si="1"/>
        <v>6917822.56</v>
      </c>
      <c r="I25" s="5"/>
    </row>
    <row r="26" spans="1:9" ht="12.75">
      <c r="A26" s="10">
        <v>1001</v>
      </c>
      <c r="B26" s="15" t="s">
        <v>32</v>
      </c>
      <c r="C26" s="15" t="s">
        <v>33</v>
      </c>
      <c r="D26" s="17">
        <v>39509102</v>
      </c>
      <c r="E26" s="21"/>
      <c r="G26" s="5"/>
      <c r="H26" s="6">
        <f t="shared" si="1"/>
        <v>39509102</v>
      </c>
      <c r="I26" s="5"/>
    </row>
    <row r="27" spans="1:9" ht="12.75">
      <c r="A27" s="10">
        <v>1001</v>
      </c>
      <c r="B27" s="15" t="s">
        <v>75</v>
      </c>
      <c r="C27" s="15" t="s">
        <v>76</v>
      </c>
      <c r="D27" s="17">
        <v>1405968</v>
      </c>
      <c r="E27" s="21"/>
      <c r="G27" s="5"/>
      <c r="H27" s="6">
        <f t="shared" si="1"/>
        <v>1405968</v>
      </c>
      <c r="I27" s="5"/>
    </row>
    <row r="28" spans="1:9" ht="12.75">
      <c r="A28" s="10">
        <v>1008</v>
      </c>
      <c r="B28" s="15" t="s">
        <v>62</v>
      </c>
      <c r="C28" s="15" t="s">
        <v>63</v>
      </c>
      <c r="D28" s="17">
        <v>1891370.34</v>
      </c>
      <c r="E28" s="21"/>
      <c r="G28" s="5"/>
      <c r="H28" s="6">
        <f t="shared" si="1"/>
        <v>1891370.34</v>
      </c>
      <c r="I28" s="5"/>
    </row>
    <row r="29" spans="1:9" ht="12.75">
      <c r="A29" s="10">
        <v>1008</v>
      </c>
      <c r="B29" s="15" t="s">
        <v>64</v>
      </c>
      <c r="C29" s="15" t="s">
        <v>65</v>
      </c>
      <c r="D29" s="17">
        <v>27821866.36</v>
      </c>
      <c r="E29" s="21"/>
      <c r="G29" s="5"/>
      <c r="H29" s="6">
        <f t="shared" si="1"/>
        <v>27821866.36</v>
      </c>
      <c r="I29" s="5"/>
    </row>
    <row r="30" spans="1:9" ht="12.75">
      <c r="A30" s="10">
        <v>1006</v>
      </c>
      <c r="B30" s="15" t="s">
        <v>34</v>
      </c>
      <c r="C30" s="15" t="s">
        <v>35</v>
      </c>
      <c r="D30" s="17">
        <v>23370113.63</v>
      </c>
      <c r="E30" s="21"/>
      <c r="G30" s="5"/>
      <c r="H30" s="6">
        <f t="shared" si="1"/>
        <v>23370113.63</v>
      </c>
      <c r="I30" s="5"/>
    </row>
    <row r="31" spans="1:9" ht="12.75">
      <c r="A31" s="10">
        <v>1007</v>
      </c>
      <c r="B31" s="15" t="s">
        <v>36</v>
      </c>
      <c r="C31" s="15" t="s">
        <v>37</v>
      </c>
      <c r="D31" s="17">
        <v>9623289</v>
      </c>
      <c r="E31" s="21"/>
      <c r="G31" s="5"/>
      <c r="H31" s="6">
        <f t="shared" si="1"/>
        <v>9623289</v>
      </c>
      <c r="I31" s="5"/>
    </row>
    <row r="32" spans="1:9" ht="12.75">
      <c r="A32" s="10">
        <v>1007</v>
      </c>
      <c r="B32" s="15" t="s">
        <v>66</v>
      </c>
      <c r="C32" s="15" t="s">
        <v>67</v>
      </c>
      <c r="D32" s="17">
        <v>104362212.84</v>
      </c>
      <c r="E32" s="21"/>
      <c r="G32" s="5"/>
      <c r="H32" s="6">
        <f t="shared" si="1"/>
        <v>104362212.84</v>
      </c>
      <c r="I32" s="5"/>
    </row>
    <row r="33" spans="1:9" ht="12.75">
      <c r="A33" s="10">
        <v>1007</v>
      </c>
      <c r="B33" s="15" t="s">
        <v>38</v>
      </c>
      <c r="C33" s="15" t="s">
        <v>39</v>
      </c>
      <c r="D33" s="17">
        <v>21619425</v>
      </c>
      <c r="E33" s="21"/>
      <c r="G33" s="5"/>
      <c r="H33" s="6">
        <f t="shared" si="1"/>
        <v>21619425</v>
      </c>
      <c r="I33" s="5"/>
    </row>
    <row r="34" spans="1:9" ht="12.75">
      <c r="A34" s="10">
        <v>1010</v>
      </c>
      <c r="B34" s="15" t="s">
        <v>68</v>
      </c>
      <c r="C34" s="15" t="s">
        <v>69</v>
      </c>
      <c r="D34" s="17">
        <v>1970272.94</v>
      </c>
      <c r="E34" s="21"/>
      <c r="G34" s="5"/>
      <c r="H34" s="6">
        <f t="shared" si="1"/>
        <v>1970272.94</v>
      </c>
      <c r="I34" s="5"/>
    </row>
    <row r="35" spans="1:9" ht="12.75">
      <c r="A35" s="10">
        <v>1010</v>
      </c>
      <c r="B35" s="15" t="s">
        <v>70</v>
      </c>
      <c r="C35" s="15" t="s">
        <v>71</v>
      </c>
      <c r="D35" s="17">
        <v>469206.4</v>
      </c>
      <c r="E35" s="21"/>
      <c r="G35" s="5"/>
      <c r="H35" s="6">
        <f t="shared" si="1"/>
        <v>469206.4</v>
      </c>
      <c r="I35" s="5"/>
    </row>
    <row r="36" spans="1:9" ht="12.75">
      <c r="A36" s="10">
        <v>1006</v>
      </c>
      <c r="B36" s="15" t="s">
        <v>72</v>
      </c>
      <c r="C36" s="15" t="s">
        <v>73</v>
      </c>
      <c r="D36" s="18">
        <v>-5163958.8</v>
      </c>
      <c r="E36" s="21"/>
      <c r="G36" s="5"/>
      <c r="H36" s="6">
        <f t="shared" si="1"/>
        <v>-5163958.8</v>
      </c>
      <c r="I36" s="5"/>
    </row>
    <row r="37" spans="1:9" ht="12.75">
      <c r="A37" s="10">
        <v>1009</v>
      </c>
      <c r="B37" s="15" t="s">
        <v>40</v>
      </c>
      <c r="C37" s="15" t="s">
        <v>41</v>
      </c>
      <c r="D37" s="17">
        <v>15349635.02</v>
      </c>
      <c r="E37" s="21"/>
      <c r="G37" s="5"/>
      <c r="H37" s="6">
        <f t="shared" si="1"/>
        <v>15349635.02</v>
      </c>
      <c r="I37" s="5"/>
    </row>
    <row r="38" spans="1:9" ht="12.75">
      <c r="A38" s="10">
        <v>1009</v>
      </c>
      <c r="B38" s="15" t="s">
        <v>42</v>
      </c>
      <c r="C38" s="15" t="s">
        <v>43</v>
      </c>
      <c r="D38" s="17">
        <v>16119.23</v>
      </c>
      <c r="E38" s="21"/>
      <c r="G38" s="5"/>
      <c r="H38" s="6">
        <f t="shared" si="1"/>
        <v>16119.23</v>
      </c>
      <c r="I38" s="5"/>
    </row>
    <row r="39" spans="1:9" ht="12.75">
      <c r="A39" s="10">
        <v>1009</v>
      </c>
      <c r="B39" s="15" t="s">
        <v>44</v>
      </c>
      <c r="C39" s="15" t="s">
        <v>45</v>
      </c>
      <c r="D39" s="17">
        <v>9023.94</v>
      </c>
      <c r="E39" s="21"/>
      <c r="G39" s="5"/>
      <c r="H39" s="6">
        <f t="shared" si="1"/>
        <v>9023.94</v>
      </c>
      <c r="I39" s="5"/>
    </row>
    <row r="40" spans="1:9" ht="12.75">
      <c r="A40" s="10">
        <v>1009</v>
      </c>
      <c r="B40" s="15" t="s">
        <v>46</v>
      </c>
      <c r="C40" s="15" t="s">
        <v>47</v>
      </c>
      <c r="D40" s="17">
        <v>80725</v>
      </c>
      <c r="E40" s="21"/>
      <c r="G40" s="5"/>
      <c r="H40" s="6">
        <f t="shared" si="1"/>
        <v>80725</v>
      </c>
      <c r="I40" s="5"/>
    </row>
    <row r="41" spans="1:9" ht="12.75">
      <c r="A41" s="1"/>
      <c r="D41" s="18">
        <f>SUM(D20:D40)</f>
        <v>658019245.4000001</v>
      </c>
      <c r="E41" s="19"/>
      <c r="G41" s="5"/>
      <c r="H41" s="6"/>
      <c r="I41" s="5">
        <f>+D41-'[1]Sheet1'!$D$41</f>
        <v>0</v>
      </c>
    </row>
    <row r="42" spans="1:8" ht="12.75">
      <c r="A42" s="1"/>
      <c r="H42" s="6"/>
    </row>
    <row r="43" spans="1:8" ht="12.75">
      <c r="A43" s="1"/>
      <c r="H43" s="6"/>
    </row>
    <row r="44" spans="1:8" ht="12.75">
      <c r="A44" s="1"/>
      <c r="H44" s="6"/>
    </row>
    <row r="45" spans="1:8" ht="12.75">
      <c r="A45" s="1"/>
      <c r="H45" s="6"/>
    </row>
    <row r="46" spans="1:8" ht="12.75">
      <c r="A46" s="1"/>
      <c r="H46" s="6"/>
    </row>
    <row r="47" ht="12.75">
      <c r="H47" s="6"/>
    </row>
    <row r="48" ht="12.75">
      <c r="H48" s="6"/>
    </row>
    <row r="49" ht="12.75">
      <c r="H49" s="6"/>
    </row>
    <row r="50" ht="12.75">
      <c r="H50" s="6"/>
    </row>
    <row r="51" ht="12.75">
      <c r="H51" s="6"/>
    </row>
    <row r="52" ht="12.75">
      <c r="H52" s="6"/>
    </row>
    <row r="53" ht="12.75">
      <c r="H53" s="6"/>
    </row>
    <row r="54" ht="12.75">
      <c r="H54" s="6"/>
    </row>
    <row r="55" ht="12.75">
      <c r="H55" s="6"/>
    </row>
    <row r="56" ht="12.75">
      <c r="H56" s="6"/>
    </row>
    <row r="57" ht="12.75">
      <c r="H57" s="6"/>
    </row>
    <row r="58" ht="12.75">
      <c r="H58" s="6"/>
    </row>
    <row r="59" ht="12.75">
      <c r="H59" s="6"/>
    </row>
    <row r="60" ht="12.75">
      <c r="H60" s="6"/>
    </row>
    <row r="61" ht="12.75">
      <c r="H61" s="6"/>
    </row>
    <row r="62" ht="12.75">
      <c r="H62" s="6"/>
    </row>
    <row r="63" ht="12.75">
      <c r="H63" s="6"/>
    </row>
    <row r="64" ht="12.75">
      <c r="H64" s="6"/>
    </row>
    <row r="65" ht="12.75">
      <c r="H65" s="6"/>
    </row>
    <row r="66" ht="12.75">
      <c r="H66" s="6"/>
    </row>
    <row r="67" ht="12.75">
      <c r="H67" s="6"/>
    </row>
    <row r="68" ht="12.75">
      <c r="H68" s="6"/>
    </row>
    <row r="69" ht="12.75">
      <c r="H69" s="6"/>
    </row>
    <row r="70" ht="12.75">
      <c r="H70" s="6"/>
    </row>
    <row r="71" ht="12.75">
      <c r="H71" s="6"/>
    </row>
    <row r="72" ht="12.75">
      <c r="H72" s="6"/>
    </row>
    <row r="73" ht="12.75">
      <c r="H73" s="6"/>
    </row>
    <row r="74" ht="12.75">
      <c r="H74" s="6"/>
    </row>
    <row r="75" ht="12.75">
      <c r="H75" s="6"/>
    </row>
    <row r="76" ht="12.75">
      <c r="H76" s="6"/>
    </row>
    <row r="77" ht="12.75">
      <c r="H77" s="6"/>
    </row>
    <row r="78" ht="12.75">
      <c r="H78" s="6"/>
    </row>
    <row r="79" ht="12.75">
      <c r="H79" s="6"/>
    </row>
    <row r="80" ht="12.75">
      <c r="H80" s="6"/>
    </row>
    <row r="81" ht="12.75">
      <c r="H81" s="6"/>
    </row>
    <row r="82" ht="12.75">
      <c r="H82" s="6"/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</sheetData>
  <sheetProtection/>
  <autoFilter ref="A1:I41"/>
  <printOptions/>
  <pageMargins left="0.33" right="0.35" top="0.4" bottom="0.57" header="0.29" footer="0.46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7.8515625" style="25" customWidth="1"/>
    <col min="2" max="2" width="33.7109375" style="25" customWidth="1"/>
    <col min="3" max="3" width="6.7109375" style="25" customWidth="1"/>
    <col min="4" max="4" width="12.7109375" style="25" customWidth="1"/>
    <col min="5" max="5" width="0.85546875" style="25" customWidth="1"/>
    <col min="6" max="6" width="12.7109375" style="25" customWidth="1"/>
    <col min="7" max="7" width="0.85546875" style="25" customWidth="1"/>
    <col min="8" max="16384" width="9.140625" style="25" customWidth="1"/>
  </cols>
  <sheetData>
    <row r="1" ht="12.75">
      <c r="B1" s="26" t="s">
        <v>79</v>
      </c>
    </row>
    <row r="2" spans="3:7" ht="12.75">
      <c r="C2" s="26"/>
      <c r="D2" s="69"/>
      <c r="E2" s="69"/>
      <c r="F2" s="69"/>
      <c r="G2" s="66"/>
    </row>
    <row r="3" spans="3:7" ht="12.75">
      <c r="C3" s="27"/>
      <c r="D3" s="30">
        <v>2010</v>
      </c>
      <c r="E3" s="27"/>
      <c r="F3" s="30">
        <v>2009</v>
      </c>
      <c r="G3" s="30"/>
    </row>
    <row r="4" spans="2:7" ht="12.75">
      <c r="B4" s="25" t="s">
        <v>80</v>
      </c>
      <c r="C4" s="42">
        <v>12</v>
      </c>
      <c r="D4" s="31">
        <v>582537.1012899999</v>
      </c>
      <c r="F4" s="31">
        <v>449303</v>
      </c>
      <c r="G4" s="31"/>
    </row>
    <row r="5" spans="2:7" ht="12.75">
      <c r="B5" s="25" t="s">
        <v>81</v>
      </c>
      <c r="C5" s="42">
        <v>13</v>
      </c>
      <c r="D5" s="32">
        <v>-527425.08431</v>
      </c>
      <c r="F5" s="32">
        <v>-398034.1784</v>
      </c>
      <c r="G5" s="31"/>
    </row>
    <row r="6" spans="2:7" ht="12.75">
      <c r="B6" s="26" t="s">
        <v>82</v>
      </c>
      <c r="C6" s="42"/>
      <c r="D6" s="33">
        <v>55112.01697999996</v>
      </c>
      <c r="F6" s="33">
        <v>51268.821600000025</v>
      </c>
      <c r="G6" s="33"/>
    </row>
    <row r="7" spans="2:7" ht="12.75">
      <c r="B7" s="25" t="s">
        <v>85</v>
      </c>
      <c r="C7" s="42">
        <v>14</v>
      </c>
      <c r="D7" s="31">
        <v>4542</v>
      </c>
      <c r="F7" s="31">
        <v>4266</v>
      </c>
      <c r="G7" s="31"/>
    </row>
    <row r="8" spans="2:7" ht="12.75">
      <c r="B8" s="25" t="s">
        <v>83</v>
      </c>
      <c r="C8" s="42">
        <v>15</v>
      </c>
      <c r="D8" s="31">
        <v>-55316.4017</v>
      </c>
      <c r="F8" s="31">
        <v>-52954.9921</v>
      </c>
      <c r="G8" s="31"/>
    </row>
    <row r="9" spans="2:7" ht="12.75">
      <c r="B9" s="25" t="s">
        <v>84</v>
      </c>
      <c r="C9" s="42">
        <v>16</v>
      </c>
      <c r="D9" s="31">
        <v>-10462.564950000002</v>
      </c>
      <c r="F9" s="31">
        <v>-8499</v>
      </c>
      <c r="G9" s="31"/>
    </row>
    <row r="10" spans="2:7" ht="12.75">
      <c r="B10" s="25" t="s">
        <v>86</v>
      </c>
      <c r="C10" s="42">
        <v>17</v>
      </c>
      <c r="D10" s="32">
        <v>-4193.13699</v>
      </c>
      <c r="F10" s="32">
        <v>-30630</v>
      </c>
      <c r="G10" s="31"/>
    </row>
    <row r="11" spans="2:7" ht="12.75">
      <c r="B11" s="26" t="s">
        <v>87</v>
      </c>
      <c r="C11" s="42"/>
      <c r="D11" s="33">
        <v>-10318.086660000048</v>
      </c>
      <c r="F11" s="33">
        <v>-36549.17049999998</v>
      </c>
      <c r="G11" s="33"/>
    </row>
    <row r="12" spans="3:7" ht="12.75">
      <c r="C12" s="42"/>
      <c r="D12" s="31"/>
      <c r="F12" s="31"/>
      <c r="G12" s="31"/>
    </row>
    <row r="13" spans="2:7" ht="12.75">
      <c r="B13" s="25" t="s">
        <v>88</v>
      </c>
      <c r="C13" s="42">
        <v>18</v>
      </c>
      <c r="D13" s="34">
        <v>136.1261</v>
      </c>
      <c r="F13" s="34">
        <v>50.000730000000004</v>
      </c>
      <c r="G13" s="31"/>
    </row>
    <row r="14" spans="2:8" ht="12.75">
      <c r="B14" s="25" t="s">
        <v>89</v>
      </c>
      <c r="C14" s="42">
        <v>18</v>
      </c>
      <c r="D14" s="32">
        <v>-105.1644</v>
      </c>
      <c r="F14" s="32">
        <v>-399.35425000000004</v>
      </c>
      <c r="G14" s="31"/>
      <c r="H14" s="29"/>
    </row>
    <row r="15" spans="2:7" ht="12.75">
      <c r="B15" s="25" t="s">
        <v>90</v>
      </c>
      <c r="C15" s="42">
        <v>18</v>
      </c>
      <c r="D15" s="31">
        <v>30.961700000000008</v>
      </c>
      <c r="F15" s="31">
        <v>-349.35352</v>
      </c>
      <c r="G15" s="31"/>
    </row>
    <row r="16" spans="2:7" ht="12.75">
      <c r="B16" s="26" t="s">
        <v>91</v>
      </c>
      <c r="C16" s="42"/>
      <c r="D16" s="35">
        <v>-10287.124960000048</v>
      </c>
      <c r="F16" s="35">
        <v>-36898.524019999975</v>
      </c>
      <c r="G16" s="33"/>
    </row>
    <row r="17" spans="3:7" ht="12.75">
      <c r="C17" s="42"/>
      <c r="D17" s="31"/>
      <c r="F17" s="31"/>
      <c r="G17" s="31"/>
    </row>
    <row r="18" spans="2:7" ht="12.75">
      <c r="B18" s="26" t="s">
        <v>92</v>
      </c>
      <c r="C18" s="42">
        <v>19</v>
      </c>
      <c r="D18" s="36">
        <v>0</v>
      </c>
      <c r="F18" s="36">
        <v>0</v>
      </c>
      <c r="G18" s="36"/>
    </row>
    <row r="19" spans="3:7" ht="12.75">
      <c r="C19" s="42"/>
      <c r="D19" s="31"/>
      <c r="F19" s="31"/>
      <c r="G19" s="31"/>
    </row>
    <row r="20" spans="2:7" ht="13.5" thickBot="1">
      <c r="B20" s="26" t="s">
        <v>93</v>
      </c>
      <c r="C20" s="38"/>
      <c r="D20" s="39">
        <v>-10287.124960000048</v>
      </c>
      <c r="E20" s="38"/>
      <c r="F20" s="39">
        <v>-36898.524019999975</v>
      </c>
      <c r="G20" s="40"/>
    </row>
    <row r="21" ht="13.5" thickTop="1"/>
    <row r="24" spans="4:7" ht="12.75">
      <c r="D24" s="41"/>
      <c r="F24" s="41"/>
      <c r="G24" s="26"/>
    </row>
  </sheetData>
  <sheetProtection/>
  <mergeCells count="1">
    <mergeCell ref="D2:F2"/>
  </mergeCells>
  <printOptions/>
  <pageMargins left="0.32" right="0.39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25" customWidth="1"/>
    <col min="2" max="2" width="33.7109375" style="25" customWidth="1"/>
    <col min="3" max="3" width="6.7109375" style="25" customWidth="1"/>
    <col min="4" max="4" width="12.7109375" style="25" customWidth="1"/>
    <col min="5" max="5" width="0.85546875" style="25" customWidth="1"/>
    <col min="6" max="6" width="12.7109375" style="25" customWidth="1"/>
    <col min="7" max="7" width="0.85546875" style="25" customWidth="1"/>
    <col min="8" max="8" width="9.140625" style="25" customWidth="1"/>
    <col min="9" max="9" width="0" style="25" hidden="1" customWidth="1"/>
    <col min="10" max="16384" width="9.140625" style="25" customWidth="1"/>
  </cols>
  <sheetData>
    <row r="1" ht="12.75">
      <c r="B1" s="26" t="s">
        <v>94</v>
      </c>
    </row>
    <row r="2" spans="3:7" ht="12.75">
      <c r="C2" s="26"/>
      <c r="D2" s="69"/>
      <c r="E2" s="69"/>
      <c r="F2" s="69"/>
      <c r="G2" s="66"/>
    </row>
    <row r="3" spans="3:7" ht="12.75">
      <c r="C3" s="27"/>
      <c r="D3" s="30">
        <v>2010</v>
      </c>
      <c r="E3" s="27"/>
      <c r="F3" s="30">
        <v>2009</v>
      </c>
      <c r="G3" s="30"/>
    </row>
    <row r="4" ht="12.75">
      <c r="B4" s="26" t="s">
        <v>95</v>
      </c>
    </row>
    <row r="5" ht="12.75">
      <c r="B5" s="26" t="s">
        <v>96</v>
      </c>
    </row>
    <row r="6" spans="2:7" ht="12.75">
      <c r="B6" s="25" t="s">
        <v>142</v>
      </c>
      <c r="C6" s="42">
        <v>5</v>
      </c>
      <c r="D6" s="31">
        <v>344405.12631</v>
      </c>
      <c r="E6" s="42"/>
      <c r="F6" s="31">
        <v>362635.64331</v>
      </c>
      <c r="G6" s="31"/>
    </row>
    <row r="7" spans="3:7" ht="12.75">
      <c r="C7" s="42"/>
      <c r="D7" s="35">
        <v>344405.12631</v>
      </c>
      <c r="E7" s="42"/>
      <c r="F7" s="35">
        <v>362635.64331</v>
      </c>
      <c r="G7" s="31"/>
    </row>
    <row r="8" spans="2:7" ht="12.75">
      <c r="B8" s="26" t="s">
        <v>97</v>
      </c>
      <c r="C8" s="42"/>
      <c r="D8" s="29"/>
      <c r="E8" s="42"/>
      <c r="F8" s="29"/>
      <c r="G8" s="29"/>
    </row>
    <row r="9" spans="2:9" ht="12.75">
      <c r="B9" s="25" t="s">
        <v>98</v>
      </c>
      <c r="C9" s="42">
        <v>6</v>
      </c>
      <c r="D9" s="31">
        <v>28416.03204</v>
      </c>
      <c r="E9" s="42"/>
      <c r="F9" s="31">
        <v>29713.236699999998</v>
      </c>
      <c r="G9" s="31"/>
      <c r="I9" s="29">
        <v>-1297.2046599999994</v>
      </c>
    </row>
    <row r="10" spans="2:9" ht="12.75">
      <c r="B10" s="25" t="s">
        <v>99</v>
      </c>
      <c r="C10" s="42">
        <v>7</v>
      </c>
      <c r="D10" s="31">
        <v>18935.728140000007</v>
      </c>
      <c r="E10" s="42"/>
      <c r="F10" s="31">
        <v>49276.506120000005</v>
      </c>
      <c r="G10" s="31"/>
      <c r="I10" s="29">
        <v>-30340.77798</v>
      </c>
    </row>
    <row r="11" spans="2:9" ht="12.75">
      <c r="B11" s="25" t="s">
        <v>100</v>
      </c>
      <c r="C11" s="42">
        <v>8</v>
      </c>
      <c r="D11" s="31">
        <v>80642.76720999999</v>
      </c>
      <c r="E11" s="42"/>
      <c r="F11" s="31">
        <v>15455.50319</v>
      </c>
      <c r="G11" s="31"/>
      <c r="I11" s="29">
        <v>65187.26401999999</v>
      </c>
    </row>
    <row r="12" spans="3:7" ht="12.75">
      <c r="C12" s="42"/>
      <c r="D12" s="35">
        <v>127994.52739</v>
      </c>
      <c r="E12" s="42"/>
      <c r="F12" s="35">
        <v>94445.24601</v>
      </c>
      <c r="G12" s="31"/>
    </row>
    <row r="13" spans="4:7" ht="12.75">
      <c r="D13" s="29"/>
      <c r="F13" s="29"/>
      <c r="G13" s="29"/>
    </row>
    <row r="14" spans="2:7" ht="13.5" thickBot="1">
      <c r="B14" s="37" t="s">
        <v>101</v>
      </c>
      <c r="C14" s="38"/>
      <c r="D14" s="43">
        <v>472399.6537</v>
      </c>
      <c r="E14" s="38"/>
      <c r="F14" s="43">
        <v>457080.88932</v>
      </c>
      <c r="G14" s="44"/>
    </row>
    <row r="15" spans="2:7" ht="13.5" thickTop="1">
      <c r="B15" s="26"/>
      <c r="D15" s="29"/>
      <c r="F15" s="29"/>
      <c r="G15" s="29"/>
    </row>
    <row r="16" spans="2:7" ht="12.75">
      <c r="B16" s="26" t="s">
        <v>102</v>
      </c>
      <c r="D16" s="29"/>
      <c r="F16" s="29"/>
      <c r="G16" s="29"/>
    </row>
    <row r="17" spans="2:7" ht="12.75">
      <c r="B17" s="25" t="s">
        <v>103</v>
      </c>
      <c r="C17" s="42">
        <v>9</v>
      </c>
      <c r="D17" s="31">
        <v>617472.99</v>
      </c>
      <c r="E17" s="42"/>
      <c r="F17" s="31">
        <v>617472.99</v>
      </c>
      <c r="G17" s="31"/>
    </row>
    <row r="18" spans="2:9" ht="12.75">
      <c r="B18" s="25" t="s">
        <v>104</v>
      </c>
      <c r="C18" s="42"/>
      <c r="D18" s="31">
        <v>-185819.52765000003</v>
      </c>
      <c r="E18" s="42"/>
      <c r="F18" s="31">
        <v>-175532.40269</v>
      </c>
      <c r="G18" s="31"/>
      <c r="I18" s="29"/>
    </row>
    <row r="19" spans="2:7" ht="12.75">
      <c r="B19" s="26"/>
      <c r="C19" s="42"/>
      <c r="D19" s="35">
        <v>431653.4623499999</v>
      </c>
      <c r="E19" s="42"/>
      <c r="F19" s="35">
        <v>441940.58731</v>
      </c>
      <c r="G19" s="31"/>
    </row>
    <row r="20" spans="3:7" ht="12.75">
      <c r="C20" s="42"/>
      <c r="D20" s="29"/>
      <c r="E20" s="42"/>
      <c r="F20" s="29"/>
      <c r="G20" s="29"/>
    </row>
    <row r="21" spans="2:7" ht="12.75">
      <c r="B21" s="26" t="s">
        <v>105</v>
      </c>
      <c r="C21" s="42"/>
      <c r="D21" s="29"/>
      <c r="E21" s="42"/>
      <c r="F21" s="29"/>
      <c r="G21" s="29"/>
    </row>
    <row r="22" spans="2:7" ht="12.75">
      <c r="B22" s="26" t="s">
        <v>106</v>
      </c>
      <c r="C22" s="42"/>
      <c r="D22" s="29"/>
      <c r="E22" s="42"/>
      <c r="F22" s="29"/>
      <c r="G22" s="29"/>
    </row>
    <row r="23" spans="2:9" ht="12.75">
      <c r="B23" s="25" t="s">
        <v>107</v>
      </c>
      <c r="C23" s="42">
        <v>10</v>
      </c>
      <c r="D23" s="31">
        <v>0</v>
      </c>
      <c r="E23" s="42"/>
      <c r="F23" s="31">
        <v>9000.064</v>
      </c>
      <c r="G23" s="31"/>
      <c r="I23" s="29">
        <v>-9000.064</v>
      </c>
    </row>
    <row r="24" spans="3:7" ht="12.75">
      <c r="C24" s="42"/>
      <c r="D24" s="35">
        <v>0</v>
      </c>
      <c r="E24" s="42"/>
      <c r="F24" s="35">
        <v>9000.064</v>
      </c>
      <c r="G24" s="31"/>
    </row>
    <row r="25" spans="2:7" ht="12.75">
      <c r="B25" s="26" t="s">
        <v>108</v>
      </c>
      <c r="C25" s="42"/>
      <c r="D25" s="29"/>
      <c r="E25" s="42"/>
      <c r="F25" s="29"/>
      <c r="G25" s="29"/>
    </row>
    <row r="26" spans="2:9" ht="12.75">
      <c r="B26" s="25" t="s">
        <v>109</v>
      </c>
      <c r="C26" s="42">
        <v>11</v>
      </c>
      <c r="D26" s="31">
        <v>40746.19135</v>
      </c>
      <c r="E26" s="42"/>
      <c r="F26" s="31">
        <v>6140.238</v>
      </c>
      <c r="G26" s="31"/>
      <c r="I26" s="29">
        <v>34605.95335</v>
      </c>
    </row>
    <row r="27" spans="3:7" ht="12.75">
      <c r="C27" s="42"/>
      <c r="D27" s="35">
        <v>40746.19135</v>
      </c>
      <c r="E27" s="42"/>
      <c r="F27" s="35">
        <v>6140.238</v>
      </c>
      <c r="G27" s="31"/>
    </row>
    <row r="28" spans="3:7" ht="12.75">
      <c r="C28" s="42"/>
      <c r="D28" s="29"/>
      <c r="E28" s="42"/>
      <c r="F28" s="29"/>
      <c r="G28" s="29"/>
    </row>
    <row r="29" spans="2:7" ht="12.75">
      <c r="B29" s="26" t="s">
        <v>110</v>
      </c>
      <c r="C29" s="42"/>
      <c r="D29" s="35">
        <v>40746.19135</v>
      </c>
      <c r="E29" s="42"/>
      <c r="F29" s="35">
        <v>15140.302</v>
      </c>
      <c r="G29" s="31"/>
    </row>
    <row r="30" spans="4:7" ht="12.75">
      <c r="D30" s="29"/>
      <c r="F30" s="29"/>
      <c r="G30" s="29"/>
    </row>
    <row r="31" spans="2:7" ht="13.5" thickBot="1">
      <c r="B31" s="37" t="s">
        <v>111</v>
      </c>
      <c r="C31" s="38"/>
      <c r="D31" s="43">
        <v>472399.6536999999</v>
      </c>
      <c r="E31" s="38"/>
      <c r="F31" s="43">
        <v>457080.88931</v>
      </c>
      <c r="G31" s="44"/>
    </row>
    <row r="32" spans="4:7" ht="13.5" thickTop="1">
      <c r="D32" s="29"/>
      <c r="F32" s="29"/>
      <c r="G32" s="29"/>
    </row>
    <row r="33" spans="4:7" ht="12.75">
      <c r="D33" s="29"/>
      <c r="F33" s="29"/>
      <c r="G33" s="29"/>
    </row>
    <row r="34" spans="4:7" ht="12.75">
      <c r="D34" s="45">
        <v>0</v>
      </c>
      <c r="F34" s="45">
        <v>1.0000017937272787E-05</v>
      </c>
      <c r="G34" s="45"/>
    </row>
    <row r="35" spans="4:7" ht="12.75">
      <c r="D35" s="29"/>
      <c r="F35" s="29"/>
      <c r="G35" s="29"/>
    </row>
  </sheetData>
  <sheetProtection/>
  <mergeCells count="1">
    <mergeCell ref="D2:F2"/>
  </mergeCells>
  <printOptions/>
  <pageMargins left="0.32" right="0.3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9.57421875" style="25" customWidth="1"/>
    <col min="2" max="2" width="11.00390625" style="25" customWidth="1"/>
    <col min="3" max="5" width="13.57421875" style="25" customWidth="1"/>
    <col min="6" max="16384" width="9.140625" style="25" customWidth="1"/>
  </cols>
  <sheetData>
    <row r="1" ht="12.75">
      <c r="A1" s="25" t="s">
        <v>112</v>
      </c>
    </row>
    <row r="4" spans="3:5" s="26" customFormat="1" ht="12.75">
      <c r="C4" s="46" t="s">
        <v>144</v>
      </c>
      <c r="D4" s="46" t="s">
        <v>145</v>
      </c>
      <c r="E4" s="46" t="s">
        <v>137</v>
      </c>
    </row>
    <row r="5" spans="3:5" s="26" customFormat="1" ht="12.75">
      <c r="C5" s="46"/>
      <c r="D5" s="46"/>
      <c r="E5" s="46"/>
    </row>
    <row r="6" spans="1:6" ht="12.75">
      <c r="A6" s="26" t="s">
        <v>114</v>
      </c>
      <c r="B6" s="47"/>
      <c r="C6" s="48">
        <v>617472.6</v>
      </c>
      <c r="D6" s="67">
        <v>-138633.5</v>
      </c>
      <c r="E6" s="49">
        <v>478839.1</v>
      </c>
      <c r="F6" s="29"/>
    </row>
    <row r="7" spans="1:5" ht="12.75">
      <c r="A7" s="26"/>
      <c r="B7" s="41"/>
      <c r="C7" s="50"/>
      <c r="D7" s="50"/>
      <c r="E7" s="51"/>
    </row>
    <row r="8" spans="1:5" ht="12.75">
      <c r="A8" s="25" t="s">
        <v>113</v>
      </c>
      <c r="C8" s="29"/>
      <c r="D8" s="29">
        <v>-36898.524019999975</v>
      </c>
      <c r="E8" s="29">
        <v>-36898.524019999975</v>
      </c>
    </row>
    <row r="9" spans="3:5" ht="12.75">
      <c r="C9" s="29"/>
      <c r="D9" s="29"/>
      <c r="E9" s="29"/>
    </row>
    <row r="10" spans="1:6" ht="12.75">
      <c r="A10" s="26" t="s">
        <v>140</v>
      </c>
      <c r="B10" s="47"/>
      <c r="C10" s="49">
        <v>617472.6</v>
      </c>
      <c r="D10" s="49">
        <v>-175532.02401999998</v>
      </c>
      <c r="E10" s="49">
        <v>441940.57598</v>
      </c>
      <c r="F10" s="29"/>
    </row>
    <row r="11" spans="1:5" ht="12.75">
      <c r="A11" s="26"/>
      <c r="B11" s="41"/>
      <c r="C11" s="51"/>
      <c r="D11" s="51"/>
      <c r="E11" s="51"/>
    </row>
    <row r="12" spans="1:5" ht="12.75">
      <c r="A12" s="25" t="s">
        <v>113</v>
      </c>
      <c r="C12" s="29"/>
      <c r="D12" s="29">
        <v>-10287.124960000048</v>
      </c>
      <c r="E12" s="29">
        <v>-10287.124960000048</v>
      </c>
    </row>
    <row r="13" spans="3:5" ht="12.75">
      <c r="C13" s="29"/>
      <c r="D13" s="29"/>
      <c r="E13" s="29"/>
    </row>
    <row r="14" spans="1:6" ht="12.75">
      <c r="A14" s="26" t="s">
        <v>141</v>
      </c>
      <c r="B14" s="47"/>
      <c r="C14" s="49">
        <v>617472.6</v>
      </c>
      <c r="D14" s="49">
        <v>-185819.14898000003</v>
      </c>
      <c r="E14" s="49">
        <v>431653.45102</v>
      </c>
      <c r="F14" s="29"/>
    </row>
    <row r="18" spans="3:5" ht="12.75">
      <c r="C18" s="68"/>
      <c r="D18" s="45"/>
      <c r="E18" s="29"/>
    </row>
    <row r="19" spans="3:5" ht="12.75">
      <c r="C19" s="45"/>
      <c r="D19" s="45"/>
      <c r="E19" s="29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5.28125" style="25" customWidth="1"/>
    <col min="2" max="2" width="58.00390625" style="25" customWidth="1"/>
    <col min="3" max="3" width="9.140625" style="25" customWidth="1"/>
    <col min="4" max="4" width="13.28125" style="25" customWidth="1"/>
    <col min="5" max="5" width="1.7109375" style="25" customWidth="1"/>
    <col min="6" max="6" width="13.28125" style="25" customWidth="1"/>
    <col min="7" max="7" width="1.7109375" style="25" customWidth="1"/>
    <col min="8" max="16384" width="9.140625" style="25" customWidth="1"/>
  </cols>
  <sheetData>
    <row r="1" ht="12.75">
      <c r="A1" s="25" t="s">
        <v>115</v>
      </c>
    </row>
    <row r="3" spans="3:7" ht="12.75">
      <c r="C3" s="26"/>
      <c r="D3" s="66"/>
      <c r="E3" s="66"/>
      <c r="F3" s="66"/>
      <c r="G3" s="66"/>
    </row>
    <row r="4" spans="3:7" ht="12.75">
      <c r="C4" s="27"/>
      <c r="D4" s="30">
        <v>2010</v>
      </c>
      <c r="E4" s="30"/>
      <c r="F4" s="30">
        <v>2009</v>
      </c>
      <c r="G4" s="30"/>
    </row>
    <row r="5" spans="4:7" ht="12.75">
      <c r="D5" s="52"/>
      <c r="E5" s="52"/>
      <c r="F5" s="52"/>
      <c r="G5" s="52"/>
    </row>
    <row r="6" spans="2:7" ht="12.75">
      <c r="B6" s="53" t="s">
        <v>116</v>
      </c>
      <c r="C6" s="28"/>
      <c r="D6" s="54">
        <v>-10287.124960000048</v>
      </c>
      <c r="E6" s="54"/>
      <c r="F6" s="54">
        <v>-36898.524019999975</v>
      </c>
      <c r="G6" s="54"/>
    </row>
    <row r="7" spans="2:7" ht="12.75">
      <c r="B7" s="55" t="s">
        <v>117</v>
      </c>
      <c r="D7" s="52"/>
      <c r="E7" s="52"/>
      <c r="F7" s="52"/>
      <c r="G7" s="52"/>
    </row>
    <row r="8" spans="2:7" ht="12.75">
      <c r="B8" s="56" t="s">
        <v>118</v>
      </c>
      <c r="D8" s="57"/>
      <c r="E8" s="52"/>
      <c r="F8" s="57">
        <v>0</v>
      </c>
      <c r="G8" s="52"/>
    </row>
    <row r="9" spans="2:7" ht="12.75">
      <c r="B9" s="56" t="s">
        <v>119</v>
      </c>
      <c r="D9" s="52">
        <v>19867</v>
      </c>
      <c r="E9" s="52"/>
      <c r="F9" s="52">
        <v>19684</v>
      </c>
      <c r="G9" s="52"/>
    </row>
    <row r="10" spans="2:7" ht="12.75">
      <c r="B10" s="56" t="s">
        <v>143</v>
      </c>
      <c r="D10" s="57">
        <v>0</v>
      </c>
      <c r="E10" s="52"/>
      <c r="F10" s="57">
        <v>0</v>
      </c>
      <c r="G10" s="52"/>
    </row>
    <row r="11" spans="2:7" ht="12.75">
      <c r="B11" s="56" t="s">
        <v>120</v>
      </c>
      <c r="D11" s="52">
        <v>-9000</v>
      </c>
      <c r="E11" s="52"/>
      <c r="F11" s="52">
        <v>9000.064</v>
      </c>
      <c r="G11" s="52"/>
    </row>
    <row r="12" spans="2:7" ht="12.75">
      <c r="B12" s="56" t="s">
        <v>121</v>
      </c>
      <c r="D12" s="57">
        <v>0</v>
      </c>
      <c r="E12" s="52"/>
      <c r="F12" s="57">
        <v>0</v>
      </c>
      <c r="G12" s="52"/>
    </row>
    <row r="13" spans="2:7" ht="12.75">
      <c r="B13" s="56" t="s">
        <v>74</v>
      </c>
      <c r="D13" s="58">
        <v>-136.1261</v>
      </c>
      <c r="E13" s="52"/>
      <c r="F13" s="58">
        <v>-50</v>
      </c>
      <c r="G13" s="52"/>
    </row>
    <row r="14" spans="2:7" ht="12.75">
      <c r="B14" s="53" t="s">
        <v>122</v>
      </c>
      <c r="D14" s="52">
        <v>443.7489399999517</v>
      </c>
      <c r="E14" s="52"/>
      <c r="F14" s="52">
        <v>-8264.460019999975</v>
      </c>
      <c r="G14" s="52"/>
    </row>
    <row r="15" spans="2:7" ht="12.75">
      <c r="B15" s="56" t="s">
        <v>123</v>
      </c>
      <c r="D15" s="52">
        <v>1297.2046599999994</v>
      </c>
      <c r="E15" s="52"/>
      <c r="F15" s="52">
        <v>-7341.236699999998</v>
      </c>
      <c r="G15" s="52"/>
    </row>
    <row r="16" spans="2:7" ht="12.75">
      <c r="B16" s="56" t="s">
        <v>124</v>
      </c>
      <c r="D16" s="52">
        <v>30340.77798</v>
      </c>
      <c r="E16" s="52"/>
      <c r="F16" s="52">
        <v>26013.493879999995</v>
      </c>
      <c r="G16" s="52"/>
    </row>
    <row r="17" spans="2:7" ht="12.75">
      <c r="B17" s="56" t="s">
        <v>125</v>
      </c>
      <c r="D17" s="52">
        <v>34605.95335</v>
      </c>
      <c r="E17" s="52"/>
      <c r="F17" s="52">
        <v>-12108.761999999999</v>
      </c>
      <c r="G17" s="52"/>
    </row>
    <row r="18" spans="2:7" ht="13.5">
      <c r="B18" s="59" t="s">
        <v>126</v>
      </c>
      <c r="D18" s="60">
        <v>66687.68492999996</v>
      </c>
      <c r="E18" s="61"/>
      <c r="F18" s="60">
        <v>-1700.964839999977</v>
      </c>
      <c r="G18" s="61"/>
    </row>
    <row r="19" spans="2:7" ht="12.75">
      <c r="B19" s="53"/>
      <c r="D19" s="52"/>
      <c r="E19" s="52"/>
      <c r="F19" s="52"/>
      <c r="G19" s="52"/>
    </row>
    <row r="20" spans="2:7" ht="12.75">
      <c r="B20" s="62" t="s">
        <v>127</v>
      </c>
      <c r="D20" s="52"/>
      <c r="E20" s="52"/>
      <c r="F20" s="52"/>
      <c r="G20" s="52"/>
    </row>
    <row r="21" spans="2:7" ht="12.75">
      <c r="B21" s="53" t="s">
        <v>128</v>
      </c>
      <c r="D21" s="52">
        <v>-1636</v>
      </c>
      <c r="E21" s="52"/>
      <c r="F21" s="52">
        <v>-1406</v>
      </c>
      <c r="G21" s="52"/>
    </row>
    <row r="22" spans="2:7" ht="12.75">
      <c r="B22" s="53" t="s">
        <v>139</v>
      </c>
      <c r="D22" s="52">
        <v>0</v>
      </c>
      <c r="E22" s="52"/>
      <c r="F22" s="52">
        <v>0</v>
      </c>
      <c r="G22" s="52"/>
    </row>
    <row r="23" spans="2:7" ht="12.75">
      <c r="B23" s="53" t="s">
        <v>138</v>
      </c>
      <c r="D23" s="52">
        <v>0</v>
      </c>
      <c r="E23" s="52"/>
      <c r="F23" s="52">
        <v>0</v>
      </c>
      <c r="G23" s="52"/>
    </row>
    <row r="24" spans="2:7" ht="12.75">
      <c r="B24" s="53" t="s">
        <v>129</v>
      </c>
      <c r="D24" s="52">
        <v>136.1261</v>
      </c>
      <c r="E24" s="52"/>
      <c r="F24" s="52">
        <v>50</v>
      </c>
      <c r="G24" s="52"/>
    </row>
    <row r="25" spans="2:7" ht="13.5">
      <c r="B25" s="59" t="s">
        <v>130</v>
      </c>
      <c r="D25" s="60">
        <v>65187.81102999996</v>
      </c>
      <c r="E25" s="61"/>
      <c r="F25" s="60">
        <v>-1356</v>
      </c>
      <c r="G25" s="61"/>
    </row>
    <row r="26" spans="2:7" ht="12.75">
      <c r="B26" s="53"/>
      <c r="D26" s="52"/>
      <c r="E26" s="52"/>
      <c r="F26" s="52"/>
      <c r="G26" s="52"/>
    </row>
    <row r="27" spans="2:7" ht="12.75">
      <c r="B27" s="62" t="s">
        <v>131</v>
      </c>
      <c r="D27" s="52"/>
      <c r="E27" s="52"/>
      <c r="F27" s="52"/>
      <c r="G27" s="52"/>
    </row>
    <row r="28" spans="2:7" ht="12.75">
      <c r="B28" s="53" t="s">
        <v>132</v>
      </c>
      <c r="D28" s="57">
        <v>0</v>
      </c>
      <c r="E28" s="52"/>
      <c r="F28" s="57">
        <v>0</v>
      </c>
      <c r="G28" s="52"/>
    </row>
    <row r="29" spans="2:7" ht="13.5">
      <c r="B29" s="59" t="s">
        <v>133</v>
      </c>
      <c r="D29" s="60">
        <v>65187.81102999996</v>
      </c>
      <c r="E29" s="61"/>
      <c r="F29" s="60">
        <v>0</v>
      </c>
      <c r="G29" s="61"/>
    </row>
    <row r="30" spans="2:7" ht="12.75">
      <c r="B30" s="62"/>
      <c r="D30" s="52"/>
      <c r="E30" s="52"/>
      <c r="F30" s="52"/>
      <c r="G30" s="52"/>
    </row>
    <row r="31" spans="2:7" ht="12.75">
      <c r="B31" s="62" t="s">
        <v>134</v>
      </c>
      <c r="D31" s="52">
        <v>65187.81102999996</v>
      </c>
      <c r="E31" s="61"/>
      <c r="F31" s="61">
        <v>-3056.964839999977</v>
      </c>
      <c r="G31" s="61"/>
    </row>
    <row r="32" spans="2:7" ht="12.75">
      <c r="B32" s="53" t="s">
        <v>135</v>
      </c>
      <c r="D32" s="52">
        <v>15455.50319</v>
      </c>
      <c r="E32" s="52"/>
      <c r="F32" s="52">
        <v>18512</v>
      </c>
      <c r="G32" s="52"/>
    </row>
    <row r="33" spans="2:7" ht="13.5" thickBot="1">
      <c r="B33" s="63" t="s">
        <v>136</v>
      </c>
      <c r="C33" s="38"/>
      <c r="D33" s="64">
        <v>80642.76720999999</v>
      </c>
      <c r="E33" s="65"/>
      <c r="F33" s="64">
        <v>15455.50319</v>
      </c>
      <c r="G33" s="65"/>
    </row>
    <row r="34" spans="4:7" ht="13.5" thickTop="1">
      <c r="D34" s="29"/>
      <c r="E34" s="29"/>
      <c r="F34" s="29"/>
      <c r="G34" s="29"/>
    </row>
    <row r="35" spans="4:7" ht="12.75">
      <c r="D35" s="29"/>
      <c r="E35" s="29"/>
      <c r="F35" s="29"/>
      <c r="G35" s="29"/>
    </row>
    <row r="36" spans="4:7" ht="12.75">
      <c r="D36" s="29"/>
      <c r="E36" s="29"/>
      <c r="F36" s="29"/>
      <c r="G36" s="29"/>
    </row>
    <row r="37" spans="4:7" ht="12.75">
      <c r="D37" s="29"/>
      <c r="E37" s="29"/>
      <c r="F37" s="29"/>
      <c r="G37" s="29"/>
    </row>
    <row r="38" spans="4:7" ht="12.75">
      <c r="D38" s="29"/>
      <c r="E38" s="29"/>
      <c r="F38" s="29"/>
      <c r="G38" s="29"/>
    </row>
    <row r="39" spans="4:7" ht="12.75">
      <c r="D39" s="29"/>
      <c r="E39" s="29"/>
      <c r="F39" s="29"/>
      <c r="G39" s="29"/>
    </row>
    <row r="40" spans="4:7" ht="12.75">
      <c r="D40" s="29"/>
      <c r="E40" s="29"/>
      <c r="F40" s="29"/>
      <c r="G40" s="29"/>
    </row>
    <row r="41" spans="4:7" ht="12.75">
      <c r="D41" s="29"/>
      <c r="E41" s="29"/>
      <c r="F41" s="29"/>
      <c r="G41" s="29"/>
    </row>
    <row r="42" spans="4:7" ht="12.75">
      <c r="D42" s="29"/>
      <c r="E42" s="29"/>
      <c r="F42" s="29"/>
      <c r="G42" s="29"/>
    </row>
    <row r="43" spans="4:7" ht="12.75">
      <c r="D43" s="29"/>
      <c r="E43" s="29"/>
      <c r="F43" s="29"/>
      <c r="G43" s="29"/>
    </row>
    <row r="44" spans="4:7" ht="12.75">
      <c r="D44" s="29"/>
      <c r="E44" s="29"/>
      <c r="F44" s="29"/>
      <c r="G44" s="29"/>
    </row>
    <row r="45" spans="4:7" ht="12.75">
      <c r="D45" s="29"/>
      <c r="E45" s="29"/>
      <c r="F45" s="29"/>
      <c r="G45" s="29"/>
    </row>
    <row r="46" spans="4:7" ht="12.75">
      <c r="D46" s="29"/>
      <c r="E46" s="29"/>
      <c r="F46" s="29"/>
      <c r="G46" s="29"/>
    </row>
    <row r="47" spans="4:7" ht="12.75">
      <c r="D47" s="29"/>
      <c r="E47" s="29"/>
      <c r="F47" s="29"/>
      <c r="G47" s="29"/>
    </row>
    <row r="48" spans="4:7" ht="12.75">
      <c r="D48" s="29"/>
      <c r="E48" s="29"/>
      <c r="F48" s="29"/>
      <c r="G48" s="29"/>
    </row>
    <row r="49" spans="4:7" ht="12.75">
      <c r="D49" s="29"/>
      <c r="E49" s="29"/>
      <c r="F49" s="29"/>
      <c r="G49" s="29"/>
    </row>
    <row r="50" spans="4:7" ht="12.75">
      <c r="D50" s="29"/>
      <c r="E50" s="29"/>
      <c r="F50" s="29"/>
      <c r="G50" s="29"/>
    </row>
    <row r="51" spans="4:7" ht="12.75">
      <c r="D51" s="29"/>
      <c r="E51" s="29"/>
      <c r="F51" s="29"/>
      <c r="G51" s="29"/>
    </row>
    <row r="52" spans="4:7" ht="12.75">
      <c r="D52" s="29"/>
      <c r="E52" s="29"/>
      <c r="F52" s="29"/>
      <c r="G52" s="29"/>
    </row>
    <row r="53" spans="4:7" ht="12.75">
      <c r="D53" s="29"/>
      <c r="E53" s="29"/>
      <c r="F53" s="29"/>
      <c r="G53" s="29"/>
    </row>
    <row r="54" spans="4:7" ht="12.75">
      <c r="D54" s="29"/>
      <c r="E54" s="29"/>
      <c r="F54" s="29"/>
      <c r="G54" s="29"/>
    </row>
    <row r="55" spans="4:7" ht="12.75">
      <c r="D55" s="29"/>
      <c r="E55" s="29"/>
      <c r="F55" s="29"/>
      <c r="G55" s="29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ngjovari</dc:creator>
  <cp:keywords/>
  <dc:description/>
  <cp:lastModifiedBy>alda</cp:lastModifiedBy>
  <cp:lastPrinted>2011-03-24T15:36:15Z</cp:lastPrinted>
  <dcterms:created xsi:type="dcterms:W3CDTF">2009-09-01T13:00:40Z</dcterms:created>
  <dcterms:modified xsi:type="dcterms:W3CDTF">2011-03-30T13:20:46Z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