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fileSharing readOnlyRecommended="1" userName="argocd" reservationPassword="0"/>
  <workbookPr/>
  <bookViews>
    <workbookView xWindow="0" yWindow="15" windowWidth="12030" windowHeight="5670" tabRatio="905" activeTab="0"/>
  </bookViews>
  <sheets>
    <sheet name="Kreu" sheetId="1" r:id="rId1"/>
    <sheet name="Pasqyra e Pozicionit Financiar" sheetId="2" r:id="rId2"/>
    <sheet name="Shenime te Pozicionit Financiar" sheetId="3" r:id="rId3"/>
    <sheet name="Pasqyra e te Ardhurave" sheetId="4" r:id="rId4"/>
    <sheet name="Shenime Pasqyres e te Ardhurave" sheetId="5" r:id="rId5"/>
    <sheet name="Pasqyra e Rrjedhes Monetare" sheetId="6" r:id="rId6"/>
    <sheet name="Pasqyra e Ndryshimit ne Kapital" sheetId="7" r:id="rId7"/>
    <sheet name="Shenime te Pasqyrave Financiare" sheetId="8" r:id="rId8"/>
    <sheet name="Instrumentat Financiar" sheetId="9" r:id="rId9"/>
    <sheet name="Financial instruments contin." sheetId="10" state="hidden" r:id="rId10"/>
  </sheets>
  <definedNames>
    <definedName name="_Hlk242583290" localSheetId="9">'Financial instruments contin.'!$B$5</definedName>
    <definedName name="_Hlk256267116" localSheetId="8">'Instrumentat Financiar'!$B$5</definedName>
    <definedName name="_Hlk256439912" localSheetId="8">'Instrumentat Financiar'!$B$56</definedName>
    <definedName name="_Ref128041806" localSheetId="8">'Instrumentat Financiar'!$B$80</definedName>
    <definedName name="_Ref139460860" localSheetId="8">'Instrumentat Financiar'!$B$77</definedName>
    <definedName name="_Ref199152275" localSheetId="8">'Instrumentat Financiar'!$B$9</definedName>
    <definedName name="_Ref207175943" localSheetId="2">'Shenime te Pozicionit Financiar'!$A$11</definedName>
    <definedName name="_Ref285303758" localSheetId="4">'Shenime Pasqyres e te Ardhurave'!$A$27</definedName>
    <definedName name="_xlnm.Print_Area" localSheetId="0">'Kreu'!$A$1:$J$39</definedName>
    <definedName name="_xlnm.Print_Area" localSheetId="7">'Shenime te Pasqyrave Financiare'!$A$1:$C$30</definedName>
  </definedNames>
  <calcPr fullCalcOnLoad="1"/>
</workbook>
</file>

<file path=xl/sharedStrings.xml><?xml version="1.0" encoding="utf-8"?>
<sst xmlns="http://schemas.openxmlformats.org/spreadsheetml/2006/main" count="514" uniqueCount="280">
  <si>
    <t>A</t>
  </si>
  <si>
    <t>December 31,</t>
  </si>
  <si>
    <t>Financial liabilities</t>
  </si>
  <si>
    <t>EUR</t>
  </si>
  <si>
    <t>USD</t>
  </si>
  <si>
    <t>LEK</t>
  </si>
  <si>
    <t>Sensitivity Analysis</t>
  </si>
  <si>
    <t>Equity</t>
  </si>
  <si>
    <t>Profit or Loss</t>
  </si>
  <si>
    <t>Interest rate risk profile</t>
  </si>
  <si>
    <t>At the reporting date the interest profile of the Company's interest-bearing financial instruments was:</t>
  </si>
  <si>
    <t>Variable rate instruments</t>
  </si>
  <si>
    <t>Cash flow sensitivity analysis for variable rate instruments</t>
  </si>
  <si>
    <t>Effect in Lek</t>
  </si>
  <si>
    <t>100 bp Increase</t>
  </si>
  <si>
    <t>100 bp decrease</t>
  </si>
  <si>
    <t>100 bp increase</t>
  </si>
  <si>
    <t>variable rate instruments</t>
  </si>
  <si>
    <t>Related parties</t>
  </si>
  <si>
    <t xml:space="preserve">Contingencies and commitments </t>
  </si>
  <si>
    <t>Contingent liabilities</t>
  </si>
  <si>
    <t>Legal disputes</t>
  </si>
  <si>
    <t>Going Concern</t>
  </si>
  <si>
    <t>Events after the reporting period</t>
  </si>
  <si>
    <t>Due to Comverse Israel</t>
  </si>
  <si>
    <t>Due to Comverse Italy</t>
  </si>
  <si>
    <t>Due to Comverse UK</t>
  </si>
  <si>
    <t>Due to Comverse Poland</t>
  </si>
  <si>
    <t>Due to other Comverse entities</t>
  </si>
  <si>
    <r>
      <t xml:space="preserve">Pasqyra e Pozicionit Financiare deri më 31 Dhjetor 2010 </t>
    </r>
    <r>
      <rPr>
        <sz val="10"/>
        <rFont val="Arial"/>
        <family val="2"/>
      </rPr>
      <t xml:space="preserve">(Shumat në ‘000 Lek ) </t>
    </r>
  </si>
  <si>
    <t>Aktivet</t>
  </si>
  <si>
    <t>Llogari te arketueshme</t>
  </si>
  <si>
    <t>Mjete monetare dhe ekuivalente</t>
  </si>
  <si>
    <t>Totali i  Aktiveve</t>
  </si>
  <si>
    <t>Detyrimet afatshkurtra:</t>
  </si>
  <si>
    <t>Llogari te pagueshme</t>
  </si>
  <si>
    <t>Detyrime ndaj paleve te lidhura</t>
  </si>
  <si>
    <t>Pergatitur nga:</t>
  </si>
  <si>
    <t xml:space="preserve">Ernst &amp; Young Certified </t>
  </si>
  <si>
    <t>Shenime</t>
  </si>
  <si>
    <t>Shpenzime Operative:</t>
  </si>
  <si>
    <t>Të ardhura të tjera përmbledhëse (pas tatimit mbi fitimin)</t>
  </si>
  <si>
    <t>Tatimi mbi fitimin</t>
  </si>
  <si>
    <t>-</t>
  </si>
  <si>
    <t>31 Dhjetor 2010</t>
  </si>
  <si>
    <t>Totali</t>
  </si>
  <si>
    <t>Shpenzime te panjohura</t>
  </si>
  <si>
    <t>Deri ne 6 muaj</t>
  </si>
  <si>
    <t>Auditors sh.p.k. Skopje - Tirana Branch</t>
  </si>
  <si>
    <t>TVSH e pagueshme neto</t>
  </si>
  <si>
    <t>EVN Albania Sh.p.k.</t>
  </si>
  <si>
    <t>Aktive te qendrueshme (AQ)</t>
  </si>
  <si>
    <t>31 Dhjetor 2009</t>
  </si>
  <si>
    <t>AQ te trupezuara</t>
  </si>
  <si>
    <t>Aktivet qarkulluese:</t>
  </si>
  <si>
    <t>Te tjera kerkesa</t>
  </si>
  <si>
    <t>Kapitalet e veta:</t>
  </si>
  <si>
    <t>Kapitali I paguar</t>
  </si>
  <si>
    <t>Humbje te mbartura</t>
  </si>
  <si>
    <t>Humbje e periudhes</t>
  </si>
  <si>
    <t>Te tjera detyrime</t>
  </si>
  <si>
    <t>Totali I detyrimeve dhe kapitalit te vet</t>
  </si>
  <si>
    <t>Gunther Ofner</t>
  </si>
  <si>
    <t>Drejtor I Pergjithshem</t>
  </si>
  <si>
    <t xml:space="preserve">Pasqyra përmbledhëse e të ardhurave më 31 dhjetor 2010
 (Shumat në Lek ‘000)
</t>
  </si>
  <si>
    <t>2010</t>
  </si>
  <si>
    <t>Te ardhurat:</t>
  </si>
  <si>
    <t>Te ardhura nga sherbimi</t>
  </si>
  <si>
    <t>Te ardhura te tjera</t>
  </si>
  <si>
    <t>Personeli</t>
  </si>
  <si>
    <t>Amortizimi</t>
  </si>
  <si>
    <t>Shpenzime te tjera</t>
  </si>
  <si>
    <t>Humbja nga aktiviteti operativ</t>
  </si>
  <si>
    <t>Te ardhura financiare</t>
  </si>
  <si>
    <t>Shpenzime financiare</t>
  </si>
  <si>
    <t>Shpenzime financiare neto</t>
  </si>
  <si>
    <t>Humbja para tatimit</t>
  </si>
  <si>
    <t>Tatimi fitimi I periudhes</t>
  </si>
  <si>
    <t>Humbja neto e periudhes</t>
  </si>
  <si>
    <t>Totali i humbjeve qe I perket aksionereve te Shoqerise</t>
  </si>
  <si>
    <t xml:space="preserve">Pasqyra e ndryshimeve në kapitalet e veta per vitin e mbyllur më 31 Dhjetor 2010
 (Shumat në Lek ‘000)
</t>
  </si>
  <si>
    <t>Kapitalet e veta</t>
  </si>
  <si>
    <t>Vlera me 1 janar 2009</t>
  </si>
  <si>
    <t>Humbje te periudhes</t>
  </si>
  <si>
    <t>Te ardhura te tjera permbledhese</t>
  </si>
  <si>
    <t>Totali i humbjes</t>
  </si>
  <si>
    <t>Veprimet me pronaret te regjistruara direkt ne kapital</t>
  </si>
  <si>
    <t>Kontributi i pronareve dhe shperndarja per ta</t>
  </si>
  <si>
    <t>Dividente</t>
  </si>
  <si>
    <t>Totali i veprimeve me pronaret</t>
  </si>
  <si>
    <t>Vlera me 31 dhjetor 2009</t>
  </si>
  <si>
    <t>Vlera me 1 janar 2010</t>
  </si>
  <si>
    <t>Humbja e periudhes</t>
  </si>
  <si>
    <t>Vlera me 31 dhjetor 2010</t>
  </si>
  <si>
    <t xml:space="preserve">Pasqyra e flukseve te mjeteve monetare per vitin e mbyllur me 31 Dhjetor 2010
 (Shumat ne Lek ‘000) 
</t>
  </si>
  <si>
    <t>Mjete monetare nga aktiviteti operativ</t>
  </si>
  <si>
    <t>Humbja neto per periudhen</t>
  </si>
  <si>
    <t>Rregullimet per:</t>
  </si>
  <si>
    <t xml:space="preserve">             -   </t>
  </si>
  <si>
    <t>Te ardhura nga interesi</t>
  </si>
  <si>
    <t>Komisione bankare</t>
  </si>
  <si>
    <t>Fitimi operativ perpara ndryshimeve ne kapitalin punues</t>
  </si>
  <si>
    <t>Ndryshimi ne llogarite e arketueshme</t>
  </si>
  <si>
    <t>Ndryshimi ne aktive te tjera</t>
  </si>
  <si>
    <t>Ndryshimi ne llogari te pagueshme</t>
  </si>
  <si>
    <t>Ndryshimi i detyrimeve te tjera</t>
  </si>
  <si>
    <t>Mjete monetare te gjeneruara nga operacionet</t>
  </si>
  <si>
    <t xml:space="preserve"> Interesa te paguara</t>
  </si>
  <si>
    <t xml:space="preserve"> Interesa te marra</t>
  </si>
  <si>
    <t>Mjete monetare neto nga aktivitetet operative</t>
  </si>
  <si>
    <t>Mjetet monetare nga aktiviteti investues</t>
  </si>
  <si>
    <t>Blerje e aktiveve te qendrueshme te trupezuara</t>
  </si>
  <si>
    <t>Mjete monetare te perdorura per aktivitetin investues</t>
  </si>
  <si>
    <t>Mjete monetare neto nga aktiviteti financues</t>
  </si>
  <si>
    <t>Rritja e kapitalit te paguar</t>
  </si>
  <si>
    <t>(Pakesimi) / rritja neto ne mjete monetare dhe ekuivalente me to</t>
  </si>
  <si>
    <t>Mjete monetare dhe ekuivalente ne fillim te periudhes</t>
  </si>
  <si>
    <t>Mjete monetare dhe ekuivalente ne 31 Dhjetor</t>
  </si>
  <si>
    <r>
      <rPr>
        <b/>
        <sz val="10"/>
        <rFont val="Arial"/>
        <family val="2"/>
      </rPr>
      <t>1. Te pergjithshme</t>
    </r>
    <r>
      <rPr>
        <sz val="10"/>
        <rFont val="Arial"/>
        <family val="2"/>
      </rPr>
      <t xml:space="preserve">
EVN Albania Sh.p.k.(“Shoqeria”) u themelua ne vitin 2007 e regjistruar dhe me vendndodhje kryesore te aktivitetit ne Tirane, Shqiperi, Veve Business Centre, Blv. Zogu I I-re, Nr.72. Forma ligjore e Shoqerise eshte shoqeri me pergjegjesi te kufizuar, regjistruar ne Gjykaten e Tiranes me date 25 Maj 2007 me vendim gjykate Nr. 38382. Aktiviteti kryesor i shoqerise eshte te siguroje ekspertize profesionale ne sipermarrjen e perbashket (Joint Venture) te kompanise meme me Statkraft, ne zbatimin e Projektit Devoll Hydropower.
Shoqeria zoterohet 100% nga EVN AG (“Shoqeria meme”).  EVN AG, nje shoqeri e themeluar sipas ligjeve austriake me seli ne Maria Enzersdorf , Austri dhe adrese aktiviteti ne  EVN Platz, 2344 Maria Enzersdorf, Austri, eshte regjistruar ne Regjistrin e Shoqerive te Gjykates Tregtare te Wiener Neustadt sipas FN 72000 h.
Shoqeria ka filluar aktivitetin me kapitalin total te regjistruar 100,000 Leke, te plotepjesetuar ne 100 aksione, secili prej tyre me nje vlere nominale prej 1,000 Leke. 
Me 31 Dhjetor 2010 shoqeria ka 6 punonjes (2009: 5).
</t>
    </r>
  </si>
  <si>
    <r>
      <t xml:space="preserve">2. Bazat e pergatitjes
(a) Deklarata e perputhjes me parimet kontabel
</t>
    </r>
    <r>
      <rPr>
        <sz val="10"/>
        <rFont val="Arial"/>
        <family val="2"/>
      </rPr>
      <t xml:space="preserve">Pasqyrat financiare jane pergatitur ne perputhje me Standartet Nderkombetare te Raportimit Finaciar (SNRF). </t>
    </r>
    <r>
      <rPr>
        <b/>
        <sz val="10"/>
        <rFont val="Arial"/>
        <family val="2"/>
      </rPr>
      <t xml:space="preserve">
</t>
    </r>
  </si>
  <si>
    <r>
      <t xml:space="preserve">(b) Baza e pergatitjes financiare
</t>
    </r>
    <r>
      <rPr>
        <sz val="10"/>
        <rFont val="Arial"/>
        <family val="2"/>
      </rPr>
      <t>Pasqyrat financiare jane pergatitur mbi bazen e kostos historike pervec instrumentave financiare derivative (nese ka), instrumenta financiare me vlere te drejte permes fitimit ose  humbjes (nese ka), dhe aktive financiare te vlefshme per shitje (nese ka), te cilat maten me vleren e drejte.</t>
    </r>
    <r>
      <rPr>
        <b/>
        <sz val="10"/>
        <rFont val="Arial"/>
        <family val="2"/>
      </rPr>
      <t xml:space="preserve">
</t>
    </r>
    <r>
      <rPr>
        <sz val="10"/>
        <rFont val="Arial"/>
        <family val="2"/>
      </rPr>
      <t xml:space="preserve">
</t>
    </r>
  </si>
  <si>
    <r>
      <t xml:space="preserve">(c)  Monedha funksionale dhe e paraqitjes
</t>
    </r>
    <r>
      <rPr>
        <sz val="10"/>
        <rFont val="Arial"/>
        <family val="2"/>
      </rPr>
      <t xml:space="preserve">Këto pasqyra financiare janë paraqitur në Lek, e cila është dhe monedha funksionale e Shoqerise.
</t>
    </r>
  </si>
  <si>
    <r>
      <t xml:space="preserve">(d)     Perdorimi i vlerësimeve dhe gjykimeve
</t>
    </r>
    <r>
      <rPr>
        <sz val="10"/>
        <color indexed="8"/>
        <rFont val="Arial"/>
        <family val="2"/>
      </rPr>
      <t xml:space="preserve">Pergatitja e pasqyrave financiare ne perputhje me SNRF kerkon gjykime, vleresime dhe supozime nga ana e Drejtimit te Shoqerise te cilat mund te ndikojne aplikimin e politikave dhe vlerave te raportuara te aktiveve dhe detyrimeve, te ardhurave dhe shpenzimeve.
Vleresimet dhe supozimet rishikohen ne menyre te vazhdueshme. Rishikimet ne vleresimet kontabel jane njohur per periudhen ne te cilen vleresimi eshte rishikuar dhe per periudhat e ardhme te ndikuara.
</t>
    </r>
  </si>
  <si>
    <r>
      <rPr>
        <b/>
        <sz val="10"/>
        <rFont val="Arial"/>
        <family val="2"/>
      </rPr>
      <t xml:space="preserve">3. Politikat kryesore kontabel
</t>
    </r>
    <r>
      <rPr>
        <sz val="10"/>
        <rFont val="Arial"/>
        <family val="2"/>
      </rPr>
      <t>Nje permbledhje e politikave kontabel me te rendesishme te reflektuara ne pasqyrat financiare pasqyrohet me poshte:</t>
    </r>
    <r>
      <rPr>
        <b/>
        <sz val="10"/>
        <rFont val="Arial"/>
        <family val="2"/>
      </rPr>
      <t xml:space="preserve">
</t>
    </r>
    <r>
      <rPr>
        <sz val="10"/>
        <rFont val="Arial"/>
        <family val="2"/>
      </rPr>
      <t xml:space="preserve">
</t>
    </r>
  </si>
  <si>
    <r>
      <t xml:space="preserve">3.1. Aktivet afatgjata  materiale
</t>
    </r>
    <r>
      <rPr>
        <sz val="10"/>
        <rFont val="Arial"/>
        <family val="2"/>
      </rPr>
      <t>(i) Njohja dhe vleresimi
Elementet e aktiveve afatgjata materiale jane vleresuar me kosto historike dhe pakesuar per amortizimin e akumuluar apo zhvleresimin. Kosto perfshin shpenzimet qe i atribuohen drejtperdrejt pervetesimit te aktivit.  
(ii) Kostot e mepasshme
Kosto e zevendesimit te nje pjese te aktiveve afatgjata materiale i shtohet vleres se mbartur te aktivit vetem nqs parashikohet qe kjo pjese te sjelle perfitime ekonomike te ardhme per shoqerine dhe kosto mund te matet ne menyre te besueshme. Vlera e mbetur e pjeseve te zevendesuara crregjistrohet. Kostot qe rrjedhin nga perdorimi normal i aktiveve afatgjata materiale jane njohur ne fimime apo humbje kur ndodhin.
(iii) Amortizimi
Amortizimi pasqyrohet ne fitime apo humbje bazuar ne metodën e vleres se mbetur, e cila perafron mesatarisht jeten ekonomike. Normat vjetore te aplikuara te zhvleresimit jane si me poshte:
Pajisje zyre                                                                                                                                             20%
Pajisje elektronike                                                                                                                              25%</t>
    </r>
    <r>
      <rPr>
        <b/>
        <sz val="10"/>
        <rFont val="Arial"/>
        <family val="2"/>
      </rPr>
      <t xml:space="preserve">
</t>
    </r>
  </si>
  <si>
    <r>
      <t xml:space="preserve">3.2. Llogarite e arketueshme dhe te pagueshme
</t>
    </r>
    <r>
      <rPr>
        <sz val="10"/>
        <rFont val="Arial"/>
        <family val="2"/>
      </rPr>
      <t>Llogarite e arketueshme jane njohur fillimisht me vlere te drejte dhe vleresuar me pas me kosto te amortizuar pakesuar me humbjet nga zhvleresimi. Nje provizion per zhvleresimine llogarive te arketueshme llogaritet nese ka te dhena objektive qe Shoqeria nuk do jete ne gjendje te arketoje te gjitha shumat qe i detyrohen ne baze te termave origjinale te  arketimeve. Veshtiresite financiare te debitorit, probabiliteti qe debitori shkon drejt falimentimit apo riorganizimit financiar, si edhe   mospagesat konsiderohen si tregues qe logaria e arketueshme eshte zhvleresuar. 
Shuma e provizionit eshte diferenca midis vleres se mbartur dhe vleres se rikuperueshme, duke perbere vleren aktuale te fluseve te pritshme monetare, te skontuara me normen e interest te tregut per kreditore te ngjashem.</t>
    </r>
    <r>
      <rPr>
        <b/>
        <sz val="10"/>
        <rFont val="Arial"/>
        <family val="2"/>
      </rPr>
      <t xml:space="preserve">
</t>
    </r>
  </si>
  <si>
    <r>
      <t xml:space="preserve">3.3. Mjete monetare dhe ekuivalente
</t>
    </r>
    <r>
      <rPr>
        <sz val="10"/>
        <rFont val="Arial"/>
        <family val="2"/>
      </rPr>
      <t xml:space="preserve">Mjete monetare dhe ekuivalente perfshin para ne arke, llogari korrente me bankat, investime te tjera afatshkurtra likuide me maturitet original tre muaj ose me pak, te cilat jane subjekt i ndryshimeve jo te rendesishme ne vleren e tyre te drejte dhe perdoren nga shoqeria per te permbushur detyrimet afatshkurtra. </t>
    </r>
    <r>
      <rPr>
        <b/>
        <sz val="10"/>
        <rFont val="Arial"/>
        <family val="2"/>
      </rPr>
      <t xml:space="preserve">
</t>
    </r>
    <r>
      <rPr>
        <sz val="10"/>
        <rFont val="Arial"/>
        <family val="2"/>
      </rPr>
      <t xml:space="preserve">
</t>
    </r>
  </si>
  <si>
    <r>
      <t xml:space="preserve">3.4. Kapitali
</t>
    </r>
    <r>
      <rPr>
        <sz val="10"/>
        <rFont val="Arial"/>
        <family val="2"/>
      </rPr>
      <t xml:space="preserve">Kapitali eshte njohur ne pasqyrat financiare me vleren nominale.
</t>
    </r>
  </si>
  <si>
    <r>
      <rPr>
        <b/>
        <sz val="10"/>
        <rFont val="Arial"/>
        <family val="2"/>
      </rPr>
      <t xml:space="preserve">3.5. Njohja e te ardhures
</t>
    </r>
    <r>
      <rPr>
        <sz val="10"/>
        <rFont val="Arial"/>
        <family val="2"/>
      </rPr>
      <t>Te ardhurat njihen ne masen qe eshte e mundshme qe perfitime ekonomike do i vijne shoqerise dhe keto perfitime mund te maten me besueshmeri (dhe jo domosdoshmerisht kur arketohen). Kostot njihen ne paqyren e te ardhurave kur lindin (dhe jo domosdoshmerisht kur paguhen). Te erdhurat dhe shpenzimet njihen ne pasqyra financiare ne periudhen me te cilen ato lidhen.</t>
    </r>
    <r>
      <rPr>
        <b/>
        <sz val="10"/>
        <rFont val="Arial"/>
        <family val="2"/>
      </rPr>
      <t xml:space="preserve">
</t>
    </r>
  </si>
  <si>
    <r>
      <t xml:space="preserve">3.6. Perfitimet e punonjesve dhe planet e pensionit 
</t>
    </r>
    <r>
      <rPr>
        <sz val="10"/>
        <rFont val="Arial"/>
        <family val="2"/>
      </rPr>
      <t>Shoqeria kontribuon per planet e pensionit te punonjesve ne perputhje me legjislacionin per sigurimet shoqerore. Kontributet, bazuar ne paga, behen ne organizmat pergjegjes per pagesen e pensioneve. Nuk ka detyrime te tjera ne lidhje me keto plane.</t>
    </r>
    <r>
      <rPr>
        <b/>
        <sz val="10"/>
        <rFont val="Arial"/>
        <family val="2"/>
      </rPr>
      <t xml:space="preserve">
</t>
    </r>
  </si>
  <si>
    <r>
      <rPr>
        <b/>
        <sz val="10"/>
        <rFont val="Arial"/>
        <family val="2"/>
      </rPr>
      <t xml:space="preserve">3.7. Angazhime jashte pasqyrave financiare
</t>
    </r>
    <r>
      <rPr>
        <sz val="10"/>
        <rFont val="Arial"/>
        <family val="2"/>
      </rPr>
      <t>Angazhimet e regjistruara jashte pasqyrave financiare pasqyrojne kontrata (pa transferim parash) ndermjet shoqerise dhe institucioneve financiare.  Keto kontrata kryesisht kane te bejne me angazhime financiare apo garanci. Ato perfaqesojne detyrimin per te bere mbuluar angazhimin gjate apo brenda nje periudhe te caktuar. Keto angazhime regjistrohen kur detyrimi ka lindur. Shuma e regjistruar jashte pasqyrave financiare i korrespondon shumes se garantuar apo angazhimit te parashikuar ne kontrate. Ne daten e maturimit, regjistrimi kthehet.</t>
    </r>
    <r>
      <rPr>
        <b/>
        <sz val="10"/>
        <rFont val="Arial"/>
        <family val="2"/>
      </rPr>
      <t xml:space="preserve">
</t>
    </r>
    <r>
      <rPr>
        <sz val="10"/>
        <rFont val="Arial"/>
        <family val="2"/>
      </rPr>
      <t xml:space="preserve">
</t>
    </r>
  </si>
  <si>
    <r>
      <rPr>
        <b/>
        <sz val="10"/>
        <rFont val="Arial"/>
        <family val="2"/>
      </rPr>
      <t xml:space="preserve">3.8.  Shpenzimet
</t>
    </r>
    <r>
      <rPr>
        <sz val="10"/>
        <rFont val="Arial"/>
        <family val="2"/>
      </rPr>
      <t xml:space="preserve">
Shpenzimet njihen ne fitime ose humbje ne periudhen ne te cilen ato ndodhin. </t>
    </r>
    <r>
      <rPr>
        <b/>
        <sz val="10"/>
        <rFont val="Arial"/>
        <family val="2"/>
      </rPr>
      <t xml:space="preserve">
</t>
    </r>
    <r>
      <rPr>
        <sz val="10"/>
        <rFont val="Arial"/>
        <family val="2"/>
      </rPr>
      <t xml:space="preserve">
</t>
    </r>
  </si>
  <si>
    <r>
      <t xml:space="preserve">3.9.  Te ardhurat dhe shpenzimet financiare
</t>
    </r>
    <r>
      <rPr>
        <sz val="10"/>
        <rFont val="Arial"/>
        <family val="2"/>
      </rPr>
      <t>Te ardhurat financiare perfshijne te ardhurat nga interesi per fondet e investuara, te njohura ndersa perllogariten ne fitim ose humbje, duke perdorur metoden e interesit efektiv; fitimet e realizuara dhe te parealizuara nga shkembimet valutore te mjeteve monetare.  
Shpenzimet financiare perfshijne interesin e pagueshem per huane e perftuar per qellime te kapitalit punues, e llogaritur duke perdorur metoden e interesit efektiv,  humbjet e realizuara dhe te parealizuara nga shkembimet valutore te mjeteve monetare.</t>
    </r>
    <r>
      <rPr>
        <b/>
        <sz val="10"/>
        <rFont val="Arial"/>
        <family val="2"/>
      </rPr>
      <t xml:space="preserve">
</t>
    </r>
  </si>
  <si>
    <r>
      <rPr>
        <b/>
        <sz val="10"/>
        <rFont val="Arial"/>
        <family val="2"/>
      </rPr>
      <t xml:space="preserve">3.10. Transaksionet ne monedhe te huaj
</t>
    </r>
    <r>
      <rPr>
        <sz val="10"/>
        <rFont val="Arial"/>
        <family val="2"/>
      </rPr>
      <t xml:space="preserve">Transaksionet ne monedhe te huaj jane konvertuar ne monedhen matese me kursin e kembimit te dates se transaksionit. Aktivet dhe detyrimet monetare te njohura ne monedhe te huaj ne daten e raportimit jane rikonvertuar  ne monedhen funksionale me normen e kembimit te kesaj date.
Fitimi apo humbja valutore nga elementet monetare eshte diferenca ndermjet kostos se amortizuar ne monedhen funksionale (LEK) ne fillim te periudhes, e rregulluar me normen efektive te interesit dhe pagesave gjate periudhes dhe kosto e amortizuar ne monedhe te huaj e konvertuar me normen e kembimit ne fund te periudhes.
Aktivet dhe detyrimet jo - monetare te njohura ne monedhe te huaj e qe jane vleresuar me vlere te drejte, jane konvertuar ne monedhen funskionale me normen e kembimit ne daten e percaktimit te vleres se drejte. Diferencat nga kursi kembimit lindur nga rikonvertimet jane njohur si fitime apo humbje pervec diferencave nga rikonvertimi i instrumentave te kapitalit te vlefshme per shitje ( ne qofte se ka), te cilat jane njohur ne te ardhura te tjera te hollesishme.
</t>
    </r>
  </si>
  <si>
    <r>
      <t xml:space="preserve">3.11. Tatim fitimi i periudhes 
</t>
    </r>
    <r>
      <rPr>
        <sz val="10"/>
        <rFont val="Arial"/>
        <family val="2"/>
      </rPr>
      <t>Shpenzimi i tatimit mbi te ardhurat perbehet nga tatim fitimi korrent dhe tatim fitimi i shtyre. Shpenzimi i tatimit njihet ne fitim ose humbje deri ne masen e njohur direkt ne kapital ose te ardhura te tjera permbledhese.
Tatimi korrent eshte tatim i llogaritur, i pagueshem mbi te ardhurat e tatueshme te periudhes ushtrimore duke perdorur normat tatimore te vlefshme ne daten e raportimit dhe cdo rregullim qe i behen tatimit te pagueshem lidhur me vitet e meparshme. 
Tatim fitimi i shtyre eshte njohur per difererencat e perkohshme ndermjet vlerave kontabel te aktiveve dhe detyrimeve per efekt te raportimit financiar dhe vlerave te tyre per efekte  tatimore.
Tatim fitimi i shtyre eshte njohur per humbje taksash te paperdorura, kreditime taksash dhe diferenca te zbritshme te perkohshme, deri ne masen qe, fitime te ardhshme te tatueshme do te mund te jene disponueshme kundrej te cilave ato mund te sistemohen. Aktivet e tatim fitim te shtyre rishihet ne cdo date raportimi dhe reduktohen deri ne masen qe nuk eshte me e mundur qe perfitimi perkates fiskal te mund te realizohet.</t>
    </r>
    <r>
      <rPr>
        <b/>
        <sz val="10"/>
        <rFont val="Arial"/>
        <family val="2"/>
      </rPr>
      <t xml:space="preserve">
</t>
    </r>
  </si>
  <si>
    <r>
      <t xml:space="preserve">3.12. Standarte te reja dhe interpretime te pa aplikuara ende
</t>
    </r>
    <r>
      <rPr>
        <sz val="10"/>
        <rFont val="Arial"/>
        <family val="2"/>
      </rPr>
      <t>Disa standarte te reja, ndryshime standartesh dhe interpretime nuk kane hyre ne fuqi per vitin e mbyllur me 31 Dhjetor 2010, dhe nuk jane aplikuar ne pergatitjen e ketyre pasqyrave financiare. Asnje prej tyre nuk pritet te kete ndonje efekt ne pasqyrat financiare te shoqerise.</t>
    </r>
    <r>
      <rPr>
        <b/>
        <sz val="10"/>
        <rFont val="Arial"/>
        <family val="2"/>
      </rPr>
      <t xml:space="preserve">
</t>
    </r>
  </si>
  <si>
    <r>
      <rPr>
        <b/>
        <sz val="10"/>
        <rFont val="Arial"/>
        <family val="2"/>
      </rPr>
      <t xml:space="preserve">
4. Percaktimi i vleres se drejte
</t>
    </r>
    <r>
      <rPr>
        <sz val="10"/>
        <rFont val="Arial"/>
        <family val="2"/>
      </rPr>
      <t>Vlera e drejte per mjetet monetare dhe te ngjashme, eshte afersisht e barabarte me vleren e tyre te mbartur per shkak te maturitetit te tyre afatshkurter.</t>
    </r>
    <r>
      <rPr>
        <b/>
        <sz val="10"/>
        <rFont val="Arial"/>
        <family val="2"/>
      </rPr>
      <t xml:space="preserve">
</t>
    </r>
  </si>
  <si>
    <r>
      <rPr>
        <b/>
        <sz val="10"/>
        <rFont val="Arial"/>
        <family val="2"/>
      </rPr>
      <t xml:space="preserve">5. Menaxhimi i riskut financiar
</t>
    </r>
    <r>
      <rPr>
        <sz val="10"/>
        <rFont val="Arial"/>
        <family val="2"/>
      </rPr>
      <t>Shoqeria ekspozohet ndaj risqeve te meposhtme nga perdorimi i instrumentave financiare:
• risku i kreditimit
• risku i likuiditetit
• risku i tregut.
Ky shenim paraqet informacion mbi ekspozimin e shoqerise ndaj secilit nga risqet e siperpermendura, objektivat, politikat dhe proceset qe ajo perdor per vleresimin dhe manaxhimin riskut dhe menyren e manaxhimit te kapitalit. Shenime te metejshme sasiore jane te perfshira gjate gjithe pasqyrave financiare.</t>
    </r>
    <r>
      <rPr>
        <b/>
        <sz val="10"/>
        <rFont val="Arial"/>
        <family val="2"/>
      </rPr>
      <t xml:space="preserve">
</t>
    </r>
  </si>
  <si>
    <r>
      <rPr>
        <b/>
        <sz val="10"/>
        <rFont val="Arial"/>
        <family val="2"/>
      </rPr>
      <t xml:space="preserve">(i) Risku i kreditimit
</t>
    </r>
    <r>
      <rPr>
        <sz val="10"/>
        <rFont val="Arial"/>
        <family val="2"/>
      </rPr>
      <t>Risku i kredise eshte risku i humbjes financiare te kompanise nese nje klient apo kunderparti e nje instrumenti financiar nuk mund te permbushe detyrimet kontraktore, dhe kryesisht,  lind prej llogarive te arketueshme nga klientet dhe te kompanise. 
Risku i kredise i kompanise do te perqendrohet ne klientin e vetem, Devoll HydroPower dhe zhvleresimi i llogarive te arketueshme percaktohet ne Shumen e konsideruar si te nevojshme per te mbuluar  risqe potenciale ne arketimin e gjendjes se llogarive te arketueshme.</t>
    </r>
    <r>
      <rPr>
        <b/>
        <sz val="10"/>
        <rFont val="Arial"/>
        <family val="2"/>
      </rPr>
      <t xml:space="preserve">
</t>
    </r>
  </si>
  <si>
    <r>
      <rPr>
        <b/>
        <sz val="10"/>
        <rFont val="Arial"/>
        <family val="2"/>
      </rPr>
      <t xml:space="preserve">(ii) Risku i likuiditetit
</t>
    </r>
    <r>
      <rPr>
        <sz val="10"/>
        <rFont val="Arial"/>
        <family val="2"/>
      </rPr>
      <t>Risku i liquiditetit eshte risku qe kompania do te haste me veshtiresi ne permbushjen e detyrimeve te lidhura me detyrimet financiare qe sistemohen duke dorezuar shuma monetare apo aktive te tjera financiare. 
Qasja e kompanise ne manaxhimin e likuiditetit eshte te sigurohet, brenda mundesive, qe do te kete gjithmone liquiditet te mjaftueshem per te shlyer detyrimet e saj ne afat, si ne kushte normale ashtu edhe ne trysni, pa shkaktuar me humbje te papranueshme apo riskuar demtim te reputacionit te kompanise.</t>
    </r>
    <r>
      <rPr>
        <b/>
        <sz val="10"/>
        <rFont val="Arial"/>
        <family val="2"/>
      </rPr>
      <t xml:space="preserve">
</t>
    </r>
  </si>
  <si>
    <r>
      <rPr>
        <b/>
        <sz val="10"/>
        <rFont val="Arial"/>
        <family val="2"/>
      </rPr>
      <t xml:space="preserve">(iii) Risku i tregut
</t>
    </r>
    <r>
      <rPr>
        <sz val="10"/>
        <rFont val="Arial"/>
        <family val="2"/>
      </rPr>
      <t>Risku i tregut eshte risku i ndryshimit te cmimeve te tregut, te tilla si kurset e kembimit te valutes dhe normat e interesit do te ndikojne tek te ardhurat e kompanise. Objektivi i administrimit te riskut te tregut eshte te menaxhoje dhe kontrolloje ekspozimet ndaj riskut te tregut brenda treguesve te pranueshem, ndersa optimizon kthimin.
Risku i interesit
Kompania nuk perballet me riskun e normes se interesit ndaj flukseve monetare pasi nuk ka instrumenta financiare me nje norme te ndryshueshme.
Risku i kursit te kembimit
Kompania nuk perballet me risk te ndjeshem te kursit te kembimit nga veprimtaria e zakonshme e saj meqenese aktivet financiare dhe llogarite e pagueshme kryesisht administrohen ne Euro.</t>
    </r>
    <r>
      <rPr>
        <b/>
        <sz val="10"/>
        <rFont val="Arial"/>
        <family val="2"/>
      </rPr>
      <t xml:space="preserve">
</t>
    </r>
  </si>
  <si>
    <r>
      <rPr>
        <b/>
        <sz val="10"/>
        <rFont val="Arial"/>
        <family val="2"/>
      </rPr>
      <t xml:space="preserve">(iv) Menaxhimi i kapitalit
</t>
    </r>
    <r>
      <rPr>
        <sz val="10"/>
        <rFont val="Arial"/>
        <family val="2"/>
      </rPr>
      <t>Politika e Shoqerise ne kete faze te veprimtarise eshte te mbaje aq sa eshte e mundur nje baze pozitive kapitali me qellim mundesimin e pasjes ne te ardhmen e nje treguesi borxhi ndaj kapitalit te pranueshem nga legjislacioni shqiptar brenda kufijve te shtimit te kapitalit qe shpenzimet e interest te jene te zbritshme. Per me teper, te pasurit e nje baze te mire kapitali ne afatmesem ndihmon per te mbajtur besimin e investitoreve, kreditoreve dhe tregut si dhe mbeshtetur rritjen e ardhme te biznesit.</t>
    </r>
    <r>
      <rPr>
        <b/>
        <sz val="10"/>
        <rFont val="Arial"/>
        <family val="2"/>
      </rPr>
      <t xml:space="preserve">
</t>
    </r>
    <r>
      <rPr>
        <sz val="10"/>
        <rFont val="Arial"/>
        <family val="2"/>
      </rPr>
      <t xml:space="preserve">
</t>
    </r>
  </si>
  <si>
    <t>AQ te trupezuara me 31 dhjetor 2010 perbehen si me poshte:</t>
  </si>
  <si>
    <t xml:space="preserve">Pajisje </t>
  </si>
  <si>
    <t>zyre</t>
  </si>
  <si>
    <t>elektronike</t>
  </si>
  <si>
    <t xml:space="preserve">Total </t>
  </si>
  <si>
    <r>
      <t>Kosto</t>
    </r>
    <r>
      <rPr>
        <b/>
        <i/>
        <sz val="11"/>
        <rFont val="Times New Roman"/>
        <family val="1"/>
      </rPr>
      <t xml:space="preserve"> </t>
    </r>
  </si>
  <si>
    <t>1 janar 2010</t>
  </si>
  <si>
    <t xml:space="preserve">-   </t>
  </si>
  <si>
    <t>Shtesa</t>
  </si>
  <si>
    <t>Amortizimi i akumuluar</t>
  </si>
  <si>
    <t>Vlera e mbartur</t>
  </si>
  <si>
    <t>31 dhjetor 2010</t>
  </si>
  <si>
    <t>Aktivet afatgjata materiale me 31 dhjetor 2009 perbehen si me poshte:</t>
  </si>
  <si>
    <t>Kosto</t>
  </si>
  <si>
    <t>1 janar 2009</t>
  </si>
  <si>
    <t>31 dhjetor 2009</t>
  </si>
  <si>
    <r>
      <t>7.</t>
    </r>
    <r>
      <rPr>
        <b/>
        <sz val="7"/>
        <rFont val="Times New Roman"/>
        <family val="1"/>
      </rPr>
      <t xml:space="preserve">            </t>
    </r>
    <r>
      <rPr>
        <b/>
        <sz val="11"/>
        <rFont val="Times New Roman"/>
        <family val="1"/>
      </rPr>
      <t>Llogari te arketueshme</t>
    </r>
  </si>
  <si>
    <t>Llogarite e arketueshme perbehen si me poshte:</t>
  </si>
  <si>
    <t>Llogari te arketueshme per sherbime personeli</t>
  </si>
  <si>
    <r>
      <t>8.</t>
    </r>
    <r>
      <rPr>
        <b/>
        <sz val="7"/>
        <rFont val="Times New Roman"/>
        <family val="1"/>
      </rPr>
      <t xml:space="preserve">            </t>
    </r>
    <r>
      <rPr>
        <b/>
        <sz val="11"/>
        <rFont val="Times New Roman"/>
        <family val="1"/>
      </rPr>
      <t>Te tjera kerkesa</t>
    </r>
  </si>
  <si>
    <t xml:space="preserve">Te tjera kerkesa perbehen si me poshte: </t>
  </si>
  <si>
    <t>Parapagime per furnitore te huaj</t>
  </si>
  <si>
    <t xml:space="preserve">                                        -  </t>
  </si>
  <si>
    <t>Tatim fitimi i parapaguar</t>
  </si>
  <si>
    <t>Te tjera</t>
  </si>
  <si>
    <r>
      <t>9.</t>
    </r>
    <r>
      <rPr>
        <b/>
        <sz val="7"/>
        <rFont val="Times New Roman"/>
        <family val="1"/>
      </rPr>
      <t xml:space="preserve">            </t>
    </r>
    <r>
      <rPr>
        <b/>
        <sz val="11"/>
        <rFont val="Times New Roman"/>
        <family val="1"/>
      </rPr>
      <t>Mjete monetare dhe ekuivalente</t>
    </r>
  </si>
  <si>
    <t>Mjete monetare dhe ekuivalente perbehen si me poshte:</t>
  </si>
  <si>
    <t>Para ne arke</t>
  </si>
  <si>
    <t>Para ne banke</t>
  </si>
  <si>
    <r>
      <t>6.</t>
    </r>
    <r>
      <rPr>
        <b/>
        <sz val="7"/>
        <rFont val="Times New Roman"/>
        <family val="1"/>
      </rPr>
      <t xml:space="preserve">         </t>
    </r>
    <r>
      <rPr>
        <b/>
        <sz val="11"/>
        <rFont val="Times New Roman"/>
        <family val="1"/>
      </rPr>
      <t>Aktive afatgjata te trupezuara</t>
    </r>
  </si>
  <si>
    <r>
      <t>10.</t>
    </r>
    <r>
      <rPr>
        <b/>
        <sz val="7"/>
        <rFont val="Times New Roman"/>
        <family val="1"/>
      </rPr>
      <t xml:space="preserve">        </t>
    </r>
    <r>
      <rPr>
        <b/>
        <sz val="11"/>
        <rFont val="Times New Roman"/>
        <family val="1"/>
      </rPr>
      <t>Kapitali</t>
    </r>
  </si>
  <si>
    <t>Shoqeria eshte ne pronesi te EVN AG. Secili aksion ka nje vlere nominale prej 1,000 Lek. Rritja ne kapitalin e paguar nepermjet pagesave monetare detajohet si me poshte:</t>
  </si>
  <si>
    <t>Date</t>
  </si>
  <si>
    <t>Monedha</t>
  </si>
  <si>
    <t>Shuma</t>
  </si>
  <si>
    <t>Nr i aksioneve</t>
  </si>
  <si>
    <t xml:space="preserve">Vlera nominale </t>
  </si>
  <si>
    <t>Kapitali fillestar</t>
  </si>
  <si>
    <t>Lek</t>
  </si>
  <si>
    <t>Shtese ne kapital</t>
  </si>
  <si>
    <t>Me 31 dhjetor 2009</t>
  </si>
  <si>
    <t>Me 31 dhjetor 2010</t>
  </si>
  <si>
    <r>
      <t>11.</t>
    </r>
    <r>
      <rPr>
        <b/>
        <sz val="7"/>
        <rFont val="Times New Roman"/>
        <family val="1"/>
      </rPr>
      <t xml:space="preserve">        </t>
    </r>
    <r>
      <rPr>
        <b/>
        <sz val="11"/>
        <rFont val="Times New Roman"/>
        <family val="1"/>
      </rPr>
      <t xml:space="preserve">Llogari te pagueshme </t>
    </r>
  </si>
  <si>
    <t>Llogarite e pagueshme perbehen si me poshte:</t>
  </si>
  <si>
    <t>Detyrime ndaj paleve te lidhura perfshin detyrimin ndaj EVN AG prej 1,331,930 Lek ose ekuivalente ne 9,598 EUR (2009: 1,324,640 Lek ose ekuivalente ne 9,602 EUR). Per detaje te metejshme referohuni shenimit 20.</t>
  </si>
  <si>
    <r>
      <t>12.</t>
    </r>
    <r>
      <rPr>
        <b/>
        <sz val="7"/>
        <rFont val="Times New Roman"/>
        <family val="1"/>
      </rPr>
      <t xml:space="preserve">        </t>
    </r>
    <r>
      <rPr>
        <b/>
        <sz val="11"/>
        <rFont val="Times New Roman"/>
        <family val="1"/>
      </rPr>
      <t>Te tjera detyrime</t>
    </r>
  </si>
  <si>
    <t>Te tjera detyrime perbehen si me poshte:</t>
  </si>
  <si>
    <t>Personeli-Tatim mbi te ardhurat</t>
  </si>
  <si>
    <t xml:space="preserve">                                 -   </t>
  </si>
  <si>
    <t>Personeli-Kontribute te sigurimeve shoqerore</t>
  </si>
  <si>
    <t>Te ardhurat perbehen si me poshte:</t>
  </si>
  <si>
    <t xml:space="preserve">                       -   </t>
  </si>
  <si>
    <t>Kostot e personelit perbehen si me poshte:</t>
  </si>
  <si>
    <t>Pagat</t>
  </si>
  <si>
    <t>Kontribute te sigurimeve shoqerore</t>
  </si>
  <si>
    <t>Shpenzime te tjera perbehen si me poshte:</t>
  </si>
  <si>
    <t>Sherbime konsulence</t>
  </si>
  <si>
    <t>Marketing</t>
  </si>
  <si>
    <t>Qera</t>
  </si>
  <si>
    <t>Sherbime nga pale te treta</t>
  </si>
  <si>
    <t>Gjoba dhe penalitete</t>
  </si>
  <si>
    <t>Pajisje zyre</t>
  </si>
  <si>
    <t>Shpenzime pritje</t>
  </si>
  <si>
    <t>Taksa</t>
  </si>
  <si>
    <t>Te ardhurat dhe shpenzimet financiare perbehen si me poshte:</t>
  </si>
  <si>
    <t xml:space="preserve">Komisione bankare </t>
  </si>
  <si>
    <t>Humbja nga diferencat e konvertimit</t>
  </si>
  <si>
    <t>Te ardhura nga interesat</t>
  </si>
  <si>
    <t>Fitimi nga diferencat e konvertimit</t>
  </si>
  <si>
    <r>
      <t>11.</t>
    </r>
    <r>
      <rPr>
        <b/>
        <sz val="7"/>
        <rFont val="Times New Roman"/>
        <family val="1"/>
      </rPr>
      <t xml:space="preserve">        </t>
    </r>
    <r>
      <rPr>
        <b/>
        <sz val="11"/>
        <rFont val="Times New Roman"/>
        <family val="1"/>
      </rPr>
      <t xml:space="preserve">Tatimi mbi te ardhurat </t>
    </r>
  </si>
  <si>
    <t>Tatimi mbi te ardhurat eshte zero (2009: zero).</t>
  </si>
  <si>
    <t xml:space="preserve">Norma aktuale e tatimit mbi te ardhurat ne Republiken e Shqiperise eshte 10% e te ardhurave te tatueshme. </t>
  </si>
  <si>
    <t>Me poshte paraqitet nje rakordim i tatimit mbi te ardhurat sipas normes se aplikueshme te tatimit.</t>
  </si>
  <si>
    <t>Humbja per periudhen</t>
  </si>
  <si>
    <t xml:space="preserve">Shpenzimi per tatimin mbi fitimin </t>
  </si>
  <si>
    <t xml:space="preserve">Humbja para tatim fitimit </t>
  </si>
  <si>
    <t>Ndryshime te perkohshme te panjohura</t>
  </si>
  <si>
    <r>
      <t>13.</t>
    </r>
    <r>
      <rPr>
        <b/>
        <sz val="7"/>
        <rFont val="Times New Roman"/>
        <family val="1"/>
      </rPr>
      <t xml:space="preserve">            </t>
    </r>
    <r>
      <rPr>
        <b/>
        <sz val="11"/>
        <rFont val="Times New Roman"/>
        <family val="1"/>
      </rPr>
      <t>Te ardhurat</t>
    </r>
  </si>
  <si>
    <r>
      <t>14.</t>
    </r>
    <r>
      <rPr>
        <b/>
        <sz val="7"/>
        <rFont val="Times New Roman"/>
        <family val="1"/>
      </rPr>
      <t xml:space="preserve">            </t>
    </r>
    <r>
      <rPr>
        <b/>
        <sz val="11"/>
        <rFont val="Times New Roman"/>
        <family val="1"/>
      </rPr>
      <t>Personeli</t>
    </r>
  </si>
  <si>
    <r>
      <t>15.</t>
    </r>
    <r>
      <rPr>
        <b/>
        <sz val="7"/>
        <rFont val="Times New Roman"/>
        <family val="1"/>
      </rPr>
      <t xml:space="preserve">            </t>
    </r>
    <r>
      <rPr>
        <b/>
        <sz val="11"/>
        <rFont val="Times New Roman"/>
        <family val="1"/>
      </rPr>
      <t>Shpenzime te tjera</t>
    </r>
  </si>
  <si>
    <r>
      <t>16.</t>
    </r>
    <r>
      <rPr>
        <b/>
        <sz val="7"/>
        <rFont val="Times New Roman"/>
        <family val="1"/>
      </rPr>
      <t xml:space="preserve">        </t>
    </r>
    <r>
      <rPr>
        <b/>
        <sz val="11"/>
        <rFont val="Times New Roman"/>
        <family val="1"/>
      </rPr>
      <t>Te ardhurat dhe shpenzimet financiare</t>
    </r>
  </si>
  <si>
    <t>Risku i kreditimit</t>
  </si>
  <si>
    <t>Vlera e mbartur e aktiveve financiare perfaqeson ekspozimin maksimal te kredise. Ekspozimi maksimal i kreditimit ne daten e raportimit eshte:</t>
  </si>
  <si>
    <t>Llogari te arketueshme (referoju shenimit 7)</t>
  </si>
  <si>
    <t>Te tjera kerkesa (referoju shenimit 8)</t>
  </si>
  <si>
    <t>Mjete monetare dhe ekuivalente (referoju shenimit 9)</t>
  </si>
  <si>
    <t>Risku i likuiditetit</t>
  </si>
  <si>
    <t>Me poshte paraqiten aktivet dhe detyrimet financiare kontraktuale sipas maturitetit te tyre me 31 dhjetor 2010 and 31 dhjetor 2009:</t>
  </si>
  <si>
    <t>6 deri 12 muaj</t>
  </si>
  <si>
    <t>1 deri 5 vjet</t>
  </si>
  <si>
    <t>Mbi 5 vjet</t>
  </si>
  <si>
    <t>Aktive te qendrueshme te trupezuara</t>
  </si>
  <si>
    <t xml:space="preserve">-    </t>
  </si>
  <si>
    <t>Risku i likuiditetit me 31 dhjetor 2010</t>
  </si>
  <si>
    <t>Kumulativi</t>
  </si>
  <si>
    <t>Risku i likuiditetit me 31 dhjetor 2009</t>
  </si>
  <si>
    <t>Risku i monedhes</t>
  </si>
  <si>
    <t>Shoqeria me 31 dhjetor 2010 dhe 2009 eshte e ekspozuar ndaj riskut te monedhes si me poshte:</t>
  </si>
  <si>
    <t>Risku i monedhes  me 31 dhjetor 2010</t>
  </si>
  <si>
    <t>Risku i monedhes  me 31 dhjetor 2009</t>
  </si>
  <si>
    <t>Gjate vitit kane qene efektive kurset e meposhtem te kembimit:</t>
  </si>
  <si>
    <t xml:space="preserve">                                   Norma mesatare</t>
  </si>
  <si>
    <t xml:space="preserve">Norma mesatare e kembimit te leku ne fund te periudhes raportuese ka qene: </t>
  </si>
  <si>
    <r>
      <t>LEK</t>
    </r>
    <r>
      <rPr>
        <i/>
        <sz val="11"/>
        <rFont val="Times New Roman"/>
        <family val="1"/>
      </rPr>
      <t> </t>
    </r>
  </si>
  <si>
    <t>Risku i normes se interesit</t>
  </si>
  <si>
    <t>Ne daten e raportimt,  shoqeria nuk ka instrumenta financiarete cilat mbartin interesa.</t>
  </si>
  <si>
    <t>Shoqeria nuk ka instrumenta finaciare me norme fikse interesi.</t>
  </si>
  <si>
    <t>Analiza e ndjeshmerise se vleres se drejte te instrumentave me norma variabel interesi</t>
  </si>
  <si>
    <t>Shoqeria nuk zoteron aktive apo detyrime financiare me norme variabel interesi dhe nuk projekton derivative si instrumenta mbrojtes sipas modelit kontabel mbrojtes me vlere te drejte.Per kete shkak nje ndryshim ne normat e interesit per insrumentat me norma variable interesi ne daten e raportimit nuk do te kishte ndikim ne fitim ose humbje apo kapital.</t>
  </si>
  <si>
    <r>
      <t>19.</t>
    </r>
    <r>
      <rPr>
        <b/>
        <sz val="7"/>
        <rFont val="Times New Roman"/>
        <family val="1"/>
      </rPr>
      <t xml:space="preserve">              </t>
    </r>
    <r>
      <rPr>
        <b/>
        <sz val="11"/>
        <rFont val="Times New Roman"/>
        <family val="1"/>
      </rPr>
      <t>Angazhime dhe garanci</t>
    </r>
  </si>
  <si>
    <t>Kontrata per qerane operative te zyrave te Shoqerise  filloi me 1 shtator 2009 deri me 1 shtator 2010 dhe eshte rinovuar per nje vit pas mbarimit te afatit meqenese asnje nga palet nuk kerkoi zgjidhjen e kontrates. Pagesa mujore eshte 1,260 EUR pa perfshire TVSH apo taksa te tjera qe mund te vendosen nga autoritetet tatimore ne vend.</t>
  </si>
  <si>
    <r>
      <t xml:space="preserve">Totali i angazhimeve te qerase i njohur si shpenzim per periudhen eshte </t>
    </r>
    <r>
      <rPr>
        <sz val="11"/>
        <color indexed="8"/>
        <rFont val="Times New Roman"/>
        <family val="1"/>
      </rPr>
      <t xml:space="preserve">2,159 mije </t>
    </r>
    <r>
      <rPr>
        <sz val="11"/>
        <rFont val="Times New Roman"/>
        <family val="1"/>
      </rPr>
      <t xml:space="preserve">Lek (2009: </t>
    </r>
    <r>
      <rPr>
        <sz val="11"/>
        <color indexed="8"/>
        <rFont val="Times New Roman"/>
        <family val="1"/>
      </rPr>
      <t xml:space="preserve">682 mije </t>
    </r>
    <r>
      <rPr>
        <sz val="11"/>
        <rFont val="Times New Roman"/>
        <family val="1"/>
      </rPr>
      <t xml:space="preserve">Lek) (shiko shenimin 15). </t>
    </r>
  </si>
  <si>
    <r>
      <t>20.</t>
    </r>
    <r>
      <rPr>
        <b/>
        <sz val="7"/>
        <rFont val="Times New Roman"/>
        <family val="1"/>
      </rPr>
      <t xml:space="preserve">              </t>
    </r>
    <r>
      <rPr>
        <b/>
        <sz val="11"/>
        <rFont val="Times New Roman"/>
        <family val="1"/>
      </rPr>
      <t>Palet e lidhura</t>
    </r>
  </si>
  <si>
    <t>Palet jane te lidhura me Shoqerine ne menyre direkte ose indirekte permes nje ose me shume ndermjetesve, ato drejtojne, drejtohen ose jane ne drejtim te perbashket me shoqerine. Palet kane interes tek shoqeria, gje qe i jep nje ndikim te konsiderueshem mbi te. Palet mund te jene pjese e personelit, manaxhimit ose mema e Shoqerise.</t>
  </si>
  <si>
    <t>Me poshte jane palet e lidhura te Shoqerise si dhe marredheniet respektive me 31 dhjetor 2010 dhe 2009:</t>
  </si>
  <si>
    <t> 2010</t>
  </si>
  <si>
    <t>Llogari te pagueshme (mema e Shoqerise)</t>
  </si>
  <si>
    <t xml:space="preserve">Detyrime ndaj EVN AG </t>
  </si>
  <si>
    <t xml:space="preserve">Shitje per Devoll Hydropower (pale e lidhur) </t>
  </si>
  <si>
    <t>Shitje</t>
  </si>
  <si>
    <t xml:space="preserve">Perfitimet e Drejtimit </t>
  </si>
  <si>
    <t>Paga</t>
  </si>
  <si>
    <t>Bonuse gjate periudhes</t>
  </si>
  <si>
    <r>
      <t>21.</t>
    </r>
    <r>
      <rPr>
        <b/>
        <sz val="7"/>
        <rFont val="Times New Roman"/>
        <family val="1"/>
      </rPr>
      <t xml:space="preserve">              </t>
    </r>
    <r>
      <rPr>
        <b/>
        <sz val="11"/>
        <rFont val="Times New Roman"/>
        <family val="1"/>
      </rPr>
      <t>Ngjarje pasuese</t>
    </r>
  </si>
  <si>
    <t>Drejtimi i Shoqerise nuk eshte ne dijeni te ndonje ngjarjeje te ndodhur pas dates se raportimit gje e cila mund te kerkonte rregullime apo shenime shtese ne pasqyrat financiare.</t>
  </si>
  <si>
    <r>
      <t>18.</t>
    </r>
    <r>
      <rPr>
        <b/>
        <sz val="7"/>
        <rFont val="Times New Roman"/>
        <family val="1"/>
      </rPr>
      <t xml:space="preserve">            </t>
    </r>
    <r>
      <rPr>
        <b/>
        <sz val="11"/>
        <rFont val="Times New Roman"/>
        <family val="1"/>
      </rPr>
      <t>Instrumentat financiare</t>
    </r>
  </si>
  <si>
    <t>Pasqyrat financiare jane miratuar nga Drejtimi I EVN Albania Sh.p.k. me 17 mars 2011 dhe firmosur nga:</t>
  </si>
  <si>
    <t>Pasqyrat Financiare per vitin e mbyllur me 31 dhjetor 2010</t>
  </si>
  <si>
    <t>(dhe raporti I ekspertit kontabel te autorizuar)</t>
  </si>
  <si>
    <t>Permbajtja</t>
  </si>
  <si>
    <t>Raportii Audituesit te pavarur</t>
  </si>
  <si>
    <t>Pasqyra e pozicionit financiar me 31 dhjetor 2010</t>
  </si>
  <si>
    <t>Pasqyra permbledhese e te ardhurave per vitin e mbyllur me 31 dhjetor 2010</t>
  </si>
  <si>
    <t>Pasqyra e ndryshimeve te kapitalet e veta oer vitin e mbyllur me 31 dhjetor 2010</t>
  </si>
  <si>
    <t>Pasqyra e flukseve te mjeteve monetare</t>
  </si>
  <si>
    <t>Shenime te pasqyrave financiare</t>
  </si>
  <si>
    <t>i</t>
  </si>
  <si>
    <t>5-17</t>
  </si>
</sst>
</file>

<file path=xl/styles.xml><?xml version="1.0" encoding="utf-8"?>
<styleSheet xmlns="http://schemas.openxmlformats.org/spreadsheetml/2006/main">
  <numFmts count="5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quot;Lek&quot;;\-#,##0&quot;Lek&quot;"/>
    <numFmt numFmtId="165" formatCode="#,##0&quot;Lek&quot;;[Red]\-#,##0&quot;Lek&quot;"/>
    <numFmt numFmtId="166" formatCode="#,##0.00&quot;Lek&quot;;\-#,##0.00&quot;Lek&quot;"/>
    <numFmt numFmtId="167" formatCode="#,##0.00&quot;Lek&quot;;[Red]\-#,##0.00&quot;Lek&quot;"/>
    <numFmt numFmtId="168" formatCode="_-* #,##0&quot;Lek&quot;_-;\-* #,##0&quot;Lek&quot;_-;_-* &quot;-&quot;&quot;Lek&quot;_-;_-@_-"/>
    <numFmt numFmtId="169" formatCode="_-* #,##0_L_e_k_-;\-* #,##0_L_e_k_-;_-* &quot;-&quot;_L_e_k_-;_-@_-"/>
    <numFmt numFmtId="170" formatCode="_-* #,##0.00&quot;Lek&quot;_-;\-* #,##0.00&quot;Lek&quot;_-;_-* &quot;-&quot;??&quot;Lek&quot;_-;_-@_-"/>
    <numFmt numFmtId="171" formatCode="_-* #,##0.00_L_e_k_-;\-* #,##0.00_L_e_k_-;_-* &quot;-&quot;??_L_e_k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Yes&quot;;&quot;Yes&quot;;&quot;No&quot;"/>
    <numFmt numFmtId="181" formatCode="&quot;True&quot;;&quot;True&quot;;&quot;False&quot;"/>
    <numFmt numFmtId="182" formatCode="&quot;On&quot;;&quot;On&quot;;&quot;Off&quot;"/>
    <numFmt numFmtId="183" formatCode="[$€-2]\ #,##0.00_);[Red]\([$€-2]\ #,##0.00\)"/>
    <numFmt numFmtId="184" formatCode="[$-409]d\-mmm\-yy;@"/>
    <numFmt numFmtId="185" formatCode="mmm\-yyyy"/>
    <numFmt numFmtId="186" formatCode="&quot;$&quot;#,##0.00"/>
    <numFmt numFmtId="187" formatCode="yyyy\-mm\-dd"/>
    <numFmt numFmtId="188" formatCode="[$-409]dd/mmm/yy;@"/>
    <numFmt numFmtId="189" formatCode="[$-409]d/mmm/yy;@"/>
    <numFmt numFmtId="190" formatCode="[$-409]dd\-mmm\-yy;@"/>
    <numFmt numFmtId="191" formatCode="#,##0;[Red]#,##0"/>
    <numFmt numFmtId="192" formatCode="_-* #,##0\ _€_-;\-* #,##0\ _€_-;_-* &quot;-&quot;??\ _€_-;_-@_-"/>
    <numFmt numFmtId="193" formatCode="#,##0.0000_);\(#,##0.0000\)"/>
    <numFmt numFmtId="194" formatCode="_(* #,##0_);_(* \(#,##0\);_(* &quot;-&quot;??_);_(@_)"/>
    <numFmt numFmtId="195" formatCode="[$-409]h:mm:ss\ AM/PM"/>
    <numFmt numFmtId="196" formatCode="00000"/>
    <numFmt numFmtId="197" formatCode="#,##0.0_);\(#,##0.0\)"/>
    <numFmt numFmtId="198" formatCode="0.000"/>
    <numFmt numFmtId="199" formatCode="0.0"/>
    <numFmt numFmtId="200" formatCode="_(* #,##0.0_);_(* \(#,##0.0\);_(* &quot;-&quot;_);_(@_)"/>
    <numFmt numFmtId="201" formatCode="#,##0.000"/>
    <numFmt numFmtId="202" formatCode="#,##0.0"/>
    <numFmt numFmtId="203" formatCode="0.00_);\(0.00\)"/>
    <numFmt numFmtId="204" formatCode="0.0_);\(0.0\)"/>
    <numFmt numFmtId="205" formatCode="0_);\(0\)"/>
  </numFmts>
  <fonts count="76">
    <font>
      <sz val="10"/>
      <name val="Arial"/>
      <family val="0"/>
    </font>
    <font>
      <sz val="8"/>
      <name val="Arial"/>
      <family val="2"/>
    </font>
    <font>
      <b/>
      <sz val="10"/>
      <color indexed="8"/>
      <name val="Arial"/>
      <family val="2"/>
    </font>
    <font>
      <b/>
      <u val="single"/>
      <sz val="10"/>
      <color indexed="8"/>
      <name val="Arial"/>
      <family val="2"/>
    </font>
    <font>
      <b/>
      <sz val="12"/>
      <color indexed="8"/>
      <name val="Arial"/>
      <family val="2"/>
    </font>
    <font>
      <u val="single"/>
      <sz val="12"/>
      <color indexed="8"/>
      <name val="Arial"/>
      <family val="2"/>
    </font>
    <font>
      <b/>
      <sz val="12"/>
      <name val="Arial"/>
      <family val="2"/>
    </font>
    <font>
      <sz val="12"/>
      <name val="Arial"/>
      <family val="2"/>
    </font>
    <font>
      <b/>
      <u val="single"/>
      <sz val="12"/>
      <color indexed="8"/>
      <name val="Arial"/>
      <family val="2"/>
    </font>
    <font>
      <sz val="12"/>
      <color indexed="8"/>
      <name val="Arial"/>
      <family val="2"/>
    </font>
    <font>
      <sz val="10"/>
      <color indexed="8"/>
      <name val="Arial"/>
      <family val="2"/>
    </font>
    <font>
      <b/>
      <sz val="10"/>
      <name val="Arial"/>
      <family val="2"/>
    </font>
    <font>
      <u val="single"/>
      <sz val="10"/>
      <color indexed="12"/>
      <name val="Arial"/>
      <family val="2"/>
    </font>
    <font>
      <vertAlign val="superscript"/>
      <sz val="10"/>
      <name val="Arial"/>
      <family val="2"/>
    </font>
    <font>
      <sz val="11"/>
      <name val="Arial"/>
      <family val="2"/>
    </font>
    <font>
      <u val="single"/>
      <sz val="10"/>
      <color indexed="8"/>
      <name val="Arial"/>
      <family val="2"/>
    </font>
    <font>
      <i/>
      <sz val="10"/>
      <name val="Arial"/>
      <family val="2"/>
    </font>
    <font>
      <b/>
      <i/>
      <sz val="10"/>
      <name val="Arial"/>
      <family val="2"/>
    </font>
    <font>
      <i/>
      <sz val="10"/>
      <color indexed="8"/>
      <name val="Arial"/>
      <family val="2"/>
    </font>
    <font>
      <sz val="14"/>
      <name val="Arial"/>
      <family val="2"/>
    </font>
    <font>
      <b/>
      <sz val="11"/>
      <name val="Arial"/>
      <family val="2"/>
    </font>
    <font>
      <u val="single"/>
      <sz val="10"/>
      <name val="Arial"/>
      <family val="2"/>
    </font>
    <font>
      <b/>
      <u val="single"/>
      <sz val="10"/>
      <name val="Arial"/>
      <family val="2"/>
    </font>
    <font>
      <b/>
      <sz val="7"/>
      <name val="Times New Roman"/>
      <family val="1"/>
    </font>
    <font>
      <b/>
      <sz val="11"/>
      <name val="Times New Roman"/>
      <family val="1"/>
    </font>
    <font>
      <sz val="11"/>
      <name val="Times New Roman"/>
      <family val="1"/>
    </font>
    <font>
      <sz val="11"/>
      <color indexed="8"/>
      <name val="Times New Roman"/>
      <family val="1"/>
    </font>
    <font>
      <b/>
      <i/>
      <sz val="11"/>
      <name val="Times New Roman"/>
      <family val="1"/>
    </font>
    <font>
      <i/>
      <sz val="11"/>
      <name val="Times New Roman"/>
      <family val="1"/>
    </font>
    <font>
      <sz val="10.5"/>
      <name val="Times New Roman"/>
      <family val="1"/>
    </font>
    <font>
      <b/>
      <i/>
      <sz val="10"/>
      <name val="Times New Roman"/>
      <family val="1"/>
    </font>
    <font>
      <b/>
      <sz val="14"/>
      <name val="Arial"/>
      <family val="2"/>
    </font>
    <font>
      <sz val="14"/>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1"/>
      <color indexed="8"/>
      <name val="Times New Roman"/>
      <family val="1"/>
    </font>
    <font>
      <b/>
      <i/>
      <sz val="11"/>
      <color indexed="8"/>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theme="1"/>
      <name val="Arial"/>
      <family val="2"/>
    </font>
    <font>
      <sz val="11"/>
      <color rgb="FF000000"/>
      <name val="Times New Roman"/>
      <family val="1"/>
    </font>
    <font>
      <b/>
      <sz val="11"/>
      <color rgb="FF000000"/>
      <name val="Times New Roman"/>
      <family val="1"/>
    </font>
    <font>
      <b/>
      <i/>
      <sz val="11"/>
      <color rgb="FF000000"/>
      <name val="Times New Roman"/>
      <family val="1"/>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
      <patternFill patternType="solid">
        <fgColor indexed="9"/>
        <bgColor indexed="64"/>
      </patternFill>
    </fill>
    <fill>
      <patternFill patternType="solid">
        <fgColor theme="0"/>
        <bgColor indexed="64"/>
      </patternFill>
    </fill>
    <fill>
      <patternFill patternType="solid">
        <fgColor rgb="FFFFFFFF"/>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medium"/>
      <bottom style="medium"/>
    </border>
    <border>
      <left>
        <color indexed="63"/>
      </left>
      <right>
        <color indexed="63"/>
      </right>
      <top style="medium"/>
      <bottom style="double"/>
    </border>
    <border>
      <left>
        <color indexed="63"/>
      </left>
      <right>
        <color indexed="63"/>
      </right>
      <top style="medium"/>
      <bottom>
        <color indexed="63"/>
      </bottom>
    </border>
    <border>
      <left>
        <color indexed="63"/>
      </left>
      <right>
        <color indexed="63"/>
      </right>
      <top style="thin"/>
      <bottom style="double"/>
    </border>
    <border>
      <left>
        <color indexed="63"/>
      </left>
      <right>
        <color indexed="63"/>
      </right>
      <top>
        <color indexed="63"/>
      </top>
      <bottom style="medium"/>
    </border>
    <border>
      <left/>
      <right/>
      <top style="thin"/>
      <bottom style="medium"/>
    </border>
    <border>
      <left>
        <color indexed="63"/>
      </left>
      <right>
        <color indexed="63"/>
      </right>
      <top>
        <color indexed="63"/>
      </top>
      <bottom style="thin"/>
    </border>
    <border>
      <left/>
      <right/>
      <top style="thin"/>
      <bottom style="thin"/>
    </border>
    <border>
      <left/>
      <right/>
      <top style="thin"/>
      <bottom>
        <color indexed="63"/>
      </bottom>
    </border>
    <border>
      <left>
        <color indexed="63"/>
      </left>
      <right>
        <color indexed="63"/>
      </right>
      <top>
        <color indexed="63"/>
      </top>
      <bottom style="thick"/>
    </border>
    <border>
      <left>
        <color indexed="63"/>
      </left>
      <right>
        <color indexed="63"/>
      </right>
      <top style="thick"/>
      <bottom style="medium"/>
    </border>
    <border>
      <left>
        <color indexed="63"/>
      </left>
      <right>
        <color indexed="63"/>
      </right>
      <top style="medium"/>
      <bottom style="thick"/>
    </border>
    <border>
      <left>
        <color indexed="63"/>
      </left>
      <right>
        <color indexed="63"/>
      </right>
      <top style="thick"/>
      <bottom style="medium">
        <color rgb="FF000000"/>
      </bottom>
    </border>
    <border>
      <left>
        <color indexed="63"/>
      </left>
      <right>
        <color indexed="63"/>
      </right>
      <top style="thick"/>
      <bottom style="thick">
        <color rgb="FF000000"/>
      </bottom>
    </border>
    <border>
      <left>
        <color indexed="63"/>
      </left>
      <right>
        <color indexed="63"/>
      </right>
      <top style="thick"/>
      <bottom style="thick"/>
    </border>
    <border>
      <left>
        <color indexed="63"/>
      </left>
      <right>
        <color indexed="63"/>
      </right>
      <top style="thick"/>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5" fillId="26" borderId="0" applyNumberFormat="0" applyBorder="0" applyAlignment="0" applyProtection="0"/>
    <xf numFmtId="0" fontId="56" fillId="27" borderId="1" applyNumberFormat="0" applyAlignment="0" applyProtection="0"/>
    <xf numFmtId="0" fontId="57"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29" borderId="0" applyNumberFormat="0" applyBorder="0" applyAlignment="0" applyProtection="0"/>
    <xf numFmtId="0" fontId="61" fillId="0" borderId="3" applyNumberFormat="0" applyFill="0" applyAlignment="0" applyProtection="0"/>
    <xf numFmtId="0" fontId="62" fillId="0" borderId="4" applyNumberFormat="0" applyFill="0" applyAlignment="0" applyProtection="0"/>
    <xf numFmtId="0" fontId="63" fillId="0" borderId="5" applyNumberFormat="0" applyFill="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65" fillId="30" borderId="1" applyNumberFormat="0" applyAlignment="0" applyProtection="0"/>
    <xf numFmtId="0" fontId="66" fillId="0" borderId="6" applyNumberFormat="0" applyFill="0" applyAlignment="0" applyProtection="0"/>
    <xf numFmtId="0" fontId="67" fillId="31" borderId="0" applyNumberFormat="0" applyBorder="0" applyAlignment="0" applyProtection="0"/>
    <xf numFmtId="0" fontId="0" fillId="0" borderId="0">
      <alignment/>
      <protection/>
    </xf>
    <xf numFmtId="0" fontId="0" fillId="32" borderId="7" applyNumberFormat="0" applyFont="0" applyAlignment="0" applyProtection="0"/>
    <xf numFmtId="0" fontId="68" fillId="27" borderId="8" applyNumberFormat="0" applyAlignment="0" applyProtection="0"/>
    <xf numFmtId="9" fontId="0" fillId="0" borderId="0" applyFont="0" applyFill="0" applyBorder="0" applyAlignment="0" applyProtection="0"/>
    <xf numFmtId="0" fontId="69" fillId="0" borderId="0" applyNumberFormat="0" applyFill="0" applyBorder="0" applyAlignment="0" applyProtection="0"/>
    <xf numFmtId="0" fontId="70" fillId="0" borderId="9" applyNumberFormat="0" applyFill="0" applyAlignment="0" applyProtection="0"/>
    <xf numFmtId="0" fontId="71" fillId="0" borderId="0" applyNumberFormat="0" applyFill="0" applyBorder="0" applyAlignment="0" applyProtection="0"/>
  </cellStyleXfs>
  <cellXfs count="441">
    <xf numFmtId="0" fontId="0" fillId="0" borderId="0" xfId="0" applyAlignment="1">
      <alignment/>
    </xf>
    <xf numFmtId="0" fontId="2" fillId="33" borderId="0" xfId="0" applyFont="1" applyFill="1" applyBorder="1" applyAlignment="1">
      <alignment/>
    </xf>
    <xf numFmtId="0" fontId="8" fillId="33" borderId="0" xfId="0" applyFont="1" applyFill="1" applyBorder="1" applyAlignment="1">
      <alignment/>
    </xf>
    <xf numFmtId="0" fontId="9" fillId="33" borderId="0" xfId="0" applyFont="1" applyFill="1" applyBorder="1" applyAlignment="1">
      <alignment/>
    </xf>
    <xf numFmtId="0" fontId="4" fillId="33" borderId="0" xfId="0" applyFont="1" applyFill="1" applyBorder="1" applyAlignment="1">
      <alignment/>
    </xf>
    <xf numFmtId="0" fontId="7" fillId="33" borderId="0" xfId="0" applyFont="1" applyFill="1" applyBorder="1" applyAlignment="1">
      <alignment/>
    </xf>
    <xf numFmtId="0" fontId="0" fillId="34" borderId="0" xfId="0" applyFont="1" applyFill="1" applyBorder="1" applyAlignment="1">
      <alignment/>
    </xf>
    <xf numFmtId="0" fontId="6" fillId="34" borderId="0" xfId="0" applyFont="1" applyFill="1" applyBorder="1" applyAlignment="1">
      <alignment/>
    </xf>
    <xf numFmtId="0" fontId="4" fillId="33" borderId="0" xfId="0" applyFont="1" applyFill="1" applyBorder="1" applyAlignment="1">
      <alignment vertical="top"/>
    </xf>
    <xf numFmtId="0" fontId="6" fillId="33" borderId="0" xfId="0" applyFont="1" applyFill="1" applyBorder="1" applyAlignment="1">
      <alignment/>
    </xf>
    <xf numFmtId="0" fontId="6" fillId="33" borderId="0" xfId="0" applyFont="1" applyFill="1" applyBorder="1" applyAlignment="1">
      <alignment wrapText="1"/>
    </xf>
    <xf numFmtId="0" fontId="7" fillId="33" borderId="0" xfId="0" applyFont="1" applyFill="1" applyBorder="1" applyAlignment="1">
      <alignment/>
    </xf>
    <xf numFmtId="3" fontId="7" fillId="33" borderId="0" xfId="0" applyNumberFormat="1" applyFont="1" applyFill="1" applyBorder="1" applyAlignment="1">
      <alignment/>
    </xf>
    <xf numFmtId="0" fontId="0" fillId="33" borderId="0" xfId="0" applyFont="1" applyFill="1" applyAlignment="1">
      <alignment/>
    </xf>
    <xf numFmtId="0" fontId="7" fillId="33" borderId="0" xfId="0" applyFont="1" applyFill="1" applyBorder="1" applyAlignment="1">
      <alignment wrapText="1"/>
    </xf>
    <xf numFmtId="3" fontId="0" fillId="33" borderId="0" xfId="0" applyNumberFormat="1" applyFont="1" applyFill="1" applyBorder="1" applyAlignment="1">
      <alignment/>
    </xf>
    <xf numFmtId="0" fontId="0" fillId="33" borderId="0" xfId="0" applyFont="1" applyFill="1" applyBorder="1" applyAlignment="1">
      <alignment wrapText="1"/>
    </xf>
    <xf numFmtId="0" fontId="11" fillId="33" borderId="0" xfId="0" applyFont="1" applyFill="1" applyBorder="1" applyAlignment="1">
      <alignment/>
    </xf>
    <xf numFmtId="0" fontId="11" fillId="33" borderId="0" xfId="0" applyFont="1" applyFill="1" applyBorder="1" applyAlignment="1">
      <alignment wrapText="1"/>
    </xf>
    <xf numFmtId="3" fontId="0" fillId="33" borderId="0" xfId="0" applyNumberFormat="1" applyFont="1" applyFill="1" applyBorder="1" applyAlignment="1">
      <alignment wrapText="1"/>
    </xf>
    <xf numFmtId="3" fontId="0" fillId="33" borderId="0" xfId="0" applyNumberFormat="1" applyFont="1" applyFill="1" applyBorder="1" applyAlignment="1">
      <alignment/>
    </xf>
    <xf numFmtId="0" fontId="13" fillId="33" borderId="0" xfId="0" applyFont="1" applyFill="1" applyAlignment="1">
      <alignment/>
    </xf>
    <xf numFmtId="0" fontId="14" fillId="33" borderId="0" xfId="0" applyFont="1" applyFill="1" applyBorder="1" applyAlignment="1">
      <alignment/>
    </xf>
    <xf numFmtId="0" fontId="14" fillId="33" borderId="0" xfId="0" applyFont="1" applyFill="1" applyBorder="1" applyAlignment="1">
      <alignment wrapText="1"/>
    </xf>
    <xf numFmtId="3" fontId="14" fillId="33" borderId="0" xfId="0" applyNumberFormat="1" applyFont="1" applyFill="1" applyBorder="1" applyAlignment="1">
      <alignment/>
    </xf>
    <xf numFmtId="3" fontId="14" fillId="33" borderId="0" xfId="0" applyNumberFormat="1" applyFont="1" applyFill="1" applyBorder="1" applyAlignment="1">
      <alignment/>
    </xf>
    <xf numFmtId="0" fontId="14" fillId="33" borderId="0" xfId="0" applyFont="1" applyFill="1" applyAlignment="1">
      <alignment/>
    </xf>
    <xf numFmtId="0" fontId="14" fillId="33" borderId="0" xfId="0" applyFont="1" applyFill="1" applyAlignment="1">
      <alignment wrapText="1"/>
    </xf>
    <xf numFmtId="3" fontId="14" fillId="33" borderId="0" xfId="0" applyNumberFormat="1" applyFont="1" applyFill="1" applyAlignment="1">
      <alignment/>
    </xf>
    <xf numFmtId="0" fontId="0" fillId="33" borderId="0" xfId="0" applyFont="1" applyFill="1" applyAlignment="1">
      <alignment wrapText="1"/>
    </xf>
    <xf numFmtId="3" fontId="0" fillId="33" borderId="0" xfId="0" applyNumberFormat="1" applyFont="1" applyFill="1" applyAlignment="1">
      <alignment/>
    </xf>
    <xf numFmtId="0" fontId="10" fillId="33" borderId="0" xfId="0" applyFont="1" applyFill="1" applyBorder="1" applyAlignment="1">
      <alignment/>
    </xf>
    <xf numFmtId="0" fontId="3" fillId="33" borderId="0" xfId="0" applyFont="1" applyFill="1" applyBorder="1" applyAlignment="1">
      <alignment/>
    </xf>
    <xf numFmtId="14" fontId="15" fillId="33" borderId="0" xfId="0" applyNumberFormat="1" applyFont="1" applyFill="1" applyBorder="1" applyAlignment="1">
      <alignment/>
    </xf>
    <xf numFmtId="0" fontId="15" fillId="33" borderId="0" xfId="0" applyFont="1" applyFill="1" applyBorder="1" applyAlignment="1">
      <alignment/>
    </xf>
    <xf numFmtId="0" fontId="4" fillId="33" borderId="0" xfId="0" applyFont="1" applyFill="1" applyBorder="1" applyAlignment="1">
      <alignment horizontal="left"/>
    </xf>
    <xf numFmtId="0" fontId="15" fillId="33" borderId="0" xfId="0" applyFont="1" applyFill="1" applyBorder="1" applyAlignment="1" quotePrefix="1">
      <alignment horizontal="left"/>
    </xf>
    <xf numFmtId="0" fontId="15" fillId="33" borderId="0" xfId="0" applyFont="1" applyFill="1" applyBorder="1" applyAlignment="1">
      <alignment horizontal="center"/>
    </xf>
    <xf numFmtId="0" fontId="11" fillId="33" borderId="0" xfId="0" applyFont="1" applyFill="1" applyAlignment="1">
      <alignment wrapText="1"/>
    </xf>
    <xf numFmtId="0" fontId="0" fillId="33" borderId="0" xfId="0" applyFont="1" applyFill="1" applyAlignment="1">
      <alignment/>
    </xf>
    <xf numFmtId="0" fontId="0" fillId="33" borderId="0" xfId="0" applyFont="1" applyFill="1" applyAlignment="1">
      <alignment horizontal="right"/>
    </xf>
    <xf numFmtId="0" fontId="17" fillId="33" borderId="0" xfId="0" applyFont="1" applyFill="1" applyBorder="1" applyAlignment="1">
      <alignment horizontal="right" vertical="center"/>
    </xf>
    <xf numFmtId="0" fontId="16" fillId="33" borderId="0" xfId="0" applyFont="1" applyFill="1" applyAlignment="1">
      <alignment/>
    </xf>
    <xf numFmtId="3" fontId="13" fillId="33" borderId="0" xfId="0" applyNumberFormat="1" applyFont="1" applyFill="1" applyBorder="1" applyAlignment="1">
      <alignment/>
    </xf>
    <xf numFmtId="0" fontId="13" fillId="33" borderId="0" xfId="0" applyFont="1" applyFill="1" applyBorder="1" applyAlignment="1">
      <alignment/>
    </xf>
    <xf numFmtId="0" fontId="0" fillId="33" borderId="0" xfId="0" applyFont="1" applyFill="1" applyBorder="1" applyAlignment="1">
      <alignment horizontal="right"/>
    </xf>
    <xf numFmtId="3" fontId="0" fillId="33" borderId="0" xfId="0" applyNumberFormat="1" applyFont="1" applyFill="1" applyBorder="1" applyAlignment="1">
      <alignment horizontal="right"/>
    </xf>
    <xf numFmtId="0" fontId="2" fillId="33" borderId="0" xfId="0" applyFont="1" applyFill="1" applyBorder="1" applyAlignment="1">
      <alignment vertical="center" wrapText="1"/>
    </xf>
    <xf numFmtId="0" fontId="10" fillId="33" borderId="0" xfId="0" applyFont="1" applyFill="1" applyBorder="1" applyAlignment="1">
      <alignment vertical="center" wrapText="1"/>
    </xf>
    <xf numFmtId="0" fontId="18" fillId="33" borderId="0" xfId="0" applyFont="1" applyFill="1" applyBorder="1" applyAlignment="1">
      <alignment vertical="center" wrapText="1"/>
    </xf>
    <xf numFmtId="0" fontId="2" fillId="33" borderId="0" xfId="0" applyNumberFormat="1" applyFont="1" applyFill="1" applyBorder="1" applyAlignment="1" applyProtection="1">
      <alignment wrapText="1"/>
      <protection/>
    </xf>
    <xf numFmtId="0" fontId="11" fillId="33" borderId="0" xfId="0" applyFont="1" applyFill="1" applyBorder="1" applyAlignment="1">
      <alignment horizontal="left" vertical="center" wrapText="1"/>
    </xf>
    <xf numFmtId="0" fontId="13" fillId="33" borderId="0" xfId="0" applyFont="1" applyFill="1" applyBorder="1" applyAlignment="1">
      <alignment wrapText="1"/>
    </xf>
    <xf numFmtId="0" fontId="18" fillId="33" borderId="0" xfId="0" applyNumberFormat="1" applyFont="1" applyFill="1" applyBorder="1" applyAlignment="1" applyProtection="1">
      <alignment wrapText="1"/>
      <protection/>
    </xf>
    <xf numFmtId="0" fontId="2" fillId="33" borderId="0" xfId="0" applyNumberFormat="1" applyFont="1" applyFill="1" applyBorder="1" applyAlignment="1" applyProtection="1">
      <alignment horizontal="left" wrapText="1"/>
      <protection/>
    </xf>
    <xf numFmtId="0" fontId="11" fillId="33" borderId="0" xfId="0" applyFont="1" applyFill="1" applyBorder="1" applyAlignment="1">
      <alignment horizontal="right"/>
    </xf>
    <xf numFmtId="3" fontId="11" fillId="33" borderId="0" xfId="0" applyNumberFormat="1" applyFont="1" applyFill="1" applyBorder="1" applyAlignment="1">
      <alignment horizontal="right"/>
    </xf>
    <xf numFmtId="0" fontId="6" fillId="33" borderId="0" xfId="57" applyFont="1" applyFill="1">
      <alignment/>
      <protection/>
    </xf>
    <xf numFmtId="0" fontId="19" fillId="33" borderId="0" xfId="57" applyFont="1" applyFill="1">
      <alignment/>
      <protection/>
    </xf>
    <xf numFmtId="0" fontId="6" fillId="33" borderId="0" xfId="0" applyFont="1" applyFill="1" applyAlignment="1">
      <alignment/>
    </xf>
    <xf numFmtId="0" fontId="20" fillId="33" borderId="0" xfId="0" applyFont="1" applyFill="1" applyAlignment="1">
      <alignment/>
    </xf>
    <xf numFmtId="0" fontId="14" fillId="33" borderId="0" xfId="0" applyFont="1" applyFill="1" applyAlignment="1">
      <alignment/>
    </xf>
    <xf numFmtId="0" fontId="0" fillId="33" borderId="0" xfId="0" applyFont="1" applyFill="1" applyAlignment="1">
      <alignment vertical="center" wrapText="1"/>
    </xf>
    <xf numFmtId="0" fontId="11" fillId="33" borderId="0" xfId="0" applyFont="1" applyFill="1" applyAlignment="1">
      <alignment vertical="center" wrapText="1"/>
    </xf>
    <xf numFmtId="0" fontId="0" fillId="34" borderId="0" xfId="0" applyFont="1" applyFill="1" applyAlignment="1">
      <alignment vertical="top" wrapText="1"/>
    </xf>
    <xf numFmtId="0" fontId="12" fillId="35" borderId="0" xfId="53" applyFont="1" applyFill="1" applyAlignment="1" applyProtection="1">
      <alignment horizontal="left" wrapText="1"/>
      <protection/>
    </xf>
    <xf numFmtId="0" fontId="0" fillId="34" borderId="0" xfId="0" applyFont="1" applyFill="1" applyAlignment="1">
      <alignment wrapText="1"/>
    </xf>
    <xf numFmtId="0" fontId="0" fillId="35" borderId="0" xfId="0" applyFont="1" applyFill="1" applyAlignment="1">
      <alignment wrapText="1"/>
    </xf>
    <xf numFmtId="0" fontId="0" fillId="35" borderId="0" xfId="53" applyFont="1" applyFill="1" applyAlignment="1" applyProtection="1">
      <alignment wrapText="1"/>
      <protection/>
    </xf>
    <xf numFmtId="0" fontId="0" fillId="33" borderId="0" xfId="0" applyFont="1" applyFill="1" applyBorder="1" applyAlignment="1">
      <alignment vertical="center" wrapText="1"/>
    </xf>
    <xf numFmtId="0" fontId="0" fillId="33" borderId="0" xfId="0" applyFont="1" applyFill="1" applyBorder="1" applyAlignment="1">
      <alignment horizontal="center" wrapText="1"/>
    </xf>
    <xf numFmtId="0" fontId="11" fillId="33" borderId="0" xfId="0" applyFont="1" applyFill="1" applyBorder="1" applyAlignment="1">
      <alignment vertical="center" wrapText="1"/>
    </xf>
    <xf numFmtId="0" fontId="11" fillId="33" borderId="0" xfId="0" applyFont="1" applyFill="1" applyBorder="1" applyAlignment="1">
      <alignment horizontal="left"/>
    </xf>
    <xf numFmtId="0" fontId="0" fillId="33" borderId="0" xfId="0" applyFont="1" applyFill="1" applyBorder="1" applyAlignment="1">
      <alignment horizontal="left"/>
    </xf>
    <xf numFmtId="0" fontId="0" fillId="35" borderId="0" xfId="0" applyFont="1" applyFill="1" applyBorder="1" applyAlignment="1">
      <alignment wrapText="1"/>
    </xf>
    <xf numFmtId="0" fontId="11" fillId="33" borderId="0" xfId="0" applyFont="1" applyFill="1" applyBorder="1" applyAlignment="1">
      <alignment horizontal="center" vertical="center" wrapText="1"/>
    </xf>
    <xf numFmtId="0" fontId="0" fillId="34" borderId="0" xfId="0" applyFont="1" applyFill="1" applyBorder="1" applyAlignment="1">
      <alignment wrapText="1"/>
    </xf>
    <xf numFmtId="0" fontId="72" fillId="34" borderId="0" xfId="0" applyFont="1" applyFill="1" applyBorder="1" applyAlignment="1">
      <alignment/>
    </xf>
    <xf numFmtId="0" fontId="0" fillId="35" borderId="0" xfId="53" applyFont="1" applyFill="1" applyBorder="1" applyAlignment="1" applyProtection="1">
      <alignment horizontal="left" wrapText="1"/>
      <protection/>
    </xf>
    <xf numFmtId="0" fontId="21" fillId="35" borderId="0" xfId="53" applyFont="1" applyFill="1" applyAlignment="1" applyProtection="1">
      <alignment horizontal="left" wrapText="1"/>
      <protection/>
    </xf>
    <xf numFmtId="0" fontId="0" fillId="36" borderId="0" xfId="0" applyFont="1" applyFill="1" applyBorder="1" applyAlignment="1">
      <alignment/>
    </xf>
    <xf numFmtId="0" fontId="6" fillId="36" borderId="0" xfId="0" applyFont="1" applyFill="1" applyBorder="1" applyAlignment="1">
      <alignment wrapText="1"/>
    </xf>
    <xf numFmtId="0" fontId="12" fillId="36" borderId="0" xfId="53" applyFont="1" applyFill="1" applyBorder="1" applyAlignment="1" applyProtection="1">
      <alignment/>
      <protection/>
    </xf>
    <xf numFmtId="0" fontId="0" fillId="36" borderId="0" xfId="0" applyFont="1" applyFill="1" applyBorder="1" applyAlignment="1">
      <alignment horizontal="right"/>
    </xf>
    <xf numFmtId="3" fontId="0" fillId="36" borderId="0" xfId="0" applyNumberFormat="1" applyFont="1" applyFill="1" applyBorder="1" applyAlignment="1">
      <alignment/>
    </xf>
    <xf numFmtId="0" fontId="0" fillId="36" borderId="0" xfId="57" applyFont="1" applyFill="1" applyBorder="1" applyAlignment="1">
      <alignment wrapText="1"/>
      <protection/>
    </xf>
    <xf numFmtId="0" fontId="22" fillId="36" borderId="0" xfId="0" applyFont="1" applyFill="1" applyBorder="1" applyAlignment="1">
      <alignment/>
    </xf>
    <xf numFmtId="0" fontId="0" fillId="36" borderId="10" xfId="0" applyFont="1" applyFill="1" applyBorder="1" applyAlignment="1">
      <alignment/>
    </xf>
    <xf numFmtId="3" fontId="0" fillId="36" borderId="11" xfId="0" applyNumberFormat="1" applyFont="1" applyFill="1" applyBorder="1" applyAlignment="1">
      <alignment/>
    </xf>
    <xf numFmtId="0" fontId="0" fillId="36" borderId="11" xfId="0" applyFont="1" applyFill="1" applyBorder="1" applyAlignment="1">
      <alignment/>
    </xf>
    <xf numFmtId="15" fontId="0" fillId="36" borderId="0" xfId="0" applyNumberFormat="1" applyFont="1" applyFill="1" applyBorder="1" applyAlignment="1">
      <alignment horizontal="left"/>
    </xf>
    <xf numFmtId="0" fontId="11" fillId="36" borderId="0" xfId="0" applyFont="1" applyFill="1" applyBorder="1" applyAlignment="1">
      <alignment/>
    </xf>
    <xf numFmtId="0" fontId="0" fillId="36" borderId="0" xfId="0" applyFont="1" applyFill="1" applyBorder="1" applyAlignment="1">
      <alignment wrapText="1"/>
    </xf>
    <xf numFmtId="15" fontId="11" fillId="36" borderId="0" xfId="0" applyNumberFormat="1" applyFont="1" applyFill="1" applyBorder="1" applyAlignment="1">
      <alignment horizontal="left"/>
    </xf>
    <xf numFmtId="0" fontId="16" fillId="36" borderId="0" xfId="0" applyFont="1" applyFill="1" applyBorder="1" applyAlignment="1">
      <alignment/>
    </xf>
    <xf numFmtId="15" fontId="17" fillId="36" borderId="0" xfId="0" applyNumberFormat="1" applyFont="1" applyFill="1" applyBorder="1" applyAlignment="1">
      <alignment horizontal="left"/>
    </xf>
    <xf numFmtId="3" fontId="11" fillId="36" borderId="0" xfId="0" applyNumberFormat="1" applyFont="1" applyFill="1" applyBorder="1" applyAlignment="1">
      <alignment wrapText="1"/>
    </xf>
    <xf numFmtId="0" fontId="11" fillId="36" borderId="0" xfId="0" applyFont="1" applyFill="1" applyBorder="1" applyAlignment="1">
      <alignment wrapText="1"/>
    </xf>
    <xf numFmtId="0" fontId="11" fillId="34" borderId="0" xfId="0" applyFont="1" applyFill="1" applyBorder="1" applyAlignment="1">
      <alignment wrapText="1"/>
    </xf>
    <xf numFmtId="0" fontId="0" fillId="34" borderId="11" xfId="0" applyFont="1" applyFill="1" applyBorder="1" applyAlignment="1">
      <alignment/>
    </xf>
    <xf numFmtId="0" fontId="0" fillId="34" borderId="12" xfId="0" applyFont="1" applyFill="1" applyBorder="1" applyAlignment="1">
      <alignment/>
    </xf>
    <xf numFmtId="15" fontId="0" fillId="34" borderId="12" xfId="0" applyNumberFormat="1" applyFont="1" applyFill="1" applyBorder="1" applyAlignment="1">
      <alignment/>
    </xf>
    <xf numFmtId="15" fontId="0" fillId="34" borderId="0" xfId="0" applyNumberFormat="1" applyFont="1" applyFill="1" applyBorder="1" applyAlignment="1">
      <alignment/>
    </xf>
    <xf numFmtId="15" fontId="0" fillId="34" borderId="0" xfId="0" applyNumberFormat="1" applyFont="1" applyFill="1" applyBorder="1" applyAlignment="1">
      <alignment wrapText="1"/>
    </xf>
    <xf numFmtId="0" fontId="0" fillId="34" borderId="10" xfId="0" applyFont="1" applyFill="1" applyBorder="1" applyAlignment="1">
      <alignment/>
    </xf>
    <xf numFmtId="0" fontId="11" fillId="34" borderId="10" xfId="0" applyFont="1" applyFill="1" applyBorder="1" applyAlignment="1">
      <alignment horizontal="center"/>
    </xf>
    <xf numFmtId="37" fontId="11" fillId="36" borderId="0" xfId="0" applyNumberFormat="1" applyFont="1" applyFill="1" applyBorder="1" applyAlignment="1">
      <alignment wrapText="1"/>
    </xf>
    <xf numFmtId="37" fontId="0" fillId="36" borderId="0" xfId="0" applyNumberFormat="1" applyFont="1" applyFill="1" applyBorder="1" applyAlignment="1">
      <alignment/>
    </xf>
    <xf numFmtId="37" fontId="0" fillId="36" borderId="13" xfId="0" applyNumberFormat="1" applyFont="1" applyFill="1" applyBorder="1" applyAlignment="1">
      <alignment/>
    </xf>
    <xf numFmtId="37" fontId="0" fillId="34" borderId="0" xfId="0" applyNumberFormat="1" applyFont="1" applyFill="1" applyBorder="1" applyAlignment="1">
      <alignment/>
    </xf>
    <xf numFmtId="37" fontId="0" fillId="33" borderId="0" xfId="0" applyNumberFormat="1" applyFont="1" applyFill="1" applyAlignment="1">
      <alignment/>
    </xf>
    <xf numFmtId="37" fontId="0" fillId="33" borderId="0" xfId="0" applyNumberFormat="1" applyFont="1" applyFill="1" applyBorder="1" applyAlignment="1">
      <alignment horizontal="right" wrapText="1"/>
    </xf>
    <xf numFmtId="0" fontId="0" fillId="34" borderId="0" xfId="0" applyFill="1" applyAlignment="1">
      <alignment/>
    </xf>
    <xf numFmtId="0" fontId="64" fillId="33" borderId="0" xfId="53" applyFill="1" applyBorder="1" applyAlignment="1" applyProtection="1">
      <alignment/>
      <protection/>
    </xf>
    <xf numFmtId="0" fontId="11" fillId="33" borderId="0" xfId="0" applyNumberFormat="1" applyFont="1" applyFill="1" applyBorder="1" applyAlignment="1">
      <alignment/>
    </xf>
    <xf numFmtId="37" fontId="11" fillId="33" borderId="0" xfId="0" applyNumberFormat="1" applyFont="1" applyFill="1" applyBorder="1" applyAlignment="1">
      <alignment/>
    </xf>
    <xf numFmtId="37" fontId="0" fillId="33" borderId="0" xfId="0" applyNumberFormat="1" applyFont="1" applyFill="1" applyBorder="1" applyAlignment="1">
      <alignment/>
    </xf>
    <xf numFmtId="49" fontId="11" fillId="33" borderId="0" xfId="0" applyNumberFormat="1" applyFont="1" applyFill="1" applyBorder="1" applyAlignment="1">
      <alignment horizontal="right" vertical="center" wrapText="1"/>
    </xf>
    <xf numFmtId="37" fontId="0" fillId="33" borderId="0" xfId="0" applyNumberFormat="1" applyFont="1" applyFill="1" applyBorder="1" applyAlignment="1">
      <alignment horizontal="right"/>
    </xf>
    <xf numFmtId="0" fontId="12" fillId="33" borderId="0" xfId="53" applyFont="1" applyFill="1" applyBorder="1" applyAlignment="1" applyProtection="1">
      <alignment horizontal="center" wrapText="1"/>
      <protection/>
    </xf>
    <xf numFmtId="37" fontId="11" fillId="33" borderId="0" xfId="0" applyNumberFormat="1" applyFont="1" applyFill="1" applyBorder="1" applyAlignment="1">
      <alignment horizontal="right" wrapText="1"/>
    </xf>
    <xf numFmtId="37" fontId="11" fillId="33" borderId="0" xfId="0" applyNumberFormat="1" applyFont="1" applyFill="1" applyBorder="1" applyAlignment="1">
      <alignment horizontal="right"/>
    </xf>
    <xf numFmtId="0" fontId="64" fillId="33" borderId="0" xfId="53" applyFont="1" applyFill="1" applyBorder="1" applyAlignment="1" applyProtection="1">
      <alignment horizontal="center" wrapText="1"/>
      <protection/>
    </xf>
    <xf numFmtId="37" fontId="0" fillId="33" borderId="12" xfId="0" applyNumberFormat="1" applyFont="1" applyFill="1" applyBorder="1" applyAlignment="1">
      <alignment horizontal="right" wrapText="1"/>
    </xf>
    <xf numFmtId="37" fontId="0" fillId="33" borderId="12" xfId="0" applyNumberFormat="1" applyFont="1" applyFill="1" applyBorder="1" applyAlignment="1">
      <alignment horizontal="right"/>
    </xf>
    <xf numFmtId="37" fontId="0" fillId="33" borderId="14" xfId="0" applyNumberFormat="1" applyFont="1" applyFill="1" applyBorder="1" applyAlignment="1">
      <alignment horizontal="right" wrapText="1"/>
    </xf>
    <xf numFmtId="37" fontId="0" fillId="33" borderId="14" xfId="0" applyNumberFormat="1" applyFont="1" applyFill="1" applyBorder="1" applyAlignment="1">
      <alignment horizontal="right"/>
    </xf>
    <xf numFmtId="0" fontId="11" fillId="33" borderId="0" xfId="57" applyFont="1" applyFill="1" applyBorder="1" applyAlignment="1">
      <alignment wrapText="1"/>
      <protection/>
    </xf>
    <xf numFmtId="0" fontId="0" fillId="33" borderId="0" xfId="57" applyFont="1" applyFill="1" applyBorder="1" applyAlignment="1">
      <alignment vertical="center" wrapText="1"/>
      <protection/>
    </xf>
    <xf numFmtId="0" fontId="0" fillId="33" borderId="0" xfId="57" applyFont="1" applyFill="1" applyBorder="1" applyAlignment="1">
      <alignment wrapText="1"/>
      <protection/>
    </xf>
    <xf numFmtId="37" fontId="11" fillId="33" borderId="0" xfId="57" applyNumberFormat="1" applyFont="1" applyFill="1" applyBorder="1" applyAlignment="1">
      <alignment wrapText="1"/>
      <protection/>
    </xf>
    <xf numFmtId="0" fontId="11" fillId="33" borderId="0" xfId="57" applyFont="1" applyFill="1" applyBorder="1" applyAlignment="1">
      <alignment horizontal="right" wrapText="1"/>
      <protection/>
    </xf>
    <xf numFmtId="0" fontId="11" fillId="33" borderId="0" xfId="57" applyFont="1" applyFill="1" applyBorder="1" applyAlignment="1">
      <alignment horizontal="left" vertical="center" wrapText="1"/>
      <protection/>
    </xf>
    <xf numFmtId="0" fontId="11" fillId="33" borderId="0" xfId="57" applyFont="1" applyFill="1" applyBorder="1" applyAlignment="1">
      <alignment horizontal="center"/>
      <protection/>
    </xf>
    <xf numFmtId="3" fontId="11" fillId="33" borderId="0" xfId="57" applyNumberFormat="1" applyFont="1" applyFill="1" applyBorder="1" applyAlignment="1">
      <alignment wrapText="1"/>
      <protection/>
    </xf>
    <xf numFmtId="3" fontId="0" fillId="33" borderId="0" xfId="57" applyNumberFormat="1" applyFont="1" applyFill="1" applyBorder="1" applyAlignment="1">
      <alignment wrapText="1"/>
      <protection/>
    </xf>
    <xf numFmtId="3" fontId="11" fillId="33" borderId="0" xfId="57" applyNumberFormat="1" applyFont="1" applyFill="1" applyBorder="1">
      <alignment/>
      <protection/>
    </xf>
    <xf numFmtId="0" fontId="11" fillId="36" borderId="0" xfId="0" applyFont="1" applyFill="1" applyBorder="1" applyAlignment="1">
      <alignment/>
    </xf>
    <xf numFmtId="37" fontId="0" fillId="34" borderId="0" xfId="0" applyNumberFormat="1" applyFont="1" applyFill="1" applyBorder="1" applyAlignment="1">
      <alignment horizontal="right" wrapText="1"/>
    </xf>
    <xf numFmtId="0" fontId="11" fillId="33" borderId="0" xfId="0" applyFont="1" applyFill="1" applyBorder="1" applyAlignment="1">
      <alignment vertical="center" wrapText="1"/>
    </xf>
    <xf numFmtId="37" fontId="11" fillId="33" borderId="11" xfId="0" applyNumberFormat="1" applyFont="1" applyFill="1" applyBorder="1" applyAlignment="1">
      <alignment horizontal="right" wrapText="1"/>
    </xf>
    <xf numFmtId="37" fontId="0" fillId="33" borderId="0" xfId="0" applyNumberFormat="1" applyFont="1" applyFill="1" applyBorder="1" applyAlignment="1">
      <alignment horizontal="right" wrapText="1"/>
    </xf>
    <xf numFmtId="4" fontId="0" fillId="33" borderId="0" xfId="0" applyNumberFormat="1" applyFont="1" applyFill="1" applyBorder="1" applyAlignment="1">
      <alignment/>
    </xf>
    <xf numFmtId="4" fontId="0" fillId="33" borderId="0" xfId="0" applyNumberFormat="1" applyFont="1" applyFill="1" applyAlignment="1">
      <alignment/>
    </xf>
    <xf numFmtId="0" fontId="0" fillId="34" borderId="0" xfId="0" applyFont="1" applyFill="1" applyBorder="1" applyAlignment="1">
      <alignment horizontal="center" wrapText="1"/>
    </xf>
    <xf numFmtId="15" fontId="0" fillId="34" borderId="0" xfId="0" applyNumberFormat="1" applyFont="1" applyFill="1" applyBorder="1" applyAlignment="1">
      <alignment horizontal="center" wrapText="1"/>
    </xf>
    <xf numFmtId="15" fontId="11" fillId="34" borderId="12" xfId="0" applyNumberFormat="1" applyFont="1" applyFill="1" applyBorder="1" applyAlignment="1">
      <alignment/>
    </xf>
    <xf numFmtId="0" fontId="11" fillId="34" borderId="10" xfId="0" applyFont="1" applyFill="1" applyBorder="1" applyAlignment="1">
      <alignment wrapText="1"/>
    </xf>
    <xf numFmtId="15" fontId="11" fillId="34" borderId="12" xfId="0" applyNumberFormat="1" applyFont="1" applyFill="1" applyBorder="1" applyAlignment="1">
      <alignment wrapText="1"/>
    </xf>
    <xf numFmtId="0" fontId="17" fillId="36" borderId="0" xfId="0" applyFont="1" applyFill="1" applyBorder="1" applyAlignment="1">
      <alignment/>
    </xf>
    <xf numFmtId="0" fontId="11" fillId="33" borderId="0" xfId="0" applyFont="1" applyFill="1" applyBorder="1" applyAlignment="1">
      <alignment wrapText="1"/>
    </xf>
    <xf numFmtId="39" fontId="0" fillId="33" borderId="0" xfId="0" applyNumberFormat="1" applyFont="1" applyFill="1" applyAlignment="1">
      <alignment/>
    </xf>
    <xf numFmtId="37" fontId="11" fillId="33" borderId="15" xfId="0" applyNumberFormat="1" applyFont="1" applyFill="1" applyBorder="1" applyAlignment="1">
      <alignment horizontal="right" wrapText="1"/>
    </xf>
    <xf numFmtId="0" fontId="2" fillId="34" borderId="0" xfId="0" applyFont="1" applyFill="1" applyAlignment="1">
      <alignment horizontal="justify" vertical="top" wrapText="1"/>
    </xf>
    <xf numFmtId="0" fontId="11" fillId="34" borderId="0" xfId="0" applyFont="1" applyFill="1" applyAlignment="1">
      <alignment vertical="top" wrapText="1"/>
    </xf>
    <xf numFmtId="0" fontId="0" fillId="35" borderId="0" xfId="53" applyFont="1" applyFill="1" applyBorder="1" applyAlignment="1" applyProtection="1">
      <alignment vertical="center" wrapText="1"/>
      <protection/>
    </xf>
    <xf numFmtId="192" fontId="0" fillId="34" borderId="0" xfId="42" applyNumberFormat="1" applyFont="1" applyFill="1" applyBorder="1" applyAlignment="1">
      <alignment horizontal="right" wrapText="1"/>
    </xf>
    <xf numFmtId="41" fontId="0" fillId="34" borderId="0" xfId="0" applyNumberFormat="1" applyFont="1" applyFill="1" applyBorder="1" applyAlignment="1">
      <alignment wrapText="1"/>
    </xf>
    <xf numFmtId="0" fontId="14" fillId="0" borderId="0" xfId="0" applyFont="1" applyAlignment="1">
      <alignment/>
    </xf>
    <xf numFmtId="0" fontId="20" fillId="0" borderId="0" xfId="0" applyFont="1" applyAlignment="1">
      <alignment/>
    </xf>
    <xf numFmtId="0" fontId="0" fillId="34" borderId="0" xfId="0" applyFont="1" applyFill="1" applyAlignment="1">
      <alignment vertical="top" wrapText="1"/>
    </xf>
    <xf numFmtId="37" fontId="11" fillId="33" borderId="0" xfId="0" applyNumberFormat="1" applyFont="1" applyFill="1" applyBorder="1" applyAlignment="1">
      <alignment horizontal="right" wrapText="1"/>
    </xf>
    <xf numFmtId="0" fontId="11" fillId="33" borderId="0" xfId="0" applyFont="1" applyFill="1" applyBorder="1" applyAlignment="1">
      <alignment horizontal="left" wrapText="1"/>
    </xf>
    <xf numFmtId="1" fontId="20" fillId="0" borderId="0" xfId="42" applyNumberFormat="1" applyFont="1" applyBorder="1" applyAlignment="1">
      <alignment/>
    </xf>
    <xf numFmtId="3" fontId="11" fillId="33" borderId="0" xfId="0" applyNumberFormat="1" applyFont="1" applyFill="1" applyBorder="1" applyAlignment="1">
      <alignment wrapText="1"/>
    </xf>
    <xf numFmtId="0" fontId="11" fillId="34" borderId="0" xfId="0" applyFont="1" applyFill="1" applyBorder="1" applyAlignment="1">
      <alignment/>
    </xf>
    <xf numFmtId="0" fontId="0" fillId="0" borderId="0" xfId="0" applyAlignment="1">
      <alignment wrapText="1"/>
    </xf>
    <xf numFmtId="0" fontId="0" fillId="34" borderId="0" xfId="0" applyFont="1" applyFill="1" applyBorder="1" applyAlignment="1">
      <alignment wrapText="1"/>
    </xf>
    <xf numFmtId="41" fontId="0" fillId="33" borderId="0" xfId="44" applyNumberFormat="1" applyFont="1" applyFill="1" applyBorder="1" applyAlignment="1">
      <alignment/>
    </xf>
    <xf numFmtId="41" fontId="11" fillId="33" borderId="0" xfId="44" applyNumberFormat="1" applyFont="1" applyFill="1" applyBorder="1" applyAlignment="1">
      <alignment/>
    </xf>
    <xf numFmtId="41" fontId="0" fillId="33" borderId="16" xfId="44" applyNumberFormat="1" applyFont="1" applyFill="1" applyBorder="1" applyAlignment="1">
      <alignment/>
    </xf>
    <xf numFmtId="37" fontId="0" fillId="33" borderId="0" xfId="0" applyNumberFormat="1" applyFont="1" applyFill="1" applyBorder="1" applyAlignment="1">
      <alignment horizontal="right"/>
    </xf>
    <xf numFmtId="37" fontId="0" fillId="34" borderId="0" xfId="0" applyNumberFormat="1" applyFont="1" applyFill="1" applyBorder="1" applyAlignment="1">
      <alignment horizontal="right"/>
    </xf>
    <xf numFmtId="37" fontId="11" fillId="34" borderId="17" xfId="0" applyNumberFormat="1" applyFont="1" applyFill="1" applyBorder="1" applyAlignment="1">
      <alignment horizontal="right"/>
    </xf>
    <xf numFmtId="0" fontId="11" fillId="33" borderId="17" xfId="0" applyFont="1" applyFill="1" applyBorder="1" applyAlignment="1">
      <alignment horizontal="right"/>
    </xf>
    <xf numFmtId="37" fontId="11" fillId="34" borderId="18" xfId="0" applyNumberFormat="1" applyFont="1" applyFill="1" applyBorder="1" applyAlignment="1">
      <alignment horizontal="right"/>
    </xf>
    <xf numFmtId="0" fontId="11" fillId="33" borderId="18" xfId="0" applyFont="1" applyFill="1" applyBorder="1" applyAlignment="1">
      <alignment horizontal="right"/>
    </xf>
    <xf numFmtId="37" fontId="11" fillId="33" borderId="17" xfId="0" applyNumberFormat="1" applyFont="1" applyFill="1" applyBorder="1" applyAlignment="1">
      <alignment horizontal="right"/>
    </xf>
    <xf numFmtId="37" fontId="11" fillId="33" borderId="14" xfId="0" applyNumberFormat="1" applyFont="1" applyFill="1" applyBorder="1" applyAlignment="1">
      <alignment horizontal="right"/>
    </xf>
    <xf numFmtId="0" fontId="0" fillId="33" borderId="0" xfId="0" applyFont="1" applyFill="1" applyBorder="1" applyAlignment="1">
      <alignment wrapText="1"/>
    </xf>
    <xf numFmtId="37" fontId="11" fillId="33" borderId="18" xfId="0" applyNumberFormat="1" applyFont="1" applyFill="1" applyBorder="1" applyAlignment="1">
      <alignment horizontal="right" wrapText="1"/>
    </xf>
    <xf numFmtId="192" fontId="0" fillId="33" borderId="0" xfId="0" applyNumberFormat="1" applyFont="1" applyFill="1" applyBorder="1" applyAlignment="1">
      <alignment horizontal="right" wrapText="1"/>
    </xf>
    <xf numFmtId="0" fontId="0" fillId="34" borderId="0" xfId="0" applyFont="1" applyFill="1" applyBorder="1" applyAlignment="1">
      <alignment vertical="top"/>
    </xf>
    <xf numFmtId="0" fontId="11" fillId="33" borderId="14" xfId="57" applyFont="1" applyFill="1" applyBorder="1" applyAlignment="1">
      <alignment wrapText="1"/>
      <protection/>
    </xf>
    <xf numFmtId="0" fontId="11" fillId="33" borderId="14" xfId="0" applyFont="1" applyFill="1" applyBorder="1" applyAlignment="1">
      <alignment/>
    </xf>
    <xf numFmtId="0" fontId="11" fillId="33" borderId="0" xfId="57" applyFont="1" applyFill="1" applyBorder="1" applyAlignment="1">
      <alignment/>
      <protection/>
    </xf>
    <xf numFmtId="0" fontId="20" fillId="33" borderId="0" xfId="0" applyFont="1" applyFill="1" applyBorder="1" applyAlignment="1">
      <alignment horizontal="left" wrapText="1"/>
    </xf>
    <xf numFmtId="41" fontId="0" fillId="33" borderId="17" xfId="44" applyNumberFormat="1" applyFont="1" applyFill="1" applyBorder="1" applyAlignment="1">
      <alignment/>
    </xf>
    <xf numFmtId="37" fontId="11" fillId="33" borderId="15" xfId="0" applyNumberFormat="1" applyFont="1" applyFill="1" applyBorder="1" applyAlignment="1">
      <alignment/>
    </xf>
    <xf numFmtId="41" fontId="0" fillId="33" borderId="16" xfId="44" applyNumberFormat="1" applyFont="1" applyFill="1" applyBorder="1" applyAlignment="1">
      <alignment/>
    </xf>
    <xf numFmtId="41" fontId="0" fillId="33" borderId="15" xfId="44" applyNumberFormat="1" applyFont="1" applyFill="1" applyBorder="1" applyAlignment="1">
      <alignment/>
    </xf>
    <xf numFmtId="0" fontId="11" fillId="33" borderId="14" xfId="57" applyFont="1" applyFill="1" applyBorder="1" applyAlignment="1">
      <alignment horizontal="center" wrapText="1"/>
      <protection/>
    </xf>
    <xf numFmtId="0" fontId="11" fillId="34" borderId="14" xfId="0" applyFont="1" applyFill="1" applyBorder="1" applyAlignment="1">
      <alignment horizontal="center" vertical="top"/>
    </xf>
    <xf numFmtId="0" fontId="25" fillId="0" borderId="0" xfId="0" applyFont="1" applyAlignment="1">
      <alignment/>
    </xf>
    <xf numFmtId="0" fontId="73" fillId="0" borderId="14" xfId="0" applyFont="1" applyBorder="1" applyAlignment="1">
      <alignment horizontal="right" wrapText="1"/>
    </xf>
    <xf numFmtId="3" fontId="73" fillId="0" borderId="14" xfId="0" applyNumberFormat="1" applyFont="1" applyBorder="1" applyAlignment="1">
      <alignment horizontal="right" wrapText="1"/>
    </xf>
    <xf numFmtId="0" fontId="25" fillId="0" borderId="0" xfId="0" applyFont="1" applyAlignment="1">
      <alignment horizontal="right" wrapText="1"/>
    </xf>
    <xf numFmtId="0" fontId="73" fillId="0" borderId="0" xfId="0" applyFont="1" applyAlignment="1">
      <alignment horizontal="right" wrapText="1"/>
    </xf>
    <xf numFmtId="0" fontId="25" fillId="0" borderId="0" xfId="0" applyFont="1" applyAlignment="1">
      <alignment horizontal="right"/>
    </xf>
    <xf numFmtId="0" fontId="74" fillId="0" borderId="0" xfId="0" applyFont="1" applyAlignment="1">
      <alignment horizontal="right"/>
    </xf>
    <xf numFmtId="0" fontId="74" fillId="0" borderId="14" xfId="0" applyFont="1" applyBorder="1" applyAlignment="1">
      <alignment horizontal="right"/>
    </xf>
    <xf numFmtId="3" fontId="74" fillId="0" borderId="19" xfId="0" applyNumberFormat="1" applyFont="1" applyBorder="1" applyAlignment="1">
      <alignment horizontal="right" wrapText="1"/>
    </xf>
    <xf numFmtId="0" fontId="25" fillId="0" borderId="0" xfId="0" applyFont="1" applyAlignment="1">
      <alignment wrapText="1"/>
    </xf>
    <xf numFmtId="0" fontId="20" fillId="33" borderId="0" xfId="0" applyFont="1" applyFill="1" applyBorder="1" applyAlignment="1">
      <alignment/>
    </xf>
    <xf numFmtId="0" fontId="20" fillId="33" borderId="0" xfId="0" applyFont="1" applyFill="1" applyBorder="1" applyAlignment="1">
      <alignment wrapText="1"/>
    </xf>
    <xf numFmtId="37" fontId="11" fillId="33" borderId="15" xfId="0" applyNumberFormat="1" applyFont="1" applyFill="1" applyBorder="1" applyAlignment="1">
      <alignment horizontal="right"/>
    </xf>
    <xf numFmtId="41" fontId="0" fillId="33" borderId="16" xfId="44" applyNumberFormat="1" applyFont="1" applyFill="1" applyBorder="1" applyAlignment="1">
      <alignment horizontal="right"/>
    </xf>
    <xf numFmtId="41" fontId="0" fillId="33" borderId="0" xfId="44" applyNumberFormat="1" applyFont="1" applyFill="1" applyBorder="1" applyAlignment="1">
      <alignment horizontal="right"/>
    </xf>
    <xf numFmtId="41" fontId="0" fillId="33" borderId="18" xfId="44" applyNumberFormat="1" applyFont="1" applyFill="1" applyBorder="1" applyAlignment="1">
      <alignment horizontal="right"/>
    </xf>
    <xf numFmtId="0" fontId="20" fillId="33" borderId="17" xfId="0" applyFont="1" applyFill="1" applyBorder="1" applyAlignment="1">
      <alignment/>
    </xf>
    <xf numFmtId="41" fontId="11" fillId="33" borderId="16" xfId="44" applyNumberFormat="1" applyFont="1" applyFill="1" applyBorder="1" applyAlignment="1">
      <alignment horizontal="right"/>
    </xf>
    <xf numFmtId="41" fontId="11" fillId="33" borderId="0" xfId="44" applyNumberFormat="1" applyFont="1" applyFill="1" applyBorder="1" applyAlignment="1">
      <alignment horizontal="right"/>
    </xf>
    <xf numFmtId="0" fontId="25" fillId="0" borderId="0" xfId="0" applyFont="1" applyAlignment="1">
      <alignment horizontal="justify" vertical="top" wrapText="1"/>
    </xf>
    <xf numFmtId="3" fontId="73" fillId="0" borderId="0" xfId="0" applyNumberFormat="1" applyFont="1" applyAlignment="1">
      <alignment horizontal="right" wrapText="1"/>
    </xf>
    <xf numFmtId="203" fontId="25" fillId="0" borderId="0" xfId="0" applyNumberFormat="1" applyFont="1" applyBorder="1" applyAlignment="1">
      <alignment horizontal="justify" vertical="top" wrapText="1"/>
    </xf>
    <xf numFmtId="203" fontId="24" fillId="0" borderId="0" xfId="0" applyNumberFormat="1" applyFont="1" applyBorder="1" applyAlignment="1">
      <alignment horizontal="center" wrapText="1"/>
    </xf>
    <xf numFmtId="203" fontId="24" fillId="0" borderId="0" xfId="0" applyNumberFormat="1" applyFont="1" applyBorder="1" applyAlignment="1">
      <alignment wrapText="1"/>
    </xf>
    <xf numFmtId="203" fontId="25" fillId="0" borderId="0" xfId="0" applyNumberFormat="1" applyFont="1" applyBorder="1" applyAlignment="1">
      <alignment horizontal="center" wrapText="1"/>
    </xf>
    <xf numFmtId="203" fontId="27" fillId="0" borderId="0" xfId="0" applyNumberFormat="1" applyFont="1" applyBorder="1" applyAlignment="1">
      <alignment wrapText="1"/>
    </xf>
    <xf numFmtId="203" fontId="25" fillId="0" borderId="0" xfId="0" applyNumberFormat="1" applyFont="1" applyBorder="1" applyAlignment="1">
      <alignment horizontal="right" wrapText="1"/>
    </xf>
    <xf numFmtId="203" fontId="25" fillId="0" borderId="0" xfId="0" applyNumberFormat="1" applyFont="1" applyBorder="1" applyAlignment="1">
      <alignment wrapText="1"/>
    </xf>
    <xf numFmtId="203" fontId="28" fillId="0" borderId="0" xfId="0" applyNumberFormat="1" applyFont="1" applyBorder="1" applyAlignment="1">
      <alignment wrapText="1"/>
    </xf>
    <xf numFmtId="203" fontId="25" fillId="0" borderId="0" xfId="0" applyNumberFormat="1" applyFont="1" applyBorder="1" applyAlignment="1">
      <alignment horizontal="left" wrapText="1"/>
    </xf>
    <xf numFmtId="203" fontId="24" fillId="0" borderId="0" xfId="0" applyNumberFormat="1" applyFont="1" applyBorder="1" applyAlignment="1">
      <alignment horizontal="justify" vertical="top" wrapText="1"/>
    </xf>
    <xf numFmtId="203" fontId="73" fillId="0" borderId="0" xfId="0" applyNumberFormat="1" applyFont="1" applyBorder="1" applyAlignment="1">
      <alignment horizontal="center" wrapText="1"/>
    </xf>
    <xf numFmtId="203" fontId="74" fillId="0" borderId="0" xfId="0" applyNumberFormat="1" applyFont="1" applyBorder="1" applyAlignment="1">
      <alignment horizontal="center" wrapText="1"/>
    </xf>
    <xf numFmtId="205" fontId="25" fillId="0" borderId="0" xfId="0" applyNumberFormat="1" applyFont="1" applyBorder="1" applyAlignment="1">
      <alignment horizontal="center" wrapText="1"/>
    </xf>
    <xf numFmtId="37" fontId="73" fillId="0" borderId="0" xfId="0" applyNumberFormat="1" applyFont="1" applyBorder="1" applyAlignment="1">
      <alignment horizontal="right" wrapText="1"/>
    </xf>
    <xf numFmtId="37" fontId="74" fillId="0" borderId="18" xfId="0" applyNumberFormat="1" applyFont="1" applyBorder="1" applyAlignment="1">
      <alignment horizontal="right" wrapText="1"/>
    </xf>
    <xf numFmtId="37" fontId="73" fillId="0" borderId="18" xfId="0" applyNumberFormat="1" applyFont="1" applyBorder="1" applyAlignment="1">
      <alignment horizontal="right" wrapText="1"/>
    </xf>
    <xf numFmtId="37" fontId="74" fillId="0" borderId="17" xfId="0" applyNumberFormat="1" applyFont="1" applyBorder="1" applyAlignment="1">
      <alignment horizontal="right" wrapText="1"/>
    </xf>
    <xf numFmtId="37" fontId="74" fillId="0" borderId="13" xfId="0" applyNumberFormat="1" applyFont="1" applyBorder="1" applyAlignment="1">
      <alignment horizontal="right" wrapText="1"/>
    </xf>
    <xf numFmtId="205" fontId="24" fillId="0" borderId="0" xfId="0" applyNumberFormat="1" applyFont="1" applyBorder="1" applyAlignment="1">
      <alignment horizontal="right" wrapText="1"/>
    </xf>
    <xf numFmtId="0" fontId="0" fillId="33" borderId="0" xfId="0" applyFont="1" applyFill="1" applyAlignment="1">
      <alignment vertical="center" wrapText="1"/>
    </xf>
    <xf numFmtId="0" fontId="25" fillId="0" borderId="0" xfId="0" applyFont="1" applyAlignment="1">
      <alignment horizontal="justify"/>
    </xf>
    <xf numFmtId="0" fontId="74" fillId="0" borderId="19" xfId="0" applyFont="1" applyBorder="1" applyAlignment="1">
      <alignment horizontal="right" wrapText="1"/>
    </xf>
    <xf numFmtId="0" fontId="24" fillId="0" borderId="0" xfId="0" applyFont="1" applyAlignment="1">
      <alignment horizontal="left" indent="4"/>
    </xf>
    <xf numFmtId="0" fontId="28" fillId="0" borderId="20" xfId="0" applyFont="1" applyBorder="1" applyAlignment="1">
      <alignment horizontal="center" vertical="top" wrapText="1"/>
    </xf>
    <xf numFmtId="0" fontId="24" fillId="0" borderId="20" xfId="0" applyFont="1" applyBorder="1" applyAlignment="1">
      <alignment horizontal="right" wrapText="1"/>
    </xf>
    <xf numFmtId="0" fontId="73" fillId="0" borderId="0" xfId="0" applyFont="1" applyAlignment="1">
      <alignment horizontal="right"/>
    </xf>
    <xf numFmtId="0" fontId="24" fillId="0" borderId="21" xfId="0" applyFont="1" applyBorder="1" applyAlignment="1">
      <alignment wrapText="1"/>
    </xf>
    <xf numFmtId="0" fontId="24" fillId="0" borderId="20" xfId="0" applyFont="1" applyBorder="1" applyAlignment="1">
      <alignment horizontal="right" vertical="top" wrapText="1"/>
    </xf>
    <xf numFmtId="0" fontId="12" fillId="35" borderId="0" xfId="53" applyFont="1" applyFill="1" applyBorder="1" applyAlignment="1" applyProtection="1">
      <alignment horizontal="left" wrapText="1"/>
      <protection/>
    </xf>
    <xf numFmtId="37" fontId="11" fillId="34" borderId="0" xfId="0" applyNumberFormat="1" applyFont="1" applyFill="1" applyBorder="1" applyAlignment="1">
      <alignment horizontal="right" wrapText="1"/>
    </xf>
    <xf numFmtId="0" fontId="0" fillId="35" borderId="0" xfId="53" applyFont="1" applyFill="1" applyBorder="1" applyAlignment="1" applyProtection="1">
      <alignment wrapText="1"/>
      <protection/>
    </xf>
    <xf numFmtId="0" fontId="11" fillId="34" borderId="0" xfId="0" applyFont="1" applyFill="1" applyBorder="1" applyAlignment="1">
      <alignment wrapText="1"/>
    </xf>
    <xf numFmtId="0" fontId="24" fillId="0" borderId="22" xfId="0" applyFont="1" applyBorder="1" applyAlignment="1">
      <alignment wrapText="1"/>
    </xf>
    <xf numFmtId="0" fontId="25" fillId="0" borderId="14" xfId="0" applyFont="1" applyBorder="1" applyAlignment="1">
      <alignment wrapText="1"/>
    </xf>
    <xf numFmtId="0" fontId="24" fillId="0" borderId="19" xfId="0" applyFont="1" applyBorder="1" applyAlignment="1">
      <alignment horizontal="justify" wrapText="1"/>
    </xf>
    <xf numFmtId="0" fontId="28" fillId="0" borderId="23" xfId="0" applyFont="1" applyBorder="1" applyAlignment="1">
      <alignment wrapText="1"/>
    </xf>
    <xf numFmtId="0" fontId="24" fillId="0" borderId="24" xfId="0" applyFont="1" applyBorder="1" applyAlignment="1">
      <alignment horizontal="right" vertical="top" wrapText="1"/>
    </xf>
    <xf numFmtId="0" fontId="25" fillId="0" borderId="14" xfId="0" applyFont="1" applyBorder="1" applyAlignment="1">
      <alignment horizontal="justify" vertical="top" wrapText="1"/>
    </xf>
    <xf numFmtId="0" fontId="24" fillId="0" borderId="19" xfId="0" applyFont="1" applyBorder="1" applyAlignment="1">
      <alignment horizontal="right" wrapText="1"/>
    </xf>
    <xf numFmtId="0" fontId="28" fillId="0" borderId="22" xfId="0" applyFont="1" applyBorder="1" applyAlignment="1">
      <alignment wrapText="1"/>
    </xf>
    <xf numFmtId="0" fontId="73" fillId="0" borderId="0" xfId="0" applyFont="1" applyAlignment="1">
      <alignment wrapText="1"/>
    </xf>
    <xf numFmtId="0" fontId="73" fillId="0" borderId="14" xfId="0" applyFont="1" applyBorder="1" applyAlignment="1">
      <alignment wrapText="1"/>
    </xf>
    <xf numFmtId="0" fontId="73" fillId="0" borderId="10" xfId="0" applyFont="1" applyBorder="1" applyAlignment="1">
      <alignment horizontal="right" wrapText="1"/>
    </xf>
    <xf numFmtId="0" fontId="73" fillId="0" borderId="10" xfId="0" applyFont="1" applyBorder="1" applyAlignment="1">
      <alignment horizontal="right"/>
    </xf>
    <xf numFmtId="0" fontId="25" fillId="0" borderId="20" xfId="0" applyFont="1" applyBorder="1" applyAlignment="1">
      <alignment horizontal="right"/>
    </xf>
    <xf numFmtId="0" fontId="24" fillId="0" borderId="20" xfId="0" applyFont="1" applyBorder="1" applyAlignment="1">
      <alignment horizontal="right"/>
    </xf>
    <xf numFmtId="0" fontId="24" fillId="0" borderId="0" xfId="0" applyFont="1" applyAlignment="1">
      <alignment horizontal="right" vertical="top" wrapText="1"/>
    </xf>
    <xf numFmtId="0" fontId="25" fillId="0" borderId="14" xfId="0" applyFont="1" applyBorder="1" applyAlignment="1">
      <alignment horizontal="right" vertical="top" wrapText="1"/>
    </xf>
    <xf numFmtId="0" fontId="24" fillId="0" borderId="0" xfId="0" applyFont="1" applyAlignment="1">
      <alignment horizontal="right"/>
    </xf>
    <xf numFmtId="0" fontId="25" fillId="0" borderId="14" xfId="0" applyFont="1" applyBorder="1" applyAlignment="1">
      <alignment horizontal="right" vertical="top"/>
    </xf>
    <xf numFmtId="0" fontId="25" fillId="0" borderId="14" xfId="0" applyFont="1" applyBorder="1" applyAlignment="1">
      <alignment/>
    </xf>
    <xf numFmtId="0" fontId="74" fillId="0" borderId="14" xfId="0" applyFont="1" applyBorder="1" applyAlignment="1">
      <alignment horizontal="right" vertical="top" wrapText="1"/>
    </xf>
    <xf numFmtId="0" fontId="74" fillId="0" borderId="0" xfId="0" applyFont="1" applyAlignment="1">
      <alignment horizontal="right" vertical="top" wrapText="1"/>
    </xf>
    <xf numFmtId="9" fontId="73" fillId="0" borderId="0" xfId="0" applyNumberFormat="1" applyFont="1" applyAlignment="1">
      <alignment horizontal="right" vertical="top" wrapText="1"/>
    </xf>
    <xf numFmtId="9" fontId="73" fillId="0" borderId="0" xfId="0" applyNumberFormat="1" applyFont="1" applyAlignment="1">
      <alignment horizontal="right" vertical="top"/>
    </xf>
    <xf numFmtId="0" fontId="73" fillId="0" borderId="0" xfId="0" applyFont="1" applyAlignment="1">
      <alignment horizontal="right" vertical="top"/>
    </xf>
    <xf numFmtId="0" fontId="73" fillId="0" borderId="0" xfId="0" applyFont="1" applyAlignment="1">
      <alignment horizontal="right" vertical="top" wrapText="1"/>
    </xf>
    <xf numFmtId="9" fontId="73" fillId="0" borderId="0" xfId="0" applyNumberFormat="1" applyFont="1" applyAlignment="1">
      <alignment horizontal="right" wrapText="1"/>
    </xf>
    <xf numFmtId="9" fontId="73" fillId="0" borderId="0" xfId="0" applyNumberFormat="1" applyFont="1" applyAlignment="1">
      <alignment horizontal="right"/>
    </xf>
    <xf numFmtId="0" fontId="28" fillId="0" borderId="21" xfId="0" applyFont="1" applyBorder="1" applyAlignment="1">
      <alignment horizontal="right"/>
    </xf>
    <xf numFmtId="0" fontId="74" fillId="0" borderId="21" xfId="0" applyFont="1" applyBorder="1" applyAlignment="1">
      <alignment horizontal="right" vertical="top" wrapText="1"/>
    </xf>
    <xf numFmtId="0" fontId="73" fillId="0" borderId="21" xfId="0" applyFont="1" applyBorder="1" applyAlignment="1">
      <alignment horizontal="right" vertical="top" wrapText="1"/>
    </xf>
    <xf numFmtId="0" fontId="74" fillId="0" borderId="21" xfId="0" applyFont="1" applyBorder="1" applyAlignment="1">
      <alignment horizontal="right"/>
    </xf>
    <xf numFmtId="0" fontId="73" fillId="0" borderId="21" xfId="0" applyFont="1" applyBorder="1" applyAlignment="1">
      <alignment horizontal="right" vertical="top"/>
    </xf>
    <xf numFmtId="37" fontId="11" fillId="36" borderId="0" xfId="0" applyNumberFormat="1" applyFont="1" applyFill="1" applyBorder="1" applyAlignment="1">
      <alignment/>
    </xf>
    <xf numFmtId="37" fontId="24" fillId="0" borderId="0" xfId="0" applyNumberFormat="1" applyFont="1" applyAlignment="1">
      <alignment horizontal="left" indent="4"/>
    </xf>
    <xf numFmtId="37" fontId="0" fillId="0" borderId="0" xfId="0" applyNumberFormat="1" applyAlignment="1">
      <alignment/>
    </xf>
    <xf numFmtId="37" fontId="24" fillId="0" borderId="0" xfId="0" applyNumberFormat="1" applyFont="1" applyAlignment="1">
      <alignment horizontal="justify"/>
    </xf>
    <xf numFmtId="37" fontId="12" fillId="36" borderId="0" xfId="53" applyNumberFormat="1" applyFont="1" applyFill="1" applyBorder="1" applyAlignment="1" applyProtection="1">
      <alignment/>
      <protection/>
    </xf>
    <xf numFmtId="37" fontId="25" fillId="0" borderId="0" xfId="0" applyNumberFormat="1" applyFont="1" applyAlignment="1">
      <alignment horizontal="justify" wrapText="1"/>
    </xf>
    <xf numFmtId="37" fontId="25" fillId="0" borderId="20" xfId="0" applyNumberFormat="1" applyFont="1" applyBorder="1" applyAlignment="1">
      <alignment horizontal="justify" wrapText="1"/>
    </xf>
    <xf numFmtId="37" fontId="24" fillId="0" borderId="20" xfId="0" applyNumberFormat="1" applyFont="1" applyBorder="1" applyAlignment="1">
      <alignment horizontal="right" wrapText="1"/>
    </xf>
    <xf numFmtId="37" fontId="73" fillId="0" borderId="0" xfId="0" applyNumberFormat="1" applyFont="1" applyAlignment="1">
      <alignment horizontal="right" wrapText="1"/>
    </xf>
    <xf numFmtId="37" fontId="0" fillId="36" borderId="0" xfId="0" applyNumberFormat="1" applyFont="1" applyFill="1" applyBorder="1" applyAlignment="1">
      <alignment horizontal="right"/>
    </xf>
    <xf numFmtId="37" fontId="25" fillId="0" borderId="14" xfId="0" applyNumberFormat="1" applyFont="1" applyBorder="1" applyAlignment="1">
      <alignment wrapText="1"/>
    </xf>
    <xf numFmtId="37" fontId="73" fillId="0" borderId="14" xfId="0" applyNumberFormat="1" applyFont="1" applyBorder="1" applyAlignment="1">
      <alignment horizontal="right" wrapText="1"/>
    </xf>
    <xf numFmtId="37" fontId="25" fillId="0" borderId="19" xfId="0" applyNumberFormat="1" applyFont="1" applyBorder="1" applyAlignment="1">
      <alignment horizontal="justify" wrapText="1"/>
    </xf>
    <xf numFmtId="37" fontId="74" fillId="0" borderId="19" xfId="0" applyNumberFormat="1" applyFont="1" applyBorder="1" applyAlignment="1">
      <alignment horizontal="right" wrapText="1"/>
    </xf>
    <xf numFmtId="37" fontId="25" fillId="37" borderId="0" xfId="0" applyNumberFormat="1" applyFont="1" applyFill="1" applyAlignment="1">
      <alignment horizontal="justify" vertical="top" wrapText="1"/>
    </xf>
    <xf numFmtId="37" fontId="24" fillId="37" borderId="0" xfId="0" applyNumberFormat="1" applyFont="1" applyFill="1" applyAlignment="1">
      <alignment horizontal="right" wrapText="1"/>
    </xf>
    <xf numFmtId="37" fontId="25" fillId="37" borderId="0" xfId="0" applyNumberFormat="1" applyFont="1" applyFill="1" applyAlignment="1">
      <alignment wrapText="1"/>
    </xf>
    <xf numFmtId="37" fontId="73" fillId="37" borderId="0" xfId="0" applyNumberFormat="1" applyFont="1" applyFill="1" applyAlignment="1">
      <alignment horizontal="right" wrapText="1"/>
    </xf>
    <xf numFmtId="37" fontId="25" fillId="37" borderId="14" xfId="0" applyNumberFormat="1" applyFont="1" applyFill="1" applyBorder="1" applyAlignment="1">
      <alignment wrapText="1"/>
    </xf>
    <xf numFmtId="37" fontId="73" fillId="37" borderId="14" xfId="0" applyNumberFormat="1" applyFont="1" applyFill="1" applyBorder="1" applyAlignment="1">
      <alignment horizontal="right" wrapText="1"/>
    </xf>
    <xf numFmtId="37" fontId="25" fillId="37" borderId="14" xfId="0" applyNumberFormat="1" applyFont="1" applyFill="1" applyBorder="1" applyAlignment="1">
      <alignment horizontal="justify" wrapText="1"/>
    </xf>
    <xf numFmtId="37" fontId="74" fillId="37" borderId="14" xfId="0" applyNumberFormat="1" applyFont="1" applyFill="1" applyBorder="1" applyAlignment="1">
      <alignment horizontal="right" wrapText="1"/>
    </xf>
    <xf numFmtId="37" fontId="24" fillId="37" borderId="19" xfId="0" applyNumberFormat="1" applyFont="1" applyFill="1" applyBorder="1" applyAlignment="1">
      <alignment wrapText="1"/>
    </xf>
    <xf numFmtId="37" fontId="74" fillId="37" borderId="19" xfId="0" applyNumberFormat="1" applyFont="1" applyFill="1" applyBorder="1" applyAlignment="1">
      <alignment horizontal="right" wrapText="1"/>
    </xf>
    <xf numFmtId="37" fontId="24" fillId="0" borderId="0" xfId="0" applyNumberFormat="1" applyFont="1" applyAlignment="1">
      <alignment/>
    </xf>
    <xf numFmtId="37" fontId="24" fillId="37" borderId="0" xfId="0" applyNumberFormat="1" applyFont="1" applyFill="1" applyBorder="1" applyAlignment="1">
      <alignment wrapText="1"/>
    </xf>
    <xf numFmtId="37" fontId="74" fillId="37" borderId="0" xfId="0" applyNumberFormat="1" applyFont="1" applyFill="1" applyBorder="1" applyAlignment="1">
      <alignment horizontal="right" wrapText="1"/>
    </xf>
    <xf numFmtId="37" fontId="25" fillId="37" borderId="14" xfId="0" applyNumberFormat="1" applyFont="1" applyFill="1" applyBorder="1" applyAlignment="1">
      <alignment horizontal="justify" vertical="top" wrapText="1"/>
    </xf>
    <xf numFmtId="37" fontId="24" fillId="37" borderId="19" xfId="0" applyNumberFormat="1" applyFont="1" applyFill="1" applyBorder="1" applyAlignment="1">
      <alignment vertical="top" wrapText="1"/>
    </xf>
    <xf numFmtId="37" fontId="25" fillId="0" borderId="0" xfId="0" applyNumberFormat="1" applyFont="1" applyAlignment="1">
      <alignment/>
    </xf>
    <xf numFmtId="37" fontId="30" fillId="0" borderId="25" xfId="0" applyNumberFormat="1" applyFont="1" applyBorder="1" applyAlignment="1">
      <alignment horizontal="left" vertical="top" wrapText="1"/>
    </xf>
    <xf numFmtId="37" fontId="27" fillId="0" borderId="14" xfId="0" applyNumberFormat="1" applyFont="1" applyBorder="1" applyAlignment="1">
      <alignment horizontal="left" wrapText="1"/>
    </xf>
    <xf numFmtId="37" fontId="24" fillId="0" borderId="14" xfId="0" applyNumberFormat="1" applyFont="1" applyBorder="1" applyAlignment="1">
      <alignment horizontal="right" wrapText="1"/>
    </xf>
    <xf numFmtId="37" fontId="25" fillId="0" borderId="0" xfId="0" applyNumberFormat="1" applyFont="1" applyAlignment="1">
      <alignment horizontal="left" wrapText="1"/>
    </xf>
    <xf numFmtId="37" fontId="25" fillId="0" borderId="0" xfId="0" applyNumberFormat="1" applyFont="1" applyAlignment="1">
      <alignment horizontal="right" wrapText="1"/>
    </xf>
    <xf numFmtId="37" fontId="25" fillId="0" borderId="19" xfId="0" applyNumberFormat="1" applyFont="1" applyBorder="1" applyAlignment="1">
      <alignment horizontal="left" wrapText="1"/>
    </xf>
    <xf numFmtId="37" fontId="25" fillId="0" borderId="0" xfId="0" applyNumberFormat="1" applyFont="1" applyAlignment="1">
      <alignment horizontal="justify"/>
    </xf>
    <xf numFmtId="37" fontId="27" fillId="0" borderId="20" xfId="0" applyNumberFormat="1" applyFont="1" applyBorder="1" applyAlignment="1">
      <alignment wrapText="1"/>
    </xf>
    <xf numFmtId="37" fontId="24" fillId="37" borderId="0" xfId="0" applyNumberFormat="1" applyFont="1" applyFill="1" applyAlignment="1">
      <alignment/>
    </xf>
    <xf numFmtId="37" fontId="25" fillId="37" borderId="0" xfId="0" applyNumberFormat="1" applyFont="1" applyFill="1" applyAlignment="1">
      <alignment vertical="top" wrapText="1"/>
    </xf>
    <xf numFmtId="37" fontId="25" fillId="37" borderId="0" xfId="0" applyNumberFormat="1" applyFont="1" applyFill="1" applyAlignment="1">
      <alignment/>
    </xf>
    <xf numFmtId="37" fontId="24" fillId="37" borderId="0" xfId="0" applyNumberFormat="1" applyFont="1" applyFill="1" applyAlignment="1">
      <alignment horizontal="right" vertical="top" wrapText="1"/>
    </xf>
    <xf numFmtId="37" fontId="24" fillId="37" borderId="0" xfId="0" applyNumberFormat="1" applyFont="1" applyFill="1" applyAlignment="1">
      <alignment horizontal="right"/>
    </xf>
    <xf numFmtId="37" fontId="27" fillId="37" borderId="0" xfId="0" applyNumberFormat="1" applyFont="1" applyFill="1" applyAlignment="1">
      <alignment/>
    </xf>
    <xf numFmtId="37" fontId="25" fillId="37" borderId="0" xfId="0" applyNumberFormat="1" applyFont="1" applyFill="1" applyAlignment="1">
      <alignment horizontal="right" wrapText="1"/>
    </xf>
    <xf numFmtId="37" fontId="25" fillId="37" borderId="0" xfId="0" applyNumberFormat="1" applyFont="1" applyFill="1" applyAlignment="1">
      <alignment horizontal="right" vertical="top" wrapText="1"/>
    </xf>
    <xf numFmtId="37" fontId="25" fillId="37" borderId="0" xfId="0" applyNumberFormat="1" applyFont="1" applyFill="1" applyAlignment="1">
      <alignment horizontal="right"/>
    </xf>
    <xf numFmtId="37" fontId="73" fillId="37" borderId="0" xfId="0" applyNumberFormat="1" applyFont="1" applyFill="1" applyAlignment="1">
      <alignment horizontal="right"/>
    </xf>
    <xf numFmtId="37" fontId="74" fillId="37" borderId="12" xfId="0" applyNumberFormat="1" applyFont="1" applyFill="1" applyBorder="1" applyAlignment="1">
      <alignment horizontal="right" wrapText="1"/>
    </xf>
    <xf numFmtId="37" fontId="74" fillId="37" borderId="12" xfId="0" applyNumberFormat="1" applyFont="1" applyFill="1" applyBorder="1" applyAlignment="1">
      <alignment horizontal="right"/>
    </xf>
    <xf numFmtId="37" fontId="24" fillId="37" borderId="12" xfId="0" applyNumberFormat="1" applyFont="1" applyFill="1" applyBorder="1" applyAlignment="1">
      <alignment horizontal="right" wrapText="1"/>
    </xf>
    <xf numFmtId="37" fontId="24" fillId="37" borderId="12" xfId="0" applyNumberFormat="1" applyFont="1" applyFill="1" applyBorder="1" applyAlignment="1">
      <alignment horizontal="right"/>
    </xf>
    <xf numFmtId="37" fontId="73" fillId="37" borderId="14" xfId="0" applyNumberFormat="1" applyFont="1" applyFill="1" applyBorder="1" applyAlignment="1">
      <alignment horizontal="right"/>
    </xf>
    <xf numFmtId="37" fontId="74" fillId="37" borderId="14" xfId="0" applyNumberFormat="1" applyFont="1" applyFill="1" applyBorder="1" applyAlignment="1">
      <alignment horizontal="right"/>
    </xf>
    <xf numFmtId="37" fontId="74" fillId="0" borderId="0" xfId="0" applyNumberFormat="1" applyFont="1" applyAlignment="1">
      <alignment horizontal="right" wrapText="1"/>
    </xf>
    <xf numFmtId="37" fontId="74" fillId="37" borderId="0" xfId="0" applyNumberFormat="1" applyFont="1" applyFill="1" applyAlignment="1">
      <alignment horizontal="right"/>
    </xf>
    <xf numFmtId="39" fontId="25" fillId="0" borderId="0" xfId="0" applyNumberFormat="1" applyFont="1" applyAlignment="1">
      <alignment horizontal="right" wrapText="1"/>
    </xf>
    <xf numFmtId="39" fontId="25" fillId="0" borderId="19" xfId="0" applyNumberFormat="1" applyFont="1" applyBorder="1" applyAlignment="1">
      <alignment horizontal="right" wrapText="1"/>
    </xf>
    <xf numFmtId="37" fontId="25" fillId="0" borderId="0" xfId="0" applyNumberFormat="1" applyFont="1" applyBorder="1" applyAlignment="1">
      <alignment horizontal="left" wrapText="1"/>
    </xf>
    <xf numFmtId="37" fontId="25" fillId="0" borderId="0" xfId="0" applyNumberFormat="1" applyFont="1" applyBorder="1" applyAlignment="1">
      <alignment horizontal="right" wrapText="1"/>
    </xf>
    <xf numFmtId="37" fontId="24" fillId="0" borderId="0" xfId="0" applyNumberFormat="1" applyFont="1" applyAlignment="1">
      <alignment horizontal="justify" wrapText="1"/>
    </xf>
    <xf numFmtId="0" fontId="11" fillId="0" borderId="0" xfId="0" applyFont="1" applyAlignment="1">
      <alignment wrapText="1"/>
    </xf>
    <xf numFmtId="37" fontId="11" fillId="34" borderId="0" xfId="0" applyNumberFormat="1" applyFont="1" applyFill="1" applyBorder="1" applyAlignment="1">
      <alignment/>
    </xf>
    <xf numFmtId="37" fontId="11" fillId="0" borderId="0" xfId="0" applyNumberFormat="1" applyFont="1" applyAlignment="1">
      <alignment/>
    </xf>
    <xf numFmtId="37" fontId="25" fillId="37" borderId="0" xfId="0" applyNumberFormat="1" applyFont="1" applyFill="1" applyAlignment="1">
      <alignment/>
    </xf>
    <xf numFmtId="37" fontId="25" fillId="0" borderId="0" xfId="0" applyNumberFormat="1" applyFont="1" applyAlignment="1">
      <alignment/>
    </xf>
    <xf numFmtId="37" fontId="25" fillId="0" borderId="0" xfId="0" applyNumberFormat="1" applyFont="1" applyAlignment="1">
      <alignment wrapText="1"/>
    </xf>
    <xf numFmtId="192" fontId="0" fillId="33" borderId="14" xfId="0" applyNumberFormat="1" applyFont="1" applyFill="1" applyBorder="1" applyAlignment="1">
      <alignment horizontal="right" wrapText="1"/>
    </xf>
    <xf numFmtId="37" fontId="0" fillId="33" borderId="18" xfId="0" applyNumberFormat="1" applyFont="1" applyFill="1" applyBorder="1" applyAlignment="1">
      <alignment horizontal="right" wrapText="1"/>
    </xf>
    <xf numFmtId="205" fontId="24" fillId="0" borderId="0" xfId="0" applyNumberFormat="1" applyFont="1" applyBorder="1" applyAlignment="1">
      <alignment horizontal="center" wrapText="1"/>
    </xf>
    <xf numFmtId="15" fontId="4" fillId="0" borderId="0" xfId="0" applyNumberFormat="1" applyFont="1" applyFill="1" applyBorder="1" applyAlignment="1">
      <alignment/>
    </xf>
    <xf numFmtId="37" fontId="6" fillId="33" borderId="0" xfId="0" applyNumberFormat="1" applyFont="1" applyFill="1" applyAlignment="1">
      <alignment/>
    </xf>
    <xf numFmtId="37" fontId="7" fillId="33" borderId="0" xfId="0" applyNumberFormat="1" applyFont="1" applyFill="1" applyAlignment="1">
      <alignment/>
    </xf>
    <xf numFmtId="37" fontId="0" fillId="33" borderId="0" xfId="0" applyNumberFormat="1" applyFont="1" applyFill="1" applyAlignment="1">
      <alignment/>
    </xf>
    <xf numFmtId="37" fontId="24" fillId="0" borderId="0" xfId="0" applyNumberFormat="1" applyFont="1" applyAlignment="1">
      <alignment horizontal="left" indent="2"/>
    </xf>
    <xf numFmtId="37" fontId="11" fillId="33" borderId="0" xfId="0" applyNumberFormat="1" applyFont="1" applyFill="1" applyAlignment="1">
      <alignment wrapText="1"/>
    </xf>
    <xf numFmtId="37" fontId="11" fillId="33" borderId="0" xfId="0" applyNumberFormat="1" applyFont="1" applyFill="1" applyAlignment="1">
      <alignment horizontal="left" vertical="center" wrapText="1"/>
    </xf>
    <xf numFmtId="37" fontId="74" fillId="0" borderId="25" xfId="0" applyNumberFormat="1" applyFont="1" applyBorder="1" applyAlignment="1">
      <alignment horizontal="right" wrapText="1"/>
    </xf>
    <xf numFmtId="37" fontId="74" fillId="0" borderId="14" xfId="0" applyNumberFormat="1" applyFont="1" applyBorder="1" applyAlignment="1">
      <alignment horizontal="right" wrapText="1"/>
    </xf>
    <xf numFmtId="37" fontId="75" fillId="0" borderId="0" xfId="0" applyNumberFormat="1" applyFont="1" applyAlignment="1">
      <alignment/>
    </xf>
    <xf numFmtId="37" fontId="0" fillId="33" borderId="0" xfId="53" applyNumberFormat="1" applyFont="1" applyFill="1" applyAlignment="1" applyProtection="1">
      <alignment horizontal="left" wrapText="1"/>
      <protection/>
    </xf>
    <xf numFmtId="37" fontId="74" fillId="0" borderId="10" xfId="0" applyNumberFormat="1" applyFont="1" applyBorder="1" applyAlignment="1">
      <alignment horizontal="right" wrapText="1"/>
    </xf>
    <xf numFmtId="37" fontId="28" fillId="0" borderId="0" xfId="0" applyNumberFormat="1" applyFont="1" applyAlignment="1">
      <alignment/>
    </xf>
    <xf numFmtId="37" fontId="0" fillId="33" borderId="0" xfId="53" applyNumberFormat="1" applyFont="1" applyFill="1" applyAlignment="1" applyProtection="1">
      <alignment horizontal="left" vertical="center" wrapText="1"/>
      <protection/>
    </xf>
    <xf numFmtId="37" fontId="24" fillId="0" borderId="19" xfId="0" applyNumberFormat="1" applyFont="1" applyBorder="1" applyAlignment="1">
      <alignment/>
    </xf>
    <xf numFmtId="37" fontId="11" fillId="33" borderId="0" xfId="0" applyNumberFormat="1" applyFont="1" applyFill="1" applyAlignment="1">
      <alignment horizontal="left" wrapText="1"/>
    </xf>
    <xf numFmtId="37" fontId="27" fillId="0" borderId="0" xfId="0" applyNumberFormat="1" applyFont="1" applyAlignment="1">
      <alignment/>
    </xf>
    <xf numFmtId="37" fontId="28" fillId="0" borderId="20" xfId="0" applyNumberFormat="1" applyFont="1" applyBorder="1" applyAlignment="1">
      <alignment horizontal="center" vertical="top" wrapText="1"/>
    </xf>
    <xf numFmtId="37" fontId="24" fillId="0" borderId="21" xfId="0" applyNumberFormat="1" applyFont="1" applyBorder="1" applyAlignment="1">
      <alignment horizontal="right" wrapText="1" indent="2"/>
    </xf>
    <xf numFmtId="37" fontId="74" fillId="0" borderId="21" xfId="0" applyNumberFormat="1" applyFont="1" applyBorder="1" applyAlignment="1">
      <alignment horizontal="right" wrapText="1"/>
    </xf>
    <xf numFmtId="37" fontId="73" fillId="0" borderId="0" xfId="0" applyNumberFormat="1" applyFont="1" applyAlignment="1">
      <alignment horizontal="right"/>
    </xf>
    <xf numFmtId="37" fontId="0" fillId="33" borderId="0" xfId="0" applyNumberFormat="1" applyFont="1" applyFill="1" applyAlignment="1">
      <alignment wrapText="1"/>
    </xf>
    <xf numFmtId="37" fontId="24" fillId="0" borderId="21" xfId="0" applyNumberFormat="1" applyFont="1" applyBorder="1" applyAlignment="1">
      <alignment wrapText="1"/>
    </xf>
    <xf numFmtId="37" fontId="11" fillId="33" borderId="0" xfId="0" applyNumberFormat="1" applyFont="1" applyFill="1" applyAlignment="1">
      <alignment vertical="center" wrapText="1"/>
    </xf>
    <xf numFmtId="37" fontId="24" fillId="0" borderId="21" xfId="0" applyNumberFormat="1" applyFont="1" applyBorder="1" applyAlignment="1">
      <alignment horizontal="justify" wrapText="1"/>
    </xf>
    <xf numFmtId="37" fontId="24" fillId="0" borderId="20" xfId="0" applyNumberFormat="1" applyFont="1" applyBorder="1" applyAlignment="1">
      <alignment horizontal="right" vertical="top" wrapText="1"/>
    </xf>
    <xf numFmtId="37" fontId="25" fillId="0" borderId="0" xfId="0" applyNumberFormat="1" applyFont="1" applyAlignment="1">
      <alignment horizontal="right" vertical="top" wrapText="1"/>
    </xf>
    <xf numFmtId="37" fontId="24" fillId="0" borderId="21" xfId="0" applyNumberFormat="1" applyFont="1" applyBorder="1" applyAlignment="1">
      <alignment horizontal="right" vertical="top" wrapText="1"/>
    </xf>
    <xf numFmtId="37" fontId="28" fillId="0" borderId="20" xfId="0" applyNumberFormat="1" applyFont="1" applyBorder="1" applyAlignment="1">
      <alignment horizontal="right" wrapText="1"/>
    </xf>
    <xf numFmtId="37" fontId="24" fillId="0" borderId="0" xfId="0" applyNumberFormat="1" applyFont="1" applyAlignment="1">
      <alignment horizontal="right" wrapText="1"/>
    </xf>
    <xf numFmtId="37" fontId="28" fillId="0" borderId="20" xfId="0" applyNumberFormat="1" applyFont="1" applyBorder="1" applyAlignment="1">
      <alignment horizontal="center" wrapText="1"/>
    </xf>
    <xf numFmtId="37" fontId="29" fillId="0" borderId="0" xfId="0" applyNumberFormat="1" applyFont="1" applyAlignment="1">
      <alignment wrapText="1"/>
    </xf>
    <xf numFmtId="37" fontId="0" fillId="36" borderId="0" xfId="0" applyNumberFormat="1" applyFont="1" applyFill="1" applyAlignment="1">
      <alignment/>
    </xf>
    <xf numFmtId="37" fontId="0" fillId="34" borderId="0" xfId="0" applyNumberFormat="1" applyFont="1" applyFill="1" applyAlignment="1">
      <alignment/>
    </xf>
    <xf numFmtId="37" fontId="11" fillId="36" borderId="0" xfId="0" applyNumberFormat="1" applyFont="1" applyFill="1" applyBorder="1" applyAlignment="1">
      <alignment/>
    </xf>
    <xf numFmtId="37" fontId="0" fillId="34" borderId="0" xfId="0" applyNumberFormat="1" applyFont="1" applyFill="1" applyBorder="1" applyAlignment="1">
      <alignment wrapText="1"/>
    </xf>
    <xf numFmtId="37" fontId="0" fillId="34" borderId="0" xfId="0" applyNumberFormat="1" applyFont="1" applyFill="1" applyAlignment="1">
      <alignment wrapText="1"/>
    </xf>
    <xf numFmtId="0" fontId="0" fillId="33" borderId="0" xfId="0" applyFont="1" applyFill="1" applyBorder="1" applyAlignment="1">
      <alignment horizontal="center" vertical="center" wrapText="1"/>
    </xf>
    <xf numFmtId="0" fontId="20" fillId="33" borderId="0" xfId="0" applyFont="1" applyFill="1" applyBorder="1" applyAlignment="1">
      <alignment/>
    </xf>
    <xf numFmtId="0" fontId="4" fillId="0" borderId="0" xfId="0" applyFont="1" applyFill="1" applyBorder="1" applyAlignment="1">
      <alignment horizontal="left"/>
    </xf>
    <xf numFmtId="0" fontId="4" fillId="0" borderId="0" xfId="0" applyFont="1" applyFill="1" applyBorder="1" applyAlignment="1">
      <alignment/>
    </xf>
    <xf numFmtId="0" fontId="5" fillId="33" borderId="0" xfId="0" applyFont="1" applyFill="1" applyBorder="1" applyAlignment="1">
      <alignment/>
    </xf>
    <xf numFmtId="0" fontId="6" fillId="34" borderId="0" xfId="0" applyFont="1" applyFill="1" applyBorder="1" applyAlignment="1">
      <alignment horizontal="left"/>
    </xf>
    <xf numFmtId="0" fontId="31" fillId="34" borderId="0" xfId="0" applyFont="1" applyFill="1" applyBorder="1" applyAlignment="1">
      <alignment/>
    </xf>
    <xf numFmtId="0" fontId="19" fillId="34" borderId="0" xfId="0" applyFont="1" applyFill="1" applyBorder="1" applyAlignment="1">
      <alignment/>
    </xf>
    <xf numFmtId="0" fontId="19" fillId="34" borderId="0" xfId="0" applyFont="1" applyFill="1" applyBorder="1" applyAlignment="1">
      <alignment horizontal="right"/>
    </xf>
    <xf numFmtId="0" fontId="32" fillId="33" borderId="0" xfId="0" applyFont="1" applyFill="1" applyBorder="1" applyAlignment="1">
      <alignment/>
    </xf>
    <xf numFmtId="0" fontId="32" fillId="33" borderId="0" xfId="0" applyFont="1" applyFill="1" applyBorder="1" applyAlignment="1">
      <alignment horizontal="right"/>
    </xf>
    <xf numFmtId="49" fontId="19" fillId="33" borderId="0" xfId="0" applyNumberFormat="1" applyFont="1" applyFill="1" applyBorder="1" applyAlignment="1">
      <alignment horizontal="right"/>
    </xf>
    <xf numFmtId="37" fontId="25" fillId="0" borderId="14" xfId="0" applyNumberFormat="1" applyFont="1" applyBorder="1" applyAlignment="1">
      <alignment horizontal="right" vertical="top" wrapText="1"/>
    </xf>
    <xf numFmtId="37" fontId="73" fillId="0" borderId="14" xfId="0" applyNumberFormat="1" applyFont="1" applyBorder="1" applyAlignment="1">
      <alignment horizontal="right" vertical="top"/>
    </xf>
    <xf numFmtId="37" fontId="25" fillId="0" borderId="0" xfId="0" applyNumberFormat="1" applyFont="1" applyAlignment="1">
      <alignment horizontal="right"/>
    </xf>
    <xf numFmtId="37" fontId="73" fillId="0" borderId="0" xfId="0" applyNumberFormat="1" applyFont="1" applyAlignment="1">
      <alignment horizontal="right" vertical="top" wrapText="1"/>
    </xf>
    <xf numFmtId="37" fontId="73" fillId="0" borderId="10" xfId="0" applyNumberFormat="1" applyFont="1" applyBorder="1" applyAlignment="1">
      <alignment horizontal="right" wrapText="1"/>
    </xf>
    <xf numFmtId="37" fontId="73" fillId="0" borderId="10" xfId="0" applyNumberFormat="1" applyFont="1" applyBorder="1" applyAlignment="1">
      <alignment horizontal="right"/>
    </xf>
    <xf numFmtId="0" fontId="4" fillId="33" borderId="0" xfId="0" applyFont="1" applyFill="1" applyBorder="1" applyAlignment="1">
      <alignment horizontal="center"/>
    </xf>
    <xf numFmtId="0" fontId="8" fillId="33" borderId="0" xfId="0" applyFont="1" applyFill="1" applyBorder="1" applyAlignment="1">
      <alignment horizontal="center"/>
    </xf>
    <xf numFmtId="0" fontId="4" fillId="33" borderId="0" xfId="0" applyFont="1" applyFill="1" applyBorder="1" applyAlignment="1">
      <alignment horizontal="left" vertical="top" wrapText="1"/>
    </xf>
    <xf numFmtId="0" fontId="4" fillId="33" borderId="0" xfId="0" applyFont="1" applyFill="1" applyBorder="1" applyAlignment="1">
      <alignment horizontal="center" wrapText="1"/>
    </xf>
    <xf numFmtId="0" fontId="4" fillId="33" borderId="0" xfId="0" applyFont="1" applyFill="1" applyBorder="1" applyAlignment="1">
      <alignment horizontal="left" wrapText="1"/>
    </xf>
    <xf numFmtId="0" fontId="9" fillId="33" borderId="0" xfId="0" applyFont="1" applyFill="1" applyBorder="1" applyAlignment="1">
      <alignment horizontal="left"/>
    </xf>
    <xf numFmtId="0" fontId="11" fillId="33" borderId="0" xfId="0" applyFont="1" applyFill="1" applyBorder="1" applyAlignment="1">
      <alignment horizontal="left" vertical="top" wrapText="1"/>
    </xf>
    <xf numFmtId="0" fontId="14" fillId="0" borderId="0" xfId="0" applyFont="1" applyAlignment="1">
      <alignment horizontal="justify" wrapText="1"/>
    </xf>
    <xf numFmtId="0" fontId="0" fillId="0" borderId="0" xfId="0" applyAlignment="1">
      <alignment wrapText="1"/>
    </xf>
    <xf numFmtId="37" fontId="25" fillId="0" borderId="19" xfId="0" applyNumberFormat="1" applyFont="1" applyBorder="1" applyAlignment="1">
      <alignment horizontal="justify" wrapText="1"/>
    </xf>
    <xf numFmtId="37" fontId="0" fillId="0" borderId="19" xfId="0" applyNumberFormat="1" applyBorder="1" applyAlignment="1">
      <alignment wrapText="1"/>
    </xf>
    <xf numFmtId="37" fontId="24" fillId="0" borderId="25" xfId="0" applyNumberFormat="1" applyFont="1" applyBorder="1" applyAlignment="1">
      <alignment horizontal="center" wrapText="1"/>
    </xf>
    <xf numFmtId="37" fontId="24" fillId="0" borderId="14" xfId="0" applyNumberFormat="1" applyFont="1" applyBorder="1" applyAlignment="1">
      <alignment horizontal="center" wrapText="1"/>
    </xf>
    <xf numFmtId="37" fontId="74" fillId="0" borderId="25" xfId="0" applyNumberFormat="1" applyFont="1" applyBorder="1" applyAlignment="1">
      <alignment horizontal="right" wrapText="1"/>
    </xf>
    <xf numFmtId="37" fontId="74" fillId="0" borderId="14" xfId="0" applyNumberFormat="1" applyFont="1" applyBorder="1" applyAlignment="1">
      <alignment horizontal="right" wrapText="1"/>
    </xf>
    <xf numFmtId="37" fontId="11" fillId="34" borderId="0" xfId="0" applyNumberFormat="1" applyFont="1" applyFill="1" applyBorder="1" applyAlignment="1">
      <alignment horizontal="right" wrapText="1"/>
    </xf>
    <xf numFmtId="37" fontId="11" fillId="34" borderId="0" xfId="0" applyNumberFormat="1" applyFont="1" applyFill="1" applyBorder="1" applyAlignment="1">
      <alignment horizontal="center" wrapText="1"/>
    </xf>
    <xf numFmtId="37" fontId="24" fillId="0" borderId="0" xfId="0" applyNumberFormat="1" applyFont="1" applyAlignment="1">
      <alignment wrapText="1"/>
    </xf>
    <xf numFmtId="37" fontId="24" fillId="0" borderId="21" xfId="0" applyNumberFormat="1" applyFont="1" applyBorder="1" applyAlignment="1">
      <alignment wrapText="1"/>
    </xf>
    <xf numFmtId="37" fontId="25" fillId="0" borderId="25" xfId="0" applyNumberFormat="1" applyFont="1" applyBorder="1" applyAlignment="1">
      <alignment horizontal="justify" wrapText="1"/>
    </xf>
    <xf numFmtId="37" fontId="0" fillId="0" borderId="25" xfId="0" applyNumberFormat="1" applyBorder="1" applyAlignment="1">
      <alignment wrapText="1"/>
    </xf>
    <xf numFmtId="0" fontId="11" fillId="33" borderId="0" xfId="0" applyFont="1" applyFill="1" applyAlignment="1">
      <alignment wrapText="1"/>
    </xf>
    <xf numFmtId="0" fontId="16" fillId="33" borderId="0" xfId="0" applyFont="1" applyFill="1" applyBorder="1" applyAlignment="1">
      <alignment horizontal="left" vertical="center"/>
    </xf>
    <xf numFmtId="0" fontId="11" fillId="33" borderId="0" xfId="0" applyFont="1" applyFill="1" applyBorder="1" applyAlignment="1">
      <alignment horizontal="left" wrapText="1"/>
    </xf>
    <xf numFmtId="0" fontId="25" fillId="0" borderId="19" xfId="0" applyFont="1" applyBorder="1" applyAlignment="1">
      <alignment horizontal="justify" wrapText="1"/>
    </xf>
    <xf numFmtId="0" fontId="0" fillId="0" borderId="19" xfId="0" applyBorder="1" applyAlignment="1">
      <alignment wrapText="1"/>
    </xf>
    <xf numFmtId="0" fontId="11" fillId="33" borderId="0" xfId="57" applyFont="1" applyFill="1" applyBorder="1" applyAlignment="1">
      <alignment horizontal="left" vertical="center" wrapText="1"/>
      <protection/>
    </xf>
    <xf numFmtId="0" fontId="11" fillId="33" borderId="14" xfId="0" applyFont="1" applyFill="1" applyBorder="1" applyAlignment="1">
      <alignment vertical="center" wrapText="1"/>
    </xf>
    <xf numFmtId="0" fontId="0" fillId="0" borderId="14" xfId="0" applyBorder="1" applyAlignment="1">
      <alignment wrapText="1"/>
    </xf>
    <xf numFmtId="37" fontId="27" fillId="37" borderId="0" xfId="0" applyNumberFormat="1" applyFont="1" applyFill="1" applyAlignment="1">
      <alignment wrapText="1"/>
    </xf>
    <xf numFmtId="37" fontId="25" fillId="0" borderId="0" xfId="0" applyNumberFormat="1" applyFont="1" applyAlignment="1">
      <alignment wrapText="1"/>
    </xf>
    <xf numFmtId="37" fontId="24" fillId="0" borderId="25" xfId="0" applyNumberFormat="1" applyFont="1" applyBorder="1" applyAlignment="1">
      <alignment horizontal="center" vertical="top" wrapText="1"/>
    </xf>
    <xf numFmtId="37" fontId="25" fillId="0" borderId="0" xfId="0" applyNumberFormat="1" applyFont="1" applyAlignment="1">
      <alignment horizontal="justify" wrapText="1"/>
    </xf>
    <xf numFmtId="37" fontId="0" fillId="0" borderId="0" xfId="0" applyNumberFormat="1" applyAlignment="1">
      <alignment wrapText="1"/>
    </xf>
    <xf numFmtId="37" fontId="24" fillId="0" borderId="0" xfId="0" applyNumberFormat="1" applyFont="1" applyAlignment="1">
      <alignment horizontal="justify" wrapText="1"/>
    </xf>
    <xf numFmtId="0" fontId="11" fillId="0" borderId="0" xfId="0" applyFont="1" applyAlignment="1">
      <alignment wrapText="1"/>
    </xf>
    <xf numFmtId="37" fontId="24" fillId="0" borderId="20" xfId="0" applyNumberFormat="1" applyFont="1" applyBorder="1" applyAlignment="1">
      <alignment horizontal="center" vertical="top" wrapText="1"/>
    </xf>
    <xf numFmtId="37" fontId="24" fillId="37" borderId="20" xfId="0" applyNumberFormat="1" applyFont="1" applyFill="1" applyBorder="1" applyAlignment="1">
      <alignment horizontal="center" vertical="top"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Sheet1"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J54"/>
  <sheetViews>
    <sheetView tabSelected="1" view="pageLayout" zoomScale="80" zoomScaleNormal="60" zoomScalePageLayoutView="80" workbookViewId="0" topLeftCell="B1">
      <selection activeCell="B5" sqref="B5"/>
    </sheetView>
  </sheetViews>
  <sheetFormatPr defaultColWidth="9.140625" defaultRowHeight="12.75"/>
  <cols>
    <col min="1" max="1" width="3.421875" style="13" customWidth="1"/>
    <col min="2" max="2" width="67.57421875" style="13" customWidth="1"/>
    <col min="3" max="3" width="9.140625" style="13" customWidth="1"/>
    <col min="4" max="4" width="2.140625" style="13" customWidth="1"/>
    <col min="5" max="5" width="9.28125" style="13" customWidth="1"/>
    <col min="6" max="6" width="21.00390625" style="13" customWidth="1"/>
    <col min="7" max="9" width="9.140625" style="13" customWidth="1"/>
    <col min="10" max="10" width="23.421875" style="13" customWidth="1"/>
    <col min="11" max="16384" width="9.140625" style="13" customWidth="1"/>
  </cols>
  <sheetData>
    <row r="1" spans="1:10" ht="12.75">
      <c r="A1" s="31"/>
      <c r="B1" s="31"/>
      <c r="C1" s="31"/>
      <c r="D1" s="31"/>
      <c r="E1" s="31"/>
      <c r="F1" s="31"/>
      <c r="G1" s="31"/>
      <c r="H1" s="31"/>
      <c r="I1" s="31"/>
      <c r="J1" s="31"/>
    </row>
    <row r="2" spans="1:10" ht="12.75">
      <c r="A2" s="31"/>
      <c r="B2" s="31"/>
      <c r="C2" s="31"/>
      <c r="D2" s="31"/>
      <c r="E2" s="31"/>
      <c r="F2" s="31"/>
      <c r="G2" s="31"/>
      <c r="H2" s="31"/>
      <c r="I2" s="31"/>
      <c r="J2" s="31"/>
    </row>
    <row r="3" spans="1:10" ht="33" customHeight="1">
      <c r="A3" s="31"/>
      <c r="B3" s="4" t="s">
        <v>50</v>
      </c>
      <c r="C3" s="31"/>
      <c r="D3" s="31"/>
      <c r="E3" s="31"/>
      <c r="F3" s="406"/>
      <c r="G3" s="406"/>
      <c r="H3" s="406"/>
      <c r="I3" s="406"/>
      <c r="J3" s="406"/>
    </row>
    <row r="4" spans="1:10" ht="15.75">
      <c r="A4" s="31"/>
      <c r="B4" s="31"/>
      <c r="C4" s="31"/>
      <c r="D4" s="31"/>
      <c r="E4" s="31"/>
      <c r="F4" s="7"/>
      <c r="G4" s="5"/>
      <c r="H4" s="5"/>
      <c r="I4" s="5"/>
      <c r="J4" s="6"/>
    </row>
    <row r="5" spans="1:10" ht="15.75">
      <c r="A5" s="31"/>
      <c r="B5" s="31"/>
      <c r="C5" s="31"/>
      <c r="D5" s="31"/>
      <c r="E5" s="31"/>
      <c r="F5" s="388"/>
      <c r="G5" s="389"/>
      <c r="H5" s="389"/>
      <c r="I5" s="389"/>
      <c r="J5" s="34"/>
    </row>
    <row r="6" spans="1:10" ht="15.75" customHeight="1">
      <c r="A6" s="31"/>
      <c r="B6" s="407" t="s">
        <v>269</v>
      </c>
      <c r="C6" s="407"/>
      <c r="D6" s="407"/>
      <c r="E6" s="407"/>
      <c r="F6" s="407"/>
      <c r="G6" s="407"/>
      <c r="H6" s="3"/>
      <c r="I6" s="3"/>
      <c r="J6" s="31"/>
    </row>
    <row r="7" spans="1:10" ht="15.75">
      <c r="A7" s="31"/>
      <c r="B7" s="408" t="s">
        <v>270</v>
      </c>
      <c r="C7" s="408"/>
      <c r="D7" s="408"/>
      <c r="E7" s="408"/>
      <c r="F7" s="408"/>
      <c r="G7" s="408"/>
      <c r="H7" s="5"/>
      <c r="I7" s="2"/>
      <c r="J7" s="31"/>
    </row>
    <row r="8" spans="1:10" ht="12.75">
      <c r="A8" s="31"/>
      <c r="B8" s="31"/>
      <c r="C8" s="31"/>
      <c r="D8" s="31"/>
      <c r="E8" s="31"/>
      <c r="F8" s="31"/>
      <c r="G8" s="31"/>
      <c r="H8" s="6"/>
      <c r="I8" s="31"/>
      <c r="J8" s="31"/>
    </row>
    <row r="9" spans="1:10" ht="15.75">
      <c r="A9" s="31"/>
      <c r="B9" s="7"/>
      <c r="C9" s="6"/>
      <c r="D9" s="6"/>
      <c r="E9" s="6"/>
      <c r="F9" s="348"/>
      <c r="G9" s="31"/>
      <c r="H9" s="31"/>
      <c r="I9" s="31"/>
      <c r="J9" s="31"/>
    </row>
    <row r="10" spans="1:10" ht="15.75">
      <c r="A10" s="31"/>
      <c r="B10" s="7"/>
      <c r="C10" s="6"/>
      <c r="D10" s="6"/>
      <c r="E10" s="6"/>
      <c r="F10" s="390"/>
      <c r="G10" s="31"/>
      <c r="H10" s="31"/>
      <c r="I10" s="31"/>
      <c r="J10" s="31"/>
    </row>
    <row r="11" spans="1:10" ht="12.75">
      <c r="A11" s="31"/>
      <c r="B11" s="31"/>
      <c r="C11" s="31"/>
      <c r="D11" s="31"/>
      <c r="E11" s="31"/>
      <c r="F11" s="31"/>
      <c r="G11" s="31"/>
      <c r="H11" s="31"/>
      <c r="I11" s="31"/>
      <c r="J11" s="31"/>
    </row>
    <row r="12" spans="1:10" ht="12.75">
      <c r="A12" s="31"/>
      <c r="B12" s="31"/>
      <c r="C12" s="31"/>
      <c r="D12" s="31"/>
      <c r="E12" s="31"/>
      <c r="F12" s="31"/>
      <c r="G12" s="31"/>
      <c r="H12" s="31"/>
      <c r="I12" s="31"/>
      <c r="J12" s="31"/>
    </row>
    <row r="13" spans="1:10" ht="12.75">
      <c r="A13" s="31"/>
      <c r="B13" s="69"/>
      <c r="C13" s="31"/>
      <c r="D13" s="31"/>
      <c r="E13" s="33"/>
      <c r="F13" s="31"/>
      <c r="G13" s="31"/>
      <c r="H13" s="31"/>
      <c r="I13" s="31"/>
      <c r="J13" s="31"/>
    </row>
    <row r="14" spans="1:10" ht="12.75">
      <c r="A14" s="31"/>
      <c r="B14" s="31"/>
      <c r="C14" s="31"/>
      <c r="D14" s="31"/>
      <c r="E14" s="31"/>
      <c r="F14" s="31"/>
      <c r="G14" s="31"/>
      <c r="H14" s="31"/>
      <c r="I14" s="31"/>
      <c r="J14" s="31"/>
    </row>
    <row r="15" spans="1:10" ht="12.75">
      <c r="A15" s="31"/>
      <c r="B15" s="32"/>
      <c r="C15" s="31"/>
      <c r="D15" s="31"/>
      <c r="E15" s="34"/>
      <c r="F15" s="31"/>
      <c r="G15" s="31"/>
      <c r="H15" s="31"/>
      <c r="I15" s="31"/>
      <c r="J15" s="31"/>
    </row>
    <row r="16" spans="1:10" ht="12.75">
      <c r="A16" s="31"/>
      <c r="B16" s="31"/>
      <c r="C16" s="31"/>
      <c r="D16" s="31"/>
      <c r="E16" s="31"/>
      <c r="F16" s="31"/>
      <c r="G16" s="31"/>
      <c r="H16" s="31"/>
      <c r="I16" s="31"/>
      <c r="J16" s="31"/>
    </row>
    <row r="17" spans="1:10" ht="12.75">
      <c r="A17" s="31"/>
      <c r="B17" s="31"/>
      <c r="C17" s="31"/>
      <c r="D17" s="31"/>
      <c r="E17" s="31"/>
      <c r="F17" s="31"/>
      <c r="G17" s="31"/>
      <c r="H17" s="31"/>
      <c r="I17" s="31"/>
      <c r="J17" s="31"/>
    </row>
    <row r="18" spans="1:10" ht="15.75">
      <c r="A18" s="6"/>
      <c r="B18" s="35"/>
      <c r="C18" s="35"/>
      <c r="D18" s="35"/>
      <c r="E18" s="35"/>
      <c r="F18" s="35"/>
      <c r="G18" s="35"/>
      <c r="H18" s="35"/>
      <c r="I18" s="387"/>
      <c r="J18" s="35"/>
    </row>
    <row r="19" spans="1:10" ht="12.75">
      <c r="A19" s="31"/>
      <c r="B19" s="31"/>
      <c r="C19" s="31"/>
      <c r="D19" s="31"/>
      <c r="E19" s="31"/>
      <c r="F19" s="31"/>
      <c r="G19" s="31"/>
      <c r="H19" s="31"/>
      <c r="I19" s="31"/>
      <c r="J19" s="31"/>
    </row>
    <row r="20" spans="1:10" ht="15.75">
      <c r="A20" s="31"/>
      <c r="B20" s="2"/>
      <c r="C20" s="31"/>
      <c r="D20" s="31"/>
      <c r="E20" s="34"/>
      <c r="F20" s="4"/>
      <c r="G20" s="31"/>
      <c r="H20" s="6"/>
      <c r="I20" s="31"/>
      <c r="J20" s="31"/>
    </row>
    <row r="21" spans="1:10" ht="12.75">
      <c r="A21" s="31"/>
      <c r="B21" s="31"/>
      <c r="C21" s="31"/>
      <c r="D21" s="31"/>
      <c r="E21" s="31"/>
      <c r="F21" s="31"/>
      <c r="G21" s="31"/>
      <c r="H21" s="31"/>
      <c r="I21" s="31"/>
      <c r="J21" s="31"/>
    </row>
    <row r="22" spans="1:10" ht="12.75">
      <c r="A22" s="31"/>
      <c r="B22" s="31"/>
      <c r="C22" s="31"/>
      <c r="D22" s="31"/>
      <c r="E22" s="31"/>
      <c r="F22" s="31"/>
      <c r="G22" s="31"/>
      <c r="H22" s="31"/>
      <c r="I22" s="31"/>
      <c r="J22" s="31"/>
    </row>
    <row r="23" spans="1:10" ht="12.75">
      <c r="A23" s="31"/>
      <c r="B23" s="31"/>
      <c r="C23" s="31"/>
      <c r="D23" s="31"/>
      <c r="E23" s="31"/>
      <c r="F23" s="31"/>
      <c r="G23" s="31"/>
      <c r="H23" s="31"/>
      <c r="I23" s="31"/>
      <c r="J23" s="31"/>
    </row>
    <row r="24" spans="1:10" ht="12.75">
      <c r="A24" s="31"/>
      <c r="B24" s="31"/>
      <c r="C24" s="31"/>
      <c r="D24" s="31"/>
      <c r="E24" s="31"/>
      <c r="F24" s="31"/>
      <c r="G24" s="31"/>
      <c r="H24" s="31"/>
      <c r="I24" s="31"/>
      <c r="J24" s="31"/>
    </row>
    <row r="25" spans="1:10" ht="12.75">
      <c r="A25" s="31"/>
      <c r="B25" s="31"/>
      <c r="C25" s="31"/>
      <c r="D25" s="31"/>
      <c r="E25" s="31"/>
      <c r="F25" s="31"/>
      <c r="G25" s="31"/>
      <c r="H25" s="31"/>
      <c r="I25" s="31"/>
      <c r="J25" s="31"/>
    </row>
    <row r="26" spans="1:10" ht="47.25" customHeight="1">
      <c r="A26" s="31"/>
      <c r="B26" s="8"/>
      <c r="C26" s="31"/>
      <c r="D26" s="31"/>
      <c r="E26" s="405"/>
      <c r="F26" s="405"/>
      <c r="G26" s="405"/>
      <c r="H26" s="405"/>
      <c r="I26" s="405"/>
      <c r="J26" s="405"/>
    </row>
    <row r="27" spans="1:10" ht="12.75">
      <c r="A27" s="31"/>
      <c r="B27" s="1"/>
      <c r="C27" s="31"/>
      <c r="D27" s="31"/>
      <c r="E27" s="36"/>
      <c r="F27" s="31"/>
      <c r="G27" s="37"/>
      <c r="H27" s="31"/>
      <c r="I27" s="31"/>
      <c r="J27" s="31"/>
    </row>
    <row r="28" spans="1:10" ht="12.75">
      <c r="A28" s="31"/>
      <c r="B28" s="31"/>
      <c r="C28" s="31"/>
      <c r="D28" s="31"/>
      <c r="E28" s="31"/>
      <c r="F28" s="31"/>
      <c r="G28" s="31"/>
      <c r="H28" s="31"/>
      <c r="I28" s="31"/>
      <c r="J28" s="31"/>
    </row>
    <row r="29" spans="1:10" ht="21" customHeight="1">
      <c r="A29" s="31"/>
      <c r="B29" s="6"/>
      <c r="C29" s="6"/>
      <c r="D29" s="6"/>
      <c r="E29" s="6"/>
      <c r="F29" s="6"/>
      <c r="G29" s="6"/>
      <c r="H29" s="6"/>
      <c r="I29" s="31"/>
      <c r="J29" s="31"/>
    </row>
    <row r="30" spans="1:10" ht="18.75" customHeight="1">
      <c r="A30" s="31"/>
      <c r="B30" s="6"/>
      <c r="C30" s="6"/>
      <c r="D30" s="6"/>
      <c r="E30" s="6"/>
      <c r="F30" s="6"/>
      <c r="G30" s="6"/>
      <c r="H30" s="6"/>
      <c r="I30" s="31"/>
      <c r="J30" s="31"/>
    </row>
    <row r="31" spans="1:10" ht="12.75">
      <c r="A31" s="31"/>
      <c r="B31" s="31"/>
      <c r="C31" s="31"/>
      <c r="D31" s="31"/>
      <c r="E31" s="31"/>
      <c r="F31" s="31"/>
      <c r="G31" s="31"/>
      <c r="H31" s="31"/>
      <c r="I31" s="31"/>
      <c r="J31" s="31"/>
    </row>
    <row r="32" spans="1:10" ht="12.75">
      <c r="A32" s="31"/>
      <c r="B32" s="31"/>
      <c r="C32" s="31"/>
      <c r="D32" s="31"/>
      <c r="E32" s="31"/>
      <c r="F32" s="31"/>
      <c r="G32" s="31"/>
      <c r="H32" s="31"/>
      <c r="I32" s="31"/>
      <c r="J32" s="31"/>
    </row>
    <row r="33" spans="1:10" ht="15.75">
      <c r="A33" s="403"/>
      <c r="B33" s="403"/>
      <c r="C33" s="403"/>
      <c r="D33" s="403"/>
      <c r="E33" s="403"/>
      <c r="F33" s="403"/>
      <c r="G33" s="403"/>
      <c r="H33" s="403"/>
      <c r="I33" s="403"/>
      <c r="J33" s="403"/>
    </row>
    <row r="34" spans="1:10" ht="19.5" customHeight="1">
      <c r="A34" s="404"/>
      <c r="B34" s="404"/>
      <c r="C34" s="404"/>
      <c r="D34" s="404"/>
      <c r="E34" s="404"/>
      <c r="F34" s="404"/>
      <c r="G34" s="404"/>
      <c r="H34" s="404"/>
      <c r="I34" s="404"/>
      <c r="J34" s="404"/>
    </row>
    <row r="35" spans="1:10" ht="12.75">
      <c r="A35" s="31"/>
      <c r="B35" s="1"/>
      <c r="C35" s="31"/>
      <c r="D35" s="31"/>
      <c r="E35" s="34"/>
      <c r="F35" s="31"/>
      <c r="G35" s="31"/>
      <c r="H35" s="31"/>
      <c r="I35" s="31"/>
      <c r="J35" s="31"/>
    </row>
    <row r="36" spans="1:10" ht="12.75">
      <c r="A36" s="31"/>
      <c r="B36" s="31"/>
      <c r="C36" s="31"/>
      <c r="D36" s="31"/>
      <c r="E36" s="34"/>
      <c r="F36" s="31"/>
      <c r="G36" s="31"/>
      <c r="H36" s="31"/>
      <c r="I36" s="31"/>
      <c r="J36" s="31"/>
    </row>
    <row r="37" spans="1:10" ht="12.75">
      <c r="A37" s="31"/>
      <c r="B37" s="31"/>
      <c r="C37" s="31"/>
      <c r="D37" s="31"/>
      <c r="E37" s="34"/>
      <c r="F37" s="31"/>
      <c r="G37" s="31"/>
      <c r="H37" s="31"/>
      <c r="I37" s="31"/>
      <c r="J37" s="31"/>
    </row>
    <row r="38" spans="1:10" ht="12.75">
      <c r="A38" s="6"/>
      <c r="B38" s="6"/>
      <c r="C38" s="6"/>
      <c r="D38" s="6"/>
      <c r="E38" s="6"/>
      <c r="F38" s="6"/>
      <c r="G38" s="6"/>
      <c r="H38" s="6"/>
      <c r="I38" s="6"/>
      <c r="J38" s="6"/>
    </row>
    <row r="39" spans="1:10" ht="12.75">
      <c r="A39" s="6"/>
      <c r="B39" s="6"/>
      <c r="C39" s="6"/>
      <c r="D39" s="6"/>
      <c r="E39" s="6"/>
      <c r="F39" s="6"/>
      <c r="G39" s="6"/>
      <c r="H39" s="6"/>
      <c r="I39" s="6"/>
      <c r="J39" s="6"/>
    </row>
    <row r="40" spans="1:10" ht="12.75">
      <c r="A40" s="6"/>
      <c r="B40" s="6"/>
      <c r="C40" s="6"/>
      <c r="D40" s="6"/>
      <c r="E40" s="6"/>
      <c r="F40" s="6"/>
      <c r="G40" s="6"/>
      <c r="H40" s="6"/>
      <c r="I40" s="6"/>
      <c r="J40" s="6"/>
    </row>
    <row r="41" spans="1:10" ht="18">
      <c r="A41" s="6"/>
      <c r="B41" s="391" t="s">
        <v>271</v>
      </c>
      <c r="C41" s="6"/>
      <c r="D41" s="6"/>
      <c r="E41" s="6"/>
      <c r="F41" s="6"/>
      <c r="G41" s="6"/>
      <c r="H41" s="6"/>
      <c r="I41" s="6"/>
      <c r="J41" s="6"/>
    </row>
    <row r="42" spans="1:10" ht="12.75">
      <c r="A42" s="6"/>
      <c r="B42" s="6"/>
      <c r="C42" s="6"/>
      <c r="D42" s="6"/>
      <c r="E42" s="6"/>
      <c r="F42" s="6"/>
      <c r="G42" s="6"/>
      <c r="H42" s="6"/>
      <c r="I42" s="6"/>
      <c r="J42" s="6"/>
    </row>
    <row r="43" spans="1:10" ht="20.25" customHeight="1">
      <c r="A43" s="6"/>
      <c r="B43" s="392" t="s">
        <v>272</v>
      </c>
      <c r="C43" s="392"/>
      <c r="D43" s="392"/>
      <c r="E43" s="393" t="s">
        <v>278</v>
      </c>
      <c r="F43" s="6"/>
      <c r="G43" s="6"/>
      <c r="H43" s="6"/>
      <c r="I43" s="6"/>
      <c r="J43" s="6"/>
    </row>
    <row r="44" spans="1:10" ht="18.75" customHeight="1">
      <c r="A44" s="6"/>
      <c r="B44" s="392" t="s">
        <v>273</v>
      </c>
      <c r="C44" s="392"/>
      <c r="D44" s="392"/>
      <c r="E44" s="393">
        <v>1</v>
      </c>
      <c r="F44" s="6"/>
      <c r="G44" s="6"/>
      <c r="H44" s="6"/>
      <c r="I44" s="6"/>
      <c r="J44" s="6"/>
    </row>
    <row r="45" spans="1:10" ht="20.25" customHeight="1">
      <c r="A45" s="31"/>
      <c r="B45" s="392" t="s">
        <v>274</v>
      </c>
      <c r="C45" s="394"/>
      <c r="D45" s="394"/>
      <c r="E45" s="395">
        <v>2</v>
      </c>
      <c r="F45" s="31"/>
      <c r="G45" s="31"/>
      <c r="H45" s="31"/>
      <c r="I45" s="31"/>
      <c r="J45" s="31"/>
    </row>
    <row r="46" spans="1:10" ht="21" customHeight="1">
      <c r="A46" s="6"/>
      <c r="B46" s="392" t="s">
        <v>275</v>
      </c>
      <c r="C46" s="392"/>
      <c r="D46" s="392"/>
      <c r="E46" s="393">
        <v>3</v>
      </c>
      <c r="F46" s="6"/>
      <c r="G46" s="6"/>
      <c r="H46" s="6"/>
      <c r="I46" s="6"/>
      <c r="J46" s="6"/>
    </row>
    <row r="47" spans="1:10" ht="20.25" customHeight="1">
      <c r="A47" s="6"/>
      <c r="B47" s="392" t="s">
        <v>276</v>
      </c>
      <c r="C47" s="392"/>
      <c r="D47" s="392"/>
      <c r="E47" s="393">
        <v>4</v>
      </c>
      <c r="F47" s="6"/>
      <c r="G47" s="6"/>
      <c r="H47" s="6"/>
      <c r="I47" s="6"/>
      <c r="J47" s="6"/>
    </row>
    <row r="48" spans="1:10" ht="20.25" customHeight="1">
      <c r="A48" s="6"/>
      <c r="B48" s="392" t="s">
        <v>277</v>
      </c>
      <c r="C48" s="392"/>
      <c r="D48" s="392"/>
      <c r="E48" s="396" t="s">
        <v>279</v>
      </c>
      <c r="F48" s="6"/>
      <c r="G48" s="6"/>
      <c r="H48" s="6"/>
      <c r="I48" s="6"/>
      <c r="J48" s="6"/>
    </row>
    <row r="49" spans="1:10" ht="12.75">
      <c r="A49" s="6"/>
      <c r="B49" s="6"/>
      <c r="C49" s="6"/>
      <c r="D49" s="6"/>
      <c r="E49" s="6"/>
      <c r="F49" s="6"/>
      <c r="G49" s="6"/>
      <c r="H49" s="6"/>
      <c r="I49" s="6"/>
      <c r="J49" s="6"/>
    </row>
    <row r="50" spans="1:10" ht="12.75">
      <c r="A50" s="6"/>
      <c r="B50" s="6"/>
      <c r="C50" s="6"/>
      <c r="D50" s="6"/>
      <c r="E50" s="6"/>
      <c r="F50" s="6"/>
      <c r="G50" s="6"/>
      <c r="H50" s="6"/>
      <c r="I50" s="6"/>
      <c r="J50" s="6"/>
    </row>
    <row r="51" spans="1:10" ht="12.75">
      <c r="A51" s="6"/>
      <c r="B51" s="6"/>
      <c r="C51" s="6"/>
      <c r="D51" s="6"/>
      <c r="E51" s="6"/>
      <c r="F51" s="6"/>
      <c r="G51" s="6"/>
      <c r="H51" s="6"/>
      <c r="I51" s="6"/>
      <c r="J51" s="6"/>
    </row>
    <row r="52" spans="1:10" ht="12.75">
      <c r="A52" s="6"/>
      <c r="B52" s="6"/>
      <c r="C52" s="6"/>
      <c r="D52" s="6"/>
      <c r="E52" s="6"/>
      <c r="F52" s="6"/>
      <c r="G52" s="6"/>
      <c r="H52" s="6"/>
      <c r="I52" s="6"/>
      <c r="J52" s="6"/>
    </row>
    <row r="53" spans="1:10" ht="12.75">
      <c r="A53" s="6"/>
      <c r="B53" s="6"/>
      <c r="C53" s="6"/>
      <c r="D53" s="6"/>
      <c r="E53" s="6"/>
      <c r="F53" s="6"/>
      <c r="G53" s="6"/>
      <c r="H53" s="6"/>
      <c r="I53" s="6"/>
      <c r="J53" s="6"/>
    </row>
    <row r="54" spans="1:10" ht="12.75">
      <c r="A54" s="6"/>
      <c r="B54" s="6"/>
      <c r="C54" s="6"/>
      <c r="D54" s="6"/>
      <c r="E54" s="6"/>
      <c r="F54" s="6"/>
      <c r="G54" s="6"/>
      <c r="H54" s="6"/>
      <c r="I54" s="6"/>
      <c r="J54" s="6"/>
    </row>
  </sheetData>
  <sheetProtection/>
  <mergeCells count="6">
    <mergeCell ref="A33:J33"/>
    <mergeCell ref="A34:J34"/>
    <mergeCell ref="E26:J26"/>
    <mergeCell ref="F3:J3"/>
    <mergeCell ref="B6:G6"/>
    <mergeCell ref="B7:G7"/>
  </mergeCells>
  <printOptions/>
  <pageMargins left="0.15748031496062992" right="0.15748031496062992" top="0.984251968503937" bottom="0.984251968503937" header="0.5118110236220472" footer="0.5118110236220472"/>
  <pageSetup horizontalDpi="300" verticalDpi="300" orientation="portrait" paperSize="9" scale="90" r:id="rId1"/>
</worksheet>
</file>

<file path=xl/worksheets/sheet10.xml><?xml version="1.0" encoding="utf-8"?>
<worksheet xmlns="http://schemas.openxmlformats.org/spreadsheetml/2006/main" xmlns:r="http://schemas.openxmlformats.org/officeDocument/2006/relationships">
  <dimension ref="A1:I95"/>
  <sheetViews>
    <sheetView view="pageLayout" workbookViewId="0" topLeftCell="A1">
      <selection activeCell="A2" sqref="A2:IV2"/>
    </sheetView>
  </sheetViews>
  <sheetFormatPr defaultColWidth="9.140625" defaultRowHeight="12.75"/>
  <cols>
    <col min="1" max="1" width="6.28125" style="6" customWidth="1"/>
    <col min="2" max="2" width="13.8515625" style="6" customWidth="1"/>
    <col min="3" max="3" width="12.7109375" style="6" customWidth="1"/>
    <col min="4" max="4" width="10.00390625" style="6" customWidth="1"/>
    <col min="5" max="5" width="9.8515625" style="6" customWidth="1"/>
    <col min="6" max="6" width="10.421875" style="6" customWidth="1"/>
    <col min="7" max="7" width="9.8515625" style="6" customWidth="1"/>
    <col min="8" max="8" width="10.57421875" style="6" customWidth="1"/>
    <col min="9" max="9" width="12.00390625" style="6" customWidth="1"/>
    <col min="10" max="16384" width="9.140625" style="6" customWidth="1"/>
  </cols>
  <sheetData>
    <row r="1" spans="1:5" ht="15.75">
      <c r="A1" s="80"/>
      <c r="B1" s="81"/>
      <c r="C1" s="80"/>
      <c r="D1" s="80"/>
      <c r="E1" s="80"/>
    </row>
    <row r="2" spans="1:5" ht="12.75">
      <c r="A2" s="80"/>
      <c r="B2" s="91" t="s">
        <v>6</v>
      </c>
      <c r="C2" s="80"/>
      <c r="D2" s="80"/>
      <c r="E2" s="80"/>
    </row>
    <row r="3" ht="18.75" customHeight="1" thickBot="1">
      <c r="A3" s="82"/>
    </row>
    <row r="4" spans="1:9" ht="12.75">
      <c r="A4" s="80"/>
      <c r="C4" s="100"/>
      <c r="D4" s="146">
        <v>40543</v>
      </c>
      <c r="E4" s="100"/>
      <c r="G4" s="100"/>
      <c r="H4" s="146">
        <v>40178</v>
      </c>
      <c r="I4" s="100"/>
    </row>
    <row r="5" spans="1:9" ht="25.5">
      <c r="A5" s="80"/>
      <c r="C5" s="144" t="s">
        <v>7</v>
      </c>
      <c r="D5" s="145"/>
      <c r="E5" s="144" t="s">
        <v>8</v>
      </c>
      <c r="F5" s="103"/>
      <c r="G5" s="144" t="s">
        <v>7</v>
      </c>
      <c r="H5" s="145"/>
      <c r="I5" s="144" t="s">
        <v>8</v>
      </c>
    </row>
    <row r="6" spans="1:2" ht="19.5" customHeight="1">
      <c r="A6" s="83"/>
      <c r="B6" s="6" t="s">
        <v>5</v>
      </c>
    </row>
    <row r="7" spans="1:2" ht="19.5" customHeight="1">
      <c r="A7" s="83"/>
      <c r="B7" s="6" t="s">
        <v>4</v>
      </c>
    </row>
    <row r="8" spans="1:2" ht="19.5" customHeight="1" thickBot="1">
      <c r="A8" s="83"/>
      <c r="B8" s="6" t="s">
        <v>3</v>
      </c>
    </row>
    <row r="9" spans="1:9" ht="13.5" thickBot="1">
      <c r="A9" s="83"/>
      <c r="B9" s="80"/>
      <c r="C9" s="88"/>
      <c r="D9" s="80"/>
      <c r="E9" s="89"/>
      <c r="G9" s="88"/>
      <c r="H9" s="80"/>
      <c r="I9" s="89"/>
    </row>
    <row r="10" spans="1:5" ht="13.5" thickTop="1">
      <c r="A10" s="83"/>
      <c r="B10" s="80"/>
      <c r="C10" s="84"/>
      <c r="D10" s="80"/>
      <c r="E10" s="80"/>
    </row>
    <row r="11" spans="1:5" ht="12.75">
      <c r="A11" s="83"/>
      <c r="B11" s="80"/>
      <c r="C11" s="84"/>
      <c r="D11" s="80"/>
      <c r="E11" s="80"/>
    </row>
    <row r="12" spans="1:5" ht="12.75">
      <c r="A12" s="83"/>
      <c r="B12" s="91" t="s">
        <v>9</v>
      </c>
      <c r="C12" s="84"/>
      <c r="D12" s="80"/>
      <c r="E12" s="80"/>
    </row>
    <row r="13" spans="1:8" ht="12.75">
      <c r="A13" s="83"/>
      <c r="B13" s="80" t="s">
        <v>10</v>
      </c>
      <c r="C13" s="96"/>
      <c r="D13" s="97"/>
      <c r="E13" s="97"/>
      <c r="F13" s="98"/>
      <c r="G13" s="98"/>
      <c r="H13" s="76"/>
    </row>
    <row r="14" spans="1:8" ht="12.75">
      <c r="A14" s="83"/>
      <c r="B14" s="80"/>
      <c r="C14" s="96"/>
      <c r="D14" s="97"/>
      <c r="E14" s="97"/>
      <c r="F14" s="98"/>
      <c r="G14" s="98"/>
      <c r="H14" s="76"/>
    </row>
    <row r="15" spans="1:6" ht="13.5" thickBot="1">
      <c r="A15" s="83"/>
      <c r="B15" s="93" t="s">
        <v>11</v>
      </c>
      <c r="D15" s="84"/>
      <c r="E15" s="137" t="s">
        <v>1</v>
      </c>
      <c r="F15" s="80"/>
    </row>
    <row r="16" spans="1:6" ht="13.5" thickBot="1">
      <c r="A16" s="83"/>
      <c r="B16" s="80"/>
      <c r="D16" s="147">
        <v>2010</v>
      </c>
      <c r="E16" s="148"/>
      <c r="F16" s="147">
        <v>2009</v>
      </c>
    </row>
    <row r="17" spans="1:2" ht="12.75">
      <c r="A17" s="83"/>
      <c r="B17" s="80" t="s">
        <v>2</v>
      </c>
    </row>
    <row r="18" spans="1:2" ht="12.75">
      <c r="A18" s="83"/>
      <c r="B18" s="80"/>
    </row>
    <row r="19" spans="1:2" ht="13.5" thickBot="1">
      <c r="A19" s="83"/>
      <c r="B19" s="80"/>
    </row>
    <row r="20" spans="1:6" ht="13.5" thickBot="1">
      <c r="A20" s="83"/>
      <c r="B20" s="94"/>
      <c r="D20" s="88"/>
      <c r="E20" s="80"/>
      <c r="F20" s="89"/>
    </row>
    <row r="21" spans="1:3" ht="13.5" thickTop="1">
      <c r="A21" s="83"/>
      <c r="B21" s="80"/>
      <c r="C21" s="84"/>
    </row>
    <row r="22" spans="1:3" ht="12.75">
      <c r="A22" s="80"/>
      <c r="B22" s="80"/>
      <c r="C22" s="80"/>
    </row>
    <row r="23" spans="1:3" ht="12.75">
      <c r="A23" s="82"/>
      <c r="B23" s="91" t="s">
        <v>12</v>
      </c>
      <c r="C23" s="80"/>
    </row>
    <row r="24" spans="1:3" ht="12.75">
      <c r="A24" s="82"/>
      <c r="B24" s="91"/>
      <c r="C24" s="80"/>
    </row>
    <row r="25" spans="1:3" ht="12.75">
      <c r="A25" s="82"/>
      <c r="B25" s="91"/>
      <c r="C25" s="80"/>
    </row>
    <row r="26" spans="1:7" ht="13.5" thickBot="1">
      <c r="A26" s="80"/>
      <c r="B26" s="85"/>
      <c r="C26" s="96"/>
      <c r="G26" s="98"/>
    </row>
    <row r="27" spans="1:9" ht="19.5" customHeight="1" thickBot="1">
      <c r="A27" s="80"/>
      <c r="B27" s="90" t="s">
        <v>13</v>
      </c>
      <c r="C27" s="87"/>
      <c r="D27" s="105">
        <v>2010</v>
      </c>
      <c r="E27" s="104"/>
      <c r="F27" s="104"/>
      <c r="G27" s="104"/>
      <c r="H27" s="105">
        <v>2009</v>
      </c>
      <c r="I27" s="104"/>
    </row>
    <row r="28" spans="1:8" ht="22.5" customHeight="1">
      <c r="A28" s="80"/>
      <c r="B28" s="94"/>
      <c r="C28" s="80"/>
      <c r="D28" s="6" t="s">
        <v>8</v>
      </c>
      <c r="H28" s="6" t="s">
        <v>8</v>
      </c>
    </row>
    <row r="29" spans="1:5" ht="12.75">
      <c r="A29" s="82"/>
      <c r="B29" s="80"/>
      <c r="C29" s="80"/>
      <c r="D29" s="80"/>
      <c r="E29" s="80"/>
    </row>
    <row r="30" spans="1:9" ht="12.75">
      <c r="A30" s="80"/>
      <c r="B30" s="80"/>
      <c r="C30" s="80" t="s">
        <v>14</v>
      </c>
      <c r="D30" s="80"/>
      <c r="E30" s="80" t="s">
        <v>15</v>
      </c>
      <c r="G30" s="6" t="s">
        <v>16</v>
      </c>
      <c r="I30" s="6" t="s">
        <v>15</v>
      </c>
    </row>
    <row r="31" spans="1:5" ht="26.25" thickBot="1">
      <c r="A31" s="80"/>
      <c r="B31" s="92" t="s">
        <v>17</v>
      </c>
      <c r="C31" s="80"/>
      <c r="D31" s="80"/>
      <c r="E31" s="80"/>
    </row>
    <row r="32" spans="1:9" ht="13.5" thickBot="1">
      <c r="A32" s="80"/>
      <c r="B32" s="80"/>
      <c r="C32" s="89"/>
      <c r="D32" s="89"/>
      <c r="E32" s="89"/>
      <c r="F32" s="99"/>
      <c r="G32" s="99"/>
      <c r="H32" s="99"/>
      <c r="I32" s="99"/>
    </row>
    <row r="33" ht="13.5" thickTop="1">
      <c r="B33" s="94"/>
    </row>
    <row r="34" ht="12.75">
      <c r="B34" s="80"/>
    </row>
    <row r="35" spans="1:5" ht="12.75">
      <c r="A35" s="80"/>
      <c r="B35" s="91" t="s">
        <v>18</v>
      </c>
      <c r="C35" s="80"/>
      <c r="D35" s="80"/>
      <c r="E35" s="80"/>
    </row>
    <row r="36" spans="1:5" ht="12.75">
      <c r="A36" s="80"/>
      <c r="B36" s="80"/>
      <c r="C36" s="80"/>
      <c r="D36" s="80"/>
      <c r="E36" s="80"/>
    </row>
    <row r="37" spans="1:5" ht="13.5" customHeight="1">
      <c r="A37" s="80"/>
      <c r="B37" s="80"/>
      <c r="C37" s="83"/>
      <c r="D37" s="80"/>
      <c r="E37" s="80"/>
    </row>
    <row r="38" spans="1:5" ht="12.75">
      <c r="A38" s="80"/>
      <c r="B38" s="86"/>
      <c r="C38" s="80"/>
      <c r="D38" s="80"/>
      <c r="E38" s="80"/>
    </row>
    <row r="39" spans="1:2" ht="12.75">
      <c r="A39" s="80"/>
      <c r="B39" s="80"/>
    </row>
    <row r="40" spans="1:5" ht="12.75">
      <c r="A40" s="80"/>
      <c r="B40" s="80"/>
      <c r="C40" s="80"/>
      <c r="D40" s="91">
        <v>2010</v>
      </c>
      <c r="E40" s="91">
        <v>2009</v>
      </c>
    </row>
    <row r="41" spans="1:6" ht="12.75">
      <c r="A41" s="80"/>
      <c r="B41" s="95" t="s">
        <v>24</v>
      </c>
      <c r="C41" s="97"/>
      <c r="D41" s="106"/>
      <c r="E41" s="106"/>
      <c r="F41" s="98"/>
    </row>
    <row r="42" spans="1:6" ht="12.75">
      <c r="A42" s="80"/>
      <c r="B42" s="95" t="s">
        <v>25</v>
      </c>
      <c r="C42" s="97"/>
      <c r="D42" s="106"/>
      <c r="E42" s="106"/>
      <c r="F42" s="98"/>
    </row>
    <row r="43" spans="1:6" ht="12.75">
      <c r="A43" s="80"/>
      <c r="B43" s="95" t="s">
        <v>26</v>
      </c>
      <c r="C43" s="97"/>
      <c r="D43" s="106"/>
      <c r="E43" s="106"/>
      <c r="F43" s="98"/>
    </row>
    <row r="44" spans="1:6" ht="12.75">
      <c r="A44" s="80"/>
      <c r="B44" s="95" t="s">
        <v>27</v>
      </c>
      <c r="C44" s="97"/>
      <c r="D44" s="106"/>
      <c r="E44" s="106"/>
      <c r="F44" s="98"/>
    </row>
    <row r="45" spans="1:5" ht="12.75">
      <c r="A45" s="80"/>
      <c r="B45" s="149" t="s">
        <v>28</v>
      </c>
      <c r="C45" s="80"/>
      <c r="D45" s="107"/>
      <c r="E45" s="107"/>
    </row>
    <row r="46" spans="1:5" ht="19.5" customHeight="1" thickBot="1">
      <c r="A46" s="80"/>
      <c r="B46" s="80"/>
      <c r="C46" s="80"/>
      <c r="D46" s="108"/>
      <c r="E46" s="108"/>
    </row>
    <row r="47" spans="1:5" ht="19.5" customHeight="1" thickTop="1">
      <c r="A47" s="80"/>
      <c r="B47" s="80"/>
      <c r="C47" s="80"/>
      <c r="D47" s="80"/>
      <c r="E47" s="80"/>
    </row>
    <row r="48" spans="1:5" ht="19.5" customHeight="1">
      <c r="A48" s="80"/>
      <c r="B48" s="80"/>
      <c r="C48" s="80"/>
      <c r="D48" s="80"/>
      <c r="E48" s="80"/>
    </row>
    <row r="49" spans="1:5" ht="19.5" customHeight="1">
      <c r="A49" s="80"/>
      <c r="B49" s="91" t="s">
        <v>19</v>
      </c>
      <c r="C49" s="80"/>
      <c r="D49" s="80"/>
      <c r="E49" s="80"/>
    </row>
    <row r="50" spans="1:5" ht="19.5" customHeight="1">
      <c r="A50" s="80"/>
      <c r="B50" s="91"/>
      <c r="C50" s="80"/>
      <c r="D50" s="80"/>
      <c r="E50" s="80"/>
    </row>
    <row r="51" spans="1:5" ht="12.75">
      <c r="A51" s="80"/>
      <c r="B51" s="94" t="s">
        <v>20</v>
      </c>
      <c r="C51" s="80"/>
      <c r="D51" s="80"/>
      <c r="E51" s="80"/>
    </row>
    <row r="52" spans="1:5" ht="12.75">
      <c r="A52" s="80"/>
      <c r="B52" s="80"/>
      <c r="C52" s="80"/>
      <c r="D52" s="80"/>
      <c r="E52" s="80"/>
    </row>
    <row r="53" spans="1:5" ht="12.75">
      <c r="A53" s="80"/>
      <c r="B53" s="94" t="s">
        <v>21</v>
      </c>
      <c r="C53" s="80"/>
      <c r="D53" s="80"/>
      <c r="E53" s="80"/>
    </row>
    <row r="54" spans="1:5" ht="12.75">
      <c r="A54" s="80"/>
      <c r="B54" s="80"/>
      <c r="C54" s="80"/>
      <c r="D54" s="80"/>
      <c r="E54" s="80"/>
    </row>
    <row r="55" spans="1:6" ht="12.75">
      <c r="A55" s="80"/>
      <c r="B55" s="95"/>
      <c r="C55" s="97"/>
      <c r="D55" s="97"/>
      <c r="E55" s="97"/>
      <c r="F55" s="98"/>
    </row>
    <row r="56" spans="1:5" ht="12.75">
      <c r="A56" s="80"/>
      <c r="B56" s="80"/>
      <c r="C56" s="80"/>
      <c r="D56" s="80"/>
      <c r="E56" s="80"/>
    </row>
    <row r="57" spans="1:5" ht="12.75">
      <c r="A57" s="80"/>
      <c r="B57" s="91" t="s">
        <v>22</v>
      </c>
      <c r="C57" s="80"/>
      <c r="D57" s="80"/>
      <c r="E57" s="80"/>
    </row>
    <row r="58" spans="1:5" ht="12.75">
      <c r="A58" s="80"/>
      <c r="B58" s="80"/>
      <c r="C58" s="80"/>
      <c r="D58" s="80"/>
      <c r="E58" s="80"/>
    </row>
    <row r="59" spans="1:5" ht="12.75">
      <c r="A59" s="80"/>
      <c r="B59" s="80"/>
      <c r="C59" s="80"/>
      <c r="D59" s="80"/>
      <c r="E59" s="80"/>
    </row>
    <row r="60" spans="1:5" ht="12.75">
      <c r="A60" s="80"/>
      <c r="B60" s="80"/>
      <c r="C60" s="80"/>
      <c r="D60" s="80"/>
      <c r="E60" s="80"/>
    </row>
    <row r="61" spans="1:5" ht="12.75">
      <c r="A61" s="80"/>
      <c r="B61" s="91"/>
      <c r="C61" s="80"/>
      <c r="D61" s="80"/>
      <c r="E61" s="80"/>
    </row>
    <row r="62" spans="1:5" ht="12.75">
      <c r="A62" s="80"/>
      <c r="B62" s="91" t="s">
        <v>23</v>
      </c>
      <c r="C62" s="80"/>
      <c r="D62" s="80"/>
      <c r="E62" s="80"/>
    </row>
    <row r="65" ht="53.25" customHeight="1"/>
    <row r="66" ht="18" customHeight="1"/>
    <row r="67" ht="18" customHeight="1"/>
    <row r="93" ht="13.5" thickBot="1"/>
    <row r="94" spans="3:7" ht="12.75">
      <c r="C94" s="100"/>
      <c r="D94" s="101"/>
      <c r="E94" s="100"/>
      <c r="G94" s="101"/>
    </row>
    <row r="95" spans="4:6" ht="12.75">
      <c r="D95" s="102"/>
      <c r="F95" s="102"/>
    </row>
  </sheetData>
  <sheetProtection/>
  <printOptions/>
  <pageMargins left="0.7086614173228347" right="0.7086614173228347" top="0.875" bottom="0.7480314960629921" header="0.31496062992125984" footer="0.31496062992125984"/>
  <pageSetup horizontalDpi="600" verticalDpi="600" orientation="landscape" paperSize="9" r:id="rId1"/>
  <headerFooter>
    <oddHeader>&amp;L&amp;"Arial,Bold"COMVERSE ALBANIA BRANCH OF ALBANIA HOLDINGS INC.&amp;"Arial,Regular"
&amp;"Arial,Bold"Notes to financial information for the year ended 31 December 2010</oddHeader>
  </headerFooter>
</worksheet>
</file>

<file path=xl/worksheets/sheet2.xml><?xml version="1.0" encoding="utf-8"?>
<worksheet xmlns="http://schemas.openxmlformats.org/spreadsheetml/2006/main" xmlns:r="http://schemas.openxmlformats.org/officeDocument/2006/relationships">
  <dimension ref="B1:L225"/>
  <sheetViews>
    <sheetView view="pageLayout" zoomScale="56" zoomScalePageLayoutView="56" workbookViewId="0" topLeftCell="A1">
      <selection activeCell="D32" sqref="D32"/>
    </sheetView>
  </sheetViews>
  <sheetFormatPr defaultColWidth="9.140625" defaultRowHeight="12.75"/>
  <cols>
    <col min="1" max="1" width="3.140625" style="13" customWidth="1"/>
    <col min="2" max="2" width="4.00390625" style="13" customWidth="1"/>
    <col min="3" max="3" width="45.421875" style="29" customWidth="1"/>
    <col min="4" max="4" width="7.7109375" style="13" customWidth="1"/>
    <col min="5" max="5" width="13.8515625" style="13" bestFit="1" customWidth="1"/>
    <col min="6" max="6" width="13.00390625" style="30" hidden="1" customWidth="1"/>
    <col min="7" max="8" width="12.7109375" style="13" hidden="1" customWidth="1"/>
    <col min="9" max="9" width="12.7109375" style="30" hidden="1" customWidth="1"/>
    <col min="10" max="10" width="3.421875" style="13" customWidth="1"/>
    <col min="11" max="11" width="9.140625" style="13" customWidth="1"/>
    <col min="12" max="12" width="13.7109375" style="13" customWidth="1"/>
    <col min="13" max="16384" width="9.140625" style="13" customWidth="1"/>
  </cols>
  <sheetData>
    <row r="1" spans="2:9" ht="15.75">
      <c r="B1" s="9"/>
      <c r="C1" s="10"/>
      <c r="D1" s="11"/>
      <c r="E1" s="11"/>
      <c r="F1" s="12"/>
      <c r="G1" s="11"/>
      <c r="H1" s="11"/>
      <c r="I1" s="12"/>
    </row>
    <row r="2" spans="2:9" ht="15">
      <c r="B2" s="11"/>
      <c r="C2" s="14"/>
      <c r="D2" s="11"/>
      <c r="E2" s="11"/>
      <c r="F2" s="12"/>
      <c r="G2" s="11"/>
      <c r="H2" s="11"/>
      <c r="I2" s="12"/>
    </row>
    <row r="3" spans="2:9" ht="23.25" customHeight="1">
      <c r="B3" s="409" t="s">
        <v>29</v>
      </c>
      <c r="C3" s="409"/>
      <c r="D3" s="409"/>
      <c r="E3" s="409"/>
      <c r="F3" s="409"/>
      <c r="G3" s="409"/>
      <c r="H3" s="409"/>
      <c r="I3" s="15"/>
    </row>
    <row r="4" spans="2:9" ht="12.75">
      <c r="B4" s="6"/>
      <c r="C4" s="16"/>
      <c r="D4" s="6"/>
      <c r="E4" s="6"/>
      <c r="F4" s="15"/>
      <c r="G4" s="6"/>
      <c r="H4" s="6"/>
      <c r="I4" s="15"/>
    </row>
    <row r="5" spans="2:12" ht="12.75">
      <c r="B5" s="17" t="s">
        <v>0</v>
      </c>
      <c r="C5" s="18" t="s">
        <v>30</v>
      </c>
      <c r="D5" s="6" t="s">
        <v>39</v>
      </c>
      <c r="E5" s="114" t="s">
        <v>44</v>
      </c>
      <c r="F5" s="114">
        <v>40147</v>
      </c>
      <c r="G5" s="114">
        <v>40116</v>
      </c>
      <c r="H5" s="114">
        <v>40086</v>
      </c>
      <c r="I5" s="114">
        <v>40056</v>
      </c>
      <c r="L5" s="13" t="s">
        <v>52</v>
      </c>
    </row>
    <row r="6" spans="2:9" ht="12.75">
      <c r="B6" s="17"/>
      <c r="C6" s="18"/>
      <c r="D6" s="6"/>
      <c r="E6" s="15"/>
      <c r="F6" s="15"/>
      <c r="G6" s="15"/>
      <c r="H6" s="15"/>
      <c r="I6" s="19"/>
    </row>
    <row r="7" spans="2:9" ht="12.75">
      <c r="B7" s="17"/>
      <c r="C7" s="18"/>
      <c r="D7" s="6"/>
      <c r="E7" s="15"/>
      <c r="F7" s="15"/>
      <c r="G7" s="15"/>
      <c r="H7" s="15"/>
      <c r="I7" s="19"/>
    </row>
    <row r="8" spans="2:9" ht="12.75">
      <c r="B8" s="17"/>
      <c r="C8" s="18" t="s">
        <v>51</v>
      </c>
      <c r="D8" s="6"/>
      <c r="F8" s="115">
        <f>SUM(F9:F13)</f>
        <v>0</v>
      </c>
      <c r="G8" s="115">
        <f>SUM(G9:G13)</f>
        <v>0</v>
      </c>
      <c r="H8" s="115">
        <f>SUM(H9:H13)</f>
        <v>0</v>
      </c>
      <c r="I8" s="115">
        <f>SUM(I9:I13)</f>
        <v>0</v>
      </c>
    </row>
    <row r="9" spans="2:12" ht="12.75">
      <c r="B9" s="6"/>
      <c r="C9" s="16" t="s">
        <v>53</v>
      </c>
      <c r="D9">
        <v>6</v>
      </c>
      <c r="E9" s="171">
        <v>1991</v>
      </c>
      <c r="F9" s="172"/>
      <c r="G9" s="172"/>
      <c r="H9" s="172"/>
      <c r="I9" s="172"/>
      <c r="J9" s="40"/>
      <c r="K9" s="40"/>
      <c r="L9" s="172">
        <v>2055</v>
      </c>
    </row>
    <row r="10" spans="2:12" ht="12.75">
      <c r="B10" s="6"/>
      <c r="C10" s="16"/>
      <c r="D10" s="6"/>
      <c r="E10" s="173">
        <v>1991</v>
      </c>
      <c r="F10" s="173"/>
      <c r="G10" s="173"/>
      <c r="H10" s="173"/>
      <c r="I10" s="173"/>
      <c r="J10" s="174"/>
      <c r="K10" s="174"/>
      <c r="L10" s="173">
        <v>2055</v>
      </c>
    </row>
    <row r="11" spans="2:12" ht="12.75">
      <c r="B11" s="6"/>
      <c r="C11" s="16"/>
      <c r="D11" s="6"/>
      <c r="E11" s="172"/>
      <c r="F11" s="172"/>
      <c r="G11" s="172"/>
      <c r="H11" s="172"/>
      <c r="I11" s="172"/>
      <c r="J11" s="40"/>
      <c r="K11" s="40"/>
      <c r="L11" s="40"/>
    </row>
    <row r="12" spans="2:12" ht="12.75">
      <c r="B12" s="6"/>
      <c r="C12" s="16"/>
      <c r="D12" s="6"/>
      <c r="E12" s="172"/>
      <c r="F12" s="172"/>
      <c r="G12" s="172"/>
      <c r="H12" s="172"/>
      <c r="I12" s="172"/>
      <c r="J12" s="40"/>
      <c r="K12" s="40"/>
      <c r="L12" s="40"/>
    </row>
    <row r="13" spans="2:12" ht="12.75">
      <c r="B13" s="6"/>
      <c r="C13" s="16"/>
      <c r="D13" s="6"/>
      <c r="E13" s="172"/>
      <c r="F13" s="172"/>
      <c r="G13" s="172"/>
      <c r="H13" s="172"/>
      <c r="I13" s="172"/>
      <c r="J13" s="40"/>
      <c r="K13" s="40"/>
      <c r="L13" s="40"/>
    </row>
    <row r="14" spans="2:12" ht="12.75">
      <c r="B14" s="6"/>
      <c r="C14" s="16"/>
      <c r="D14" s="6"/>
      <c r="E14" s="172"/>
      <c r="F14" s="172"/>
      <c r="G14" s="172"/>
      <c r="H14" s="172"/>
      <c r="I14" s="172"/>
      <c r="J14" s="40"/>
      <c r="K14" s="40"/>
      <c r="L14" s="40"/>
    </row>
    <row r="15" spans="2:12" ht="12.75">
      <c r="B15" s="17"/>
      <c r="C15" s="16" t="s">
        <v>54</v>
      </c>
      <c r="D15" s="6"/>
      <c r="E15" s="121"/>
      <c r="F15" s="121" t="e">
        <f>(#REF!+F16+F17+F18)</f>
        <v>#REF!</v>
      </c>
      <c r="G15" s="121" t="e">
        <f>(#REF!+G16+G17+G18)</f>
        <v>#REF!</v>
      </c>
      <c r="H15" s="121" t="e">
        <f>(#REF!+H16+H17+H18)</f>
        <v>#REF!</v>
      </c>
      <c r="I15" s="121" t="e">
        <f>(#REF!+I16+I17+I18)</f>
        <v>#REF!</v>
      </c>
      <c r="J15" s="40"/>
      <c r="K15" s="40"/>
      <c r="L15" s="40"/>
    </row>
    <row r="16" spans="2:12" ht="12.75">
      <c r="B16" s="6"/>
      <c r="C16" s="16" t="s">
        <v>31</v>
      </c>
      <c r="D16" s="6">
        <v>7</v>
      </c>
      <c r="E16" s="172">
        <v>2614</v>
      </c>
      <c r="F16" s="172" t="e">
        <f>SUM(#REF!)</f>
        <v>#REF!</v>
      </c>
      <c r="G16" s="172" t="e">
        <f>SUM(#REF!)</f>
        <v>#REF!</v>
      </c>
      <c r="H16" s="172" t="e">
        <f>SUM(#REF!)</f>
        <v>#REF!</v>
      </c>
      <c r="I16" s="172" t="e">
        <f>SUM(#REF!)</f>
        <v>#REF!</v>
      </c>
      <c r="J16" s="40"/>
      <c r="K16" s="40"/>
      <c r="L16" s="172">
        <v>13901</v>
      </c>
    </row>
    <row r="17" spans="2:12" ht="12.75">
      <c r="B17" s="6"/>
      <c r="C17" s="16" t="s">
        <v>55</v>
      </c>
      <c r="D17" s="13">
        <v>8</v>
      </c>
      <c r="E17" s="172">
        <v>667</v>
      </c>
      <c r="F17" s="172"/>
      <c r="G17" s="172"/>
      <c r="H17" s="172"/>
      <c r="I17" s="172"/>
      <c r="J17" s="40"/>
      <c r="K17" s="40"/>
      <c r="L17" s="172">
        <v>398</v>
      </c>
    </row>
    <row r="18" spans="2:12" ht="12.75">
      <c r="B18" s="6"/>
      <c r="C18" s="16" t="s">
        <v>32</v>
      </c>
      <c r="D18" s="6">
        <v>9</v>
      </c>
      <c r="E18" s="172">
        <v>3487</v>
      </c>
      <c r="F18" s="172" t="e">
        <f>SUM(#REF!)</f>
        <v>#REF!</v>
      </c>
      <c r="G18" s="172" t="e">
        <f>SUM(#REF!)</f>
        <v>#REF!</v>
      </c>
      <c r="H18" s="172" t="e">
        <f>SUM(#REF!)</f>
        <v>#REF!</v>
      </c>
      <c r="I18" s="172" t="e">
        <f>SUM(#REF!)</f>
        <v>#REF!</v>
      </c>
      <c r="J18" s="40"/>
      <c r="K18" s="40"/>
      <c r="L18" s="172">
        <v>5589</v>
      </c>
    </row>
    <row r="19" spans="2:12" ht="12.75">
      <c r="B19" s="6"/>
      <c r="C19" s="16"/>
      <c r="D19" s="6"/>
      <c r="E19" s="175">
        <v>6769</v>
      </c>
      <c r="F19" s="175"/>
      <c r="G19" s="175"/>
      <c r="H19" s="175"/>
      <c r="I19" s="175"/>
      <c r="J19" s="176"/>
      <c r="K19" s="176"/>
      <c r="L19" s="175">
        <f>SUM(L16:L18)</f>
        <v>19888</v>
      </c>
    </row>
    <row r="20" spans="2:12" ht="23.25" customHeight="1">
      <c r="B20" s="6"/>
      <c r="C20" s="159" t="s">
        <v>33</v>
      </c>
      <c r="D20" s="6"/>
      <c r="E20" s="173">
        <f>E9+E19</f>
        <v>8760</v>
      </c>
      <c r="F20" s="173" t="e">
        <f>F8+F15</f>
        <v>#REF!</v>
      </c>
      <c r="G20" s="173" t="e">
        <f>G8+G15</f>
        <v>#REF!</v>
      </c>
      <c r="H20" s="173" t="e">
        <f>H8+H15</f>
        <v>#REF!</v>
      </c>
      <c r="I20" s="173" t="e">
        <f>I8+I15</f>
        <v>#REF!</v>
      </c>
      <c r="J20" s="174"/>
      <c r="K20" s="174"/>
      <c r="L20" s="173">
        <f>L19+L10</f>
        <v>21943</v>
      </c>
    </row>
    <row r="21" spans="2:12" ht="12.75">
      <c r="B21" s="6"/>
      <c r="C21" s="18"/>
      <c r="D21" s="6"/>
      <c r="E21" s="172"/>
      <c r="F21" s="172"/>
      <c r="G21" s="172"/>
      <c r="H21" s="172"/>
      <c r="I21" s="172"/>
      <c r="J21" s="40"/>
      <c r="K21" s="40"/>
      <c r="L21" s="40"/>
    </row>
    <row r="22" spans="2:12" ht="12.75">
      <c r="B22" s="17"/>
      <c r="C22" s="18"/>
      <c r="D22" s="6"/>
      <c r="E22" s="172"/>
      <c r="F22" s="172"/>
      <c r="G22" s="172"/>
      <c r="H22" s="172"/>
      <c r="I22" s="172"/>
      <c r="J22" s="40"/>
      <c r="K22" s="40"/>
      <c r="L22" s="40"/>
    </row>
    <row r="23" spans="2:12" ht="12.75">
      <c r="B23" s="6"/>
      <c r="C23" s="18"/>
      <c r="D23" s="6"/>
      <c r="E23" s="172"/>
      <c r="F23" s="172"/>
      <c r="G23" s="172"/>
      <c r="H23" s="172"/>
      <c r="I23" s="172"/>
      <c r="J23" s="40"/>
      <c r="K23" s="40"/>
      <c r="L23" s="40"/>
    </row>
    <row r="24" spans="2:12" ht="12.75">
      <c r="B24" s="17"/>
      <c r="C24" s="18" t="s">
        <v>56</v>
      </c>
      <c r="D24" s="6"/>
      <c r="E24" s="121"/>
      <c r="F24" s="172"/>
      <c r="G24" s="172"/>
      <c r="H24" s="172"/>
      <c r="I24" s="172"/>
      <c r="J24" s="40"/>
      <c r="K24" s="40"/>
      <c r="L24" s="40"/>
    </row>
    <row r="25" spans="2:12" ht="12.75">
      <c r="B25" s="17"/>
      <c r="C25" s="179" t="s">
        <v>57</v>
      </c>
      <c r="D25" s="6">
        <v>10</v>
      </c>
      <c r="E25" s="171">
        <v>26810</v>
      </c>
      <c r="F25" s="172"/>
      <c r="G25" s="172"/>
      <c r="H25" s="172"/>
      <c r="I25" s="172"/>
      <c r="J25" s="40"/>
      <c r="K25" s="40"/>
      <c r="L25" s="171">
        <v>26810</v>
      </c>
    </row>
    <row r="26" spans="2:12" ht="12.75">
      <c r="B26" s="17"/>
      <c r="C26" s="179" t="s">
        <v>58</v>
      </c>
      <c r="D26" s="6"/>
      <c r="E26" s="171">
        <v>-9475</v>
      </c>
      <c r="F26" s="172"/>
      <c r="G26" s="172"/>
      <c r="H26" s="172"/>
      <c r="I26" s="172"/>
      <c r="J26" s="40"/>
      <c r="K26" s="40"/>
      <c r="L26" s="171">
        <v>-1060</v>
      </c>
    </row>
    <row r="27" spans="2:12" ht="14.25">
      <c r="B27" s="6"/>
      <c r="C27" s="158" t="s">
        <v>59</v>
      </c>
      <c r="D27" s="113"/>
      <c r="E27" s="172">
        <v>-11539</v>
      </c>
      <c r="F27" s="172"/>
      <c r="G27" s="172"/>
      <c r="H27" s="172"/>
      <c r="I27" s="172"/>
      <c r="J27" s="40"/>
      <c r="K27" s="40"/>
      <c r="L27" s="171">
        <v>-8415</v>
      </c>
    </row>
    <row r="28" spans="2:12" ht="12.75">
      <c r="B28" s="6"/>
      <c r="C28" s="18"/>
      <c r="D28" s="6"/>
      <c r="E28" s="173">
        <v>5796</v>
      </c>
      <c r="F28" s="173" t="e">
        <f>F24+#REF!</f>
        <v>#REF!</v>
      </c>
      <c r="G28" s="173" t="e">
        <f>G24+#REF!</f>
        <v>#REF!</v>
      </c>
      <c r="H28" s="173" t="e">
        <f>H24+#REF!</f>
        <v>#REF!</v>
      </c>
      <c r="I28" s="173" t="e">
        <f>I24+#REF!</f>
        <v>#REF!</v>
      </c>
      <c r="J28" s="174"/>
      <c r="K28" s="174"/>
      <c r="L28" s="173">
        <v>17335</v>
      </c>
    </row>
    <row r="29" spans="2:12" ht="12.75">
      <c r="B29" s="6"/>
      <c r="C29" s="18"/>
      <c r="D29" s="6"/>
      <c r="E29" s="172"/>
      <c r="F29" s="172"/>
      <c r="G29" s="172"/>
      <c r="H29" s="172"/>
      <c r="I29" s="172"/>
      <c r="J29" s="40"/>
      <c r="K29" s="40"/>
      <c r="L29" s="40"/>
    </row>
    <row r="30" spans="2:12" ht="12.75">
      <c r="B30" s="6"/>
      <c r="C30" s="18"/>
      <c r="D30" s="6"/>
      <c r="E30" s="172"/>
      <c r="F30" s="172"/>
      <c r="G30" s="172"/>
      <c r="H30" s="172"/>
      <c r="I30" s="172"/>
      <c r="J30" s="40"/>
      <c r="K30" s="40"/>
      <c r="L30" s="40"/>
    </row>
    <row r="31" spans="2:12" ht="12.75">
      <c r="B31" s="17"/>
      <c r="C31" s="18" t="s">
        <v>34</v>
      </c>
      <c r="D31" s="6"/>
      <c r="E31" s="121"/>
      <c r="F31" s="121">
        <f>SUM(F32:F33)</f>
        <v>0</v>
      </c>
      <c r="G31" s="121">
        <f>SUM(G32:G33)</f>
        <v>0</v>
      </c>
      <c r="H31" s="121">
        <f>SUM(H32:H33)</f>
        <v>0</v>
      </c>
      <c r="I31" s="121">
        <f>SUM(I32:I33)</f>
        <v>0</v>
      </c>
      <c r="J31" s="40"/>
      <c r="K31" s="40"/>
      <c r="L31" s="40"/>
    </row>
    <row r="32" spans="2:12" ht="12.75">
      <c r="B32" s="6"/>
      <c r="C32" s="16" t="s">
        <v>35</v>
      </c>
      <c r="D32" s="6">
        <v>11</v>
      </c>
      <c r="E32" s="172">
        <v>2235</v>
      </c>
      <c r="F32" s="172"/>
      <c r="G32" s="172"/>
      <c r="H32" s="172"/>
      <c r="I32" s="172"/>
      <c r="J32" s="40"/>
      <c r="K32" s="40"/>
      <c r="L32" s="172">
        <v>3168</v>
      </c>
    </row>
    <row r="33" spans="2:12" ht="12.75">
      <c r="B33" s="6"/>
      <c r="C33" s="16" t="s">
        <v>60</v>
      </c>
      <c r="D33" s="6">
        <v>12</v>
      </c>
      <c r="E33" s="172">
        <v>729</v>
      </c>
      <c r="F33" s="172"/>
      <c r="G33" s="172"/>
      <c r="H33" s="172"/>
      <c r="I33" s="172"/>
      <c r="J33" s="40"/>
      <c r="K33" s="40"/>
      <c r="L33" s="172">
        <v>1440</v>
      </c>
    </row>
    <row r="34" spans="2:12" ht="12.75">
      <c r="B34" s="6"/>
      <c r="C34" s="16"/>
      <c r="D34" s="6"/>
      <c r="E34" s="177">
        <f>SUM(E32:E33)</f>
        <v>2964</v>
      </c>
      <c r="F34" s="172"/>
      <c r="G34" s="172"/>
      <c r="H34" s="172"/>
      <c r="I34" s="172"/>
      <c r="J34" s="177"/>
      <c r="K34" s="177"/>
      <c r="L34" s="177">
        <f>SUM(L32:L33)</f>
        <v>4608</v>
      </c>
    </row>
    <row r="35" spans="2:12" ht="12.75">
      <c r="B35" s="6"/>
      <c r="C35" s="18"/>
      <c r="D35" s="6"/>
      <c r="E35" s="172"/>
      <c r="F35" s="172"/>
      <c r="G35" s="172"/>
      <c r="H35" s="172"/>
      <c r="I35" s="172"/>
      <c r="J35" s="172"/>
      <c r="K35" s="172"/>
      <c r="L35" s="172"/>
    </row>
    <row r="36" spans="2:12" ht="13.5" thickBot="1">
      <c r="B36" s="6"/>
      <c r="C36" s="18" t="s">
        <v>61</v>
      </c>
      <c r="D36" s="6"/>
      <c r="E36" s="178">
        <v>8760</v>
      </c>
      <c r="F36" s="121" t="e">
        <f>F24+#REF!+F31</f>
        <v>#REF!</v>
      </c>
      <c r="G36" s="121" t="e">
        <f>G24+#REF!+G31</f>
        <v>#REF!</v>
      </c>
      <c r="H36" s="121" t="e">
        <f>H24+#REF!+H31</f>
        <v>#REF!</v>
      </c>
      <c r="I36" s="121" t="e">
        <f>I24+#REF!+I31</f>
        <v>#REF!</v>
      </c>
      <c r="J36" s="178"/>
      <c r="K36" s="178"/>
      <c r="L36" s="178">
        <f>L28+L34</f>
        <v>21943</v>
      </c>
    </row>
    <row r="37" spans="2:10" s="21" customFormat="1" ht="14.25">
      <c r="B37" s="6"/>
      <c r="C37" s="16"/>
      <c r="D37" s="6"/>
      <c r="E37" s="109"/>
      <c r="F37" s="109"/>
      <c r="G37" s="109"/>
      <c r="H37" s="109"/>
      <c r="I37" s="116"/>
      <c r="J37" s="6"/>
    </row>
    <row r="38" spans="2:10" s="21" customFormat="1" ht="14.25">
      <c r="B38" s="6"/>
      <c r="C38" s="16"/>
      <c r="D38" s="6"/>
      <c r="E38" s="142"/>
      <c r="F38" s="15"/>
      <c r="G38" s="15"/>
      <c r="H38" s="15"/>
      <c r="I38" s="15"/>
      <c r="J38" s="6"/>
    </row>
    <row r="39" spans="2:10" s="21" customFormat="1" ht="14.25">
      <c r="B39" s="6"/>
      <c r="C39" s="16"/>
      <c r="D39" s="6"/>
      <c r="E39" s="6"/>
      <c r="F39" s="15"/>
      <c r="G39" s="6"/>
      <c r="H39" s="6"/>
      <c r="I39" s="20"/>
      <c r="J39" s="6"/>
    </row>
    <row r="40" spans="2:10" s="21" customFormat="1" ht="14.25">
      <c r="B40" s="6"/>
      <c r="C40" s="16"/>
      <c r="D40" s="6"/>
      <c r="E40" s="6"/>
      <c r="F40" s="15"/>
      <c r="G40" s="6"/>
      <c r="H40" s="6"/>
      <c r="I40" s="20"/>
      <c r="J40" s="6"/>
    </row>
    <row r="41" spans="2:10" s="21" customFormat="1" ht="14.25">
      <c r="B41" s="6"/>
      <c r="C41" s="16"/>
      <c r="D41" s="6"/>
      <c r="E41" s="6"/>
      <c r="F41" s="15"/>
      <c r="G41" s="6"/>
      <c r="H41" s="6"/>
      <c r="I41" s="20"/>
      <c r="J41" s="6"/>
    </row>
    <row r="42" spans="2:12" s="21" customFormat="1" ht="27.75" customHeight="1">
      <c r="B42" s="6"/>
      <c r="C42" s="410"/>
      <c r="D42" s="411"/>
      <c r="E42" s="411"/>
      <c r="F42" s="411"/>
      <c r="G42" s="411"/>
      <c r="H42" s="411"/>
      <c r="I42" s="411"/>
      <c r="J42" s="411"/>
      <c r="K42" s="411"/>
      <c r="L42" s="411"/>
    </row>
    <row r="43" spans="2:10" s="21" customFormat="1" ht="14.25">
      <c r="B43" s="6"/>
      <c r="C43" s="16"/>
      <c r="D43" s="6"/>
      <c r="E43" s="6"/>
      <c r="F43" s="15"/>
      <c r="G43" s="6"/>
      <c r="H43" s="6"/>
      <c r="I43" s="20"/>
      <c r="J43" s="6"/>
    </row>
    <row r="44" spans="2:12" s="21" customFormat="1" ht="27.75" customHeight="1">
      <c r="B44" s="6"/>
      <c r="C44" s="410" t="s">
        <v>268</v>
      </c>
      <c r="D44" s="411"/>
      <c r="E44" s="411"/>
      <c r="F44" s="411"/>
      <c r="G44" s="411"/>
      <c r="H44" s="411"/>
      <c r="I44" s="411"/>
      <c r="J44" s="411"/>
      <c r="K44" s="411"/>
      <c r="L44" s="411"/>
    </row>
    <row r="45" spans="2:10" s="21" customFormat="1" ht="14.25">
      <c r="B45" s="6"/>
      <c r="C45" s="16"/>
      <c r="D45" s="6"/>
      <c r="E45" s="6"/>
      <c r="F45" s="15"/>
      <c r="G45" s="6"/>
      <c r="H45" s="6"/>
      <c r="I45" s="20"/>
      <c r="J45" s="6"/>
    </row>
    <row r="46" spans="2:10" s="21" customFormat="1" ht="14.25">
      <c r="B46" s="6"/>
      <c r="C46" s="16"/>
      <c r="D46" s="6"/>
      <c r="E46" s="6"/>
      <c r="F46" s="15"/>
      <c r="G46" s="6"/>
      <c r="H46" s="6"/>
      <c r="I46" s="20"/>
      <c r="J46" s="6"/>
    </row>
    <row r="47" spans="2:10" s="21" customFormat="1" ht="14.25">
      <c r="B47" s="22"/>
      <c r="C47" s="23"/>
      <c r="D47" s="22"/>
      <c r="E47" s="22"/>
      <c r="F47" s="24"/>
      <c r="G47" s="22"/>
      <c r="H47" s="22"/>
      <c r="I47" s="25"/>
      <c r="J47" s="22"/>
    </row>
    <row r="48" spans="2:10" s="21" customFormat="1" ht="14.25">
      <c r="B48" s="22"/>
      <c r="C48" s="23"/>
      <c r="D48" s="22"/>
      <c r="E48" s="22"/>
      <c r="F48" s="24"/>
      <c r="G48" s="22"/>
      <c r="H48" s="22"/>
      <c r="I48" s="25"/>
      <c r="J48" s="22"/>
    </row>
    <row r="49" spans="2:10" s="21" customFormat="1" ht="14.25">
      <c r="B49" s="22"/>
      <c r="C49" s="23"/>
      <c r="D49" s="22"/>
      <c r="E49" s="22"/>
      <c r="F49" s="24"/>
      <c r="G49" s="22"/>
      <c r="H49" s="22"/>
      <c r="I49" s="25"/>
      <c r="J49" s="22"/>
    </row>
    <row r="50" spans="2:10" s="21" customFormat="1" ht="14.25">
      <c r="B50" s="22"/>
      <c r="C50"/>
      <c r="D50" s="22"/>
      <c r="E50" s="22"/>
      <c r="F50" s="24"/>
      <c r="G50" s="22"/>
      <c r="H50" s="22"/>
      <c r="I50" s="25"/>
      <c r="J50" s="22"/>
    </row>
    <row r="51" spans="2:10" s="21" customFormat="1" ht="14.25">
      <c r="B51" s="22"/>
      <c r="C51" s="23"/>
      <c r="D51" s="22"/>
      <c r="E51" s="22"/>
      <c r="F51" s="24"/>
      <c r="G51" s="22"/>
      <c r="H51" s="22"/>
      <c r="I51" s="25"/>
      <c r="J51" s="22"/>
    </row>
    <row r="52" spans="2:10" s="21" customFormat="1" ht="14.25">
      <c r="B52" s="22"/>
      <c r="C52" s="23"/>
      <c r="D52" s="22"/>
      <c r="E52" s="22"/>
      <c r="F52" s="24"/>
      <c r="G52" s="22"/>
      <c r="H52" s="22"/>
      <c r="I52" s="25"/>
      <c r="J52" s="22"/>
    </row>
    <row r="53" spans="2:10" s="21" customFormat="1" ht="14.25">
      <c r="B53" s="22"/>
      <c r="C53" s="158"/>
      <c r="D53" s="22"/>
      <c r="E53" s="22"/>
      <c r="F53" s="24"/>
      <c r="G53" s="22"/>
      <c r="H53" s="22"/>
      <c r="I53" s="25"/>
      <c r="J53" s="22"/>
    </row>
    <row r="54" spans="2:10" s="21" customFormat="1" ht="14.25">
      <c r="B54" s="22"/>
      <c r="C54" s="23" t="s">
        <v>37</v>
      </c>
      <c r="D54" s="22"/>
      <c r="F54" s="24"/>
      <c r="G54" s="22"/>
      <c r="H54" s="22"/>
      <c r="I54" s="25"/>
      <c r="J54" s="22"/>
    </row>
    <row r="55" spans="2:10" s="21" customFormat="1" ht="18.75" customHeight="1">
      <c r="B55" s="22"/>
      <c r="C55" s="23" t="s">
        <v>38</v>
      </c>
      <c r="D55" s="22"/>
      <c r="E55" s="158" t="s">
        <v>62</v>
      </c>
      <c r="F55" s="24"/>
      <c r="G55" s="22"/>
      <c r="H55" s="22"/>
      <c r="I55" s="25"/>
      <c r="J55" s="22"/>
    </row>
    <row r="56" spans="2:10" s="21" customFormat="1" ht="14.25">
      <c r="B56" s="22"/>
      <c r="C56" s="23" t="s">
        <v>48</v>
      </c>
      <c r="D56" s="22"/>
      <c r="E56" s="158" t="s">
        <v>63</v>
      </c>
      <c r="F56" s="24"/>
      <c r="G56" s="22"/>
      <c r="H56" s="22"/>
      <c r="I56" s="25"/>
      <c r="J56" s="22"/>
    </row>
    <row r="57" spans="2:10" s="21" customFormat="1" ht="14.25">
      <c r="B57" s="22"/>
      <c r="C57" s="23"/>
      <c r="D57" s="22"/>
      <c r="E57" s="22"/>
      <c r="F57" s="24"/>
      <c r="G57" s="22"/>
      <c r="H57" s="22"/>
      <c r="I57" s="25"/>
      <c r="J57" s="22"/>
    </row>
    <row r="58" spans="2:10" s="21" customFormat="1" ht="14.25">
      <c r="B58" s="22"/>
      <c r="C58" s="23"/>
      <c r="D58" s="22"/>
      <c r="E58" s="22"/>
      <c r="F58" s="24"/>
      <c r="G58" s="22"/>
      <c r="H58" s="22"/>
      <c r="I58" s="25"/>
      <c r="J58" s="26"/>
    </row>
    <row r="59" spans="2:10" s="21" customFormat="1" ht="14.25">
      <c r="B59" s="22"/>
      <c r="C59" s="23"/>
      <c r="D59" s="22"/>
      <c r="E59" s="22"/>
      <c r="F59" s="24"/>
      <c r="G59" s="22"/>
      <c r="H59" s="22"/>
      <c r="I59" s="25"/>
      <c r="J59" s="26"/>
    </row>
    <row r="60" spans="2:10" s="21" customFormat="1" ht="14.25">
      <c r="B60" s="22"/>
      <c r="C60" s="23"/>
      <c r="D60" s="22"/>
      <c r="E60" s="22"/>
      <c r="F60" s="24"/>
      <c r="G60" s="22"/>
      <c r="H60" s="22"/>
      <c r="I60" s="25"/>
      <c r="J60" s="26"/>
    </row>
    <row r="61" spans="2:10" s="21" customFormat="1" ht="14.25">
      <c r="B61" s="22"/>
      <c r="C61" s="23"/>
      <c r="D61" s="22"/>
      <c r="E61" s="22"/>
      <c r="F61" s="24"/>
      <c r="G61" s="22"/>
      <c r="H61" s="22"/>
      <c r="I61" s="25"/>
      <c r="J61" s="26"/>
    </row>
    <row r="62" spans="2:10" s="21" customFormat="1" ht="14.25">
      <c r="B62" s="22"/>
      <c r="C62" s="23"/>
      <c r="D62" s="22"/>
      <c r="E62" s="22"/>
      <c r="F62" s="24"/>
      <c r="G62" s="22"/>
      <c r="H62" s="22"/>
      <c r="I62" s="25"/>
      <c r="J62" s="26"/>
    </row>
    <row r="63" spans="2:10" s="21" customFormat="1" ht="14.25">
      <c r="B63" s="22"/>
      <c r="C63" s="23"/>
      <c r="D63" s="22"/>
      <c r="E63" s="22"/>
      <c r="F63" s="24"/>
      <c r="G63" s="22"/>
      <c r="H63" s="22"/>
      <c r="I63" s="25"/>
      <c r="J63" s="26"/>
    </row>
    <row r="64" spans="2:10" s="21" customFormat="1" ht="14.25">
      <c r="B64" s="22"/>
      <c r="C64" s="23"/>
      <c r="D64" s="22"/>
      <c r="E64" s="22"/>
      <c r="F64" s="24"/>
      <c r="G64" s="22"/>
      <c r="H64" s="22"/>
      <c r="I64" s="25"/>
      <c r="J64" s="26"/>
    </row>
    <row r="65" spans="2:10" s="21" customFormat="1" ht="14.25">
      <c r="B65" s="22"/>
      <c r="C65" s="23"/>
      <c r="D65" s="22"/>
      <c r="E65" s="22"/>
      <c r="F65" s="24"/>
      <c r="G65" s="22"/>
      <c r="H65" s="22"/>
      <c r="I65" s="25"/>
      <c r="J65" s="26"/>
    </row>
    <row r="66" spans="2:10" s="21" customFormat="1" ht="14.25">
      <c r="B66" s="22"/>
      <c r="C66" s="23"/>
      <c r="D66" s="22"/>
      <c r="E66" s="22"/>
      <c r="F66" s="24"/>
      <c r="G66" s="22"/>
      <c r="H66" s="22"/>
      <c r="I66" s="25"/>
      <c r="J66" s="26"/>
    </row>
    <row r="67" spans="2:10" s="21" customFormat="1" ht="14.25">
      <c r="B67" s="22"/>
      <c r="C67" s="23"/>
      <c r="D67" s="22"/>
      <c r="E67" s="22"/>
      <c r="F67" s="24"/>
      <c r="G67" s="22"/>
      <c r="H67" s="22"/>
      <c r="I67" s="25"/>
      <c r="J67" s="26"/>
    </row>
    <row r="68" spans="2:10" s="21" customFormat="1" ht="14.25">
      <c r="B68" s="22"/>
      <c r="C68" s="23"/>
      <c r="D68" s="22"/>
      <c r="E68" s="22"/>
      <c r="F68" s="24"/>
      <c r="G68" s="22"/>
      <c r="H68" s="22"/>
      <c r="I68" s="25"/>
      <c r="J68" s="26"/>
    </row>
    <row r="69" spans="2:10" s="21" customFormat="1" ht="14.25">
      <c r="B69" s="22"/>
      <c r="C69" s="23"/>
      <c r="D69" s="22"/>
      <c r="E69" s="22"/>
      <c r="F69" s="24"/>
      <c r="G69" s="22"/>
      <c r="H69" s="22"/>
      <c r="I69" s="25"/>
      <c r="J69" s="26"/>
    </row>
    <row r="70" spans="2:10" s="21" customFormat="1" ht="14.25">
      <c r="B70" s="22"/>
      <c r="C70" s="23"/>
      <c r="D70" s="22"/>
      <c r="E70" s="22"/>
      <c r="F70" s="24"/>
      <c r="G70" s="22"/>
      <c r="H70" s="22"/>
      <c r="I70" s="25"/>
      <c r="J70" s="26"/>
    </row>
    <row r="71" spans="2:10" s="21" customFormat="1" ht="14.25">
      <c r="B71" s="22"/>
      <c r="C71" s="23"/>
      <c r="D71" s="22"/>
      <c r="E71" s="22"/>
      <c r="F71" s="24"/>
      <c r="G71" s="22"/>
      <c r="H71" s="22"/>
      <c r="I71" s="25"/>
      <c r="J71" s="26"/>
    </row>
    <row r="72" spans="2:10" s="21" customFormat="1" ht="14.25">
      <c r="B72" s="22"/>
      <c r="C72" s="23"/>
      <c r="D72" s="22"/>
      <c r="E72" s="22"/>
      <c r="F72" s="24"/>
      <c r="G72" s="22"/>
      <c r="H72" s="22"/>
      <c r="I72" s="25"/>
      <c r="J72" s="26"/>
    </row>
    <row r="73" spans="2:10" s="21" customFormat="1" ht="14.25">
      <c r="B73" s="22"/>
      <c r="C73" s="23"/>
      <c r="D73" s="22"/>
      <c r="E73" s="22"/>
      <c r="F73" s="24"/>
      <c r="G73" s="22"/>
      <c r="H73" s="22"/>
      <c r="I73" s="25"/>
      <c r="J73" s="26"/>
    </row>
    <row r="74" spans="2:10" s="21" customFormat="1" ht="14.25">
      <c r="B74" s="22"/>
      <c r="C74" s="23"/>
      <c r="D74" s="22"/>
      <c r="E74" s="22"/>
      <c r="F74" s="24"/>
      <c r="G74" s="22"/>
      <c r="H74" s="22"/>
      <c r="I74" s="25"/>
      <c r="J74" s="26"/>
    </row>
    <row r="75" spans="2:10" s="21" customFormat="1" ht="14.25">
      <c r="B75" s="22"/>
      <c r="C75" s="23"/>
      <c r="D75" s="22"/>
      <c r="E75" s="22"/>
      <c r="F75" s="24"/>
      <c r="G75" s="22"/>
      <c r="H75" s="22"/>
      <c r="I75" s="25"/>
      <c r="J75" s="26"/>
    </row>
    <row r="76" spans="2:10" s="21" customFormat="1" ht="14.25">
      <c r="B76" s="22"/>
      <c r="C76" s="23"/>
      <c r="D76" s="22"/>
      <c r="E76" s="22"/>
      <c r="F76" s="24"/>
      <c r="G76" s="22"/>
      <c r="H76" s="22"/>
      <c r="I76" s="25"/>
      <c r="J76" s="26"/>
    </row>
    <row r="77" spans="2:10" s="21" customFormat="1" ht="14.25">
      <c r="B77" s="22"/>
      <c r="C77" s="23"/>
      <c r="D77" s="22"/>
      <c r="E77" s="22"/>
      <c r="F77" s="24"/>
      <c r="G77" s="22"/>
      <c r="H77" s="22"/>
      <c r="I77" s="25"/>
      <c r="J77" s="26"/>
    </row>
    <row r="78" spans="2:10" s="21" customFormat="1" ht="14.25">
      <c r="B78" s="22"/>
      <c r="C78" s="23"/>
      <c r="D78" s="22"/>
      <c r="E78" s="22"/>
      <c r="F78" s="24"/>
      <c r="G78" s="22"/>
      <c r="H78" s="22"/>
      <c r="I78" s="25"/>
      <c r="J78" s="26"/>
    </row>
    <row r="79" spans="2:10" s="21" customFormat="1" ht="14.25">
      <c r="B79" s="22"/>
      <c r="C79" s="23"/>
      <c r="D79" s="22"/>
      <c r="E79" s="22"/>
      <c r="F79" s="24"/>
      <c r="G79" s="22"/>
      <c r="H79" s="22"/>
      <c r="I79" s="25"/>
      <c r="J79" s="26"/>
    </row>
    <row r="80" spans="2:10" s="21" customFormat="1" ht="14.25">
      <c r="B80" s="22"/>
      <c r="C80" s="23"/>
      <c r="D80" s="22"/>
      <c r="E80" s="22"/>
      <c r="F80" s="24"/>
      <c r="G80" s="22"/>
      <c r="H80" s="22"/>
      <c r="I80" s="25"/>
      <c r="J80" s="26"/>
    </row>
    <row r="81" spans="2:10" s="21" customFormat="1" ht="14.25">
      <c r="B81" s="22"/>
      <c r="C81" s="23"/>
      <c r="D81" s="22"/>
      <c r="E81" s="22"/>
      <c r="F81" s="24"/>
      <c r="G81" s="22"/>
      <c r="H81" s="22"/>
      <c r="I81" s="25"/>
      <c r="J81" s="26"/>
    </row>
    <row r="82" spans="2:10" s="21" customFormat="1" ht="14.25">
      <c r="B82" s="22"/>
      <c r="C82" s="23"/>
      <c r="D82" s="22"/>
      <c r="E82" s="22"/>
      <c r="F82" s="24"/>
      <c r="G82" s="22"/>
      <c r="H82" s="22"/>
      <c r="I82" s="25"/>
      <c r="J82" s="26"/>
    </row>
    <row r="83" spans="2:10" s="21" customFormat="1" ht="14.25">
      <c r="B83" s="22"/>
      <c r="C83" s="23"/>
      <c r="D83" s="22"/>
      <c r="E83" s="22"/>
      <c r="F83" s="24"/>
      <c r="G83" s="22"/>
      <c r="H83" s="22"/>
      <c r="I83" s="25"/>
      <c r="J83" s="26"/>
    </row>
    <row r="84" spans="2:10" s="21" customFormat="1" ht="14.25">
      <c r="B84" s="22"/>
      <c r="C84" s="23"/>
      <c r="D84" s="22"/>
      <c r="E84" s="22"/>
      <c r="F84" s="24"/>
      <c r="G84" s="22"/>
      <c r="H84" s="22"/>
      <c r="I84" s="25"/>
      <c r="J84" s="26"/>
    </row>
    <row r="85" spans="2:10" s="21" customFormat="1" ht="14.25">
      <c r="B85" s="22"/>
      <c r="C85" s="23"/>
      <c r="D85" s="22"/>
      <c r="E85" s="22"/>
      <c r="F85" s="24"/>
      <c r="G85" s="22"/>
      <c r="H85" s="22"/>
      <c r="I85" s="25"/>
      <c r="J85" s="26"/>
    </row>
    <row r="86" spans="2:10" s="21" customFormat="1" ht="14.25">
      <c r="B86" s="22"/>
      <c r="C86" s="23"/>
      <c r="D86" s="22"/>
      <c r="E86" s="22"/>
      <c r="F86" s="24"/>
      <c r="G86" s="22"/>
      <c r="H86" s="22"/>
      <c r="I86" s="25"/>
      <c r="J86" s="26"/>
    </row>
    <row r="87" spans="2:10" s="21" customFormat="1" ht="14.25">
      <c r="B87" s="22"/>
      <c r="C87" s="23"/>
      <c r="D87" s="22"/>
      <c r="E87" s="22"/>
      <c r="F87" s="24"/>
      <c r="G87" s="22"/>
      <c r="H87" s="22"/>
      <c r="I87" s="25"/>
      <c r="J87" s="26"/>
    </row>
    <row r="88" spans="2:10" s="21" customFormat="1" ht="14.25">
      <c r="B88" s="22"/>
      <c r="C88" s="23"/>
      <c r="D88" s="22"/>
      <c r="E88" s="22"/>
      <c r="F88" s="24"/>
      <c r="G88" s="22"/>
      <c r="H88" s="22"/>
      <c r="I88" s="25"/>
      <c r="J88" s="26"/>
    </row>
    <row r="89" spans="2:10" s="21" customFormat="1" ht="14.25">
      <c r="B89" s="22"/>
      <c r="C89" s="23"/>
      <c r="D89" s="22"/>
      <c r="E89" s="22"/>
      <c r="F89" s="24"/>
      <c r="G89" s="22"/>
      <c r="H89" s="22"/>
      <c r="I89" s="25"/>
      <c r="J89" s="26"/>
    </row>
    <row r="90" spans="2:10" s="21" customFormat="1" ht="14.25">
      <c r="B90" s="22"/>
      <c r="C90" s="23"/>
      <c r="D90" s="22"/>
      <c r="E90" s="22"/>
      <c r="F90" s="24"/>
      <c r="G90" s="22"/>
      <c r="H90" s="22"/>
      <c r="I90" s="25"/>
      <c r="J90" s="26"/>
    </row>
    <row r="91" spans="2:10" s="21" customFormat="1" ht="14.25">
      <c r="B91" s="22"/>
      <c r="C91" s="23"/>
      <c r="D91" s="22"/>
      <c r="E91" s="22"/>
      <c r="F91" s="24"/>
      <c r="G91" s="22"/>
      <c r="H91" s="22"/>
      <c r="I91" s="24"/>
      <c r="J91" s="26"/>
    </row>
    <row r="92" spans="2:10" s="21" customFormat="1" ht="14.25">
      <c r="B92" s="22"/>
      <c r="C92" s="23"/>
      <c r="D92" s="22"/>
      <c r="E92" s="22"/>
      <c r="F92" s="24"/>
      <c r="G92" s="22"/>
      <c r="H92" s="22"/>
      <c r="I92" s="24"/>
      <c r="J92" s="26"/>
    </row>
    <row r="93" spans="2:10" s="21" customFormat="1" ht="14.25">
      <c r="B93" s="22"/>
      <c r="C93" s="23"/>
      <c r="D93" s="22"/>
      <c r="E93" s="22"/>
      <c r="F93" s="24"/>
      <c r="G93" s="22"/>
      <c r="H93" s="22"/>
      <c r="I93" s="24"/>
      <c r="J93" s="26"/>
    </row>
    <row r="94" spans="2:10" s="21" customFormat="1" ht="14.25">
      <c r="B94" s="22"/>
      <c r="C94" s="23"/>
      <c r="D94" s="22"/>
      <c r="E94" s="22"/>
      <c r="F94" s="24"/>
      <c r="G94" s="22"/>
      <c r="H94" s="22"/>
      <c r="I94" s="24"/>
      <c r="J94" s="26"/>
    </row>
    <row r="95" spans="2:10" s="21" customFormat="1" ht="14.25">
      <c r="B95" s="22"/>
      <c r="C95" s="23"/>
      <c r="D95" s="22"/>
      <c r="E95" s="22"/>
      <c r="F95" s="24"/>
      <c r="G95" s="22"/>
      <c r="H95" s="22"/>
      <c r="I95" s="24"/>
      <c r="J95" s="26"/>
    </row>
    <row r="96" spans="2:10" s="21" customFormat="1" ht="14.25">
      <c r="B96" s="22"/>
      <c r="C96" s="23"/>
      <c r="D96" s="22"/>
      <c r="E96" s="22"/>
      <c r="F96" s="24"/>
      <c r="G96" s="22"/>
      <c r="H96" s="22"/>
      <c r="I96" s="24"/>
      <c r="J96" s="26"/>
    </row>
    <row r="97" spans="2:10" s="21" customFormat="1" ht="14.25">
      <c r="B97" s="22"/>
      <c r="C97" s="23"/>
      <c r="D97" s="22"/>
      <c r="E97" s="22"/>
      <c r="F97" s="24"/>
      <c r="G97" s="22"/>
      <c r="H97" s="22"/>
      <c r="I97" s="24"/>
      <c r="J97" s="26"/>
    </row>
    <row r="98" spans="2:10" s="21" customFormat="1" ht="14.25">
      <c r="B98" s="22"/>
      <c r="C98" s="23"/>
      <c r="D98" s="22"/>
      <c r="E98" s="22"/>
      <c r="F98" s="24"/>
      <c r="G98" s="22"/>
      <c r="H98" s="22"/>
      <c r="I98" s="24"/>
      <c r="J98" s="26"/>
    </row>
    <row r="99" spans="2:10" s="21" customFormat="1" ht="14.25">
      <c r="B99" s="22"/>
      <c r="C99" s="23"/>
      <c r="D99" s="22"/>
      <c r="E99" s="22"/>
      <c r="F99" s="24"/>
      <c r="G99" s="22"/>
      <c r="H99" s="22"/>
      <c r="I99" s="24"/>
      <c r="J99" s="26"/>
    </row>
    <row r="100" spans="2:10" s="21" customFormat="1" ht="14.25">
      <c r="B100" s="22"/>
      <c r="C100" s="23"/>
      <c r="D100" s="22"/>
      <c r="E100" s="22"/>
      <c r="F100" s="24"/>
      <c r="G100" s="22"/>
      <c r="H100" s="22"/>
      <c r="I100" s="24"/>
      <c r="J100" s="26"/>
    </row>
    <row r="101" spans="2:10" s="21" customFormat="1" ht="14.25">
      <c r="B101" s="22"/>
      <c r="C101" s="23"/>
      <c r="D101" s="22"/>
      <c r="E101" s="22"/>
      <c r="F101" s="24"/>
      <c r="G101" s="22"/>
      <c r="H101" s="22"/>
      <c r="I101" s="24"/>
      <c r="J101" s="26"/>
    </row>
    <row r="102" spans="2:10" s="21" customFormat="1" ht="14.25">
      <c r="B102" s="22"/>
      <c r="C102" s="23"/>
      <c r="D102" s="22"/>
      <c r="E102" s="22"/>
      <c r="F102" s="24"/>
      <c r="G102" s="22"/>
      <c r="H102" s="22"/>
      <c r="I102" s="24"/>
      <c r="J102" s="26"/>
    </row>
    <row r="103" spans="2:10" s="21" customFormat="1" ht="14.25">
      <c r="B103" s="22"/>
      <c r="C103" s="23"/>
      <c r="D103" s="22"/>
      <c r="E103" s="22"/>
      <c r="F103" s="24"/>
      <c r="G103" s="22"/>
      <c r="H103" s="22"/>
      <c r="I103" s="24"/>
      <c r="J103" s="26"/>
    </row>
    <row r="104" spans="2:10" s="21" customFormat="1" ht="14.25">
      <c r="B104" s="22"/>
      <c r="C104" s="23"/>
      <c r="D104" s="22"/>
      <c r="E104" s="22"/>
      <c r="F104" s="24"/>
      <c r="G104" s="22"/>
      <c r="H104" s="22"/>
      <c r="I104" s="24"/>
      <c r="J104" s="26"/>
    </row>
    <row r="105" spans="2:10" s="21" customFormat="1" ht="14.25">
      <c r="B105" s="22"/>
      <c r="C105" s="23"/>
      <c r="D105" s="22"/>
      <c r="E105" s="22"/>
      <c r="F105" s="24"/>
      <c r="G105" s="22"/>
      <c r="H105" s="22"/>
      <c r="I105" s="24"/>
      <c r="J105" s="26"/>
    </row>
    <row r="106" spans="2:10" s="21" customFormat="1" ht="14.25">
      <c r="B106" s="22"/>
      <c r="C106" s="23"/>
      <c r="D106" s="22"/>
      <c r="E106" s="22"/>
      <c r="F106" s="24"/>
      <c r="G106" s="22"/>
      <c r="H106" s="22"/>
      <c r="I106" s="24"/>
      <c r="J106" s="26"/>
    </row>
    <row r="107" spans="2:10" s="21" customFormat="1" ht="14.25">
      <c r="B107" s="22"/>
      <c r="C107" s="23"/>
      <c r="D107" s="22"/>
      <c r="E107" s="22"/>
      <c r="F107" s="24"/>
      <c r="G107" s="22"/>
      <c r="H107" s="22"/>
      <c r="I107" s="24"/>
      <c r="J107" s="26"/>
    </row>
    <row r="108" spans="2:10" s="21" customFormat="1" ht="14.25">
      <c r="B108" s="22"/>
      <c r="C108" s="23"/>
      <c r="D108" s="22"/>
      <c r="E108" s="22"/>
      <c r="F108" s="24"/>
      <c r="G108" s="22"/>
      <c r="H108" s="22"/>
      <c r="I108" s="24"/>
      <c r="J108" s="26"/>
    </row>
    <row r="109" spans="2:10" s="21" customFormat="1" ht="14.25">
      <c r="B109" s="22"/>
      <c r="C109" s="23"/>
      <c r="D109" s="22"/>
      <c r="E109" s="22"/>
      <c r="F109" s="24"/>
      <c r="G109" s="22"/>
      <c r="H109" s="22"/>
      <c r="I109" s="24"/>
      <c r="J109" s="26"/>
    </row>
    <row r="110" spans="2:10" s="21" customFormat="1" ht="14.25">
      <c r="B110" s="22"/>
      <c r="C110" s="23"/>
      <c r="D110" s="22"/>
      <c r="E110" s="22"/>
      <c r="F110" s="24"/>
      <c r="G110" s="22"/>
      <c r="H110" s="22"/>
      <c r="I110" s="24"/>
      <c r="J110" s="26"/>
    </row>
    <row r="111" spans="2:10" s="21" customFormat="1" ht="14.25">
      <c r="B111" s="22"/>
      <c r="C111" s="23"/>
      <c r="D111" s="22"/>
      <c r="E111" s="22"/>
      <c r="F111" s="24"/>
      <c r="G111" s="22"/>
      <c r="H111" s="22"/>
      <c r="I111" s="24"/>
      <c r="J111" s="26"/>
    </row>
    <row r="112" spans="2:10" s="21" customFormat="1" ht="14.25">
      <c r="B112" s="22"/>
      <c r="C112" s="23"/>
      <c r="D112" s="22"/>
      <c r="E112" s="22"/>
      <c r="F112" s="24"/>
      <c r="G112" s="22"/>
      <c r="H112" s="22"/>
      <c r="I112" s="24"/>
      <c r="J112" s="26"/>
    </row>
    <row r="113" spans="2:10" s="21" customFormat="1" ht="14.25">
      <c r="B113" s="22"/>
      <c r="C113" s="23"/>
      <c r="D113" s="22"/>
      <c r="E113" s="22"/>
      <c r="F113" s="24"/>
      <c r="G113" s="22"/>
      <c r="H113" s="22"/>
      <c r="I113" s="24"/>
      <c r="J113" s="26"/>
    </row>
    <row r="114" spans="2:10" s="21" customFormat="1" ht="14.25">
      <c r="B114" s="22"/>
      <c r="C114" s="23"/>
      <c r="D114" s="22"/>
      <c r="E114" s="22"/>
      <c r="F114" s="24"/>
      <c r="G114" s="22"/>
      <c r="H114" s="22"/>
      <c r="I114" s="24"/>
      <c r="J114" s="26"/>
    </row>
    <row r="115" spans="2:10" s="21" customFormat="1" ht="14.25">
      <c r="B115" s="22"/>
      <c r="C115" s="23"/>
      <c r="D115" s="22"/>
      <c r="E115" s="22"/>
      <c r="F115" s="24"/>
      <c r="G115" s="22"/>
      <c r="H115" s="22"/>
      <c r="I115" s="24"/>
      <c r="J115" s="26"/>
    </row>
    <row r="116" spans="2:10" s="21" customFormat="1" ht="14.25">
      <c r="B116" s="22"/>
      <c r="C116" s="23"/>
      <c r="D116" s="22"/>
      <c r="E116" s="22"/>
      <c r="F116" s="24"/>
      <c r="G116" s="22"/>
      <c r="H116" s="22"/>
      <c r="I116" s="24"/>
      <c r="J116" s="26"/>
    </row>
    <row r="117" spans="2:10" s="21" customFormat="1" ht="14.25">
      <c r="B117" s="22"/>
      <c r="C117" s="23"/>
      <c r="D117" s="22"/>
      <c r="E117" s="22"/>
      <c r="F117" s="24"/>
      <c r="G117" s="22"/>
      <c r="H117" s="22"/>
      <c r="I117" s="24"/>
      <c r="J117" s="26"/>
    </row>
    <row r="118" spans="2:10" s="21" customFormat="1" ht="14.25">
      <c r="B118" s="22"/>
      <c r="C118" s="23"/>
      <c r="D118" s="22"/>
      <c r="E118" s="22"/>
      <c r="F118" s="24"/>
      <c r="G118" s="22"/>
      <c r="H118" s="22"/>
      <c r="I118" s="24"/>
      <c r="J118" s="26"/>
    </row>
    <row r="119" spans="2:10" s="21" customFormat="1" ht="14.25">
      <c r="B119" s="22"/>
      <c r="C119" s="23"/>
      <c r="D119" s="22"/>
      <c r="E119" s="22"/>
      <c r="F119" s="24"/>
      <c r="G119" s="22"/>
      <c r="H119" s="22"/>
      <c r="I119" s="24"/>
      <c r="J119" s="26"/>
    </row>
    <row r="120" spans="2:10" s="21" customFormat="1" ht="14.25">
      <c r="B120" s="22"/>
      <c r="C120" s="23"/>
      <c r="D120" s="22"/>
      <c r="E120" s="22"/>
      <c r="F120" s="24"/>
      <c r="G120" s="22"/>
      <c r="H120" s="22"/>
      <c r="I120" s="24"/>
      <c r="J120" s="26"/>
    </row>
    <row r="121" spans="2:10" s="21" customFormat="1" ht="14.25">
      <c r="B121" s="22"/>
      <c r="C121" s="23"/>
      <c r="D121" s="22"/>
      <c r="E121" s="22"/>
      <c r="F121" s="24"/>
      <c r="G121" s="22"/>
      <c r="H121" s="22"/>
      <c r="I121" s="24"/>
      <c r="J121" s="26"/>
    </row>
    <row r="122" spans="2:10" s="21" customFormat="1" ht="14.25">
      <c r="B122" s="22"/>
      <c r="C122" s="23"/>
      <c r="D122" s="22"/>
      <c r="E122" s="22"/>
      <c r="F122" s="24"/>
      <c r="G122" s="22"/>
      <c r="H122" s="22"/>
      <c r="I122" s="24"/>
      <c r="J122" s="26"/>
    </row>
    <row r="123" spans="2:10" s="21" customFormat="1" ht="14.25">
      <c r="B123" s="22"/>
      <c r="C123" s="23"/>
      <c r="D123" s="22"/>
      <c r="E123" s="22"/>
      <c r="F123" s="24"/>
      <c r="G123" s="22"/>
      <c r="H123" s="22"/>
      <c r="I123" s="24"/>
      <c r="J123" s="26"/>
    </row>
    <row r="124" spans="2:10" s="21" customFormat="1" ht="14.25">
      <c r="B124" s="22"/>
      <c r="C124" s="23"/>
      <c r="D124" s="22"/>
      <c r="E124" s="22"/>
      <c r="F124" s="24"/>
      <c r="G124" s="22"/>
      <c r="H124" s="22"/>
      <c r="I124" s="24"/>
      <c r="J124" s="26"/>
    </row>
    <row r="125" spans="2:10" s="21" customFormat="1" ht="14.25">
      <c r="B125" s="22"/>
      <c r="C125" s="23"/>
      <c r="D125" s="22"/>
      <c r="E125" s="22"/>
      <c r="F125" s="24"/>
      <c r="G125" s="22"/>
      <c r="H125" s="22"/>
      <c r="I125" s="24"/>
      <c r="J125" s="26"/>
    </row>
    <row r="126" spans="2:10" s="21" customFormat="1" ht="14.25">
      <c r="B126" s="22"/>
      <c r="C126" s="23"/>
      <c r="D126" s="22"/>
      <c r="E126" s="22"/>
      <c r="F126" s="24"/>
      <c r="G126" s="22"/>
      <c r="H126" s="22"/>
      <c r="I126" s="24"/>
      <c r="J126" s="26"/>
    </row>
    <row r="127" spans="2:10" s="21" customFormat="1" ht="14.25">
      <c r="B127" s="22"/>
      <c r="C127" s="23"/>
      <c r="D127" s="22"/>
      <c r="E127" s="22"/>
      <c r="F127" s="24"/>
      <c r="G127" s="22"/>
      <c r="H127" s="22"/>
      <c r="I127" s="24"/>
      <c r="J127" s="26"/>
    </row>
    <row r="128" spans="2:10" s="21" customFormat="1" ht="14.25">
      <c r="B128" s="22"/>
      <c r="C128" s="23"/>
      <c r="D128" s="22"/>
      <c r="E128" s="22"/>
      <c r="F128" s="24"/>
      <c r="G128" s="22"/>
      <c r="H128" s="22"/>
      <c r="I128" s="24"/>
      <c r="J128" s="26"/>
    </row>
    <row r="129" spans="2:10" ht="14.25">
      <c r="B129" s="22"/>
      <c r="C129" s="23"/>
      <c r="D129" s="22"/>
      <c r="E129" s="22"/>
      <c r="F129" s="24"/>
      <c r="G129" s="22"/>
      <c r="H129" s="22"/>
      <c r="I129" s="24"/>
      <c r="J129" s="26"/>
    </row>
    <row r="130" spans="2:10" ht="14.25">
      <c r="B130" s="22"/>
      <c r="C130" s="23"/>
      <c r="D130" s="22"/>
      <c r="E130" s="22"/>
      <c r="F130" s="24"/>
      <c r="G130" s="22"/>
      <c r="H130" s="22"/>
      <c r="I130" s="24"/>
      <c r="J130" s="26"/>
    </row>
    <row r="131" spans="2:10" ht="14.25">
      <c r="B131" s="22"/>
      <c r="C131" s="23"/>
      <c r="D131" s="22"/>
      <c r="E131" s="22"/>
      <c r="F131" s="24"/>
      <c r="G131" s="22"/>
      <c r="H131" s="22"/>
      <c r="I131" s="24"/>
      <c r="J131" s="26"/>
    </row>
    <row r="132" spans="2:10" ht="14.25">
      <c r="B132" s="22"/>
      <c r="C132" s="23"/>
      <c r="D132" s="22"/>
      <c r="E132" s="22"/>
      <c r="F132" s="24"/>
      <c r="G132" s="22"/>
      <c r="H132" s="22"/>
      <c r="I132" s="24"/>
      <c r="J132" s="26"/>
    </row>
    <row r="133" spans="2:10" ht="14.25">
      <c r="B133" s="22"/>
      <c r="C133" s="23"/>
      <c r="D133" s="22"/>
      <c r="E133" s="22"/>
      <c r="F133" s="24"/>
      <c r="G133" s="22"/>
      <c r="H133" s="22"/>
      <c r="I133" s="24"/>
      <c r="J133" s="26"/>
    </row>
    <row r="134" spans="2:10" ht="14.25">
      <c r="B134" s="22"/>
      <c r="C134" s="23"/>
      <c r="D134" s="22"/>
      <c r="E134" s="22"/>
      <c r="F134" s="24"/>
      <c r="G134" s="22"/>
      <c r="H134" s="22"/>
      <c r="I134" s="24"/>
      <c r="J134" s="26"/>
    </row>
    <row r="135" spans="2:10" ht="14.25">
      <c r="B135" s="22"/>
      <c r="C135" s="23"/>
      <c r="D135" s="22"/>
      <c r="E135" s="22"/>
      <c r="F135" s="24"/>
      <c r="G135" s="22"/>
      <c r="H135" s="22"/>
      <c r="I135" s="24"/>
      <c r="J135" s="26"/>
    </row>
    <row r="136" spans="2:10" ht="14.25">
      <c r="B136" s="22"/>
      <c r="C136" s="23"/>
      <c r="D136" s="22"/>
      <c r="E136" s="22"/>
      <c r="F136" s="24"/>
      <c r="G136" s="22"/>
      <c r="H136" s="22"/>
      <c r="I136" s="24"/>
      <c r="J136" s="26"/>
    </row>
    <row r="137" spans="2:10" ht="14.25">
      <c r="B137" s="22"/>
      <c r="C137" s="23"/>
      <c r="D137" s="22"/>
      <c r="E137" s="22"/>
      <c r="F137" s="24"/>
      <c r="G137" s="22"/>
      <c r="H137" s="22"/>
      <c r="I137" s="24"/>
      <c r="J137" s="26"/>
    </row>
    <row r="138" spans="2:10" ht="14.25">
      <c r="B138" s="22"/>
      <c r="C138" s="23"/>
      <c r="D138" s="22"/>
      <c r="E138" s="22"/>
      <c r="F138" s="24"/>
      <c r="G138" s="22"/>
      <c r="H138" s="22"/>
      <c r="I138" s="24"/>
      <c r="J138" s="26"/>
    </row>
    <row r="139" spans="2:10" ht="14.25">
      <c r="B139" s="22"/>
      <c r="C139" s="23"/>
      <c r="D139" s="22"/>
      <c r="E139" s="22"/>
      <c r="F139" s="24"/>
      <c r="G139" s="22"/>
      <c r="H139" s="22"/>
      <c r="I139" s="24"/>
      <c r="J139" s="26"/>
    </row>
    <row r="140" spans="2:10" ht="14.25">
      <c r="B140" s="22"/>
      <c r="C140" s="23"/>
      <c r="D140" s="22"/>
      <c r="E140" s="22"/>
      <c r="F140" s="24"/>
      <c r="G140" s="22"/>
      <c r="H140" s="22"/>
      <c r="I140" s="24"/>
      <c r="J140" s="26"/>
    </row>
    <row r="141" spans="2:10" ht="14.25">
      <c r="B141" s="22"/>
      <c r="C141" s="23"/>
      <c r="D141" s="22"/>
      <c r="E141" s="22"/>
      <c r="F141" s="24"/>
      <c r="G141" s="22"/>
      <c r="H141" s="22"/>
      <c r="I141" s="24"/>
      <c r="J141" s="26"/>
    </row>
    <row r="142" spans="2:10" ht="14.25">
      <c r="B142" s="22"/>
      <c r="C142" s="23"/>
      <c r="D142" s="22"/>
      <c r="E142" s="22"/>
      <c r="F142" s="24"/>
      <c r="G142" s="22"/>
      <c r="H142" s="22"/>
      <c r="I142" s="24"/>
      <c r="J142" s="26"/>
    </row>
    <row r="143" spans="2:10" ht="14.25">
      <c r="B143" s="22"/>
      <c r="C143" s="23"/>
      <c r="D143" s="22"/>
      <c r="E143" s="22"/>
      <c r="F143" s="24"/>
      <c r="G143" s="22"/>
      <c r="H143" s="22"/>
      <c r="I143" s="24"/>
      <c r="J143" s="26"/>
    </row>
    <row r="144" spans="2:10" ht="14.25">
      <c r="B144" s="22"/>
      <c r="C144" s="23"/>
      <c r="D144" s="22"/>
      <c r="E144" s="22"/>
      <c r="F144" s="24"/>
      <c r="G144" s="22"/>
      <c r="H144" s="22"/>
      <c r="I144" s="24"/>
      <c r="J144" s="26"/>
    </row>
    <row r="145" spans="2:10" ht="14.25">
      <c r="B145" s="22"/>
      <c r="C145" s="23"/>
      <c r="D145" s="22"/>
      <c r="E145" s="22"/>
      <c r="F145" s="24"/>
      <c r="G145" s="22"/>
      <c r="H145" s="22"/>
      <c r="I145" s="24"/>
      <c r="J145" s="26"/>
    </row>
    <row r="146" spans="2:10" ht="14.25">
      <c r="B146" s="22"/>
      <c r="C146" s="23"/>
      <c r="D146" s="22"/>
      <c r="E146" s="22"/>
      <c r="F146" s="24"/>
      <c r="G146" s="22"/>
      <c r="H146" s="22"/>
      <c r="I146" s="24"/>
      <c r="J146" s="26"/>
    </row>
    <row r="147" spans="2:10" ht="14.25">
      <c r="B147" s="22"/>
      <c r="C147" s="23"/>
      <c r="D147" s="22"/>
      <c r="E147" s="22"/>
      <c r="F147" s="24"/>
      <c r="G147" s="22"/>
      <c r="H147" s="22"/>
      <c r="I147" s="24"/>
      <c r="J147" s="26"/>
    </row>
    <row r="148" spans="2:10" ht="14.25">
      <c r="B148" s="22"/>
      <c r="C148" s="23"/>
      <c r="D148" s="22"/>
      <c r="E148" s="22"/>
      <c r="F148" s="24"/>
      <c r="G148" s="22"/>
      <c r="H148" s="22"/>
      <c r="I148" s="24"/>
      <c r="J148" s="26"/>
    </row>
    <row r="149" spans="2:10" ht="14.25">
      <c r="B149" s="22"/>
      <c r="C149" s="23"/>
      <c r="D149" s="22"/>
      <c r="E149" s="22"/>
      <c r="F149" s="24"/>
      <c r="G149" s="22"/>
      <c r="H149" s="22"/>
      <c r="I149" s="24"/>
      <c r="J149" s="26"/>
    </row>
    <row r="150" spans="2:10" ht="14.25">
      <c r="B150" s="22"/>
      <c r="C150" s="23"/>
      <c r="D150" s="22"/>
      <c r="E150" s="22"/>
      <c r="F150" s="24"/>
      <c r="G150" s="22"/>
      <c r="H150" s="22"/>
      <c r="I150" s="24"/>
      <c r="J150" s="26"/>
    </row>
    <row r="151" spans="2:10" ht="14.25">
      <c r="B151" s="22"/>
      <c r="C151" s="23"/>
      <c r="D151" s="22"/>
      <c r="E151" s="22"/>
      <c r="F151" s="24"/>
      <c r="G151" s="22"/>
      <c r="H151" s="22"/>
      <c r="I151" s="24"/>
      <c r="J151" s="26"/>
    </row>
    <row r="152" spans="2:10" ht="14.25">
      <c r="B152" s="22"/>
      <c r="C152" s="23"/>
      <c r="D152" s="22"/>
      <c r="E152" s="22"/>
      <c r="F152" s="24"/>
      <c r="G152" s="22"/>
      <c r="H152" s="22"/>
      <c r="I152" s="24"/>
      <c r="J152" s="26"/>
    </row>
    <row r="153" spans="2:10" ht="14.25">
      <c r="B153" s="22"/>
      <c r="C153" s="23"/>
      <c r="D153" s="22"/>
      <c r="E153" s="22"/>
      <c r="F153" s="24"/>
      <c r="G153" s="22"/>
      <c r="H153" s="22"/>
      <c r="I153" s="24"/>
      <c r="J153" s="26"/>
    </row>
    <row r="154" spans="2:10" ht="14.25">
      <c r="B154" s="22"/>
      <c r="C154" s="23"/>
      <c r="D154" s="22"/>
      <c r="E154" s="22"/>
      <c r="F154" s="24"/>
      <c r="G154" s="22"/>
      <c r="H154" s="22"/>
      <c r="I154" s="24"/>
      <c r="J154" s="26"/>
    </row>
    <row r="155" spans="2:10" ht="14.25">
      <c r="B155" s="22"/>
      <c r="C155" s="23"/>
      <c r="D155" s="22"/>
      <c r="E155" s="22"/>
      <c r="F155" s="24"/>
      <c r="G155" s="22"/>
      <c r="H155" s="22"/>
      <c r="I155" s="24"/>
      <c r="J155" s="26"/>
    </row>
    <row r="156" spans="2:10" ht="14.25">
      <c r="B156" s="22"/>
      <c r="C156" s="23"/>
      <c r="D156" s="22"/>
      <c r="E156" s="22"/>
      <c r="F156" s="24"/>
      <c r="G156" s="22"/>
      <c r="H156" s="22"/>
      <c r="I156" s="24"/>
      <c r="J156" s="26"/>
    </row>
    <row r="157" spans="2:10" ht="14.25">
      <c r="B157" s="22"/>
      <c r="C157" s="23"/>
      <c r="D157" s="22"/>
      <c r="E157" s="22"/>
      <c r="F157" s="24"/>
      <c r="G157" s="22"/>
      <c r="H157" s="22"/>
      <c r="I157" s="24"/>
      <c r="J157" s="26"/>
    </row>
    <row r="158" spans="2:10" ht="14.25">
      <c r="B158" s="22"/>
      <c r="C158" s="23"/>
      <c r="D158" s="22"/>
      <c r="E158" s="22"/>
      <c r="F158" s="24"/>
      <c r="G158" s="22"/>
      <c r="H158" s="22"/>
      <c r="I158" s="24"/>
      <c r="J158" s="26"/>
    </row>
    <row r="159" spans="2:10" ht="14.25">
      <c r="B159" s="22"/>
      <c r="C159" s="23"/>
      <c r="D159" s="22"/>
      <c r="E159" s="22"/>
      <c r="F159" s="24"/>
      <c r="G159" s="22"/>
      <c r="H159" s="22"/>
      <c r="I159" s="24"/>
      <c r="J159" s="26"/>
    </row>
    <row r="160" spans="2:10" ht="14.25">
      <c r="B160" s="22"/>
      <c r="C160" s="23"/>
      <c r="D160" s="22"/>
      <c r="E160" s="22"/>
      <c r="F160" s="24"/>
      <c r="G160" s="22"/>
      <c r="H160" s="22"/>
      <c r="I160" s="24"/>
      <c r="J160" s="26"/>
    </row>
    <row r="161" spans="2:10" ht="14.25">
      <c r="B161" s="22"/>
      <c r="C161" s="23"/>
      <c r="D161" s="22"/>
      <c r="E161" s="22"/>
      <c r="F161" s="24"/>
      <c r="G161" s="22"/>
      <c r="H161" s="22"/>
      <c r="I161" s="24"/>
      <c r="J161" s="26"/>
    </row>
    <row r="162" spans="2:10" ht="14.25">
      <c r="B162" s="22"/>
      <c r="C162" s="23"/>
      <c r="D162" s="22"/>
      <c r="E162" s="22"/>
      <c r="F162" s="24"/>
      <c r="G162" s="22"/>
      <c r="H162" s="22"/>
      <c r="I162" s="24"/>
      <c r="J162" s="26"/>
    </row>
    <row r="163" spans="2:10" ht="14.25">
      <c r="B163" s="22"/>
      <c r="C163" s="23"/>
      <c r="D163" s="22"/>
      <c r="E163" s="22"/>
      <c r="F163" s="24"/>
      <c r="G163" s="22"/>
      <c r="H163" s="22"/>
      <c r="I163" s="24"/>
      <c r="J163" s="26"/>
    </row>
    <row r="164" spans="2:10" ht="14.25">
      <c r="B164" s="22"/>
      <c r="C164" s="23"/>
      <c r="D164" s="22"/>
      <c r="E164" s="22"/>
      <c r="F164" s="24"/>
      <c r="G164" s="22"/>
      <c r="H164" s="22"/>
      <c r="I164" s="24"/>
      <c r="J164" s="26"/>
    </row>
    <row r="165" spans="2:10" ht="14.25">
      <c r="B165" s="22"/>
      <c r="C165" s="23"/>
      <c r="D165" s="22"/>
      <c r="E165" s="22"/>
      <c r="F165" s="24"/>
      <c r="G165" s="22"/>
      <c r="H165" s="22"/>
      <c r="I165" s="24"/>
      <c r="J165" s="26"/>
    </row>
    <row r="166" spans="2:10" ht="14.25">
      <c r="B166" s="22"/>
      <c r="C166" s="23"/>
      <c r="D166" s="22"/>
      <c r="E166" s="22"/>
      <c r="F166" s="24"/>
      <c r="G166" s="22"/>
      <c r="H166" s="22"/>
      <c r="I166" s="24"/>
      <c r="J166" s="26"/>
    </row>
    <row r="167" spans="2:10" ht="14.25">
      <c r="B167" s="22"/>
      <c r="C167" s="23"/>
      <c r="D167" s="22"/>
      <c r="E167" s="22"/>
      <c r="F167" s="24"/>
      <c r="G167" s="22"/>
      <c r="H167" s="22"/>
      <c r="I167" s="24"/>
      <c r="J167" s="26"/>
    </row>
    <row r="168" spans="2:10" ht="14.25">
      <c r="B168" s="22"/>
      <c r="C168" s="23"/>
      <c r="D168" s="22"/>
      <c r="E168" s="22"/>
      <c r="F168" s="24"/>
      <c r="G168" s="22"/>
      <c r="H168" s="22"/>
      <c r="I168" s="24"/>
      <c r="J168" s="26"/>
    </row>
    <row r="169" spans="2:10" ht="14.25">
      <c r="B169" s="22"/>
      <c r="C169" s="23"/>
      <c r="D169" s="22"/>
      <c r="E169" s="22"/>
      <c r="F169" s="24"/>
      <c r="G169" s="22"/>
      <c r="H169" s="22"/>
      <c r="I169" s="24"/>
      <c r="J169" s="26"/>
    </row>
    <row r="170" spans="2:10" ht="14.25">
      <c r="B170" s="22"/>
      <c r="C170" s="23"/>
      <c r="D170" s="22"/>
      <c r="E170" s="22"/>
      <c r="F170" s="24"/>
      <c r="G170" s="22"/>
      <c r="H170" s="22"/>
      <c r="I170" s="24"/>
      <c r="J170" s="26"/>
    </row>
    <row r="171" spans="2:10" ht="14.25">
      <c r="B171" s="22"/>
      <c r="C171" s="23"/>
      <c r="D171" s="22"/>
      <c r="E171" s="22"/>
      <c r="F171" s="24"/>
      <c r="G171" s="22"/>
      <c r="H171" s="22"/>
      <c r="I171" s="24"/>
      <c r="J171" s="26"/>
    </row>
    <row r="172" spans="2:10" ht="14.25">
      <c r="B172" s="22"/>
      <c r="C172" s="23"/>
      <c r="D172" s="22"/>
      <c r="E172" s="22"/>
      <c r="F172" s="24"/>
      <c r="G172" s="22"/>
      <c r="H172" s="22"/>
      <c r="I172" s="24"/>
      <c r="J172" s="26"/>
    </row>
    <row r="173" spans="2:10" ht="14.25">
      <c r="B173" s="26"/>
      <c r="C173" s="27"/>
      <c r="D173" s="26"/>
      <c r="E173" s="26"/>
      <c r="F173" s="28"/>
      <c r="G173" s="26"/>
      <c r="H173" s="26"/>
      <c r="I173" s="28"/>
      <c r="J173" s="26"/>
    </row>
    <row r="174" spans="2:10" ht="14.25">
      <c r="B174" s="26"/>
      <c r="C174" s="27"/>
      <c r="D174" s="26"/>
      <c r="E174" s="26"/>
      <c r="F174" s="28"/>
      <c r="G174" s="26"/>
      <c r="H174" s="26"/>
      <c r="I174" s="28"/>
      <c r="J174" s="26"/>
    </row>
    <row r="175" spans="2:10" ht="14.25">
      <c r="B175" s="26"/>
      <c r="C175" s="27"/>
      <c r="D175" s="26"/>
      <c r="E175" s="26"/>
      <c r="F175" s="28"/>
      <c r="G175" s="26"/>
      <c r="H175" s="26"/>
      <c r="I175" s="28"/>
      <c r="J175" s="26"/>
    </row>
    <row r="176" spans="2:10" ht="14.25">
      <c r="B176" s="26"/>
      <c r="C176" s="27"/>
      <c r="D176" s="26"/>
      <c r="E176" s="26"/>
      <c r="F176" s="28"/>
      <c r="G176" s="26"/>
      <c r="H176" s="26"/>
      <c r="I176" s="28"/>
      <c r="J176" s="26"/>
    </row>
    <row r="177" spans="2:10" ht="14.25">
      <c r="B177" s="26"/>
      <c r="C177" s="27"/>
      <c r="D177" s="26"/>
      <c r="E177" s="26"/>
      <c r="F177" s="28"/>
      <c r="G177" s="26"/>
      <c r="H177" s="26"/>
      <c r="I177" s="28"/>
      <c r="J177" s="26"/>
    </row>
    <row r="178" spans="2:10" ht="14.25">
      <c r="B178" s="26"/>
      <c r="C178" s="27"/>
      <c r="D178" s="26"/>
      <c r="E178" s="26"/>
      <c r="F178" s="28"/>
      <c r="G178" s="26"/>
      <c r="H178" s="26"/>
      <c r="I178" s="28"/>
      <c r="J178" s="26"/>
    </row>
    <row r="179" spans="2:10" ht="14.25">
      <c r="B179" s="26"/>
      <c r="C179" s="27"/>
      <c r="D179" s="26"/>
      <c r="E179" s="26"/>
      <c r="F179" s="28"/>
      <c r="G179" s="26"/>
      <c r="H179" s="26"/>
      <c r="I179" s="28"/>
      <c r="J179" s="26"/>
    </row>
    <row r="180" spans="2:10" ht="14.25">
      <c r="B180" s="26"/>
      <c r="C180" s="27"/>
      <c r="D180" s="26"/>
      <c r="E180" s="26"/>
      <c r="F180" s="28"/>
      <c r="G180" s="26"/>
      <c r="H180" s="26"/>
      <c r="I180" s="28"/>
      <c r="J180" s="26"/>
    </row>
    <row r="181" spans="2:10" ht="14.25">
      <c r="B181" s="26"/>
      <c r="C181" s="27"/>
      <c r="D181" s="26"/>
      <c r="E181" s="26"/>
      <c r="F181" s="28"/>
      <c r="G181" s="26"/>
      <c r="H181" s="26"/>
      <c r="I181" s="28"/>
      <c r="J181" s="26"/>
    </row>
    <row r="182" spans="2:10" ht="14.25">
      <c r="B182" s="26"/>
      <c r="C182" s="27"/>
      <c r="D182" s="26"/>
      <c r="E182" s="26"/>
      <c r="F182" s="28"/>
      <c r="G182" s="26"/>
      <c r="H182" s="26"/>
      <c r="I182" s="28"/>
      <c r="J182" s="26"/>
    </row>
    <row r="183" spans="2:10" ht="14.25">
      <c r="B183" s="26"/>
      <c r="C183" s="27"/>
      <c r="D183" s="26"/>
      <c r="E183" s="26"/>
      <c r="F183" s="28"/>
      <c r="G183" s="26"/>
      <c r="H183" s="26"/>
      <c r="I183" s="28"/>
      <c r="J183" s="26"/>
    </row>
    <row r="184" spans="2:10" ht="14.25">
      <c r="B184" s="26"/>
      <c r="C184" s="27"/>
      <c r="D184" s="26"/>
      <c r="E184" s="26"/>
      <c r="F184" s="28"/>
      <c r="G184" s="26"/>
      <c r="H184" s="26"/>
      <c r="I184" s="28"/>
      <c r="J184" s="26"/>
    </row>
    <row r="185" spans="2:10" ht="14.25">
      <c r="B185" s="26"/>
      <c r="C185" s="27"/>
      <c r="D185" s="26"/>
      <c r="E185" s="26"/>
      <c r="F185" s="28"/>
      <c r="G185" s="26"/>
      <c r="H185" s="26"/>
      <c r="I185" s="28"/>
      <c r="J185" s="26"/>
    </row>
    <row r="186" spans="2:10" ht="14.25">
      <c r="B186" s="26"/>
      <c r="C186" s="27"/>
      <c r="D186" s="26"/>
      <c r="E186" s="26"/>
      <c r="F186" s="28"/>
      <c r="G186" s="26"/>
      <c r="H186" s="26"/>
      <c r="I186" s="28"/>
      <c r="J186" s="26"/>
    </row>
    <row r="187" spans="2:10" ht="14.25">
      <c r="B187" s="26"/>
      <c r="C187" s="27"/>
      <c r="D187" s="26"/>
      <c r="E187" s="26"/>
      <c r="F187" s="28"/>
      <c r="G187" s="26"/>
      <c r="H187" s="26"/>
      <c r="I187" s="28"/>
      <c r="J187" s="26"/>
    </row>
    <row r="188" spans="2:10" ht="14.25">
      <c r="B188" s="26"/>
      <c r="C188" s="27"/>
      <c r="D188" s="26"/>
      <c r="E188" s="26"/>
      <c r="F188" s="28"/>
      <c r="G188" s="26"/>
      <c r="H188" s="26"/>
      <c r="I188" s="28"/>
      <c r="J188" s="26"/>
    </row>
    <row r="189" spans="2:10" ht="14.25">
      <c r="B189" s="26"/>
      <c r="C189" s="27"/>
      <c r="D189" s="26"/>
      <c r="E189" s="26"/>
      <c r="F189" s="28"/>
      <c r="G189" s="26"/>
      <c r="H189" s="26"/>
      <c r="I189" s="28"/>
      <c r="J189" s="26"/>
    </row>
    <row r="190" spans="2:10" ht="14.25">
      <c r="B190" s="26"/>
      <c r="C190" s="27"/>
      <c r="D190" s="26"/>
      <c r="E190" s="26"/>
      <c r="F190" s="28"/>
      <c r="G190" s="26"/>
      <c r="H190" s="26"/>
      <c r="I190" s="28"/>
      <c r="J190" s="26"/>
    </row>
    <row r="191" spans="2:10" ht="14.25">
      <c r="B191" s="26"/>
      <c r="C191" s="27"/>
      <c r="D191" s="26"/>
      <c r="E191" s="26"/>
      <c r="F191" s="28"/>
      <c r="G191" s="26"/>
      <c r="H191" s="26"/>
      <c r="I191" s="28"/>
      <c r="J191" s="26"/>
    </row>
    <row r="192" spans="2:10" ht="14.25">
      <c r="B192" s="26"/>
      <c r="C192" s="27"/>
      <c r="D192" s="26"/>
      <c r="E192" s="26"/>
      <c r="F192" s="28"/>
      <c r="G192" s="26"/>
      <c r="H192" s="26"/>
      <c r="I192" s="28"/>
      <c r="J192" s="26"/>
    </row>
    <row r="193" spans="2:10" ht="14.25">
      <c r="B193" s="26"/>
      <c r="C193" s="27"/>
      <c r="D193" s="26"/>
      <c r="E193" s="26"/>
      <c r="F193" s="28"/>
      <c r="G193" s="26"/>
      <c r="H193" s="26"/>
      <c r="I193" s="28"/>
      <c r="J193" s="26"/>
    </row>
    <row r="194" spans="2:10" ht="14.25">
      <c r="B194" s="26"/>
      <c r="C194" s="27"/>
      <c r="D194" s="26"/>
      <c r="E194" s="26"/>
      <c r="F194" s="28"/>
      <c r="G194" s="26"/>
      <c r="H194" s="26"/>
      <c r="I194" s="28"/>
      <c r="J194" s="26"/>
    </row>
    <row r="195" spans="2:10" ht="14.25">
      <c r="B195" s="26"/>
      <c r="C195" s="27"/>
      <c r="D195" s="26"/>
      <c r="E195" s="26"/>
      <c r="F195" s="28"/>
      <c r="G195" s="26"/>
      <c r="H195" s="26"/>
      <c r="I195" s="28"/>
      <c r="J195" s="26"/>
    </row>
    <row r="196" spans="2:10" ht="14.25">
      <c r="B196" s="26"/>
      <c r="C196" s="27"/>
      <c r="D196" s="26"/>
      <c r="E196" s="26"/>
      <c r="F196" s="28"/>
      <c r="G196" s="26"/>
      <c r="H196" s="26"/>
      <c r="I196" s="28"/>
      <c r="J196" s="26"/>
    </row>
    <row r="197" spans="2:10" ht="14.25">
      <c r="B197" s="26"/>
      <c r="C197" s="27"/>
      <c r="D197" s="26"/>
      <c r="E197" s="26"/>
      <c r="F197" s="28"/>
      <c r="G197" s="26"/>
      <c r="H197" s="26"/>
      <c r="I197" s="28"/>
      <c r="J197" s="26"/>
    </row>
    <row r="198" spans="2:10" ht="14.25">
      <c r="B198" s="26"/>
      <c r="C198" s="27"/>
      <c r="D198" s="26"/>
      <c r="E198" s="26"/>
      <c r="F198" s="28"/>
      <c r="G198" s="26"/>
      <c r="H198" s="26"/>
      <c r="I198" s="28"/>
      <c r="J198" s="26"/>
    </row>
    <row r="199" spans="2:10" ht="14.25">
      <c r="B199" s="26"/>
      <c r="C199" s="27"/>
      <c r="D199" s="26"/>
      <c r="E199" s="26"/>
      <c r="F199" s="28"/>
      <c r="G199" s="26"/>
      <c r="H199" s="26"/>
      <c r="I199" s="28"/>
      <c r="J199" s="26"/>
    </row>
    <row r="200" spans="2:10" ht="14.25">
      <c r="B200" s="26"/>
      <c r="C200" s="27"/>
      <c r="D200" s="26"/>
      <c r="E200" s="26"/>
      <c r="F200" s="28"/>
      <c r="G200" s="26"/>
      <c r="H200" s="26"/>
      <c r="I200" s="28"/>
      <c r="J200" s="26"/>
    </row>
    <row r="201" spans="2:10" ht="14.25">
      <c r="B201" s="26"/>
      <c r="C201" s="27"/>
      <c r="D201" s="26"/>
      <c r="E201" s="26"/>
      <c r="F201" s="28"/>
      <c r="G201" s="26"/>
      <c r="H201" s="26"/>
      <c r="I201" s="28"/>
      <c r="J201" s="26"/>
    </row>
    <row r="202" spans="2:10" ht="14.25">
      <c r="B202" s="26"/>
      <c r="C202" s="27"/>
      <c r="D202" s="26"/>
      <c r="E202" s="26"/>
      <c r="F202" s="28"/>
      <c r="G202" s="26"/>
      <c r="H202" s="26"/>
      <c r="I202" s="28"/>
      <c r="J202" s="26"/>
    </row>
    <row r="203" spans="2:10" ht="14.25">
      <c r="B203" s="26"/>
      <c r="C203" s="27"/>
      <c r="D203" s="26"/>
      <c r="E203" s="26"/>
      <c r="F203" s="28"/>
      <c r="G203" s="26"/>
      <c r="H203" s="26"/>
      <c r="I203" s="28"/>
      <c r="J203" s="26"/>
    </row>
    <row r="204" spans="2:10" ht="14.25">
      <c r="B204" s="26"/>
      <c r="C204" s="27"/>
      <c r="D204" s="26"/>
      <c r="E204" s="26"/>
      <c r="F204" s="28"/>
      <c r="G204" s="26"/>
      <c r="H204" s="26"/>
      <c r="I204" s="28"/>
      <c r="J204" s="26"/>
    </row>
    <row r="205" spans="2:10" ht="14.25">
      <c r="B205" s="26"/>
      <c r="C205" s="27"/>
      <c r="D205" s="26"/>
      <c r="E205" s="26"/>
      <c r="F205" s="28"/>
      <c r="G205" s="26"/>
      <c r="H205" s="26"/>
      <c r="I205" s="28"/>
      <c r="J205" s="26"/>
    </row>
    <row r="206" spans="2:10" ht="14.25">
      <c r="B206" s="26"/>
      <c r="C206" s="27"/>
      <c r="D206" s="26"/>
      <c r="E206" s="26"/>
      <c r="F206" s="28"/>
      <c r="G206" s="26"/>
      <c r="H206" s="26"/>
      <c r="I206" s="28"/>
      <c r="J206" s="26"/>
    </row>
    <row r="207" spans="2:10" ht="14.25">
      <c r="B207" s="26"/>
      <c r="C207" s="27"/>
      <c r="D207" s="26"/>
      <c r="E207" s="26"/>
      <c r="F207" s="28"/>
      <c r="G207" s="26"/>
      <c r="H207" s="26"/>
      <c r="I207" s="28"/>
      <c r="J207" s="26"/>
    </row>
    <row r="208" spans="2:10" ht="14.25">
      <c r="B208" s="26"/>
      <c r="C208" s="27"/>
      <c r="D208" s="26"/>
      <c r="E208" s="26"/>
      <c r="F208" s="28"/>
      <c r="G208" s="26"/>
      <c r="H208" s="26"/>
      <c r="I208" s="28"/>
      <c r="J208" s="26"/>
    </row>
    <row r="209" spans="2:10" ht="14.25">
      <c r="B209" s="26"/>
      <c r="C209" s="27"/>
      <c r="D209" s="26"/>
      <c r="E209" s="26"/>
      <c r="F209" s="28"/>
      <c r="G209" s="26"/>
      <c r="H209" s="26"/>
      <c r="I209" s="28"/>
      <c r="J209" s="26"/>
    </row>
    <row r="210" spans="2:10" ht="14.25">
      <c r="B210" s="26"/>
      <c r="C210" s="27"/>
      <c r="D210" s="26"/>
      <c r="E210" s="26"/>
      <c r="F210" s="28"/>
      <c r="G210" s="26"/>
      <c r="H210" s="26"/>
      <c r="I210" s="28"/>
      <c r="J210" s="26"/>
    </row>
    <row r="211" spans="2:10" ht="14.25">
      <c r="B211" s="26"/>
      <c r="C211" s="27"/>
      <c r="D211" s="26"/>
      <c r="E211" s="26"/>
      <c r="F211" s="28"/>
      <c r="G211" s="26"/>
      <c r="H211" s="26"/>
      <c r="I211" s="28"/>
      <c r="J211" s="26"/>
    </row>
    <row r="212" spans="2:10" ht="14.25">
      <c r="B212" s="26"/>
      <c r="C212" s="27"/>
      <c r="D212" s="26"/>
      <c r="E212" s="26"/>
      <c r="F212" s="28"/>
      <c r="G212" s="26"/>
      <c r="H212" s="26"/>
      <c r="I212" s="28"/>
      <c r="J212" s="26"/>
    </row>
    <row r="213" spans="2:10" ht="14.25">
      <c r="B213" s="26"/>
      <c r="C213" s="27"/>
      <c r="D213" s="26"/>
      <c r="E213" s="26"/>
      <c r="F213" s="28"/>
      <c r="G213" s="26"/>
      <c r="H213" s="26"/>
      <c r="I213" s="28"/>
      <c r="J213" s="26"/>
    </row>
    <row r="214" spans="2:10" ht="14.25">
      <c r="B214" s="26"/>
      <c r="C214" s="27"/>
      <c r="D214" s="26"/>
      <c r="E214" s="26"/>
      <c r="F214" s="28"/>
      <c r="G214" s="26"/>
      <c r="H214" s="26"/>
      <c r="I214" s="28"/>
      <c r="J214" s="26"/>
    </row>
    <row r="215" spans="2:10" ht="14.25">
      <c r="B215" s="26"/>
      <c r="C215" s="27"/>
      <c r="D215" s="26"/>
      <c r="E215" s="26"/>
      <c r="F215" s="28"/>
      <c r="G215" s="26"/>
      <c r="H215" s="26"/>
      <c r="I215" s="28"/>
      <c r="J215" s="26"/>
    </row>
    <row r="216" spans="2:10" ht="14.25">
      <c r="B216" s="26"/>
      <c r="C216" s="27"/>
      <c r="D216" s="26"/>
      <c r="E216" s="26"/>
      <c r="F216" s="28"/>
      <c r="G216" s="26"/>
      <c r="H216" s="26"/>
      <c r="I216" s="28"/>
      <c r="J216" s="26"/>
    </row>
    <row r="217" spans="2:10" ht="14.25">
      <c r="B217" s="26"/>
      <c r="C217" s="27"/>
      <c r="D217" s="26"/>
      <c r="E217" s="26"/>
      <c r="F217" s="28"/>
      <c r="G217" s="26"/>
      <c r="H217" s="26"/>
      <c r="I217" s="28"/>
      <c r="J217" s="26"/>
    </row>
    <row r="218" spans="2:10" ht="14.25">
      <c r="B218" s="26"/>
      <c r="C218" s="27"/>
      <c r="D218" s="26"/>
      <c r="E218" s="26"/>
      <c r="F218" s="28"/>
      <c r="G218" s="26"/>
      <c r="H218" s="26"/>
      <c r="I218" s="28"/>
      <c r="J218" s="26"/>
    </row>
    <row r="219" spans="2:10" ht="14.25">
      <c r="B219" s="26"/>
      <c r="C219" s="27"/>
      <c r="D219" s="26"/>
      <c r="E219" s="26"/>
      <c r="F219" s="28"/>
      <c r="G219" s="26"/>
      <c r="H219" s="26"/>
      <c r="I219" s="28"/>
      <c r="J219" s="26"/>
    </row>
    <row r="220" spans="2:10" ht="14.25">
      <c r="B220" s="26"/>
      <c r="C220" s="27"/>
      <c r="D220" s="26"/>
      <c r="E220" s="26"/>
      <c r="F220" s="28"/>
      <c r="G220" s="26"/>
      <c r="H220" s="26"/>
      <c r="I220" s="28"/>
      <c r="J220" s="26"/>
    </row>
    <row r="221" spans="2:10" ht="14.25">
      <c r="B221" s="26"/>
      <c r="C221" s="27"/>
      <c r="D221" s="26"/>
      <c r="E221" s="26"/>
      <c r="F221" s="28"/>
      <c r="G221" s="26"/>
      <c r="H221" s="26"/>
      <c r="I221" s="28"/>
      <c r="J221" s="26"/>
    </row>
    <row r="222" spans="2:10" ht="14.25">
      <c r="B222" s="26"/>
      <c r="C222" s="27"/>
      <c r="D222" s="26"/>
      <c r="E222" s="26"/>
      <c r="F222" s="28"/>
      <c r="G222" s="26"/>
      <c r="H222" s="26"/>
      <c r="I222" s="28"/>
      <c r="J222" s="26"/>
    </row>
    <row r="223" spans="2:10" ht="14.25">
      <c r="B223" s="26"/>
      <c r="C223" s="27"/>
      <c r="D223" s="26"/>
      <c r="E223" s="26"/>
      <c r="F223" s="28"/>
      <c r="G223" s="26"/>
      <c r="H223" s="26"/>
      <c r="I223" s="28"/>
      <c r="J223" s="26"/>
    </row>
    <row r="224" spans="2:10" ht="14.25">
      <c r="B224" s="26"/>
      <c r="C224" s="27"/>
      <c r="D224" s="26"/>
      <c r="E224" s="26"/>
      <c r="F224" s="28"/>
      <c r="G224" s="26"/>
      <c r="H224" s="26"/>
      <c r="I224" s="28"/>
      <c r="J224" s="26"/>
    </row>
    <row r="225" spans="2:10" ht="14.25">
      <c r="B225" s="26"/>
      <c r="C225" s="27"/>
      <c r="D225" s="26"/>
      <c r="E225" s="26"/>
      <c r="F225" s="28"/>
      <c r="G225" s="26"/>
      <c r="H225" s="26"/>
      <c r="I225" s="28"/>
      <c r="J225" s="26"/>
    </row>
  </sheetData>
  <sheetProtection/>
  <mergeCells count="3">
    <mergeCell ref="B3:H3"/>
    <mergeCell ref="C42:L42"/>
    <mergeCell ref="C44:L44"/>
  </mergeCells>
  <printOptions horizontalCentered="1" verticalCentered="1"/>
  <pageMargins left="0.25" right="0.25" top="0.75" bottom="0.75" header="0.3" footer="0.3"/>
  <pageSetup horizontalDpi="300" verticalDpi="300" orientation="portrait" paperSize="9" scale="90" r:id="rId1"/>
  <headerFooter alignWithMargins="0">
    <oddHeader xml:space="preserve">&amp;L&amp;"Arial,Bold"Emri i Kompanise: EVN Albania Sh.p.k.
 </oddHeader>
    <oddFooter>&amp;LPasqyra e pozicionit financiar duhet lexuar së bashku me shënimet shpjeguese nga faqja 5 deri në 17, të cilat janë pjesë përbërëse e pasqyrave financiare.</oddFooter>
  </headerFooter>
</worksheet>
</file>

<file path=xl/worksheets/sheet3.xml><?xml version="1.0" encoding="utf-8"?>
<worksheet xmlns="http://schemas.openxmlformats.org/spreadsheetml/2006/main" xmlns:r="http://schemas.openxmlformats.org/officeDocument/2006/relationships">
  <dimension ref="A1:V107"/>
  <sheetViews>
    <sheetView showGridLines="0" view="pageLayout" zoomScale="70" zoomScalePageLayoutView="70" workbookViewId="0" topLeftCell="A65">
      <selection activeCell="A63" sqref="A63"/>
    </sheetView>
  </sheetViews>
  <sheetFormatPr defaultColWidth="9.140625" defaultRowHeight="12.75"/>
  <cols>
    <col min="1" max="1" width="40.7109375" style="110" customWidth="1"/>
    <col min="2" max="2" width="16.57421875" style="110" bestFit="1" customWidth="1"/>
    <col min="3" max="3" width="15.8515625" style="110" customWidth="1"/>
    <col min="4" max="4" width="12.421875" style="110" customWidth="1"/>
    <col min="5" max="5" width="13.28125" style="110" customWidth="1"/>
    <col min="6" max="6" width="13.140625" style="110" customWidth="1"/>
    <col min="7" max="7" width="9.140625" style="110" customWidth="1"/>
    <col min="8" max="8" width="14.00390625" style="110" customWidth="1"/>
    <col min="9" max="16384" width="9.140625" style="110" customWidth="1"/>
  </cols>
  <sheetData>
    <row r="1" spans="1:22" ht="15.75">
      <c r="A1" s="349"/>
      <c r="B1" s="350"/>
      <c r="C1" s="350"/>
      <c r="K1" s="351"/>
      <c r="L1" s="351"/>
      <c r="M1" s="351"/>
      <c r="N1" s="351"/>
      <c r="O1" s="351"/>
      <c r="P1" s="351"/>
      <c r="Q1" s="351"/>
      <c r="R1" s="351"/>
      <c r="S1" s="351"/>
      <c r="T1" s="351"/>
      <c r="U1" s="351"/>
      <c r="V1" s="351"/>
    </row>
    <row r="2" spans="1:22" ht="24.75" customHeight="1">
      <c r="A2" s="352" t="s">
        <v>171</v>
      </c>
      <c r="B2" s="280"/>
      <c r="C2" s="280"/>
      <c r="D2" s="280"/>
      <c r="E2" s="280"/>
      <c r="F2" s="280"/>
      <c r="G2" s="353"/>
      <c r="H2" s="353"/>
      <c r="K2" s="351"/>
      <c r="L2" s="351"/>
      <c r="M2" s="351"/>
      <c r="N2" s="351"/>
      <c r="O2" s="351"/>
      <c r="P2" s="351"/>
      <c r="Q2" s="351"/>
      <c r="R2" s="351"/>
      <c r="S2" s="351"/>
      <c r="T2" s="351"/>
      <c r="U2" s="351"/>
      <c r="V2" s="351"/>
    </row>
    <row r="3" spans="1:22" ht="38.25" customHeight="1" thickBot="1">
      <c r="A3" s="314" t="s">
        <v>142</v>
      </c>
      <c r="B3" s="280"/>
      <c r="C3" s="280"/>
      <c r="D3" s="280"/>
      <c r="E3" s="280"/>
      <c r="F3" s="280"/>
      <c r="G3" s="354"/>
      <c r="H3" s="354"/>
      <c r="K3" s="351"/>
      <c r="L3" s="351"/>
      <c r="M3" s="351"/>
      <c r="N3" s="351"/>
      <c r="O3" s="351"/>
      <c r="P3" s="351"/>
      <c r="Q3" s="351"/>
      <c r="R3" s="351"/>
      <c r="S3" s="351"/>
      <c r="T3" s="351"/>
      <c r="U3" s="351"/>
      <c r="V3" s="351"/>
    </row>
    <row r="4" spans="1:22" ht="20.25" customHeight="1" thickTop="1">
      <c r="A4" s="414"/>
      <c r="B4" s="355" t="s">
        <v>143</v>
      </c>
      <c r="C4" s="355" t="s">
        <v>143</v>
      </c>
      <c r="D4" s="416" t="s">
        <v>146</v>
      </c>
      <c r="E4" s="280"/>
      <c r="F4" s="280"/>
      <c r="G4" s="354"/>
      <c r="H4" s="354"/>
      <c r="K4" s="351"/>
      <c r="L4" s="351"/>
      <c r="M4" s="351"/>
      <c r="N4" s="351"/>
      <c r="O4" s="351"/>
      <c r="P4" s="351"/>
      <c r="Q4" s="351"/>
      <c r="R4" s="351"/>
      <c r="S4" s="351"/>
      <c r="T4" s="351"/>
      <c r="U4" s="351"/>
      <c r="V4" s="351"/>
    </row>
    <row r="5" spans="1:22" ht="27" customHeight="1" thickBot="1">
      <c r="A5" s="415"/>
      <c r="B5" s="356" t="s">
        <v>144</v>
      </c>
      <c r="C5" s="356" t="s">
        <v>145</v>
      </c>
      <c r="D5" s="417"/>
      <c r="E5" s="280"/>
      <c r="F5" s="280"/>
      <c r="G5" s="354"/>
      <c r="H5" s="354"/>
      <c r="K5" s="351"/>
      <c r="L5" s="351"/>
      <c r="M5" s="351"/>
      <c r="N5" s="351"/>
      <c r="O5" s="351"/>
      <c r="P5" s="351"/>
      <c r="Q5" s="351"/>
      <c r="R5" s="351"/>
      <c r="S5" s="351"/>
      <c r="T5" s="351"/>
      <c r="U5" s="351"/>
      <c r="V5" s="351"/>
    </row>
    <row r="6" spans="1:22" ht="15">
      <c r="A6" s="357" t="s">
        <v>147</v>
      </c>
      <c r="B6" s="312"/>
      <c r="C6" s="312"/>
      <c r="D6" s="312"/>
      <c r="E6" s="280"/>
      <c r="F6" s="280"/>
      <c r="G6" s="358"/>
      <c r="H6" s="358"/>
      <c r="K6" s="351"/>
      <c r="L6" s="351"/>
      <c r="M6" s="351"/>
      <c r="N6" s="351"/>
      <c r="O6" s="351"/>
      <c r="P6" s="351"/>
      <c r="Q6" s="351"/>
      <c r="R6" s="351"/>
      <c r="S6" s="351"/>
      <c r="T6" s="351"/>
      <c r="U6" s="351"/>
      <c r="V6" s="351"/>
    </row>
    <row r="7" spans="1:22" ht="18.75" customHeight="1">
      <c r="A7" s="307" t="s">
        <v>148</v>
      </c>
      <c r="B7" s="286">
        <v>2055</v>
      </c>
      <c r="C7" s="286" t="s">
        <v>149</v>
      </c>
      <c r="D7" s="286">
        <v>2055</v>
      </c>
      <c r="E7" s="280"/>
      <c r="F7" s="280"/>
      <c r="G7" s="358"/>
      <c r="H7" s="358"/>
      <c r="K7" s="351"/>
      <c r="L7" s="351"/>
      <c r="M7" s="351"/>
      <c r="N7" s="351"/>
      <c r="O7" s="351"/>
      <c r="P7" s="351"/>
      <c r="Q7" s="351"/>
      <c r="R7" s="351"/>
      <c r="S7" s="351"/>
      <c r="T7" s="351"/>
      <c r="U7" s="351"/>
      <c r="V7" s="351"/>
    </row>
    <row r="8" spans="1:22" ht="18.75" customHeight="1" thickBot="1">
      <c r="A8" s="307" t="s">
        <v>150</v>
      </c>
      <c r="B8" s="286">
        <v>302</v>
      </c>
      <c r="C8" s="286">
        <v>111</v>
      </c>
      <c r="D8" s="286">
        <v>413</v>
      </c>
      <c r="E8" s="280"/>
      <c r="F8" s="280"/>
      <c r="G8" s="358"/>
      <c r="H8" s="358"/>
      <c r="K8" s="351"/>
      <c r="L8" s="351"/>
      <c r="M8" s="351"/>
      <c r="N8" s="351"/>
      <c r="O8" s="351"/>
      <c r="P8" s="351"/>
      <c r="Q8" s="351"/>
      <c r="R8" s="351"/>
      <c r="S8" s="351"/>
      <c r="T8" s="351"/>
      <c r="U8" s="351"/>
      <c r="V8" s="351"/>
    </row>
    <row r="9" spans="1:22" ht="30" customHeight="1" thickBot="1">
      <c r="A9" s="307" t="s">
        <v>93</v>
      </c>
      <c r="B9" s="359">
        <v>2357</v>
      </c>
      <c r="C9" s="359">
        <v>111</v>
      </c>
      <c r="D9" s="359">
        <v>2468</v>
      </c>
      <c r="E9" s="280"/>
      <c r="F9" s="280"/>
      <c r="G9" s="358"/>
      <c r="H9" s="358"/>
      <c r="K9" s="351"/>
      <c r="L9" s="351"/>
      <c r="M9" s="351"/>
      <c r="N9" s="351"/>
      <c r="O9" s="351"/>
      <c r="P9" s="351"/>
      <c r="Q9" s="351"/>
      <c r="R9" s="351"/>
      <c r="S9" s="351"/>
      <c r="T9" s="351"/>
      <c r="U9" s="351"/>
      <c r="V9" s="351"/>
    </row>
    <row r="10" spans="1:22" ht="36.75" customHeight="1">
      <c r="A10" s="360" t="s">
        <v>151</v>
      </c>
      <c r="B10" s="286"/>
      <c r="C10" s="286"/>
      <c r="D10" s="286"/>
      <c r="E10" s="280"/>
      <c r="F10" s="280"/>
      <c r="G10" s="358"/>
      <c r="H10" s="358"/>
      <c r="K10" s="351"/>
      <c r="L10" s="351"/>
      <c r="M10" s="351"/>
      <c r="N10" s="351"/>
      <c r="O10" s="351"/>
      <c r="P10" s="351"/>
      <c r="Q10" s="351"/>
      <c r="R10" s="351"/>
      <c r="S10" s="351"/>
      <c r="T10" s="351"/>
      <c r="U10" s="351"/>
      <c r="V10" s="351"/>
    </row>
    <row r="11" spans="1:22" ht="33.75" customHeight="1">
      <c r="A11" s="307" t="s">
        <v>148</v>
      </c>
      <c r="B11" s="286" t="s">
        <v>149</v>
      </c>
      <c r="C11" s="286" t="s">
        <v>149</v>
      </c>
      <c r="D11" s="286" t="s">
        <v>149</v>
      </c>
      <c r="E11" s="280"/>
      <c r="F11" s="280"/>
      <c r="G11" s="358"/>
      <c r="H11" s="358"/>
      <c r="K11" s="351"/>
      <c r="L11" s="351"/>
      <c r="M11" s="351"/>
      <c r="N11" s="351"/>
      <c r="O11" s="351"/>
      <c r="P11" s="351"/>
      <c r="Q11" s="351"/>
      <c r="R11" s="351"/>
      <c r="S11" s="351"/>
      <c r="T11" s="351"/>
      <c r="U11" s="351"/>
      <c r="V11" s="351"/>
    </row>
    <row r="12" spans="1:22" ht="31.5" customHeight="1" thickBot="1">
      <c r="A12" s="307" t="s">
        <v>150</v>
      </c>
      <c r="B12" s="286">
        <v>-455</v>
      </c>
      <c r="C12" s="286">
        <v>-21</v>
      </c>
      <c r="D12" s="286">
        <v>-477</v>
      </c>
      <c r="E12" s="280"/>
      <c r="F12" s="280"/>
      <c r="G12" s="358"/>
      <c r="H12" s="358"/>
      <c r="K12" s="351"/>
      <c r="L12" s="351"/>
      <c r="M12" s="351"/>
      <c r="N12" s="351"/>
      <c r="O12" s="351"/>
      <c r="P12" s="351"/>
      <c r="Q12" s="351"/>
      <c r="R12" s="351"/>
      <c r="S12" s="351"/>
      <c r="T12" s="351"/>
      <c r="U12" s="351"/>
      <c r="V12" s="351"/>
    </row>
    <row r="13" spans="1:22" ht="16.5" customHeight="1" thickBot="1">
      <c r="A13" s="307" t="s">
        <v>93</v>
      </c>
      <c r="B13" s="359">
        <v>-455</v>
      </c>
      <c r="C13" s="359">
        <v>-21</v>
      </c>
      <c r="D13" s="359">
        <v>-477</v>
      </c>
      <c r="E13" s="280"/>
      <c r="F13" s="280"/>
      <c r="G13" s="361"/>
      <c r="H13" s="361"/>
      <c r="K13" s="351"/>
      <c r="L13" s="351"/>
      <c r="M13" s="351"/>
      <c r="N13" s="351"/>
      <c r="O13" s="351"/>
      <c r="P13" s="351"/>
      <c r="Q13" s="351"/>
      <c r="R13" s="351"/>
      <c r="S13" s="351"/>
      <c r="T13" s="351"/>
      <c r="U13" s="351"/>
      <c r="V13" s="351"/>
    </row>
    <row r="14" spans="1:22" ht="18.75" customHeight="1">
      <c r="A14" s="360" t="s">
        <v>152</v>
      </c>
      <c r="B14" s="286"/>
      <c r="C14" s="286"/>
      <c r="D14" s="286"/>
      <c r="E14" s="280"/>
      <c r="F14" s="280"/>
      <c r="G14" s="358"/>
      <c r="H14" s="358"/>
      <c r="K14" s="351"/>
      <c r="L14" s="351"/>
      <c r="M14" s="351"/>
      <c r="N14" s="351"/>
      <c r="O14" s="351"/>
      <c r="P14" s="351"/>
      <c r="Q14" s="351"/>
      <c r="R14" s="351"/>
      <c r="S14" s="351"/>
      <c r="T14" s="351"/>
      <c r="U14" s="351"/>
      <c r="V14" s="351"/>
    </row>
    <row r="15" spans="1:22" ht="18.75" customHeight="1" thickBot="1">
      <c r="A15" s="362" t="s">
        <v>148</v>
      </c>
      <c r="B15" s="291">
        <v>2055</v>
      </c>
      <c r="C15" s="291" t="s">
        <v>149</v>
      </c>
      <c r="D15" s="291">
        <v>2055</v>
      </c>
      <c r="E15" s="280"/>
      <c r="F15" s="280"/>
      <c r="G15" s="358"/>
      <c r="H15" s="358"/>
      <c r="K15" s="351"/>
      <c r="L15" s="351"/>
      <c r="M15" s="351"/>
      <c r="N15" s="351"/>
      <c r="O15" s="351"/>
      <c r="P15" s="351"/>
      <c r="Q15" s="351"/>
      <c r="R15" s="351"/>
      <c r="S15" s="351"/>
      <c r="T15" s="351"/>
      <c r="U15" s="351"/>
      <c r="V15" s="351"/>
    </row>
    <row r="16" spans="1:22" ht="18.75" customHeight="1" thickBot="1" thickTop="1">
      <c r="A16" s="362" t="s">
        <v>153</v>
      </c>
      <c r="B16" s="291">
        <v>1901</v>
      </c>
      <c r="C16" s="291">
        <v>90</v>
      </c>
      <c r="D16" s="291">
        <v>1991</v>
      </c>
      <c r="E16" s="280"/>
      <c r="F16" s="280"/>
      <c r="G16" s="358"/>
      <c r="H16" s="358"/>
      <c r="K16" s="351"/>
      <c r="L16" s="351"/>
      <c r="M16" s="351"/>
      <c r="N16" s="351"/>
      <c r="O16" s="351"/>
      <c r="P16" s="351"/>
      <c r="Q16" s="351"/>
      <c r="R16" s="351"/>
      <c r="S16" s="351"/>
      <c r="T16" s="351"/>
      <c r="U16" s="351"/>
      <c r="V16" s="351"/>
    </row>
    <row r="17" spans="1:22" ht="29.25" customHeight="1" thickBot="1" thickTop="1">
      <c r="A17" s="314" t="s">
        <v>154</v>
      </c>
      <c r="B17" s="280"/>
      <c r="C17" s="280"/>
      <c r="D17" s="280"/>
      <c r="E17" s="280"/>
      <c r="F17" s="280"/>
      <c r="G17" s="363"/>
      <c r="H17" s="363"/>
      <c r="K17" s="351"/>
      <c r="L17" s="351"/>
      <c r="M17" s="351"/>
      <c r="N17" s="351"/>
      <c r="O17" s="351"/>
      <c r="P17" s="351"/>
      <c r="Q17" s="351"/>
      <c r="R17" s="351"/>
      <c r="S17" s="351"/>
      <c r="T17" s="351"/>
      <c r="U17" s="351"/>
      <c r="V17" s="351"/>
    </row>
    <row r="18" spans="1:22" ht="16.5" customHeight="1" thickTop="1">
      <c r="A18" s="414"/>
      <c r="B18" s="355" t="s">
        <v>143</v>
      </c>
      <c r="C18" s="355" t="s">
        <v>143</v>
      </c>
      <c r="D18" s="416" t="s">
        <v>146</v>
      </c>
      <c r="E18" s="280"/>
      <c r="F18" s="280"/>
      <c r="G18" s="363"/>
      <c r="H18" s="363"/>
      <c r="K18" s="351"/>
      <c r="L18" s="351"/>
      <c r="M18" s="351"/>
      <c r="N18" s="351"/>
      <c r="O18" s="351"/>
      <c r="P18" s="351"/>
      <c r="Q18" s="351"/>
      <c r="R18" s="351"/>
      <c r="S18" s="351"/>
      <c r="T18" s="351"/>
      <c r="U18" s="351"/>
      <c r="V18" s="351"/>
    </row>
    <row r="19" spans="1:22" ht="16.5" customHeight="1" thickBot="1">
      <c r="A19" s="415"/>
      <c r="B19" s="356" t="s">
        <v>144</v>
      </c>
      <c r="C19" s="356" t="s">
        <v>145</v>
      </c>
      <c r="D19" s="417"/>
      <c r="E19" s="280"/>
      <c r="F19" s="280"/>
      <c r="G19" s="363"/>
      <c r="H19" s="363"/>
      <c r="K19" s="351"/>
      <c r="L19" s="351"/>
      <c r="M19" s="351"/>
      <c r="N19" s="351"/>
      <c r="O19" s="351"/>
      <c r="P19" s="351"/>
      <c r="Q19" s="351"/>
      <c r="R19" s="351"/>
      <c r="S19" s="351"/>
      <c r="T19" s="351"/>
      <c r="U19" s="351"/>
      <c r="V19" s="351"/>
    </row>
    <row r="20" spans="1:22" ht="15">
      <c r="A20" s="364" t="s">
        <v>155</v>
      </c>
      <c r="B20" s="312"/>
      <c r="C20" s="312"/>
      <c r="D20" s="312"/>
      <c r="E20" s="280"/>
      <c r="F20" s="280"/>
      <c r="G20" s="363"/>
      <c r="H20" s="363"/>
      <c r="K20" s="351"/>
      <c r="L20" s="351"/>
      <c r="M20" s="351"/>
      <c r="N20" s="351"/>
      <c r="O20" s="351"/>
      <c r="P20" s="351"/>
      <c r="Q20" s="351"/>
      <c r="R20" s="351"/>
      <c r="S20" s="351"/>
      <c r="T20" s="351"/>
      <c r="U20" s="351"/>
      <c r="V20" s="351"/>
    </row>
    <row r="21" spans="1:22" ht="15">
      <c r="A21" s="307" t="s">
        <v>156</v>
      </c>
      <c r="B21" s="286" t="s">
        <v>43</v>
      </c>
      <c r="C21" s="286" t="s">
        <v>43</v>
      </c>
      <c r="D21" s="286" t="s">
        <v>43</v>
      </c>
      <c r="E21" s="280"/>
      <c r="F21" s="280"/>
      <c r="G21" s="363"/>
      <c r="H21" s="363"/>
      <c r="K21" s="351"/>
      <c r="L21" s="351"/>
      <c r="M21" s="351"/>
      <c r="N21" s="351"/>
      <c r="O21" s="351"/>
      <c r="P21" s="351"/>
      <c r="Q21" s="351"/>
      <c r="R21" s="351"/>
      <c r="S21" s="351"/>
      <c r="T21" s="351"/>
      <c r="U21" s="351"/>
      <c r="V21" s="351"/>
    </row>
    <row r="22" spans="1:22" ht="15.75" thickBot="1">
      <c r="A22" s="307" t="s">
        <v>150</v>
      </c>
      <c r="B22" s="286">
        <v>2055</v>
      </c>
      <c r="C22" s="286" t="s">
        <v>43</v>
      </c>
      <c r="D22" s="286">
        <v>2055</v>
      </c>
      <c r="E22" s="280"/>
      <c r="F22" s="280"/>
      <c r="G22" s="363"/>
      <c r="H22" s="363"/>
      <c r="K22" s="351"/>
      <c r="L22" s="351"/>
      <c r="M22" s="351"/>
      <c r="N22" s="351"/>
      <c r="O22" s="351"/>
      <c r="P22" s="351"/>
      <c r="Q22" s="351"/>
      <c r="R22" s="351"/>
      <c r="S22" s="351"/>
      <c r="T22" s="351"/>
      <c r="U22" s="351"/>
      <c r="V22" s="351"/>
    </row>
    <row r="23" spans="1:22" ht="15.75" thickBot="1">
      <c r="A23" s="307" t="s">
        <v>90</v>
      </c>
      <c r="B23" s="359">
        <v>2055</v>
      </c>
      <c r="C23" s="359" t="s">
        <v>43</v>
      </c>
      <c r="D23" s="359">
        <v>2055</v>
      </c>
      <c r="E23" s="280"/>
      <c r="F23" s="280"/>
      <c r="G23" s="363"/>
      <c r="H23" s="363"/>
      <c r="K23" s="351"/>
      <c r="L23" s="351"/>
      <c r="M23" s="351"/>
      <c r="N23" s="351"/>
      <c r="O23" s="351"/>
      <c r="P23" s="351"/>
      <c r="Q23" s="351"/>
      <c r="R23" s="351"/>
      <c r="S23" s="351"/>
      <c r="T23" s="351"/>
      <c r="U23" s="351"/>
      <c r="V23" s="351"/>
    </row>
    <row r="24" spans="1:22" ht="15">
      <c r="A24" s="360" t="s">
        <v>151</v>
      </c>
      <c r="B24" s="286"/>
      <c r="C24" s="286"/>
      <c r="D24" s="286"/>
      <c r="E24" s="280"/>
      <c r="F24" s="280"/>
      <c r="G24" s="363"/>
      <c r="H24" s="363"/>
      <c r="K24" s="351"/>
      <c r="L24" s="351"/>
      <c r="M24" s="351"/>
      <c r="N24" s="351"/>
      <c r="O24" s="351"/>
      <c r="P24" s="351"/>
      <c r="Q24" s="351"/>
      <c r="R24" s="351"/>
      <c r="S24" s="351"/>
      <c r="T24" s="351"/>
      <c r="U24" s="351"/>
      <c r="V24" s="351"/>
    </row>
    <row r="25" spans="1:22" ht="15">
      <c r="A25" s="307" t="s">
        <v>156</v>
      </c>
      <c r="B25" s="286" t="s">
        <v>43</v>
      </c>
      <c r="C25" s="286" t="s">
        <v>43</v>
      </c>
      <c r="D25" s="286" t="s">
        <v>43</v>
      </c>
      <c r="E25" s="280"/>
      <c r="F25" s="280"/>
      <c r="G25" s="363"/>
      <c r="H25" s="363"/>
      <c r="K25" s="351"/>
      <c r="L25" s="351"/>
      <c r="M25" s="351"/>
      <c r="N25" s="351"/>
      <c r="O25" s="351"/>
      <c r="P25" s="351"/>
      <c r="Q25" s="351"/>
      <c r="R25" s="351"/>
      <c r="S25" s="351"/>
      <c r="T25" s="351"/>
      <c r="U25" s="351"/>
      <c r="V25" s="351"/>
    </row>
    <row r="26" spans="1:22" ht="15.75" thickBot="1">
      <c r="A26" s="307" t="s">
        <v>150</v>
      </c>
      <c r="B26" s="286" t="s">
        <v>43</v>
      </c>
      <c r="C26" s="286" t="s">
        <v>43</v>
      </c>
      <c r="D26" s="286" t="s">
        <v>43</v>
      </c>
      <c r="E26" s="280"/>
      <c r="F26" s="280"/>
      <c r="G26" s="363"/>
      <c r="H26" s="363"/>
      <c r="K26" s="351"/>
      <c r="L26" s="351"/>
      <c r="M26" s="351"/>
      <c r="N26" s="351"/>
      <c r="O26" s="351"/>
      <c r="P26" s="351"/>
      <c r="Q26" s="351"/>
      <c r="R26" s="351"/>
      <c r="S26" s="351"/>
      <c r="T26" s="351"/>
      <c r="U26" s="351"/>
      <c r="V26" s="351"/>
    </row>
    <row r="27" spans="1:22" ht="15.75" thickBot="1">
      <c r="A27" s="307" t="s">
        <v>90</v>
      </c>
      <c r="B27" s="359" t="s">
        <v>43</v>
      </c>
      <c r="C27" s="359" t="s">
        <v>43</v>
      </c>
      <c r="D27" s="359" t="s">
        <v>43</v>
      </c>
      <c r="E27" s="280"/>
      <c r="F27" s="280"/>
      <c r="G27" s="363"/>
      <c r="H27" s="363"/>
      <c r="K27" s="351"/>
      <c r="L27" s="351"/>
      <c r="M27" s="351"/>
      <c r="N27" s="351"/>
      <c r="O27" s="351"/>
      <c r="P27" s="351"/>
      <c r="Q27" s="351"/>
      <c r="R27" s="351"/>
      <c r="S27" s="351"/>
      <c r="T27" s="351"/>
      <c r="U27" s="351"/>
      <c r="V27" s="351"/>
    </row>
    <row r="28" spans="1:22" ht="15">
      <c r="A28" s="360" t="s">
        <v>152</v>
      </c>
      <c r="B28" s="286"/>
      <c r="C28" s="286"/>
      <c r="D28" s="286"/>
      <c r="E28" s="280"/>
      <c r="F28" s="280"/>
      <c r="G28" s="363"/>
      <c r="H28" s="363"/>
      <c r="K28" s="351"/>
      <c r="L28" s="351"/>
      <c r="M28" s="351"/>
      <c r="N28" s="351"/>
      <c r="O28" s="351"/>
      <c r="P28" s="351"/>
      <c r="Q28" s="351"/>
      <c r="R28" s="351"/>
      <c r="S28" s="351"/>
      <c r="T28" s="351"/>
      <c r="U28" s="351"/>
      <c r="V28" s="351"/>
    </row>
    <row r="29" spans="1:22" ht="15" thickBot="1">
      <c r="A29" s="362" t="s">
        <v>156</v>
      </c>
      <c r="B29" s="291" t="s">
        <v>43</v>
      </c>
      <c r="C29" s="291" t="s">
        <v>43</v>
      </c>
      <c r="D29" s="291" t="s">
        <v>43</v>
      </c>
      <c r="E29" s="280"/>
      <c r="F29" s="280"/>
      <c r="G29" s="363"/>
      <c r="H29" s="363"/>
      <c r="K29" s="351"/>
      <c r="L29" s="351"/>
      <c r="M29" s="351"/>
      <c r="N29" s="351"/>
      <c r="O29" s="351"/>
      <c r="P29" s="351"/>
      <c r="Q29" s="351"/>
      <c r="R29" s="351"/>
      <c r="S29" s="351"/>
      <c r="T29" s="351"/>
      <c r="U29" s="351"/>
      <c r="V29" s="351"/>
    </row>
    <row r="30" spans="1:22" ht="21.75" customHeight="1" thickBot="1" thickTop="1">
      <c r="A30" s="362" t="s">
        <v>157</v>
      </c>
      <c r="B30" s="291">
        <v>2055</v>
      </c>
      <c r="C30" s="291" t="s">
        <v>43</v>
      </c>
      <c r="D30" s="291">
        <v>2055</v>
      </c>
      <c r="E30" s="280"/>
      <c r="F30" s="280"/>
      <c r="G30" s="363"/>
      <c r="H30" s="363"/>
      <c r="K30" s="351"/>
      <c r="L30" s="351"/>
      <c r="M30" s="351"/>
      <c r="N30" s="351"/>
      <c r="O30" s="351"/>
      <c r="P30" s="351"/>
      <c r="Q30" s="351"/>
      <c r="R30" s="351"/>
      <c r="S30" s="351"/>
      <c r="T30" s="351"/>
      <c r="U30" s="351"/>
      <c r="V30" s="351"/>
    </row>
    <row r="31" spans="1:22" ht="13.5" thickTop="1">
      <c r="A31" s="280"/>
      <c r="B31" s="280"/>
      <c r="C31" s="280"/>
      <c r="D31" s="280"/>
      <c r="E31" s="280"/>
      <c r="F31" s="280"/>
      <c r="G31" s="363"/>
      <c r="H31" s="363"/>
      <c r="K31" s="351"/>
      <c r="L31" s="351"/>
      <c r="M31" s="351"/>
      <c r="N31" s="351"/>
      <c r="O31" s="351"/>
      <c r="P31" s="351"/>
      <c r="Q31" s="351"/>
      <c r="R31" s="351"/>
      <c r="S31" s="351"/>
      <c r="T31" s="351"/>
      <c r="U31" s="351"/>
      <c r="V31" s="351"/>
    </row>
    <row r="32" spans="1:22" ht="14.25">
      <c r="A32" s="279" t="s">
        <v>158</v>
      </c>
      <c r="B32" s="280"/>
      <c r="C32" s="280"/>
      <c r="D32" s="280"/>
      <c r="E32" s="280"/>
      <c r="F32" s="280"/>
      <c r="G32" s="363"/>
      <c r="H32" s="363"/>
      <c r="K32" s="351"/>
      <c r="L32" s="351"/>
      <c r="M32" s="351"/>
      <c r="N32" s="351"/>
      <c r="O32" s="351"/>
      <c r="P32" s="351"/>
      <c r="Q32" s="351"/>
      <c r="R32" s="351"/>
      <c r="S32" s="351"/>
      <c r="T32" s="351"/>
      <c r="U32" s="351"/>
      <c r="V32" s="351"/>
    </row>
    <row r="33" spans="1:22" ht="27.75" customHeight="1" thickBot="1">
      <c r="A33" s="314" t="s">
        <v>159</v>
      </c>
      <c r="B33" s="280"/>
      <c r="C33" s="280"/>
      <c r="D33" s="280"/>
      <c r="E33" s="280"/>
      <c r="F33" s="280"/>
      <c r="G33" s="363"/>
      <c r="H33" s="363"/>
      <c r="K33" s="351"/>
      <c r="L33" s="351"/>
      <c r="M33" s="351"/>
      <c r="N33" s="351"/>
      <c r="O33" s="351"/>
      <c r="P33" s="351"/>
      <c r="Q33" s="351"/>
      <c r="R33" s="351"/>
      <c r="S33" s="351"/>
      <c r="T33" s="351"/>
      <c r="U33" s="351"/>
      <c r="V33" s="351"/>
    </row>
    <row r="34" spans="1:22" ht="16.5" thickBot="1" thickTop="1">
      <c r="A34" s="365"/>
      <c r="B34" s="285" t="s">
        <v>153</v>
      </c>
      <c r="C34" s="285" t="s">
        <v>157</v>
      </c>
      <c r="D34" s="280"/>
      <c r="E34" s="280"/>
      <c r="F34" s="280"/>
      <c r="G34" s="363"/>
      <c r="H34" s="363"/>
      <c r="K34" s="351"/>
      <c r="L34" s="351"/>
      <c r="M34" s="351"/>
      <c r="N34" s="351"/>
      <c r="O34" s="351"/>
      <c r="P34" s="351"/>
      <c r="Q34" s="351"/>
      <c r="R34" s="351"/>
      <c r="S34" s="351"/>
      <c r="T34" s="351"/>
      <c r="U34" s="351"/>
      <c r="V34" s="351"/>
    </row>
    <row r="35" spans="1:22" ht="26.25" customHeight="1" thickBot="1">
      <c r="A35" s="344" t="s">
        <v>160</v>
      </c>
      <c r="B35" s="286">
        <v>2614</v>
      </c>
      <c r="C35" s="286">
        <v>13901</v>
      </c>
      <c r="D35" s="280"/>
      <c r="E35" s="280"/>
      <c r="F35" s="280"/>
      <c r="G35" s="363"/>
      <c r="H35" s="363"/>
      <c r="K35" s="351"/>
      <c r="L35" s="351"/>
      <c r="M35" s="351"/>
      <c r="N35" s="351"/>
      <c r="O35" s="351"/>
      <c r="P35" s="351"/>
      <c r="Q35" s="351"/>
      <c r="R35" s="351"/>
      <c r="S35" s="351"/>
      <c r="T35" s="351"/>
      <c r="U35" s="351"/>
      <c r="V35" s="351"/>
    </row>
    <row r="36" spans="1:22" ht="17.25" customHeight="1" thickBot="1">
      <c r="A36" s="366"/>
      <c r="B36" s="367">
        <v>2614</v>
      </c>
      <c r="C36" s="367">
        <v>13901</v>
      </c>
      <c r="D36" s="280"/>
      <c r="E36" s="280"/>
      <c r="F36" s="280"/>
      <c r="G36" s="363"/>
      <c r="H36" s="363"/>
      <c r="K36" s="351"/>
      <c r="L36" s="351"/>
      <c r="M36" s="351"/>
      <c r="N36" s="351"/>
      <c r="O36" s="351"/>
      <c r="P36" s="351"/>
      <c r="Q36" s="351"/>
      <c r="R36" s="351"/>
      <c r="S36" s="351"/>
      <c r="T36" s="351"/>
      <c r="U36" s="351"/>
      <c r="V36" s="351"/>
    </row>
    <row r="37" spans="1:22" ht="18.75" customHeight="1" thickTop="1">
      <c r="A37" s="279" t="s">
        <v>161</v>
      </c>
      <c r="B37" s="280"/>
      <c r="C37" s="280"/>
      <c r="D37" s="280"/>
      <c r="E37" s="280"/>
      <c r="F37" s="280"/>
      <c r="G37" s="363"/>
      <c r="H37" s="363"/>
      <c r="K37" s="351"/>
      <c r="L37" s="351"/>
      <c r="M37" s="351"/>
      <c r="N37" s="351"/>
      <c r="O37" s="351"/>
      <c r="P37" s="351"/>
      <c r="Q37" s="351"/>
      <c r="R37" s="351"/>
      <c r="S37" s="351"/>
      <c r="T37" s="351"/>
      <c r="U37" s="351"/>
      <c r="V37" s="351"/>
    </row>
    <row r="38" spans="1:22" ht="18.75" customHeight="1" thickBot="1">
      <c r="A38" s="314" t="s">
        <v>162</v>
      </c>
      <c r="B38" s="280"/>
      <c r="C38" s="280"/>
      <c r="D38" s="280"/>
      <c r="E38" s="280"/>
      <c r="F38" s="280"/>
      <c r="G38" s="363"/>
      <c r="H38" s="363"/>
      <c r="K38" s="351"/>
      <c r="L38" s="351"/>
      <c r="M38" s="351"/>
      <c r="N38" s="351"/>
      <c r="O38" s="351"/>
      <c r="P38" s="351"/>
      <c r="Q38" s="351"/>
      <c r="R38" s="351"/>
      <c r="S38" s="351"/>
      <c r="T38" s="351"/>
      <c r="U38" s="351"/>
      <c r="V38" s="351"/>
    </row>
    <row r="39" spans="1:22" ht="30.75" customHeight="1" thickBot="1" thickTop="1">
      <c r="A39" s="365"/>
      <c r="B39" s="285" t="s">
        <v>153</v>
      </c>
      <c r="C39" s="285" t="s">
        <v>157</v>
      </c>
      <c r="D39" s="280"/>
      <c r="E39" s="280"/>
      <c r="F39" s="280"/>
      <c r="G39" s="363"/>
      <c r="H39" s="363"/>
      <c r="K39" s="351"/>
      <c r="L39" s="351"/>
      <c r="M39" s="351"/>
      <c r="N39" s="351"/>
      <c r="O39" s="351"/>
      <c r="P39" s="351"/>
      <c r="Q39" s="351"/>
      <c r="R39" s="351"/>
      <c r="S39" s="351"/>
      <c r="T39" s="351"/>
      <c r="U39" s="351"/>
      <c r="V39" s="351"/>
    </row>
    <row r="40" spans="1:11" ht="14.25" customHeight="1">
      <c r="A40" s="344" t="s">
        <v>163</v>
      </c>
      <c r="B40" s="286">
        <v>22</v>
      </c>
      <c r="C40" s="368" t="s">
        <v>164</v>
      </c>
      <c r="D40" s="280"/>
      <c r="E40" s="280"/>
      <c r="F40" s="280"/>
      <c r="G40" s="369"/>
      <c r="H40" s="369"/>
      <c r="I40" s="369"/>
      <c r="J40" s="369"/>
      <c r="K40" s="369"/>
    </row>
    <row r="41" spans="1:11" ht="14.25" customHeight="1">
      <c r="A41" s="344" t="s">
        <v>165</v>
      </c>
      <c r="B41" s="286">
        <v>296</v>
      </c>
      <c r="C41" s="368">
        <v>50</v>
      </c>
      <c r="D41" s="280"/>
      <c r="E41" s="280"/>
      <c r="F41" s="280"/>
      <c r="G41" s="369"/>
      <c r="H41" s="369"/>
      <c r="I41" s="369"/>
      <c r="J41" s="369"/>
      <c r="K41" s="369"/>
    </row>
    <row r="42" spans="1:11" ht="12.75" customHeight="1" thickBot="1">
      <c r="A42" s="344" t="s">
        <v>166</v>
      </c>
      <c r="B42" s="286">
        <v>350</v>
      </c>
      <c r="C42" s="368">
        <v>348</v>
      </c>
      <c r="D42" s="280"/>
      <c r="E42" s="280"/>
      <c r="F42" s="280"/>
      <c r="G42" s="369"/>
      <c r="H42" s="369"/>
      <c r="I42" s="369"/>
      <c r="J42" s="369"/>
      <c r="K42" s="369"/>
    </row>
    <row r="43" spans="1:11" ht="28.5" customHeight="1" thickBot="1">
      <c r="A43" s="370"/>
      <c r="B43" s="367">
        <v>667</v>
      </c>
      <c r="C43" s="367">
        <v>398</v>
      </c>
      <c r="D43" s="280"/>
      <c r="E43" s="280"/>
      <c r="F43" s="280"/>
      <c r="G43" s="369"/>
      <c r="H43" s="369"/>
      <c r="I43" s="369"/>
      <c r="J43" s="369"/>
      <c r="K43" s="369"/>
    </row>
    <row r="44" spans="1:11" ht="23.25" customHeight="1" thickTop="1">
      <c r="A44" s="279" t="s">
        <v>167</v>
      </c>
      <c r="B44" s="280"/>
      <c r="C44" s="280"/>
      <c r="D44" s="280"/>
      <c r="E44" s="280"/>
      <c r="F44" s="280"/>
      <c r="G44" s="369"/>
      <c r="H44" s="369"/>
      <c r="I44" s="369"/>
      <c r="J44" s="369"/>
      <c r="K44" s="369"/>
    </row>
    <row r="45" spans="1:22" ht="29.25" customHeight="1" thickBot="1">
      <c r="A45" s="314" t="s">
        <v>168</v>
      </c>
      <c r="B45" s="280"/>
      <c r="C45" s="280"/>
      <c r="D45" s="280"/>
      <c r="E45" s="280"/>
      <c r="F45" s="280"/>
      <c r="G45" s="371"/>
      <c r="H45" s="371"/>
      <c r="K45" s="351"/>
      <c r="L45" s="351"/>
      <c r="M45" s="351"/>
      <c r="N45" s="351"/>
      <c r="O45" s="351"/>
      <c r="P45" s="351"/>
      <c r="Q45" s="351"/>
      <c r="R45" s="351"/>
      <c r="S45" s="351"/>
      <c r="T45" s="351"/>
      <c r="U45" s="351"/>
      <c r="V45" s="351"/>
    </row>
    <row r="46" spans="1:22" ht="16.5" customHeight="1" thickBot="1" thickTop="1">
      <c r="A46" s="365"/>
      <c r="B46" s="285" t="s">
        <v>153</v>
      </c>
      <c r="C46" s="285" t="s">
        <v>157</v>
      </c>
      <c r="D46" s="280"/>
      <c r="E46" s="280"/>
      <c r="F46" s="280"/>
      <c r="G46" s="371"/>
      <c r="H46" s="371"/>
      <c r="K46" s="351"/>
      <c r="L46" s="351"/>
      <c r="M46" s="351"/>
      <c r="N46" s="351"/>
      <c r="O46" s="351"/>
      <c r="P46" s="351"/>
      <c r="Q46" s="351"/>
      <c r="R46" s="351"/>
      <c r="S46" s="351"/>
      <c r="T46" s="351"/>
      <c r="U46" s="351"/>
      <c r="V46" s="351"/>
    </row>
    <row r="47" spans="1:22" ht="15.75" customHeight="1">
      <c r="A47" s="283" t="s">
        <v>169</v>
      </c>
      <c r="B47" s="286">
        <v>59</v>
      </c>
      <c r="C47" s="286">
        <v>53</v>
      </c>
      <c r="D47" s="280"/>
      <c r="E47" s="280"/>
      <c r="F47" s="280"/>
      <c r="G47" s="371"/>
      <c r="H47" s="371"/>
      <c r="K47" s="351"/>
      <c r="L47" s="351"/>
      <c r="M47" s="351"/>
      <c r="N47" s="351"/>
      <c r="O47" s="351"/>
      <c r="P47" s="351"/>
      <c r="Q47" s="351"/>
      <c r="R47" s="351"/>
      <c r="S47" s="351"/>
      <c r="T47" s="351"/>
      <c r="U47" s="351"/>
      <c r="V47" s="351"/>
    </row>
    <row r="48" spans="1:22" ht="23.25" customHeight="1" thickBot="1">
      <c r="A48" s="283" t="s">
        <v>170</v>
      </c>
      <c r="B48" s="286">
        <v>3428</v>
      </c>
      <c r="C48" s="286">
        <v>5536</v>
      </c>
      <c r="D48" s="280"/>
      <c r="E48" s="280"/>
      <c r="F48" s="280"/>
      <c r="G48" s="371"/>
      <c r="H48" s="371"/>
      <c r="K48" s="351"/>
      <c r="L48" s="351"/>
      <c r="M48" s="351"/>
      <c r="N48" s="351"/>
      <c r="O48" s="351"/>
      <c r="P48" s="351"/>
      <c r="Q48" s="351"/>
      <c r="R48" s="351"/>
      <c r="S48" s="351"/>
      <c r="T48" s="351"/>
      <c r="U48" s="351"/>
      <c r="V48" s="351"/>
    </row>
    <row r="49" spans="1:11" ht="21" customHeight="1" thickBot="1">
      <c r="A49" s="372"/>
      <c r="B49" s="367">
        <v>3487</v>
      </c>
      <c r="C49" s="367">
        <v>5589</v>
      </c>
      <c r="D49" s="280"/>
      <c r="E49" s="280"/>
      <c r="F49" s="280"/>
      <c r="G49" s="369"/>
      <c r="H49" s="369"/>
      <c r="I49" s="369"/>
      <c r="J49" s="369"/>
      <c r="K49" s="369"/>
    </row>
    <row r="50" spans="1:11" ht="16.5" customHeight="1" thickTop="1">
      <c r="A50" s="279" t="s">
        <v>172</v>
      </c>
      <c r="B50" s="280"/>
      <c r="C50" s="280"/>
      <c r="D50" s="280"/>
      <c r="E50" s="280"/>
      <c r="F50" s="280"/>
      <c r="G50" s="369"/>
      <c r="H50" s="369"/>
      <c r="I50" s="369"/>
      <c r="J50" s="369"/>
      <c r="K50" s="369"/>
    </row>
    <row r="51" spans="1:11" ht="34.5" customHeight="1" thickBot="1">
      <c r="A51" s="412" t="s">
        <v>173</v>
      </c>
      <c r="B51" s="413"/>
      <c r="C51" s="413"/>
      <c r="D51" s="280"/>
      <c r="E51" s="280"/>
      <c r="F51" s="280"/>
      <c r="G51" s="369"/>
      <c r="H51" s="369"/>
      <c r="I51" s="369"/>
      <c r="J51" s="369"/>
      <c r="K51" s="369"/>
    </row>
    <row r="52" spans="1:11" ht="30" thickBot="1" thickTop="1">
      <c r="A52" s="365"/>
      <c r="B52" s="373" t="s">
        <v>174</v>
      </c>
      <c r="C52" s="373" t="s">
        <v>175</v>
      </c>
      <c r="D52" s="373" t="s">
        <v>176</v>
      </c>
      <c r="E52" s="373" t="s">
        <v>177</v>
      </c>
      <c r="F52" s="373" t="s">
        <v>178</v>
      </c>
      <c r="G52" s="369"/>
      <c r="H52" s="369"/>
      <c r="I52" s="369"/>
      <c r="J52" s="369"/>
      <c r="K52" s="369"/>
    </row>
    <row r="53" spans="1:11" ht="16.5" customHeight="1">
      <c r="A53" s="344" t="s">
        <v>179</v>
      </c>
      <c r="B53" s="312">
        <v>39229</v>
      </c>
      <c r="C53" s="286" t="s">
        <v>180</v>
      </c>
      <c r="D53" s="286">
        <v>100000</v>
      </c>
      <c r="E53" s="286">
        <v>100</v>
      </c>
      <c r="F53" s="286">
        <v>100000</v>
      </c>
      <c r="G53" s="369"/>
      <c r="H53" s="369"/>
      <c r="I53" s="369"/>
      <c r="J53" s="369"/>
      <c r="K53" s="369"/>
    </row>
    <row r="54" spans="1:11" ht="16.5" customHeight="1">
      <c r="A54" s="344" t="s">
        <v>181</v>
      </c>
      <c r="B54" s="286">
        <v>40044</v>
      </c>
      <c r="C54" s="286" t="s">
        <v>180</v>
      </c>
      <c r="D54" s="286">
        <v>12870000</v>
      </c>
      <c r="E54" s="286">
        <v>12870</v>
      </c>
      <c r="F54" s="286">
        <v>12870000</v>
      </c>
      <c r="G54" s="369"/>
      <c r="H54" s="369"/>
      <c r="I54" s="369"/>
      <c r="J54" s="369"/>
      <c r="K54" s="369"/>
    </row>
    <row r="55" spans="1:11" ht="15.75" thickBot="1">
      <c r="A55" s="344" t="s">
        <v>181</v>
      </c>
      <c r="B55" s="286">
        <v>40169</v>
      </c>
      <c r="C55" s="286" t="s">
        <v>180</v>
      </c>
      <c r="D55" s="286">
        <v>13840000</v>
      </c>
      <c r="E55" s="289">
        <v>13840</v>
      </c>
      <c r="F55" s="289">
        <v>13840000</v>
      </c>
      <c r="G55" s="369"/>
      <c r="H55" s="369"/>
      <c r="I55" s="369"/>
      <c r="J55" s="369"/>
      <c r="K55" s="369"/>
    </row>
    <row r="56" spans="1:11" ht="15.75" thickBot="1">
      <c r="A56" s="420" t="s">
        <v>182</v>
      </c>
      <c r="B56" s="420"/>
      <c r="C56" s="420"/>
      <c r="D56" s="374"/>
      <c r="E56" s="356">
        <v>26810</v>
      </c>
      <c r="F56" s="356">
        <v>26810000</v>
      </c>
      <c r="G56" s="369"/>
      <c r="H56" s="369"/>
      <c r="I56" s="369"/>
      <c r="J56" s="369"/>
      <c r="K56" s="369"/>
    </row>
    <row r="57" spans="1:11" ht="15.75" thickBot="1">
      <c r="A57" s="283" t="s">
        <v>181</v>
      </c>
      <c r="B57" s="312"/>
      <c r="C57" s="312"/>
      <c r="D57" s="312"/>
      <c r="E57" s="312" t="s">
        <v>43</v>
      </c>
      <c r="F57" s="312" t="s">
        <v>43</v>
      </c>
      <c r="G57" s="369"/>
      <c r="H57" s="369"/>
      <c r="I57" s="369"/>
      <c r="J57" s="369"/>
      <c r="K57" s="369"/>
    </row>
    <row r="58" spans="1:11" ht="15" thickBot="1">
      <c r="A58" s="421" t="s">
        <v>183</v>
      </c>
      <c r="B58" s="421"/>
      <c r="C58" s="421"/>
      <c r="D58" s="375"/>
      <c r="E58" s="367">
        <v>26810</v>
      </c>
      <c r="F58" s="367">
        <v>26810000</v>
      </c>
      <c r="G58" s="369"/>
      <c r="H58" s="369"/>
      <c r="I58" s="369"/>
      <c r="J58" s="369"/>
      <c r="K58" s="369"/>
    </row>
    <row r="59" spans="1:11" ht="20.25" customHeight="1" thickTop="1">
      <c r="A59" s="280"/>
      <c r="B59" s="280"/>
      <c r="C59" s="280"/>
      <c r="D59" s="280"/>
      <c r="E59" s="280"/>
      <c r="F59" s="280"/>
      <c r="G59" s="369"/>
      <c r="H59" s="369"/>
      <c r="I59" s="369"/>
      <c r="J59" s="369"/>
      <c r="K59" s="369"/>
    </row>
    <row r="60" spans="1:11" ht="18.75" customHeight="1">
      <c r="A60" s="279" t="s">
        <v>184</v>
      </c>
      <c r="B60" s="280"/>
      <c r="C60" s="280"/>
      <c r="D60" s="280"/>
      <c r="E60" s="280"/>
      <c r="F60" s="280"/>
      <c r="G60" s="369"/>
      <c r="H60" s="369"/>
      <c r="I60" s="369"/>
      <c r="J60" s="369"/>
      <c r="K60" s="369"/>
    </row>
    <row r="61" spans="1:6" ht="17.25" customHeight="1" thickBot="1">
      <c r="A61" s="314" t="s">
        <v>185</v>
      </c>
      <c r="B61" s="280"/>
      <c r="C61" s="280"/>
      <c r="D61" s="280"/>
      <c r="E61" s="280"/>
      <c r="F61" s="280"/>
    </row>
    <row r="62" spans="1:6" ht="16.5" thickBot="1" thickTop="1">
      <c r="A62" s="376"/>
      <c r="B62" s="285" t="s">
        <v>153</v>
      </c>
      <c r="C62" s="285" t="s">
        <v>157</v>
      </c>
      <c r="D62" s="280"/>
      <c r="E62" s="280"/>
      <c r="F62" s="280"/>
    </row>
    <row r="63" spans="1:6" ht="24.75" customHeight="1">
      <c r="A63" s="283" t="s">
        <v>35</v>
      </c>
      <c r="B63" s="377"/>
      <c r="C63" s="344"/>
      <c r="D63" s="280"/>
      <c r="E63" s="280"/>
      <c r="F63" s="280"/>
    </row>
    <row r="64" spans="1:6" ht="15">
      <c r="A64" s="283" t="s">
        <v>36</v>
      </c>
      <c r="B64" s="286">
        <v>1332</v>
      </c>
      <c r="C64" s="286">
        <v>1325</v>
      </c>
      <c r="D64" s="280"/>
      <c r="E64" s="280"/>
      <c r="F64" s="280"/>
    </row>
    <row r="65" spans="1:6" ht="15.75" thickBot="1">
      <c r="A65" s="283" t="s">
        <v>60</v>
      </c>
      <c r="B65" s="286">
        <v>903</v>
      </c>
      <c r="C65" s="286">
        <v>1843</v>
      </c>
      <c r="D65" s="280"/>
      <c r="E65" s="280"/>
      <c r="F65" s="280"/>
    </row>
    <row r="66" spans="1:6" ht="15" thickBot="1">
      <c r="A66" s="372"/>
      <c r="B66" s="367">
        <v>2235</v>
      </c>
      <c r="C66" s="367">
        <v>3168</v>
      </c>
      <c r="D66" s="280"/>
      <c r="E66" s="280"/>
      <c r="F66" s="280"/>
    </row>
    <row r="67" spans="1:6" ht="51.75" customHeight="1" thickTop="1">
      <c r="A67" s="422" t="s">
        <v>186</v>
      </c>
      <c r="B67" s="423"/>
      <c r="C67" s="423"/>
      <c r="D67" s="280"/>
      <c r="E67" s="280"/>
      <c r="F67" s="280"/>
    </row>
    <row r="68" spans="1:6" ht="14.25">
      <c r="A68" s="279" t="s">
        <v>187</v>
      </c>
      <c r="B68" s="280"/>
      <c r="C68" s="280"/>
      <c r="D68" s="280"/>
      <c r="E68" s="280"/>
      <c r="F68" s="280"/>
    </row>
    <row r="69" spans="1:6" ht="15.75" thickBot="1">
      <c r="A69" s="314" t="s">
        <v>188</v>
      </c>
      <c r="B69" s="280"/>
      <c r="C69" s="280"/>
      <c r="D69" s="280"/>
      <c r="E69" s="280"/>
      <c r="F69" s="280"/>
    </row>
    <row r="70" spans="1:6" ht="16.5" thickBot="1" thickTop="1">
      <c r="A70" s="378"/>
      <c r="B70" s="285" t="s">
        <v>153</v>
      </c>
      <c r="C70" s="285" t="s">
        <v>157</v>
      </c>
      <c r="D70" s="280"/>
      <c r="E70" s="280"/>
      <c r="F70" s="280"/>
    </row>
    <row r="71" spans="1:6" ht="12.75" customHeight="1">
      <c r="A71" s="283" t="s">
        <v>189</v>
      </c>
      <c r="B71" s="286">
        <v>228</v>
      </c>
      <c r="C71" s="368">
        <v>1102</v>
      </c>
      <c r="D71" s="280"/>
      <c r="E71" s="280"/>
      <c r="F71" s="280"/>
    </row>
    <row r="72" spans="1:6" ht="15">
      <c r="A72" s="344" t="s">
        <v>49</v>
      </c>
      <c r="B72" s="286">
        <v>337</v>
      </c>
      <c r="C72" s="368" t="s">
        <v>190</v>
      </c>
      <c r="D72" s="280"/>
      <c r="E72" s="280"/>
      <c r="F72" s="280"/>
    </row>
    <row r="73" spans="1:6" ht="15.75" thickBot="1">
      <c r="A73" s="379" t="s">
        <v>191</v>
      </c>
      <c r="B73" s="286">
        <v>164</v>
      </c>
      <c r="C73" s="368">
        <v>337</v>
      </c>
      <c r="D73" s="280"/>
      <c r="E73" s="280"/>
      <c r="F73" s="280"/>
    </row>
    <row r="74" spans="1:6" ht="15" thickBot="1">
      <c r="A74" s="372"/>
      <c r="B74" s="367">
        <v>729</v>
      </c>
      <c r="C74" s="367">
        <v>1440</v>
      </c>
      <c r="D74" s="280"/>
      <c r="E74" s="280"/>
      <c r="F74" s="280"/>
    </row>
    <row r="75" spans="1:4" ht="13.5" thickTop="1">
      <c r="A75" s="107"/>
      <c r="B75" s="138"/>
      <c r="C75" s="138"/>
      <c r="D75" s="109"/>
    </row>
    <row r="76" spans="1:4" ht="12.75">
      <c r="A76" s="107"/>
      <c r="B76" s="138"/>
      <c r="C76" s="138"/>
      <c r="D76" s="109"/>
    </row>
    <row r="77" spans="1:4" ht="12.75">
      <c r="A77" s="107"/>
      <c r="B77" s="243"/>
      <c r="C77" s="243"/>
      <c r="D77" s="109"/>
    </row>
    <row r="78" spans="1:4" ht="12.75">
      <c r="A78" s="380"/>
      <c r="B78" s="243"/>
      <c r="C78" s="243"/>
      <c r="D78" s="381"/>
    </row>
    <row r="79" spans="1:4" ht="12.75">
      <c r="A79" s="380"/>
      <c r="B79" s="380"/>
      <c r="C79" s="380"/>
      <c r="D79" s="380"/>
    </row>
    <row r="80" spans="1:4" ht="12.75">
      <c r="A80" s="382"/>
      <c r="B80" s="107"/>
      <c r="C80" s="107"/>
      <c r="D80" s="107"/>
    </row>
    <row r="81" spans="1:4" ht="9" customHeight="1">
      <c r="A81" s="382"/>
      <c r="B81" s="107"/>
      <c r="C81" s="107"/>
      <c r="D81" s="107"/>
    </row>
    <row r="82" spans="1:4" ht="12.75">
      <c r="A82" s="107"/>
      <c r="B82" s="107"/>
      <c r="C82" s="107"/>
      <c r="D82" s="107"/>
    </row>
    <row r="83" spans="1:4" ht="12.75">
      <c r="A83" s="107"/>
      <c r="B83" s="107"/>
      <c r="C83" s="107"/>
      <c r="D83" s="107"/>
    </row>
    <row r="84" spans="1:11" ht="12.75" customHeight="1">
      <c r="A84" s="383"/>
      <c r="B84" s="418"/>
      <c r="C84" s="419"/>
      <c r="D84" s="383"/>
      <c r="E84" s="369"/>
      <c r="F84" s="369"/>
      <c r="G84" s="369"/>
      <c r="H84" s="369"/>
      <c r="I84" s="369"/>
      <c r="J84" s="369"/>
      <c r="K84" s="369"/>
    </row>
    <row r="85" spans="1:11" ht="12.75">
      <c r="A85" s="383"/>
      <c r="B85" s="418"/>
      <c r="C85" s="419"/>
      <c r="D85" s="243"/>
      <c r="E85" s="369"/>
      <c r="F85" s="369"/>
      <c r="G85" s="369"/>
      <c r="H85" s="369"/>
      <c r="I85" s="369"/>
      <c r="J85" s="369"/>
      <c r="K85" s="369"/>
    </row>
    <row r="86" spans="1:11" ht="12.75">
      <c r="A86" s="383"/>
      <c r="B86" s="138"/>
      <c r="C86" s="138"/>
      <c r="D86" s="383"/>
      <c r="E86" s="369"/>
      <c r="F86" s="369"/>
      <c r="G86" s="369"/>
      <c r="H86" s="369"/>
      <c r="I86" s="369"/>
      <c r="J86" s="369"/>
      <c r="K86" s="369"/>
    </row>
    <row r="87" spans="1:11" ht="12.75">
      <c r="A87" s="384"/>
      <c r="B87" s="138"/>
      <c r="C87" s="138"/>
      <c r="D87" s="383"/>
      <c r="E87" s="369"/>
      <c r="F87" s="369"/>
      <c r="G87" s="369"/>
      <c r="H87" s="369"/>
      <c r="I87" s="369"/>
      <c r="J87" s="369"/>
      <c r="K87" s="369"/>
    </row>
    <row r="88" spans="1:4" ht="12.75">
      <c r="A88" s="381"/>
      <c r="B88" s="138"/>
      <c r="C88" s="138"/>
      <c r="D88" s="109"/>
    </row>
    <row r="89" spans="1:4" ht="12.75">
      <c r="A89" s="381"/>
      <c r="B89" s="138"/>
      <c r="C89" s="138"/>
      <c r="D89" s="109"/>
    </row>
    <row r="90" spans="1:4" ht="12.75">
      <c r="A90" s="381"/>
      <c r="B90" s="138"/>
      <c r="C90" s="138"/>
      <c r="D90" s="109"/>
    </row>
    <row r="91" spans="1:4" ht="12.75">
      <c r="A91" s="381"/>
      <c r="B91" s="138"/>
      <c r="C91" s="138"/>
      <c r="D91" s="109"/>
    </row>
    <row r="92" spans="1:4" ht="12.75">
      <c r="A92" s="381"/>
      <c r="B92" s="243"/>
      <c r="C92" s="243"/>
      <c r="D92" s="243"/>
    </row>
    <row r="93" spans="1:4" ht="12.75">
      <c r="A93" s="381"/>
      <c r="B93" s="109"/>
      <c r="C93" s="109"/>
      <c r="D93" s="109"/>
    </row>
    <row r="94" spans="1:4" ht="12.75">
      <c r="A94" s="381"/>
      <c r="B94" s="109"/>
      <c r="C94" s="109"/>
      <c r="D94" s="109"/>
    </row>
    <row r="95" spans="1:4" ht="12.75">
      <c r="A95" s="381"/>
      <c r="B95" s="419"/>
      <c r="C95" s="419"/>
      <c r="D95" s="109"/>
    </row>
    <row r="96" spans="1:4" ht="12.75">
      <c r="A96" s="381"/>
      <c r="B96" s="419"/>
      <c r="C96" s="419"/>
      <c r="D96" s="109"/>
    </row>
    <row r="97" spans="1:4" ht="12.75">
      <c r="A97" s="381"/>
      <c r="B97" s="138"/>
      <c r="C97" s="138"/>
      <c r="D97" s="109"/>
    </row>
    <row r="98" spans="1:4" ht="12.75">
      <c r="A98" s="381"/>
      <c r="B98" s="138"/>
      <c r="C98" s="138"/>
      <c r="D98" s="109"/>
    </row>
    <row r="99" spans="1:4" ht="12.75">
      <c r="A99" s="381"/>
      <c r="B99" s="138"/>
      <c r="C99" s="138"/>
      <c r="D99" s="109"/>
    </row>
    <row r="100" spans="1:4" ht="12.75">
      <c r="A100" s="381"/>
      <c r="B100" s="138"/>
      <c r="C100" s="138"/>
      <c r="D100" s="109"/>
    </row>
    <row r="101" spans="1:4" ht="12.75">
      <c r="A101" s="381"/>
      <c r="B101" s="138"/>
      <c r="C101" s="138"/>
      <c r="D101" s="109"/>
    </row>
    <row r="102" spans="1:4" ht="12.75">
      <c r="A102" s="381"/>
      <c r="B102" s="138"/>
      <c r="C102" s="138"/>
      <c r="D102" s="109"/>
    </row>
    <row r="103" spans="1:4" ht="12.75">
      <c r="A103" s="381"/>
      <c r="B103" s="243"/>
      <c r="C103" s="243"/>
      <c r="D103" s="109"/>
    </row>
    <row r="104" spans="1:4" ht="12.75">
      <c r="A104" s="381"/>
      <c r="B104" s="109"/>
      <c r="C104" s="109"/>
      <c r="D104" s="109"/>
    </row>
    <row r="105" spans="1:4" ht="12.75">
      <c r="A105" s="381"/>
      <c r="B105" s="109"/>
      <c r="C105" s="109"/>
      <c r="D105" s="109"/>
    </row>
    <row r="106" spans="1:4" ht="12.75">
      <c r="A106" s="381"/>
      <c r="B106" s="109"/>
      <c r="C106" s="109"/>
      <c r="D106" s="109"/>
    </row>
    <row r="107" spans="1:4" ht="12.75">
      <c r="A107" s="381"/>
      <c r="B107" s="109"/>
      <c r="C107" s="109"/>
      <c r="D107" s="109"/>
    </row>
  </sheetData>
  <sheetProtection/>
  <mergeCells count="12">
    <mergeCell ref="B95:B96"/>
    <mergeCell ref="C84:C85"/>
    <mergeCell ref="C95:C96"/>
    <mergeCell ref="A56:C56"/>
    <mergeCell ref="A58:C58"/>
    <mergeCell ref="A67:C67"/>
    <mergeCell ref="A51:C51"/>
    <mergeCell ref="A4:A5"/>
    <mergeCell ref="D4:D5"/>
    <mergeCell ref="A18:A19"/>
    <mergeCell ref="D18:D19"/>
    <mergeCell ref="B84:B85"/>
  </mergeCells>
  <printOptions/>
  <pageMargins left="0.2362204724409449" right="0.2362204724409449" top="0.9910714285714286" bottom="0.7874015748031497" header="0.5118110236220472" footer="0.5118110236220472"/>
  <pageSetup horizontalDpi="300" verticalDpi="300" orientation="portrait" paperSize="9" scale="90" r:id="rId1"/>
  <headerFooter alignWithMargins="0">
    <oddHeader>&amp;L&amp;"Arial,Bold"EVN Albania Sh.p.k.
Shenimet e pasqyrave financiare per vitin e mbyllur me 31 dhjetor 2010
(shumat ne Lek ‘000)
</oddHeader>
  </headerFooter>
</worksheet>
</file>

<file path=xl/worksheets/sheet4.xml><?xml version="1.0" encoding="utf-8"?>
<worksheet xmlns="http://schemas.openxmlformats.org/spreadsheetml/2006/main" xmlns:r="http://schemas.openxmlformats.org/officeDocument/2006/relationships">
  <dimension ref="B1:J186"/>
  <sheetViews>
    <sheetView view="pageLayout" zoomScale="60" zoomScalePageLayoutView="60" workbookViewId="0" topLeftCell="A1">
      <selection activeCell="B1" sqref="B1"/>
    </sheetView>
  </sheetViews>
  <sheetFormatPr defaultColWidth="9.140625" defaultRowHeight="12.75"/>
  <cols>
    <col min="1" max="1" width="3.57421875" style="13" customWidth="1"/>
    <col min="2" max="2" width="46.140625" style="29" customWidth="1"/>
    <col min="3" max="3" width="9.28125" style="13" customWidth="1"/>
    <col min="4" max="4" width="18.140625" style="40" customWidth="1"/>
    <col min="5" max="5" width="12.00390625" style="40" hidden="1" customWidth="1"/>
    <col min="6" max="8" width="12.7109375" style="40" hidden="1" customWidth="1"/>
    <col min="9" max="9" width="14.00390625" style="40" customWidth="1"/>
    <col min="10" max="10" width="3.28125" style="13" customWidth="1"/>
    <col min="11" max="16384" width="9.140625" style="13" customWidth="1"/>
  </cols>
  <sheetData>
    <row r="1" spans="2:3" ht="18" customHeight="1">
      <c r="B1" s="38"/>
      <c r="C1" s="39"/>
    </row>
    <row r="2" ht="15" customHeight="1"/>
    <row r="3" spans="2:9" ht="39.75" customHeight="1">
      <c r="B3" s="424" t="s">
        <v>64</v>
      </c>
      <c r="C3" s="424"/>
      <c r="D3" s="424"/>
      <c r="E3" s="424"/>
      <c r="F3" s="424"/>
      <c r="G3" s="424"/>
      <c r="H3" s="424"/>
      <c r="I3" s="424"/>
    </row>
    <row r="4" spans="2:9" s="42" customFormat="1" ht="12.75">
      <c r="B4" s="425"/>
      <c r="C4" s="425"/>
      <c r="D4" s="425"/>
      <c r="E4" s="425"/>
      <c r="F4" s="425"/>
      <c r="G4" s="425"/>
      <c r="H4" s="41"/>
      <c r="I4" s="41"/>
    </row>
    <row r="5" spans="2:9" ht="24" customHeight="1">
      <c r="B5" s="51"/>
      <c r="C5" s="75" t="s">
        <v>39</v>
      </c>
      <c r="D5" s="117" t="s">
        <v>65</v>
      </c>
      <c r="E5" s="117">
        <v>40147</v>
      </c>
      <c r="F5" s="117">
        <v>40116</v>
      </c>
      <c r="G5" s="117">
        <v>40086</v>
      </c>
      <c r="H5" s="117">
        <v>40056</v>
      </c>
      <c r="I5" s="117">
        <v>2009</v>
      </c>
    </row>
    <row r="6" spans="2:9" ht="18.75" customHeight="1">
      <c r="B6" s="150" t="s">
        <v>66</v>
      </c>
      <c r="C6" s="75"/>
      <c r="D6" s="51"/>
      <c r="E6" s="51"/>
      <c r="F6" s="51"/>
      <c r="G6" s="51"/>
      <c r="H6" s="51"/>
      <c r="I6" s="51"/>
    </row>
    <row r="7" spans="2:9" ht="18" customHeight="1">
      <c r="B7" s="179" t="s">
        <v>67</v>
      </c>
      <c r="C7" s="385">
        <v>13</v>
      </c>
      <c r="D7" s="111">
        <v>22561</v>
      </c>
      <c r="E7" s="111"/>
      <c r="F7" s="111"/>
      <c r="G7" s="111"/>
      <c r="H7" s="111"/>
      <c r="I7" s="111">
        <v>13901</v>
      </c>
    </row>
    <row r="8" spans="2:9" ht="20.25" customHeight="1" thickBot="1">
      <c r="B8" s="13" t="s">
        <v>68</v>
      </c>
      <c r="C8" s="70"/>
      <c r="D8" s="125">
        <v>1155</v>
      </c>
      <c r="E8" s="125"/>
      <c r="F8" s="125"/>
      <c r="G8" s="125"/>
      <c r="H8" s="126"/>
      <c r="I8" s="345">
        <v>0</v>
      </c>
    </row>
    <row r="9" spans="2:9" ht="20.25" customHeight="1" thickBot="1">
      <c r="B9" s="13"/>
      <c r="C9" s="70"/>
      <c r="D9" s="111">
        <v>23716</v>
      </c>
      <c r="E9" s="111"/>
      <c r="F9" s="111"/>
      <c r="G9" s="111"/>
      <c r="H9" s="118"/>
      <c r="I9" s="111">
        <v>13901</v>
      </c>
    </row>
    <row r="10" spans="2:8" s="39" customFormat="1" ht="24.75" customHeight="1">
      <c r="B10" s="150" t="s">
        <v>40</v>
      </c>
      <c r="C10" s="70"/>
      <c r="E10" s="123"/>
      <c r="F10" s="123"/>
      <c r="G10" s="123"/>
      <c r="H10" s="124"/>
    </row>
    <row r="11" spans="2:10" ht="12.75">
      <c r="B11" s="69" t="s">
        <v>69</v>
      </c>
      <c r="C11" s="70">
        <v>14</v>
      </c>
      <c r="D11" s="111">
        <v>-26058</v>
      </c>
      <c r="E11" s="111"/>
      <c r="F11" s="111"/>
      <c r="G11" s="111"/>
      <c r="H11" s="118"/>
      <c r="I11" s="111">
        <v>-17239</v>
      </c>
      <c r="J11" s="15"/>
    </row>
    <row r="12" spans="2:10" s="21" customFormat="1" ht="15" thickBot="1">
      <c r="B12" s="69" t="s">
        <v>70</v>
      </c>
      <c r="C12" s="70">
        <v>6</v>
      </c>
      <c r="D12" s="111">
        <v>-477</v>
      </c>
      <c r="E12" s="125">
        <f>F12-446846+5358.37-20310.24</f>
        <v>-12578268.96</v>
      </c>
      <c r="F12" s="125">
        <f>-(1088+2000+14008.1+2174369.4+805526+54225+29553.51+108650+3739322.2+1340247+896063.25+700378+468365.28+206150.59+25000+634239.48+44000+147750+62178.12+4200+3400+10792+1420+338459+8450+202950+93686.16)</f>
        <v>-12116471.09</v>
      </c>
      <c r="G12" s="125">
        <f>-(2000+320+1922140.5+805526+54225+29553.51+53300+3739322.2+1340247+806681.75+700378+468365.28+206150.59+25000+634239.48+44000+147750+27828+4200+3400+10792+1420+338459+8450+202950+70260.16)</f>
        <v>-11646958.47</v>
      </c>
      <c r="H12" s="126">
        <f>-(2000+320+1677579.3+805526+54225+29553.51+3739322.19+1340247+718145.25+700378+468365.28+206150.59+25000+634239.48+44000+147750+21828+4200+3400+130273.54+10792+1420+338459+0+8450+202950+70260.16)</f>
        <v>-11384834.299999999</v>
      </c>
      <c r="I12" s="181">
        <v>0</v>
      </c>
      <c r="J12" s="44"/>
    </row>
    <row r="13" spans="2:10" s="21" customFormat="1" ht="14.25">
      <c r="B13" s="69" t="s">
        <v>71</v>
      </c>
      <c r="C13" s="70">
        <v>15</v>
      </c>
      <c r="D13" s="111">
        <v>-8865</v>
      </c>
      <c r="E13" s="111"/>
      <c r="F13" s="111"/>
      <c r="G13" s="111"/>
      <c r="H13" s="118"/>
      <c r="I13" s="111">
        <v>-5204</v>
      </c>
      <c r="J13" s="44"/>
    </row>
    <row r="14" spans="2:10" s="21" customFormat="1" ht="14.25">
      <c r="B14" s="69"/>
      <c r="C14" s="119"/>
      <c r="D14" s="346">
        <f aca="true" t="shared" si="0" ref="D14:I14">SUM(D11:D13)</f>
        <v>-35400</v>
      </c>
      <c r="E14" s="346">
        <f t="shared" si="0"/>
        <v>-12578268.96</v>
      </c>
      <c r="F14" s="346">
        <f t="shared" si="0"/>
        <v>-12116471.09</v>
      </c>
      <c r="G14" s="346">
        <f t="shared" si="0"/>
        <v>-11646958.47</v>
      </c>
      <c r="H14" s="346">
        <f t="shared" si="0"/>
        <v>-11384834.299999999</v>
      </c>
      <c r="I14" s="346">
        <f t="shared" si="0"/>
        <v>-22443</v>
      </c>
      <c r="J14" s="44"/>
    </row>
    <row r="15" spans="2:10" s="21" customFormat="1" ht="23.25" customHeight="1">
      <c r="B15" s="71" t="s">
        <v>72</v>
      </c>
      <c r="C15" s="119"/>
      <c r="D15" s="120">
        <f>D9+D14</f>
        <v>-11684</v>
      </c>
      <c r="E15" s="120">
        <f>E8+E14</f>
        <v>-12578268.96</v>
      </c>
      <c r="F15" s="120">
        <f>F8+F14</f>
        <v>-12116471.09</v>
      </c>
      <c r="G15" s="120">
        <f>G8+G14</f>
        <v>-11646958.47</v>
      </c>
      <c r="H15" s="120">
        <f>H8+H14</f>
        <v>-11384834.299999999</v>
      </c>
      <c r="I15" s="120">
        <f>I9+I14</f>
        <v>-8542</v>
      </c>
      <c r="J15" s="44"/>
    </row>
    <row r="16" spans="2:10" s="21" customFormat="1" ht="14.25">
      <c r="B16" s="71"/>
      <c r="C16" s="119"/>
      <c r="D16" s="120"/>
      <c r="E16" s="121"/>
      <c r="F16" s="121"/>
      <c r="G16" s="121"/>
      <c r="H16" s="121"/>
      <c r="I16" s="120"/>
      <c r="J16" s="44"/>
    </row>
    <row r="17" spans="2:10" s="21" customFormat="1" ht="18.75" customHeight="1">
      <c r="B17" s="69" t="s">
        <v>74</v>
      </c>
      <c r="C17" s="119"/>
      <c r="D17" s="111">
        <v>-232</v>
      </c>
      <c r="E17" s="111"/>
      <c r="F17" s="111"/>
      <c r="G17" s="111"/>
      <c r="H17" s="118"/>
      <c r="I17" s="111">
        <v>-486</v>
      </c>
      <c r="J17" s="43"/>
    </row>
    <row r="18" spans="2:10" s="21" customFormat="1" ht="18.75" customHeight="1">
      <c r="B18" s="69" t="s">
        <v>73</v>
      </c>
      <c r="C18" s="119"/>
      <c r="D18" s="111">
        <v>377</v>
      </c>
      <c r="E18" s="111"/>
      <c r="F18" s="111"/>
      <c r="G18" s="111"/>
      <c r="H18" s="118"/>
      <c r="I18" s="111">
        <v>613</v>
      </c>
      <c r="J18" s="43"/>
    </row>
    <row r="19" spans="2:10" s="21" customFormat="1" ht="18.75" customHeight="1">
      <c r="B19" s="139" t="s">
        <v>75</v>
      </c>
      <c r="C19" s="70">
        <v>16</v>
      </c>
      <c r="D19" s="180">
        <f aca="true" t="shared" si="1" ref="D19:I19">SUM(D17+D18)</f>
        <v>145</v>
      </c>
      <c r="E19" s="180">
        <f t="shared" si="1"/>
        <v>0</v>
      </c>
      <c r="F19" s="180">
        <f t="shared" si="1"/>
        <v>0</v>
      </c>
      <c r="G19" s="180">
        <f t="shared" si="1"/>
        <v>0</v>
      </c>
      <c r="H19" s="180">
        <f t="shared" si="1"/>
        <v>0</v>
      </c>
      <c r="I19" s="180">
        <f t="shared" si="1"/>
        <v>127</v>
      </c>
      <c r="J19" s="43"/>
    </row>
    <row r="20" spans="2:10" s="21" customFormat="1" ht="18.75" customHeight="1">
      <c r="B20" s="139"/>
      <c r="C20" s="119"/>
      <c r="D20" s="111"/>
      <c r="E20" s="111"/>
      <c r="F20" s="111"/>
      <c r="G20" s="111"/>
      <c r="H20" s="118"/>
      <c r="I20" s="111"/>
      <c r="J20" s="43"/>
    </row>
    <row r="21" spans="2:10" s="21" customFormat="1" ht="14.25">
      <c r="B21" s="69" t="s">
        <v>76</v>
      </c>
      <c r="C21" s="70"/>
      <c r="D21" s="141">
        <f aca="true" t="shared" si="2" ref="D21:I21">D19+D15</f>
        <v>-11539</v>
      </c>
      <c r="E21" s="141">
        <f t="shared" si="2"/>
        <v>-12578268.96</v>
      </c>
      <c r="F21" s="141">
        <f t="shared" si="2"/>
        <v>-12116471.09</v>
      </c>
      <c r="G21" s="141">
        <f t="shared" si="2"/>
        <v>-11646958.47</v>
      </c>
      <c r="H21" s="141">
        <f t="shared" si="2"/>
        <v>-11384834.299999999</v>
      </c>
      <c r="I21" s="141">
        <f t="shared" si="2"/>
        <v>-8415</v>
      </c>
      <c r="J21" s="44"/>
    </row>
    <row r="22" spans="2:9" s="21" customFormat="1" ht="14.25">
      <c r="B22" s="69" t="s">
        <v>77</v>
      </c>
      <c r="C22" s="70">
        <v>17</v>
      </c>
      <c r="D22" s="181">
        <v>0</v>
      </c>
      <c r="E22" s="181"/>
      <c r="F22" s="181"/>
      <c r="G22" s="181"/>
      <c r="H22" s="181"/>
      <c r="I22" s="181">
        <v>0</v>
      </c>
    </row>
    <row r="23" spans="2:9" s="21" customFormat="1" ht="15" thickBot="1">
      <c r="B23" s="71" t="s">
        <v>78</v>
      </c>
      <c r="C23" s="6"/>
      <c r="D23" s="152">
        <f aca="true" t="shared" si="3" ref="D23:I23">D21+D22</f>
        <v>-11539</v>
      </c>
      <c r="E23" s="152">
        <f t="shared" si="3"/>
        <v>-12578268.96</v>
      </c>
      <c r="F23" s="152">
        <f t="shared" si="3"/>
        <v>-12116471.09</v>
      </c>
      <c r="G23" s="152">
        <f t="shared" si="3"/>
        <v>-11646958.47</v>
      </c>
      <c r="H23" s="152">
        <f t="shared" si="3"/>
        <v>-11384834.299999999</v>
      </c>
      <c r="I23" s="152">
        <f t="shared" si="3"/>
        <v>-8415</v>
      </c>
    </row>
    <row r="24" spans="2:9" s="21" customFormat="1" ht="26.25" thickBot="1">
      <c r="B24" s="71" t="s">
        <v>41</v>
      </c>
      <c r="C24" s="6"/>
      <c r="D24" s="181">
        <v>0</v>
      </c>
      <c r="E24" s="120"/>
      <c r="F24" s="121"/>
      <c r="G24" s="121"/>
      <c r="H24" s="121"/>
      <c r="I24" s="181">
        <v>0</v>
      </c>
    </row>
    <row r="25" spans="2:9" s="21" customFormat="1" ht="26.25" thickBot="1">
      <c r="B25" s="71" t="s">
        <v>79</v>
      </c>
      <c r="C25" s="122"/>
      <c r="D25" s="140">
        <f aca="true" t="shared" si="4" ref="D25:I25">D23+D24</f>
        <v>-11539</v>
      </c>
      <c r="E25" s="140">
        <f t="shared" si="4"/>
        <v>-12578268.96</v>
      </c>
      <c r="F25" s="140">
        <f t="shared" si="4"/>
        <v>-12116471.09</v>
      </c>
      <c r="G25" s="140">
        <f t="shared" si="4"/>
        <v>-11646958.47</v>
      </c>
      <c r="H25" s="140">
        <f t="shared" si="4"/>
        <v>-11384834.299999999</v>
      </c>
      <c r="I25" s="140">
        <f t="shared" si="4"/>
        <v>-8415</v>
      </c>
    </row>
    <row r="26" spans="2:10" s="44" customFormat="1" ht="15" thickTop="1">
      <c r="B26" s="18"/>
      <c r="C26" s="6"/>
      <c r="D26" s="45"/>
      <c r="E26" s="45"/>
      <c r="F26" s="45"/>
      <c r="G26" s="45"/>
      <c r="H26" s="46"/>
      <c r="I26" s="45"/>
      <c r="J26" s="6"/>
    </row>
    <row r="27" spans="2:10" s="44" customFormat="1" ht="14.25">
      <c r="B27" s="16"/>
      <c r="C27" s="6"/>
      <c r="D27" s="45"/>
      <c r="E27" s="45"/>
      <c r="F27" s="45"/>
      <c r="G27" s="45"/>
      <c r="H27" s="46"/>
      <c r="I27" s="45"/>
      <c r="J27" s="6"/>
    </row>
    <row r="28" spans="2:10" s="44" customFormat="1" ht="14.25">
      <c r="B28" s="16"/>
      <c r="C28" s="6"/>
      <c r="D28" s="45"/>
      <c r="E28" s="45"/>
      <c r="F28" s="45"/>
      <c r="G28" s="45"/>
      <c r="H28" s="46"/>
      <c r="I28" s="45"/>
      <c r="J28" s="6"/>
    </row>
    <row r="29" spans="2:10" s="44" customFormat="1" ht="14.25">
      <c r="B29" s="47"/>
      <c r="C29" s="6"/>
      <c r="D29" s="45"/>
      <c r="E29" s="45"/>
      <c r="F29" s="45"/>
      <c r="G29" s="45"/>
      <c r="H29" s="46"/>
      <c r="I29" s="45"/>
      <c r="J29" s="6"/>
    </row>
    <row r="30" spans="2:10" s="44" customFormat="1" ht="14.25">
      <c r="B30" s="16"/>
      <c r="C30" s="6"/>
      <c r="D30" s="45"/>
      <c r="E30" s="45"/>
      <c r="F30" s="45"/>
      <c r="G30" s="45"/>
      <c r="H30" s="46"/>
      <c r="I30" s="45"/>
      <c r="J30" s="6"/>
    </row>
    <row r="31" spans="2:10" s="44" customFormat="1" ht="14.25">
      <c r="B31" s="47"/>
      <c r="C31" s="6"/>
      <c r="D31" s="45"/>
      <c r="E31" s="45"/>
      <c r="F31" s="45"/>
      <c r="G31" s="45"/>
      <c r="H31" s="46"/>
      <c r="I31" s="45"/>
      <c r="J31" s="6"/>
    </row>
    <row r="32" spans="2:10" s="44" customFormat="1" ht="14.25">
      <c r="B32" s="16"/>
      <c r="C32" s="6"/>
      <c r="D32" s="45"/>
      <c r="E32" s="45"/>
      <c r="F32" s="45"/>
      <c r="G32" s="45"/>
      <c r="H32" s="46"/>
      <c r="I32" s="45"/>
      <c r="J32" s="6"/>
    </row>
    <row r="33" spans="2:10" s="44" customFormat="1" ht="14.25">
      <c r="B33" s="47"/>
      <c r="C33" s="6"/>
      <c r="D33" s="45"/>
      <c r="E33" s="45"/>
      <c r="F33" s="45"/>
      <c r="G33" s="45"/>
      <c r="H33" s="46"/>
      <c r="I33" s="45"/>
      <c r="J33" s="6"/>
    </row>
    <row r="34" spans="2:10" s="44" customFormat="1" ht="14.25">
      <c r="B34" s="47"/>
      <c r="C34" s="6"/>
      <c r="D34" s="45"/>
      <c r="E34" s="45"/>
      <c r="F34" s="45"/>
      <c r="G34" s="45"/>
      <c r="H34" s="46"/>
      <c r="I34" s="45"/>
      <c r="J34" s="6"/>
    </row>
    <row r="35" spans="2:10" s="44" customFormat="1" ht="14.25">
      <c r="B35" s="48"/>
      <c r="C35" s="6"/>
      <c r="D35" s="45"/>
      <c r="E35" s="45"/>
      <c r="F35" s="45"/>
      <c r="G35" s="45"/>
      <c r="H35" s="46"/>
      <c r="I35" s="45"/>
      <c r="J35" s="6"/>
    </row>
    <row r="36" spans="2:10" s="44" customFormat="1" ht="14.25">
      <c r="B36" s="48"/>
      <c r="C36" s="6"/>
      <c r="D36" s="45"/>
      <c r="E36" s="45"/>
      <c r="F36" s="45"/>
      <c r="G36" s="45"/>
      <c r="H36" s="46"/>
      <c r="I36" s="45"/>
      <c r="J36" s="6"/>
    </row>
    <row r="37" spans="2:10" s="44" customFormat="1" ht="14.25">
      <c r="B37" s="48"/>
      <c r="C37" s="6"/>
      <c r="D37" s="45"/>
      <c r="E37" s="45"/>
      <c r="F37" s="45"/>
      <c r="G37" s="45"/>
      <c r="H37" s="46"/>
      <c r="I37" s="45"/>
      <c r="J37" s="6"/>
    </row>
    <row r="38" spans="2:10" s="44" customFormat="1" ht="14.25">
      <c r="B38" s="16"/>
      <c r="C38" s="6"/>
      <c r="D38" s="45"/>
      <c r="E38" s="45"/>
      <c r="F38" s="45"/>
      <c r="G38" s="45"/>
      <c r="H38" s="45"/>
      <c r="I38" s="45"/>
      <c r="J38" s="6"/>
    </row>
    <row r="39" spans="2:10" s="44" customFormat="1" ht="14.25">
      <c r="B39" s="47"/>
      <c r="C39" s="6"/>
      <c r="D39" s="45"/>
      <c r="E39" s="45"/>
      <c r="F39" s="45"/>
      <c r="G39" s="45"/>
      <c r="H39" s="45"/>
      <c r="I39" s="45"/>
      <c r="J39" s="6"/>
    </row>
    <row r="40" spans="2:10" s="44" customFormat="1" ht="14.25">
      <c r="B40" s="49"/>
      <c r="C40" s="6"/>
      <c r="D40" s="45"/>
      <c r="E40" s="45"/>
      <c r="F40" s="45"/>
      <c r="G40" s="45"/>
      <c r="H40" s="45"/>
      <c r="I40" s="45"/>
      <c r="J40" s="6"/>
    </row>
    <row r="41" spans="2:10" s="44" customFormat="1" ht="14.25">
      <c r="B41" s="49"/>
      <c r="C41" s="6"/>
      <c r="D41" s="45"/>
      <c r="E41" s="45"/>
      <c r="F41" s="45"/>
      <c r="G41" s="45"/>
      <c r="H41" s="45"/>
      <c r="I41" s="45"/>
      <c r="J41" s="6"/>
    </row>
    <row r="42" spans="2:10" s="44" customFormat="1" ht="14.25">
      <c r="B42" s="49"/>
      <c r="C42" s="6"/>
      <c r="D42" s="45"/>
      <c r="E42" s="45"/>
      <c r="F42" s="45"/>
      <c r="G42" s="45"/>
      <c r="H42" s="45"/>
      <c r="I42" s="45"/>
      <c r="J42" s="6"/>
    </row>
    <row r="43" spans="2:10" s="44" customFormat="1" ht="14.25">
      <c r="B43" s="49"/>
      <c r="C43" s="6"/>
      <c r="D43" s="45"/>
      <c r="E43" s="45"/>
      <c r="F43" s="45"/>
      <c r="G43" s="45"/>
      <c r="H43" s="45"/>
      <c r="I43" s="45"/>
      <c r="J43" s="6"/>
    </row>
    <row r="44" spans="2:10" s="44" customFormat="1" ht="14.25">
      <c r="B44" s="49"/>
      <c r="C44" s="6"/>
      <c r="D44" s="45"/>
      <c r="E44" s="45"/>
      <c r="F44" s="45"/>
      <c r="G44" s="45"/>
      <c r="H44" s="45"/>
      <c r="I44" s="45"/>
      <c r="J44" s="6"/>
    </row>
    <row r="45" spans="2:10" s="44" customFormat="1" ht="14.25">
      <c r="B45" s="16"/>
      <c r="C45" s="6"/>
      <c r="D45" s="45"/>
      <c r="E45" s="45"/>
      <c r="F45" s="45"/>
      <c r="G45" s="45"/>
      <c r="H45" s="45"/>
      <c r="I45" s="45"/>
      <c r="J45" s="6"/>
    </row>
    <row r="46" spans="2:10" s="44" customFormat="1" ht="14.25">
      <c r="B46" s="47"/>
      <c r="C46" s="6"/>
      <c r="D46" s="45"/>
      <c r="E46" s="45"/>
      <c r="F46" s="45"/>
      <c r="G46" s="45"/>
      <c r="H46" s="45"/>
      <c r="I46" s="45"/>
      <c r="J46" s="6"/>
    </row>
    <row r="47" spans="2:10" s="44" customFormat="1" ht="14.25">
      <c r="B47" s="50"/>
      <c r="C47" s="6"/>
      <c r="D47" s="45"/>
      <c r="E47" s="45"/>
      <c r="F47" s="45"/>
      <c r="G47" s="45"/>
      <c r="H47" s="45"/>
      <c r="I47" s="45"/>
      <c r="J47" s="6"/>
    </row>
    <row r="48" spans="2:10" s="44" customFormat="1" ht="14.25">
      <c r="B48" s="16"/>
      <c r="C48" s="6"/>
      <c r="D48" s="45"/>
      <c r="E48" s="45"/>
      <c r="F48" s="45"/>
      <c r="G48" s="45"/>
      <c r="H48" s="45"/>
      <c r="I48" s="45"/>
      <c r="J48" s="6"/>
    </row>
    <row r="49" spans="2:10" s="44" customFormat="1" ht="14.25">
      <c r="B49" s="51"/>
      <c r="C49" s="6"/>
      <c r="D49" s="45"/>
      <c r="E49" s="45"/>
      <c r="F49" s="45"/>
      <c r="G49" s="45"/>
      <c r="H49" s="45"/>
      <c r="I49" s="45"/>
      <c r="J49" s="6"/>
    </row>
    <row r="50" spans="2:10" s="44" customFormat="1" ht="14.25">
      <c r="B50" s="50"/>
      <c r="C50" s="6"/>
      <c r="D50" s="45"/>
      <c r="E50" s="45"/>
      <c r="F50" s="45"/>
      <c r="G50" s="45"/>
      <c r="H50" s="45"/>
      <c r="I50" s="45"/>
      <c r="J50" s="6"/>
    </row>
    <row r="51" spans="2:10" s="44" customFormat="1" ht="14.25">
      <c r="B51" s="16"/>
      <c r="C51" s="6"/>
      <c r="D51" s="45"/>
      <c r="E51" s="45"/>
      <c r="F51" s="45"/>
      <c r="G51" s="45"/>
      <c r="H51" s="45"/>
      <c r="I51" s="45"/>
      <c r="J51" s="6"/>
    </row>
    <row r="52" spans="2:10" s="44" customFormat="1" ht="14.25">
      <c r="B52" s="50"/>
      <c r="C52" s="6"/>
      <c r="D52" s="45"/>
      <c r="E52" s="45"/>
      <c r="F52" s="45"/>
      <c r="G52" s="45"/>
      <c r="H52" s="45"/>
      <c r="I52" s="45"/>
      <c r="J52" s="6"/>
    </row>
    <row r="53" spans="2:10" s="44" customFormat="1" ht="14.25">
      <c r="B53" s="16"/>
      <c r="C53" s="6"/>
      <c r="D53" s="45"/>
      <c r="E53" s="45"/>
      <c r="F53" s="45"/>
      <c r="G53" s="45"/>
      <c r="H53" s="45"/>
      <c r="I53" s="45"/>
      <c r="J53" s="6"/>
    </row>
    <row r="54" spans="2:10" s="44" customFormat="1" ht="14.25">
      <c r="B54" s="52"/>
      <c r="C54" s="6"/>
      <c r="D54" s="45"/>
      <c r="E54" s="45"/>
      <c r="F54" s="45"/>
      <c r="G54" s="45"/>
      <c r="H54" s="45"/>
      <c r="I54" s="45"/>
      <c r="J54" s="6"/>
    </row>
    <row r="55" spans="2:10" s="44" customFormat="1" ht="14.25">
      <c r="B55" s="16"/>
      <c r="C55" s="6"/>
      <c r="D55" s="45"/>
      <c r="E55" s="45"/>
      <c r="F55" s="45"/>
      <c r="G55" s="45"/>
      <c r="H55" s="45"/>
      <c r="I55" s="45"/>
      <c r="J55" s="6"/>
    </row>
    <row r="56" spans="2:10" s="44" customFormat="1" ht="14.25">
      <c r="B56" s="53"/>
      <c r="C56" s="6"/>
      <c r="D56" s="45"/>
      <c r="E56" s="45"/>
      <c r="F56" s="45"/>
      <c r="G56" s="45"/>
      <c r="H56" s="45"/>
      <c r="I56" s="45"/>
      <c r="J56" s="6"/>
    </row>
    <row r="57" spans="2:10" s="44" customFormat="1" ht="14.25">
      <c r="B57" s="16"/>
      <c r="C57" s="6"/>
      <c r="D57" s="45"/>
      <c r="E57" s="45"/>
      <c r="F57" s="45"/>
      <c r="G57" s="45"/>
      <c r="H57" s="45"/>
      <c r="I57" s="45"/>
      <c r="J57" s="6"/>
    </row>
    <row r="58" spans="2:10" s="44" customFormat="1" ht="14.25">
      <c r="B58" s="16"/>
      <c r="C58" s="6"/>
      <c r="D58" s="45"/>
      <c r="E58" s="45"/>
      <c r="F58" s="45"/>
      <c r="G58" s="45"/>
      <c r="H58" s="45"/>
      <c r="I58" s="45"/>
      <c r="J58" s="6"/>
    </row>
    <row r="59" spans="2:10" s="44" customFormat="1" ht="14.25">
      <c r="B59" s="50"/>
      <c r="C59" s="6"/>
      <c r="D59" s="45"/>
      <c r="E59" s="45"/>
      <c r="F59" s="45"/>
      <c r="G59" s="45"/>
      <c r="H59" s="45"/>
      <c r="I59" s="45"/>
      <c r="J59" s="6"/>
    </row>
    <row r="60" spans="2:10" s="44" customFormat="1" ht="14.25">
      <c r="B60" s="50"/>
      <c r="C60" s="6"/>
      <c r="D60" s="45"/>
      <c r="E60" s="45"/>
      <c r="F60" s="45"/>
      <c r="G60" s="45"/>
      <c r="H60" s="45"/>
      <c r="I60" s="45"/>
      <c r="J60" s="6"/>
    </row>
    <row r="61" spans="2:10" s="44" customFormat="1" ht="14.25">
      <c r="B61" s="47"/>
      <c r="C61" s="6"/>
      <c r="D61" s="45"/>
      <c r="E61" s="45"/>
      <c r="F61" s="45"/>
      <c r="G61" s="45"/>
      <c r="H61" s="45"/>
      <c r="I61" s="45"/>
      <c r="J61" s="6"/>
    </row>
    <row r="62" spans="2:10" s="44" customFormat="1" ht="14.25">
      <c r="B62" s="16"/>
      <c r="C62" s="6"/>
      <c r="D62" s="45"/>
      <c r="E62" s="45"/>
      <c r="F62" s="45"/>
      <c r="G62" s="45"/>
      <c r="H62" s="45"/>
      <c r="I62" s="45"/>
      <c r="J62" s="6"/>
    </row>
    <row r="63" spans="2:10" s="44" customFormat="1" ht="14.25">
      <c r="B63" s="54"/>
      <c r="C63" s="6"/>
      <c r="D63" s="45"/>
      <c r="E63" s="45"/>
      <c r="F63" s="45"/>
      <c r="G63" s="45"/>
      <c r="H63" s="45"/>
      <c r="I63" s="45"/>
      <c r="J63" s="6"/>
    </row>
    <row r="64" spans="2:10" s="44" customFormat="1" ht="14.25">
      <c r="B64" s="16"/>
      <c r="C64" s="6"/>
      <c r="D64" s="45"/>
      <c r="E64" s="45"/>
      <c r="F64" s="45"/>
      <c r="G64" s="45"/>
      <c r="H64" s="45"/>
      <c r="I64" s="45"/>
      <c r="J64" s="6"/>
    </row>
    <row r="65" spans="2:10" s="44" customFormat="1" ht="14.25">
      <c r="B65" s="50"/>
      <c r="C65" s="6"/>
      <c r="D65" s="45"/>
      <c r="E65" s="45"/>
      <c r="F65" s="45"/>
      <c r="G65" s="45"/>
      <c r="H65" s="45"/>
      <c r="I65" s="45"/>
      <c r="J65" s="6"/>
    </row>
    <row r="66" spans="2:10" s="44" customFormat="1" ht="14.25">
      <c r="B66" s="16"/>
      <c r="C66" s="6"/>
      <c r="D66" s="45"/>
      <c r="E66" s="45"/>
      <c r="F66" s="45"/>
      <c r="G66" s="45"/>
      <c r="H66" s="45"/>
      <c r="I66" s="45"/>
      <c r="J66" s="6"/>
    </row>
    <row r="67" spans="2:10" s="44" customFormat="1" ht="14.25">
      <c r="B67" s="18"/>
      <c r="C67" s="6"/>
      <c r="D67" s="45"/>
      <c r="E67" s="45"/>
      <c r="F67" s="45"/>
      <c r="G67" s="45"/>
      <c r="H67" s="45"/>
      <c r="I67" s="45"/>
      <c r="J67" s="6"/>
    </row>
    <row r="68" spans="2:10" s="44" customFormat="1" ht="14.25">
      <c r="B68" s="16"/>
      <c r="C68" s="6"/>
      <c r="D68" s="45"/>
      <c r="E68" s="45"/>
      <c r="F68" s="45"/>
      <c r="G68" s="45"/>
      <c r="H68" s="45"/>
      <c r="I68" s="45"/>
      <c r="J68" s="6"/>
    </row>
    <row r="69" spans="2:10" s="44" customFormat="1" ht="14.25">
      <c r="B69" s="50"/>
      <c r="C69" s="6"/>
      <c r="D69" s="45"/>
      <c r="E69" s="45"/>
      <c r="F69" s="45"/>
      <c r="G69" s="45"/>
      <c r="H69" s="46"/>
      <c r="I69" s="45"/>
      <c r="J69" s="6"/>
    </row>
    <row r="70" spans="2:10" s="44" customFormat="1" ht="14.25">
      <c r="B70" s="50"/>
      <c r="C70" s="6"/>
      <c r="D70" s="45"/>
      <c r="E70" s="45"/>
      <c r="F70" s="45"/>
      <c r="G70" s="45"/>
      <c r="H70" s="45"/>
      <c r="I70" s="45"/>
      <c r="J70" s="6"/>
    </row>
    <row r="71" spans="2:10" s="44" customFormat="1" ht="14.25">
      <c r="B71" s="50"/>
      <c r="C71" s="6"/>
      <c r="D71" s="45"/>
      <c r="E71" s="45"/>
      <c r="F71" s="45"/>
      <c r="G71" s="45"/>
      <c r="H71" s="45"/>
      <c r="I71" s="45"/>
      <c r="J71" s="6"/>
    </row>
    <row r="72" spans="2:10" s="44" customFormat="1" ht="14.25">
      <c r="B72" s="50"/>
      <c r="C72" s="6"/>
      <c r="D72" s="45"/>
      <c r="E72" s="45"/>
      <c r="F72" s="45"/>
      <c r="G72" s="45"/>
      <c r="H72" s="45"/>
      <c r="I72" s="45"/>
      <c r="J72" s="6"/>
    </row>
    <row r="73" spans="2:10" s="44" customFormat="1" ht="14.25">
      <c r="B73" s="18"/>
      <c r="C73" s="17"/>
      <c r="D73" s="55"/>
      <c r="E73" s="55"/>
      <c r="F73" s="55"/>
      <c r="G73" s="55"/>
      <c r="H73" s="55"/>
      <c r="I73" s="45"/>
      <c r="J73" s="6"/>
    </row>
    <row r="74" spans="2:10" s="44" customFormat="1" ht="14.25">
      <c r="B74" s="18"/>
      <c r="C74" s="17"/>
      <c r="D74" s="55"/>
      <c r="E74" s="55"/>
      <c r="F74" s="55"/>
      <c r="G74" s="55"/>
      <c r="H74" s="55"/>
      <c r="I74" s="45"/>
      <c r="J74" s="6"/>
    </row>
    <row r="75" spans="2:10" s="44" customFormat="1" ht="14.25">
      <c r="B75" s="18"/>
      <c r="C75" s="17"/>
      <c r="D75" s="55"/>
      <c r="E75" s="55"/>
      <c r="F75" s="55"/>
      <c r="G75" s="55"/>
      <c r="H75" s="56"/>
      <c r="I75" s="45"/>
      <c r="J75" s="6"/>
    </row>
    <row r="76" spans="2:10" s="44" customFormat="1" ht="14.25">
      <c r="B76" s="50"/>
      <c r="C76" s="6"/>
      <c r="D76" s="45"/>
      <c r="E76" s="45"/>
      <c r="F76" s="45"/>
      <c r="G76" s="45"/>
      <c r="H76" s="45"/>
      <c r="I76" s="45"/>
      <c r="J76" s="6"/>
    </row>
    <row r="77" spans="2:10" s="44" customFormat="1" ht="14.25">
      <c r="B77" s="50"/>
      <c r="C77" s="6"/>
      <c r="D77" s="45"/>
      <c r="E77" s="45"/>
      <c r="F77" s="45"/>
      <c r="G77" s="45"/>
      <c r="H77" s="45"/>
      <c r="I77" s="45"/>
      <c r="J77" s="6"/>
    </row>
    <row r="78" spans="2:10" s="44" customFormat="1" ht="14.25">
      <c r="B78" s="50"/>
      <c r="C78" s="6"/>
      <c r="D78" s="45"/>
      <c r="E78" s="45"/>
      <c r="F78" s="45"/>
      <c r="G78" s="45"/>
      <c r="H78" s="45"/>
      <c r="I78" s="45"/>
      <c r="J78" s="6"/>
    </row>
    <row r="79" spans="2:10" s="44" customFormat="1" ht="14.25">
      <c r="B79" s="16"/>
      <c r="C79" s="6"/>
      <c r="D79" s="45"/>
      <c r="E79" s="45"/>
      <c r="F79" s="45"/>
      <c r="G79" s="45"/>
      <c r="H79" s="45"/>
      <c r="I79" s="45"/>
      <c r="J79" s="6"/>
    </row>
    <row r="80" spans="2:10" s="44" customFormat="1" ht="14.25">
      <c r="B80" s="16"/>
      <c r="C80" s="6"/>
      <c r="D80" s="45"/>
      <c r="E80" s="45"/>
      <c r="F80" s="45"/>
      <c r="G80" s="45"/>
      <c r="H80" s="45"/>
      <c r="I80" s="45"/>
      <c r="J80" s="6"/>
    </row>
    <row r="81" spans="2:10" s="44" customFormat="1" ht="14.25">
      <c r="B81" s="16"/>
      <c r="C81" s="6"/>
      <c r="D81" s="45"/>
      <c r="E81" s="45"/>
      <c r="F81" s="45"/>
      <c r="G81" s="45"/>
      <c r="H81" s="45"/>
      <c r="I81" s="45"/>
      <c r="J81" s="6"/>
    </row>
    <row r="82" spans="2:10" s="44" customFormat="1" ht="14.25">
      <c r="B82" s="16"/>
      <c r="C82" s="6"/>
      <c r="D82" s="45"/>
      <c r="E82" s="45"/>
      <c r="F82" s="45"/>
      <c r="G82" s="45"/>
      <c r="H82" s="45"/>
      <c r="I82" s="45"/>
      <c r="J82" s="6"/>
    </row>
    <row r="83" spans="2:10" s="44" customFormat="1" ht="14.25">
      <c r="B83" s="16"/>
      <c r="C83" s="6"/>
      <c r="D83" s="45"/>
      <c r="E83" s="45"/>
      <c r="F83" s="45"/>
      <c r="G83" s="45"/>
      <c r="H83" s="45"/>
      <c r="I83" s="45"/>
      <c r="J83" s="6"/>
    </row>
    <row r="84" spans="2:10" s="44" customFormat="1" ht="14.25">
      <c r="B84" s="16"/>
      <c r="C84" s="6"/>
      <c r="D84" s="45"/>
      <c r="E84" s="45"/>
      <c r="F84" s="45"/>
      <c r="G84" s="45"/>
      <c r="H84" s="45"/>
      <c r="I84" s="45"/>
      <c r="J84" s="6"/>
    </row>
    <row r="85" spans="2:10" s="44" customFormat="1" ht="14.25">
      <c r="B85" s="16"/>
      <c r="C85" s="6"/>
      <c r="D85" s="45"/>
      <c r="E85" s="45"/>
      <c r="F85" s="45"/>
      <c r="G85" s="45"/>
      <c r="H85" s="45"/>
      <c r="I85" s="45"/>
      <c r="J85" s="6"/>
    </row>
    <row r="86" spans="2:10" s="44" customFormat="1" ht="14.25">
      <c r="B86" s="16"/>
      <c r="C86" s="6"/>
      <c r="D86" s="45"/>
      <c r="E86" s="45"/>
      <c r="F86" s="45"/>
      <c r="G86" s="45"/>
      <c r="H86" s="45"/>
      <c r="I86" s="45"/>
      <c r="J86" s="6"/>
    </row>
    <row r="87" spans="2:10" s="44" customFormat="1" ht="14.25">
      <c r="B87" s="16"/>
      <c r="C87" s="6"/>
      <c r="D87" s="45"/>
      <c r="E87" s="45"/>
      <c r="F87" s="45"/>
      <c r="G87" s="45"/>
      <c r="H87" s="45"/>
      <c r="I87" s="45"/>
      <c r="J87" s="6"/>
    </row>
    <row r="88" spans="2:10" s="44" customFormat="1" ht="14.25">
      <c r="B88" s="16"/>
      <c r="C88" s="6"/>
      <c r="D88" s="45"/>
      <c r="E88" s="45"/>
      <c r="F88" s="45"/>
      <c r="G88" s="45"/>
      <c r="H88" s="45"/>
      <c r="I88" s="45"/>
      <c r="J88" s="6"/>
    </row>
    <row r="89" spans="2:10" s="44" customFormat="1" ht="14.25">
      <c r="B89" s="16"/>
      <c r="C89" s="6"/>
      <c r="D89" s="45"/>
      <c r="E89" s="45"/>
      <c r="F89" s="45"/>
      <c r="G89" s="45"/>
      <c r="H89" s="45"/>
      <c r="I89" s="45"/>
      <c r="J89" s="6"/>
    </row>
    <row r="90" spans="2:10" s="44" customFormat="1" ht="14.25">
      <c r="B90" s="16"/>
      <c r="C90" s="6"/>
      <c r="D90" s="45"/>
      <c r="E90" s="45"/>
      <c r="F90" s="45"/>
      <c r="G90" s="45"/>
      <c r="H90" s="45"/>
      <c r="I90" s="45"/>
      <c r="J90" s="6"/>
    </row>
    <row r="91" spans="2:10" s="44" customFormat="1" ht="14.25">
      <c r="B91" s="16"/>
      <c r="C91" s="6"/>
      <c r="D91" s="45"/>
      <c r="E91" s="45"/>
      <c r="F91" s="45"/>
      <c r="G91" s="45"/>
      <c r="H91" s="45"/>
      <c r="I91" s="45"/>
      <c r="J91" s="6"/>
    </row>
    <row r="92" spans="2:10" s="44" customFormat="1" ht="14.25">
      <c r="B92" s="16"/>
      <c r="C92" s="6"/>
      <c r="D92" s="45"/>
      <c r="E92" s="45"/>
      <c r="F92" s="45"/>
      <c r="G92" s="45"/>
      <c r="H92" s="45"/>
      <c r="I92" s="45"/>
      <c r="J92" s="6"/>
    </row>
    <row r="93" spans="2:10" s="44" customFormat="1" ht="14.25">
      <c r="B93" s="16"/>
      <c r="C93" s="6"/>
      <c r="D93" s="45"/>
      <c r="E93" s="45"/>
      <c r="F93" s="45"/>
      <c r="G93" s="45"/>
      <c r="H93" s="45"/>
      <c r="I93" s="45"/>
      <c r="J93" s="6"/>
    </row>
    <row r="94" spans="2:10" s="44" customFormat="1" ht="14.25">
      <c r="B94" s="16"/>
      <c r="C94" s="6"/>
      <c r="D94" s="45"/>
      <c r="E94" s="45"/>
      <c r="F94" s="45"/>
      <c r="G94" s="45"/>
      <c r="H94" s="45"/>
      <c r="I94" s="45"/>
      <c r="J94" s="6"/>
    </row>
    <row r="95" spans="2:10" s="44" customFormat="1" ht="14.25">
      <c r="B95" s="16"/>
      <c r="C95" s="6"/>
      <c r="D95" s="45"/>
      <c r="E95" s="45"/>
      <c r="F95" s="45"/>
      <c r="G95" s="45"/>
      <c r="H95" s="45"/>
      <c r="I95" s="45"/>
      <c r="J95" s="6"/>
    </row>
    <row r="96" spans="2:10" s="44" customFormat="1" ht="14.25">
      <c r="B96" s="16"/>
      <c r="C96" s="6"/>
      <c r="D96" s="45"/>
      <c r="E96" s="45"/>
      <c r="F96" s="45"/>
      <c r="G96" s="45"/>
      <c r="H96" s="45"/>
      <c r="I96" s="45"/>
      <c r="J96" s="6"/>
    </row>
    <row r="97" spans="2:10" s="44" customFormat="1" ht="14.25">
      <c r="B97" s="16"/>
      <c r="C97" s="6"/>
      <c r="D97" s="45"/>
      <c r="E97" s="45"/>
      <c r="F97" s="45"/>
      <c r="G97" s="45"/>
      <c r="H97" s="45"/>
      <c r="I97" s="45"/>
      <c r="J97" s="6"/>
    </row>
    <row r="98" spans="2:10" s="44" customFormat="1" ht="14.25">
      <c r="B98" s="16"/>
      <c r="C98" s="6"/>
      <c r="D98" s="45"/>
      <c r="E98" s="45"/>
      <c r="F98" s="45"/>
      <c r="G98" s="45"/>
      <c r="H98" s="45"/>
      <c r="I98" s="45"/>
      <c r="J98" s="6"/>
    </row>
    <row r="99" spans="2:10" s="44" customFormat="1" ht="14.25">
      <c r="B99" s="16"/>
      <c r="C99" s="6"/>
      <c r="D99" s="45"/>
      <c r="E99" s="45"/>
      <c r="F99" s="45"/>
      <c r="G99" s="45"/>
      <c r="H99" s="45"/>
      <c r="I99" s="45"/>
      <c r="J99" s="6"/>
    </row>
    <row r="100" spans="2:10" s="44" customFormat="1" ht="14.25">
      <c r="B100" s="16"/>
      <c r="C100" s="6"/>
      <c r="D100" s="45"/>
      <c r="E100" s="45"/>
      <c r="F100" s="45"/>
      <c r="G100" s="45"/>
      <c r="H100" s="45"/>
      <c r="I100" s="45"/>
      <c r="J100" s="6"/>
    </row>
    <row r="101" spans="2:10" s="44" customFormat="1" ht="14.25">
      <c r="B101" s="16"/>
      <c r="C101" s="6"/>
      <c r="D101" s="45"/>
      <c r="E101" s="45"/>
      <c r="F101" s="45"/>
      <c r="G101" s="45"/>
      <c r="H101" s="45"/>
      <c r="I101" s="45"/>
      <c r="J101" s="6"/>
    </row>
    <row r="102" spans="2:10" s="44" customFormat="1" ht="14.25">
      <c r="B102" s="16"/>
      <c r="C102" s="6"/>
      <c r="D102" s="45"/>
      <c r="E102" s="45"/>
      <c r="F102" s="45"/>
      <c r="G102" s="45"/>
      <c r="H102" s="45"/>
      <c r="I102" s="45"/>
      <c r="J102" s="6"/>
    </row>
    <row r="103" spans="2:10" s="44" customFormat="1" ht="14.25">
      <c r="B103" s="16"/>
      <c r="C103" s="6"/>
      <c r="D103" s="45"/>
      <c r="E103" s="45"/>
      <c r="F103" s="45"/>
      <c r="G103" s="45"/>
      <c r="H103" s="45"/>
      <c r="I103" s="45"/>
      <c r="J103" s="6"/>
    </row>
    <row r="104" spans="2:10" s="44" customFormat="1" ht="14.25">
      <c r="B104" s="16"/>
      <c r="C104" s="6"/>
      <c r="D104" s="45"/>
      <c r="E104" s="45"/>
      <c r="F104" s="45"/>
      <c r="G104" s="45"/>
      <c r="H104" s="45"/>
      <c r="I104" s="45"/>
      <c r="J104" s="6"/>
    </row>
    <row r="105" spans="2:10" s="44" customFormat="1" ht="14.25">
      <c r="B105" s="16"/>
      <c r="C105" s="6"/>
      <c r="D105" s="45"/>
      <c r="E105" s="45"/>
      <c r="F105" s="45"/>
      <c r="G105" s="45"/>
      <c r="H105" s="45"/>
      <c r="I105" s="45"/>
      <c r="J105" s="6"/>
    </row>
    <row r="106" spans="2:10" s="44" customFormat="1" ht="14.25">
      <c r="B106" s="16"/>
      <c r="C106" s="6"/>
      <c r="D106" s="45"/>
      <c r="E106" s="45"/>
      <c r="F106" s="45"/>
      <c r="G106" s="45"/>
      <c r="H106" s="45"/>
      <c r="I106" s="45"/>
      <c r="J106" s="6"/>
    </row>
    <row r="107" spans="2:10" s="44" customFormat="1" ht="14.25">
      <c r="B107" s="16"/>
      <c r="C107" s="6"/>
      <c r="D107" s="45"/>
      <c r="E107" s="45"/>
      <c r="F107" s="45"/>
      <c r="G107" s="45"/>
      <c r="H107" s="45"/>
      <c r="I107" s="45"/>
      <c r="J107" s="6"/>
    </row>
    <row r="108" spans="2:10" s="44" customFormat="1" ht="14.25">
      <c r="B108" s="16"/>
      <c r="C108" s="6"/>
      <c r="D108" s="45"/>
      <c r="E108" s="45"/>
      <c r="F108" s="45"/>
      <c r="G108" s="45"/>
      <c r="H108" s="45"/>
      <c r="I108" s="45"/>
      <c r="J108" s="6"/>
    </row>
    <row r="109" spans="2:10" s="44" customFormat="1" ht="14.25">
      <c r="B109" s="16"/>
      <c r="C109" s="6"/>
      <c r="D109" s="45"/>
      <c r="E109" s="45"/>
      <c r="F109" s="45"/>
      <c r="G109" s="45"/>
      <c r="H109" s="45"/>
      <c r="I109" s="45"/>
      <c r="J109" s="6"/>
    </row>
    <row r="110" spans="2:10" s="44" customFormat="1" ht="14.25">
      <c r="B110" s="16"/>
      <c r="C110" s="6"/>
      <c r="D110" s="45"/>
      <c r="E110" s="45"/>
      <c r="F110" s="45"/>
      <c r="G110" s="45"/>
      <c r="H110" s="45"/>
      <c r="I110" s="45"/>
      <c r="J110" s="6"/>
    </row>
    <row r="111" spans="2:10" s="44" customFormat="1" ht="14.25">
      <c r="B111" s="16"/>
      <c r="C111" s="6"/>
      <c r="D111" s="45"/>
      <c r="E111" s="45"/>
      <c r="F111" s="45"/>
      <c r="G111" s="45"/>
      <c r="H111" s="45"/>
      <c r="I111" s="45"/>
      <c r="J111" s="6"/>
    </row>
    <row r="112" spans="2:10" s="44" customFormat="1" ht="14.25">
      <c r="B112" s="16"/>
      <c r="C112" s="6"/>
      <c r="D112" s="45"/>
      <c r="E112" s="45"/>
      <c r="F112" s="45"/>
      <c r="G112" s="45"/>
      <c r="H112" s="45"/>
      <c r="I112" s="45"/>
      <c r="J112" s="6"/>
    </row>
    <row r="113" spans="2:10" s="44" customFormat="1" ht="14.25">
      <c r="B113" s="16"/>
      <c r="C113" s="6"/>
      <c r="D113" s="45"/>
      <c r="E113" s="45"/>
      <c r="F113" s="45"/>
      <c r="G113" s="45"/>
      <c r="H113" s="45"/>
      <c r="I113" s="45"/>
      <c r="J113" s="6"/>
    </row>
    <row r="114" spans="2:10" s="44" customFormat="1" ht="14.25">
      <c r="B114" s="16"/>
      <c r="C114" s="6"/>
      <c r="D114" s="45"/>
      <c r="E114" s="45"/>
      <c r="F114" s="45"/>
      <c r="G114" s="45"/>
      <c r="H114" s="45"/>
      <c r="I114" s="45"/>
      <c r="J114" s="6"/>
    </row>
    <row r="115" spans="2:10" s="44" customFormat="1" ht="14.25">
      <c r="B115" s="16"/>
      <c r="C115" s="6"/>
      <c r="D115" s="45"/>
      <c r="E115" s="45"/>
      <c r="F115" s="45"/>
      <c r="G115" s="45"/>
      <c r="H115" s="45"/>
      <c r="I115" s="45"/>
      <c r="J115" s="6"/>
    </row>
    <row r="116" spans="2:10" s="44" customFormat="1" ht="14.25">
      <c r="B116" s="16"/>
      <c r="C116" s="6"/>
      <c r="D116" s="45"/>
      <c r="E116" s="45"/>
      <c r="F116" s="45"/>
      <c r="G116" s="45"/>
      <c r="H116" s="45"/>
      <c r="I116" s="45"/>
      <c r="J116" s="6"/>
    </row>
    <row r="117" spans="2:10" s="44" customFormat="1" ht="14.25">
      <c r="B117" s="16"/>
      <c r="C117" s="6"/>
      <c r="D117" s="45"/>
      <c r="E117" s="45"/>
      <c r="F117" s="45"/>
      <c r="G117" s="45"/>
      <c r="H117" s="45"/>
      <c r="I117" s="45"/>
      <c r="J117" s="6"/>
    </row>
    <row r="118" spans="2:10" s="44" customFormat="1" ht="14.25">
      <c r="B118" s="16"/>
      <c r="C118" s="6"/>
      <c r="D118" s="45"/>
      <c r="E118" s="45"/>
      <c r="F118" s="45"/>
      <c r="G118" s="45"/>
      <c r="H118" s="45"/>
      <c r="I118" s="45"/>
      <c r="J118" s="6"/>
    </row>
    <row r="119" spans="2:10" s="44" customFormat="1" ht="14.25">
      <c r="B119" s="16"/>
      <c r="C119" s="6"/>
      <c r="D119" s="45"/>
      <c r="E119" s="45"/>
      <c r="F119" s="45"/>
      <c r="G119" s="45"/>
      <c r="H119" s="45"/>
      <c r="I119" s="45"/>
      <c r="J119" s="6"/>
    </row>
    <row r="120" spans="2:10" s="44" customFormat="1" ht="14.25">
      <c r="B120" s="16"/>
      <c r="C120" s="6"/>
      <c r="D120" s="45"/>
      <c r="E120" s="45"/>
      <c r="F120" s="45"/>
      <c r="G120" s="45"/>
      <c r="H120" s="45"/>
      <c r="I120" s="45"/>
      <c r="J120" s="6"/>
    </row>
    <row r="121" spans="2:10" s="44" customFormat="1" ht="14.25">
      <c r="B121" s="16"/>
      <c r="C121" s="6"/>
      <c r="D121" s="45"/>
      <c r="E121" s="45"/>
      <c r="F121" s="45"/>
      <c r="G121" s="45"/>
      <c r="H121" s="45"/>
      <c r="I121" s="45"/>
      <c r="J121" s="6"/>
    </row>
    <row r="122" spans="2:10" s="44" customFormat="1" ht="14.25">
      <c r="B122" s="16"/>
      <c r="C122" s="6"/>
      <c r="D122" s="45"/>
      <c r="E122" s="45"/>
      <c r="F122" s="45"/>
      <c r="G122" s="45"/>
      <c r="H122" s="45"/>
      <c r="I122" s="45"/>
      <c r="J122" s="6"/>
    </row>
    <row r="123" spans="2:10" s="44" customFormat="1" ht="14.25">
      <c r="B123" s="16"/>
      <c r="C123" s="6"/>
      <c r="D123" s="45"/>
      <c r="E123" s="45"/>
      <c r="F123" s="45"/>
      <c r="G123" s="45"/>
      <c r="H123" s="45"/>
      <c r="I123" s="45"/>
      <c r="J123" s="6"/>
    </row>
    <row r="124" spans="2:10" s="44" customFormat="1" ht="14.25">
      <c r="B124" s="16"/>
      <c r="C124" s="6"/>
      <c r="D124" s="45"/>
      <c r="E124" s="45"/>
      <c r="F124" s="45"/>
      <c r="G124" s="45"/>
      <c r="H124" s="45"/>
      <c r="I124" s="45"/>
      <c r="J124" s="6"/>
    </row>
    <row r="125" spans="2:10" s="44" customFormat="1" ht="14.25">
      <c r="B125" s="16"/>
      <c r="C125" s="6"/>
      <c r="D125" s="45"/>
      <c r="E125" s="45"/>
      <c r="F125" s="45"/>
      <c r="G125" s="45"/>
      <c r="H125" s="45"/>
      <c r="I125" s="45"/>
      <c r="J125" s="6"/>
    </row>
    <row r="126" spans="2:10" s="44" customFormat="1" ht="14.25">
      <c r="B126" s="16"/>
      <c r="C126" s="6"/>
      <c r="D126" s="45"/>
      <c r="E126" s="45"/>
      <c r="F126" s="45"/>
      <c r="G126" s="45"/>
      <c r="H126" s="45"/>
      <c r="I126" s="45"/>
      <c r="J126" s="6"/>
    </row>
    <row r="127" spans="2:10" s="44" customFormat="1" ht="14.25">
      <c r="B127" s="16"/>
      <c r="C127" s="6"/>
      <c r="D127" s="45"/>
      <c r="E127" s="45"/>
      <c r="F127" s="45"/>
      <c r="G127" s="45"/>
      <c r="H127" s="45"/>
      <c r="I127" s="45"/>
      <c r="J127" s="6"/>
    </row>
    <row r="128" spans="2:10" s="44" customFormat="1" ht="14.25">
      <c r="B128" s="16"/>
      <c r="C128" s="6"/>
      <c r="D128" s="45"/>
      <c r="E128" s="45"/>
      <c r="F128" s="45"/>
      <c r="G128" s="45"/>
      <c r="H128" s="45"/>
      <c r="I128" s="45"/>
      <c r="J128" s="6"/>
    </row>
    <row r="129" spans="2:10" s="44" customFormat="1" ht="14.25">
      <c r="B129" s="16"/>
      <c r="C129" s="6"/>
      <c r="D129" s="45"/>
      <c r="E129" s="45"/>
      <c r="F129" s="45"/>
      <c r="G129" s="45"/>
      <c r="H129" s="45"/>
      <c r="I129" s="45"/>
      <c r="J129" s="6"/>
    </row>
    <row r="130" spans="2:10" s="44" customFormat="1" ht="14.25">
      <c r="B130" s="16"/>
      <c r="C130" s="6"/>
      <c r="D130" s="45"/>
      <c r="E130" s="45"/>
      <c r="F130" s="45"/>
      <c r="G130" s="45"/>
      <c r="H130" s="45"/>
      <c r="I130" s="45"/>
      <c r="J130" s="6"/>
    </row>
    <row r="131" spans="2:10" s="44" customFormat="1" ht="14.25">
      <c r="B131" s="16"/>
      <c r="C131" s="6"/>
      <c r="D131" s="45"/>
      <c r="E131" s="45"/>
      <c r="F131" s="45"/>
      <c r="G131" s="45"/>
      <c r="H131" s="45"/>
      <c r="I131" s="45"/>
      <c r="J131" s="6"/>
    </row>
    <row r="132" spans="2:10" s="44" customFormat="1" ht="14.25">
      <c r="B132" s="16"/>
      <c r="C132" s="6"/>
      <c r="D132" s="45"/>
      <c r="E132" s="45"/>
      <c r="F132" s="45"/>
      <c r="G132" s="45"/>
      <c r="H132" s="45"/>
      <c r="I132" s="45"/>
      <c r="J132" s="6"/>
    </row>
    <row r="133" spans="2:10" s="44" customFormat="1" ht="14.25">
      <c r="B133" s="16"/>
      <c r="C133" s="6"/>
      <c r="D133" s="45"/>
      <c r="E133" s="45"/>
      <c r="F133" s="45"/>
      <c r="G133" s="45"/>
      <c r="H133" s="45"/>
      <c r="I133" s="45"/>
      <c r="J133" s="6"/>
    </row>
    <row r="134" spans="2:10" s="44" customFormat="1" ht="14.25">
      <c r="B134" s="16"/>
      <c r="C134" s="6"/>
      <c r="D134" s="45"/>
      <c r="E134" s="45"/>
      <c r="F134" s="45"/>
      <c r="G134" s="45"/>
      <c r="H134" s="45"/>
      <c r="I134" s="45"/>
      <c r="J134" s="6"/>
    </row>
    <row r="135" spans="2:10" s="44" customFormat="1" ht="14.25">
      <c r="B135" s="16"/>
      <c r="C135" s="6"/>
      <c r="D135" s="45"/>
      <c r="E135" s="45"/>
      <c r="F135" s="45"/>
      <c r="G135" s="45"/>
      <c r="H135" s="45"/>
      <c r="I135" s="45"/>
      <c r="J135" s="6"/>
    </row>
    <row r="136" spans="2:10" s="44" customFormat="1" ht="14.25">
      <c r="B136" s="16"/>
      <c r="C136" s="6"/>
      <c r="D136" s="45"/>
      <c r="E136" s="45"/>
      <c r="F136" s="45"/>
      <c r="G136" s="45"/>
      <c r="H136" s="45"/>
      <c r="I136" s="45"/>
      <c r="J136" s="6"/>
    </row>
    <row r="137" spans="2:10" s="44" customFormat="1" ht="14.25">
      <c r="B137" s="16"/>
      <c r="C137" s="6"/>
      <c r="D137" s="45"/>
      <c r="E137" s="45"/>
      <c r="F137" s="45"/>
      <c r="G137" s="45"/>
      <c r="H137" s="45"/>
      <c r="I137" s="45"/>
      <c r="J137" s="6"/>
    </row>
    <row r="138" spans="2:10" s="44" customFormat="1" ht="14.25">
      <c r="B138" s="16"/>
      <c r="C138" s="6"/>
      <c r="D138" s="45"/>
      <c r="E138" s="45"/>
      <c r="F138" s="45"/>
      <c r="G138" s="45"/>
      <c r="H138" s="45"/>
      <c r="I138" s="45"/>
      <c r="J138" s="6"/>
    </row>
    <row r="139" spans="2:10" s="44" customFormat="1" ht="14.25">
      <c r="B139" s="16"/>
      <c r="C139" s="6"/>
      <c r="D139" s="45"/>
      <c r="E139" s="45"/>
      <c r="F139" s="45"/>
      <c r="G139" s="45"/>
      <c r="H139" s="45"/>
      <c r="I139" s="45"/>
      <c r="J139" s="6"/>
    </row>
    <row r="140" spans="2:10" s="21" customFormat="1" ht="14.25">
      <c r="B140" s="16"/>
      <c r="C140" s="6"/>
      <c r="D140" s="45"/>
      <c r="E140" s="45"/>
      <c r="F140" s="45"/>
      <c r="G140" s="45"/>
      <c r="H140" s="45"/>
      <c r="I140" s="45"/>
      <c r="J140" s="13"/>
    </row>
    <row r="141" spans="2:10" s="21" customFormat="1" ht="14.25">
      <c r="B141" s="16"/>
      <c r="C141" s="6"/>
      <c r="D141" s="45"/>
      <c r="E141" s="45"/>
      <c r="F141" s="45"/>
      <c r="G141" s="45"/>
      <c r="H141" s="45"/>
      <c r="I141" s="45"/>
      <c r="J141" s="13"/>
    </row>
    <row r="142" spans="2:10" s="21" customFormat="1" ht="14.25">
      <c r="B142" s="16"/>
      <c r="C142" s="6"/>
      <c r="D142" s="45"/>
      <c r="E142" s="45"/>
      <c r="F142" s="45"/>
      <c r="G142" s="45"/>
      <c r="H142" s="45"/>
      <c r="I142" s="45"/>
      <c r="J142" s="13"/>
    </row>
    <row r="143" spans="2:10" s="21" customFormat="1" ht="14.25">
      <c r="B143" s="16"/>
      <c r="C143" s="6"/>
      <c r="D143" s="45"/>
      <c r="E143" s="45"/>
      <c r="F143" s="45"/>
      <c r="G143" s="45"/>
      <c r="H143" s="45"/>
      <c r="I143" s="45"/>
      <c r="J143" s="13"/>
    </row>
    <row r="144" spans="2:10" s="21" customFormat="1" ht="14.25">
      <c r="B144" s="16"/>
      <c r="C144" s="6"/>
      <c r="D144" s="45"/>
      <c r="E144" s="45"/>
      <c r="F144" s="45"/>
      <c r="G144" s="45"/>
      <c r="H144" s="45"/>
      <c r="I144" s="45"/>
      <c r="J144" s="13"/>
    </row>
    <row r="145" spans="2:10" s="21" customFormat="1" ht="14.25">
      <c r="B145" s="16"/>
      <c r="C145" s="6"/>
      <c r="D145" s="45"/>
      <c r="E145" s="45"/>
      <c r="F145" s="45"/>
      <c r="G145" s="45"/>
      <c r="H145" s="45"/>
      <c r="I145" s="45"/>
      <c r="J145" s="13"/>
    </row>
    <row r="146" spans="2:10" s="21" customFormat="1" ht="14.25">
      <c r="B146" s="16"/>
      <c r="C146" s="6"/>
      <c r="D146" s="45"/>
      <c r="E146" s="45"/>
      <c r="F146" s="45"/>
      <c r="G146" s="45"/>
      <c r="H146" s="45"/>
      <c r="I146" s="45"/>
      <c r="J146" s="13"/>
    </row>
    <row r="147" spans="2:10" s="21" customFormat="1" ht="14.25">
      <c r="B147" s="16"/>
      <c r="C147" s="6"/>
      <c r="D147" s="45"/>
      <c r="E147" s="45"/>
      <c r="F147" s="45"/>
      <c r="G147" s="45"/>
      <c r="H147" s="45"/>
      <c r="I147" s="45"/>
      <c r="J147" s="13"/>
    </row>
    <row r="148" spans="2:10" s="21" customFormat="1" ht="14.25">
      <c r="B148" s="16"/>
      <c r="C148" s="6"/>
      <c r="D148" s="45"/>
      <c r="E148" s="45"/>
      <c r="F148" s="45"/>
      <c r="G148" s="45"/>
      <c r="H148" s="45"/>
      <c r="I148" s="45"/>
      <c r="J148" s="13"/>
    </row>
    <row r="149" spans="2:10" s="21" customFormat="1" ht="14.25">
      <c r="B149" s="16"/>
      <c r="C149" s="6"/>
      <c r="D149" s="45"/>
      <c r="E149" s="45"/>
      <c r="F149" s="45"/>
      <c r="G149" s="45"/>
      <c r="H149" s="45"/>
      <c r="I149" s="45"/>
      <c r="J149" s="13"/>
    </row>
    <row r="150" spans="2:10" s="21" customFormat="1" ht="14.25">
      <c r="B150" s="16"/>
      <c r="C150" s="6"/>
      <c r="D150" s="45"/>
      <c r="E150" s="45"/>
      <c r="F150" s="45"/>
      <c r="G150" s="45"/>
      <c r="H150" s="45"/>
      <c r="I150" s="45"/>
      <c r="J150" s="13"/>
    </row>
    <row r="151" spans="2:10" s="21" customFormat="1" ht="14.25">
      <c r="B151" s="16"/>
      <c r="C151" s="6"/>
      <c r="D151" s="45"/>
      <c r="E151" s="45"/>
      <c r="F151" s="45"/>
      <c r="G151" s="45"/>
      <c r="H151" s="45"/>
      <c r="I151" s="45"/>
      <c r="J151" s="13"/>
    </row>
    <row r="152" spans="2:10" s="21" customFormat="1" ht="14.25">
      <c r="B152" s="16"/>
      <c r="C152" s="6"/>
      <c r="D152" s="45"/>
      <c r="E152" s="45"/>
      <c r="F152" s="45"/>
      <c r="G152" s="45"/>
      <c r="H152" s="45"/>
      <c r="I152" s="45"/>
      <c r="J152" s="13"/>
    </row>
    <row r="153" spans="2:10" s="21" customFormat="1" ht="14.25">
      <c r="B153" s="16"/>
      <c r="C153" s="6"/>
      <c r="D153" s="45"/>
      <c r="E153" s="45"/>
      <c r="F153" s="45"/>
      <c r="G153" s="45"/>
      <c r="H153" s="45"/>
      <c r="I153" s="45"/>
      <c r="J153" s="13"/>
    </row>
    <row r="154" spans="2:10" s="21" customFormat="1" ht="14.25">
      <c r="B154" s="16"/>
      <c r="C154" s="6"/>
      <c r="D154" s="45"/>
      <c r="E154" s="45"/>
      <c r="F154" s="45"/>
      <c r="G154" s="45"/>
      <c r="H154" s="45"/>
      <c r="I154" s="45"/>
      <c r="J154" s="13"/>
    </row>
    <row r="155" spans="2:10" s="21" customFormat="1" ht="14.25">
      <c r="B155" s="16"/>
      <c r="C155" s="6"/>
      <c r="D155" s="45"/>
      <c r="E155" s="45"/>
      <c r="F155" s="45"/>
      <c r="G155" s="45"/>
      <c r="H155" s="45"/>
      <c r="I155" s="45"/>
      <c r="J155" s="13"/>
    </row>
    <row r="156" spans="2:10" s="21" customFormat="1" ht="14.25">
      <c r="B156" s="16"/>
      <c r="C156" s="6"/>
      <c r="D156" s="45"/>
      <c r="E156" s="45"/>
      <c r="F156" s="45"/>
      <c r="G156" s="45"/>
      <c r="H156" s="45"/>
      <c r="I156" s="45"/>
      <c r="J156" s="13"/>
    </row>
    <row r="157" spans="2:10" s="21" customFormat="1" ht="14.25">
      <c r="B157" s="16"/>
      <c r="C157" s="6"/>
      <c r="D157" s="45"/>
      <c r="E157" s="45"/>
      <c r="F157" s="45"/>
      <c r="G157" s="45"/>
      <c r="H157" s="45"/>
      <c r="I157" s="45"/>
      <c r="J157" s="13"/>
    </row>
    <row r="158" spans="2:10" s="21" customFormat="1" ht="14.25">
      <c r="B158" s="16"/>
      <c r="C158" s="6"/>
      <c r="D158" s="45"/>
      <c r="E158" s="45"/>
      <c r="F158" s="45"/>
      <c r="G158" s="45"/>
      <c r="H158" s="45"/>
      <c r="I158" s="45"/>
      <c r="J158" s="13"/>
    </row>
    <row r="159" spans="2:10" s="21" customFormat="1" ht="14.25">
      <c r="B159" s="16"/>
      <c r="C159" s="6"/>
      <c r="D159" s="45"/>
      <c r="E159" s="45"/>
      <c r="F159" s="45"/>
      <c r="G159" s="45"/>
      <c r="H159" s="45"/>
      <c r="I159" s="45"/>
      <c r="J159" s="13"/>
    </row>
    <row r="160" spans="2:10" s="21" customFormat="1" ht="14.25">
      <c r="B160" s="16"/>
      <c r="C160" s="6"/>
      <c r="D160" s="45"/>
      <c r="E160" s="45"/>
      <c r="F160" s="45"/>
      <c r="G160" s="45"/>
      <c r="H160" s="45"/>
      <c r="I160" s="45"/>
      <c r="J160" s="13"/>
    </row>
    <row r="161" spans="2:10" s="21" customFormat="1" ht="14.25">
      <c r="B161" s="16"/>
      <c r="C161" s="6"/>
      <c r="D161" s="45"/>
      <c r="E161" s="45"/>
      <c r="F161" s="45"/>
      <c r="G161" s="45"/>
      <c r="H161" s="45"/>
      <c r="I161" s="45"/>
      <c r="J161" s="13"/>
    </row>
    <row r="162" spans="2:10" s="21" customFormat="1" ht="14.25">
      <c r="B162" s="16"/>
      <c r="C162" s="6"/>
      <c r="D162" s="45"/>
      <c r="E162" s="45"/>
      <c r="F162" s="45"/>
      <c r="G162" s="45"/>
      <c r="H162" s="45"/>
      <c r="I162" s="45"/>
      <c r="J162" s="13"/>
    </row>
    <row r="163" spans="2:10" s="21" customFormat="1" ht="14.25">
      <c r="B163" s="16"/>
      <c r="C163" s="6"/>
      <c r="D163" s="45"/>
      <c r="E163" s="45"/>
      <c r="F163" s="45"/>
      <c r="G163" s="45"/>
      <c r="H163" s="45"/>
      <c r="I163" s="45"/>
      <c r="J163" s="13"/>
    </row>
    <row r="164" spans="2:10" s="21" customFormat="1" ht="14.25">
      <c r="B164" s="16"/>
      <c r="C164" s="6"/>
      <c r="D164" s="45"/>
      <c r="E164" s="45"/>
      <c r="F164" s="45"/>
      <c r="G164" s="45"/>
      <c r="H164" s="45"/>
      <c r="I164" s="45"/>
      <c r="J164" s="13"/>
    </row>
    <row r="165" spans="2:10" s="21" customFormat="1" ht="14.25">
      <c r="B165" s="16"/>
      <c r="C165" s="6"/>
      <c r="D165" s="45"/>
      <c r="E165" s="45"/>
      <c r="F165" s="45"/>
      <c r="G165" s="45"/>
      <c r="H165" s="45"/>
      <c r="I165" s="45"/>
      <c r="J165" s="13"/>
    </row>
    <row r="166" spans="2:10" s="21" customFormat="1" ht="14.25">
      <c r="B166" s="16"/>
      <c r="C166" s="6"/>
      <c r="D166" s="45"/>
      <c r="E166" s="45"/>
      <c r="F166" s="45"/>
      <c r="G166" s="45"/>
      <c r="H166" s="45"/>
      <c r="I166" s="45"/>
      <c r="J166" s="13"/>
    </row>
    <row r="167" spans="2:10" s="21" customFormat="1" ht="14.25">
      <c r="B167" s="16"/>
      <c r="C167" s="6"/>
      <c r="D167" s="45"/>
      <c r="E167" s="45"/>
      <c r="F167" s="45"/>
      <c r="G167" s="45"/>
      <c r="H167" s="45"/>
      <c r="I167" s="45"/>
      <c r="J167" s="13"/>
    </row>
    <row r="168" spans="2:10" s="21" customFormat="1" ht="14.25">
      <c r="B168" s="16"/>
      <c r="C168" s="6"/>
      <c r="D168" s="45"/>
      <c r="E168" s="45"/>
      <c r="F168" s="45"/>
      <c r="G168" s="45"/>
      <c r="H168" s="45"/>
      <c r="I168" s="45"/>
      <c r="J168" s="13"/>
    </row>
    <row r="169" spans="2:10" s="21" customFormat="1" ht="14.25">
      <c r="B169" s="16"/>
      <c r="C169" s="6"/>
      <c r="D169" s="45"/>
      <c r="E169" s="45"/>
      <c r="F169" s="45"/>
      <c r="G169" s="45"/>
      <c r="H169" s="45"/>
      <c r="I169" s="45"/>
      <c r="J169" s="13"/>
    </row>
    <row r="170" spans="2:10" s="21" customFormat="1" ht="14.25">
      <c r="B170" s="16"/>
      <c r="C170" s="6"/>
      <c r="D170" s="45"/>
      <c r="E170" s="45"/>
      <c r="F170" s="45"/>
      <c r="G170" s="45"/>
      <c r="H170" s="45"/>
      <c r="I170" s="45"/>
      <c r="J170" s="13"/>
    </row>
    <row r="171" spans="2:10" s="21" customFormat="1" ht="14.25">
      <c r="B171" s="16"/>
      <c r="C171" s="6"/>
      <c r="D171" s="45"/>
      <c r="E171" s="45"/>
      <c r="F171" s="45"/>
      <c r="G171" s="45"/>
      <c r="H171" s="45"/>
      <c r="I171" s="45"/>
      <c r="J171" s="13"/>
    </row>
    <row r="172" spans="2:10" s="21" customFormat="1" ht="14.25">
      <c r="B172" s="16"/>
      <c r="C172" s="6"/>
      <c r="D172" s="45"/>
      <c r="E172" s="45"/>
      <c r="F172" s="45"/>
      <c r="G172" s="45"/>
      <c r="H172" s="45"/>
      <c r="I172" s="45"/>
      <c r="J172" s="13"/>
    </row>
    <row r="173" spans="2:10" s="21" customFormat="1" ht="14.25">
      <c r="B173" s="16"/>
      <c r="C173" s="6"/>
      <c r="D173" s="45"/>
      <c r="E173" s="45"/>
      <c r="F173" s="45"/>
      <c r="G173" s="45"/>
      <c r="H173" s="45"/>
      <c r="I173" s="45"/>
      <c r="J173" s="13"/>
    </row>
    <row r="174" spans="2:10" s="21" customFormat="1" ht="14.25">
      <c r="B174" s="16"/>
      <c r="C174" s="6"/>
      <c r="D174" s="45"/>
      <c r="E174" s="45"/>
      <c r="F174" s="45"/>
      <c r="G174" s="45"/>
      <c r="H174" s="45"/>
      <c r="I174" s="45"/>
      <c r="J174" s="13"/>
    </row>
    <row r="175" spans="2:10" s="21" customFormat="1" ht="14.25">
      <c r="B175" s="16"/>
      <c r="C175" s="6"/>
      <c r="D175" s="45"/>
      <c r="E175" s="45"/>
      <c r="F175" s="45"/>
      <c r="G175" s="45"/>
      <c r="H175" s="45"/>
      <c r="I175" s="45"/>
      <c r="J175" s="13"/>
    </row>
    <row r="176" spans="2:9" ht="12.75">
      <c r="B176" s="16"/>
      <c r="C176" s="6"/>
      <c r="D176" s="45"/>
      <c r="E176" s="45"/>
      <c r="F176" s="45"/>
      <c r="G176" s="45"/>
      <c r="H176" s="45"/>
      <c r="I176" s="45"/>
    </row>
    <row r="177" spans="2:9" ht="12.75">
      <c r="B177" s="16"/>
      <c r="C177" s="6"/>
      <c r="D177" s="45"/>
      <c r="E177" s="45"/>
      <c r="F177" s="45"/>
      <c r="G177" s="45"/>
      <c r="H177" s="45"/>
      <c r="I177" s="45"/>
    </row>
    <row r="178" spans="2:9" ht="12.75">
      <c r="B178" s="16"/>
      <c r="C178" s="6"/>
      <c r="D178" s="45"/>
      <c r="E178" s="45"/>
      <c r="F178" s="45"/>
      <c r="G178" s="45"/>
      <c r="H178" s="45"/>
      <c r="I178" s="45"/>
    </row>
    <row r="179" spans="2:9" ht="12.75">
      <c r="B179" s="16"/>
      <c r="C179" s="6"/>
      <c r="D179" s="45"/>
      <c r="E179" s="45"/>
      <c r="F179" s="45"/>
      <c r="G179" s="45"/>
      <c r="H179" s="45"/>
      <c r="I179" s="45"/>
    </row>
    <row r="180" spans="2:9" ht="12.75">
      <c r="B180" s="16"/>
      <c r="C180" s="6"/>
      <c r="D180" s="45"/>
      <c r="E180" s="45"/>
      <c r="F180" s="45"/>
      <c r="G180" s="45"/>
      <c r="H180" s="45"/>
      <c r="I180" s="45"/>
    </row>
    <row r="181" spans="2:9" ht="12.75">
      <c r="B181" s="16"/>
      <c r="C181" s="6"/>
      <c r="D181" s="45"/>
      <c r="E181" s="45"/>
      <c r="F181" s="45"/>
      <c r="G181" s="45"/>
      <c r="H181" s="45"/>
      <c r="I181" s="45"/>
    </row>
    <row r="182" spans="2:9" ht="12.75">
      <c r="B182" s="16"/>
      <c r="C182" s="6"/>
      <c r="D182" s="45"/>
      <c r="E182" s="45"/>
      <c r="F182" s="45"/>
      <c r="G182" s="45"/>
      <c r="H182" s="45"/>
      <c r="I182" s="45"/>
    </row>
    <row r="183" spans="2:9" ht="12.75">
      <c r="B183" s="16"/>
      <c r="C183" s="6"/>
      <c r="D183" s="45"/>
      <c r="E183" s="45"/>
      <c r="F183" s="45"/>
      <c r="G183" s="45"/>
      <c r="H183" s="45"/>
      <c r="I183" s="45"/>
    </row>
    <row r="184" spans="2:9" ht="12.75">
      <c r="B184" s="16"/>
      <c r="C184" s="6"/>
      <c r="D184" s="45"/>
      <c r="E184" s="45"/>
      <c r="F184" s="45"/>
      <c r="G184" s="45"/>
      <c r="H184" s="45"/>
      <c r="I184" s="45"/>
    </row>
    <row r="185" spans="2:9" ht="12.75">
      <c r="B185" s="16"/>
      <c r="C185" s="6"/>
      <c r="D185" s="45"/>
      <c r="E185" s="45"/>
      <c r="F185" s="45"/>
      <c r="G185" s="45"/>
      <c r="H185" s="45"/>
      <c r="I185" s="45"/>
    </row>
    <row r="186" spans="2:9" ht="12.75">
      <c r="B186" s="16"/>
      <c r="C186" s="6"/>
      <c r="D186" s="45"/>
      <c r="E186" s="45"/>
      <c r="F186" s="45"/>
      <c r="G186" s="45"/>
      <c r="H186" s="45"/>
      <c r="I186" s="45"/>
    </row>
  </sheetData>
  <sheetProtection/>
  <mergeCells count="2">
    <mergeCell ref="B3:I3"/>
    <mergeCell ref="B4:G4"/>
  </mergeCells>
  <printOptions/>
  <pageMargins left="0.25" right="0.25" top="0.675" bottom="0.75" header="0.3" footer="0.3"/>
  <pageSetup horizontalDpi="1200" verticalDpi="1200" orientation="portrait" paperSize="9" r:id="rId1"/>
  <headerFooter alignWithMargins="0">
    <oddHeader>&amp;L&amp;"Arial,Bold"Emri i Kompanise: EVN Albania Sh.p.k.
</oddHeader>
    <oddFooter>&amp;LPasqyra përmbledhëse e të ardhurave duhet lexuar së bashku me shënimet shpjeguese nga faqja 5 deri në 17, të cilat janë pjesë përbërëse e pasqyrave financiare</oddFooter>
  </headerFooter>
</worksheet>
</file>

<file path=xl/worksheets/sheet5.xml><?xml version="1.0" encoding="utf-8"?>
<worksheet xmlns="http://schemas.openxmlformats.org/spreadsheetml/2006/main" xmlns:r="http://schemas.openxmlformats.org/officeDocument/2006/relationships">
  <dimension ref="A1:G571"/>
  <sheetViews>
    <sheetView showGridLines="0" view="pageLayout" zoomScale="80" zoomScaleNormal="90" zoomScalePageLayoutView="80" workbookViewId="0" topLeftCell="A36">
      <selection activeCell="B31" sqref="B31:C33"/>
    </sheetView>
  </sheetViews>
  <sheetFormatPr defaultColWidth="9.140625" defaultRowHeight="12.75"/>
  <cols>
    <col min="1" max="1" width="39.421875" style="29" customWidth="1"/>
    <col min="2" max="2" width="8.57421875" style="29" bestFit="1" customWidth="1"/>
    <col min="3" max="3" width="19.00390625" style="29" customWidth="1"/>
    <col min="4" max="4" width="11.140625" style="29" bestFit="1" customWidth="1"/>
    <col min="5" max="16384" width="9.140625" style="29" customWidth="1"/>
  </cols>
  <sheetData>
    <row r="1" spans="1:7" ht="20.25" customHeight="1">
      <c r="A1" s="426"/>
      <c r="B1" s="426"/>
      <c r="C1" s="74"/>
      <c r="D1" s="74"/>
      <c r="E1" s="74"/>
      <c r="F1" s="67"/>
      <c r="G1" s="67"/>
    </row>
    <row r="2" spans="1:7" ht="20.25" customHeight="1">
      <c r="A2" s="236" t="s">
        <v>219</v>
      </c>
      <c r="B2"/>
      <c r="C2"/>
      <c r="D2"/>
      <c r="E2"/>
      <c r="F2" s="67"/>
      <c r="G2" s="67"/>
    </row>
    <row r="3" spans="1:7" ht="21.75" customHeight="1" thickBot="1">
      <c r="A3" s="234" t="s">
        <v>192</v>
      </c>
      <c r="B3"/>
      <c r="C3"/>
      <c r="D3"/>
      <c r="E3"/>
      <c r="F3" s="67"/>
      <c r="G3" s="67"/>
    </row>
    <row r="4" spans="1:7" ht="20.25" customHeight="1" thickBot="1" thickTop="1">
      <c r="A4" s="246"/>
      <c r="B4" s="241">
        <v>2010</v>
      </c>
      <c r="C4" s="241">
        <v>2009</v>
      </c>
      <c r="D4"/>
      <c r="E4"/>
      <c r="F4" s="67"/>
      <c r="G4" s="67"/>
    </row>
    <row r="5" spans="1:7" ht="21.75" customHeight="1">
      <c r="A5" s="202" t="s">
        <v>67</v>
      </c>
      <c r="B5" s="213">
        <v>22561</v>
      </c>
      <c r="C5" s="213">
        <v>13901</v>
      </c>
      <c r="D5"/>
      <c r="E5"/>
      <c r="F5" s="67"/>
      <c r="G5" s="67"/>
    </row>
    <row r="6" spans="1:7" ht="21.75" customHeight="1" thickBot="1">
      <c r="A6" s="247" t="s">
        <v>68</v>
      </c>
      <c r="B6" s="195">
        <v>1155</v>
      </c>
      <c r="C6" s="194" t="s">
        <v>193</v>
      </c>
      <c r="D6"/>
      <c r="E6"/>
      <c r="F6" s="67"/>
      <c r="G6" s="67"/>
    </row>
    <row r="7" spans="1:7" ht="20.25" customHeight="1" thickBot="1">
      <c r="A7" s="248"/>
      <c r="B7" s="201">
        <v>23716</v>
      </c>
      <c r="C7" s="201">
        <v>13901</v>
      </c>
      <c r="D7"/>
      <c r="E7"/>
      <c r="F7" s="67"/>
      <c r="G7" s="67"/>
    </row>
    <row r="8" spans="1:7" ht="20.25" customHeight="1" thickTop="1">
      <c r="A8" s="236" t="s">
        <v>220</v>
      </c>
      <c r="B8"/>
      <c r="C8"/>
      <c r="D8"/>
      <c r="E8"/>
      <c r="F8" s="67"/>
      <c r="G8" s="67"/>
    </row>
    <row r="9" spans="1:7" ht="21.75" customHeight="1" thickBot="1">
      <c r="A9" s="193" t="s">
        <v>194</v>
      </c>
      <c r="B9"/>
      <c r="C9"/>
      <c r="D9"/>
      <c r="E9"/>
      <c r="F9" s="65"/>
      <c r="G9" s="65"/>
    </row>
    <row r="10" spans="1:7" ht="19.5" customHeight="1" thickBot="1" thickTop="1">
      <c r="A10" s="249"/>
      <c r="B10" s="250">
        <v>2010</v>
      </c>
      <c r="C10" s="250">
        <v>2009</v>
      </c>
      <c r="D10"/>
      <c r="E10"/>
      <c r="F10" s="79"/>
      <c r="G10" s="79"/>
    </row>
    <row r="11" spans="1:7" ht="21.75" customHeight="1" thickTop="1">
      <c r="A11" s="212" t="s">
        <v>195</v>
      </c>
      <c r="B11" s="213">
        <v>24930</v>
      </c>
      <c r="C11" s="213">
        <v>16876</v>
      </c>
      <c r="D11"/>
      <c r="E11"/>
      <c r="F11" s="79"/>
      <c r="G11" s="79"/>
    </row>
    <row r="12" spans="1:7" ht="27" customHeight="1" thickBot="1">
      <c r="A12" s="251" t="s">
        <v>196</v>
      </c>
      <c r="B12" s="195">
        <v>1128</v>
      </c>
      <c r="C12" s="194">
        <v>363</v>
      </c>
      <c r="D12"/>
      <c r="E12"/>
      <c r="F12" s="79"/>
      <c r="G12" s="79"/>
    </row>
    <row r="13" spans="1:7" s="66" customFormat="1" ht="15" customHeight="1" thickBot="1">
      <c r="A13" s="252"/>
      <c r="B13" s="201">
        <v>26058</v>
      </c>
      <c r="C13" s="201">
        <v>17239</v>
      </c>
      <c r="D13"/>
      <c r="E13"/>
      <c r="F13" s="112"/>
      <c r="G13" s="112"/>
    </row>
    <row r="14" spans="1:7" ht="15" customHeight="1" thickTop="1">
      <c r="A14"/>
      <c r="B14"/>
      <c r="C14"/>
      <c r="D14"/>
      <c r="E14"/>
      <c r="F14" s="79"/>
      <c r="G14" s="79"/>
    </row>
    <row r="15" spans="1:7" ht="24" customHeight="1">
      <c r="A15" s="236" t="s">
        <v>221</v>
      </c>
      <c r="B15"/>
      <c r="C15"/>
      <c r="D15"/>
      <c r="E15"/>
      <c r="F15" s="79"/>
      <c r="G15" s="79"/>
    </row>
    <row r="16" spans="1:7" ht="21.75" customHeight="1" thickBot="1">
      <c r="A16" s="193" t="s">
        <v>197</v>
      </c>
      <c r="B16"/>
      <c r="C16"/>
      <c r="D16"/>
      <c r="E16"/>
      <c r="F16" s="79"/>
      <c r="G16" s="79"/>
    </row>
    <row r="17" spans="1:7" ht="24" customHeight="1" thickBot="1" thickTop="1">
      <c r="A17" s="253"/>
      <c r="B17" s="241">
        <v>2010</v>
      </c>
      <c r="C17" s="241">
        <v>2009</v>
      </c>
      <c r="D17"/>
      <c r="E17"/>
      <c r="F17" s="79"/>
      <c r="G17" s="79"/>
    </row>
    <row r="18" spans="1:7" ht="23.25" customHeight="1">
      <c r="A18" s="254" t="s">
        <v>198</v>
      </c>
      <c r="B18" s="213">
        <v>2569</v>
      </c>
      <c r="C18" s="213">
        <v>2049</v>
      </c>
      <c r="D18"/>
      <c r="E18"/>
      <c r="F18" s="79"/>
      <c r="G18" s="79"/>
    </row>
    <row r="19" spans="1:7" ht="25.5" customHeight="1">
      <c r="A19" s="254" t="s">
        <v>199</v>
      </c>
      <c r="B19" s="213">
        <v>2452</v>
      </c>
      <c r="C19" s="197">
        <v>137</v>
      </c>
      <c r="D19"/>
      <c r="E19"/>
      <c r="F19" s="79"/>
      <c r="G19" s="79"/>
    </row>
    <row r="20" spans="1:7" ht="15">
      <c r="A20" s="254" t="s">
        <v>200</v>
      </c>
      <c r="B20" s="213">
        <v>2159</v>
      </c>
      <c r="C20" s="197">
        <v>682</v>
      </c>
      <c r="D20"/>
      <c r="E20"/>
      <c r="F20" s="79"/>
      <c r="G20" s="79"/>
    </row>
    <row r="21" spans="1:7" ht="15">
      <c r="A21" s="254" t="s">
        <v>201</v>
      </c>
      <c r="B21" s="197">
        <v>810</v>
      </c>
      <c r="C21" s="213">
        <v>1696</v>
      </c>
      <c r="D21"/>
      <c r="E21"/>
      <c r="F21" s="79"/>
      <c r="G21" s="79"/>
    </row>
    <row r="22" spans="1:7" ht="15" customHeight="1">
      <c r="A22" s="254" t="s">
        <v>202</v>
      </c>
      <c r="B22" s="197">
        <v>499</v>
      </c>
      <c r="C22" s="197">
        <v>597</v>
      </c>
      <c r="D22"/>
      <c r="E22"/>
      <c r="F22" s="79"/>
      <c r="G22" s="79"/>
    </row>
    <row r="23" spans="1:7" ht="15" customHeight="1">
      <c r="A23" s="254" t="s">
        <v>203</v>
      </c>
      <c r="B23" s="197">
        <v>284</v>
      </c>
      <c r="C23" s="197">
        <v>18</v>
      </c>
      <c r="D23"/>
      <c r="E23"/>
      <c r="F23" s="79"/>
      <c r="G23" s="79"/>
    </row>
    <row r="24" spans="1:7" ht="15" customHeight="1">
      <c r="A24" s="254" t="s">
        <v>204</v>
      </c>
      <c r="B24" s="197">
        <v>51</v>
      </c>
      <c r="C24" s="197">
        <v>2</v>
      </c>
      <c r="D24"/>
      <c r="E24"/>
      <c r="F24" s="79"/>
      <c r="G24" s="79"/>
    </row>
    <row r="25" spans="1:7" ht="20.25" customHeight="1" thickBot="1">
      <c r="A25" s="255" t="s">
        <v>205</v>
      </c>
      <c r="B25" s="194">
        <v>41</v>
      </c>
      <c r="C25" s="194">
        <v>23</v>
      </c>
      <c r="D25"/>
      <c r="E25"/>
      <c r="F25" s="79"/>
      <c r="G25" s="79"/>
    </row>
    <row r="26" spans="1:7" ht="15" customHeight="1" thickBot="1">
      <c r="A26" s="252"/>
      <c r="B26" s="201">
        <v>8865</v>
      </c>
      <c r="C26" s="201">
        <v>5204</v>
      </c>
      <c r="D26"/>
      <c r="E26"/>
      <c r="F26" s="79"/>
      <c r="G26" s="79"/>
    </row>
    <row r="27" spans="1:7" ht="15" customHeight="1" thickTop="1">
      <c r="A27" s="193"/>
      <c r="B27"/>
      <c r="C27"/>
      <c r="D27"/>
      <c r="E27"/>
      <c r="F27" s="79"/>
      <c r="G27" s="79"/>
    </row>
    <row r="28" spans="1:7" ht="15" customHeight="1">
      <c r="A28" s="236" t="s">
        <v>222</v>
      </c>
      <c r="B28"/>
      <c r="C28"/>
      <c r="D28"/>
      <c r="E28"/>
      <c r="F28" s="79"/>
      <c r="G28" s="79"/>
    </row>
    <row r="29" spans="1:7" ht="18.75" customHeight="1" thickBot="1">
      <c r="A29" s="193" t="s">
        <v>206</v>
      </c>
      <c r="B29"/>
      <c r="C29"/>
      <c r="D29"/>
      <c r="E29"/>
      <c r="F29" s="79"/>
      <c r="G29" s="79"/>
    </row>
    <row r="30" spans="1:7" ht="15.75" customHeight="1" thickBot="1" thickTop="1">
      <c r="A30" s="237"/>
      <c r="B30" s="241">
        <v>2010</v>
      </c>
      <c r="C30" s="241">
        <v>2009</v>
      </c>
      <c r="D30"/>
      <c r="E30"/>
      <c r="F30" s="65"/>
      <c r="G30" s="65"/>
    </row>
    <row r="31" spans="1:7" ht="15.75" customHeight="1">
      <c r="A31" s="202" t="s">
        <v>207</v>
      </c>
      <c r="B31" s="286">
        <v>-50</v>
      </c>
      <c r="C31" s="368">
        <v>-31</v>
      </c>
      <c r="D31"/>
      <c r="E31"/>
      <c r="F31" s="65"/>
      <c r="G31" s="65"/>
    </row>
    <row r="32" spans="1:7" ht="15.75" customHeight="1" thickBot="1">
      <c r="A32" s="202" t="s">
        <v>208</v>
      </c>
      <c r="B32" s="286">
        <v>-182</v>
      </c>
      <c r="C32" s="368">
        <v>-455</v>
      </c>
      <c r="D32"/>
      <c r="E32"/>
      <c r="F32" s="65"/>
      <c r="G32" s="65"/>
    </row>
    <row r="33" spans="1:7" ht="16.5" customHeight="1" thickBot="1">
      <c r="A33" s="202" t="s">
        <v>74</v>
      </c>
      <c r="B33" s="401">
        <v>-232</v>
      </c>
      <c r="C33" s="402">
        <v>-486</v>
      </c>
      <c r="D33"/>
      <c r="E33"/>
      <c r="F33" s="65"/>
      <c r="G33" s="65"/>
    </row>
    <row r="34" spans="1:7" ht="16.5" customHeight="1">
      <c r="A34" s="202"/>
      <c r="B34" s="196"/>
      <c r="C34" s="198"/>
      <c r="D34"/>
      <c r="E34"/>
      <c r="F34" s="65"/>
      <c r="G34" s="65"/>
    </row>
    <row r="35" spans="1:7" ht="15" customHeight="1">
      <c r="A35" s="202" t="s">
        <v>209</v>
      </c>
      <c r="B35" s="197">
        <v>40</v>
      </c>
      <c r="C35" s="239">
        <v>22</v>
      </c>
      <c r="D35"/>
      <c r="E35"/>
      <c r="F35" s="65"/>
      <c r="G35" s="65"/>
    </row>
    <row r="36" spans="1:7" ht="15" customHeight="1" thickBot="1">
      <c r="A36" s="202" t="s">
        <v>210</v>
      </c>
      <c r="B36" s="197">
        <v>337</v>
      </c>
      <c r="C36" s="239">
        <v>591</v>
      </c>
      <c r="D36"/>
      <c r="E36"/>
      <c r="F36" s="65"/>
      <c r="G36" s="65"/>
    </row>
    <row r="37" spans="1:7" ht="15" customHeight="1" thickBot="1">
      <c r="A37" s="202" t="s">
        <v>73</v>
      </c>
      <c r="B37" s="256">
        <v>377</v>
      </c>
      <c r="C37" s="257">
        <v>613</v>
      </c>
      <c r="D37"/>
      <c r="E37"/>
      <c r="F37" s="65"/>
      <c r="G37" s="65"/>
    </row>
    <row r="38" spans="1:7" ht="15" customHeight="1" thickBot="1">
      <c r="A38" s="240"/>
      <c r="B38" s="235">
        <v>145</v>
      </c>
      <c r="C38" s="235">
        <v>127</v>
      </c>
      <c r="D38"/>
      <c r="E38"/>
      <c r="F38" s="65"/>
      <c r="G38" s="65"/>
    </row>
    <row r="39" spans="1:7" ht="15" customHeight="1" thickTop="1">
      <c r="A39" s="236" t="s">
        <v>211</v>
      </c>
      <c r="B39"/>
      <c r="C39"/>
      <c r="D39"/>
      <c r="E39"/>
      <c r="F39" s="65"/>
      <c r="G39" s="65"/>
    </row>
    <row r="40" spans="1:7" ht="15" customHeight="1">
      <c r="A40" s="193" t="s">
        <v>212</v>
      </c>
      <c r="B40"/>
      <c r="C40"/>
      <c r="D40"/>
      <c r="E40"/>
      <c r="F40" s="65"/>
      <c r="G40" s="65"/>
    </row>
    <row r="41" spans="1:7" ht="18.75" customHeight="1">
      <c r="A41" s="193" t="s">
        <v>213</v>
      </c>
      <c r="B41"/>
      <c r="C41"/>
      <c r="D41"/>
      <c r="E41"/>
      <c r="F41" s="65"/>
      <c r="G41" s="65"/>
    </row>
    <row r="42" spans="1:7" ht="24" customHeight="1" thickBot="1">
      <c r="A42" s="427" t="s">
        <v>214</v>
      </c>
      <c r="B42" s="428"/>
      <c r="C42" s="428"/>
      <c r="D42" s="428"/>
      <c r="E42" s="428"/>
      <c r="F42" s="65"/>
      <c r="G42" s="65"/>
    </row>
    <row r="43" spans="1:7" ht="15" customHeight="1" thickBot="1" thickTop="1">
      <c r="A43" s="258"/>
      <c r="B43" s="238">
        <v>2010</v>
      </c>
      <c r="C43" s="238">
        <v>2010</v>
      </c>
      <c r="D43" s="259">
        <v>2009</v>
      </c>
      <c r="E43" s="259">
        <v>2009</v>
      </c>
      <c r="F43" s="65"/>
      <c r="G43" s="65"/>
    </row>
    <row r="44" spans="1:7" ht="15" customHeight="1">
      <c r="A44" s="193" t="s">
        <v>215</v>
      </c>
      <c r="B44" s="260"/>
      <c r="C44" s="312">
        <v>-11539</v>
      </c>
      <c r="D44" s="198"/>
      <c r="E44" s="399">
        <v>-8415</v>
      </c>
      <c r="F44" s="65"/>
      <c r="G44" s="65"/>
    </row>
    <row r="45" spans="1:7" ht="15" customHeight="1" thickBot="1">
      <c r="A45" s="193" t="s">
        <v>216</v>
      </c>
      <c r="B45" s="260"/>
      <c r="C45" s="261" t="s">
        <v>43</v>
      </c>
      <c r="D45" s="262"/>
      <c r="E45" s="263" t="s">
        <v>43</v>
      </c>
      <c r="F45" s="65"/>
      <c r="G45" s="65"/>
    </row>
    <row r="46" spans="1:7" ht="24" customHeight="1" thickBot="1">
      <c r="A46" s="264" t="s">
        <v>217</v>
      </c>
      <c r="B46" s="265"/>
      <c r="C46" s="397">
        <v>-11539</v>
      </c>
      <c r="D46" s="200"/>
      <c r="E46" s="398">
        <v>-8415</v>
      </c>
      <c r="F46" s="65"/>
      <c r="G46" s="65"/>
    </row>
    <row r="47" spans="1:7" ht="12.75" customHeight="1">
      <c r="A47" s="193"/>
      <c r="B47" s="266"/>
      <c r="C47" s="266"/>
      <c r="D47" s="199"/>
      <c r="E47" s="239"/>
      <c r="F47" s="65"/>
      <c r="G47" s="65"/>
    </row>
    <row r="48" spans="1:7" ht="12.75" customHeight="1">
      <c r="A48" s="193" t="s">
        <v>42</v>
      </c>
      <c r="B48" s="267">
        <v>0.1</v>
      </c>
      <c r="C48" s="400">
        <v>-1154</v>
      </c>
      <c r="D48" s="268">
        <v>0.1</v>
      </c>
      <c r="E48" s="269">
        <v>-842</v>
      </c>
      <c r="F48" s="65"/>
      <c r="G48" s="65"/>
    </row>
    <row r="49" spans="1:7" ht="21.75" customHeight="1">
      <c r="A49" s="193" t="s">
        <v>46</v>
      </c>
      <c r="B49" s="267">
        <v>-0.03</v>
      </c>
      <c r="C49" s="270">
        <v>338</v>
      </c>
      <c r="D49" s="268">
        <v>-0.01</v>
      </c>
      <c r="E49" s="269">
        <v>74</v>
      </c>
      <c r="F49" s="65"/>
      <c r="G49" s="65"/>
    </row>
    <row r="50" spans="1:7" ht="17.25" customHeight="1" thickBot="1">
      <c r="A50" s="193" t="s">
        <v>218</v>
      </c>
      <c r="B50" s="271">
        <v>-0.07</v>
      </c>
      <c r="C50" s="197">
        <v>816</v>
      </c>
      <c r="D50" s="272">
        <v>-0.09</v>
      </c>
      <c r="E50" s="239">
        <v>768</v>
      </c>
      <c r="F50" s="65"/>
      <c r="G50" s="65"/>
    </row>
    <row r="51" spans="1:7" ht="15" customHeight="1" thickBot="1">
      <c r="A51" s="273"/>
      <c r="B51" s="274"/>
      <c r="C51" s="275" t="s">
        <v>43</v>
      </c>
      <c r="D51" s="276"/>
      <c r="E51" s="277" t="s">
        <v>43</v>
      </c>
      <c r="F51" s="65"/>
      <c r="G51" s="65"/>
    </row>
    <row r="52" spans="1:7" ht="39" customHeight="1" thickTop="1">
      <c r="A52" s="73"/>
      <c r="B52" s="16"/>
      <c r="C52" s="16"/>
      <c r="D52" s="78"/>
      <c r="E52" s="242"/>
      <c r="F52" s="65"/>
      <c r="G52" s="65"/>
    </row>
    <row r="53" spans="1:7" ht="27.75" customHeight="1">
      <c r="A53" s="155"/>
      <c r="B53" s="155"/>
      <c r="C53" s="161"/>
      <c r="D53" s="244"/>
      <c r="E53" s="244"/>
      <c r="F53" s="68"/>
      <c r="G53" s="68"/>
    </row>
    <row r="54" spans="1:7" ht="27.75" customHeight="1">
      <c r="A54" s="155"/>
      <c r="B54" s="155"/>
      <c r="C54" s="163"/>
      <c r="D54" s="244"/>
      <c r="E54" s="244"/>
      <c r="F54" s="68"/>
      <c r="G54" s="68"/>
    </row>
    <row r="55" spans="1:5" ht="12.75">
      <c r="A55" s="16"/>
      <c r="B55" s="16"/>
      <c r="C55" s="164"/>
      <c r="D55" s="16"/>
      <c r="E55" s="16"/>
    </row>
    <row r="56" spans="1:5" ht="12.75">
      <c r="A56" s="16"/>
      <c r="B56" s="16"/>
      <c r="C56" s="16"/>
      <c r="D56" s="16"/>
      <c r="E56" s="16"/>
    </row>
    <row r="57" spans="1:5" ht="12.75">
      <c r="A57" s="162"/>
      <c r="B57" s="16"/>
      <c r="C57" s="150"/>
      <c r="D57" s="16"/>
      <c r="E57" s="16"/>
    </row>
    <row r="58" spans="1:7" ht="12.75">
      <c r="A58" s="167"/>
      <c r="B58" s="16"/>
      <c r="C58" s="16"/>
      <c r="D58" s="16"/>
      <c r="E58" s="16"/>
      <c r="G58"/>
    </row>
    <row r="59" spans="1:7" ht="12.75">
      <c r="A59" s="167"/>
      <c r="B59" s="167"/>
      <c r="C59" s="167"/>
      <c r="D59" s="167"/>
      <c r="E59" s="167"/>
      <c r="F59" s="76"/>
      <c r="G59" s="76"/>
    </row>
    <row r="60" spans="1:7" ht="12.75">
      <c r="A60" s="167"/>
      <c r="B60" s="6"/>
      <c r="C60" s="156"/>
      <c r="D60" s="167"/>
      <c r="E60" s="167"/>
      <c r="F60" s="76"/>
      <c r="G60" s="76"/>
    </row>
    <row r="61" spans="1:7" ht="12.75">
      <c r="A61" s="167"/>
      <c r="B61" s="6"/>
      <c r="C61" s="16"/>
      <c r="D61" s="167"/>
      <c r="E61" s="167"/>
      <c r="F61" s="76"/>
      <c r="G61" s="76"/>
    </row>
    <row r="62" spans="1:7" ht="12.75">
      <c r="A62" s="162"/>
      <c r="B62" s="77"/>
      <c r="C62" s="245"/>
      <c r="D62" s="167"/>
      <c r="E62" s="167"/>
      <c r="F62" s="76"/>
      <c r="G62" s="76"/>
    </row>
    <row r="63" spans="1:7" ht="14.25" customHeight="1">
      <c r="A63" s="167"/>
      <c r="B63" s="167"/>
      <c r="C63" s="167"/>
      <c r="D63" s="167"/>
      <c r="E63" s="167"/>
      <c r="F63" s="76"/>
      <c r="G63" s="76"/>
    </row>
    <row r="64" spans="1:7" ht="12.75">
      <c r="A64" s="6"/>
      <c r="B64" s="167"/>
      <c r="C64" s="167"/>
      <c r="D64" s="167"/>
      <c r="E64" s="167"/>
      <c r="F64" s="76"/>
      <c r="G64" s="76"/>
    </row>
    <row r="65" spans="1:7" ht="12.75">
      <c r="A65" s="167"/>
      <c r="B65" s="167"/>
      <c r="C65" s="157"/>
      <c r="D65" s="167"/>
      <c r="E65" s="167"/>
      <c r="F65" s="76"/>
      <c r="G65" s="76"/>
    </row>
    <row r="66" spans="1:7" ht="12.75">
      <c r="A66" s="167"/>
      <c r="B66" s="167"/>
      <c r="C66" s="157"/>
      <c r="D66" s="167"/>
      <c r="E66" s="167"/>
      <c r="F66" s="76"/>
      <c r="G66" s="76"/>
    </row>
    <row r="67" spans="1:5" ht="12.75">
      <c r="A67" s="16"/>
      <c r="B67" s="16"/>
      <c r="C67" s="157"/>
      <c r="D67" s="16"/>
      <c r="E67" s="16"/>
    </row>
    <row r="68" spans="1:5" ht="12.75">
      <c r="A68" s="16"/>
      <c r="B68" s="16"/>
      <c r="C68" s="157"/>
      <c r="D68" s="16"/>
      <c r="E68" s="16"/>
    </row>
    <row r="69" spans="1:5" ht="12.75">
      <c r="A69" s="16"/>
      <c r="B69" s="16"/>
      <c r="C69" s="157"/>
      <c r="D69" s="16"/>
      <c r="E69" s="16"/>
    </row>
    <row r="70" spans="1:5" ht="12.75">
      <c r="A70" s="16"/>
      <c r="B70" s="16"/>
      <c r="C70" s="157"/>
      <c r="D70" s="16"/>
      <c r="E70" s="16"/>
    </row>
    <row r="71" spans="1:5" ht="12.75">
      <c r="A71" s="16"/>
      <c r="B71" s="16"/>
      <c r="C71" s="16"/>
      <c r="D71" s="16"/>
      <c r="E71" s="16"/>
    </row>
    <row r="72" spans="1:5" ht="12.75">
      <c r="A72" s="16"/>
      <c r="B72" s="16"/>
      <c r="C72" s="16"/>
      <c r="D72" s="16"/>
      <c r="E72" s="16"/>
    </row>
    <row r="73" spans="1:5" ht="12.75">
      <c r="A73" s="16"/>
      <c r="B73" s="16"/>
      <c r="C73" s="16"/>
      <c r="D73" s="16"/>
      <c r="E73" s="16"/>
    </row>
    <row r="74" spans="1:5" ht="12.75">
      <c r="A74" s="16"/>
      <c r="B74" s="16"/>
      <c r="C74" s="16"/>
      <c r="D74" s="16"/>
      <c r="E74" s="16"/>
    </row>
    <row r="75" spans="1:5" ht="12.75">
      <c r="A75" s="16"/>
      <c r="B75" s="16"/>
      <c r="C75" s="16"/>
      <c r="D75" s="16"/>
      <c r="E75" s="16"/>
    </row>
    <row r="76" spans="1:5" ht="12.75">
      <c r="A76" s="16"/>
      <c r="B76" s="16"/>
      <c r="C76" s="16"/>
      <c r="D76" s="16"/>
      <c r="E76" s="16"/>
    </row>
    <row r="77" spans="1:5" ht="12.75">
      <c r="A77" s="16"/>
      <c r="B77" s="16"/>
      <c r="C77" s="16"/>
      <c r="D77" s="16"/>
      <c r="E77" s="16"/>
    </row>
    <row r="78" spans="1:5" ht="12.75">
      <c r="A78" s="16"/>
      <c r="B78" s="16"/>
      <c r="C78" s="16"/>
      <c r="D78" s="16"/>
      <c r="E78" s="16"/>
    </row>
    <row r="79" spans="1:5" ht="12.75">
      <c r="A79" s="16"/>
      <c r="B79" s="16"/>
      <c r="C79" s="16"/>
      <c r="D79" s="16"/>
      <c r="E79" s="16"/>
    </row>
    <row r="80" spans="1:5" ht="12.75">
      <c r="A80" s="16"/>
      <c r="B80" s="16"/>
      <c r="C80" s="16"/>
      <c r="D80" s="16"/>
      <c r="E80" s="16"/>
    </row>
    <row r="81" spans="1:5" ht="12.75">
      <c r="A81" s="16"/>
      <c r="B81" s="16"/>
      <c r="C81" s="16"/>
      <c r="D81" s="16"/>
      <c r="E81" s="16"/>
    </row>
    <row r="82" spans="1:5" ht="12.75">
      <c r="A82" s="16"/>
      <c r="B82" s="16"/>
      <c r="C82" s="16"/>
      <c r="D82" s="16"/>
      <c r="E82" s="16"/>
    </row>
    <row r="83" spans="1:5" ht="12.75">
      <c r="A83" s="16"/>
      <c r="B83" s="16"/>
      <c r="C83" s="16"/>
      <c r="D83" s="16"/>
      <c r="E83" s="16"/>
    </row>
    <row r="84" spans="1:5" ht="12.75">
      <c r="A84" s="16"/>
      <c r="B84" s="16"/>
      <c r="C84" s="16"/>
      <c r="D84" s="16"/>
      <c r="E84" s="16"/>
    </row>
    <row r="85" spans="1:5" ht="12.75">
      <c r="A85" s="16"/>
      <c r="B85" s="16"/>
      <c r="C85" s="16"/>
      <c r="D85" s="16"/>
      <c r="E85" s="16"/>
    </row>
    <row r="86" spans="1:3" ht="12.75">
      <c r="A86" s="16"/>
      <c r="B86" s="16"/>
      <c r="C86" s="16"/>
    </row>
    <row r="87" spans="1:3" ht="12.75">
      <c r="A87" s="16"/>
      <c r="B87" s="16"/>
      <c r="C87" s="16"/>
    </row>
    <row r="88" spans="1:3" ht="12.75">
      <c r="A88" s="16"/>
      <c r="B88" s="16"/>
      <c r="C88" s="16"/>
    </row>
    <row r="89" spans="1:3" ht="12.75">
      <c r="A89" s="16"/>
      <c r="B89" s="16"/>
      <c r="C89" s="16"/>
    </row>
    <row r="90" spans="1:3" ht="12.75">
      <c r="A90" s="16"/>
      <c r="B90" s="16"/>
      <c r="C90" s="16"/>
    </row>
    <row r="91" spans="1:3" ht="12.75">
      <c r="A91" s="16"/>
      <c r="B91" s="16"/>
      <c r="C91" s="16"/>
    </row>
    <row r="92" spans="1:3" ht="12.75">
      <c r="A92" s="16"/>
      <c r="B92" s="16"/>
      <c r="C92" s="16"/>
    </row>
    <row r="93" spans="1:3" ht="12.75">
      <c r="A93" s="16"/>
      <c r="B93" s="16"/>
      <c r="C93" s="16"/>
    </row>
    <row r="94" spans="1:3" ht="12.75">
      <c r="A94" s="16"/>
      <c r="B94" s="16"/>
      <c r="C94" s="16"/>
    </row>
    <row r="95" spans="1:3" ht="12.75">
      <c r="A95" s="16"/>
      <c r="B95" s="16"/>
      <c r="C95" s="16"/>
    </row>
    <row r="96" spans="1:3" ht="12.75">
      <c r="A96" s="16"/>
      <c r="B96" s="16"/>
      <c r="C96" s="16"/>
    </row>
    <row r="97" spans="1:3" ht="12.75">
      <c r="A97" s="16"/>
      <c r="B97" s="16"/>
      <c r="C97" s="16"/>
    </row>
    <row r="98" spans="1:3" ht="12.75">
      <c r="A98" s="16"/>
      <c r="B98" s="16"/>
      <c r="C98" s="16"/>
    </row>
    <row r="99" spans="1:3" ht="12.75">
      <c r="A99" s="16"/>
      <c r="B99" s="16"/>
      <c r="C99" s="16"/>
    </row>
    <row r="100" spans="1:3" ht="12.75">
      <c r="A100" s="16"/>
      <c r="B100" s="16"/>
      <c r="C100" s="16"/>
    </row>
    <row r="101" spans="1:3" ht="12.75">
      <c r="A101" s="16"/>
      <c r="B101" s="16"/>
      <c r="C101" s="16"/>
    </row>
    <row r="102" spans="1:3" ht="12.75">
      <c r="A102" s="16"/>
      <c r="B102" s="16"/>
      <c r="C102" s="16"/>
    </row>
    <row r="103" spans="1:3" ht="12.75">
      <c r="A103" s="16"/>
      <c r="B103" s="16"/>
      <c r="C103" s="16"/>
    </row>
    <row r="104" spans="1:3" ht="12.75">
      <c r="A104" s="16"/>
      <c r="B104" s="16"/>
      <c r="C104" s="16"/>
    </row>
    <row r="105" spans="1:3" ht="12.75">
      <c r="A105" s="16"/>
      <c r="B105" s="16"/>
      <c r="C105" s="16"/>
    </row>
    <row r="106" spans="1:3" ht="12.75">
      <c r="A106" s="16"/>
      <c r="B106" s="16"/>
      <c r="C106" s="16"/>
    </row>
    <row r="107" spans="1:3" ht="12.75">
      <c r="A107" s="16"/>
      <c r="B107" s="16"/>
      <c r="C107" s="16"/>
    </row>
    <row r="108" spans="1:3" ht="12.75">
      <c r="A108" s="16"/>
      <c r="B108" s="16"/>
      <c r="C108" s="16"/>
    </row>
    <row r="109" spans="1:3" ht="12.75">
      <c r="A109" s="16"/>
      <c r="B109" s="16"/>
      <c r="C109" s="16"/>
    </row>
    <row r="110" spans="1:3" ht="12.75">
      <c r="A110" s="16"/>
      <c r="B110" s="16"/>
      <c r="C110" s="16"/>
    </row>
    <row r="111" spans="1:3" ht="12.75">
      <c r="A111" s="16"/>
      <c r="B111" s="16"/>
      <c r="C111" s="16"/>
    </row>
    <row r="112" spans="1:3" ht="12.75">
      <c r="A112" s="16"/>
      <c r="B112" s="16"/>
      <c r="C112" s="16"/>
    </row>
    <row r="113" spans="1:3" ht="12.75">
      <c r="A113" s="16"/>
      <c r="B113" s="16"/>
      <c r="C113" s="16"/>
    </row>
    <row r="114" spans="1:3" ht="12.75">
      <c r="A114" s="16"/>
      <c r="B114" s="16"/>
      <c r="C114" s="16"/>
    </row>
    <row r="115" spans="1:3" ht="12.75">
      <c r="A115" s="16"/>
      <c r="B115" s="16"/>
      <c r="C115" s="16"/>
    </row>
    <row r="116" spans="1:3" ht="12.75">
      <c r="A116" s="16"/>
      <c r="B116" s="16"/>
      <c r="C116" s="16"/>
    </row>
    <row r="117" spans="1:3" ht="12.75">
      <c r="A117" s="16"/>
      <c r="B117" s="16"/>
      <c r="C117" s="16"/>
    </row>
    <row r="118" spans="1:3" ht="12.75">
      <c r="A118" s="16"/>
      <c r="B118" s="16"/>
      <c r="C118" s="16"/>
    </row>
    <row r="119" spans="1:3" ht="12.75">
      <c r="A119" s="16"/>
      <c r="B119" s="16"/>
      <c r="C119" s="16"/>
    </row>
    <row r="120" spans="1:3" ht="12.75">
      <c r="A120" s="16"/>
      <c r="B120" s="16"/>
      <c r="C120" s="16"/>
    </row>
    <row r="121" spans="1:3" ht="12.75">
      <c r="A121" s="16"/>
      <c r="B121" s="16"/>
      <c r="C121" s="16"/>
    </row>
    <row r="122" spans="1:3" ht="12.75">
      <c r="A122" s="16"/>
      <c r="B122" s="16"/>
      <c r="C122" s="16"/>
    </row>
    <row r="123" spans="1:3" ht="12.75">
      <c r="A123" s="16"/>
      <c r="B123" s="16"/>
      <c r="C123" s="16"/>
    </row>
    <row r="124" spans="1:3" ht="12.75">
      <c r="A124" s="16"/>
      <c r="B124" s="16"/>
      <c r="C124" s="16"/>
    </row>
    <row r="125" spans="1:3" ht="12.75">
      <c r="A125" s="16"/>
      <c r="B125" s="16"/>
      <c r="C125" s="16"/>
    </row>
    <row r="126" spans="1:3" ht="12.75">
      <c r="A126" s="16"/>
      <c r="B126" s="16"/>
      <c r="C126" s="16"/>
    </row>
    <row r="127" spans="1:3" ht="12.75">
      <c r="A127" s="16"/>
      <c r="B127" s="16"/>
      <c r="C127" s="16"/>
    </row>
    <row r="128" spans="1:3" ht="12.75">
      <c r="A128" s="16"/>
      <c r="B128" s="16"/>
      <c r="C128" s="16"/>
    </row>
    <row r="129" spans="1:3" ht="12.75">
      <c r="A129" s="16"/>
      <c r="B129" s="16"/>
      <c r="C129" s="16"/>
    </row>
    <row r="130" spans="1:3" ht="12.75">
      <c r="A130" s="16"/>
      <c r="B130" s="16"/>
      <c r="C130" s="16"/>
    </row>
    <row r="131" spans="1:3" ht="12.75">
      <c r="A131" s="16"/>
      <c r="B131" s="16"/>
      <c r="C131" s="16"/>
    </row>
    <row r="132" spans="1:3" ht="12.75">
      <c r="A132" s="16"/>
      <c r="B132" s="16"/>
      <c r="C132" s="16"/>
    </row>
    <row r="133" spans="1:3" ht="12.75">
      <c r="A133" s="16"/>
      <c r="B133" s="16"/>
      <c r="C133" s="16"/>
    </row>
    <row r="134" spans="1:3" ht="12.75">
      <c r="A134" s="16"/>
      <c r="B134" s="16"/>
      <c r="C134" s="16"/>
    </row>
    <row r="135" spans="1:3" ht="12.75">
      <c r="A135" s="16"/>
      <c r="B135" s="16"/>
      <c r="C135" s="16"/>
    </row>
    <row r="136" spans="1:3" ht="12.75">
      <c r="A136" s="16"/>
      <c r="B136" s="16"/>
      <c r="C136" s="16"/>
    </row>
    <row r="137" spans="1:3" ht="12.75">
      <c r="A137" s="16"/>
      <c r="B137" s="16"/>
      <c r="C137" s="16"/>
    </row>
    <row r="138" spans="1:3" ht="12.75">
      <c r="A138" s="16"/>
      <c r="B138" s="16"/>
      <c r="C138" s="16"/>
    </row>
    <row r="139" spans="1:3" ht="12.75">
      <c r="A139" s="16"/>
      <c r="B139" s="16"/>
      <c r="C139" s="16"/>
    </row>
    <row r="140" spans="1:3" ht="12.75">
      <c r="A140" s="16"/>
      <c r="B140" s="16"/>
      <c r="C140" s="16"/>
    </row>
    <row r="141" spans="1:3" ht="12.75">
      <c r="A141" s="16"/>
      <c r="B141" s="16"/>
      <c r="C141" s="16"/>
    </row>
    <row r="142" spans="1:3" ht="12.75">
      <c r="A142" s="16"/>
      <c r="B142" s="16"/>
      <c r="C142" s="16"/>
    </row>
    <row r="143" spans="1:3" ht="12.75">
      <c r="A143" s="16"/>
      <c r="B143" s="16"/>
      <c r="C143" s="16"/>
    </row>
    <row r="144" spans="1:3" ht="12.75">
      <c r="A144" s="16"/>
      <c r="B144" s="16"/>
      <c r="C144" s="16"/>
    </row>
    <row r="145" spans="1:3" ht="12.75">
      <c r="A145" s="16"/>
      <c r="B145" s="16"/>
      <c r="C145" s="16"/>
    </row>
    <row r="146" spans="1:3" ht="12.75">
      <c r="A146" s="16"/>
      <c r="B146" s="16"/>
      <c r="C146" s="16"/>
    </row>
    <row r="147" spans="1:3" ht="12.75">
      <c r="A147" s="16"/>
      <c r="B147" s="16"/>
      <c r="C147" s="16"/>
    </row>
    <row r="148" spans="1:3" ht="12.75">
      <c r="A148" s="16"/>
      <c r="B148" s="16"/>
      <c r="C148" s="16"/>
    </row>
    <row r="149" spans="1:3" ht="12.75">
      <c r="A149" s="16"/>
      <c r="B149" s="16"/>
      <c r="C149" s="16"/>
    </row>
    <row r="150" spans="1:3" ht="12.75">
      <c r="A150" s="16"/>
      <c r="B150" s="16"/>
      <c r="C150" s="16"/>
    </row>
    <row r="151" spans="1:3" ht="12.75">
      <c r="A151" s="16"/>
      <c r="B151" s="16"/>
      <c r="C151" s="16"/>
    </row>
    <row r="152" spans="1:3" ht="12.75">
      <c r="A152" s="16"/>
      <c r="B152" s="16"/>
      <c r="C152" s="16"/>
    </row>
    <row r="153" spans="1:3" ht="12.75">
      <c r="A153" s="16"/>
      <c r="B153" s="16"/>
      <c r="C153" s="16"/>
    </row>
    <row r="154" spans="1:3" ht="12.75">
      <c r="A154" s="16"/>
      <c r="B154" s="16"/>
      <c r="C154" s="16"/>
    </row>
    <row r="155" spans="1:3" ht="12.75">
      <c r="A155" s="16"/>
      <c r="B155" s="16"/>
      <c r="C155" s="16"/>
    </row>
    <row r="156" spans="1:3" ht="12.75">
      <c r="A156" s="16"/>
      <c r="B156" s="16"/>
      <c r="C156" s="16"/>
    </row>
    <row r="157" spans="1:3" ht="12.75">
      <c r="A157" s="16"/>
      <c r="B157" s="16"/>
      <c r="C157" s="16"/>
    </row>
    <row r="158" spans="1:3" ht="12.75">
      <c r="A158" s="16"/>
      <c r="B158" s="16"/>
      <c r="C158" s="16"/>
    </row>
    <row r="159" spans="1:3" ht="12.75">
      <c r="A159" s="16"/>
      <c r="B159" s="16"/>
      <c r="C159" s="16"/>
    </row>
    <row r="160" spans="1:3" ht="12.75">
      <c r="A160" s="16"/>
      <c r="B160" s="16"/>
      <c r="C160" s="16"/>
    </row>
    <row r="161" spans="1:3" ht="12.75">
      <c r="A161" s="16"/>
      <c r="B161" s="16"/>
      <c r="C161" s="16"/>
    </row>
    <row r="162" spans="1:3" ht="12.75">
      <c r="A162" s="16"/>
      <c r="B162" s="16"/>
      <c r="C162" s="16"/>
    </row>
    <row r="163" spans="1:3" ht="12.75">
      <c r="A163" s="16"/>
      <c r="B163" s="16"/>
      <c r="C163" s="16"/>
    </row>
    <row r="164" spans="1:3" ht="12.75">
      <c r="A164" s="16"/>
      <c r="B164" s="16"/>
      <c r="C164" s="16"/>
    </row>
    <row r="165" spans="1:3" ht="12.75">
      <c r="A165" s="16"/>
      <c r="B165" s="16"/>
      <c r="C165" s="16"/>
    </row>
    <row r="166" spans="1:3" ht="12.75">
      <c r="A166" s="16"/>
      <c r="B166" s="16"/>
      <c r="C166" s="16"/>
    </row>
    <row r="167" spans="1:3" ht="12.75">
      <c r="A167" s="16"/>
      <c r="B167" s="16"/>
      <c r="C167" s="16"/>
    </row>
    <row r="168" spans="1:3" ht="12.75">
      <c r="A168" s="16"/>
      <c r="B168" s="16"/>
      <c r="C168" s="16"/>
    </row>
    <row r="169" spans="1:3" ht="12.75">
      <c r="A169" s="16"/>
      <c r="B169" s="16"/>
      <c r="C169" s="16"/>
    </row>
    <row r="170" spans="1:3" ht="12.75">
      <c r="A170" s="16"/>
      <c r="B170" s="16"/>
      <c r="C170" s="16"/>
    </row>
    <row r="171" spans="1:3" ht="12.75">
      <c r="A171" s="16"/>
      <c r="B171" s="16"/>
      <c r="C171" s="16"/>
    </row>
    <row r="172" spans="1:3" ht="12.75">
      <c r="A172" s="16"/>
      <c r="B172" s="16"/>
      <c r="C172" s="16"/>
    </row>
    <row r="173" spans="1:3" ht="12.75">
      <c r="A173" s="16"/>
      <c r="B173" s="16"/>
      <c r="C173" s="16"/>
    </row>
    <row r="174" spans="1:3" ht="12.75">
      <c r="A174" s="16"/>
      <c r="B174" s="16"/>
      <c r="C174" s="16"/>
    </row>
    <row r="175" spans="1:3" ht="12.75">
      <c r="A175" s="16"/>
      <c r="B175" s="16"/>
      <c r="C175" s="16"/>
    </row>
    <row r="176" spans="1:3" ht="12.75">
      <c r="A176" s="16"/>
      <c r="B176" s="16"/>
      <c r="C176" s="16"/>
    </row>
    <row r="177" spans="1:3" ht="12.75">
      <c r="A177" s="16"/>
      <c r="B177" s="16"/>
      <c r="C177" s="16"/>
    </row>
    <row r="178" spans="1:3" ht="12.75">
      <c r="A178" s="16"/>
      <c r="B178" s="16"/>
      <c r="C178" s="16"/>
    </row>
    <row r="179" spans="1:3" ht="12.75">
      <c r="A179" s="16"/>
      <c r="B179" s="16"/>
      <c r="C179" s="16"/>
    </row>
    <row r="180" spans="1:3" ht="12.75">
      <c r="A180" s="16"/>
      <c r="B180" s="16"/>
      <c r="C180" s="16"/>
    </row>
    <row r="181" spans="1:3" ht="12.75">
      <c r="A181" s="16"/>
      <c r="B181" s="16"/>
      <c r="C181" s="16"/>
    </row>
    <row r="182" spans="1:3" ht="12.75">
      <c r="A182" s="16"/>
      <c r="B182" s="16"/>
      <c r="C182" s="16"/>
    </row>
    <row r="183" spans="1:3" ht="12.75">
      <c r="A183" s="16"/>
      <c r="B183" s="16"/>
      <c r="C183" s="16"/>
    </row>
    <row r="184" spans="1:3" ht="12.75">
      <c r="A184" s="16"/>
      <c r="B184" s="16"/>
      <c r="C184" s="16"/>
    </row>
    <row r="185" spans="1:3" ht="12.75">
      <c r="A185" s="16"/>
      <c r="B185" s="16"/>
      <c r="C185" s="16"/>
    </row>
    <row r="186" spans="1:3" ht="12.75">
      <c r="A186" s="16"/>
      <c r="B186" s="16"/>
      <c r="C186" s="16"/>
    </row>
    <row r="187" spans="1:3" ht="12.75">
      <c r="A187" s="16"/>
      <c r="B187" s="16"/>
      <c r="C187" s="16"/>
    </row>
    <row r="188" spans="1:3" ht="12.75">
      <c r="A188" s="16"/>
      <c r="B188" s="16"/>
      <c r="C188" s="16"/>
    </row>
    <row r="189" spans="1:3" ht="12.75">
      <c r="A189" s="16"/>
      <c r="B189" s="16"/>
      <c r="C189" s="16"/>
    </row>
    <row r="190" spans="1:3" ht="12.75">
      <c r="A190" s="16"/>
      <c r="B190" s="16"/>
      <c r="C190" s="16"/>
    </row>
    <row r="191" spans="1:3" ht="12.75">
      <c r="A191" s="16"/>
      <c r="B191" s="16"/>
      <c r="C191" s="16"/>
    </row>
    <row r="192" spans="1:3" ht="12.75">
      <c r="A192" s="16"/>
      <c r="B192" s="16"/>
      <c r="C192" s="16"/>
    </row>
    <row r="193" spans="1:3" ht="12.75">
      <c r="A193" s="16"/>
      <c r="B193" s="16"/>
      <c r="C193" s="16"/>
    </row>
    <row r="194" spans="1:3" ht="12.75">
      <c r="A194" s="16"/>
      <c r="B194" s="16"/>
      <c r="C194" s="16"/>
    </row>
    <row r="195" spans="1:3" ht="12.75">
      <c r="A195" s="16"/>
      <c r="B195" s="16"/>
      <c r="C195" s="16"/>
    </row>
    <row r="196" spans="1:3" ht="12.75">
      <c r="A196" s="16"/>
      <c r="B196" s="16"/>
      <c r="C196" s="16"/>
    </row>
    <row r="197" spans="1:3" ht="12.75">
      <c r="A197" s="16"/>
      <c r="B197" s="16"/>
      <c r="C197" s="16"/>
    </row>
    <row r="198" spans="1:3" ht="12.75">
      <c r="A198" s="16"/>
      <c r="B198" s="16"/>
      <c r="C198" s="16"/>
    </row>
    <row r="199" spans="1:3" ht="12.75">
      <c r="A199" s="16"/>
      <c r="B199" s="16"/>
      <c r="C199" s="16"/>
    </row>
    <row r="200" spans="1:3" ht="12.75">
      <c r="A200" s="16"/>
      <c r="B200" s="16"/>
      <c r="C200" s="16"/>
    </row>
    <row r="201" spans="1:3" ht="12.75">
      <c r="A201" s="16"/>
      <c r="B201" s="16"/>
      <c r="C201" s="16"/>
    </row>
    <row r="202" spans="1:3" ht="12.75">
      <c r="A202" s="16"/>
      <c r="B202" s="16"/>
      <c r="C202" s="16"/>
    </row>
    <row r="203" spans="1:3" ht="12.75">
      <c r="A203" s="16"/>
      <c r="B203" s="16"/>
      <c r="C203" s="16"/>
    </row>
    <row r="204" spans="1:3" ht="12.75">
      <c r="A204" s="16"/>
      <c r="B204" s="16"/>
      <c r="C204" s="16"/>
    </row>
    <row r="205" spans="1:3" ht="12.75">
      <c r="A205" s="16"/>
      <c r="B205" s="16"/>
      <c r="C205" s="16"/>
    </row>
    <row r="206" spans="1:3" ht="12.75">
      <c r="A206" s="16"/>
      <c r="B206" s="16"/>
      <c r="C206" s="16"/>
    </row>
    <row r="207" spans="1:3" ht="12.75">
      <c r="A207" s="16"/>
      <c r="B207" s="16"/>
      <c r="C207" s="16"/>
    </row>
    <row r="208" spans="1:3" ht="12.75">
      <c r="A208" s="16"/>
      <c r="B208" s="16"/>
      <c r="C208" s="16"/>
    </row>
    <row r="209" spans="1:3" ht="12.75">
      <c r="A209" s="16"/>
      <c r="B209" s="16"/>
      <c r="C209" s="16"/>
    </row>
    <row r="210" spans="1:3" ht="12.75">
      <c r="A210" s="16"/>
      <c r="B210" s="16"/>
      <c r="C210" s="16"/>
    </row>
    <row r="211" spans="1:3" ht="12.75">
      <c r="A211" s="16"/>
      <c r="B211" s="16"/>
      <c r="C211" s="16"/>
    </row>
    <row r="212" spans="1:3" ht="12.75">
      <c r="A212" s="16"/>
      <c r="B212" s="16"/>
      <c r="C212" s="16"/>
    </row>
    <row r="213" spans="1:3" ht="12.75">
      <c r="A213" s="16"/>
      <c r="B213" s="16"/>
      <c r="C213" s="16"/>
    </row>
    <row r="214" spans="1:3" ht="12.75">
      <c r="A214" s="16"/>
      <c r="B214" s="16"/>
      <c r="C214" s="16"/>
    </row>
    <row r="215" spans="1:3" ht="12.75">
      <c r="A215" s="16"/>
      <c r="B215" s="16"/>
      <c r="C215" s="16"/>
    </row>
    <row r="216" spans="1:3" ht="12.75">
      <c r="A216" s="16"/>
      <c r="B216" s="16"/>
      <c r="C216" s="16"/>
    </row>
    <row r="217" spans="1:3" ht="12.75">
      <c r="A217" s="16"/>
      <c r="B217" s="16"/>
      <c r="C217" s="16"/>
    </row>
    <row r="218" spans="1:3" ht="12.75">
      <c r="A218" s="16"/>
      <c r="B218" s="16"/>
      <c r="C218" s="16"/>
    </row>
    <row r="219" spans="1:3" ht="12.75">
      <c r="A219" s="16"/>
      <c r="B219" s="16"/>
      <c r="C219" s="16"/>
    </row>
    <row r="220" spans="1:3" ht="12.75">
      <c r="A220" s="16"/>
      <c r="B220" s="16"/>
      <c r="C220" s="16"/>
    </row>
    <row r="221" spans="1:3" ht="12.75">
      <c r="A221" s="16"/>
      <c r="B221" s="16"/>
      <c r="C221" s="16"/>
    </row>
    <row r="222" spans="1:3" ht="12.75">
      <c r="A222" s="16"/>
      <c r="B222" s="16"/>
      <c r="C222" s="16"/>
    </row>
    <row r="223" spans="1:3" ht="12.75">
      <c r="A223" s="16"/>
      <c r="B223" s="16"/>
      <c r="C223" s="16"/>
    </row>
    <row r="224" spans="1:3" ht="12.75">
      <c r="A224" s="16"/>
      <c r="B224" s="16"/>
      <c r="C224" s="16"/>
    </row>
    <row r="225" spans="1:3" ht="12.75">
      <c r="A225" s="16"/>
      <c r="B225" s="16"/>
      <c r="C225" s="16"/>
    </row>
    <row r="226" spans="1:3" ht="12.75">
      <c r="A226" s="16"/>
      <c r="B226" s="16"/>
      <c r="C226" s="16"/>
    </row>
    <row r="227" spans="1:3" ht="12.75">
      <c r="A227" s="16"/>
      <c r="B227" s="16"/>
      <c r="C227" s="16"/>
    </row>
    <row r="228" spans="1:3" ht="12.75">
      <c r="A228" s="16"/>
      <c r="B228" s="16"/>
      <c r="C228" s="16"/>
    </row>
    <row r="229" spans="1:3" ht="12.75">
      <c r="A229" s="16"/>
      <c r="B229" s="16"/>
      <c r="C229" s="16"/>
    </row>
    <row r="230" spans="1:3" ht="12.75">
      <c r="A230" s="16"/>
      <c r="B230" s="16"/>
      <c r="C230" s="16"/>
    </row>
    <row r="231" spans="1:3" ht="12.75">
      <c r="A231" s="16"/>
      <c r="B231" s="16"/>
      <c r="C231" s="16"/>
    </row>
    <row r="232" spans="1:3" ht="12.75">
      <c r="A232" s="16"/>
      <c r="B232" s="16"/>
      <c r="C232" s="16"/>
    </row>
    <row r="233" spans="1:3" ht="12.75">
      <c r="A233" s="16"/>
      <c r="B233" s="16"/>
      <c r="C233" s="16"/>
    </row>
    <row r="234" spans="1:3" ht="12.75">
      <c r="A234" s="16"/>
      <c r="B234" s="16"/>
      <c r="C234" s="16"/>
    </row>
    <row r="235" spans="1:3" ht="12.75">
      <c r="A235" s="16"/>
      <c r="B235" s="16"/>
      <c r="C235" s="16"/>
    </row>
    <row r="236" spans="1:3" ht="12.75">
      <c r="A236" s="16"/>
      <c r="B236" s="16"/>
      <c r="C236" s="16"/>
    </row>
    <row r="237" spans="1:3" ht="12.75">
      <c r="A237" s="16"/>
      <c r="B237" s="16"/>
      <c r="C237" s="16"/>
    </row>
    <row r="238" spans="1:3" ht="12.75">
      <c r="A238" s="16"/>
      <c r="B238" s="16"/>
      <c r="C238" s="16"/>
    </row>
    <row r="239" spans="1:3" ht="12.75">
      <c r="A239" s="16"/>
      <c r="B239" s="16"/>
      <c r="C239" s="16"/>
    </row>
    <row r="240" spans="1:3" ht="12.75">
      <c r="A240" s="16"/>
      <c r="B240" s="16"/>
      <c r="C240" s="16"/>
    </row>
    <row r="241" spans="1:3" ht="12.75">
      <c r="A241" s="16"/>
      <c r="B241" s="16"/>
      <c r="C241" s="16"/>
    </row>
    <row r="242" spans="1:3" ht="12.75">
      <c r="A242" s="16"/>
      <c r="B242" s="16"/>
      <c r="C242" s="16"/>
    </row>
    <row r="243" spans="1:3" ht="12.75">
      <c r="A243" s="16"/>
      <c r="B243" s="16"/>
      <c r="C243" s="16"/>
    </row>
    <row r="244" spans="1:3" ht="12.75">
      <c r="A244" s="16"/>
      <c r="B244" s="16"/>
      <c r="C244" s="16"/>
    </row>
    <row r="245" spans="1:3" ht="12.75">
      <c r="A245" s="16"/>
      <c r="B245" s="16"/>
      <c r="C245" s="16"/>
    </row>
    <row r="246" spans="1:3" ht="12.75">
      <c r="A246" s="16"/>
      <c r="B246" s="16"/>
      <c r="C246" s="16"/>
    </row>
    <row r="247" spans="1:3" ht="12.75">
      <c r="A247" s="16"/>
      <c r="B247" s="16"/>
      <c r="C247" s="16"/>
    </row>
    <row r="248" spans="1:3" ht="12.75">
      <c r="A248" s="16"/>
      <c r="B248" s="16"/>
      <c r="C248" s="16"/>
    </row>
    <row r="249" spans="1:3" ht="12.75">
      <c r="A249" s="16"/>
      <c r="B249" s="16"/>
      <c r="C249" s="16"/>
    </row>
    <row r="250" spans="1:3" ht="12.75">
      <c r="A250" s="16"/>
      <c r="B250" s="16"/>
      <c r="C250" s="16"/>
    </row>
    <row r="251" spans="1:3" ht="12.75">
      <c r="A251" s="16"/>
      <c r="B251" s="16"/>
      <c r="C251" s="16"/>
    </row>
    <row r="252" spans="1:3" ht="12.75">
      <c r="A252" s="16"/>
      <c r="B252" s="16"/>
      <c r="C252" s="16"/>
    </row>
    <row r="253" spans="1:3" ht="12.75">
      <c r="A253" s="16"/>
      <c r="B253" s="16"/>
      <c r="C253" s="16"/>
    </row>
    <row r="254" spans="1:3" ht="12.75">
      <c r="A254" s="16"/>
      <c r="B254" s="16"/>
      <c r="C254" s="16"/>
    </row>
    <row r="255" spans="1:3" ht="12.75">
      <c r="A255" s="16"/>
      <c r="B255" s="16"/>
      <c r="C255" s="16"/>
    </row>
    <row r="256" spans="1:3" ht="12.75">
      <c r="A256" s="16"/>
      <c r="B256" s="16"/>
      <c r="C256" s="16"/>
    </row>
    <row r="257" spans="1:3" ht="12.75">
      <c r="A257" s="16"/>
      <c r="B257" s="16"/>
      <c r="C257" s="16"/>
    </row>
    <row r="258" spans="1:3" ht="12.75">
      <c r="A258" s="16"/>
      <c r="B258" s="16"/>
      <c r="C258" s="16"/>
    </row>
    <row r="259" spans="1:3" ht="12.75">
      <c r="A259" s="16"/>
      <c r="B259" s="16"/>
      <c r="C259" s="16"/>
    </row>
    <row r="260" spans="1:3" ht="12.75">
      <c r="A260" s="16"/>
      <c r="B260" s="16"/>
      <c r="C260" s="16"/>
    </row>
    <row r="261" spans="1:3" ht="12.75">
      <c r="A261" s="16"/>
      <c r="B261" s="16"/>
      <c r="C261" s="16"/>
    </row>
    <row r="262" spans="1:3" ht="12.75">
      <c r="A262" s="16"/>
      <c r="B262" s="16"/>
      <c r="C262" s="16"/>
    </row>
    <row r="263" spans="1:3" ht="12.75">
      <c r="A263" s="16"/>
      <c r="B263" s="16"/>
      <c r="C263" s="16"/>
    </row>
    <row r="264" spans="1:3" ht="12.75">
      <c r="A264" s="16"/>
      <c r="B264" s="16"/>
      <c r="C264" s="16"/>
    </row>
    <row r="265" spans="1:3" ht="12.75">
      <c r="A265" s="16"/>
      <c r="B265" s="16"/>
      <c r="C265" s="16"/>
    </row>
    <row r="266" spans="1:3" ht="12.75">
      <c r="A266" s="16"/>
      <c r="B266" s="16"/>
      <c r="C266" s="16"/>
    </row>
    <row r="267" spans="1:3" ht="12.75">
      <c r="A267" s="16"/>
      <c r="B267" s="16"/>
      <c r="C267" s="16"/>
    </row>
    <row r="268" spans="1:3" ht="12.75">
      <c r="A268" s="16"/>
      <c r="B268" s="16"/>
      <c r="C268" s="16"/>
    </row>
    <row r="269" spans="1:3" ht="12.75">
      <c r="A269" s="16"/>
      <c r="B269" s="16"/>
      <c r="C269" s="16"/>
    </row>
    <row r="270" spans="1:3" ht="12.75">
      <c r="A270" s="16"/>
      <c r="B270" s="16"/>
      <c r="C270" s="16"/>
    </row>
    <row r="271" spans="1:3" ht="12.75">
      <c r="A271" s="16"/>
      <c r="B271" s="16"/>
      <c r="C271" s="16"/>
    </row>
    <row r="272" spans="1:3" ht="12.75">
      <c r="A272" s="16"/>
      <c r="B272" s="16"/>
      <c r="C272" s="16"/>
    </row>
    <row r="273" spans="1:3" ht="12.75">
      <c r="A273" s="16"/>
      <c r="B273" s="16"/>
      <c r="C273" s="16"/>
    </row>
    <row r="274" spans="1:3" ht="12.75">
      <c r="A274" s="16"/>
      <c r="B274" s="16"/>
      <c r="C274" s="16"/>
    </row>
    <row r="275" spans="1:3" ht="12.75">
      <c r="A275" s="16"/>
      <c r="B275" s="16"/>
      <c r="C275" s="16"/>
    </row>
    <row r="276" spans="1:3" ht="12.75">
      <c r="A276" s="16"/>
      <c r="B276" s="16"/>
      <c r="C276" s="16"/>
    </row>
    <row r="277" spans="1:3" ht="12.75">
      <c r="A277" s="16"/>
      <c r="B277" s="16"/>
      <c r="C277" s="16"/>
    </row>
    <row r="278" spans="1:3" ht="12.75">
      <c r="A278" s="16"/>
      <c r="B278" s="16"/>
      <c r="C278" s="16"/>
    </row>
    <row r="279" spans="1:3" ht="12.75">
      <c r="A279" s="16"/>
      <c r="B279" s="16"/>
      <c r="C279" s="16"/>
    </row>
    <row r="280" spans="1:3" ht="12.75">
      <c r="A280" s="16"/>
      <c r="B280" s="16"/>
      <c r="C280" s="16"/>
    </row>
    <row r="281" spans="1:3" ht="12.75">
      <c r="A281" s="16"/>
      <c r="B281" s="16"/>
      <c r="C281" s="16"/>
    </row>
    <row r="282" spans="1:3" ht="12.75">
      <c r="A282" s="16"/>
      <c r="B282" s="16"/>
      <c r="C282" s="16"/>
    </row>
    <row r="283" spans="1:3" ht="12.75">
      <c r="A283" s="16"/>
      <c r="B283" s="16"/>
      <c r="C283" s="16"/>
    </row>
    <row r="284" spans="1:3" ht="12.75">
      <c r="A284" s="16"/>
      <c r="B284" s="16"/>
      <c r="C284" s="16"/>
    </row>
    <row r="285" spans="1:3" ht="12.75">
      <c r="A285" s="16"/>
      <c r="B285" s="16"/>
      <c r="C285" s="16"/>
    </row>
    <row r="286" spans="1:3" ht="12.75">
      <c r="A286" s="16"/>
      <c r="B286" s="16"/>
      <c r="C286" s="16"/>
    </row>
    <row r="287" spans="1:3" ht="12.75">
      <c r="A287" s="16"/>
      <c r="B287" s="16"/>
      <c r="C287" s="16"/>
    </row>
    <row r="288" spans="1:3" ht="12.75">
      <c r="A288" s="16"/>
      <c r="B288" s="16"/>
      <c r="C288" s="16"/>
    </row>
    <row r="289" spans="1:3" ht="12.75">
      <c r="A289" s="16"/>
      <c r="B289" s="16"/>
      <c r="C289" s="16"/>
    </row>
    <row r="290" spans="1:3" ht="12.75">
      <c r="A290" s="16"/>
      <c r="B290" s="16"/>
      <c r="C290" s="16"/>
    </row>
    <row r="291" spans="1:3" ht="12.75">
      <c r="A291" s="16"/>
      <c r="B291" s="16"/>
      <c r="C291" s="16"/>
    </row>
    <row r="292" spans="1:3" ht="12.75">
      <c r="A292" s="16"/>
      <c r="B292" s="16"/>
      <c r="C292" s="16"/>
    </row>
    <row r="293" spans="1:3" ht="12.75">
      <c r="A293" s="16"/>
      <c r="B293" s="16"/>
      <c r="C293" s="16"/>
    </row>
    <row r="294" spans="1:3" ht="12.75">
      <c r="A294" s="16"/>
      <c r="B294" s="16"/>
      <c r="C294" s="16"/>
    </row>
    <row r="295" spans="1:3" ht="12.75">
      <c r="A295" s="16"/>
      <c r="B295" s="16"/>
      <c r="C295" s="16"/>
    </row>
    <row r="296" spans="1:3" ht="12.75">
      <c r="A296" s="16"/>
      <c r="B296" s="16"/>
      <c r="C296" s="16"/>
    </row>
    <row r="297" spans="1:3" ht="12.75">
      <c r="A297" s="16"/>
      <c r="B297" s="16"/>
      <c r="C297" s="16"/>
    </row>
    <row r="298" spans="1:3" ht="12.75">
      <c r="A298" s="16"/>
      <c r="B298" s="16"/>
      <c r="C298" s="16"/>
    </row>
    <row r="299" spans="1:3" ht="12.75">
      <c r="A299" s="16"/>
      <c r="B299" s="16"/>
      <c r="C299" s="16"/>
    </row>
    <row r="300" spans="1:3" ht="12.75">
      <c r="A300" s="16"/>
      <c r="B300" s="16"/>
      <c r="C300" s="16"/>
    </row>
    <row r="301" spans="1:3" ht="12.75">
      <c r="A301" s="16"/>
      <c r="B301" s="16"/>
      <c r="C301" s="16"/>
    </row>
    <row r="302" spans="1:3" ht="12.75">
      <c r="A302" s="16"/>
      <c r="B302" s="16"/>
      <c r="C302" s="16"/>
    </row>
    <row r="303" spans="1:3" ht="12.75">
      <c r="A303" s="16"/>
      <c r="B303" s="16"/>
      <c r="C303" s="16"/>
    </row>
    <row r="304" spans="1:3" ht="12.75">
      <c r="A304" s="16"/>
      <c r="B304" s="16"/>
      <c r="C304" s="16"/>
    </row>
    <row r="305" spans="1:3" ht="12.75">
      <c r="A305" s="16"/>
      <c r="B305" s="16"/>
      <c r="C305" s="16"/>
    </row>
    <row r="306" spans="1:3" ht="12.75">
      <c r="A306" s="16"/>
      <c r="B306" s="16"/>
      <c r="C306" s="16"/>
    </row>
    <row r="307" spans="1:3" ht="12.75">
      <c r="A307" s="16"/>
      <c r="B307" s="16"/>
      <c r="C307" s="16"/>
    </row>
    <row r="308" spans="1:3" ht="12.75">
      <c r="A308" s="16"/>
      <c r="B308" s="16"/>
      <c r="C308" s="16"/>
    </row>
    <row r="309" spans="1:3" ht="12.75">
      <c r="A309" s="16"/>
      <c r="B309" s="16"/>
      <c r="C309" s="16"/>
    </row>
    <row r="310" spans="1:3" ht="12.75">
      <c r="A310" s="16"/>
      <c r="B310" s="16"/>
      <c r="C310" s="16"/>
    </row>
    <row r="311" spans="1:3" ht="12.75">
      <c r="A311" s="16"/>
      <c r="B311" s="16"/>
      <c r="C311" s="16"/>
    </row>
    <row r="312" spans="1:3" ht="12.75">
      <c r="A312" s="16"/>
      <c r="B312" s="16"/>
      <c r="C312" s="16"/>
    </row>
    <row r="313" spans="1:3" ht="12.75">
      <c r="A313" s="16"/>
      <c r="B313" s="16"/>
      <c r="C313" s="16"/>
    </row>
    <row r="314" spans="1:3" ht="12.75">
      <c r="A314" s="16"/>
      <c r="B314" s="16"/>
      <c r="C314" s="16"/>
    </row>
    <row r="315" spans="1:3" ht="12.75">
      <c r="A315" s="16"/>
      <c r="B315" s="16"/>
      <c r="C315" s="16"/>
    </row>
    <row r="316" spans="1:3" ht="12.75">
      <c r="A316" s="16"/>
      <c r="B316" s="16"/>
      <c r="C316" s="16"/>
    </row>
    <row r="317" spans="1:3" ht="12.75">
      <c r="A317" s="16"/>
      <c r="B317" s="16"/>
      <c r="C317" s="16"/>
    </row>
    <row r="318" spans="1:3" ht="12.75">
      <c r="A318" s="16"/>
      <c r="B318" s="16"/>
      <c r="C318" s="16"/>
    </row>
    <row r="319" spans="1:3" ht="12.75">
      <c r="A319" s="16"/>
      <c r="B319" s="16"/>
      <c r="C319" s="16"/>
    </row>
    <row r="320" spans="1:3" ht="12.75">
      <c r="A320" s="16"/>
      <c r="B320" s="16"/>
      <c r="C320" s="16"/>
    </row>
    <row r="321" spans="1:3" ht="12.75">
      <c r="A321" s="16"/>
      <c r="B321" s="16"/>
      <c r="C321" s="16"/>
    </row>
    <row r="322" spans="1:3" ht="12.75">
      <c r="A322" s="16"/>
      <c r="B322" s="16"/>
      <c r="C322" s="16"/>
    </row>
    <row r="323" spans="1:3" ht="12.75">
      <c r="A323" s="16"/>
      <c r="B323" s="16"/>
      <c r="C323" s="16"/>
    </row>
    <row r="324" spans="1:3" ht="12.75">
      <c r="A324" s="16"/>
      <c r="B324" s="16"/>
      <c r="C324" s="16"/>
    </row>
    <row r="325" spans="1:3" ht="12.75">
      <c r="A325" s="16"/>
      <c r="B325" s="16"/>
      <c r="C325" s="16"/>
    </row>
    <row r="326" spans="1:3" ht="12.75">
      <c r="A326" s="16"/>
      <c r="B326" s="16"/>
      <c r="C326" s="16"/>
    </row>
    <row r="327" spans="1:3" ht="12.75">
      <c r="A327" s="16"/>
      <c r="B327" s="16"/>
      <c r="C327" s="16"/>
    </row>
    <row r="328" spans="1:3" ht="12.75">
      <c r="A328" s="16"/>
      <c r="B328" s="16"/>
      <c r="C328" s="16"/>
    </row>
    <row r="329" spans="1:3" ht="12.75">
      <c r="A329" s="16"/>
      <c r="B329" s="16"/>
      <c r="C329" s="16"/>
    </row>
    <row r="330" spans="1:3" ht="12.75">
      <c r="A330" s="16"/>
      <c r="B330" s="16"/>
      <c r="C330" s="16"/>
    </row>
    <row r="331" spans="1:3" ht="12.75">
      <c r="A331" s="16"/>
      <c r="B331" s="16"/>
      <c r="C331" s="16"/>
    </row>
    <row r="332" spans="1:3" ht="12.75">
      <c r="A332" s="16"/>
      <c r="B332" s="16"/>
      <c r="C332" s="16"/>
    </row>
    <row r="333" spans="1:3" ht="12.75">
      <c r="A333" s="16"/>
      <c r="B333" s="16"/>
      <c r="C333" s="16"/>
    </row>
    <row r="334" spans="1:3" ht="12.75">
      <c r="A334" s="16"/>
      <c r="B334" s="16"/>
      <c r="C334" s="16"/>
    </row>
    <row r="335" spans="1:3" ht="12.75">
      <c r="A335" s="16"/>
      <c r="B335" s="16"/>
      <c r="C335" s="16"/>
    </row>
    <row r="336" spans="1:3" ht="12.75">
      <c r="A336" s="16"/>
      <c r="B336" s="16"/>
      <c r="C336" s="16"/>
    </row>
    <row r="337" spans="1:3" ht="12.75">
      <c r="A337" s="16"/>
      <c r="B337" s="16"/>
      <c r="C337" s="16"/>
    </row>
    <row r="338" spans="1:3" ht="12.75">
      <c r="A338" s="16"/>
      <c r="B338" s="16"/>
      <c r="C338" s="16"/>
    </row>
    <row r="339" spans="1:3" ht="12.75">
      <c r="A339" s="16"/>
      <c r="B339" s="16"/>
      <c r="C339" s="16"/>
    </row>
    <row r="340" spans="1:3" ht="12.75">
      <c r="A340" s="16"/>
      <c r="B340" s="16"/>
      <c r="C340" s="16"/>
    </row>
    <row r="341" spans="1:3" ht="12.75">
      <c r="A341" s="16"/>
      <c r="B341" s="16"/>
      <c r="C341" s="16"/>
    </row>
    <row r="342" spans="1:3" ht="12.75">
      <c r="A342" s="16"/>
      <c r="B342" s="16"/>
      <c r="C342" s="16"/>
    </row>
    <row r="343" spans="1:3" ht="12.75">
      <c r="A343" s="16"/>
      <c r="B343" s="16"/>
      <c r="C343" s="16"/>
    </row>
    <row r="344" spans="1:3" ht="12.75">
      <c r="A344" s="16"/>
      <c r="B344" s="16"/>
      <c r="C344" s="16"/>
    </row>
    <row r="345" spans="1:3" ht="12.75">
      <c r="A345" s="16"/>
      <c r="B345" s="16"/>
      <c r="C345" s="16"/>
    </row>
    <row r="346" spans="1:3" ht="12.75">
      <c r="A346" s="16"/>
      <c r="B346" s="16"/>
      <c r="C346" s="16"/>
    </row>
    <row r="347" spans="1:3" ht="12.75">
      <c r="A347" s="16"/>
      <c r="B347" s="16"/>
      <c r="C347" s="16"/>
    </row>
    <row r="348" spans="1:3" ht="12.75">
      <c r="A348" s="16"/>
      <c r="B348" s="16"/>
      <c r="C348" s="16"/>
    </row>
    <row r="349" spans="1:3" ht="12.75">
      <c r="A349" s="16"/>
      <c r="B349" s="16"/>
      <c r="C349" s="16"/>
    </row>
    <row r="350" spans="1:3" ht="12.75">
      <c r="A350" s="16"/>
      <c r="B350" s="16"/>
      <c r="C350" s="16"/>
    </row>
    <row r="351" spans="1:3" ht="12.75">
      <c r="A351" s="16"/>
      <c r="B351" s="16"/>
      <c r="C351" s="16"/>
    </row>
    <row r="352" spans="1:3" ht="12.75">
      <c r="A352" s="16"/>
      <c r="B352" s="16"/>
      <c r="C352" s="16"/>
    </row>
    <row r="353" spans="1:3" ht="12.75">
      <c r="A353" s="16"/>
      <c r="B353" s="16"/>
      <c r="C353" s="16"/>
    </row>
    <row r="354" spans="1:3" ht="12.75">
      <c r="A354" s="16"/>
      <c r="B354" s="16"/>
      <c r="C354" s="16"/>
    </row>
    <row r="355" spans="1:3" ht="12.75">
      <c r="A355" s="16"/>
      <c r="B355" s="16"/>
      <c r="C355" s="16"/>
    </row>
    <row r="356" spans="1:3" ht="12.75">
      <c r="A356" s="16"/>
      <c r="B356" s="16"/>
      <c r="C356" s="16"/>
    </row>
    <row r="357" spans="1:3" ht="12.75">
      <c r="A357" s="16"/>
      <c r="B357" s="16"/>
      <c r="C357" s="16"/>
    </row>
    <row r="358" spans="1:3" ht="12.75">
      <c r="A358" s="16"/>
      <c r="B358" s="16"/>
      <c r="C358" s="16"/>
    </row>
    <row r="359" spans="1:3" ht="12.75">
      <c r="A359" s="16"/>
      <c r="B359" s="16"/>
      <c r="C359" s="16"/>
    </row>
    <row r="360" spans="1:3" ht="12.75">
      <c r="A360" s="16"/>
      <c r="B360" s="16"/>
      <c r="C360" s="16"/>
    </row>
    <row r="361" spans="1:3" ht="12.75">
      <c r="A361" s="16"/>
      <c r="B361" s="16"/>
      <c r="C361" s="16"/>
    </row>
    <row r="362" spans="1:3" ht="12.75">
      <c r="A362" s="16"/>
      <c r="B362" s="16"/>
      <c r="C362" s="16"/>
    </row>
    <row r="363" spans="1:3" ht="12.75">
      <c r="A363" s="16"/>
      <c r="B363" s="16"/>
      <c r="C363" s="16"/>
    </row>
    <row r="364" spans="1:3" ht="12.75">
      <c r="A364" s="16"/>
      <c r="B364" s="16"/>
      <c r="C364" s="16"/>
    </row>
    <row r="365" spans="1:3" ht="12.75">
      <c r="A365" s="16"/>
      <c r="B365" s="16"/>
      <c r="C365" s="16"/>
    </row>
    <row r="366" spans="1:3" ht="12.75">
      <c r="A366" s="16"/>
      <c r="B366" s="16"/>
      <c r="C366" s="16"/>
    </row>
    <row r="367" spans="1:3" ht="12.75">
      <c r="A367" s="16"/>
      <c r="B367" s="16"/>
      <c r="C367" s="16"/>
    </row>
    <row r="368" spans="1:3" ht="12.75">
      <c r="A368" s="16"/>
      <c r="B368" s="16"/>
      <c r="C368" s="16"/>
    </row>
    <row r="369" spans="1:3" ht="12.75">
      <c r="A369" s="16"/>
      <c r="B369" s="16"/>
      <c r="C369" s="16"/>
    </row>
    <row r="370" spans="1:3" ht="12.75">
      <c r="A370" s="16"/>
      <c r="B370" s="16"/>
      <c r="C370" s="16"/>
    </row>
    <row r="371" spans="1:3" ht="12.75">
      <c r="A371" s="16"/>
      <c r="B371" s="16"/>
      <c r="C371" s="16"/>
    </row>
    <row r="372" spans="1:3" ht="12.75">
      <c r="A372" s="16"/>
      <c r="B372" s="16"/>
      <c r="C372" s="16"/>
    </row>
    <row r="373" spans="1:3" ht="12.75">
      <c r="A373" s="16"/>
      <c r="B373" s="16"/>
      <c r="C373" s="16"/>
    </row>
    <row r="374" spans="1:3" ht="12.75">
      <c r="A374" s="16"/>
      <c r="B374" s="16"/>
      <c r="C374" s="16"/>
    </row>
    <row r="375" spans="1:3" ht="12.75">
      <c r="A375" s="16"/>
      <c r="B375" s="16"/>
      <c r="C375" s="16"/>
    </row>
    <row r="376" spans="1:3" ht="12.75">
      <c r="A376" s="16"/>
      <c r="B376" s="16"/>
      <c r="C376" s="16"/>
    </row>
    <row r="377" spans="1:3" ht="12.75">
      <c r="A377" s="16"/>
      <c r="B377" s="16"/>
      <c r="C377" s="16"/>
    </row>
    <row r="378" spans="1:3" ht="12.75">
      <c r="A378" s="16"/>
      <c r="B378" s="16"/>
      <c r="C378" s="16"/>
    </row>
    <row r="379" spans="1:3" ht="12.75">
      <c r="A379" s="16"/>
      <c r="B379" s="16"/>
      <c r="C379" s="16"/>
    </row>
    <row r="380" spans="1:3" ht="12.75">
      <c r="A380" s="16"/>
      <c r="B380" s="16"/>
      <c r="C380" s="16"/>
    </row>
    <row r="381" spans="1:3" ht="12.75">
      <c r="A381" s="16"/>
      <c r="B381" s="16"/>
      <c r="C381" s="16"/>
    </row>
    <row r="382" spans="1:3" ht="12.75">
      <c r="A382" s="16"/>
      <c r="B382" s="16"/>
      <c r="C382" s="16"/>
    </row>
    <row r="383" spans="1:3" ht="12.75">
      <c r="A383" s="16"/>
      <c r="B383" s="16"/>
      <c r="C383" s="16"/>
    </row>
    <row r="384" spans="1:3" ht="12.75">
      <c r="A384" s="16"/>
      <c r="B384" s="16"/>
      <c r="C384" s="16"/>
    </row>
    <row r="385" spans="1:3" ht="12.75">
      <c r="A385" s="16"/>
      <c r="B385" s="16"/>
      <c r="C385" s="16"/>
    </row>
    <row r="386" spans="1:3" ht="12.75">
      <c r="A386" s="16"/>
      <c r="B386" s="16"/>
      <c r="C386" s="16"/>
    </row>
    <row r="387" spans="1:3" ht="12.75">
      <c r="A387" s="16"/>
      <c r="B387" s="16"/>
      <c r="C387" s="16"/>
    </row>
    <row r="388" spans="1:3" ht="12.75">
      <c r="A388" s="16"/>
      <c r="B388" s="16"/>
      <c r="C388" s="16"/>
    </row>
    <row r="389" spans="1:3" ht="12.75">
      <c r="A389" s="16"/>
      <c r="B389" s="16"/>
      <c r="C389" s="16"/>
    </row>
    <row r="390" spans="1:3" ht="12.75">
      <c r="A390" s="16"/>
      <c r="B390" s="16"/>
      <c r="C390" s="16"/>
    </row>
    <row r="391" spans="1:3" ht="12.75">
      <c r="A391" s="16"/>
      <c r="B391" s="16"/>
      <c r="C391" s="16"/>
    </row>
    <row r="392" spans="1:3" ht="12.75">
      <c r="A392" s="16"/>
      <c r="B392" s="16"/>
      <c r="C392" s="16"/>
    </row>
    <row r="393" spans="1:3" ht="12.75">
      <c r="A393" s="16"/>
      <c r="B393" s="16"/>
      <c r="C393" s="16"/>
    </row>
    <row r="394" spans="1:3" ht="12.75">
      <c r="A394" s="16"/>
      <c r="B394" s="16"/>
      <c r="C394" s="16"/>
    </row>
    <row r="395" spans="1:3" ht="12.75">
      <c r="A395" s="16"/>
      <c r="B395" s="16"/>
      <c r="C395" s="16"/>
    </row>
    <row r="396" spans="1:3" ht="12.75">
      <c r="A396" s="16"/>
      <c r="B396" s="16"/>
      <c r="C396" s="16"/>
    </row>
    <row r="397" spans="1:3" ht="12.75">
      <c r="A397" s="16"/>
      <c r="B397" s="16"/>
      <c r="C397" s="16"/>
    </row>
    <row r="398" spans="1:3" ht="12.75">
      <c r="A398" s="16"/>
      <c r="B398" s="16"/>
      <c r="C398" s="16"/>
    </row>
    <row r="399" spans="1:3" ht="12.75">
      <c r="A399" s="16"/>
      <c r="B399" s="16"/>
      <c r="C399" s="16"/>
    </row>
    <row r="400" spans="1:3" ht="12.75">
      <c r="A400" s="16"/>
      <c r="B400" s="16"/>
      <c r="C400" s="16"/>
    </row>
    <row r="401" spans="1:3" ht="12.75">
      <c r="A401" s="16"/>
      <c r="B401" s="16"/>
      <c r="C401" s="16"/>
    </row>
    <row r="402" spans="1:3" ht="12.75">
      <c r="A402" s="16"/>
      <c r="B402" s="16"/>
      <c r="C402" s="16"/>
    </row>
    <row r="403" spans="1:3" ht="12.75">
      <c r="A403" s="16"/>
      <c r="B403" s="16"/>
      <c r="C403" s="16"/>
    </row>
    <row r="404" spans="1:3" ht="12.75">
      <c r="A404" s="16"/>
      <c r="B404" s="16"/>
      <c r="C404" s="16"/>
    </row>
    <row r="405" spans="1:3" ht="12.75">
      <c r="A405" s="16"/>
      <c r="B405" s="16"/>
      <c r="C405" s="16"/>
    </row>
    <row r="406" spans="1:3" ht="12.75">
      <c r="A406" s="16"/>
      <c r="B406" s="16"/>
      <c r="C406" s="16"/>
    </row>
    <row r="407" spans="1:3" ht="12.75">
      <c r="A407" s="16"/>
      <c r="B407" s="16"/>
      <c r="C407" s="16"/>
    </row>
    <row r="408" spans="1:3" ht="12.75">
      <c r="A408" s="16"/>
      <c r="B408" s="16"/>
      <c r="C408" s="16"/>
    </row>
    <row r="409" spans="1:3" ht="12.75">
      <c r="A409" s="16"/>
      <c r="B409" s="16"/>
      <c r="C409" s="16"/>
    </row>
    <row r="410" spans="1:3" ht="12.75">
      <c r="A410" s="16"/>
      <c r="B410" s="16"/>
      <c r="C410" s="16"/>
    </row>
    <row r="411" spans="1:3" ht="12.75">
      <c r="A411" s="16"/>
      <c r="B411" s="16"/>
      <c r="C411" s="16"/>
    </row>
    <row r="412" spans="1:3" ht="12.75">
      <c r="A412" s="16"/>
      <c r="B412" s="16"/>
      <c r="C412" s="16"/>
    </row>
    <row r="413" spans="1:3" ht="12.75">
      <c r="A413" s="16"/>
      <c r="B413" s="16"/>
      <c r="C413" s="16"/>
    </row>
    <row r="414" spans="1:3" ht="12.75">
      <c r="A414" s="16"/>
      <c r="B414" s="16"/>
      <c r="C414" s="16"/>
    </row>
    <row r="415" spans="1:3" ht="12.75">
      <c r="A415" s="16"/>
      <c r="B415" s="16"/>
      <c r="C415" s="16"/>
    </row>
    <row r="416" spans="1:3" ht="12.75">
      <c r="A416" s="16"/>
      <c r="B416" s="16"/>
      <c r="C416" s="16"/>
    </row>
    <row r="417" spans="1:3" ht="12.75">
      <c r="A417" s="16"/>
      <c r="B417" s="16"/>
      <c r="C417" s="16"/>
    </row>
    <row r="418" spans="1:3" ht="12.75">
      <c r="A418" s="16"/>
      <c r="B418" s="16"/>
      <c r="C418" s="16"/>
    </row>
    <row r="419" spans="1:3" ht="12.75">
      <c r="A419" s="16"/>
      <c r="B419" s="16"/>
      <c r="C419" s="16"/>
    </row>
    <row r="420" spans="1:3" ht="12.75">
      <c r="A420" s="16"/>
      <c r="B420" s="16"/>
      <c r="C420" s="16"/>
    </row>
    <row r="421" spans="1:3" ht="12.75">
      <c r="A421" s="16"/>
      <c r="B421" s="16"/>
      <c r="C421" s="16"/>
    </row>
    <row r="422" spans="1:3" ht="12.75">
      <c r="A422" s="16"/>
      <c r="B422" s="16"/>
      <c r="C422" s="16"/>
    </row>
    <row r="423" spans="1:3" ht="12.75">
      <c r="A423" s="16"/>
      <c r="B423" s="16"/>
      <c r="C423" s="16"/>
    </row>
    <row r="424" spans="1:3" ht="12.75">
      <c r="A424" s="16"/>
      <c r="B424" s="16"/>
      <c r="C424" s="16"/>
    </row>
    <row r="425" spans="1:3" ht="12.75">
      <c r="A425" s="16"/>
      <c r="B425" s="16"/>
      <c r="C425" s="16"/>
    </row>
    <row r="426" spans="1:3" ht="12.75">
      <c r="A426" s="16"/>
      <c r="B426" s="16"/>
      <c r="C426" s="16"/>
    </row>
    <row r="427" spans="1:3" ht="12.75">
      <c r="A427" s="16"/>
      <c r="B427" s="16"/>
      <c r="C427" s="16"/>
    </row>
    <row r="428" spans="1:3" ht="12.75">
      <c r="A428" s="16"/>
      <c r="B428" s="16"/>
      <c r="C428" s="16"/>
    </row>
    <row r="429" spans="1:3" ht="12.75">
      <c r="A429" s="16"/>
      <c r="B429" s="16"/>
      <c r="C429" s="16"/>
    </row>
    <row r="430" spans="1:3" ht="12.75">
      <c r="A430" s="16"/>
      <c r="B430" s="16"/>
      <c r="C430" s="16"/>
    </row>
    <row r="431" spans="1:3" ht="12.75">
      <c r="A431" s="16"/>
      <c r="B431" s="16"/>
      <c r="C431" s="16"/>
    </row>
    <row r="432" spans="1:3" ht="12.75">
      <c r="A432" s="16"/>
      <c r="B432" s="16"/>
      <c r="C432" s="16"/>
    </row>
    <row r="433" spans="1:3" ht="12.75">
      <c r="A433" s="16"/>
      <c r="B433" s="16"/>
      <c r="C433" s="16"/>
    </row>
    <row r="434" spans="1:3" ht="12.75">
      <c r="A434" s="16"/>
      <c r="B434" s="16"/>
      <c r="C434" s="16"/>
    </row>
    <row r="435" spans="1:3" ht="12.75">
      <c r="A435" s="16"/>
      <c r="B435" s="16"/>
      <c r="C435" s="16"/>
    </row>
    <row r="436" spans="1:3" ht="12.75">
      <c r="A436" s="16"/>
      <c r="B436" s="16"/>
      <c r="C436" s="16"/>
    </row>
    <row r="437" spans="1:3" ht="12.75">
      <c r="A437" s="16"/>
      <c r="B437" s="16"/>
      <c r="C437" s="16"/>
    </row>
    <row r="438" spans="1:3" ht="12.75">
      <c r="A438" s="16"/>
      <c r="B438" s="16"/>
      <c r="C438" s="16"/>
    </row>
    <row r="439" spans="1:3" ht="12.75">
      <c r="A439" s="16"/>
      <c r="B439" s="16"/>
      <c r="C439" s="16"/>
    </row>
    <row r="440" spans="1:3" ht="12.75">
      <c r="A440" s="16"/>
      <c r="B440" s="16"/>
      <c r="C440" s="16"/>
    </row>
    <row r="441" spans="1:3" ht="12.75">
      <c r="A441" s="16"/>
      <c r="B441" s="16"/>
      <c r="C441" s="16"/>
    </row>
    <row r="442" spans="1:3" ht="12.75">
      <c r="A442" s="16"/>
      <c r="B442" s="16"/>
      <c r="C442" s="16"/>
    </row>
    <row r="443" spans="1:3" ht="12.75">
      <c r="A443" s="16"/>
      <c r="B443" s="16"/>
      <c r="C443" s="16"/>
    </row>
    <row r="444" spans="1:3" ht="12.75">
      <c r="A444" s="16"/>
      <c r="B444" s="16"/>
      <c r="C444" s="16"/>
    </row>
    <row r="445" spans="1:3" ht="12.75">
      <c r="A445" s="16"/>
      <c r="B445" s="16"/>
      <c r="C445" s="16"/>
    </row>
    <row r="446" spans="1:3" ht="12.75">
      <c r="A446" s="16"/>
      <c r="B446" s="16"/>
      <c r="C446" s="16"/>
    </row>
    <row r="447" spans="1:3" ht="12.75">
      <c r="A447" s="16"/>
      <c r="B447" s="16"/>
      <c r="C447" s="16"/>
    </row>
    <row r="448" spans="1:3" ht="12.75">
      <c r="A448" s="16"/>
      <c r="B448" s="16"/>
      <c r="C448" s="16"/>
    </row>
    <row r="449" spans="1:3" ht="12.75">
      <c r="A449" s="16"/>
      <c r="B449" s="16"/>
      <c r="C449" s="16"/>
    </row>
    <row r="450" spans="1:3" ht="12.75">
      <c r="A450" s="16"/>
      <c r="B450" s="16"/>
      <c r="C450" s="16"/>
    </row>
    <row r="451" spans="1:3" ht="12.75">
      <c r="A451" s="16"/>
      <c r="B451" s="16"/>
      <c r="C451" s="16"/>
    </row>
    <row r="452" spans="1:3" ht="12.75">
      <c r="A452" s="16"/>
      <c r="B452" s="16"/>
      <c r="C452" s="16"/>
    </row>
    <row r="453" spans="1:3" ht="12.75">
      <c r="A453" s="16"/>
      <c r="B453" s="16"/>
      <c r="C453" s="16"/>
    </row>
    <row r="454" spans="1:3" ht="12.75">
      <c r="A454" s="16"/>
      <c r="B454" s="16"/>
      <c r="C454" s="16"/>
    </row>
    <row r="455" spans="1:3" ht="12.75">
      <c r="A455" s="16"/>
      <c r="B455" s="16"/>
      <c r="C455" s="16"/>
    </row>
    <row r="456" spans="1:3" ht="12.75">
      <c r="A456" s="16"/>
      <c r="B456" s="16"/>
      <c r="C456" s="16"/>
    </row>
    <row r="457" spans="1:3" ht="12.75">
      <c r="A457" s="16"/>
      <c r="B457" s="16"/>
      <c r="C457" s="16"/>
    </row>
    <row r="458" spans="1:3" ht="12.75">
      <c r="A458" s="16"/>
      <c r="B458" s="16"/>
      <c r="C458" s="16"/>
    </row>
    <row r="459" spans="1:3" ht="12.75">
      <c r="A459" s="16"/>
      <c r="B459" s="16"/>
      <c r="C459" s="16"/>
    </row>
    <row r="460" spans="1:3" ht="12.75">
      <c r="A460" s="16"/>
      <c r="B460" s="16"/>
      <c r="C460" s="16"/>
    </row>
    <row r="461" spans="1:3" ht="12.75">
      <c r="A461" s="16"/>
      <c r="B461" s="16"/>
      <c r="C461" s="16"/>
    </row>
    <row r="462" spans="1:3" ht="12.75">
      <c r="A462" s="16"/>
      <c r="B462" s="16"/>
      <c r="C462" s="16"/>
    </row>
    <row r="463" spans="1:3" ht="12.75">
      <c r="A463" s="16"/>
      <c r="B463" s="16"/>
      <c r="C463" s="16"/>
    </row>
    <row r="464" spans="1:3" ht="12.75">
      <c r="A464" s="16"/>
      <c r="B464" s="16"/>
      <c r="C464" s="16"/>
    </row>
    <row r="465" spans="1:3" ht="12.75">
      <c r="A465" s="16"/>
      <c r="B465" s="16"/>
      <c r="C465" s="16"/>
    </row>
    <row r="466" spans="1:3" ht="12.75">
      <c r="A466" s="16"/>
      <c r="B466" s="16"/>
      <c r="C466" s="16"/>
    </row>
    <row r="467" spans="1:3" ht="12.75">
      <c r="A467" s="16"/>
      <c r="B467" s="16"/>
      <c r="C467" s="16"/>
    </row>
    <row r="468" spans="1:3" ht="12.75">
      <c r="A468" s="16"/>
      <c r="B468" s="16"/>
      <c r="C468" s="16"/>
    </row>
    <row r="469" spans="1:3" ht="12.75">
      <c r="A469" s="16"/>
      <c r="B469" s="16"/>
      <c r="C469" s="16"/>
    </row>
    <row r="470" spans="1:3" ht="12.75">
      <c r="A470" s="16"/>
      <c r="B470" s="16"/>
      <c r="C470" s="16"/>
    </row>
    <row r="471" spans="1:3" ht="12.75">
      <c r="A471" s="16"/>
      <c r="B471" s="16"/>
      <c r="C471" s="16"/>
    </row>
    <row r="472" spans="1:3" ht="12.75">
      <c r="A472" s="16"/>
      <c r="B472" s="16"/>
      <c r="C472" s="16"/>
    </row>
    <row r="473" spans="1:3" ht="12.75">
      <c r="A473" s="16"/>
      <c r="B473" s="16"/>
      <c r="C473" s="16"/>
    </row>
    <row r="474" spans="1:3" ht="12.75">
      <c r="A474" s="16"/>
      <c r="B474" s="16"/>
      <c r="C474" s="16"/>
    </row>
    <row r="475" spans="1:3" ht="12.75">
      <c r="A475" s="16"/>
      <c r="B475" s="16"/>
      <c r="C475" s="16"/>
    </row>
    <row r="476" spans="1:3" ht="12.75">
      <c r="A476" s="16"/>
      <c r="B476" s="16"/>
      <c r="C476" s="16"/>
    </row>
    <row r="477" spans="1:3" ht="12.75">
      <c r="A477" s="16"/>
      <c r="B477" s="16"/>
      <c r="C477" s="16"/>
    </row>
    <row r="478" spans="1:3" ht="12.75">
      <c r="A478" s="16"/>
      <c r="B478" s="16"/>
      <c r="C478" s="16"/>
    </row>
    <row r="479" spans="1:3" ht="12.75">
      <c r="A479" s="16"/>
      <c r="B479" s="16"/>
      <c r="C479" s="16"/>
    </row>
    <row r="480" spans="1:3" ht="12.75">
      <c r="A480" s="16"/>
      <c r="B480" s="16"/>
      <c r="C480" s="16"/>
    </row>
    <row r="481" spans="1:3" ht="12.75">
      <c r="A481" s="16"/>
      <c r="B481" s="16"/>
      <c r="C481" s="16"/>
    </row>
    <row r="482" spans="1:3" ht="12.75">
      <c r="A482" s="16"/>
      <c r="B482" s="16"/>
      <c r="C482" s="16"/>
    </row>
    <row r="483" spans="1:3" ht="12.75">
      <c r="A483" s="16"/>
      <c r="B483" s="16"/>
      <c r="C483" s="16"/>
    </row>
    <row r="484" spans="1:3" ht="12.75">
      <c r="A484" s="16"/>
      <c r="B484" s="16"/>
      <c r="C484" s="16"/>
    </row>
    <row r="485" spans="1:3" ht="12.75">
      <c r="A485" s="16"/>
      <c r="B485" s="16"/>
      <c r="C485" s="16"/>
    </row>
    <row r="486" spans="1:3" ht="12.75">
      <c r="A486" s="16"/>
      <c r="B486" s="16"/>
      <c r="C486" s="16"/>
    </row>
    <row r="487" spans="1:3" ht="12.75">
      <c r="A487" s="16"/>
      <c r="B487" s="16"/>
      <c r="C487" s="16"/>
    </row>
    <row r="488" spans="1:3" ht="12.75">
      <c r="A488" s="16"/>
      <c r="B488" s="16"/>
      <c r="C488" s="16"/>
    </row>
    <row r="489" spans="1:3" ht="12.75">
      <c r="A489" s="16"/>
      <c r="B489" s="16"/>
      <c r="C489" s="16"/>
    </row>
    <row r="490" spans="1:3" ht="12.75">
      <c r="A490" s="16"/>
      <c r="B490" s="16"/>
      <c r="C490" s="16"/>
    </row>
    <row r="491" spans="1:3" ht="12.75">
      <c r="A491" s="16"/>
      <c r="B491" s="16"/>
      <c r="C491" s="16"/>
    </row>
    <row r="492" spans="1:3" ht="12.75">
      <c r="A492" s="16"/>
      <c r="B492" s="16"/>
      <c r="C492" s="16"/>
    </row>
    <row r="493" spans="1:3" ht="12.75">
      <c r="A493" s="16"/>
      <c r="B493" s="16"/>
      <c r="C493" s="16"/>
    </row>
    <row r="494" spans="1:3" ht="12.75">
      <c r="A494" s="16"/>
      <c r="B494" s="16"/>
      <c r="C494" s="16"/>
    </row>
    <row r="495" spans="1:3" ht="12.75">
      <c r="A495" s="16"/>
      <c r="B495" s="16"/>
      <c r="C495" s="16"/>
    </row>
    <row r="496" spans="1:3" ht="12.75">
      <c r="A496" s="16"/>
      <c r="B496" s="16"/>
      <c r="C496" s="16"/>
    </row>
    <row r="497" spans="1:3" ht="12.75">
      <c r="A497" s="16"/>
      <c r="B497" s="16"/>
      <c r="C497" s="16"/>
    </row>
    <row r="498" spans="1:3" ht="12.75">
      <c r="A498" s="16"/>
      <c r="B498" s="16"/>
      <c r="C498" s="16"/>
    </row>
    <row r="499" spans="1:3" ht="12.75">
      <c r="A499" s="16"/>
      <c r="B499" s="16"/>
      <c r="C499" s="16"/>
    </row>
    <row r="500" spans="1:3" ht="12.75">
      <c r="A500" s="16"/>
      <c r="B500" s="16"/>
      <c r="C500" s="16"/>
    </row>
    <row r="501" spans="1:3" ht="12.75">
      <c r="A501" s="16"/>
      <c r="B501" s="16"/>
      <c r="C501" s="16"/>
    </row>
    <row r="502" spans="1:3" ht="12.75">
      <c r="A502" s="16"/>
      <c r="B502" s="16"/>
      <c r="C502" s="16"/>
    </row>
    <row r="503" spans="1:3" ht="12.75">
      <c r="A503" s="16"/>
      <c r="B503" s="16"/>
      <c r="C503" s="16"/>
    </row>
    <row r="504" spans="1:3" ht="12.75">
      <c r="A504" s="16"/>
      <c r="B504" s="16"/>
      <c r="C504" s="16"/>
    </row>
    <row r="505" spans="1:3" ht="12.75">
      <c r="A505" s="16"/>
      <c r="B505" s="16"/>
      <c r="C505" s="16"/>
    </row>
    <row r="506" spans="1:3" ht="12.75">
      <c r="A506" s="16"/>
      <c r="B506" s="16"/>
      <c r="C506" s="16"/>
    </row>
    <row r="507" spans="1:3" ht="12.75">
      <c r="A507" s="16"/>
      <c r="B507" s="16"/>
      <c r="C507" s="16"/>
    </row>
    <row r="508" spans="1:3" ht="12.75">
      <c r="A508" s="16"/>
      <c r="B508" s="16"/>
      <c r="C508" s="16"/>
    </row>
    <row r="509" spans="1:3" ht="12.75">
      <c r="A509" s="16"/>
      <c r="B509" s="16"/>
      <c r="C509" s="16"/>
    </row>
    <row r="510" spans="1:3" ht="12.75">
      <c r="A510" s="16"/>
      <c r="B510" s="16"/>
      <c r="C510" s="16"/>
    </row>
    <row r="511" spans="1:3" ht="12.75">
      <c r="A511" s="16"/>
      <c r="B511" s="16"/>
      <c r="C511" s="16"/>
    </row>
    <row r="512" spans="1:3" ht="12.75">
      <c r="A512" s="16"/>
      <c r="B512" s="16"/>
      <c r="C512" s="16"/>
    </row>
    <row r="513" spans="1:3" ht="12.75">
      <c r="A513" s="16"/>
      <c r="B513" s="16"/>
      <c r="C513" s="16"/>
    </row>
    <row r="514" spans="1:3" ht="12.75">
      <c r="A514" s="16"/>
      <c r="B514" s="16"/>
      <c r="C514" s="16"/>
    </row>
    <row r="515" spans="1:3" ht="12.75">
      <c r="A515" s="16"/>
      <c r="B515" s="16"/>
      <c r="C515" s="16"/>
    </row>
    <row r="516" spans="1:3" ht="12.75">
      <c r="A516" s="16"/>
      <c r="B516" s="16"/>
      <c r="C516" s="16"/>
    </row>
    <row r="517" spans="1:3" ht="12.75">
      <c r="A517" s="16"/>
      <c r="B517" s="16"/>
      <c r="C517" s="16"/>
    </row>
    <row r="518" spans="1:3" ht="12.75">
      <c r="A518" s="16"/>
      <c r="B518" s="16"/>
      <c r="C518" s="16"/>
    </row>
    <row r="519" spans="1:3" ht="12.75">
      <c r="A519" s="16"/>
      <c r="B519" s="16"/>
      <c r="C519" s="16"/>
    </row>
    <row r="520" spans="1:3" ht="12.75">
      <c r="A520" s="16"/>
      <c r="B520" s="16"/>
      <c r="C520" s="16"/>
    </row>
    <row r="521" spans="1:3" ht="12.75">
      <c r="A521" s="16"/>
      <c r="B521" s="16"/>
      <c r="C521" s="16"/>
    </row>
    <row r="522" spans="1:3" ht="12.75">
      <c r="A522" s="16"/>
      <c r="B522" s="16"/>
      <c r="C522" s="16"/>
    </row>
    <row r="523" spans="1:3" ht="12.75">
      <c r="A523" s="16"/>
      <c r="B523" s="16"/>
      <c r="C523" s="16"/>
    </row>
    <row r="524" spans="1:3" ht="12.75">
      <c r="A524" s="16"/>
      <c r="B524" s="16"/>
      <c r="C524" s="16"/>
    </row>
    <row r="525" spans="1:3" ht="12.75">
      <c r="A525" s="16"/>
      <c r="B525" s="16"/>
      <c r="C525" s="16"/>
    </row>
    <row r="526" spans="1:3" ht="12.75">
      <c r="A526" s="16"/>
      <c r="B526" s="16"/>
      <c r="C526" s="16"/>
    </row>
    <row r="527" spans="1:3" ht="12.75">
      <c r="A527" s="16"/>
      <c r="B527" s="16"/>
      <c r="C527" s="16"/>
    </row>
    <row r="528" spans="1:3" ht="12.75">
      <c r="A528" s="16"/>
      <c r="B528" s="16"/>
      <c r="C528" s="16"/>
    </row>
    <row r="529" spans="1:3" ht="12.75">
      <c r="A529" s="16"/>
      <c r="B529" s="16"/>
      <c r="C529" s="16"/>
    </row>
    <row r="530" spans="1:3" ht="12.75">
      <c r="A530" s="16"/>
      <c r="B530" s="16"/>
      <c r="C530" s="16"/>
    </row>
    <row r="531" spans="1:3" ht="12.75">
      <c r="A531" s="16"/>
      <c r="B531" s="16"/>
      <c r="C531" s="16"/>
    </row>
    <row r="532" spans="1:3" ht="12.75">
      <c r="A532" s="16"/>
      <c r="B532" s="16"/>
      <c r="C532" s="16"/>
    </row>
    <row r="533" spans="1:3" ht="12.75">
      <c r="A533" s="16"/>
      <c r="B533" s="16"/>
      <c r="C533" s="16"/>
    </row>
    <row r="534" spans="1:3" ht="12.75">
      <c r="A534" s="16"/>
      <c r="B534" s="16"/>
      <c r="C534" s="16"/>
    </row>
    <row r="535" spans="1:3" ht="12.75">
      <c r="A535" s="16"/>
      <c r="B535" s="16"/>
      <c r="C535" s="16"/>
    </row>
    <row r="536" spans="1:3" ht="12.75">
      <c r="A536" s="16"/>
      <c r="B536" s="16"/>
      <c r="C536" s="16"/>
    </row>
    <row r="537" spans="1:3" ht="12.75">
      <c r="A537" s="16"/>
      <c r="B537" s="16"/>
      <c r="C537" s="16"/>
    </row>
    <row r="538" spans="1:3" ht="12.75">
      <c r="A538" s="16"/>
      <c r="B538" s="16"/>
      <c r="C538" s="16"/>
    </row>
    <row r="539" spans="1:3" ht="12.75">
      <c r="A539" s="16"/>
      <c r="B539" s="16"/>
      <c r="C539" s="16"/>
    </row>
    <row r="540" spans="1:3" ht="12.75">
      <c r="A540" s="16"/>
      <c r="B540" s="16"/>
      <c r="C540" s="16"/>
    </row>
    <row r="541" spans="1:3" ht="12.75">
      <c r="A541" s="16"/>
      <c r="B541" s="16"/>
      <c r="C541" s="16"/>
    </row>
    <row r="542" spans="1:3" ht="12.75">
      <c r="A542" s="16"/>
      <c r="B542" s="16"/>
      <c r="C542" s="16"/>
    </row>
    <row r="543" spans="1:3" ht="12.75">
      <c r="A543" s="16"/>
      <c r="B543" s="16"/>
      <c r="C543" s="16"/>
    </row>
    <row r="544" spans="1:3" ht="12.75">
      <c r="A544" s="16"/>
      <c r="B544" s="16"/>
      <c r="C544" s="16"/>
    </row>
    <row r="545" spans="1:3" ht="12.75">
      <c r="A545" s="16"/>
      <c r="B545" s="16"/>
      <c r="C545" s="16"/>
    </row>
    <row r="546" spans="1:3" ht="12.75">
      <c r="A546" s="16"/>
      <c r="B546" s="16"/>
      <c r="C546" s="16"/>
    </row>
    <row r="547" spans="1:3" ht="12.75">
      <c r="A547" s="16"/>
      <c r="B547" s="16"/>
      <c r="C547" s="16"/>
    </row>
    <row r="548" spans="1:3" ht="12.75">
      <c r="A548" s="16"/>
      <c r="B548" s="16"/>
      <c r="C548" s="16"/>
    </row>
    <row r="549" spans="1:3" ht="12.75">
      <c r="A549" s="16"/>
      <c r="B549" s="16"/>
      <c r="C549" s="16"/>
    </row>
    <row r="550" spans="1:3" ht="12.75">
      <c r="A550" s="16"/>
      <c r="B550" s="16"/>
      <c r="C550" s="16"/>
    </row>
    <row r="551" spans="1:3" ht="12.75">
      <c r="A551" s="16"/>
      <c r="B551" s="16"/>
      <c r="C551" s="16"/>
    </row>
    <row r="552" spans="1:3" ht="12.75">
      <c r="A552" s="16"/>
      <c r="B552" s="16"/>
      <c r="C552" s="16"/>
    </row>
    <row r="553" spans="1:3" ht="12.75">
      <c r="A553" s="16"/>
      <c r="B553" s="16"/>
      <c r="C553" s="16"/>
    </row>
    <row r="554" spans="1:3" ht="12.75">
      <c r="A554" s="16"/>
      <c r="B554" s="16"/>
      <c r="C554" s="16"/>
    </row>
    <row r="555" spans="1:3" ht="12.75">
      <c r="A555" s="16"/>
      <c r="B555" s="16"/>
      <c r="C555" s="16"/>
    </row>
    <row r="556" spans="1:3" ht="12.75">
      <c r="A556" s="16"/>
      <c r="B556" s="16"/>
      <c r="C556" s="16"/>
    </row>
    <row r="557" spans="1:3" ht="12.75">
      <c r="A557" s="16"/>
      <c r="B557" s="16"/>
      <c r="C557" s="16"/>
    </row>
    <row r="558" spans="1:3" ht="12.75">
      <c r="A558" s="16"/>
      <c r="B558" s="16"/>
      <c r="C558" s="16"/>
    </row>
    <row r="559" spans="1:3" ht="12.75">
      <c r="A559" s="16"/>
      <c r="B559" s="16"/>
      <c r="C559" s="16"/>
    </row>
    <row r="560" spans="1:3" ht="12.75">
      <c r="A560" s="16"/>
      <c r="B560" s="16"/>
      <c r="C560" s="16"/>
    </row>
    <row r="561" spans="1:3" ht="12.75">
      <c r="A561" s="16"/>
      <c r="B561" s="16"/>
      <c r="C561" s="16"/>
    </row>
    <row r="562" spans="1:3" ht="12.75">
      <c r="A562" s="16"/>
      <c r="B562" s="16"/>
      <c r="C562" s="16"/>
    </row>
    <row r="563" spans="1:3" ht="12.75">
      <c r="A563" s="16"/>
      <c r="B563" s="16"/>
      <c r="C563" s="16"/>
    </row>
    <row r="564" spans="1:3" ht="12.75">
      <c r="A564" s="16"/>
      <c r="B564" s="16"/>
      <c r="C564" s="16"/>
    </row>
    <row r="565" spans="1:3" ht="12.75">
      <c r="A565" s="16"/>
      <c r="B565" s="16"/>
      <c r="C565" s="16"/>
    </row>
    <row r="566" spans="1:3" ht="12.75">
      <c r="A566" s="16"/>
      <c r="B566" s="16"/>
      <c r="C566" s="16"/>
    </row>
    <row r="567" spans="1:3" ht="12.75">
      <c r="A567" s="16"/>
      <c r="B567" s="16"/>
      <c r="C567" s="16"/>
    </row>
    <row r="568" spans="1:3" ht="12.75">
      <c r="A568" s="16"/>
      <c r="B568" s="16"/>
      <c r="C568" s="16"/>
    </row>
    <row r="569" spans="1:3" ht="12.75">
      <c r="A569" s="16"/>
      <c r="B569" s="16"/>
      <c r="C569" s="16"/>
    </row>
    <row r="570" spans="1:3" ht="12.75">
      <c r="A570" s="16"/>
      <c r="B570" s="16"/>
      <c r="C570" s="16"/>
    </row>
    <row r="571" spans="1:3" ht="12.75">
      <c r="A571" s="16"/>
      <c r="B571" s="16"/>
      <c r="C571" s="16"/>
    </row>
  </sheetData>
  <sheetProtection/>
  <mergeCells count="2">
    <mergeCell ref="A1:B1"/>
    <mergeCell ref="A42:E42"/>
  </mergeCells>
  <printOptions/>
  <pageMargins left="0.5" right="0.7" top="0.8854166666666666" bottom="0.75" header="0.3" footer="0.3"/>
  <pageSetup horizontalDpi="300" verticalDpi="300" orientation="portrait" paperSize="9" r:id="rId1"/>
  <headerFooter>
    <oddHeader>&amp;L&amp;"Arial,Bold"EVN Albania Sh.p.k.
Shenimet e pasqyrave financiare per vitin e mbyllur me 31 dhjetor 2010
(shumat ne Lek ‘000)
</oddHeader>
  </headerFooter>
</worksheet>
</file>

<file path=xl/worksheets/sheet6.xml><?xml version="1.0" encoding="utf-8"?>
<worksheet xmlns="http://schemas.openxmlformats.org/spreadsheetml/2006/main" xmlns:r="http://schemas.openxmlformats.org/officeDocument/2006/relationships">
  <dimension ref="B1:L33"/>
  <sheetViews>
    <sheetView showGridLines="0" view="pageLayout" zoomScale="60" zoomScaleNormal="80" zoomScalePageLayoutView="60" workbookViewId="0" topLeftCell="A1">
      <selection activeCell="B2" sqref="B2:F2"/>
    </sheetView>
  </sheetViews>
  <sheetFormatPr defaultColWidth="9.140625" defaultRowHeight="12.75"/>
  <cols>
    <col min="1" max="1" width="2.421875" style="13" customWidth="1"/>
    <col min="2" max="2" width="4.7109375" style="6" customWidth="1"/>
    <col min="3" max="3" width="42.421875" style="6" customWidth="1"/>
    <col min="4" max="4" width="12.28125" style="6" customWidth="1"/>
    <col min="5" max="5" width="17.28125" style="6" customWidth="1"/>
    <col min="6" max="6" width="10.57421875" style="6" customWidth="1"/>
    <col min="7" max="7" width="7.421875" style="6" customWidth="1"/>
    <col min="8" max="8" width="44.00390625" style="29" customWidth="1"/>
    <col min="9" max="9" width="5.28125" style="29" customWidth="1"/>
    <col min="10" max="10" width="18.7109375" style="13" customWidth="1"/>
    <col min="11" max="11" width="3.00390625" style="13" customWidth="1"/>
    <col min="12" max="12" width="13.421875" style="13" bestFit="1" customWidth="1"/>
    <col min="13" max="16384" width="9.140625" style="13" customWidth="1"/>
  </cols>
  <sheetData>
    <row r="1" spans="2:10" ht="41.25" customHeight="1">
      <c r="B1" s="7"/>
      <c r="C1" s="7"/>
      <c r="D1" s="7"/>
      <c r="E1" s="7"/>
      <c r="F1" s="7"/>
      <c r="G1" s="7"/>
      <c r="H1" s="57"/>
      <c r="I1" s="57"/>
      <c r="J1" s="58"/>
    </row>
    <row r="2" spans="2:9" ht="52.5" customHeight="1">
      <c r="B2" s="429" t="s">
        <v>94</v>
      </c>
      <c r="C2" s="429"/>
      <c r="D2" s="429"/>
      <c r="E2" s="429"/>
      <c r="F2" s="429"/>
      <c r="G2" s="132"/>
      <c r="H2" s="13"/>
      <c r="I2" s="13"/>
    </row>
    <row r="3" spans="3:9" ht="32.25" customHeight="1">
      <c r="C3" s="214"/>
      <c r="D3" s="215" t="s">
        <v>39</v>
      </c>
      <c r="E3" s="232">
        <v>2010</v>
      </c>
      <c r="F3" s="232">
        <v>2009</v>
      </c>
      <c r="H3" s="13"/>
      <c r="I3" s="13"/>
    </row>
    <row r="4" spans="3:9" ht="61.5" customHeight="1">
      <c r="C4" s="216" t="s">
        <v>95</v>
      </c>
      <c r="D4" s="217"/>
      <c r="E4" s="218"/>
      <c r="F4" s="219"/>
      <c r="G4" s="133"/>
      <c r="H4" s="13"/>
      <c r="I4" s="13"/>
    </row>
    <row r="5" spans="2:9" ht="27.75" customHeight="1">
      <c r="B5" s="127"/>
      <c r="C5" s="220" t="s">
        <v>96</v>
      </c>
      <c r="D5" s="217"/>
      <c r="E5" s="227">
        <v>-11539</v>
      </c>
      <c r="F5" s="227">
        <v>-8415</v>
      </c>
      <c r="G5" s="134"/>
      <c r="H5" s="13"/>
      <c r="I5" s="13"/>
    </row>
    <row r="6" spans="3:9" ht="16.5" customHeight="1">
      <c r="C6" s="221" t="s">
        <v>97</v>
      </c>
      <c r="D6" s="217"/>
      <c r="E6" s="227"/>
      <c r="F6" s="227"/>
      <c r="G6" s="134"/>
      <c r="H6" s="13"/>
      <c r="I6" s="13"/>
    </row>
    <row r="7" spans="2:9" ht="23.25" customHeight="1">
      <c r="B7" s="129"/>
      <c r="C7" s="220" t="s">
        <v>70</v>
      </c>
      <c r="D7" s="226">
        <v>6</v>
      </c>
      <c r="E7" s="227">
        <v>477</v>
      </c>
      <c r="F7" s="227" t="s">
        <v>98</v>
      </c>
      <c r="G7" s="135"/>
      <c r="H7" s="13"/>
      <c r="I7" s="13"/>
    </row>
    <row r="8" spans="2:9" ht="27" customHeight="1">
      <c r="B8" s="129"/>
      <c r="C8" s="220" t="s">
        <v>99</v>
      </c>
      <c r="D8" s="217"/>
      <c r="E8" s="227">
        <v>-40</v>
      </c>
      <c r="F8" s="227" t="s">
        <v>98</v>
      </c>
      <c r="G8" s="135"/>
      <c r="H8" s="13"/>
      <c r="I8" s="13"/>
    </row>
    <row r="9" spans="2:9" ht="12.75" customHeight="1">
      <c r="B9" s="129"/>
      <c r="C9" s="220" t="s">
        <v>100</v>
      </c>
      <c r="D9" s="217"/>
      <c r="E9" s="227">
        <v>50</v>
      </c>
      <c r="F9" s="227" t="s">
        <v>98</v>
      </c>
      <c r="G9" s="135"/>
      <c r="H9" s="13"/>
      <c r="I9" s="13"/>
    </row>
    <row r="10" spans="2:9" ht="15" customHeight="1">
      <c r="B10" s="129"/>
      <c r="C10" s="220" t="s">
        <v>101</v>
      </c>
      <c r="D10" s="217"/>
      <c r="E10" s="228">
        <v>-11052</v>
      </c>
      <c r="F10" s="228">
        <v>-8415</v>
      </c>
      <c r="G10" s="134"/>
      <c r="H10" s="13"/>
      <c r="I10" s="13"/>
    </row>
    <row r="11" spans="2:9" ht="18.75" customHeight="1">
      <c r="B11" s="129"/>
      <c r="C11" s="222" t="s">
        <v>102</v>
      </c>
      <c r="D11" s="217"/>
      <c r="E11" s="227">
        <v>11287</v>
      </c>
      <c r="F11" s="227">
        <v>-13901</v>
      </c>
      <c r="G11" s="134"/>
      <c r="H11" s="13"/>
      <c r="I11" s="110"/>
    </row>
    <row r="12" spans="2:9" ht="27" customHeight="1">
      <c r="B12" s="127"/>
      <c r="C12" s="222" t="s">
        <v>103</v>
      </c>
      <c r="D12" s="217"/>
      <c r="E12" s="227">
        <v>-270</v>
      </c>
      <c r="F12" s="227">
        <v>-398</v>
      </c>
      <c r="G12" s="134"/>
      <c r="H12" s="13"/>
      <c r="I12" s="13"/>
    </row>
    <row r="13" spans="2:9" ht="18.75" customHeight="1">
      <c r="B13" s="129"/>
      <c r="C13" s="222" t="s">
        <v>104</v>
      </c>
      <c r="D13" s="217"/>
      <c r="E13" s="227">
        <v>-933</v>
      </c>
      <c r="F13" s="227">
        <v>2108</v>
      </c>
      <c r="G13" s="134"/>
      <c r="H13" s="13"/>
      <c r="I13" s="13"/>
    </row>
    <row r="14" spans="2:9" ht="23.25" customHeight="1">
      <c r="B14" s="127"/>
      <c r="C14" s="222" t="s">
        <v>105</v>
      </c>
      <c r="D14" s="217"/>
      <c r="E14" s="227">
        <v>-710</v>
      </c>
      <c r="F14" s="227">
        <v>1440</v>
      </c>
      <c r="G14" s="134"/>
      <c r="H14" s="13"/>
      <c r="I14" s="13"/>
    </row>
    <row r="15" spans="2:9" ht="29.25" customHeight="1">
      <c r="B15" s="127"/>
      <c r="C15" s="216" t="s">
        <v>106</v>
      </c>
      <c r="D15" s="217"/>
      <c r="E15" s="228">
        <v>-1678</v>
      </c>
      <c r="F15" s="228">
        <v>-19167</v>
      </c>
      <c r="G15" s="134"/>
      <c r="H15" s="13"/>
      <c r="I15" s="13"/>
    </row>
    <row r="16" spans="3:9" ht="15.75" customHeight="1">
      <c r="C16" s="222" t="s">
        <v>107</v>
      </c>
      <c r="D16" s="217"/>
      <c r="E16" s="227">
        <v>-50</v>
      </c>
      <c r="F16" s="227" t="s">
        <v>98</v>
      </c>
      <c r="G16" s="134"/>
      <c r="H16" s="13"/>
      <c r="I16" s="13"/>
    </row>
    <row r="17" spans="2:9" ht="17.25" customHeight="1">
      <c r="B17" s="129"/>
      <c r="C17" s="222" t="s">
        <v>108</v>
      </c>
      <c r="D17" s="217"/>
      <c r="E17" s="227">
        <v>40</v>
      </c>
      <c r="F17" s="227" t="s">
        <v>98</v>
      </c>
      <c r="G17" s="134"/>
      <c r="H17" s="13"/>
      <c r="I17" s="13"/>
    </row>
    <row r="18" spans="2:9" ht="30" customHeight="1">
      <c r="B18" s="129"/>
      <c r="C18" s="216" t="s">
        <v>109</v>
      </c>
      <c r="D18" s="217"/>
      <c r="E18" s="228">
        <v>-1689</v>
      </c>
      <c r="F18" s="228">
        <v>-19167</v>
      </c>
      <c r="G18" s="134"/>
      <c r="H18" s="13"/>
      <c r="I18" s="13"/>
    </row>
    <row r="19" spans="2:9" ht="19.5" customHeight="1">
      <c r="B19" s="129"/>
      <c r="C19" s="216"/>
      <c r="D19" s="217"/>
      <c r="E19" s="229"/>
      <c r="F19" s="229"/>
      <c r="G19" s="134"/>
      <c r="H19" s="13"/>
      <c r="I19" s="13"/>
    </row>
    <row r="20" spans="2:9" ht="30" customHeight="1">
      <c r="B20" s="127"/>
      <c r="C20" s="216" t="s">
        <v>110</v>
      </c>
      <c r="D20" s="217"/>
      <c r="E20" s="227"/>
      <c r="F20" s="227"/>
      <c r="G20" s="134"/>
      <c r="H20" s="13"/>
      <c r="I20" s="13"/>
    </row>
    <row r="21" spans="3:9" ht="27.75" customHeight="1">
      <c r="C21" s="220" t="s">
        <v>111</v>
      </c>
      <c r="D21" s="226">
        <v>6</v>
      </c>
      <c r="E21" s="227">
        <v>-413</v>
      </c>
      <c r="F21" s="227">
        <v>-2055</v>
      </c>
      <c r="G21" s="134"/>
      <c r="H21" s="13"/>
      <c r="I21" s="13"/>
    </row>
    <row r="22" spans="2:9" ht="29.25" customHeight="1">
      <c r="B22" s="129"/>
      <c r="C22" s="216" t="s">
        <v>112</v>
      </c>
      <c r="D22" s="217"/>
      <c r="E22" s="230">
        <v>-413</v>
      </c>
      <c r="F22" s="230">
        <v>-2055</v>
      </c>
      <c r="G22" s="134"/>
      <c r="H22" s="13"/>
      <c r="I22" s="13"/>
    </row>
    <row r="23" spans="3:9" ht="15.75" customHeight="1">
      <c r="C23" s="223"/>
      <c r="D23" s="217"/>
      <c r="E23" s="229"/>
      <c r="F23" s="229"/>
      <c r="G23" s="134"/>
      <c r="H23" s="13"/>
      <c r="I23" s="143"/>
    </row>
    <row r="24" spans="2:9" ht="30.75" customHeight="1">
      <c r="B24" s="129"/>
      <c r="C24" s="216" t="s">
        <v>113</v>
      </c>
      <c r="D24" s="217"/>
      <c r="E24" s="227"/>
      <c r="F24" s="227"/>
      <c r="G24" s="134"/>
      <c r="H24" s="13"/>
      <c r="I24" s="13"/>
    </row>
    <row r="25" spans="3:12" ht="15">
      <c r="C25" s="220" t="s">
        <v>114</v>
      </c>
      <c r="D25" s="224"/>
      <c r="E25" s="227" t="s">
        <v>98</v>
      </c>
      <c r="F25" s="227">
        <v>26710</v>
      </c>
      <c r="G25" s="136"/>
      <c r="J25" s="110"/>
      <c r="L25" s="151"/>
    </row>
    <row r="26" spans="2:7" ht="28.5">
      <c r="B26" s="127"/>
      <c r="C26" s="216" t="s">
        <v>113</v>
      </c>
      <c r="D26" s="225"/>
      <c r="E26" s="228" t="s">
        <v>98</v>
      </c>
      <c r="F26" s="228">
        <v>26710</v>
      </c>
      <c r="G26" s="134"/>
    </row>
    <row r="27" spans="2:7" ht="29.25">
      <c r="B27" s="129"/>
      <c r="C27" s="216" t="s">
        <v>115</v>
      </c>
      <c r="D27" s="224"/>
      <c r="E27" s="227">
        <v>-2102</v>
      </c>
      <c r="F27" s="227">
        <v>5489</v>
      </c>
      <c r="G27" s="134"/>
    </row>
    <row r="28" spans="2:7" ht="30">
      <c r="B28" s="129"/>
      <c r="C28" s="220" t="s">
        <v>116</v>
      </c>
      <c r="D28" s="226">
        <v>9</v>
      </c>
      <c r="E28" s="227">
        <v>5589</v>
      </c>
      <c r="F28" s="227">
        <v>100</v>
      </c>
      <c r="G28" s="134"/>
    </row>
    <row r="29" spans="2:7" ht="29.25" thickBot="1">
      <c r="B29" s="129"/>
      <c r="C29" s="216" t="s">
        <v>117</v>
      </c>
      <c r="D29" s="347">
        <v>9</v>
      </c>
      <c r="E29" s="231">
        <v>3487</v>
      </c>
      <c r="F29" s="231">
        <v>5589</v>
      </c>
      <c r="G29" s="134"/>
    </row>
    <row r="30" ht="13.5" thickTop="1">
      <c r="D30" s="165"/>
    </row>
    <row r="31" spans="4:6" ht="12.75">
      <c r="D31" s="165"/>
      <c r="E31" s="130"/>
      <c r="F31" s="130"/>
    </row>
    <row r="32" ht="12.75">
      <c r="D32" s="165"/>
    </row>
    <row r="33" ht="12.75">
      <c r="D33" s="165"/>
    </row>
  </sheetData>
  <sheetProtection/>
  <mergeCells count="1">
    <mergeCell ref="B2:F2"/>
  </mergeCells>
  <printOptions/>
  <pageMargins left="0.236220472440945" right="0.15748031496063" top="0.946875" bottom="0.590625" header="0.511811023622047" footer="0.236220472440945"/>
  <pageSetup horizontalDpi="300" verticalDpi="300" orientation="portrait" paperSize="9" scale="90" r:id="rId1"/>
  <headerFooter alignWithMargins="0">
    <oddHeader>&amp;L&amp;"Arial,Bold"EVN Albania Sh.p.k.
</oddHeader>
    <oddFooter>&amp;LPasqyra e rrjedhës së parasë duhet lexuar së bashku me shënimet shpjeguese nga faqja 5 deri në 17, të cilat janë pjesë përbërëse e pasqyrave financiare.</oddFooter>
  </headerFooter>
</worksheet>
</file>

<file path=xl/worksheets/sheet7.xml><?xml version="1.0" encoding="utf-8"?>
<worksheet xmlns="http://schemas.openxmlformats.org/spreadsheetml/2006/main" xmlns:r="http://schemas.openxmlformats.org/officeDocument/2006/relationships">
  <dimension ref="A1:E32"/>
  <sheetViews>
    <sheetView view="pageLayout" zoomScale="60" zoomScalePageLayoutView="60" workbookViewId="0" topLeftCell="A1">
      <selection activeCell="A2" sqref="A2:C2"/>
    </sheetView>
  </sheetViews>
  <sheetFormatPr defaultColWidth="9.140625" defaultRowHeight="12.75"/>
  <cols>
    <col min="1" max="1" width="41.28125" style="13" customWidth="1"/>
    <col min="2" max="2" width="14.7109375" style="13" customWidth="1"/>
    <col min="3" max="3" width="13.7109375" style="13" customWidth="1"/>
    <col min="4" max="4" width="13.57421875" style="13" customWidth="1"/>
    <col min="5" max="16384" width="9.140625" style="13" customWidth="1"/>
  </cols>
  <sheetData>
    <row r="1" spans="1:4" ht="12" customHeight="1">
      <c r="A1" s="59"/>
      <c r="B1" s="60"/>
      <c r="C1" s="60"/>
      <c r="D1" s="60"/>
    </row>
    <row r="2" spans="1:5" ht="41.25" customHeight="1" thickBot="1">
      <c r="A2" s="430" t="s">
        <v>80</v>
      </c>
      <c r="B2" s="431"/>
      <c r="C2" s="431"/>
      <c r="D2" s="184"/>
      <c r="E2" s="6"/>
    </row>
    <row r="3" spans="1:4" ht="26.25" thickBot="1">
      <c r="A3" s="183"/>
      <c r="B3" s="191" t="s">
        <v>81</v>
      </c>
      <c r="C3" s="191" t="s">
        <v>58</v>
      </c>
      <c r="D3" s="192" t="s">
        <v>45</v>
      </c>
    </row>
    <row r="4" spans="1:4" ht="12.75">
      <c r="A4" s="127"/>
      <c r="B4" s="131"/>
      <c r="C4" s="131"/>
      <c r="D4" s="182"/>
    </row>
    <row r="5" spans="1:4" ht="12.75">
      <c r="A5" s="185" t="s">
        <v>82</v>
      </c>
      <c r="B5" s="131">
        <v>100</v>
      </c>
      <c r="C5" s="169">
        <v>-1060</v>
      </c>
      <c r="D5" s="169">
        <v>-960</v>
      </c>
    </row>
    <row r="6" spans="1:4" ht="16.5" customHeight="1">
      <c r="A6" s="13" t="s">
        <v>83</v>
      </c>
      <c r="B6" s="170">
        <f>0</f>
        <v>0</v>
      </c>
      <c r="C6" s="189">
        <v>-8415</v>
      </c>
      <c r="D6" s="189">
        <v>-8415</v>
      </c>
    </row>
    <row r="7" spans="1:4" ht="21" customHeight="1">
      <c r="A7" s="128" t="s">
        <v>84</v>
      </c>
      <c r="B7" s="168">
        <v>0</v>
      </c>
      <c r="C7" s="187">
        <v>0</v>
      </c>
      <c r="D7" s="168">
        <v>0</v>
      </c>
    </row>
    <row r="8" spans="1:4" ht="21" customHeight="1" thickBot="1">
      <c r="A8" s="72" t="s">
        <v>85</v>
      </c>
      <c r="B8" s="190">
        <f>SUM(B6:B7)</f>
        <v>0</v>
      </c>
      <c r="C8" s="188">
        <v>-8415</v>
      </c>
      <c r="D8" s="188">
        <v>-8415</v>
      </c>
    </row>
    <row r="9" spans="1:5" ht="27.75" customHeight="1">
      <c r="A9" s="186" t="s">
        <v>86</v>
      </c>
      <c r="B9" s="22"/>
      <c r="C9" s="25"/>
      <c r="D9" s="6"/>
      <c r="E9" s="6"/>
    </row>
    <row r="10" spans="1:5" ht="30">
      <c r="A10" s="186" t="s">
        <v>87</v>
      </c>
      <c r="B10" s="22"/>
      <c r="C10" s="25"/>
      <c r="D10" s="6"/>
      <c r="E10" s="6"/>
    </row>
    <row r="11" spans="1:5" ht="15">
      <c r="A11" s="386" t="s">
        <v>88</v>
      </c>
      <c r="B11" s="168">
        <v>0</v>
      </c>
      <c r="C11" s="168">
        <v>0</v>
      </c>
      <c r="D11" s="168">
        <v>0</v>
      </c>
      <c r="E11" s="6"/>
    </row>
    <row r="12" spans="1:5" ht="34.5" customHeight="1" thickBot="1">
      <c r="A12" s="23" t="s">
        <v>87</v>
      </c>
      <c r="B12" s="190">
        <v>26710</v>
      </c>
      <c r="C12" s="205" t="s">
        <v>43</v>
      </c>
      <c r="D12" s="188">
        <v>26710</v>
      </c>
      <c r="E12" s="6"/>
    </row>
    <row r="13" spans="1:4" ht="15">
      <c r="A13" s="203" t="s">
        <v>89</v>
      </c>
      <c r="B13" s="210">
        <v>26710</v>
      </c>
      <c r="C13" s="210" t="s">
        <v>43</v>
      </c>
      <c r="D13" s="210">
        <v>26710</v>
      </c>
    </row>
    <row r="14" spans="1:4" ht="15">
      <c r="A14" s="203" t="s">
        <v>90</v>
      </c>
      <c r="B14" s="210">
        <v>26810</v>
      </c>
      <c r="C14" s="210">
        <v>-9475</v>
      </c>
      <c r="D14" s="210">
        <v>17335</v>
      </c>
    </row>
    <row r="15" spans="1:4" ht="14.25">
      <c r="A15" s="22"/>
      <c r="B15" s="210"/>
      <c r="C15" s="210"/>
      <c r="D15" s="210"/>
    </row>
    <row r="16" spans="1:4" ht="15">
      <c r="A16" s="203" t="s">
        <v>91</v>
      </c>
      <c r="B16" s="210">
        <v>26810</v>
      </c>
      <c r="C16" s="210">
        <v>-9475</v>
      </c>
      <c r="D16" s="210">
        <v>17335</v>
      </c>
    </row>
    <row r="17" spans="1:4" ht="14.25">
      <c r="A17" s="22" t="s">
        <v>92</v>
      </c>
      <c r="B17" s="206" t="s">
        <v>43</v>
      </c>
      <c r="C17" s="206">
        <v>-11539</v>
      </c>
      <c r="D17" s="206">
        <v>-11539</v>
      </c>
    </row>
    <row r="18" spans="1:4" ht="14.25">
      <c r="A18" s="22" t="s">
        <v>84</v>
      </c>
      <c r="B18" s="206" t="s">
        <v>43</v>
      </c>
      <c r="C18" s="206" t="s">
        <v>43</v>
      </c>
      <c r="D18" s="206" t="s">
        <v>43</v>
      </c>
    </row>
    <row r="19" spans="1:4" ht="15">
      <c r="A19" s="203" t="s">
        <v>85</v>
      </c>
      <c r="B19" s="211" t="s">
        <v>43</v>
      </c>
      <c r="C19" s="211">
        <v>-11539</v>
      </c>
      <c r="D19" s="211">
        <v>-11539</v>
      </c>
    </row>
    <row r="20" spans="1:4" ht="30">
      <c r="A20" s="204" t="s">
        <v>86</v>
      </c>
      <c r="B20" s="208"/>
      <c r="C20" s="208"/>
      <c r="D20" s="208"/>
    </row>
    <row r="21" spans="1:4" ht="30">
      <c r="A21" s="204" t="s">
        <v>87</v>
      </c>
      <c r="B21" s="207"/>
      <c r="C21" s="207"/>
      <c r="D21" s="207"/>
    </row>
    <row r="22" spans="1:4" ht="14.25">
      <c r="A22" s="23" t="s">
        <v>88</v>
      </c>
      <c r="B22" s="206" t="s">
        <v>43</v>
      </c>
      <c r="C22" s="206" t="s">
        <v>43</v>
      </c>
      <c r="D22" s="206" t="s">
        <v>43</v>
      </c>
    </row>
    <row r="23" spans="1:4" ht="32.25" customHeight="1">
      <c r="A23" s="23" t="s">
        <v>87</v>
      </c>
      <c r="B23" s="206" t="s">
        <v>43</v>
      </c>
      <c r="C23" s="206" t="s">
        <v>43</v>
      </c>
      <c r="D23" s="206" t="s">
        <v>43</v>
      </c>
    </row>
    <row r="24" spans="1:4" ht="15">
      <c r="A24" s="203" t="s">
        <v>89</v>
      </c>
      <c r="B24" s="206" t="s">
        <v>43</v>
      </c>
      <c r="C24" s="206" t="s">
        <v>43</v>
      </c>
      <c r="D24" s="206" t="s">
        <v>43</v>
      </c>
    </row>
    <row r="25" spans="1:4" ht="15">
      <c r="A25" s="209" t="s">
        <v>93</v>
      </c>
      <c r="B25" s="210">
        <v>26810</v>
      </c>
      <c r="C25" s="210">
        <v>-21014</v>
      </c>
      <c r="D25" s="210">
        <v>5796</v>
      </c>
    </row>
    <row r="26" spans="1:3" ht="14.25">
      <c r="A26" s="61"/>
      <c r="B26" s="61"/>
      <c r="C26" s="61"/>
    </row>
    <row r="27" spans="1:3" ht="14.25">
      <c r="A27" s="61"/>
      <c r="B27" s="61"/>
      <c r="C27" s="61"/>
    </row>
    <row r="28" spans="1:3" ht="14.25">
      <c r="A28" s="61"/>
      <c r="B28" s="61"/>
      <c r="C28" s="61"/>
    </row>
    <row r="29" spans="1:3" ht="14.25">
      <c r="A29" s="61"/>
      <c r="B29" s="61"/>
      <c r="C29" s="61"/>
    </row>
    <row r="30" spans="1:3" ht="14.25">
      <c r="A30" s="61"/>
      <c r="B30" s="61"/>
      <c r="C30" s="61"/>
    </row>
    <row r="31" spans="1:3" ht="14.25">
      <c r="A31" s="61"/>
      <c r="B31" s="61"/>
      <c r="C31" s="61"/>
    </row>
    <row r="32" spans="1:3" ht="14.25">
      <c r="A32" s="61"/>
      <c r="B32" s="61"/>
      <c r="C32" s="61"/>
    </row>
  </sheetData>
  <sheetProtection/>
  <mergeCells count="1">
    <mergeCell ref="A2:C2"/>
  </mergeCells>
  <printOptions/>
  <pageMargins left="0.15748031496062992" right="0.15748031496062992" top="0.7874015748031497" bottom="0.7874015748031497" header="0.5118110236220472" footer="0.440625"/>
  <pageSetup horizontalDpi="300" verticalDpi="300" orientation="portrait" paperSize="9" scale="90" r:id="rId1"/>
  <headerFooter alignWithMargins="0">
    <oddHeader>&amp;L&amp;"Arial,Bold"Emri i Kompanise: EVN Albania Sh.p.k
</oddHeader>
    <oddFooter>&amp;LPasqyra e ndryshimeve në kapital duhet lexuar së bashku me shënimet shpjeguese nga faqja 5 deri në 17, të cilat janë pjesë përbërëse e pasqyrave financiare.</oddFooter>
  </headerFooter>
</worksheet>
</file>

<file path=xl/worksheets/sheet8.xml><?xml version="1.0" encoding="utf-8"?>
<worksheet xmlns="http://schemas.openxmlformats.org/spreadsheetml/2006/main" xmlns:r="http://schemas.openxmlformats.org/officeDocument/2006/relationships">
  <dimension ref="B1:B29"/>
  <sheetViews>
    <sheetView view="pageLayout" workbookViewId="0" topLeftCell="A1">
      <selection activeCell="B22" sqref="B22"/>
    </sheetView>
  </sheetViews>
  <sheetFormatPr defaultColWidth="9.140625" defaultRowHeight="12.75"/>
  <cols>
    <col min="1" max="1" width="2.28125" style="62" customWidth="1"/>
    <col min="2" max="2" width="103.57421875" style="62" customWidth="1"/>
    <col min="3" max="3" width="2.421875" style="62" customWidth="1"/>
    <col min="4" max="4" width="1.421875" style="62" customWidth="1"/>
    <col min="5" max="16384" width="9.140625" style="62" customWidth="1"/>
  </cols>
  <sheetData>
    <row r="1" ht="12.75">
      <c r="B1" s="63"/>
    </row>
    <row r="2" ht="192" customHeight="1">
      <c r="B2" s="233" t="s">
        <v>118</v>
      </c>
    </row>
    <row r="3" ht="71.25" customHeight="1">
      <c r="B3" s="63" t="s">
        <v>119</v>
      </c>
    </row>
    <row r="4" ht="72.75" customHeight="1">
      <c r="B4" s="154" t="s">
        <v>120</v>
      </c>
    </row>
    <row r="5" ht="51" customHeight="1">
      <c r="B5" s="154" t="s">
        <v>121</v>
      </c>
    </row>
    <row r="6" ht="125.25" customHeight="1">
      <c r="B6" s="153" t="s">
        <v>122</v>
      </c>
    </row>
    <row r="7" ht="34.5" customHeight="1">
      <c r="B7" s="64" t="s">
        <v>123</v>
      </c>
    </row>
    <row r="8" ht="261.75" customHeight="1">
      <c r="B8" s="154" t="s">
        <v>124</v>
      </c>
    </row>
    <row r="9" ht="24" customHeight="1">
      <c r="B9" s="64"/>
    </row>
    <row r="10" ht="27" customHeight="1">
      <c r="B10" s="64"/>
    </row>
    <row r="11" ht="27" customHeight="1">
      <c r="B11" s="64"/>
    </row>
    <row r="12" ht="144.75" customHeight="1">
      <c r="B12" s="154" t="s">
        <v>125</v>
      </c>
    </row>
    <row r="13" ht="79.5" customHeight="1">
      <c r="B13" s="154" t="s">
        <v>126</v>
      </c>
    </row>
    <row r="14" ht="44.25" customHeight="1">
      <c r="B14" s="154" t="s">
        <v>127</v>
      </c>
    </row>
    <row r="15" ht="84" customHeight="1">
      <c r="B15" s="64" t="s">
        <v>128</v>
      </c>
    </row>
    <row r="16" ht="72" customHeight="1">
      <c r="B16" s="154" t="s">
        <v>129</v>
      </c>
    </row>
    <row r="17" ht="95.25" customHeight="1">
      <c r="B17" s="64" t="s">
        <v>130</v>
      </c>
    </row>
    <row r="18" ht="45" customHeight="1">
      <c r="B18" s="64" t="s">
        <v>131</v>
      </c>
    </row>
    <row r="19" ht="113.25" customHeight="1">
      <c r="B19" s="154" t="s">
        <v>132</v>
      </c>
    </row>
    <row r="20" ht="194.25" customHeight="1">
      <c r="B20" s="64" t="s">
        <v>133</v>
      </c>
    </row>
    <row r="21" ht="202.5" customHeight="1">
      <c r="B21" s="154" t="s">
        <v>134</v>
      </c>
    </row>
    <row r="22" ht="73.5" customHeight="1">
      <c r="B22" s="154" t="s">
        <v>135</v>
      </c>
    </row>
    <row r="23" ht="69.75" customHeight="1">
      <c r="B23" s="64" t="s">
        <v>136</v>
      </c>
    </row>
    <row r="24" ht="140.25">
      <c r="B24" s="160" t="s">
        <v>137</v>
      </c>
    </row>
    <row r="25" ht="127.5">
      <c r="B25" s="160" t="s">
        <v>138</v>
      </c>
    </row>
    <row r="26" ht="108" customHeight="1">
      <c r="B26" s="160" t="s">
        <v>139</v>
      </c>
    </row>
    <row r="27" ht="191.25">
      <c r="B27" s="160" t="s">
        <v>140</v>
      </c>
    </row>
    <row r="28" ht="94.5" customHeight="1">
      <c r="B28" s="160" t="s">
        <v>141</v>
      </c>
    </row>
    <row r="29" ht="12.75">
      <c r="B29" s="64"/>
    </row>
  </sheetData>
  <sheetProtection/>
  <printOptions/>
  <pageMargins left="0.2362204724409449" right="0.2362204724409449" top="0.815625" bottom="0.5511811023622047" header="0.31496062992125984" footer="0.31496062992125984"/>
  <pageSetup horizontalDpi="1200" verticalDpi="1200" orientation="portrait" paperSize="9" scale="90" r:id="rId1"/>
  <headerFooter>
    <oddHeader>&amp;L&amp;"Arial,Bold"EVN Albania Sh.p.k
Shenime te pasqyrave financiare nper vitin e mbyllur me 31 Dhjetor 2010
 (Shumat ne Lek ‘000)</oddHeader>
  </headerFooter>
</worksheet>
</file>

<file path=xl/worksheets/sheet9.xml><?xml version="1.0" encoding="utf-8"?>
<worksheet xmlns="http://schemas.openxmlformats.org/spreadsheetml/2006/main" xmlns:r="http://schemas.openxmlformats.org/officeDocument/2006/relationships">
  <dimension ref="A1:G130"/>
  <sheetViews>
    <sheetView showGridLines="0" view="pageLayout" zoomScale="70" zoomScalePageLayoutView="70" workbookViewId="0" topLeftCell="B1">
      <selection activeCell="B1" sqref="B1"/>
    </sheetView>
  </sheetViews>
  <sheetFormatPr defaultColWidth="9.140625" defaultRowHeight="12.75"/>
  <cols>
    <col min="1" max="1" width="3.00390625" style="109" customWidth="1"/>
    <col min="2" max="2" width="41.7109375" style="109" customWidth="1"/>
    <col min="3" max="3" width="13.28125" style="109" customWidth="1"/>
    <col min="4" max="4" width="12.140625" style="109" customWidth="1"/>
    <col min="5" max="5" width="11.7109375" style="109" customWidth="1"/>
    <col min="6" max="6" width="11.57421875" style="109" customWidth="1"/>
    <col min="7" max="7" width="12.7109375" style="109" customWidth="1"/>
    <col min="8" max="16384" width="9.140625" style="109" customWidth="1"/>
  </cols>
  <sheetData>
    <row r="1" spans="1:7" ht="14.25">
      <c r="A1" s="278"/>
      <c r="B1" s="279" t="s">
        <v>267</v>
      </c>
      <c r="C1" s="280"/>
      <c r="D1" s="280"/>
      <c r="E1" s="280"/>
      <c r="F1" s="280"/>
      <c r="G1" s="280"/>
    </row>
    <row r="2" spans="1:7" ht="14.25">
      <c r="A2" s="107"/>
      <c r="B2" s="281" t="s">
        <v>223</v>
      </c>
      <c r="C2" s="280"/>
      <c r="D2" s="280"/>
      <c r="E2" s="280"/>
      <c r="F2" s="280"/>
      <c r="G2" s="280"/>
    </row>
    <row r="3" spans="1:7" ht="31.5" customHeight="1" thickBot="1">
      <c r="A3" s="282"/>
      <c r="B3" s="435" t="s">
        <v>224</v>
      </c>
      <c r="C3" s="436"/>
      <c r="D3" s="436"/>
      <c r="E3" s="436"/>
      <c r="F3" s="280"/>
      <c r="G3" s="280"/>
    </row>
    <row r="4" spans="1:7" ht="18.75" customHeight="1" thickBot="1" thickTop="1">
      <c r="A4" s="282"/>
      <c r="B4" s="284"/>
      <c r="C4" s="285" t="s">
        <v>153</v>
      </c>
      <c r="D4" s="285" t="s">
        <v>157</v>
      </c>
      <c r="E4" s="280"/>
      <c r="F4" s="280"/>
      <c r="G4" s="280"/>
    </row>
    <row r="5" spans="1:7" ht="31.5" customHeight="1">
      <c r="A5" s="282"/>
      <c r="B5" s="283" t="s">
        <v>225</v>
      </c>
      <c r="C5" s="286">
        <v>2614</v>
      </c>
      <c r="D5" s="286">
        <v>13901</v>
      </c>
      <c r="E5" s="280"/>
      <c r="F5" s="280"/>
      <c r="G5" s="280"/>
    </row>
    <row r="6" spans="1:7" ht="30" customHeight="1">
      <c r="A6" s="107"/>
      <c r="B6" s="283" t="s">
        <v>226</v>
      </c>
      <c r="C6" s="286">
        <v>667</v>
      </c>
      <c r="D6" s="286">
        <v>398</v>
      </c>
      <c r="E6" s="280"/>
      <c r="F6" s="280"/>
      <c r="G6" s="280"/>
    </row>
    <row r="7" spans="1:7" ht="35.25" customHeight="1" thickBot="1">
      <c r="A7" s="287"/>
      <c r="B7" s="288" t="s">
        <v>227</v>
      </c>
      <c r="C7" s="289">
        <v>3487</v>
      </c>
      <c r="D7" s="289">
        <v>5589</v>
      </c>
      <c r="E7" s="280"/>
      <c r="F7" s="280"/>
      <c r="G7" s="280"/>
    </row>
    <row r="8" spans="1:7" ht="19.5" customHeight="1" thickBot="1">
      <c r="A8" s="287"/>
      <c r="B8" s="290"/>
      <c r="C8" s="291">
        <v>6769</v>
      </c>
      <c r="D8" s="291">
        <v>19888</v>
      </c>
      <c r="E8" s="280"/>
      <c r="F8" s="280"/>
      <c r="G8" s="280"/>
    </row>
    <row r="9" spans="1:7" ht="19.5" customHeight="1" thickTop="1">
      <c r="A9" s="287"/>
      <c r="B9" s="281" t="s">
        <v>228</v>
      </c>
      <c r="C9" s="280"/>
      <c r="D9" s="280"/>
      <c r="E9" s="280"/>
      <c r="F9" s="280"/>
      <c r="G9" s="280"/>
    </row>
    <row r="10" spans="1:7" ht="30" customHeight="1" thickBot="1">
      <c r="A10" s="287"/>
      <c r="B10" s="435" t="s">
        <v>229</v>
      </c>
      <c r="C10" s="436"/>
      <c r="D10" s="436"/>
      <c r="E10" s="436"/>
      <c r="F10" s="280"/>
      <c r="G10" s="280"/>
    </row>
    <row r="11" spans="1:7" ht="15.75" thickBot="1" thickTop="1">
      <c r="A11" s="287"/>
      <c r="B11" s="439" t="s">
        <v>153</v>
      </c>
      <c r="C11" s="439"/>
      <c r="D11" s="439"/>
      <c r="E11" s="439"/>
      <c r="F11" s="439"/>
      <c r="G11" s="439"/>
    </row>
    <row r="12" spans="1:7" ht="28.5">
      <c r="A12" s="287"/>
      <c r="B12" s="292"/>
      <c r="C12" s="293" t="s">
        <v>47</v>
      </c>
      <c r="D12" s="293" t="s">
        <v>230</v>
      </c>
      <c r="E12" s="293" t="s">
        <v>231</v>
      </c>
      <c r="F12" s="293" t="s">
        <v>232</v>
      </c>
      <c r="G12" s="293" t="s">
        <v>45</v>
      </c>
    </row>
    <row r="13" spans="1:7" ht="15">
      <c r="A13" s="287"/>
      <c r="B13" s="294" t="s">
        <v>31</v>
      </c>
      <c r="C13" s="295">
        <v>2614</v>
      </c>
      <c r="D13" s="295" t="s">
        <v>149</v>
      </c>
      <c r="E13" s="295" t="s">
        <v>149</v>
      </c>
      <c r="F13" s="295" t="s">
        <v>149</v>
      </c>
      <c r="G13" s="295">
        <v>2614</v>
      </c>
    </row>
    <row r="14" spans="1:7" ht="15">
      <c r="A14" s="287"/>
      <c r="B14" s="294" t="s">
        <v>55</v>
      </c>
      <c r="C14" s="295">
        <v>667</v>
      </c>
      <c r="D14" s="295" t="s">
        <v>149</v>
      </c>
      <c r="E14" s="295" t="s">
        <v>149</v>
      </c>
      <c r="F14" s="295" t="s">
        <v>149</v>
      </c>
      <c r="G14" s="295">
        <v>667</v>
      </c>
    </row>
    <row r="15" spans="1:7" ht="15">
      <c r="A15" s="287"/>
      <c r="B15" s="294" t="s">
        <v>32</v>
      </c>
      <c r="C15" s="295">
        <v>3487</v>
      </c>
      <c r="D15" s="295" t="s">
        <v>149</v>
      </c>
      <c r="E15" s="295" t="s">
        <v>149</v>
      </c>
      <c r="F15" s="295" t="s">
        <v>149</v>
      </c>
      <c r="G15" s="295">
        <v>3487</v>
      </c>
    </row>
    <row r="16" spans="1:7" ht="15.75" thickBot="1">
      <c r="A16" s="287"/>
      <c r="B16" s="296" t="s">
        <v>233</v>
      </c>
      <c r="C16" s="297" t="s">
        <v>43</v>
      </c>
      <c r="D16" s="297" t="s">
        <v>43</v>
      </c>
      <c r="E16" s="297">
        <v>1991</v>
      </c>
      <c r="F16" s="297" t="s">
        <v>43</v>
      </c>
      <c r="G16" s="297">
        <v>1991</v>
      </c>
    </row>
    <row r="17" spans="1:7" ht="15.75" thickBot="1">
      <c r="A17" s="287"/>
      <c r="B17" s="298"/>
      <c r="C17" s="299">
        <v>6769</v>
      </c>
      <c r="D17" s="299" t="s">
        <v>149</v>
      </c>
      <c r="E17" s="299">
        <v>1991</v>
      </c>
      <c r="F17" s="299" t="s">
        <v>149</v>
      </c>
      <c r="G17" s="299">
        <v>8760</v>
      </c>
    </row>
    <row r="18" spans="1:7" ht="15">
      <c r="A18" s="287"/>
      <c r="B18" s="294" t="s">
        <v>35</v>
      </c>
      <c r="C18" s="295">
        <v>2235</v>
      </c>
      <c r="D18" s="295" t="s">
        <v>149</v>
      </c>
      <c r="E18" s="295" t="s">
        <v>149</v>
      </c>
      <c r="F18" s="295" t="s">
        <v>149</v>
      </c>
      <c r="G18" s="295">
        <v>2235</v>
      </c>
    </row>
    <row r="19" spans="1:7" ht="21.75" customHeight="1">
      <c r="A19" s="287"/>
      <c r="B19" s="294" t="s">
        <v>60</v>
      </c>
      <c r="C19" s="295">
        <v>729</v>
      </c>
      <c r="D19" s="295" t="s">
        <v>149</v>
      </c>
      <c r="E19" s="295" t="s">
        <v>149</v>
      </c>
      <c r="F19" s="295" t="s">
        <v>149</v>
      </c>
      <c r="G19" s="295">
        <v>729</v>
      </c>
    </row>
    <row r="20" spans="1:7" ht="15.75" thickBot="1">
      <c r="A20" s="287"/>
      <c r="B20" s="296" t="s">
        <v>81</v>
      </c>
      <c r="C20" s="297" t="s">
        <v>234</v>
      </c>
      <c r="D20" s="297" t="s">
        <v>149</v>
      </c>
      <c r="E20" s="297" t="s">
        <v>149</v>
      </c>
      <c r="F20" s="297">
        <v>5796</v>
      </c>
      <c r="G20" s="297">
        <v>5796</v>
      </c>
    </row>
    <row r="21" spans="1:7" ht="15.75" thickBot="1">
      <c r="A21" s="287"/>
      <c r="B21" s="298"/>
      <c r="C21" s="299">
        <v>2964</v>
      </c>
      <c r="D21" s="299" t="s">
        <v>149</v>
      </c>
      <c r="E21" s="299" t="s">
        <v>149</v>
      </c>
      <c r="F21" s="299">
        <v>5796</v>
      </c>
      <c r="G21" s="299">
        <v>8760</v>
      </c>
    </row>
    <row r="22" spans="1:7" ht="15" thickBot="1">
      <c r="A22" s="287"/>
      <c r="B22" s="300" t="s">
        <v>235</v>
      </c>
      <c r="C22" s="301">
        <v>3805</v>
      </c>
      <c r="D22" s="301" t="s">
        <v>149</v>
      </c>
      <c r="E22" s="301">
        <v>1991</v>
      </c>
      <c r="F22" s="301">
        <v>-5796</v>
      </c>
      <c r="G22" s="301" t="s">
        <v>149</v>
      </c>
    </row>
    <row r="23" spans="1:7" ht="21.75" customHeight="1" thickBot="1" thickTop="1">
      <c r="A23" s="287"/>
      <c r="B23" s="300" t="s">
        <v>236</v>
      </c>
      <c r="C23" s="301">
        <v>3805</v>
      </c>
      <c r="D23" s="301">
        <v>3805</v>
      </c>
      <c r="E23" s="301">
        <v>5796</v>
      </c>
      <c r="F23" s="301" t="s">
        <v>149</v>
      </c>
      <c r="G23" s="301" t="s">
        <v>149</v>
      </c>
    </row>
    <row r="24" spans="1:7" ht="15.75" thickBot="1" thickTop="1">
      <c r="A24" s="287"/>
      <c r="B24" s="302"/>
      <c r="C24" s="280"/>
      <c r="D24" s="280"/>
      <c r="E24" s="280"/>
      <c r="F24" s="280"/>
      <c r="G24" s="280"/>
    </row>
    <row r="25" spans="1:7" ht="15.75" thickBot="1" thickTop="1">
      <c r="A25" s="287"/>
      <c r="B25" s="439" t="s">
        <v>157</v>
      </c>
      <c r="C25" s="439"/>
      <c r="D25" s="439"/>
      <c r="E25" s="439"/>
      <c r="F25" s="439"/>
      <c r="G25" s="439"/>
    </row>
    <row r="26" spans="1:7" ht="28.5">
      <c r="A26" s="107"/>
      <c r="B26" s="292"/>
      <c r="C26" s="293" t="s">
        <v>47</v>
      </c>
      <c r="D26" s="293" t="s">
        <v>230</v>
      </c>
      <c r="E26" s="293" t="s">
        <v>231</v>
      </c>
      <c r="F26" s="293" t="s">
        <v>232</v>
      </c>
      <c r="G26" s="293" t="s">
        <v>45</v>
      </c>
    </row>
    <row r="27" spans="1:7" ht="15">
      <c r="A27" s="107"/>
      <c r="B27" s="294" t="s">
        <v>31</v>
      </c>
      <c r="C27" s="295">
        <v>13901</v>
      </c>
      <c r="D27" s="295" t="s">
        <v>43</v>
      </c>
      <c r="E27" s="295" t="s">
        <v>43</v>
      </c>
      <c r="F27" s="295" t="s">
        <v>43</v>
      </c>
      <c r="G27" s="295">
        <v>13901</v>
      </c>
    </row>
    <row r="28" spans="1:7" ht="19.5" customHeight="1">
      <c r="A28" s="107"/>
      <c r="B28" s="294" t="s">
        <v>55</v>
      </c>
      <c r="C28" s="295">
        <v>398</v>
      </c>
      <c r="D28" s="295" t="s">
        <v>43</v>
      </c>
      <c r="E28" s="295" t="s">
        <v>43</v>
      </c>
      <c r="F28" s="295" t="s">
        <v>43</v>
      </c>
      <c r="G28" s="295">
        <v>398</v>
      </c>
    </row>
    <row r="29" spans="1:7" ht="13.5" customHeight="1">
      <c r="A29" s="107"/>
      <c r="B29" s="294" t="s">
        <v>32</v>
      </c>
      <c r="C29" s="295">
        <v>5589</v>
      </c>
      <c r="D29" s="295" t="s">
        <v>43</v>
      </c>
      <c r="E29" s="295" t="s">
        <v>43</v>
      </c>
      <c r="F29" s="295" t="s">
        <v>43</v>
      </c>
      <c r="G29" s="295">
        <v>5589</v>
      </c>
    </row>
    <row r="30" spans="1:7" ht="13.5" customHeight="1" thickBot="1">
      <c r="A30" s="107"/>
      <c r="B30" s="296" t="s">
        <v>233</v>
      </c>
      <c r="C30" s="297" t="s">
        <v>43</v>
      </c>
      <c r="D30" s="297" t="s">
        <v>43</v>
      </c>
      <c r="E30" s="297">
        <v>2055</v>
      </c>
      <c r="F30" s="297" t="s">
        <v>43</v>
      </c>
      <c r="G30" s="297">
        <v>2055</v>
      </c>
    </row>
    <row r="31" spans="1:7" ht="13.5" customHeight="1" thickBot="1">
      <c r="A31" s="107"/>
      <c r="B31" s="298"/>
      <c r="C31" s="299">
        <v>19888</v>
      </c>
      <c r="D31" s="299" t="s">
        <v>43</v>
      </c>
      <c r="E31" s="299">
        <v>2055</v>
      </c>
      <c r="F31" s="299" t="s">
        <v>43</v>
      </c>
      <c r="G31" s="299">
        <v>21943</v>
      </c>
    </row>
    <row r="32" spans="1:7" ht="13.5" customHeight="1">
      <c r="A32" s="107"/>
      <c r="B32" s="294" t="s">
        <v>35</v>
      </c>
      <c r="C32" s="295">
        <v>3168</v>
      </c>
      <c r="D32" s="295" t="s">
        <v>43</v>
      </c>
      <c r="E32" s="295" t="s">
        <v>43</v>
      </c>
      <c r="F32" s="295" t="s">
        <v>43</v>
      </c>
      <c r="G32" s="295">
        <v>3168</v>
      </c>
    </row>
    <row r="33" spans="1:7" ht="15">
      <c r="A33" s="107"/>
      <c r="B33" s="294" t="s">
        <v>60</v>
      </c>
      <c r="C33" s="295">
        <v>1440</v>
      </c>
      <c r="D33" s="295" t="s">
        <v>43</v>
      </c>
      <c r="E33" s="295" t="s">
        <v>43</v>
      </c>
      <c r="F33" s="295" t="s">
        <v>43</v>
      </c>
      <c r="G33" s="295">
        <v>1440</v>
      </c>
    </row>
    <row r="34" spans="1:7" ht="15.75" thickBot="1">
      <c r="A34" s="107"/>
      <c r="B34" s="296" t="s">
        <v>81</v>
      </c>
      <c r="C34" s="297" t="s">
        <v>43</v>
      </c>
      <c r="D34" s="297" t="s">
        <v>43</v>
      </c>
      <c r="E34" s="297" t="s">
        <v>43</v>
      </c>
      <c r="F34" s="297">
        <v>17335</v>
      </c>
      <c r="G34" s="297">
        <v>17335</v>
      </c>
    </row>
    <row r="35" spans="1:7" ht="15.75" thickBot="1">
      <c r="A35" s="107"/>
      <c r="B35" s="298"/>
      <c r="C35" s="299">
        <v>4608</v>
      </c>
      <c r="D35" s="299" t="s">
        <v>149</v>
      </c>
      <c r="E35" s="299" t="s">
        <v>149</v>
      </c>
      <c r="F35" s="299">
        <v>17335</v>
      </c>
      <c r="G35" s="299">
        <v>21943</v>
      </c>
    </row>
    <row r="36" spans="1:7" ht="15" thickBot="1">
      <c r="A36" s="107"/>
      <c r="B36" s="300" t="s">
        <v>237</v>
      </c>
      <c r="C36" s="301">
        <v>15280</v>
      </c>
      <c r="D36" s="301" t="s">
        <v>149</v>
      </c>
      <c r="E36" s="301">
        <v>2055</v>
      </c>
      <c r="F36" s="301">
        <v>-17335</v>
      </c>
      <c r="G36" s="301" t="s">
        <v>149</v>
      </c>
    </row>
    <row r="37" spans="1:7" ht="15.75" thickBot="1" thickTop="1">
      <c r="A37" s="107"/>
      <c r="B37" s="300" t="s">
        <v>236</v>
      </c>
      <c r="C37" s="301">
        <v>15280</v>
      </c>
      <c r="D37" s="301">
        <v>15280</v>
      </c>
      <c r="E37" s="301">
        <v>17335</v>
      </c>
      <c r="F37" s="301" t="s">
        <v>149</v>
      </c>
      <c r="G37" s="301" t="s">
        <v>149</v>
      </c>
    </row>
    <row r="38" spans="1:7" ht="15" thickTop="1">
      <c r="A38" s="107"/>
      <c r="B38" s="303"/>
      <c r="C38" s="304"/>
      <c r="D38" s="304"/>
      <c r="E38" s="304"/>
      <c r="F38" s="304"/>
      <c r="G38" s="304"/>
    </row>
    <row r="39" spans="1:7" ht="14.25">
      <c r="A39" s="107"/>
      <c r="B39" s="303"/>
      <c r="C39" s="304"/>
      <c r="D39" s="304"/>
      <c r="E39" s="304"/>
      <c r="F39" s="304"/>
      <c r="G39" s="304"/>
    </row>
    <row r="40" spans="1:7" ht="14.25">
      <c r="A40" s="107"/>
      <c r="B40" s="303"/>
      <c r="C40" s="304"/>
      <c r="D40" s="304"/>
      <c r="E40" s="304"/>
      <c r="F40" s="304"/>
      <c r="G40" s="304"/>
    </row>
    <row r="41" spans="1:7" ht="14.25">
      <c r="A41" s="107"/>
      <c r="B41" s="303"/>
      <c r="C41" s="304"/>
      <c r="D41" s="304"/>
      <c r="E41" s="304"/>
      <c r="F41" s="304"/>
      <c r="G41" s="304"/>
    </row>
    <row r="42" spans="1:7" ht="14.25">
      <c r="A42" s="107"/>
      <c r="B42" s="303"/>
      <c r="C42" s="304"/>
      <c r="D42" s="304"/>
      <c r="E42" s="304"/>
      <c r="F42" s="304"/>
      <c r="G42" s="304"/>
    </row>
    <row r="43" spans="1:7" ht="14.25">
      <c r="A43" s="107"/>
      <c r="B43" s="303"/>
      <c r="C43" s="304"/>
      <c r="D43" s="304"/>
      <c r="E43" s="304"/>
      <c r="F43" s="304"/>
      <c r="G43" s="304"/>
    </row>
    <row r="44" spans="1:7" ht="14.25">
      <c r="A44" s="107"/>
      <c r="B44" s="303"/>
      <c r="C44" s="304"/>
      <c r="D44" s="304"/>
      <c r="E44" s="304"/>
      <c r="F44" s="304"/>
      <c r="G44" s="304"/>
    </row>
    <row r="45" spans="1:7" ht="14.25">
      <c r="A45" s="107"/>
      <c r="B45" s="303"/>
      <c r="C45" s="304"/>
      <c r="D45" s="304"/>
      <c r="E45" s="304"/>
      <c r="F45" s="304"/>
      <c r="G45" s="304"/>
    </row>
    <row r="46" spans="1:7" ht="19.5" customHeight="1">
      <c r="A46" s="107"/>
      <c r="B46" s="302" t="s">
        <v>238</v>
      </c>
      <c r="C46" s="280"/>
      <c r="D46" s="280"/>
      <c r="E46" s="280"/>
      <c r="F46" s="280"/>
      <c r="G46" s="280"/>
    </row>
    <row r="47" spans="1:7" ht="34.5" customHeight="1" thickBot="1">
      <c r="A47" s="107"/>
      <c r="B47" s="435" t="s">
        <v>239</v>
      </c>
      <c r="C47" s="436"/>
      <c r="D47" s="436"/>
      <c r="E47" s="436"/>
      <c r="F47" s="280"/>
      <c r="G47" s="280"/>
    </row>
    <row r="48" spans="1:7" ht="19.5" customHeight="1" thickBot="1" thickTop="1">
      <c r="A48" s="107"/>
      <c r="B48" s="440" t="s">
        <v>153</v>
      </c>
      <c r="C48" s="440"/>
      <c r="D48" s="440"/>
      <c r="E48" s="440"/>
      <c r="F48" s="280"/>
      <c r="G48" s="280"/>
    </row>
    <row r="49" spans="1:7" ht="19.5" customHeight="1">
      <c r="A49" s="107"/>
      <c r="B49" s="292"/>
      <c r="C49" s="293" t="s">
        <v>3</v>
      </c>
      <c r="D49" s="293" t="s">
        <v>5</v>
      </c>
      <c r="E49" s="293" t="s">
        <v>45</v>
      </c>
      <c r="F49" s="280"/>
      <c r="G49" s="280"/>
    </row>
    <row r="50" spans="1:7" ht="19.5" customHeight="1">
      <c r="A50" s="107"/>
      <c r="B50" s="294" t="s">
        <v>31</v>
      </c>
      <c r="C50" s="295">
        <v>2614</v>
      </c>
      <c r="D50" s="295" t="s">
        <v>149</v>
      </c>
      <c r="E50" s="295">
        <v>2614</v>
      </c>
      <c r="F50" s="280"/>
      <c r="G50" s="280"/>
    </row>
    <row r="51" spans="1:7" ht="27" customHeight="1">
      <c r="A51" s="107"/>
      <c r="B51" s="294" t="s">
        <v>55</v>
      </c>
      <c r="C51" s="295" t="s">
        <v>149</v>
      </c>
      <c r="D51" s="295">
        <v>667</v>
      </c>
      <c r="E51" s="295">
        <v>667</v>
      </c>
      <c r="F51" s="280"/>
      <c r="G51" s="280"/>
    </row>
    <row r="52" spans="1:7" ht="19.5" customHeight="1">
      <c r="A52" s="107"/>
      <c r="B52" s="294" t="s">
        <v>32</v>
      </c>
      <c r="C52" s="295">
        <v>2665</v>
      </c>
      <c r="D52" s="295">
        <v>822</v>
      </c>
      <c r="E52" s="295">
        <v>3487</v>
      </c>
      <c r="F52" s="280"/>
      <c r="G52" s="280"/>
    </row>
    <row r="53" spans="1:7" ht="19.5" customHeight="1" thickBot="1">
      <c r="A53" s="107"/>
      <c r="B53" s="296" t="s">
        <v>233</v>
      </c>
      <c r="C53" s="297" t="s">
        <v>43</v>
      </c>
      <c r="D53" s="297">
        <v>1991</v>
      </c>
      <c r="E53" s="297">
        <v>1991</v>
      </c>
      <c r="F53" s="280"/>
      <c r="G53" s="280"/>
    </row>
    <row r="54" spans="1:7" ht="19.5" customHeight="1" thickBot="1">
      <c r="A54" s="107"/>
      <c r="B54" s="305"/>
      <c r="C54" s="299">
        <v>5279</v>
      </c>
      <c r="D54" s="299">
        <v>3481</v>
      </c>
      <c r="E54" s="299">
        <v>8760</v>
      </c>
      <c r="F54" s="280"/>
      <c r="G54" s="280"/>
    </row>
    <row r="55" spans="1:7" ht="19.5" customHeight="1">
      <c r="A55" s="107"/>
      <c r="B55" s="294" t="s">
        <v>35</v>
      </c>
      <c r="C55" s="295">
        <v>2107</v>
      </c>
      <c r="D55" s="295">
        <v>128</v>
      </c>
      <c r="E55" s="295">
        <v>2235</v>
      </c>
      <c r="F55" s="280"/>
      <c r="G55" s="280"/>
    </row>
    <row r="56" spans="1:7" ht="15">
      <c r="A56" s="107"/>
      <c r="B56" s="294" t="s">
        <v>60</v>
      </c>
      <c r="C56" s="295" t="s">
        <v>234</v>
      </c>
      <c r="D56" s="295">
        <v>729</v>
      </c>
      <c r="E56" s="295">
        <v>729</v>
      </c>
      <c r="F56" s="280"/>
      <c r="G56" s="280"/>
    </row>
    <row r="57" spans="1:7" ht="15.75" thickBot="1">
      <c r="A57" s="107"/>
      <c r="B57" s="296" t="s">
        <v>81</v>
      </c>
      <c r="C57" s="297" t="s">
        <v>234</v>
      </c>
      <c r="D57" s="297">
        <v>5796</v>
      </c>
      <c r="E57" s="297">
        <v>5796</v>
      </c>
      <c r="F57" s="280"/>
      <c r="G57" s="280"/>
    </row>
    <row r="58" spans="1:7" ht="15.75" thickBot="1">
      <c r="A58" s="107"/>
      <c r="B58" s="305"/>
      <c r="C58" s="299">
        <v>2107</v>
      </c>
      <c r="D58" s="299">
        <v>6653</v>
      </c>
      <c r="E58" s="299">
        <v>8760</v>
      </c>
      <c r="F58" s="280"/>
      <c r="G58" s="280"/>
    </row>
    <row r="59" spans="1:7" ht="15" thickBot="1">
      <c r="A59" s="107"/>
      <c r="B59" s="306" t="s">
        <v>240</v>
      </c>
      <c r="C59" s="301">
        <v>3172</v>
      </c>
      <c r="D59" s="301">
        <v>-3172</v>
      </c>
      <c r="E59" s="301" t="s">
        <v>149</v>
      </c>
      <c r="F59" s="280"/>
      <c r="G59" s="280"/>
    </row>
    <row r="60" spans="1:7" ht="15.75" thickBot="1" thickTop="1">
      <c r="A60" s="107"/>
      <c r="B60" s="300" t="s">
        <v>236</v>
      </c>
      <c r="C60" s="301">
        <v>3172</v>
      </c>
      <c r="D60" s="301" t="s">
        <v>149</v>
      </c>
      <c r="E60" s="301" t="s">
        <v>149</v>
      </c>
      <c r="F60" s="280"/>
      <c r="G60" s="280"/>
    </row>
    <row r="61" spans="1:7" ht="15.75" thickBot="1" thickTop="1">
      <c r="A61" s="107"/>
      <c r="B61" s="281"/>
      <c r="C61" s="280"/>
      <c r="D61" s="280"/>
      <c r="E61" s="280"/>
      <c r="F61" s="280"/>
      <c r="G61" s="280"/>
    </row>
    <row r="62" spans="1:7" ht="15.75" thickBot="1" thickTop="1">
      <c r="A62" s="107"/>
      <c r="B62" s="440" t="s">
        <v>157</v>
      </c>
      <c r="C62" s="440"/>
      <c r="D62" s="440"/>
      <c r="E62" s="440"/>
      <c r="F62" s="280"/>
      <c r="G62" s="280"/>
    </row>
    <row r="63" spans="2:7" ht="15">
      <c r="B63" s="292"/>
      <c r="C63" s="293" t="s">
        <v>3</v>
      </c>
      <c r="D63" s="293" t="s">
        <v>5</v>
      </c>
      <c r="E63" s="293" t="s">
        <v>45</v>
      </c>
      <c r="F63" s="280"/>
      <c r="G63" s="280"/>
    </row>
    <row r="64" spans="2:7" ht="21" customHeight="1">
      <c r="B64" s="294" t="s">
        <v>31</v>
      </c>
      <c r="C64" s="295">
        <v>13901</v>
      </c>
      <c r="D64" s="295" t="s">
        <v>149</v>
      </c>
      <c r="E64" s="295">
        <v>13901</v>
      </c>
      <c r="F64" s="280"/>
      <c r="G64" s="280"/>
    </row>
    <row r="65" spans="2:7" ht="18" customHeight="1">
      <c r="B65" s="294" t="s">
        <v>55</v>
      </c>
      <c r="C65" s="295" t="s">
        <v>149</v>
      </c>
      <c r="D65" s="295">
        <v>398</v>
      </c>
      <c r="E65" s="295">
        <v>398</v>
      </c>
      <c r="F65" s="280"/>
      <c r="G65" s="280"/>
    </row>
    <row r="66" spans="2:7" ht="15">
      <c r="B66" s="294" t="s">
        <v>32</v>
      </c>
      <c r="C66" s="295">
        <v>4927</v>
      </c>
      <c r="D66" s="295">
        <v>662</v>
      </c>
      <c r="E66" s="295">
        <v>5589</v>
      </c>
      <c r="F66" s="280"/>
      <c r="G66" s="280"/>
    </row>
    <row r="67" spans="2:7" ht="15.75" thickBot="1">
      <c r="B67" s="296" t="s">
        <v>233</v>
      </c>
      <c r="C67" s="297" t="s">
        <v>43</v>
      </c>
      <c r="D67" s="297">
        <v>2055</v>
      </c>
      <c r="E67" s="297">
        <v>2055</v>
      </c>
      <c r="F67" s="280"/>
      <c r="G67" s="280"/>
    </row>
    <row r="68" spans="2:7" ht="15.75" thickBot="1">
      <c r="B68" s="305"/>
      <c r="C68" s="299">
        <v>18828</v>
      </c>
      <c r="D68" s="299">
        <v>3115</v>
      </c>
      <c r="E68" s="299">
        <v>21943</v>
      </c>
      <c r="F68" s="280"/>
      <c r="G68" s="280"/>
    </row>
    <row r="69" spans="2:7" ht="15">
      <c r="B69" s="294" t="s">
        <v>35</v>
      </c>
      <c r="C69" s="295">
        <v>1831</v>
      </c>
      <c r="D69" s="295">
        <v>1337</v>
      </c>
      <c r="E69" s="295">
        <v>3168</v>
      </c>
      <c r="F69" s="280"/>
      <c r="G69" s="280"/>
    </row>
    <row r="70" spans="2:7" ht="15">
      <c r="B70" s="294" t="s">
        <v>60</v>
      </c>
      <c r="C70" s="295" t="s">
        <v>234</v>
      </c>
      <c r="D70" s="295">
        <v>1440</v>
      </c>
      <c r="E70" s="295">
        <v>1440</v>
      </c>
      <c r="F70" s="280"/>
      <c r="G70" s="280"/>
    </row>
    <row r="71" spans="2:7" ht="15.75" thickBot="1">
      <c r="B71" s="296" t="s">
        <v>81</v>
      </c>
      <c r="C71" s="297" t="s">
        <v>234</v>
      </c>
      <c r="D71" s="297">
        <v>17335</v>
      </c>
      <c r="E71" s="297">
        <v>17335</v>
      </c>
      <c r="F71" s="280"/>
      <c r="G71" s="280"/>
    </row>
    <row r="72" spans="2:7" ht="15.75" thickBot="1">
      <c r="B72" s="305"/>
      <c r="C72" s="299">
        <v>1831</v>
      </c>
      <c r="D72" s="299">
        <v>20112</v>
      </c>
      <c r="E72" s="299">
        <v>21943</v>
      </c>
      <c r="F72" s="280"/>
      <c r="G72" s="280"/>
    </row>
    <row r="73" spans="2:7" ht="15" thickBot="1">
      <c r="B73" s="306" t="s">
        <v>241</v>
      </c>
      <c r="C73" s="301">
        <v>16997</v>
      </c>
      <c r="D73" s="301">
        <v>-16997</v>
      </c>
      <c r="E73" s="301" t="s">
        <v>149</v>
      </c>
      <c r="F73" s="280"/>
      <c r="G73" s="280"/>
    </row>
    <row r="74" spans="2:7" ht="24.75" customHeight="1" thickBot="1" thickTop="1">
      <c r="B74" s="300" t="s">
        <v>236</v>
      </c>
      <c r="C74" s="301">
        <v>16997</v>
      </c>
      <c r="D74" s="301" t="s">
        <v>149</v>
      </c>
      <c r="E74" s="301" t="s">
        <v>149</v>
      </c>
      <c r="F74" s="280"/>
      <c r="G74" s="280"/>
    </row>
    <row r="75" spans="2:7" ht="24.75" customHeight="1" thickTop="1">
      <c r="B75" s="303"/>
      <c r="C75" s="304"/>
      <c r="D75" s="304"/>
      <c r="E75" s="304"/>
      <c r="F75" s="280"/>
      <c r="G75" s="280"/>
    </row>
    <row r="76" spans="2:7" ht="21.75" customHeight="1" thickBot="1">
      <c r="B76" s="307" t="s">
        <v>242</v>
      </c>
      <c r="C76" s="280"/>
      <c r="D76" s="280"/>
      <c r="E76" s="280"/>
      <c r="F76" s="280"/>
      <c r="G76" s="280"/>
    </row>
    <row r="77" spans="2:7" ht="28.5" customHeight="1" thickTop="1">
      <c r="B77" s="308"/>
      <c r="C77" s="434" t="s">
        <v>243</v>
      </c>
      <c r="D77" s="434"/>
      <c r="E77" s="280"/>
      <c r="F77" s="280"/>
      <c r="G77" s="280"/>
    </row>
    <row r="78" spans="2:7" ht="15.75" thickBot="1">
      <c r="B78" s="309" t="s">
        <v>5</v>
      </c>
      <c r="C78" s="310">
        <v>2010</v>
      </c>
      <c r="D78" s="310">
        <v>2009</v>
      </c>
      <c r="E78" s="280"/>
      <c r="F78" s="280"/>
      <c r="G78" s="280"/>
    </row>
    <row r="79" spans="2:7" ht="37.5" customHeight="1">
      <c r="B79" s="311" t="s">
        <v>4</v>
      </c>
      <c r="C79" s="334">
        <v>103.94</v>
      </c>
      <c r="D79" s="334">
        <v>94.9</v>
      </c>
      <c r="E79" s="280"/>
      <c r="F79" s="280"/>
      <c r="G79" s="280"/>
    </row>
    <row r="80" spans="2:7" ht="15.75" thickBot="1">
      <c r="B80" s="313" t="s">
        <v>3</v>
      </c>
      <c r="C80" s="335">
        <v>137.79</v>
      </c>
      <c r="D80" s="335">
        <v>132.04</v>
      </c>
      <c r="E80" s="280"/>
      <c r="F80" s="280"/>
      <c r="G80" s="280"/>
    </row>
    <row r="81" spans="2:7" ht="13.5" thickTop="1">
      <c r="B81" s="280"/>
      <c r="C81" s="280"/>
      <c r="D81" s="280"/>
      <c r="E81" s="280"/>
      <c r="F81" s="280"/>
      <c r="G81" s="280"/>
    </row>
    <row r="82" spans="2:7" ht="30.75" thickBot="1">
      <c r="B82" s="314" t="s">
        <v>244</v>
      </c>
      <c r="C82" s="280"/>
      <c r="D82" s="280"/>
      <c r="E82" s="280"/>
      <c r="F82" s="280"/>
      <c r="G82" s="280"/>
    </row>
    <row r="83" spans="2:7" ht="33.75" customHeight="1" thickBot="1" thickTop="1">
      <c r="B83" s="315" t="s">
        <v>245</v>
      </c>
      <c r="C83" s="285" t="s">
        <v>153</v>
      </c>
      <c r="D83" s="285" t="s">
        <v>157</v>
      </c>
      <c r="E83" s="280"/>
      <c r="F83" s="280"/>
      <c r="G83" s="280"/>
    </row>
    <row r="84" spans="2:7" ht="15">
      <c r="B84" s="311" t="s">
        <v>4</v>
      </c>
      <c r="C84" s="334">
        <v>104</v>
      </c>
      <c r="D84" s="334">
        <v>95.81</v>
      </c>
      <c r="E84" s="280"/>
      <c r="F84" s="280"/>
      <c r="G84" s="280"/>
    </row>
    <row r="85" spans="2:7" ht="15.75" thickBot="1">
      <c r="B85" s="313" t="s">
        <v>3</v>
      </c>
      <c r="C85" s="335">
        <v>138.77</v>
      </c>
      <c r="D85" s="335">
        <v>137.96</v>
      </c>
      <c r="E85" s="280"/>
      <c r="F85" s="280"/>
      <c r="G85" s="280"/>
    </row>
    <row r="86" spans="2:7" ht="15.75" thickTop="1">
      <c r="B86" s="336"/>
      <c r="C86" s="337"/>
      <c r="D86" s="337"/>
      <c r="E86" s="280"/>
      <c r="F86" s="280"/>
      <c r="G86" s="280"/>
    </row>
    <row r="87" spans="2:7" ht="15">
      <c r="B87" s="336"/>
      <c r="C87" s="337"/>
      <c r="D87" s="337"/>
      <c r="E87" s="280"/>
      <c r="F87" s="280"/>
      <c r="G87" s="280"/>
    </row>
    <row r="88" spans="2:7" ht="14.25">
      <c r="B88" s="281" t="s">
        <v>246</v>
      </c>
      <c r="C88" s="280"/>
      <c r="D88" s="280"/>
      <c r="E88" s="280"/>
      <c r="F88" s="280"/>
      <c r="G88" s="280"/>
    </row>
    <row r="89" spans="2:7" ht="14.25">
      <c r="B89" s="281"/>
      <c r="C89" s="280"/>
      <c r="D89" s="280"/>
      <c r="E89" s="280"/>
      <c r="F89" s="280"/>
      <c r="G89" s="280"/>
    </row>
    <row r="90" spans="2:7" ht="13.5">
      <c r="B90" s="435" t="s">
        <v>247</v>
      </c>
      <c r="C90" s="411"/>
      <c r="D90" s="411"/>
      <c r="E90" s="411"/>
      <c r="F90" s="411"/>
      <c r="G90" s="411"/>
    </row>
    <row r="91" spans="2:7" ht="13.5">
      <c r="B91" s="435" t="s">
        <v>248</v>
      </c>
      <c r="C91" s="411"/>
      <c r="D91" s="411"/>
      <c r="E91" s="411"/>
      <c r="F91" s="411"/>
      <c r="G91" s="411"/>
    </row>
    <row r="92" spans="2:7" ht="15">
      <c r="B92" s="283"/>
      <c r="C92" s="166"/>
      <c r="D92" s="166"/>
      <c r="E92" s="166"/>
      <c r="F92" s="166"/>
      <c r="G92" s="166"/>
    </row>
    <row r="93" spans="2:7" ht="12.75">
      <c r="B93" s="437" t="s">
        <v>249</v>
      </c>
      <c r="C93" s="438"/>
      <c r="D93" s="438"/>
      <c r="E93" s="438"/>
      <c r="F93" s="438"/>
      <c r="G93" s="438"/>
    </row>
    <row r="94" spans="2:7" ht="14.25">
      <c r="B94" s="338"/>
      <c r="C94" s="339"/>
      <c r="D94" s="339"/>
      <c r="E94" s="339"/>
      <c r="F94" s="339"/>
      <c r="G94" s="339"/>
    </row>
    <row r="95" spans="2:7" ht="42" customHeight="1">
      <c r="B95" s="435" t="s">
        <v>250</v>
      </c>
      <c r="C95" s="411"/>
      <c r="D95" s="411"/>
      <c r="E95" s="411"/>
      <c r="F95" s="411"/>
      <c r="G95" s="411"/>
    </row>
    <row r="96" spans="2:7" ht="19.5" customHeight="1">
      <c r="B96" s="283"/>
      <c r="C96" s="166"/>
      <c r="D96" s="166"/>
      <c r="E96" s="166"/>
      <c r="F96" s="166"/>
      <c r="G96" s="166"/>
    </row>
    <row r="97" spans="2:7" s="340" customFormat="1" ht="14.25">
      <c r="B97" s="338" t="s">
        <v>251</v>
      </c>
      <c r="C97" s="341"/>
      <c r="D97" s="341"/>
      <c r="E97" s="341"/>
      <c r="F97" s="341"/>
      <c r="G97" s="341"/>
    </row>
    <row r="98" spans="2:7" s="340" customFormat="1" ht="14.25">
      <c r="B98" s="338"/>
      <c r="C98" s="341"/>
      <c r="D98" s="341"/>
      <c r="E98" s="341"/>
      <c r="F98" s="341"/>
      <c r="G98" s="341"/>
    </row>
    <row r="99" spans="2:7" ht="61.5" customHeight="1">
      <c r="B99" s="435" t="s">
        <v>252</v>
      </c>
      <c r="C99" s="411"/>
      <c r="D99" s="411"/>
      <c r="E99" s="411"/>
      <c r="F99" s="411"/>
      <c r="G99" s="411"/>
    </row>
    <row r="100" spans="2:7" ht="37.5" customHeight="1">
      <c r="B100" s="435" t="s">
        <v>253</v>
      </c>
      <c r="C100" s="411"/>
      <c r="D100" s="411"/>
      <c r="E100" s="411"/>
      <c r="F100" s="411"/>
      <c r="G100" s="411"/>
    </row>
    <row r="101" spans="2:7" ht="24" customHeight="1">
      <c r="B101" s="283"/>
      <c r="C101" s="166"/>
      <c r="D101" s="166"/>
      <c r="E101" s="166"/>
      <c r="F101" s="166"/>
      <c r="G101" s="166"/>
    </row>
    <row r="102" spans="2:7" ht="14.25">
      <c r="B102" s="338" t="s">
        <v>254</v>
      </c>
      <c r="C102" s="280"/>
      <c r="D102" s="280"/>
      <c r="E102" s="280"/>
      <c r="F102" s="280"/>
      <c r="G102" s="280"/>
    </row>
    <row r="103" spans="2:7" ht="14.25">
      <c r="B103" s="338"/>
      <c r="C103" s="280"/>
      <c r="D103" s="280"/>
      <c r="E103" s="280"/>
      <c r="F103" s="280"/>
      <c r="G103" s="280"/>
    </row>
    <row r="104" spans="2:7" ht="63.75" customHeight="1">
      <c r="B104" s="435" t="s">
        <v>255</v>
      </c>
      <c r="C104" s="411"/>
      <c r="D104" s="411"/>
      <c r="E104" s="411"/>
      <c r="F104" s="411"/>
      <c r="G104" s="411"/>
    </row>
    <row r="105" spans="2:7" ht="22.5" customHeight="1">
      <c r="B105" s="435" t="s">
        <v>256</v>
      </c>
      <c r="C105" s="411"/>
      <c r="D105" s="411"/>
      <c r="E105" s="411"/>
      <c r="F105" s="411"/>
      <c r="G105" s="411"/>
    </row>
    <row r="106" spans="2:7" ht="15">
      <c r="B106" s="316"/>
      <c r="C106" s="317"/>
      <c r="D106" s="317"/>
      <c r="E106" s="318"/>
      <c r="F106" s="280"/>
      <c r="G106" s="280"/>
    </row>
    <row r="107" spans="2:7" ht="15">
      <c r="B107" s="318"/>
      <c r="C107" s="293" t="s">
        <v>257</v>
      </c>
      <c r="D107" s="319"/>
      <c r="E107" s="320">
        <v>2009</v>
      </c>
      <c r="F107" s="280"/>
      <c r="G107" s="280"/>
    </row>
    <row r="108" spans="2:7" ht="15">
      <c r="B108" s="321" t="s">
        <v>258</v>
      </c>
      <c r="C108" s="322"/>
      <c r="D108" s="323"/>
      <c r="E108" s="324"/>
      <c r="F108" s="280"/>
      <c r="G108" s="280"/>
    </row>
    <row r="109" spans="2:7" ht="15.75" thickBot="1">
      <c r="B109" s="318" t="s">
        <v>259</v>
      </c>
      <c r="C109" s="295">
        <v>-1332</v>
      </c>
      <c r="D109" s="323"/>
      <c r="E109" s="325">
        <v>-1325</v>
      </c>
      <c r="F109" s="280"/>
      <c r="G109" s="280"/>
    </row>
    <row r="110" spans="2:7" ht="15.75" thickBot="1">
      <c r="B110" s="318"/>
      <c r="C110" s="326">
        <v>-1332</v>
      </c>
      <c r="D110" s="319"/>
      <c r="E110" s="327">
        <v>-1325</v>
      </c>
      <c r="F110" s="280"/>
      <c r="G110" s="280"/>
    </row>
    <row r="111" spans="2:7" ht="15">
      <c r="B111" s="318"/>
      <c r="C111" s="328"/>
      <c r="D111" s="319"/>
      <c r="E111" s="329"/>
      <c r="F111" s="280"/>
      <c r="G111" s="280"/>
    </row>
    <row r="112" spans="2:7" ht="15">
      <c r="B112" s="321"/>
      <c r="C112" s="294"/>
      <c r="D112" s="317"/>
      <c r="E112" s="342"/>
      <c r="F112" s="280"/>
      <c r="G112" s="280"/>
    </row>
    <row r="113" spans="2:7" ht="15">
      <c r="B113" s="321"/>
      <c r="C113" s="294"/>
      <c r="D113" s="317"/>
      <c r="E113" s="342"/>
      <c r="F113" s="280"/>
      <c r="G113" s="280"/>
    </row>
    <row r="114" spans="2:7" ht="24.75" customHeight="1">
      <c r="B114" s="432" t="s">
        <v>260</v>
      </c>
      <c r="C114" s="411"/>
      <c r="D114" s="411"/>
      <c r="E114" s="411"/>
      <c r="F114" s="411"/>
      <c r="G114" s="280"/>
    </row>
    <row r="115" spans="2:7" ht="15">
      <c r="B115" s="318"/>
      <c r="C115" s="322"/>
      <c r="D115" s="323"/>
      <c r="E115" s="324"/>
      <c r="F115" s="280"/>
      <c r="G115" s="280"/>
    </row>
    <row r="116" spans="2:7" ht="15.75" thickBot="1">
      <c r="B116" s="318" t="s">
        <v>261</v>
      </c>
      <c r="C116" s="297">
        <v>22561</v>
      </c>
      <c r="D116" s="323"/>
      <c r="E116" s="330">
        <v>13901</v>
      </c>
      <c r="F116" s="280"/>
      <c r="G116" s="280"/>
    </row>
    <row r="117" spans="2:7" ht="15.75" thickBot="1">
      <c r="B117" s="318"/>
      <c r="C117" s="299">
        <v>22561</v>
      </c>
      <c r="D117" s="319"/>
      <c r="E117" s="331">
        <v>13901</v>
      </c>
      <c r="F117" s="280"/>
      <c r="G117" s="280"/>
    </row>
    <row r="118" spans="2:7" ht="15">
      <c r="B118" s="321"/>
      <c r="C118" s="322"/>
      <c r="D118" s="323"/>
      <c r="E118" s="324"/>
      <c r="F118" s="280"/>
      <c r="G118" s="280"/>
    </row>
    <row r="119" spans="2:7" ht="15">
      <c r="B119" s="321" t="s">
        <v>262</v>
      </c>
      <c r="C119" s="322"/>
      <c r="D119" s="323"/>
      <c r="E119" s="324"/>
      <c r="F119" s="280"/>
      <c r="G119" s="280"/>
    </row>
    <row r="120" spans="2:7" ht="15">
      <c r="B120" s="318" t="s">
        <v>263</v>
      </c>
      <c r="C120" s="286">
        <v>24366</v>
      </c>
      <c r="D120" s="323"/>
      <c r="E120" s="325">
        <v>12115</v>
      </c>
      <c r="F120" s="280"/>
      <c r="G120" s="280"/>
    </row>
    <row r="121" spans="2:7" ht="15.75" thickBot="1">
      <c r="B121" s="318" t="s">
        <v>264</v>
      </c>
      <c r="C121" s="289">
        <v>564</v>
      </c>
      <c r="D121" s="323"/>
      <c r="E121" s="330">
        <v>4761</v>
      </c>
      <c r="F121" s="280"/>
      <c r="G121" s="280"/>
    </row>
    <row r="122" spans="2:7" ht="15">
      <c r="B122" s="318"/>
      <c r="C122" s="332">
        <v>24930</v>
      </c>
      <c r="D122" s="319"/>
      <c r="E122" s="333">
        <v>16876</v>
      </c>
      <c r="F122" s="280"/>
      <c r="G122" s="280"/>
    </row>
    <row r="123" spans="2:7" ht="14.25">
      <c r="B123" s="279"/>
      <c r="C123" s="280"/>
      <c r="D123" s="280"/>
      <c r="E123" s="280"/>
      <c r="F123" s="280"/>
      <c r="G123" s="280"/>
    </row>
    <row r="124" spans="2:7" ht="14.25">
      <c r="B124" s="279" t="s">
        <v>265</v>
      </c>
      <c r="C124" s="280"/>
      <c r="D124" s="280"/>
      <c r="E124" s="280"/>
      <c r="F124" s="280"/>
      <c r="G124" s="280"/>
    </row>
    <row r="125" spans="2:7" ht="12.75" customHeight="1">
      <c r="B125" s="433" t="s">
        <v>266</v>
      </c>
      <c r="C125" s="433"/>
      <c r="D125" s="433"/>
      <c r="E125" s="433"/>
      <c r="F125" s="433"/>
      <c r="G125" s="433"/>
    </row>
    <row r="126" spans="2:7" ht="12.75" customHeight="1">
      <c r="B126" s="433"/>
      <c r="C126" s="433"/>
      <c r="D126" s="433"/>
      <c r="E126" s="433"/>
      <c r="F126" s="433"/>
      <c r="G126" s="433"/>
    </row>
    <row r="127" spans="2:7" ht="12.75" customHeight="1">
      <c r="B127" s="433"/>
      <c r="C127" s="433"/>
      <c r="D127" s="433"/>
      <c r="E127" s="433"/>
      <c r="F127" s="433"/>
      <c r="G127" s="433"/>
    </row>
    <row r="128" spans="2:7" ht="12.75" customHeight="1">
      <c r="B128" s="343"/>
      <c r="C128" s="343"/>
      <c r="D128" s="343"/>
      <c r="E128" s="343"/>
      <c r="F128" s="343"/>
      <c r="G128" s="343"/>
    </row>
    <row r="129" spans="2:7" ht="12.75" customHeight="1">
      <c r="B129" s="343"/>
      <c r="C129" s="343"/>
      <c r="D129" s="343"/>
      <c r="E129" s="343"/>
      <c r="F129" s="343"/>
      <c r="G129" s="343"/>
    </row>
    <row r="130" spans="2:7" ht="12.75" customHeight="1">
      <c r="B130" s="343"/>
      <c r="C130" s="343"/>
      <c r="D130" s="343"/>
      <c r="E130" s="343"/>
      <c r="F130" s="343"/>
      <c r="G130" s="343"/>
    </row>
  </sheetData>
  <sheetProtection/>
  <mergeCells count="18">
    <mergeCell ref="B3:E3"/>
    <mergeCell ref="B10:E10"/>
    <mergeCell ref="B47:E47"/>
    <mergeCell ref="B90:G90"/>
    <mergeCell ref="B91:G91"/>
    <mergeCell ref="B93:G93"/>
    <mergeCell ref="B11:G11"/>
    <mergeCell ref="B25:G25"/>
    <mergeCell ref="B48:E48"/>
    <mergeCell ref="B62:E62"/>
    <mergeCell ref="B114:F114"/>
    <mergeCell ref="B125:G127"/>
    <mergeCell ref="C77:D77"/>
    <mergeCell ref="B95:G95"/>
    <mergeCell ref="B99:G99"/>
    <mergeCell ref="B100:G100"/>
    <mergeCell ref="B104:G104"/>
    <mergeCell ref="B105:G105"/>
  </mergeCells>
  <printOptions/>
  <pageMargins left="0.196850393700787" right="0.196850393700787" top="0.9895833333333334" bottom="0.196850393700787" header="0.31496062992126" footer="0.31496062992126"/>
  <pageSetup horizontalDpi="1200" verticalDpi="1200" orientation="portrait" paperSize="9" scale="95" r:id="rId1"/>
  <headerFooter>
    <oddHeader>&amp;L&amp;"Arial,Bold"EVN Albania Sh.p.k.
Shenimet e pasqyrave financiare per vitin e mbyllur me 31 dhjetor 2010
(shumat ne Lek ‘000)
&amp;C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2</DocSecurity>
  <Template/>
  <Manager/>
  <Company>Ernst &amp; Young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lindita.metalla</dc:creator>
  <cp:keywords/>
  <dc:description/>
  <cp:lastModifiedBy>Ernst &amp; Young</cp:lastModifiedBy>
  <cp:lastPrinted>2011-07-08T16:17:57Z</cp:lastPrinted>
  <dcterms:created xsi:type="dcterms:W3CDTF">2009-01-30T00:35:17Z</dcterms:created>
  <dcterms:modified xsi:type="dcterms:W3CDTF">2011-07-12T12:49:21Z</dcterms:modified>
  <cp:category/>
  <cp:version/>
  <cp:contentType/>
  <cp:contentStatus/>
</cp:coreProperties>
</file>