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na\Basha Capital\2021\Bilanci 2021\Ealbania\"/>
    </mc:Choice>
  </mc:AlternateContent>
  <xr:revisionPtr revIDLastSave="0" documentId="13_ncr:1_{18F0FF76-CD34-4A23-8A34-79401B5C29C4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42" i="18"/>
  <c r="D47" i="18" s="1"/>
  <c r="D57" i="18" s="1"/>
  <c r="E47" i="18"/>
  <c r="D39" i="18"/>
  <c r="B27" i="18"/>
  <c r="B26" i="18"/>
  <c r="B23" i="18"/>
  <c r="B2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<sst xmlns="http://schemas.openxmlformats.org/spreadsheetml/2006/main" count="414" uniqueCount="271">
  <si>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</si>
  <si>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</si>
  <si>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</si>
  <si>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</si>
  <si>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</si>
  <si>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</si>
  <si>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</si>
  <si>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</si>
  <si>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</si>
  <si>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</si>
  <si>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</si>
  <si>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</si>
  <si>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</si>
  <si>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</si>
  <si>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</si>
  <si>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</si>
  <si>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</si>
  <si>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</si>
  <si>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</si>
  <si>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</si>
  <si>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</si>
  <si>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</si>
  <si>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</si>
  <si>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</si>
  <si>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</si>
  <si>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</si>
  <si>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</si>
  <si>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</si>
  <si>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</si>
  <si>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</si>
  <si>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</si>
  <si>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</si>
  <si>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</si>
  <si>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</si>
  <si>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</si>
  <si>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</si>
  <si>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</si>
  <si>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</si>
  <si>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</si>
  <si>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</si>
  <si>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</si>
  <si>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</si>
  <si>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</si>
  <si>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</si>
  <si>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</si>
  <si>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</si>
  <si>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</si>
  <si>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</si>
  <si>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</si>
  <si>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</si>
  <si>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</si>
  <si>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</si>
  <si>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</si>
  <si>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</si>
  <si>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</si>
  <si>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</si>
  <si>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</si>
  <si>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</si>
  <si>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</si>
  <si>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</si>
  <si>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</si>
  <si>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</si>
  <si>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</si>
  <si>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</si>
  <si>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</si>
  <si>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</si>
  <si>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</si>
  <si>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</si>
  <si>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</si>
  <si>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</si>
  <si>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</si>
  <si>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</si>
  <si>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</si>
  <si>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</si>
  <si>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</si>
  <si>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</si>
  <si>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</si>
  <si>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</si>
  <si>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</si>
  <si>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</si>
  <si>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</si>
  <si>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</si>
  <si>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</si>
  <si>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</si>
  <si>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</si>
  <si>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</si>
  <si>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</si>
  <si>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</si>
  <si>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</si>
  <si>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</si>
  <si>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</si>
  <si>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</si>
  <si>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</si>
  <si>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</si>
  <si>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</si>
  <si>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</si>
  <si>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</si>
  <si>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</si>
  <si>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</si>
  <si>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</si>
  <si>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</si>
  <si>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</si>
  <si>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</si>
  <si>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</si>
  <si>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</si>
  <si>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</si>
  <si>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</si>
  <si>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</si>
  <si>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</si>
  <si>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</si>
  <si>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</si>
  <si>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</si>
  <si>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</si>
  <si>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</si>
  <si>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</si>
  <si>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</si>
  <si>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</si>
  <si>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</si>
  <si>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</si>
  <si>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</si>
  <si>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</si>
  <si>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</si>
  <si>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</si>
  <si>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</si>
  <si>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</si>
  <si>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</si>
  <si>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</si>
  <si>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</si>
  <si>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</si>
  <si>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</si>
  <si>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</si>
  <si>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</si>
  <si>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</si>
  <si>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</si>
  <si>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</si>
  <si>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</si>
  <si>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</si>
  <si>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</si>
  <si>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</si>
  <si>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</si>
  <si>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</si>
  <si>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</si>
  <si>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</si>
  <si>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</si>
  <si>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</si>
  <si>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</si>
  <si>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</si>
  <si>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</si>
  <si>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</si>
  <si>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</si>
  <si>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</si>
  <si>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</si>
  <si>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</si>
  <si>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</si>
  <si>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</si>
  <si>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</si>
  <si>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</si>
  <si>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</si>
  <si>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</si>
  <si>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</si>
  <si>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</si>
  <si>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</si>
  <si>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</si>
  <si>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</si>
  <si>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</si>
  <si>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</si>
  <si>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</si>
  <si>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</si>
  <si>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</si>
  <si>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</si>
  <si>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</si>
  <si>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</si>
  <si>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</si>
  <si>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</si>
  <si>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</si>
  <si>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</si>
  <si>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</si>
  <si>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</si>
  <si>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</si>
  <si>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</si>
  <si>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</si>
  <si>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</si>
  <si>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</si>
  <si>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</si>
  <si>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</si>
  <si>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</si>
  <si>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</si>
  <si>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</si>
  <si>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</si>
  <si>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</si>
  <si>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</si>
  <si>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</si>
  <si>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</si>
  <si>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</si>
  <si>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</si>
  <si>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</si>
  <si>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</si>
  <si>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</si>
  <si>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</si>
  <si>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</si>
  <si>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</si>
  <si>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</si>
  <si>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</si>
  <si>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</si>
  <si>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</si>
  <si>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</si>
  <si>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</si>
  <si>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</si>
  <si>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</si>
  <si>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</si>
  <si>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</si>
  <si>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</si>
  <si>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</si>
  <si>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</si>
  <si>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</si>
  <si>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</si>
  <si>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</si>
  <si>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</si>
  <si>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</si>
  <si>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</si>
  <si>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</si>
  <si>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</si>
  <si>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</si>
  <si>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</si>
  <si>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</si>
  <si>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</si>
  <si>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</si>
  <si>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</si>
  <si>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</si>
  <si>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</si>
  <si>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</si>
  <si>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</si>
  <si>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</si>
  <si>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</si>
  <si>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</si>
  <si>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</si>
  <si>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</si>
  <si>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</si>
  <si>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</si>
  <si>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</si>
  <si>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</si>
  <si>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</si>
  <si>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</si>
  <si>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</si>
  <si>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</si>
  <si>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</si>
  <si>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</si>
  <si>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</si>
  <si>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</si>
  <si>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</si>
  <si>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</si>
  <si>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</si>
  <si>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</si>
  <si>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</si>
  <si>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</si>
  <si>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</si>
  <si>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</si>
  <si>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</si>
  <si>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</si>
  <si>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</si>
  <si>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</si>
  <si>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</si>
  <si>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</si>
  <si>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</si>
  <si>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</si>
  <si>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</si>
  <si>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</si>
  <si>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</si>
  <si>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BASHA CAPITAL GROUP</t>
  </si>
  <si>
    <t>L41924002T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</si>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</sst>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topLeftCell="A37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/>
      <c r="C10" s="52"/>
      <c r="D10" s="64"/>
      <c r="E10" s="51"/>
      <c r="F10" s="81" t="s">
        <v>263</v>
      </c>
    </row>
    <row r="11" spans="1:6">
      <c r="A11" s="63" t="s">
        <v>260</v>
      </c>
      <c r="B11" s="64"/>
      <c r="C11" s="52"/>
      <c r="D11" s="64"/>
      <c r="E11" s="51"/>
      <c r="F11" s="81" t="s">
        <v>264</v>
      </c>
    </row>
    <row r="12" spans="1:6">
      <c r="A12" s="63" t="s">
        <v>261</v>
      </c>
      <c r="B12" s="64"/>
      <c r="C12" s="52"/>
      <c r="D12" s="64"/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259</v>
      </c>
      <c r="B14" s="64"/>
      <c r="C14" s="52"/>
      <c r="D14" s="64"/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-4193520</f>
        <v>-4193520</v>
      </c>
      <c r="C22" s="52"/>
      <c r="D22" s="64">
        <v>-3488455</v>
      </c>
      <c r="E22" s="51"/>
      <c r="F22" s="42"/>
    </row>
    <row r="23" spans="1:6">
      <c r="A23" s="63" t="s">
        <v>245</v>
      </c>
      <c r="B23" s="64">
        <f>-580545</f>
        <v>-580545</v>
      </c>
      <c r="C23" s="52"/>
      <c r="D23" s="64">
        <v>-431536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-16113</f>
        <v>-16113</v>
      </c>
      <c r="C26" s="52"/>
      <c r="D26" s="64"/>
      <c r="E26" s="51"/>
      <c r="F26" s="42"/>
    </row>
    <row r="27" spans="1:6">
      <c r="A27" s="45" t="s">
        <v>221</v>
      </c>
      <c r="B27" s="64">
        <f>-3342581</f>
        <v>-3342581</v>
      </c>
      <c r="C27" s="52"/>
      <c r="D27" s="64">
        <v>-1055574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>
        <v>36909000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7" ht="15" customHeight="1">
      <c r="A33" s="63" t="s">
        <v>254</v>
      </c>
      <c r="B33" s="64"/>
      <c r="C33" s="52"/>
      <c r="D33" s="64"/>
      <c r="E33" s="51"/>
      <c r="F33" s="42"/>
    </row>
    <row r="34" spans="1:7" ht="15" customHeight="1">
      <c r="A34" s="63" t="s">
        <v>250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251</v>
      </c>
      <c r="B37" s="64"/>
      <c r="C37" s="52"/>
      <c r="D37" s="64"/>
      <c r="E37" s="51"/>
      <c r="F37" s="42"/>
    </row>
    <row r="38" spans="1:7">
      <c r="A38" s="63" t="s">
        <v>253</v>
      </c>
      <c r="B38" s="64"/>
      <c r="C38" s="52"/>
      <c r="D38" s="64"/>
      <c r="E38" s="51"/>
      <c r="F38" s="42"/>
    </row>
    <row r="39" spans="1:7">
      <c r="A39" s="63" t="s">
        <v>252</v>
      </c>
      <c r="B39" s="64"/>
      <c r="C39" s="52"/>
      <c r="D39" s="64">
        <f>416941-241</f>
        <v>416700</v>
      </c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79" t="s">
        <v>256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-8132759</v>
      </c>
      <c r="C42" s="54"/>
      <c r="D42" s="54">
        <f>SUM(D9:D41)</f>
        <v>32350135</v>
      </c>
      <c r="E42" s="58"/>
      <c r="F42" s="42"/>
      <c r="G42" s="83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/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239</v>
      </c>
      <c r="B47" s="67">
        <f>SUM(B42:B46)</f>
        <v>-8132759</v>
      </c>
      <c r="C47" s="67"/>
      <c r="D47" s="67">
        <f t="shared" ref="D47:E47" si="0">SUM(D42:D46)</f>
        <v>32350135</v>
      </c>
      <c r="E47" s="67">
        <f t="shared" si="0"/>
        <v>0</v>
      </c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-8132759</v>
      </c>
      <c r="C57" s="76"/>
      <c r="D57" s="76">
        <f t="shared" ref="D57" si="1">D47+D55</f>
        <v>32350135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72B6604-0DEB-4524-B8BB-33367A92991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F8C7FCB-964E-4F1B-A5F1-90F5EB3EC70C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E3F356D-A5F4-4E01-B63B-73395E1D173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Ejona Shkurti</cp:lastModifiedBy>
  <cp:lastPrinted>2016-10-03T09:59:38Z</cp:lastPrinted>
  <dcterms:created xsi:type="dcterms:W3CDTF">2012-01-19T09:31:29Z</dcterms:created>
  <dcterms:modified xsi:type="dcterms:W3CDTF">2022-07-25T20:35:13Z</dcterms:modified>
</cp:coreProperties>
</file>