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080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26" i="1"/>
  <c r="N22" i="1"/>
  <c r="M16" i="1"/>
  <c r="N9" i="1"/>
  <c r="N23" i="1"/>
  <c r="M13" i="1"/>
  <c r="M11" i="1"/>
  <c r="N14" i="1"/>
  <c r="M7" i="1"/>
  <c r="M21" i="1"/>
  <c r="N11" i="1"/>
  <c r="N24" i="1"/>
  <c r="M22" i="1"/>
  <c r="N18" i="1"/>
  <c r="M12" i="1"/>
  <c r="M27" i="1"/>
  <c r="N19" i="1"/>
  <c r="M10" i="1"/>
  <c r="N13" i="1"/>
  <c r="N15" i="1"/>
  <c r="M9" i="1"/>
  <c r="M23" i="1"/>
  <c r="N16" i="1"/>
  <c r="N10" i="1"/>
  <c r="M24" i="1"/>
  <c r="N6" i="1"/>
  <c r="M17" i="1"/>
  <c r="N7" i="1"/>
  <c r="N21" i="1"/>
  <c r="M18" i="1"/>
  <c r="N20" i="1"/>
  <c r="M25" i="1"/>
  <c r="M8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<sst xmlns="http://schemas.openxmlformats.org/spreadsheetml/2006/main" count="29" uniqueCount="28">
  <si>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</si>
  <si>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</si>
  <si>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</si>
  <si>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</si>
  <si>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</si>
  <si>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</si>
  <si>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</si>
  <si>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</si>
  <si>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</si>
  <si>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</si>
  <si>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</si>
  <si>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</si>
  <si>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</si>
  <si>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</si>
  <si>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</si>
  <si>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</si>
  <si>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</si>
  <si>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</si>
  <si>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</si>
  <si>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</si>
  <si>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</si>
  <si>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</si>
  <si>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</si>
  <si>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</si>
  <si>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</si>
  <si>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</si>
  <si>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</si>
  <si>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Balili Konstruksion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</si>
</sst>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2" sqref="A2:A3"/>
    </sheetView>
  </sheetViews>
  <sheetFormatPr defaultRowHeight="15" x14ac:dyDescent="0.25"/>
  <cols>
    <col min="1" max="1" width="72.28515625" customWidth="1"/>
    <col min="2" max="2" width="15" style="12" bestFit="1" customWidth="1"/>
    <col min="3" max="3" width="12.140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1" t="s">
        <v>25</v>
      </c>
    </row>
    <row r="2" spans="1:14" ht="15" customHeight="1" x14ac:dyDescent="0.25">
      <c r="A2" s="27" t="s">
        <v>24</v>
      </c>
      <c r="B2" s="13" t="s">
        <v>23</v>
      </c>
      <c r="C2" s="13" t="s">
        <v>23</v>
      </c>
    </row>
    <row r="3" spans="1:14" ht="15" customHeight="1" x14ac:dyDescent="0.25">
      <c r="A3" s="28"/>
      <c r="B3" s="13" t="s">
        <v>22</v>
      </c>
      <c r="C3" s="13" t="s">
        <v>21</v>
      </c>
    </row>
    <row r="4" spans="1:14" x14ac:dyDescent="0.25">
      <c r="A4" s="10" t="s">
        <v>20</v>
      </c>
      <c r="B4" s="26">
        <v>2021</v>
      </c>
      <c r="C4" s="26">
        <v>2020</v>
      </c>
    </row>
    <row r="5" spans="1:14" x14ac:dyDescent="0.25">
      <c r="B5" s="15"/>
      <c r="C5" s="14"/>
    </row>
    <row r="6" spans="1:14" x14ac:dyDescent="0.25">
      <c r="A6" s="6" t="s">
        <v>19</v>
      </c>
      <c r="B6" s="16">
        <v>164626491</v>
      </c>
      <c r="C6" s="14">
        <v>51578434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-120442368</v>
      </c>
      <c r="C10" s="14">
        <v>-15696173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-9588413</v>
      </c>
      <c r="C12" s="18">
        <f>SUM(C13:C14)</f>
        <v>-8691422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-8256111</v>
      </c>
      <c r="C13" s="14">
        <v>-7487769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-1332302</v>
      </c>
      <c r="C14" s="14">
        <v>-1203653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-2573495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-3568721</v>
      </c>
      <c r="C16" s="14">
        <v>-26938320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28453494</v>
      </c>
      <c r="C17" s="20">
        <f>SUM(C6:C12,C15:C16)</f>
        <v>252519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/>
      <c r="C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+B17</f>
        <v>28453494</v>
      </c>
      <c r="C25" s="24">
        <f>+C17</f>
        <v>252519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-4268024</v>
      </c>
      <c r="C26" s="14">
        <v>-37878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+B25+B26</f>
        <v>24185470</v>
      </c>
      <c r="C27" s="25">
        <f>+C25+C26</f>
        <v>214641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Afife Lapardhaja</cp:lastModifiedBy>
  <dcterms:created xsi:type="dcterms:W3CDTF">2018-06-20T15:30:23Z</dcterms:created>
  <dcterms:modified xsi:type="dcterms:W3CDTF">2022-07-26T11:04:51Z</dcterms:modified>
</cp:coreProperties>
</file>