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VITI 2023\01.Bilanc shtet 2022\1.KEVIN CONSTRUKSION SH.P.K\Deklarimi i Bilancit ne QKB viti 2022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0" i="18" l="1"/>
  <c r="B19" i="18"/>
  <c r="B42" i="18"/>
  <c r="D19" i="18"/>
  <c r="B47" i="18" l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<sst xmlns="http://schemas.openxmlformats.org/spreadsheetml/2006/main" count="412" uniqueCount="269">
  <si>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</si>
  <si>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</si>
  <si>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</si>
  <si>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</si>
  <si>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</si>
  <si>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</si>
  <si>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</si>
  <si>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</si>
  <si>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</si>
  <si>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</si>
  <si>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</si>
  <si>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</si>
  <si>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</si>
  <si>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</si>
  <si>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</si>
  <si>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</si>
  <si>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</si>
  <si>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</si>
  <si>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</si>
  <si>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</si>
  <si>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</si>
  <si>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</si>
  <si>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</si>
  <si>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</si>
  <si>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</si>
  <si>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</si>
  <si>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</si>
  <si>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</si>
  <si>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</si>
  <si>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</si>
  <si>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</si>
  <si>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</si>
  <si>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</si>
  <si>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</si>
  <si>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</si>
  <si>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</si>
  <si>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</si>
  <si>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</si>
  <si>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</si>
  <si>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</si>
  <si>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</si>
  <si>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</si>
  <si>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</si>
  <si>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</si>
  <si>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</si>
  <si>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</si>
  <si>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</si>
  <si>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</si>
  <si>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</si>
  <si>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</si>
  <si>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</si>
  <si>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</si>
  <si>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</si>
  <si>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</si>
  <si>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</si>
  <si>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</si>
  <si>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</si>
  <si>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</si>
  <si>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</si>
  <si>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</si>
  <si>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</si>
  <si>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</si>
  <si>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</si>
  <si>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</si>
  <si>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</si>
  <si>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</si>
  <si>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</si>
  <si>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</si>
  <si>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</si>
  <si>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</si>
  <si>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</si>
  <si>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</si>
  <si>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</si>
  <si>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</si>
  <si>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</si>
  <si>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</si>
  <si>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</si>
  <si>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</si>
  <si>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</si>
  <si>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</si>
  <si>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</si>
  <si>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</si>
  <si>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</si>
  <si>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</si>
  <si>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</si>
  <si>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</si>
  <si>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</si>
  <si>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</si>
  <si>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</si>
  <si>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</si>
  <si>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</si>
  <si>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</si>
  <si>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</si>
  <si>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</si>
  <si>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</si>
  <si>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</si>
  <si>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</si>
  <si>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</si>
  <si>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</si>
  <si>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</si>
  <si>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</si>
  <si>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</si>
  <si>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</si>
  <si>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</si>
  <si>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</si>
  <si>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</si>
  <si>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</si>
  <si>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</si>
  <si>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</si>
  <si>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</si>
  <si>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</si>
  <si>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</si>
  <si>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</si>
  <si>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</si>
  <si>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</si>
  <si>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</si>
  <si>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</si>
  <si>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</si>
  <si>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</si>
  <si>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</si>
  <si>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</si>
  <si>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</si>
  <si>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</si>
  <si>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</si>
  <si>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</si>
  <si>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</si>
  <si>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</si>
  <si>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</si>
  <si>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</si>
  <si>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</si>
  <si>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</si>
  <si>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</si>
  <si>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</si>
  <si>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</si>
  <si>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</si>
  <si>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</si>
  <si>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</si>
  <si>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</si>
  <si>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</si>
  <si>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</si>
  <si>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</si>
  <si>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</si>
  <si>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</si>
  <si>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</si>
  <si>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</si>
  <si>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</si>
  <si>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</si>
  <si>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</si>
  <si>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</si>
  <si>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</si>
  <si>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</si>
  <si>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</si>
  <si>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</si>
  <si>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</si>
  <si>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</si>
  <si>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</si>
  <si>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</si>
  <si>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</si>
  <si>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</si>
  <si>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</si>
  <si>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</si>
  <si>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</si>
  <si>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</si>
  <si>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</si>
  <si>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</si>
  <si>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</si>
  <si>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</si>
  <si>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</si>
  <si>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</si>
  <si>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</si>
  <si>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</si>
  <si>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</si>
  <si>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</si>
  <si>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</si>
  <si>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</si>
  <si>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</si>
  <si>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</si>
  <si>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</si>
  <si>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</si>
  <si>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</si>
  <si>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</si>
  <si>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</si>
  <si>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</si>
  <si>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</si>
  <si>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</si>
  <si>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</si>
  <si>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</si>
  <si>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</si>
  <si>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</si>
  <si>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</si>
  <si>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</si>
  <si>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</si>
  <si>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</si>
  <si>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</si>
  <si>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</si>
  <si>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</si>
  <si>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</si>
  <si>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</si>
  <si>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</si>
  <si>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</si>
  <si>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</si>
  <si>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</si>
  <si>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</si>
  <si>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</si>
  <si>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</si>
  <si>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</si>
  <si>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</si>
  <si>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</si>
  <si>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</si>
  <si>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</si>
  <si>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</si>
  <si>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</si>
  <si>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</si>
  <si>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</si>
  <si>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</si>
  <si>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</si>
  <si>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</si>
  <si>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</si>
  <si>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</si>
  <si>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</si>
  <si>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</si>
  <si>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</si>
  <si>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</si>
  <si>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</si>
  <si>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</si>
  <si>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</si>
  <si>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</si>
  <si>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</si>
  <si>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</si>
  <si>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</si>
  <si>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</si>
  <si>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</si>
  <si>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</si>
  <si>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</si>
  <si>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</si>
  <si>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</si>
  <si>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</si>
  <si>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</si>
  <si>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</si>
  <si>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</si>
  <si>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</si>
  <si>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</si>
  <si>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</si>
  <si>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</si>
  <si>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</si>
  <si>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</si>
  <si>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</si>
  <si>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</si>
  <si>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</si>
  <si>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</si>
  <si>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</si>
  <si>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</si>
  <si>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</si>
  <si>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</si>
  <si>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</si>
  <si>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</si>
  <si>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</si>
  <si>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</si>
  <si>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</si>
  <si>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</si>
  <si>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</si>
  <si>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</si>
  <si>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</si>
  <si>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</si>
  <si>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</si>
  <si>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KEVIN CONSTRUKSION SH.P.K</t>
  </si>
  <si>
    <t>NIPT K71401004W</t>
  </si>
  <si>
    <t>VITI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</si>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</sst>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64" sqref="G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236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267</v>
      </c>
      <c r="C6" s="43"/>
      <c r="D6" s="43" t="s">
        <v>267</v>
      </c>
      <c r="E6" s="57"/>
      <c r="F6" s="42"/>
    </row>
    <row r="7" spans="1:6">
      <c r="A7" s="47"/>
      <c r="B7" s="43">
        <v>2022</v>
      </c>
      <c r="C7" s="43"/>
      <c r="D7" s="43">
        <v>2021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342329052</v>
      </c>
      <c r="C10" s="52"/>
      <c r="D10" s="64">
        <v>1329549321</v>
      </c>
      <c r="E10" s="51"/>
      <c r="F10" s="82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257</v>
      </c>
      <c r="B14" s="64">
        <v>0</v>
      </c>
      <c r="C14" s="52"/>
      <c r="D14" s="64">
        <v>0</v>
      </c>
      <c r="E14" s="51"/>
      <c r="F14" s="82" t="s">
        <v>263</v>
      </c>
    </row>
    <row r="15" spans="1:6">
      <c r="A15" s="45" t="s">
        <v>213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214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215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f>-282273471</f>
        <v>-282273471</v>
      </c>
      <c r="C19" s="52"/>
      <c r="D19" s="64">
        <f>-1219146450</f>
        <v>-1219146450</v>
      </c>
      <c r="E19" s="51"/>
      <c r="F19" s="42"/>
    </row>
    <row r="20" spans="1:6">
      <c r="A20" s="63" t="s">
        <v>241</v>
      </c>
      <c r="B20" s="64">
        <v>-121582</v>
      </c>
      <c r="C20" s="52"/>
      <c r="D20" s="64">
        <v>-22048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-27757096</v>
      </c>
      <c r="C22" s="52"/>
      <c r="D22" s="64">
        <v>-35996385</v>
      </c>
      <c r="E22" s="51"/>
      <c r="F22" s="42"/>
    </row>
    <row r="23" spans="1:6">
      <c r="A23" s="63" t="s">
        <v>243</v>
      </c>
      <c r="B23" s="64">
        <v>-4055872</v>
      </c>
      <c r="C23" s="52"/>
      <c r="D23" s="64">
        <v>-4313150</v>
      </c>
      <c r="E23" s="51"/>
      <c r="F23" s="42"/>
    </row>
    <row r="24" spans="1:6">
      <c r="A24" s="63" t="s">
        <v>245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217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232</v>
      </c>
      <c r="B26" s="64">
        <v>-5054954</v>
      </c>
      <c r="C26" s="52"/>
      <c r="D26" s="64">
        <v>-5125070</v>
      </c>
      <c r="E26" s="51"/>
      <c r="F26" s="42"/>
    </row>
    <row r="27" spans="1:6">
      <c r="A27" s="45" t="s">
        <v>218</v>
      </c>
      <c r="B27" s="64">
        <v>-8079912</v>
      </c>
      <c r="C27" s="52"/>
      <c r="D27" s="64">
        <v>-9319004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-9221</v>
      </c>
      <c r="C31" s="52"/>
      <c r="D31" s="64">
        <v>77293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9826515</v>
      </c>
      <c r="C33" s="52"/>
      <c r="D33" s="64">
        <v>5175344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219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220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254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221</v>
      </c>
      <c r="B42" s="54">
        <f>SUM(B9:B41)</f>
        <v>24803459</v>
      </c>
      <c r="C42" s="55"/>
      <c r="D42" s="54">
        <v>60879851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-3811068</v>
      </c>
      <c r="C44" s="52"/>
      <c r="D44" s="64">
        <v>-9151837</v>
      </c>
      <c r="E44" s="51"/>
      <c r="F44" s="42"/>
    </row>
    <row r="45" spans="1:6">
      <c r="A45" s="63" t="s">
        <v>223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233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7">
        <f>SUM(B42:B46)</f>
        <v>20992391</v>
      </c>
      <c r="C47" s="58"/>
      <c r="D47" s="67">
        <v>51728014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227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228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229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230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211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20992391</v>
      </c>
      <c r="C57" s="77"/>
      <c r="D57" s="76">
        <v>51728014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>
        <f>B57</f>
        <v>20992391</v>
      </c>
      <c r="C60" s="51"/>
      <c r="D60" s="64">
        <v>51728014</v>
      </c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2023-05-10T16:17:51Z</dcterms:modified>
</cp:coreProperties>
</file>