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380" tabRatio="787" activeTab="3"/>
  </bookViews>
  <sheets>
    <sheet name="Kop." sheetId="1" r:id="rId1"/>
    <sheet name="Aktivet" sheetId="2" r:id="rId2"/>
    <sheet name="Pasivet" sheetId="3" r:id="rId3"/>
    <sheet name="Rez.1" sheetId="4" r:id="rId4"/>
    <sheet name="Fluksi" sheetId="5" r:id="rId5"/>
    <sheet name="Kapitali" sheetId="6" r:id="rId6"/>
    <sheet name="Pasq.per AAM 1" sheetId="7" r:id="rId7"/>
    <sheet name="inventari autom " sheetId="8" r:id="rId8"/>
    <sheet name="ANEX.STAT.1" sheetId="9" r:id="rId9"/>
    <sheet name="ANEX.STAT.2" sheetId="10" r:id="rId10"/>
    <sheet name="ANEX.STAT.3" sheetId="11" r:id="rId11"/>
    <sheet name="Shen.Shpjeg. ne vazhdim" sheetId="12" r:id="rId12"/>
  </sheets>
  <definedNames>
    <definedName name="_xlnm.Print_Area" localSheetId="8">'ANEX.STAT.1'!$A$1:$J$28</definedName>
    <definedName name="_xlnm.Print_Area" localSheetId="10">'ANEX.STAT.3'!$A$1:$K$58</definedName>
  </definedNames>
  <calcPr fullCalcOnLoad="1"/>
</workbook>
</file>

<file path=xl/sharedStrings.xml><?xml version="1.0" encoding="utf-8"?>
<sst xmlns="http://schemas.openxmlformats.org/spreadsheetml/2006/main" count="660" uniqueCount="439">
  <si>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</si>
  <si>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</si>
  <si>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</si>
  <si>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</si>
  <si>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</si>
  <si>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</si>
  <si>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</si>
  <si>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</si>
  <si>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</si>
  <si>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</si>
  <si>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</si>
  <si>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</si>
  <si>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</si>
  <si>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</si>
  <si>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</si>
  <si>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</si>
  <si>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</si>
  <si>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</si>
  <si>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</si>
  <si>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</si>
  <si>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</si>
  <si>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</si>
  <si>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</si>
  <si>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</si>
  <si>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</si>
  <si>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</si>
  <si>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</si>
  <si>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</si>
  <si>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</si>
  <si>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</si>
  <si>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</si>
  <si>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</si>
  <si>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</si>
  <si>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</si>
  <si>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</si>
  <si>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</si>
  <si>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</si>
  <si>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</si>
  <si>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</si>
  <si>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</si>
  <si>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</si>
  <si>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</si>
  <si>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</si>
  <si>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</si>
  <si>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</si>
  <si>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</si>
  <si>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</si>
  <si>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</si>
  <si>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</si>
  <si>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</si>
  <si>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</si>
  <si>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</si>
  <si>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</si>
  <si>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</si>
  <si>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</si>
  <si>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</si>
  <si>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</si>
  <si>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</si>
  <si>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</si>
  <si>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</si>
  <si>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</si>
  <si>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</si>
  <si>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</si>
  <si>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</si>
  <si>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</si>
  <si>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</si>
  <si>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</si>
  <si>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</si>
  <si>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</si>
  <si>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</si>
  <si>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</si>
  <si>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</si>
  <si>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</si>
  <si>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</si>
  <si>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</si>
  <si>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</si>
  <si>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</si>
  <si>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</si>
  <si>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</si>
  <si>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</si>
  <si>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</si>
  <si>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</si>
  <si>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</si>
  <si>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</si>
  <si>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</si>
  <si>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</si>
  <si>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</si>
  <si>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</si>
  <si>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</si>
  <si>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</si>
  <si>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</si>
  <si>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</si>
  <si>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</si>
  <si>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</si>
  <si>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</si>
  <si>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</si>
  <si>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</si>
  <si>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</si>
  <si>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</si>
  <si>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</si>
  <si>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</si>
  <si>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</si>
  <si>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</si>
  <si>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</si>
  <si>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</si>
  <si>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</si>
  <si>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</si>
  <si>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</si>
  <si>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</si>
  <si>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</si>
  <si>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</si>
  <si>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Te pagueshme ndaj furnitoreve</t>
  </si>
  <si>
    <t>Te pagueshme ndaj punonjesve</t>
  </si>
  <si>
    <t>Provizionet afatshkurtra</t>
  </si>
  <si>
    <t>Ndrysh.ne invent.prod.gatshme e prodhimit ne proces</t>
  </si>
  <si>
    <t>A K T I V E T    A F A T S H K U R T R A</t>
  </si>
  <si>
    <t>Emertimi dhe Forma ligjore</t>
  </si>
  <si>
    <t>JO</t>
  </si>
  <si>
    <t>Tirane</t>
  </si>
  <si>
    <t>PO</t>
  </si>
  <si>
    <t>LEKE</t>
  </si>
  <si>
    <t>Rezerva nga rivleresimi</t>
  </si>
  <si>
    <t xml:space="preserve">                                                                      TOTALI   PASIVEVE   DHE   KAPITALIT  (I+II+III)</t>
  </si>
  <si>
    <t>Viti   2012</t>
  </si>
  <si>
    <t>Para ardhese 2011</t>
  </si>
  <si>
    <t>01.01.2012</t>
  </si>
  <si>
    <t>Pasqyra   e   te   Ardhurave   dhe   Shpenzimeve    Viti 2012</t>
  </si>
  <si>
    <t>Pasqyrat    Financiare    te   Vitit   2012</t>
  </si>
  <si>
    <t>Pasqyrat    Financiare    te       Vitit   2012</t>
  </si>
  <si>
    <t>TOTALI</t>
  </si>
  <si>
    <t>L22212004A</t>
  </si>
  <si>
    <t>12-Tetor-2012</t>
  </si>
  <si>
    <t>Ndertimi, operimi dhe transferimi i hidrocentraleve</t>
  </si>
  <si>
    <t>Mati Hydropower Sh.P.K</t>
  </si>
  <si>
    <t>prodhimi, shperndarja etj, sipas kontrates</t>
  </si>
  <si>
    <t xml:space="preserve">Para ardhese </t>
  </si>
  <si>
    <t>Pasqyra   e   Fluksit   Monetar  -  Metoda  Indirekte   2012</t>
  </si>
  <si>
    <t>Pasqyra e fluksit monetar - Metoda Indirekte</t>
  </si>
  <si>
    <t>Para ardhese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</si>
  <si>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</si>
  <si>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</si>
  <si>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</si>
  <si>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</si>
  <si>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</si>
  <si>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</si>
  <si>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</si>
  <si>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</si>
  <si>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</si>
  <si>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</si>
  <si>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</si>
  <si>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</si>
  <si>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</si>
  <si>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</si>
  <si>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</si>
  <si>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</si>
  <si>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</si>
  <si>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</si>
  <si>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</si>
  <si>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</si>
  <si>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</si>
  <si>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</si>
  <si>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</si>
  <si>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</si>
  <si>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</si>
  <si>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</si>
  <si>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</si>
  <si>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</si>
  <si>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</si>
  <si>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</si>
  <si>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</si>
  <si>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</si>
  <si>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Pasqyra  e  Ndryshimeve  ne  Kapital  2012</t>
  </si>
  <si>
    <t>Nje pasqyre e pa Konsoliduar</t>
  </si>
  <si>
    <t>Aksione thesari</t>
  </si>
  <si>
    <t>Rezerva stat.ligjore</t>
  </si>
  <si>
    <t>Rezerva te tjera</t>
  </si>
  <si>
    <t xml:space="preserve">Fitimi pashperndare </t>
  </si>
  <si>
    <t>Pozicioni me 31 dhjetor 2010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</si>
  <si>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</si>
  <si>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</si>
  <si>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</si>
  <si>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</si>
  <si>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</si>
  <si>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</si>
  <si>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</si>
  <si>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</si>
  <si>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2011</t>
  </si>
  <si>
    <t>Emetimi kapitali aksionar</t>
  </si>
  <si>
    <t>Aksione te thesari te riblera</t>
  </si>
  <si>
    <t>Pozicioni me 31 dhjetor 2012</t>
  </si>
  <si>
    <t>Aktivet Afatgjata Materiale  2012</t>
  </si>
  <si>
    <t>Emertimi</t>
  </si>
  <si>
    <t>Sasia</t>
  </si>
  <si>
    <t>Gjendje</t>
  </si>
  <si>
    <t>Shtesa</t>
  </si>
  <si>
    <t>Pakesime</t>
  </si>
  <si>
    <t>01:01:12</t>
  </si>
  <si>
    <t>31:12:12</t>
  </si>
  <si>
    <t xml:space="preserve">             TOTALI</t>
  </si>
  <si>
    <t>Administratori</t>
  </si>
  <si>
    <t>SHOQERIA "MATI HYDROPOWER"</t>
  </si>
  <si>
    <t>Amortizimi A.A.Materiale    2012</t>
  </si>
  <si>
    <t>Vlera Kontabel Neto e A.A.Materiale  2012</t>
  </si>
  <si>
    <t>S H E N I M E T          SH P J E G U E S E</t>
  </si>
  <si>
    <t>A I</t>
  </si>
  <si>
    <t>Informacion i përgjithshëm</t>
  </si>
  <si>
    <t>31.12.2012</t>
  </si>
  <si>
    <t>tek Autoriteti Kontraktues, ku perfshihet financimi, ndertimi</t>
  </si>
  <si>
    <t>Ligjit Nr. 9228 Date 29.04.2004     Per Kontabilitetin dhe Pasqyrat Financiare)</t>
  </si>
  <si>
    <t xml:space="preserve">(Ne zbarim te Standartit Kombetar te Kontabilitetit Nr.2 dhe </t>
  </si>
  <si>
    <t>Parapagime e shpenzime te periudhave te shtyra</t>
  </si>
  <si>
    <t>SHOQERIA "MATI HYDROPOWER" shpk</t>
  </si>
  <si>
    <t xml:space="preserve">DEKLARATA E PËRPUTHSHMËRISË </t>
  </si>
  <si>
    <t xml:space="preserve">Këto pasqyra financiare janë përgatitur bazuar në parimin e kostos historike dhe në përputhje me </t>
  </si>
  <si>
    <r>
      <t xml:space="preserve">“MATI HYDROPOWER” shpk (Shoqëria) është një shoqëri Shqiptare me aksioner kompanite </t>
    </r>
    <r>
      <rPr>
        <sz val="12"/>
        <rFont val="Times New Roman"/>
        <family val="1"/>
      </rPr>
      <t xml:space="preserve">ENSO </t>
    </r>
  </si>
  <si>
    <r>
      <t>HYDRO ENERGJI</t>
    </r>
    <r>
      <rPr>
        <sz val="11"/>
        <color indexed="8"/>
        <rFont val="Times New Roman"/>
        <family val="1"/>
      </rPr>
      <t xml:space="preserve">, ENERGY PROJECT, E. H. W, RIVIERA në datën 31 Dhjetor 2012. Shoqëria </t>
    </r>
  </si>
  <si>
    <t xml:space="preserve">është krijuar më 11 Tetor 2012 dhe është regjistruar në Qendrën Kombëtare të Regjistrimit më 12 Tetor </t>
  </si>
  <si>
    <t xml:space="preserve">2012 me numrin e identifikimit L22212004A. Zyra qëndrore e Shoqërisë ndodhet në Rrugen. Jul </t>
  </si>
  <si>
    <t>Varibova, Vila Nr.10, Tirane.</t>
  </si>
  <si>
    <r>
      <t xml:space="preserve">Përfaqësuesi ligjor i shoqërisë është Z. </t>
    </r>
    <r>
      <rPr>
        <sz val="12"/>
        <rFont val="Times New Roman"/>
        <family val="1"/>
      </rPr>
      <t>Georg Schweighofer  dhe Z.Fatbardh Cangu</t>
    </r>
    <r>
      <rPr>
        <sz val="12"/>
        <color indexed="8"/>
        <rFont val="Times New Roman"/>
        <family val="1"/>
      </rPr>
      <t xml:space="preserve">. </t>
    </r>
    <r>
      <rPr>
        <sz val="12"/>
        <rFont val="Times New Roman"/>
        <family val="1"/>
      </rPr>
      <t>Objekti i aktivitetit</t>
    </r>
  </si>
  <si>
    <t xml:space="preserve">te shoqerise eshte ndertimi, operimi dhe transferimi i hodrecentraleve " Gjoni, Blishta, Klosi, Domi, </t>
  </si>
  <si>
    <t xml:space="preserve">Luci, Shoshaj, Zenisht dhe Burreli ", tek Autoriteti Kontraktues, ku perfshihet financimi, ndertimi, </t>
  </si>
  <si>
    <t xml:space="preserve">venia ne pune, prodhimi, furnizimi, transmetimi, shperndarja, eksportimi dhe shitja e energjise </t>
  </si>
  <si>
    <t>elektrike, ne zbatim te kontrates se koncesionit me Autoritetin Kontraktues.</t>
  </si>
  <si>
    <t xml:space="preserve">Pasqyrat financiare shoqëruese janë përgatitur në përputhje me Ligjin Nr. 9228 datë 29 prill 2004  “Për </t>
  </si>
  <si>
    <t>Kontabilitetin dhe Pasqyrat Financiare”.</t>
  </si>
  <si>
    <t xml:space="preserve"> PËRMBLEDHJE E POLITIKAVE TË RËNDËSISHME KONTABËL </t>
  </si>
  <si>
    <t xml:space="preserve">a) Të përgjithshme </t>
  </si>
  <si>
    <t xml:space="preserve">Standardet Shqiptare të Kontabilitetit. Këto pasqyra financiare janë paraqitur në LEK Shqiptar (“LEK”) </t>
  </si>
  <si>
    <t xml:space="preserve">që është monedha raportuese e Shoqërisë. </t>
  </si>
  <si>
    <t xml:space="preserve">b) Të ardhurat </t>
  </si>
  <si>
    <t xml:space="preserve">Në rastet kur rezultati i një transaksioni që përfshin ofrimin e shërbimeve mund të matet me </t>
  </si>
  <si>
    <t xml:space="preserve">besueshmëri, të ardhurat e lidhura me këtë transaksion njihen në varësi të fazës së përfundimit të </t>
  </si>
  <si>
    <t xml:space="preserve">shërbimit në fund të periudhës së raportimit. Rezultati i një transaksioni mund të matet me besueshmëri </t>
  </si>
  <si>
    <t xml:space="preserve">kur plotësohen të gjitha kushtet e mëposhtme: </t>
  </si>
  <si>
    <t>(i) shuma e të ardhurave mund të matet me besueshmëri;</t>
  </si>
  <si>
    <t>(ii) arkëtimi i pagesës nga kryerja e shërbimit është i mundur;</t>
  </si>
  <si>
    <t>(iii) volumi i kryerjes së shërbimit në datën e bilancit mund të matet me besueshmëri;</t>
  </si>
  <si>
    <t>(iv) shpenzimet e bëra për shërbimin, si dhe ato që do bëhen për përfundimin e tij mund të maten me besueshmëri.</t>
  </si>
  <si>
    <t>Të ardhurat gjenerohen nga shërbimet e ofruara klientëve bazuar në kontratë dhe njihen sipas sasisë së</t>
  </si>
  <si>
    <t>orëve të punës së agjentëve dhe çmimeve për njësi.</t>
  </si>
  <si>
    <t>c)</t>
  </si>
  <si>
    <t>Monedhat e huaja</t>
  </si>
  <si>
    <t xml:space="preserve">Transaksionet në monedhë të huaj konvertohen në LEK me kursin e këmbimit në datën e transaksionit. </t>
  </si>
  <si>
    <t xml:space="preserve">Të ardhurat dhe humbjet nga kurset e këmbimit, që vijnë për shkak të shlyerjeve të këtyre </t>
  </si>
  <si>
    <t xml:space="preserve">transaksioneve dhe të rivlerësimit të aktiveve dhe detyrimeve monetare të shprehura në monedhë të huaj </t>
  </si>
  <si>
    <t>në fund të periudhës, njihen në pasqyrën e të ardhurave dhe shpenzimeve.</t>
  </si>
  <si>
    <t>Kurset zyrtare të këmbimit sipas Bankës së Shqipërisë të përdorura për përgatitjen e pasqyrave</t>
  </si>
  <si>
    <t>financiare  (LEK kundrejt monedhës përkatëse) për monedhat kryesore më 31 dhjetor 2012janë si më</t>
  </si>
  <si>
    <t xml:space="preserve">poshtë: </t>
  </si>
  <si>
    <r>
      <t xml:space="preserve">                                                             </t>
    </r>
    <r>
      <rPr>
        <b/>
        <sz val="12"/>
        <color indexed="8"/>
        <rFont val="Times New Roman"/>
        <family val="1"/>
      </rPr>
      <t xml:space="preserve">Me 31 dhjetor 2012   </t>
    </r>
  </si>
  <si>
    <t xml:space="preserve">   Me 31 dhjetor 2011</t>
  </si>
  <si>
    <t>USD</t>
  </si>
  <si>
    <t>EURO</t>
  </si>
  <si>
    <t>Llogaritë e arkëtueshme</t>
  </si>
  <si>
    <t>f)</t>
  </si>
  <si>
    <t>d)</t>
  </si>
  <si>
    <t xml:space="preserve">Llogaritë e arkëtueshme paraqiten me vlerën neto të realizueshme, që është kosto minus provigjionin </t>
  </si>
  <si>
    <t xml:space="preserve">për llogaritë e dyshimta. </t>
  </si>
  <si>
    <t>g)</t>
  </si>
  <si>
    <t>Mjetet monetare</t>
  </si>
  <si>
    <t>Mjetet monetare dhe ekuivalentët e tyre përfshijnë paratë në dorë, depozitat në banka, investimet</t>
  </si>
  <si>
    <t>afatshkurtra me likuiditet të lartë dhe afat maturimi deri në tre muaj, që janë lehtësisht të</t>
  </si>
  <si>
    <t>konvertueshme në një shumë të njohur mjetesh monetare dhe  nuk janë subjekt i riskut të ndryshimit të</t>
  </si>
  <si>
    <t>vlerës së drejtë.</t>
  </si>
  <si>
    <t>e)</t>
  </si>
  <si>
    <t>h)</t>
  </si>
  <si>
    <t>Furnitorë dhe detyrime të tjera</t>
  </si>
  <si>
    <t>Furnitorët dhe detyrimet e tjera paraqiten me kosto.</t>
  </si>
  <si>
    <t>i)</t>
  </si>
  <si>
    <t>Krahasueshmëria</t>
  </si>
  <si>
    <t>Informacioni krahasues paraqitet në mënyrë të vazhdueshme, duke aplikuar politikat kontabël të</t>
  </si>
  <si>
    <t>Shoqërisë dhe duke u bazuar në modelin e pasqyrave financiare sipas sistemit kontabël Shqiptar.</t>
  </si>
  <si>
    <t>Subjekti  ________________________</t>
  </si>
  <si>
    <t>NIPT</t>
  </si>
  <si>
    <t>Inventari automjeteve ne pronesi te subjektit   31.12.2012</t>
  </si>
  <si>
    <t>Nr.</t>
  </si>
  <si>
    <t>Lloji automjetit</t>
  </si>
  <si>
    <t>Kapaciteti</t>
  </si>
  <si>
    <t>Targa</t>
  </si>
  <si>
    <t>Vlera</t>
  </si>
  <si>
    <t>etj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</si>
  <si>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</si>
  <si>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</si>
  <si>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</si>
  <si>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</si>
  <si>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</si>
  <si>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</si>
  <si>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2012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</si>
  <si>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</si>
  <si>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</si>
  <si>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</si>
  <si>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</si>
  <si>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</si>
  <si>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</si>
  <si>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</si>
  <si>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</si>
  <si>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</si>
  <si>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</si>
  <si>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</si>
  <si>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</si>
  <si>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</si>
  <si>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</si>
  <si>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</si>
  <si>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</si>
  <si>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</si>
  <si>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</si>
  <si>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</si>
  <si>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</si>
  <si>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</si>
  <si>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</si>
  <si>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</si>
  <si>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</si>
  <si>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</si>
  <si>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</si>
  <si>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</si>
  <si>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</si>
  <si>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</si>
  <si>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</si>
  <si>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</si>
  <si>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</si>
  <si>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</si>
  <si>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</si>
  <si>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</si>
  <si>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</si>
  <si>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</si>
  <si>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</si>
  <si>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</si>
  <si>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</si>
  <si>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</si>
  <si>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</si>
  <si>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</si>
  <si>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</si>
  <si>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</si>
  <si>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</si>
  <si>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</si>
  <si>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</si>
  <si>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</si>
  <si>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</si>
  <si>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</si>
  <si>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Kerkim studime</t>
  </si>
  <si>
    <t>Sherbime të tjera</t>
  </si>
  <si>
    <t>Shpenzime per koncesione, patenta dhe licensa</t>
  </si>
  <si>
    <t>Shpenzime per publicitet, reklama</t>
  </si>
  <si>
    <t>j)</t>
  </si>
  <si>
    <t>Transferime, udhetime, dieta</t>
  </si>
  <si>
    <t>k)</t>
  </si>
  <si>
    <t xml:space="preserve">Shpenzime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</si>
  <si>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</si>
  <si>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</si>
  <si>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</si>
  <si>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</si>
  <si>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</si>
  <si>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</si>
  <si>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</si>
  <si>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</si>
  <si>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</si>
  <si>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</si>
  <si>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</si>
  <si>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</si>
  <si>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</si>
  <si>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</si>
  <si>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</si>
  <si>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</si>
  <si>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</si>
  <si>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</si>
  <si>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</si>
  <si>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</si>
  <si>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</si>
  <si>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</si>
  <si>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</si>
  <si>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</si>
  <si>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</si>
  <si>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</si>
  <si>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</si>
  <si>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</si>
  <si>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</si>
  <si>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</si>
  <si>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</si>
  <si>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</si>
  <si>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</si>
  <si>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</si>
  <si>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</si>
  <si>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</si>
  <si>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</si>
  <si>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</si>
  <si>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</si>
  <si>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</si>
  <si>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</si>
  <si>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</si>
  <si>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</si>
  <si>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</si>
  <si>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</si>
  <si>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</si>
  <si>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</si>
  <si>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</si>
  <si>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</si>
  <si>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</si>
  <si>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</si>
  <si>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</si>
  <si>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</si>
  <si>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</si>
  <si>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</si>
  <si>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</si>
  <si>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</si>
  <si>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</si>
  <si>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</si>
  <si>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</si>
  <si>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</si>
  <si>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</si>
  <si>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</si>
  <si>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</si>
  <si>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</si>
  <si>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</si>
  <si>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</si>
  <si>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</si>
  <si>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</si>
  <si>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</si>
  <si>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</si>
  <si>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</si>
  <si>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</si>
  <si>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</si>
  <si>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</si>
  <si>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</si>
  <si>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</si>
  <si>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</si>
  <si>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</si>
  <si>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</si>
  <si>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</si>
  <si>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2012:</t>
  </si>
  <si>
    <t>Nr. I te punesuarve</t>
  </si>
  <si>
    <t>Me page deri ne 21.000 leke</t>
  </si>
  <si>
    <t>Me page nga 21.000deri ne 30.000 leke</t>
  </si>
  <si>
    <t>Me page nga 30.001 deri  ne 91.475 leke</t>
  </si>
  <si>
    <t>Me page me te larte se 91.475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</si>
  <si>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</si>
  <si>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</si>
  <si>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Rruga "Jul Variboba", Vila Nr.10</t>
  </si>
  <si>
    <t>29.03.2013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</si>
</sst>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\ [$€-1];[Red]\-#,##0.00\ [$€-1]"/>
    <numFmt numFmtId="182" formatCode="_-* #,##0_L_e_k_-;\-* #,##0_L_e_k_-;_-* &quot;-&quot;??_L_e_k_-;_-@_-"/>
    <numFmt numFmtId="183" formatCode="_-* #,##0.0_L_e_k_-;\-* #,##0.0_L_e_k_-;_-* &quot;-&quot;??_L_e_k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u val="single"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 Bold"/>
      <family val="0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3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3" fontId="8" fillId="0" borderId="10" xfId="42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42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42" applyNumberFormat="1" applyFont="1" applyBorder="1" applyAlignment="1">
      <alignment vertical="center"/>
    </xf>
    <xf numFmtId="3" fontId="8" fillId="0" borderId="19" xfId="42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80" fontId="6" fillId="0" borderId="22" xfId="0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70" fillId="0" borderId="26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70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69" fillId="0" borderId="0" xfId="0" applyNumberFormat="1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3" fontId="6" fillId="0" borderId="0" xfId="0" applyNumberFormat="1" applyFont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7" fontId="6" fillId="0" borderId="19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7" fontId="6" fillId="0" borderId="20" xfId="0" applyNumberFormat="1" applyFont="1" applyBorder="1" applyAlignment="1">
      <alignment vertical="center"/>
    </xf>
    <xf numFmtId="37" fontId="6" fillId="0" borderId="32" xfId="0" applyNumberFormat="1" applyFont="1" applyBorder="1" applyAlignment="1">
      <alignment horizontal="right" vertical="center"/>
    </xf>
    <xf numFmtId="37" fontId="8" fillId="0" borderId="2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37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/>
    </xf>
    <xf numFmtId="37" fontId="8" fillId="0" borderId="1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center"/>
    </xf>
    <xf numFmtId="3" fontId="8" fillId="0" borderId="34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7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3" fillId="0" borderId="0" xfId="0" applyFont="1" applyAlignment="1">
      <alignment/>
    </xf>
    <xf numFmtId="0" fontId="1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21" fontId="6" fillId="0" borderId="20" xfId="0" applyNumberFormat="1" applyFont="1" applyBorder="1" applyAlignment="1" quotePrefix="1">
      <alignment horizontal="center"/>
    </xf>
    <xf numFmtId="46" fontId="6" fillId="0" borderId="2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182" fontId="6" fillId="0" borderId="10" xfId="42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45" applyNumberFormat="1" applyFont="1" applyBorder="1" applyAlignment="1">
      <alignment/>
    </xf>
    <xf numFmtId="3" fontId="8" fillId="0" borderId="10" xfId="45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4" fillId="0" borderId="0" xfId="0" applyFont="1" applyAlignment="1">
      <alignment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4" fillId="0" borderId="46" xfId="0" applyFont="1" applyBorder="1" applyAlignment="1">
      <alignment/>
    </xf>
    <xf numFmtId="0" fontId="24" fillId="0" borderId="18" xfId="0" applyFont="1" applyBorder="1" applyAlignment="1">
      <alignment vertical="center"/>
    </xf>
    <xf numFmtId="0" fontId="0" fillId="0" borderId="0" xfId="59" applyFont="1">
      <alignment/>
      <protection/>
    </xf>
    <xf numFmtId="0" fontId="26" fillId="0" borderId="0" xfId="59" applyFont="1">
      <alignment/>
      <protection/>
    </xf>
    <xf numFmtId="0" fontId="27" fillId="0" borderId="0" xfId="59" applyFont="1">
      <alignment/>
      <protection/>
    </xf>
    <xf numFmtId="0" fontId="52" fillId="0" borderId="0" xfId="59">
      <alignment/>
      <protection/>
    </xf>
    <xf numFmtId="0" fontId="15" fillId="0" borderId="0" xfId="59" applyFont="1">
      <alignment/>
      <protection/>
    </xf>
    <xf numFmtId="0" fontId="0" fillId="0" borderId="0" xfId="59" applyFont="1" applyBorder="1">
      <alignment/>
      <protection/>
    </xf>
    <xf numFmtId="0" fontId="26" fillId="0" borderId="0" xfId="59" applyFont="1" applyBorder="1">
      <alignment/>
      <protection/>
    </xf>
    <xf numFmtId="0" fontId="26" fillId="0" borderId="0" xfId="59" applyFont="1" applyBorder="1" applyAlignment="1">
      <alignment horizontal="right"/>
      <protection/>
    </xf>
    <xf numFmtId="0" fontId="52" fillId="0" borderId="0" xfId="59" applyBorder="1">
      <alignment/>
      <protection/>
    </xf>
    <xf numFmtId="2" fontId="13" fillId="0" borderId="0" xfId="60" applyNumberFormat="1" applyFont="1" applyBorder="1" applyAlignment="1">
      <alignment wrapText="1"/>
      <protection/>
    </xf>
    <xf numFmtId="0" fontId="15" fillId="0" borderId="19" xfId="60" applyFont="1" applyBorder="1" applyAlignment="1">
      <alignment horizontal="center"/>
      <protection/>
    </xf>
    <xf numFmtId="2" fontId="29" fillId="0" borderId="29" xfId="60" applyNumberFormat="1" applyFont="1" applyBorder="1" applyAlignment="1">
      <alignment horizontal="center" wrapText="1"/>
      <protection/>
    </xf>
    <xf numFmtId="0" fontId="30" fillId="0" borderId="32" xfId="60" applyFont="1" applyBorder="1" applyAlignment="1">
      <alignment horizontal="center" vertical="center" wrapText="1"/>
      <protection/>
    </xf>
    <xf numFmtId="0" fontId="15" fillId="0" borderId="47" xfId="60" applyFont="1" applyBorder="1" applyAlignment="1">
      <alignment horizontal="center"/>
      <protection/>
    </xf>
    <xf numFmtId="0" fontId="15" fillId="0" borderId="48" xfId="60" applyFont="1" applyBorder="1" applyAlignment="1">
      <alignment horizontal="left" wrapText="1"/>
      <protection/>
    </xf>
    <xf numFmtId="182" fontId="15" fillId="0" borderId="48" xfId="44" applyNumberFormat="1" applyFont="1" applyBorder="1" applyAlignment="1">
      <alignment horizontal="left"/>
    </xf>
    <xf numFmtId="182" fontId="15" fillId="0" borderId="10" xfId="44" applyNumberFormat="1" applyFont="1" applyBorder="1" applyAlignment="1">
      <alignment horizontal="left"/>
    </xf>
    <xf numFmtId="0" fontId="0" fillId="0" borderId="49" xfId="60" applyFont="1" applyBorder="1" applyAlignment="1">
      <alignment horizontal="center"/>
      <protection/>
    </xf>
    <xf numFmtId="0" fontId="0" fillId="0" borderId="23" xfId="60" applyFont="1" applyBorder="1" applyAlignment="1">
      <alignment horizontal="left" wrapText="1"/>
      <protection/>
    </xf>
    <xf numFmtId="0" fontId="0" fillId="0" borderId="50" xfId="60" applyFont="1" applyBorder="1" applyAlignment="1">
      <alignment horizontal="center"/>
      <protection/>
    </xf>
    <xf numFmtId="0" fontId="27" fillId="0" borderId="23" xfId="60" applyFont="1" applyBorder="1" applyAlignment="1">
      <alignment horizontal="left" wrapText="1"/>
      <protection/>
    </xf>
    <xf numFmtId="182" fontId="52" fillId="0" borderId="0" xfId="59" applyNumberFormat="1">
      <alignment/>
      <protection/>
    </xf>
    <xf numFmtId="0" fontId="15" fillId="0" borderId="51" xfId="60" applyFont="1" applyBorder="1" applyAlignment="1">
      <alignment horizontal="center"/>
      <protection/>
    </xf>
    <xf numFmtId="0" fontId="15" fillId="0" borderId="23" xfId="60" applyFont="1" applyBorder="1" applyAlignment="1">
      <alignment horizontal="left" wrapText="1"/>
      <protection/>
    </xf>
    <xf numFmtId="0" fontId="0" fillId="0" borderId="20" xfId="60" applyFont="1" applyBorder="1" applyAlignment="1">
      <alignment horizontal="left" wrapText="1"/>
      <protection/>
    </xf>
    <xf numFmtId="0" fontId="0" fillId="0" borderId="52" xfId="60" applyFont="1" applyBorder="1" applyAlignment="1">
      <alignment horizontal="center"/>
      <protection/>
    </xf>
    <xf numFmtId="0" fontId="0" fillId="0" borderId="28" xfId="60" applyFont="1" applyBorder="1" applyAlignment="1">
      <alignment horizontal="left" wrapText="1"/>
      <protection/>
    </xf>
    <xf numFmtId="0" fontId="15" fillId="0" borderId="51" xfId="60" applyFont="1" applyBorder="1" applyAlignment="1">
      <alignment horizontal="center" vertical="center"/>
      <protection/>
    </xf>
    <xf numFmtId="0" fontId="15" fillId="0" borderId="50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wrapText="1"/>
      <protection/>
    </xf>
    <xf numFmtId="0" fontId="15" fillId="0" borderId="49" xfId="60" applyFont="1" applyBorder="1" applyAlignment="1">
      <alignment horizontal="center"/>
      <protection/>
    </xf>
    <xf numFmtId="0" fontId="26" fillId="0" borderId="10" xfId="60" applyFont="1" applyBorder="1" applyAlignment="1">
      <alignment horizontal="left" wrapText="1"/>
      <protection/>
    </xf>
    <xf numFmtId="0" fontId="15" fillId="0" borderId="10" xfId="59" applyFont="1" applyBorder="1" applyAlignment="1">
      <alignment horizontal="left"/>
      <protection/>
    </xf>
    <xf numFmtId="0" fontId="15" fillId="0" borderId="10" xfId="59" applyFont="1" applyBorder="1">
      <alignment/>
      <protection/>
    </xf>
    <xf numFmtId="0" fontId="0" fillId="0" borderId="10" xfId="59" applyFont="1" applyBorder="1" applyAlignment="1">
      <alignment horizontal="left"/>
      <protection/>
    </xf>
    <xf numFmtId="0" fontId="15" fillId="0" borderId="50" xfId="60" applyFont="1" applyBorder="1" applyAlignment="1">
      <alignment horizontal="center"/>
      <protection/>
    </xf>
    <xf numFmtId="0" fontId="15" fillId="0" borderId="10" xfId="60" applyFont="1" applyBorder="1" applyAlignment="1">
      <alignment horizontal="left" wrapText="1"/>
      <protection/>
    </xf>
    <xf numFmtId="0" fontId="15" fillId="0" borderId="52" xfId="60" applyFont="1" applyBorder="1" applyAlignment="1">
      <alignment horizontal="center"/>
      <protection/>
    </xf>
    <xf numFmtId="0" fontId="15" fillId="0" borderId="20" xfId="60" applyFont="1" applyBorder="1" applyAlignment="1">
      <alignment horizontal="left" wrapText="1"/>
      <protection/>
    </xf>
    <xf numFmtId="0" fontId="15" fillId="0" borderId="53" xfId="60" applyFont="1" applyBorder="1" applyAlignment="1">
      <alignment horizontal="center"/>
      <protection/>
    </xf>
    <xf numFmtId="0" fontId="15" fillId="0" borderId="54" xfId="60" applyFont="1" applyBorder="1" applyAlignment="1">
      <alignment horizontal="left" wrapText="1"/>
      <protection/>
    </xf>
    <xf numFmtId="182" fontId="15" fillId="0" borderId="54" xfId="44" applyNumberFormat="1" applyFont="1" applyBorder="1" applyAlignment="1">
      <alignment horizontal="left"/>
    </xf>
    <xf numFmtId="0" fontId="15" fillId="0" borderId="0" xfId="60" applyFont="1" applyBorder="1" applyAlignment="1">
      <alignment horizontal="center"/>
      <protection/>
    </xf>
    <xf numFmtId="0" fontId="15" fillId="0" borderId="0" xfId="60" applyFont="1" applyBorder="1" applyAlignment="1">
      <alignment horizontal="left" wrapText="1"/>
      <protection/>
    </xf>
    <xf numFmtId="0" fontId="15" fillId="0" borderId="0" xfId="60" applyFont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182" fontId="0" fillId="0" borderId="0" xfId="44" applyNumberFormat="1" applyFont="1" applyAlignment="1">
      <alignment/>
    </xf>
    <xf numFmtId="0" fontId="15" fillId="0" borderId="0" xfId="59" applyFont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182" fontId="26" fillId="0" borderId="0" xfId="44" applyNumberFormat="1" applyFont="1" applyBorder="1" applyAlignment="1">
      <alignment horizontal="right"/>
    </xf>
    <xf numFmtId="0" fontId="3" fillId="0" borderId="19" xfId="60" applyFont="1" applyBorder="1">
      <alignment/>
      <protection/>
    </xf>
    <xf numFmtId="2" fontId="29" fillId="0" borderId="19" xfId="60" applyNumberFormat="1" applyFont="1" applyBorder="1" applyAlignment="1">
      <alignment horizontal="center" wrapText="1"/>
      <protection/>
    </xf>
    <xf numFmtId="0" fontId="30" fillId="0" borderId="19" xfId="60" applyFont="1" applyBorder="1" applyAlignment="1">
      <alignment horizontal="center" vertical="center" wrapText="1"/>
      <protection/>
    </xf>
    <xf numFmtId="182" fontId="30" fillId="0" borderId="19" xfId="44" applyNumberFormat="1" applyFont="1" applyBorder="1" applyAlignment="1">
      <alignment horizontal="center" vertical="center" wrapText="1"/>
    </xf>
    <xf numFmtId="0" fontId="30" fillId="0" borderId="55" xfId="60" applyFont="1" applyBorder="1" applyAlignment="1">
      <alignment horizontal="center"/>
      <protection/>
    </xf>
    <xf numFmtId="0" fontId="30" fillId="0" borderId="48" xfId="60" applyFont="1" applyBorder="1" applyAlignment="1">
      <alignment horizontal="left" wrapText="1"/>
      <protection/>
    </xf>
    <xf numFmtId="182" fontId="30" fillId="0" borderId="48" xfId="44" applyNumberFormat="1" applyFont="1" applyBorder="1" applyAlignment="1">
      <alignment horizontal="center"/>
    </xf>
    <xf numFmtId="182" fontId="30" fillId="0" borderId="48" xfId="44" applyNumberFormat="1" applyFont="1" applyBorder="1" applyAlignment="1">
      <alignment horizontal="left"/>
    </xf>
    <xf numFmtId="0" fontId="3" fillId="0" borderId="51" xfId="60" applyFont="1" applyBorder="1" applyAlignment="1">
      <alignment horizontal="left"/>
      <protection/>
    </xf>
    <xf numFmtId="0" fontId="3" fillId="0" borderId="10" xfId="61" applyFont="1" applyFill="1" applyBorder="1" applyAlignment="1">
      <alignment horizontal="left" wrapText="1"/>
      <protection/>
    </xf>
    <xf numFmtId="182" fontId="30" fillId="0" borderId="10" xfId="44" applyNumberFormat="1" applyFont="1" applyBorder="1" applyAlignment="1">
      <alignment horizontal="center"/>
    </xf>
    <xf numFmtId="182" fontId="30" fillId="0" borderId="10" xfId="44" applyNumberFormat="1" applyFont="1" applyBorder="1" applyAlignment="1">
      <alignment horizontal="left"/>
    </xf>
    <xf numFmtId="0" fontId="3" fillId="0" borderId="10" xfId="60" applyFont="1" applyBorder="1" applyAlignment="1">
      <alignment horizontal="left" wrapText="1"/>
      <protection/>
    </xf>
    <xf numFmtId="0" fontId="30" fillId="0" borderId="51" xfId="60" applyFont="1" applyBorder="1" applyAlignment="1">
      <alignment horizontal="center"/>
      <protection/>
    </xf>
    <xf numFmtId="0" fontId="30" fillId="0" borderId="10" xfId="60" applyFont="1" applyBorder="1" applyAlignment="1">
      <alignment horizontal="left" wrapText="1"/>
      <protection/>
    </xf>
    <xf numFmtId="0" fontId="3" fillId="0" borderId="51" xfId="60" applyFont="1" applyBorder="1" applyAlignment="1">
      <alignment horizontal="center"/>
      <protection/>
    </xf>
    <xf numFmtId="0" fontId="3" fillId="0" borderId="10" xfId="60" applyFont="1" applyBorder="1" applyAlignment="1">
      <alignment horizontal="left"/>
      <protection/>
    </xf>
    <xf numFmtId="182" fontId="30" fillId="0" borderId="10" xfId="44" applyNumberFormat="1" applyFont="1" applyBorder="1" applyAlignment="1">
      <alignment horizontal="center" wrapText="1"/>
    </xf>
    <xf numFmtId="0" fontId="3" fillId="0" borderId="51" xfId="60" applyFont="1" applyFill="1" applyBorder="1" applyAlignment="1">
      <alignment horizontal="center"/>
      <protection/>
    </xf>
    <xf numFmtId="0" fontId="30" fillId="0" borderId="10" xfId="60" applyFont="1" applyBorder="1" applyAlignment="1">
      <alignment horizontal="left"/>
      <protection/>
    </xf>
    <xf numFmtId="43" fontId="52" fillId="0" borderId="0" xfId="59" applyNumberFormat="1">
      <alignment/>
      <protection/>
    </xf>
    <xf numFmtId="0" fontId="3" fillId="0" borderId="14" xfId="59" applyFont="1" applyBorder="1">
      <alignment/>
      <protection/>
    </xf>
    <xf numFmtId="0" fontId="30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30" fillId="0" borderId="20" xfId="60" applyFont="1" applyBorder="1" applyAlignment="1">
      <alignment horizontal="center" vertical="center" wrapText="1"/>
      <protection/>
    </xf>
    <xf numFmtId="0" fontId="30" fillId="0" borderId="51" xfId="60" applyFont="1" applyBorder="1">
      <alignment/>
      <protection/>
    </xf>
    <xf numFmtId="0" fontId="30" fillId="0" borderId="10" xfId="60" applyFont="1" applyBorder="1" applyAlignment="1">
      <alignment horizontal="center"/>
      <protection/>
    </xf>
    <xf numFmtId="0" fontId="3" fillId="0" borderId="51" xfId="59" applyFont="1" applyBorder="1">
      <alignment/>
      <protection/>
    </xf>
    <xf numFmtId="0" fontId="52" fillId="0" borderId="0" xfId="59" applyAlignment="1">
      <alignment horizontal="center"/>
      <protection/>
    </xf>
    <xf numFmtId="3" fontId="30" fillId="0" borderId="10" xfId="60" applyNumberFormat="1" applyFont="1" applyBorder="1" applyAlignment="1">
      <alignment horizontal="center"/>
      <protection/>
    </xf>
    <xf numFmtId="3" fontId="52" fillId="0" borderId="0" xfId="59" applyNumberFormat="1">
      <alignment/>
      <protection/>
    </xf>
    <xf numFmtId="0" fontId="3" fillId="0" borderId="51" xfId="60" applyFont="1" applyBorder="1">
      <alignment/>
      <protection/>
    </xf>
    <xf numFmtId="0" fontId="3" fillId="0" borderId="53" xfId="60" applyFont="1" applyBorder="1">
      <alignment/>
      <protection/>
    </xf>
    <xf numFmtId="0" fontId="30" fillId="0" borderId="54" xfId="60" applyFont="1" applyBorder="1" applyAlignment="1">
      <alignment horizontal="left"/>
      <protection/>
    </xf>
    <xf numFmtId="0" fontId="3" fillId="0" borderId="54" xfId="60" applyFont="1" applyBorder="1" applyAlignment="1">
      <alignment horizontal="left"/>
      <protection/>
    </xf>
    <xf numFmtId="0" fontId="30" fillId="0" borderId="54" xfId="60" applyFont="1" applyBorder="1" applyAlignment="1">
      <alignment horizontal="center"/>
      <protection/>
    </xf>
    <xf numFmtId="0" fontId="3" fillId="0" borderId="0" xfId="59" applyFont="1">
      <alignment/>
      <protection/>
    </xf>
    <xf numFmtId="0" fontId="30" fillId="0" borderId="0" xfId="60" applyFont="1" applyBorder="1" applyAlignment="1">
      <alignment horizontal="center"/>
      <protection/>
    </xf>
    <xf numFmtId="182" fontId="30" fillId="0" borderId="0" xfId="44" applyNumberFormat="1" applyFont="1" applyBorder="1" applyAlignment="1">
      <alignment horizontal="left"/>
    </xf>
    <xf numFmtId="182" fontId="32" fillId="0" borderId="0" xfId="44" applyNumberFormat="1" applyFont="1" applyBorder="1" applyAlignment="1">
      <alignment horizontal="left"/>
    </xf>
    <xf numFmtId="182" fontId="0" fillId="0" borderId="0" xfId="59" applyNumberFormat="1" applyFont="1" applyAlignment="1">
      <alignment horizontal="center"/>
      <protection/>
    </xf>
    <xf numFmtId="0" fontId="0" fillId="0" borderId="0" xfId="60" applyFont="1">
      <alignment/>
      <protection/>
    </xf>
    <xf numFmtId="182" fontId="52" fillId="0" borderId="0" xfId="44" applyNumberFormat="1" applyFont="1" applyAlignment="1">
      <alignment/>
    </xf>
    <xf numFmtId="0" fontId="52" fillId="0" borderId="10" xfId="59" applyBorder="1">
      <alignment/>
      <protection/>
    </xf>
    <xf numFmtId="0" fontId="0" fillId="0" borderId="10" xfId="59" applyFont="1" applyBorder="1">
      <alignment/>
      <protection/>
    </xf>
    <xf numFmtId="0" fontId="0" fillId="0" borderId="32" xfId="59" applyFont="1" applyFill="1" applyBorder="1">
      <alignment/>
      <protection/>
    </xf>
    <xf numFmtId="0" fontId="52" fillId="0" borderId="10" xfId="59" applyFill="1" applyBorder="1">
      <alignment/>
      <protection/>
    </xf>
    <xf numFmtId="182" fontId="52" fillId="0" borderId="10" xfId="44" applyNumberFormat="1" applyFont="1" applyBorder="1" applyAlignment="1">
      <alignment/>
    </xf>
    <xf numFmtId="182" fontId="15" fillId="0" borderId="10" xfId="44" applyNumberFormat="1" applyFont="1" applyBorder="1" applyAlignment="1">
      <alignment/>
    </xf>
    <xf numFmtId="0" fontId="15" fillId="0" borderId="19" xfId="59" applyFont="1" applyBorder="1">
      <alignment/>
      <protection/>
    </xf>
    <xf numFmtId="0" fontId="52" fillId="0" borderId="19" xfId="59" applyBorder="1">
      <alignment/>
      <protection/>
    </xf>
    <xf numFmtId="0" fontId="52" fillId="0" borderId="22" xfId="59" applyBorder="1">
      <alignment/>
      <protection/>
    </xf>
    <xf numFmtId="0" fontId="52" fillId="0" borderId="23" xfId="59" applyBorder="1">
      <alignment/>
      <protection/>
    </xf>
    <xf numFmtId="0" fontId="52" fillId="0" borderId="20" xfId="59" applyBorder="1">
      <alignment/>
      <protection/>
    </xf>
    <xf numFmtId="0" fontId="0" fillId="0" borderId="19" xfId="59" applyFont="1" applyBorder="1">
      <alignment/>
      <protection/>
    </xf>
    <xf numFmtId="0" fontId="15" fillId="0" borderId="22" xfId="59" applyFont="1" applyBorder="1">
      <alignment/>
      <protection/>
    </xf>
    <xf numFmtId="0" fontId="15" fillId="0" borderId="23" xfId="59" applyFont="1" applyBorder="1">
      <alignment/>
      <protection/>
    </xf>
    <xf numFmtId="0" fontId="52" fillId="0" borderId="25" xfId="59" applyBorder="1">
      <alignment/>
      <protection/>
    </xf>
    <xf numFmtId="0" fontId="52" fillId="0" borderId="26" xfId="59" applyFill="1" applyBorder="1">
      <alignment/>
      <protection/>
    </xf>
    <xf numFmtId="0" fontId="15" fillId="0" borderId="10" xfId="59" applyFont="1" applyBorder="1" applyAlignment="1">
      <alignment horizontal="center"/>
      <protection/>
    </xf>
    <xf numFmtId="0" fontId="6" fillId="0" borderId="2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15" fillId="0" borderId="58" xfId="60" applyFont="1" applyBorder="1" applyAlignment="1">
      <alignment horizontal="left" wrapText="1"/>
      <protection/>
    </xf>
    <xf numFmtId="0" fontId="15" fillId="0" borderId="59" xfId="60" applyFont="1" applyBorder="1" applyAlignment="1">
      <alignment horizontal="left" wrapText="1"/>
      <protection/>
    </xf>
    <xf numFmtId="0" fontId="15" fillId="0" borderId="60" xfId="60" applyFont="1" applyBorder="1" applyAlignment="1">
      <alignment horizontal="left" wrapText="1"/>
      <protection/>
    </xf>
    <xf numFmtId="0" fontId="0" fillId="0" borderId="22" xfId="60" applyFont="1" applyBorder="1" applyAlignment="1">
      <alignment horizontal="center" wrapText="1"/>
      <protection/>
    </xf>
    <xf numFmtId="0" fontId="0" fillId="0" borderId="24" xfId="60" applyFont="1" applyBorder="1" applyAlignment="1">
      <alignment horizontal="center" wrapText="1"/>
      <protection/>
    </xf>
    <xf numFmtId="0" fontId="0" fillId="0" borderId="23" xfId="60" applyFont="1" applyBorder="1" applyAlignment="1">
      <alignment horizontal="center" wrapText="1"/>
      <protection/>
    </xf>
    <xf numFmtId="0" fontId="15" fillId="0" borderId="22" xfId="60" applyFont="1" applyBorder="1" applyAlignment="1">
      <alignment horizontal="left" wrapText="1"/>
      <protection/>
    </xf>
    <xf numFmtId="0" fontId="15" fillId="0" borderId="24" xfId="60" applyFont="1" applyBorder="1" applyAlignment="1">
      <alignment horizontal="left" wrapText="1"/>
      <protection/>
    </xf>
    <xf numFmtId="0" fontId="15" fillId="0" borderId="23" xfId="60" applyFont="1" applyBorder="1" applyAlignment="1">
      <alignment horizontal="left" wrapText="1"/>
      <protection/>
    </xf>
    <xf numFmtId="0" fontId="27" fillId="0" borderId="22" xfId="60" applyFont="1" applyBorder="1" applyAlignment="1">
      <alignment horizontal="left" wrapText="1"/>
      <protection/>
    </xf>
    <xf numFmtId="0" fontId="27" fillId="0" borderId="24" xfId="60" applyFont="1" applyBorder="1" applyAlignment="1">
      <alignment horizontal="left" wrapText="1"/>
      <protection/>
    </xf>
    <xf numFmtId="0" fontId="27" fillId="0" borderId="23" xfId="60" applyFont="1" applyBorder="1" applyAlignment="1">
      <alignment horizontal="left" wrapText="1"/>
      <protection/>
    </xf>
    <xf numFmtId="0" fontId="0" fillId="0" borderId="22" xfId="60" applyFont="1" applyBorder="1" applyAlignment="1">
      <alignment horizontal="left" wrapText="1"/>
      <protection/>
    </xf>
    <xf numFmtId="0" fontId="0" fillId="0" borderId="24" xfId="60" applyFont="1" applyBorder="1" applyAlignment="1">
      <alignment horizontal="left" wrapText="1"/>
      <protection/>
    </xf>
    <xf numFmtId="0" fontId="0" fillId="0" borderId="23" xfId="60" applyFont="1" applyBorder="1" applyAlignment="1">
      <alignment horizontal="left" wrapText="1"/>
      <protection/>
    </xf>
    <xf numFmtId="2" fontId="15" fillId="0" borderId="22" xfId="60" applyNumberFormat="1" applyFont="1" applyBorder="1" applyAlignment="1">
      <alignment horizontal="center" wrapText="1"/>
      <protection/>
    </xf>
    <xf numFmtId="2" fontId="15" fillId="0" borderId="24" xfId="60" applyNumberFormat="1" applyFont="1" applyBorder="1" applyAlignment="1">
      <alignment horizontal="center" wrapText="1"/>
      <protection/>
    </xf>
    <xf numFmtId="2" fontId="15" fillId="0" borderId="23" xfId="60" applyNumberFormat="1" applyFont="1" applyBorder="1" applyAlignment="1">
      <alignment horizontal="center" wrapText="1"/>
      <protection/>
    </xf>
    <xf numFmtId="2" fontId="29" fillId="0" borderId="58" xfId="60" applyNumberFormat="1" applyFont="1" applyBorder="1" applyAlignment="1">
      <alignment horizontal="center" wrapText="1"/>
      <protection/>
    </xf>
    <xf numFmtId="2" fontId="29" fillId="0" borderId="59" xfId="60" applyNumberFormat="1" applyFont="1" applyBorder="1" applyAlignment="1">
      <alignment horizontal="center" wrapText="1"/>
      <protection/>
    </xf>
    <xf numFmtId="2" fontId="29" fillId="0" borderId="60" xfId="60" applyNumberFormat="1" applyFont="1" applyBorder="1" applyAlignment="1">
      <alignment horizontal="center" wrapText="1"/>
      <protection/>
    </xf>
    <xf numFmtId="0" fontId="15" fillId="0" borderId="61" xfId="60" applyFont="1" applyBorder="1" applyAlignment="1">
      <alignment horizontal="left" wrapText="1"/>
      <protection/>
    </xf>
    <xf numFmtId="0" fontId="15" fillId="0" borderId="62" xfId="60" applyFont="1" applyBorder="1" applyAlignment="1">
      <alignment horizontal="left" wrapText="1"/>
      <protection/>
    </xf>
    <xf numFmtId="0" fontId="15" fillId="0" borderId="63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left"/>
      <protection/>
    </xf>
    <xf numFmtId="0" fontId="31" fillId="0" borderId="10" xfId="60" applyFont="1" applyBorder="1" applyAlignment="1">
      <alignment horizontal="left"/>
      <protection/>
    </xf>
    <xf numFmtId="0" fontId="31" fillId="0" borderId="54" xfId="60" applyFont="1" applyBorder="1" applyAlignment="1">
      <alignment horizontal="left"/>
      <protection/>
    </xf>
    <xf numFmtId="0" fontId="3" fillId="0" borderId="10" xfId="61" applyFont="1" applyFill="1" applyBorder="1" applyAlignment="1">
      <alignment horizontal="left" wrapText="1"/>
      <protection/>
    </xf>
    <xf numFmtId="0" fontId="30" fillId="0" borderId="10" xfId="60" applyFont="1" applyBorder="1" applyAlignment="1">
      <alignment horizontal="left" wrapText="1"/>
      <protection/>
    </xf>
    <xf numFmtId="0" fontId="30" fillId="0" borderId="10" xfId="60" applyFont="1" applyBorder="1" applyAlignment="1">
      <alignment horizontal="left"/>
      <protection/>
    </xf>
    <xf numFmtId="0" fontId="31" fillId="0" borderId="10" xfId="61" applyFont="1" applyFill="1" applyBorder="1" applyAlignment="1">
      <alignment horizontal="left" wrapText="1"/>
      <protection/>
    </xf>
    <xf numFmtId="0" fontId="30" fillId="0" borderId="10" xfId="61" applyFont="1" applyFill="1" applyBorder="1" applyAlignment="1">
      <alignment horizontal="left" wrapText="1"/>
      <protection/>
    </xf>
    <xf numFmtId="0" fontId="3" fillId="0" borderId="10" xfId="60" applyFont="1" applyBorder="1" applyAlignment="1">
      <alignment horizontal="left" wrapText="1"/>
      <protection/>
    </xf>
    <xf numFmtId="0" fontId="29" fillId="0" borderId="30" xfId="60" applyFont="1" applyBorder="1" applyAlignment="1">
      <alignment horizontal="center" wrapText="1"/>
      <protection/>
    </xf>
    <xf numFmtId="0" fontId="29" fillId="0" borderId="25" xfId="60" applyFont="1" applyBorder="1" applyAlignment="1">
      <alignment horizontal="center" wrapText="1"/>
      <protection/>
    </xf>
    <xf numFmtId="0" fontId="29" fillId="0" borderId="26" xfId="60" applyFont="1" applyBorder="1" applyAlignment="1">
      <alignment horizontal="center" wrapText="1"/>
      <protection/>
    </xf>
    <xf numFmtId="0" fontId="30" fillId="0" borderId="63" xfId="60" applyFont="1" applyBorder="1" applyAlignment="1">
      <alignment horizontal="left" wrapText="1"/>
      <protection/>
    </xf>
    <xf numFmtId="0" fontId="30" fillId="0" borderId="48" xfId="60" applyFont="1" applyBorder="1" applyAlignment="1">
      <alignment horizontal="left" wrapText="1"/>
      <protection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K57"/>
  <sheetViews>
    <sheetView view="pageBreakPreview" zoomScale="60" zoomScalePageLayoutView="0" workbookViewId="0" topLeftCell="A44">
      <selection activeCell="D45" sqref="D45"/>
    </sheetView>
  </sheetViews>
  <sheetFormatPr defaultColWidth="9.140625" defaultRowHeight="12.75"/>
  <cols>
    <col min="1" max="1" width="16.140625" style="25" customWidth="1"/>
    <col min="2" max="3" width="9.140625" style="25" customWidth="1"/>
    <col min="4" max="4" width="9.28125" style="25" customWidth="1"/>
    <col min="5" max="5" width="11.421875" style="25" customWidth="1"/>
    <col min="6" max="6" width="12.8515625" style="25" customWidth="1"/>
    <col min="7" max="7" width="5.421875" style="25" customWidth="1"/>
    <col min="8" max="9" width="9.140625" style="25" customWidth="1"/>
    <col min="10" max="10" width="3.140625" style="25" customWidth="1"/>
    <col min="11" max="11" width="12.421875" style="25" customWidth="1"/>
    <col min="12" max="12" width="1.8515625" style="25" customWidth="1"/>
    <col min="13" max="16384" width="9.140625" style="25" customWidth="1"/>
  </cols>
  <sheetData>
    <row r="1" ht="6.75" customHeight="1"/>
    <row r="2" spans="2:11" ht="15">
      <c r="B2" s="104"/>
      <c r="C2" s="105"/>
      <c r="D2" s="105"/>
      <c r="E2" s="105"/>
      <c r="F2" s="105"/>
      <c r="G2" s="105"/>
      <c r="H2" s="105"/>
      <c r="I2" s="105"/>
      <c r="J2" s="105"/>
      <c r="K2" s="106"/>
    </row>
    <row r="3" spans="2:11" ht="13.5" customHeight="1">
      <c r="B3" s="107"/>
      <c r="C3" s="26" t="s">
        <v>116</v>
      </c>
      <c r="D3" s="26"/>
      <c r="E3" s="26"/>
      <c r="F3" s="157" t="s">
        <v>133</v>
      </c>
      <c r="G3" s="108"/>
      <c r="H3" s="109"/>
      <c r="I3" s="110"/>
      <c r="J3" s="26"/>
      <c r="K3" s="111"/>
    </row>
    <row r="4" spans="2:11" ht="13.5" customHeight="1">
      <c r="B4" s="107"/>
      <c r="C4" s="26" t="s">
        <v>60</v>
      </c>
      <c r="D4" s="26"/>
      <c r="E4" s="26"/>
      <c r="F4" s="110" t="s">
        <v>130</v>
      </c>
      <c r="G4" s="112"/>
      <c r="H4" s="113"/>
      <c r="I4" s="105"/>
      <c r="J4" s="105"/>
      <c r="K4" s="111"/>
    </row>
    <row r="5" spans="2:11" ht="13.5" customHeight="1">
      <c r="B5" s="107"/>
      <c r="C5" s="26" t="s">
        <v>6</v>
      </c>
      <c r="D5" s="26"/>
      <c r="E5" s="26"/>
      <c r="F5" s="114" t="s">
        <v>437</v>
      </c>
      <c r="G5" s="110"/>
      <c r="H5" s="110"/>
      <c r="I5" s="110"/>
      <c r="J5" s="110"/>
      <c r="K5" s="111"/>
    </row>
    <row r="6" spans="2:11" ht="13.5" customHeight="1">
      <c r="B6" s="107"/>
      <c r="C6" s="26"/>
      <c r="D6" s="26"/>
      <c r="E6" s="26"/>
      <c r="F6" s="26"/>
      <c r="G6" s="26"/>
      <c r="H6" s="115" t="s">
        <v>118</v>
      </c>
      <c r="I6" s="115"/>
      <c r="J6" s="105"/>
      <c r="K6" s="111"/>
    </row>
    <row r="7" spans="2:11" ht="13.5" customHeight="1">
      <c r="B7" s="107"/>
      <c r="C7" s="26" t="s">
        <v>0</v>
      </c>
      <c r="D7" s="26"/>
      <c r="E7" s="26"/>
      <c r="F7" s="110" t="s">
        <v>131</v>
      </c>
      <c r="G7" s="116"/>
      <c r="H7" s="26"/>
      <c r="I7" s="26"/>
      <c r="J7" s="26"/>
      <c r="K7" s="111"/>
    </row>
    <row r="8" spans="2:11" ht="13.5" customHeight="1">
      <c r="B8" s="107"/>
      <c r="C8" s="26" t="s">
        <v>1</v>
      </c>
      <c r="D8" s="26"/>
      <c r="E8" s="26"/>
      <c r="F8" s="114"/>
      <c r="G8" s="64"/>
      <c r="H8" s="26"/>
      <c r="I8" s="26"/>
      <c r="J8" s="26"/>
      <c r="K8" s="111"/>
    </row>
    <row r="9" spans="2:11" ht="13.5" customHeight="1">
      <c r="B9" s="107"/>
      <c r="C9" s="26"/>
      <c r="D9" s="26"/>
      <c r="E9" s="26"/>
      <c r="F9" s="26"/>
      <c r="G9" s="26"/>
      <c r="H9" s="26"/>
      <c r="I9" s="26"/>
      <c r="J9" s="26"/>
      <c r="K9" s="111"/>
    </row>
    <row r="10" spans="2:11" ht="13.5" customHeight="1">
      <c r="B10" s="107"/>
      <c r="C10" s="26" t="s">
        <v>32</v>
      </c>
      <c r="D10" s="26"/>
      <c r="E10" s="26"/>
      <c r="F10" s="110" t="s">
        <v>132</v>
      </c>
      <c r="G10" s="110"/>
      <c r="H10" s="110"/>
      <c r="I10" s="110"/>
      <c r="J10" s="110"/>
      <c r="K10" s="111"/>
    </row>
    <row r="11" spans="2:11" ht="13.5" customHeight="1">
      <c r="B11" s="107"/>
      <c r="C11" s="26"/>
      <c r="D11" s="26"/>
      <c r="E11" s="26"/>
      <c r="F11" s="114" t="s">
        <v>207</v>
      </c>
      <c r="G11" s="114"/>
      <c r="H11" s="114"/>
      <c r="I11" s="114"/>
      <c r="J11" s="114"/>
      <c r="K11" s="111"/>
    </row>
    <row r="12" spans="2:11" ht="13.5" customHeight="1">
      <c r="B12" s="107"/>
      <c r="C12" s="26"/>
      <c r="D12" s="26"/>
      <c r="E12" s="26"/>
      <c r="F12" s="114" t="s">
        <v>134</v>
      </c>
      <c r="G12" s="114"/>
      <c r="H12" s="114"/>
      <c r="I12" s="114"/>
      <c r="J12" s="114"/>
      <c r="K12" s="111"/>
    </row>
    <row r="13" spans="2:11" ht="15">
      <c r="B13" s="107"/>
      <c r="C13" s="26"/>
      <c r="D13" s="26"/>
      <c r="E13" s="26"/>
      <c r="F13" s="26"/>
      <c r="G13" s="26"/>
      <c r="H13" s="26"/>
      <c r="I13" s="26"/>
      <c r="J13" s="26"/>
      <c r="K13" s="111"/>
    </row>
    <row r="14" spans="2:11" ht="15">
      <c r="B14" s="107"/>
      <c r="C14" s="26"/>
      <c r="D14" s="26"/>
      <c r="E14" s="26"/>
      <c r="F14" s="26"/>
      <c r="G14" s="26"/>
      <c r="H14" s="26"/>
      <c r="I14" s="26"/>
      <c r="J14" s="26"/>
      <c r="K14" s="111"/>
    </row>
    <row r="15" spans="2:11" ht="15">
      <c r="B15" s="107"/>
      <c r="C15" s="26"/>
      <c r="D15" s="26"/>
      <c r="E15" s="26"/>
      <c r="F15" s="26"/>
      <c r="G15" s="26"/>
      <c r="H15" s="26"/>
      <c r="I15" s="26"/>
      <c r="J15" s="26"/>
      <c r="K15" s="111"/>
    </row>
    <row r="16" spans="2:11" ht="15">
      <c r="B16" s="107"/>
      <c r="C16" s="26"/>
      <c r="D16" s="26"/>
      <c r="E16" s="26"/>
      <c r="F16" s="26"/>
      <c r="G16" s="26"/>
      <c r="H16" s="26"/>
      <c r="I16" s="26"/>
      <c r="J16" s="26"/>
      <c r="K16" s="111"/>
    </row>
    <row r="17" spans="2:11" ht="15">
      <c r="B17" s="107"/>
      <c r="C17" s="26"/>
      <c r="D17" s="26"/>
      <c r="E17" s="26"/>
      <c r="F17" s="26"/>
      <c r="G17" s="26"/>
      <c r="H17" s="26"/>
      <c r="I17" s="26"/>
      <c r="J17" s="26"/>
      <c r="K17" s="111"/>
    </row>
    <row r="18" spans="2:11" ht="15">
      <c r="B18" s="107"/>
      <c r="C18" s="26"/>
      <c r="D18" s="26"/>
      <c r="E18" s="26"/>
      <c r="F18" s="26"/>
      <c r="G18" s="26"/>
      <c r="H18" s="26"/>
      <c r="I18" s="26"/>
      <c r="J18" s="26"/>
      <c r="K18" s="111"/>
    </row>
    <row r="19" spans="2:11" ht="15">
      <c r="B19" s="107"/>
      <c r="C19" s="26"/>
      <c r="D19" s="26"/>
      <c r="E19" s="26"/>
      <c r="F19" s="26"/>
      <c r="G19" s="26"/>
      <c r="H19" s="26"/>
      <c r="I19" s="26"/>
      <c r="J19" s="26"/>
      <c r="K19" s="111"/>
    </row>
    <row r="20" spans="2:11" ht="15">
      <c r="B20" s="107"/>
      <c r="C20" s="26"/>
      <c r="D20" s="26"/>
      <c r="E20" s="26"/>
      <c r="F20" s="26"/>
      <c r="G20" s="26"/>
      <c r="H20" s="26"/>
      <c r="I20" s="26"/>
      <c r="J20" s="26"/>
      <c r="K20" s="111"/>
    </row>
    <row r="21" spans="2:11" ht="15">
      <c r="B21" s="107"/>
      <c r="D21" s="26"/>
      <c r="E21" s="26"/>
      <c r="F21" s="26"/>
      <c r="G21" s="26"/>
      <c r="H21" s="26"/>
      <c r="I21" s="26"/>
      <c r="J21" s="26"/>
      <c r="K21" s="111"/>
    </row>
    <row r="22" spans="2:11" ht="15">
      <c r="B22" s="107"/>
      <c r="C22" s="26"/>
      <c r="D22" s="26"/>
      <c r="E22" s="26"/>
      <c r="F22" s="26"/>
      <c r="G22" s="26"/>
      <c r="H22" s="26"/>
      <c r="I22" s="26"/>
      <c r="J22" s="26"/>
      <c r="K22" s="111"/>
    </row>
    <row r="23" spans="2:11" ht="15">
      <c r="B23" s="107"/>
      <c r="C23" s="26"/>
      <c r="D23" s="26"/>
      <c r="E23" s="26"/>
      <c r="F23" s="26"/>
      <c r="G23" s="26"/>
      <c r="H23" s="26"/>
      <c r="I23" s="26"/>
      <c r="J23" s="26"/>
      <c r="K23" s="111"/>
    </row>
    <row r="24" spans="2:11" ht="15">
      <c r="B24" s="107"/>
      <c r="C24" s="26"/>
      <c r="D24" s="26"/>
      <c r="E24" s="26"/>
      <c r="F24" s="26"/>
      <c r="G24" s="26"/>
      <c r="H24" s="26"/>
      <c r="I24" s="26"/>
      <c r="J24" s="26"/>
      <c r="K24" s="111"/>
    </row>
    <row r="25" spans="2:11" ht="25.5">
      <c r="B25" s="313" t="s">
        <v>7</v>
      </c>
      <c r="C25" s="314"/>
      <c r="D25" s="314"/>
      <c r="E25" s="314"/>
      <c r="F25" s="314"/>
      <c r="G25" s="314"/>
      <c r="H25" s="314"/>
      <c r="I25" s="314"/>
      <c r="J25" s="314"/>
      <c r="K25" s="315"/>
    </row>
    <row r="26" spans="2:11" ht="15">
      <c r="B26" s="107"/>
      <c r="C26" s="316" t="s">
        <v>209</v>
      </c>
      <c r="D26" s="316"/>
      <c r="E26" s="316"/>
      <c r="F26" s="316"/>
      <c r="G26" s="316"/>
      <c r="H26" s="316"/>
      <c r="I26" s="316"/>
      <c r="J26" s="316"/>
      <c r="K26" s="111"/>
    </row>
    <row r="27" spans="2:11" ht="15">
      <c r="B27" s="107"/>
      <c r="C27" s="316" t="s">
        <v>208</v>
      </c>
      <c r="D27" s="316"/>
      <c r="E27" s="316"/>
      <c r="F27" s="316"/>
      <c r="G27" s="316"/>
      <c r="H27" s="316"/>
      <c r="I27" s="316"/>
      <c r="J27" s="316"/>
      <c r="K27" s="111"/>
    </row>
    <row r="28" spans="2:11" ht="15">
      <c r="B28" s="107"/>
      <c r="C28" s="26"/>
      <c r="D28" s="26"/>
      <c r="E28" s="26"/>
      <c r="F28" s="26"/>
      <c r="G28" s="26"/>
      <c r="H28" s="26"/>
      <c r="I28" s="26"/>
      <c r="J28" s="26"/>
      <c r="K28" s="111"/>
    </row>
    <row r="29" spans="2:11" ht="15">
      <c r="B29" s="107"/>
      <c r="C29" s="26"/>
      <c r="D29" s="26"/>
      <c r="E29" s="26"/>
      <c r="F29" s="26"/>
      <c r="G29" s="26"/>
      <c r="H29" s="26"/>
      <c r="I29" s="26"/>
      <c r="J29" s="26"/>
      <c r="K29" s="111"/>
    </row>
    <row r="30" spans="2:11" ht="20.25">
      <c r="B30" s="107"/>
      <c r="C30" s="26"/>
      <c r="D30" s="26"/>
      <c r="E30" s="26"/>
      <c r="F30" s="160" t="s">
        <v>123</v>
      </c>
      <c r="G30" s="26"/>
      <c r="H30" s="26"/>
      <c r="I30" s="26"/>
      <c r="J30" s="26"/>
      <c r="K30" s="111"/>
    </row>
    <row r="31" spans="2:11" ht="15">
      <c r="B31" s="107"/>
      <c r="C31" s="26"/>
      <c r="D31" s="26"/>
      <c r="E31" s="26"/>
      <c r="F31" s="26"/>
      <c r="G31" s="26"/>
      <c r="H31" s="26"/>
      <c r="I31" s="26"/>
      <c r="J31" s="26"/>
      <c r="K31" s="111"/>
    </row>
    <row r="32" spans="2:11" ht="15">
      <c r="B32" s="107"/>
      <c r="C32" s="26"/>
      <c r="D32" s="26"/>
      <c r="E32" s="26"/>
      <c r="F32" s="26"/>
      <c r="G32" s="26"/>
      <c r="H32" s="26"/>
      <c r="I32" s="26"/>
      <c r="J32" s="26"/>
      <c r="K32" s="111"/>
    </row>
    <row r="33" spans="2:11" ht="15">
      <c r="B33" s="107"/>
      <c r="C33" s="26"/>
      <c r="D33" s="26"/>
      <c r="E33" s="26"/>
      <c r="F33" s="26"/>
      <c r="G33" s="26"/>
      <c r="H33" s="26"/>
      <c r="I33" s="26"/>
      <c r="J33" s="26"/>
      <c r="K33" s="111"/>
    </row>
    <row r="34" spans="2:11" ht="15">
      <c r="B34" s="107"/>
      <c r="C34" s="26"/>
      <c r="D34" s="26"/>
      <c r="E34" s="26"/>
      <c r="F34" s="26"/>
      <c r="G34" s="26"/>
      <c r="H34" s="26"/>
      <c r="I34" s="26"/>
      <c r="J34" s="26"/>
      <c r="K34" s="111"/>
    </row>
    <row r="35" spans="2:11" ht="15">
      <c r="B35" s="107"/>
      <c r="C35" s="26"/>
      <c r="D35" s="26"/>
      <c r="E35" s="26"/>
      <c r="F35" s="26"/>
      <c r="G35" s="26"/>
      <c r="H35" s="26"/>
      <c r="I35" s="26"/>
      <c r="J35" s="26"/>
      <c r="K35" s="111"/>
    </row>
    <row r="36" spans="2:11" ht="15">
      <c r="B36" s="107"/>
      <c r="C36" s="26"/>
      <c r="D36" s="26"/>
      <c r="E36" s="26"/>
      <c r="F36" s="26"/>
      <c r="G36" s="26"/>
      <c r="H36" s="26"/>
      <c r="I36" s="26"/>
      <c r="J36" s="26"/>
      <c r="K36" s="111"/>
    </row>
    <row r="37" spans="2:11" ht="15">
      <c r="B37" s="107"/>
      <c r="C37" s="26"/>
      <c r="D37" s="26"/>
      <c r="E37" s="26"/>
      <c r="F37" s="26"/>
      <c r="G37" s="26"/>
      <c r="H37" s="26"/>
      <c r="I37" s="26"/>
      <c r="J37" s="26"/>
      <c r="K37" s="111"/>
    </row>
    <row r="38" spans="2:11" ht="15">
      <c r="B38" s="107"/>
      <c r="C38" s="26"/>
      <c r="D38" s="26"/>
      <c r="E38" s="26"/>
      <c r="F38" s="26"/>
      <c r="G38" s="26"/>
      <c r="H38" s="26"/>
      <c r="I38" s="26"/>
      <c r="J38" s="26"/>
      <c r="K38" s="111"/>
    </row>
    <row r="39" spans="2:11" ht="15">
      <c r="B39" s="107"/>
      <c r="C39" s="26"/>
      <c r="D39" s="26"/>
      <c r="E39" s="26"/>
      <c r="F39" s="26"/>
      <c r="G39" s="26"/>
      <c r="H39" s="26"/>
      <c r="I39" s="26"/>
      <c r="J39" s="26"/>
      <c r="K39" s="111"/>
    </row>
    <row r="40" spans="2:11" ht="15">
      <c r="B40" s="107"/>
      <c r="C40" s="26"/>
      <c r="D40" s="26"/>
      <c r="E40" s="26"/>
      <c r="F40" s="26"/>
      <c r="G40" s="26"/>
      <c r="H40" s="26"/>
      <c r="I40" s="26"/>
      <c r="J40" s="26"/>
      <c r="K40" s="111"/>
    </row>
    <row r="41" spans="2:11" ht="15">
      <c r="B41" s="107"/>
      <c r="C41" s="26"/>
      <c r="D41" s="26"/>
      <c r="E41" s="26"/>
      <c r="F41" s="26"/>
      <c r="G41" s="26"/>
      <c r="H41" s="26"/>
      <c r="I41" s="26"/>
      <c r="J41" s="26"/>
      <c r="K41" s="111"/>
    </row>
    <row r="42" spans="2:11" ht="15">
      <c r="B42" s="107"/>
      <c r="C42" s="26"/>
      <c r="D42" s="26"/>
      <c r="E42" s="26"/>
      <c r="F42" s="26"/>
      <c r="G42" s="26"/>
      <c r="H42" s="26"/>
      <c r="I42" s="26"/>
      <c r="J42" s="26"/>
      <c r="K42" s="111"/>
    </row>
    <row r="43" spans="2:11" ht="15">
      <c r="B43" s="107"/>
      <c r="C43" s="26"/>
      <c r="D43" s="26"/>
      <c r="E43" s="26"/>
      <c r="F43" s="26"/>
      <c r="G43" s="26"/>
      <c r="H43" s="26"/>
      <c r="I43" s="26"/>
      <c r="J43" s="26"/>
      <c r="K43" s="111"/>
    </row>
    <row r="44" spans="2:11" ht="15">
      <c r="B44" s="107"/>
      <c r="C44" s="26"/>
      <c r="D44" s="26"/>
      <c r="E44" s="26"/>
      <c r="F44" s="26"/>
      <c r="G44" s="26"/>
      <c r="H44" s="26"/>
      <c r="I44" s="26"/>
      <c r="J44" s="26"/>
      <c r="K44" s="111"/>
    </row>
    <row r="45" spans="2:11" ht="9" customHeight="1">
      <c r="B45" s="107"/>
      <c r="C45" s="26"/>
      <c r="D45" s="26"/>
      <c r="E45" s="26"/>
      <c r="F45" s="26"/>
      <c r="G45" s="26"/>
      <c r="H45" s="26"/>
      <c r="I45" s="26"/>
      <c r="J45" s="26"/>
      <c r="K45" s="111"/>
    </row>
    <row r="46" spans="2:11" ht="15">
      <c r="B46" s="107"/>
      <c r="C46" s="26"/>
      <c r="D46" s="26"/>
      <c r="E46" s="26"/>
      <c r="F46" s="26"/>
      <c r="G46" s="26"/>
      <c r="H46" s="26"/>
      <c r="I46" s="26"/>
      <c r="J46" s="26"/>
      <c r="K46" s="111"/>
    </row>
    <row r="47" spans="2:11" ht="15">
      <c r="B47" s="107"/>
      <c r="C47" s="26"/>
      <c r="D47" s="26"/>
      <c r="E47" s="26"/>
      <c r="F47" s="26"/>
      <c r="G47" s="26"/>
      <c r="H47" s="26"/>
      <c r="I47" s="26"/>
      <c r="J47" s="26"/>
      <c r="K47" s="111"/>
    </row>
    <row r="48" spans="2:11" ht="12.75" customHeight="1">
      <c r="B48" s="107"/>
      <c r="C48" s="26" t="s">
        <v>66</v>
      </c>
      <c r="D48" s="26"/>
      <c r="E48" s="26"/>
      <c r="F48" s="26"/>
      <c r="G48" s="26"/>
      <c r="H48" s="312" t="s">
        <v>119</v>
      </c>
      <c r="I48" s="312"/>
      <c r="J48" s="26"/>
      <c r="K48" s="111"/>
    </row>
    <row r="49" spans="2:11" ht="12.75" customHeight="1">
      <c r="B49" s="107"/>
      <c r="C49" s="26" t="s">
        <v>67</v>
      </c>
      <c r="D49" s="26"/>
      <c r="E49" s="26"/>
      <c r="F49" s="26"/>
      <c r="G49" s="26"/>
      <c r="H49" s="318" t="s">
        <v>117</v>
      </c>
      <c r="I49" s="318"/>
      <c r="J49" s="26"/>
      <c r="K49" s="111"/>
    </row>
    <row r="50" spans="2:11" ht="12.75" customHeight="1">
      <c r="B50" s="107"/>
      <c r="C50" s="26" t="s">
        <v>61</v>
      </c>
      <c r="D50" s="26"/>
      <c r="E50" s="26"/>
      <c r="F50" s="26"/>
      <c r="G50" s="26"/>
      <c r="H50" s="318" t="s">
        <v>120</v>
      </c>
      <c r="I50" s="318"/>
      <c r="J50" s="26"/>
      <c r="K50" s="111"/>
    </row>
    <row r="51" spans="2:11" ht="12.75" customHeight="1">
      <c r="B51" s="107"/>
      <c r="C51" s="26" t="s">
        <v>62</v>
      </c>
      <c r="D51" s="26"/>
      <c r="E51" s="26"/>
      <c r="F51" s="26"/>
      <c r="G51" s="26"/>
      <c r="H51" s="318" t="s">
        <v>120</v>
      </c>
      <c r="I51" s="318"/>
      <c r="J51" s="26"/>
      <c r="K51" s="111"/>
    </row>
    <row r="52" spans="2:11" ht="15">
      <c r="B52" s="107"/>
      <c r="C52" s="26"/>
      <c r="D52" s="26"/>
      <c r="E52" s="26"/>
      <c r="F52" s="26"/>
      <c r="G52" s="26"/>
      <c r="H52" s="26"/>
      <c r="I52" s="26"/>
      <c r="J52" s="26"/>
      <c r="K52" s="111"/>
    </row>
    <row r="53" spans="2:11" ht="12.75" customHeight="1">
      <c r="B53" s="107"/>
      <c r="C53" s="26" t="s">
        <v>68</v>
      </c>
      <c r="D53" s="26"/>
      <c r="E53" s="26"/>
      <c r="F53" s="26"/>
      <c r="G53" s="64" t="s">
        <v>63</v>
      </c>
      <c r="H53" s="319" t="s">
        <v>125</v>
      </c>
      <c r="I53" s="316"/>
      <c r="J53" s="26"/>
      <c r="K53" s="111"/>
    </row>
    <row r="54" spans="2:11" ht="12.75" customHeight="1">
      <c r="B54" s="107"/>
      <c r="C54" s="26"/>
      <c r="D54" s="26"/>
      <c r="E54" s="26"/>
      <c r="F54" s="26"/>
      <c r="G54" s="64" t="s">
        <v>64</v>
      </c>
      <c r="H54" s="317" t="s">
        <v>206</v>
      </c>
      <c r="I54" s="316"/>
      <c r="J54" s="26"/>
      <c r="K54" s="111"/>
    </row>
    <row r="55" spans="2:11" ht="7.5" customHeight="1">
      <c r="B55" s="107"/>
      <c r="C55" s="26"/>
      <c r="D55" s="26"/>
      <c r="E55" s="26"/>
      <c r="F55" s="26"/>
      <c r="G55" s="64"/>
      <c r="H55" s="64"/>
      <c r="I55" s="64"/>
      <c r="J55" s="26"/>
      <c r="K55" s="111"/>
    </row>
    <row r="56" spans="2:11" ht="12.75" customHeight="1">
      <c r="B56" s="107"/>
      <c r="C56" s="26" t="s">
        <v>65</v>
      </c>
      <c r="D56" s="26"/>
      <c r="E56" s="26"/>
      <c r="F56" s="64"/>
      <c r="G56" s="26"/>
      <c r="H56" s="312" t="s">
        <v>438</v>
      </c>
      <c r="I56" s="312"/>
      <c r="J56" s="26"/>
      <c r="K56" s="111"/>
    </row>
    <row r="57" spans="2:11" ht="22.5" customHeight="1">
      <c r="B57" s="117"/>
      <c r="C57" s="110"/>
      <c r="D57" s="110"/>
      <c r="E57" s="110"/>
      <c r="F57" s="110"/>
      <c r="G57" s="110"/>
      <c r="H57" s="110"/>
      <c r="I57" s="110"/>
      <c r="J57" s="110"/>
      <c r="K57" s="118"/>
    </row>
    <row r="58" ht="6.75" customHeight="1"/>
  </sheetData>
  <sheetProtection/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7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05" bestFit="1" customWidth="1"/>
    <col min="2" max="6" width="9.140625" style="205" customWidth="1"/>
    <col min="7" max="8" width="9.28125" style="205" bestFit="1" customWidth="1"/>
    <col min="9" max="9" width="13.57421875" style="280" bestFit="1" customWidth="1"/>
    <col min="10" max="10" width="14.8515625" style="294" bestFit="1" customWidth="1"/>
    <col min="11" max="11" width="19.140625" style="205" customWidth="1"/>
    <col min="12" max="16384" width="9.140625" style="205" customWidth="1"/>
  </cols>
  <sheetData>
    <row r="1" spans="1:10" ht="15">
      <c r="A1" s="202"/>
      <c r="B1" s="203" t="str">
        <f>'Kop.'!F3</f>
        <v>Mati Hydropower Sh.P.K</v>
      </c>
      <c r="C1" s="204"/>
      <c r="D1" s="204"/>
      <c r="E1" s="202"/>
      <c r="F1" s="202"/>
      <c r="G1" s="202"/>
      <c r="H1" s="202"/>
      <c r="I1" s="247"/>
      <c r="J1" s="248"/>
    </row>
    <row r="2" spans="1:10" ht="15">
      <c r="A2" s="202"/>
      <c r="B2" s="203" t="str">
        <f>'Kop.'!F4</f>
        <v>L22212004A</v>
      </c>
      <c r="C2" s="204"/>
      <c r="D2" s="204"/>
      <c r="E2" s="202"/>
      <c r="F2" s="202"/>
      <c r="G2" s="202"/>
      <c r="H2" s="202"/>
      <c r="I2" s="247"/>
      <c r="J2" s="248"/>
    </row>
    <row r="3" spans="1:10" ht="15">
      <c r="A3" s="202"/>
      <c r="B3" s="206"/>
      <c r="C3" s="202"/>
      <c r="D3" s="202"/>
      <c r="E3" s="202"/>
      <c r="F3" s="202"/>
      <c r="G3" s="202"/>
      <c r="H3" s="202"/>
      <c r="I3" s="249" t="s">
        <v>313</v>
      </c>
      <c r="J3" s="248"/>
    </row>
    <row r="4" spans="1:16" ht="12.75" customHeight="1">
      <c r="A4" s="207"/>
      <c r="B4" s="207"/>
      <c r="C4" s="207"/>
      <c r="D4" s="207"/>
      <c r="E4" s="207"/>
      <c r="F4" s="207"/>
      <c r="G4" s="207"/>
      <c r="H4" s="207"/>
      <c r="I4" s="250"/>
      <c r="J4" s="251" t="s">
        <v>283</v>
      </c>
      <c r="K4" s="210"/>
      <c r="L4" s="210"/>
      <c r="M4" s="210"/>
      <c r="N4" s="210"/>
      <c r="O4" s="210"/>
      <c r="P4" s="210"/>
    </row>
    <row r="5" spans="1:10" ht="15">
      <c r="A5" s="366" t="s">
        <v>284</v>
      </c>
      <c r="B5" s="367"/>
      <c r="C5" s="367"/>
      <c r="D5" s="367"/>
      <c r="E5" s="367"/>
      <c r="F5" s="367"/>
      <c r="G5" s="367"/>
      <c r="H5" s="367"/>
      <c r="I5" s="367"/>
      <c r="J5" s="368"/>
    </row>
    <row r="6" spans="1:10" ht="24.75" customHeight="1" thickBot="1">
      <c r="A6" s="252"/>
      <c r="B6" s="384" t="s">
        <v>314</v>
      </c>
      <c r="C6" s="385"/>
      <c r="D6" s="385"/>
      <c r="E6" s="385"/>
      <c r="F6" s="386"/>
      <c r="G6" s="253" t="s">
        <v>286</v>
      </c>
      <c r="H6" s="253" t="s">
        <v>287</v>
      </c>
      <c r="I6" s="254" t="s">
        <v>288</v>
      </c>
      <c r="J6" s="255" t="s">
        <v>289</v>
      </c>
    </row>
    <row r="7" spans="1:10" ht="16.5" customHeight="1">
      <c r="A7" s="256">
        <v>1</v>
      </c>
      <c r="B7" s="387" t="s">
        <v>315</v>
      </c>
      <c r="C7" s="388"/>
      <c r="D7" s="388"/>
      <c r="E7" s="388"/>
      <c r="F7" s="388"/>
      <c r="G7" s="257">
        <v>60</v>
      </c>
      <c r="H7" s="257">
        <v>12100</v>
      </c>
      <c r="I7" s="258"/>
      <c r="J7" s="259"/>
    </row>
    <row r="8" spans="1:10" ht="16.5" customHeight="1">
      <c r="A8" s="260" t="s">
        <v>316</v>
      </c>
      <c r="B8" s="378" t="s">
        <v>317</v>
      </c>
      <c r="C8" s="378" t="s">
        <v>318</v>
      </c>
      <c r="D8" s="378"/>
      <c r="E8" s="378"/>
      <c r="F8" s="378"/>
      <c r="G8" s="261" t="s">
        <v>319</v>
      </c>
      <c r="H8" s="261">
        <v>12101</v>
      </c>
      <c r="I8" s="262"/>
      <c r="J8" s="263"/>
    </row>
    <row r="9" spans="1:10" ht="12" customHeight="1">
      <c r="A9" s="260" t="s">
        <v>294</v>
      </c>
      <c r="B9" s="378" t="s">
        <v>320</v>
      </c>
      <c r="C9" s="378" t="s">
        <v>318</v>
      </c>
      <c r="D9" s="378"/>
      <c r="E9" s="378"/>
      <c r="F9" s="378"/>
      <c r="G9" s="261"/>
      <c r="H9" s="264">
        <v>12102</v>
      </c>
      <c r="I9" s="262"/>
      <c r="J9" s="263"/>
    </row>
    <row r="10" spans="1:10" ht="16.5" customHeight="1">
      <c r="A10" s="260" t="s">
        <v>296</v>
      </c>
      <c r="B10" s="378" t="s">
        <v>321</v>
      </c>
      <c r="C10" s="378" t="s">
        <v>318</v>
      </c>
      <c r="D10" s="378"/>
      <c r="E10" s="378"/>
      <c r="F10" s="378"/>
      <c r="G10" s="261" t="s">
        <v>322</v>
      </c>
      <c r="H10" s="261">
        <v>12103</v>
      </c>
      <c r="I10" s="262"/>
      <c r="J10" s="263"/>
    </row>
    <row r="11" spans="1:10" ht="16.5" customHeight="1">
      <c r="A11" s="260" t="s">
        <v>323</v>
      </c>
      <c r="B11" s="382" t="s">
        <v>324</v>
      </c>
      <c r="C11" s="378" t="s">
        <v>318</v>
      </c>
      <c r="D11" s="378"/>
      <c r="E11" s="378"/>
      <c r="F11" s="378"/>
      <c r="G11" s="261"/>
      <c r="H11" s="264">
        <v>12104</v>
      </c>
      <c r="I11" s="262"/>
      <c r="J11" s="263"/>
    </row>
    <row r="12" spans="1:10" ht="16.5" customHeight="1">
      <c r="A12" s="260" t="s">
        <v>325</v>
      </c>
      <c r="B12" s="378" t="s">
        <v>326</v>
      </c>
      <c r="C12" s="378" t="s">
        <v>318</v>
      </c>
      <c r="D12" s="378"/>
      <c r="E12" s="378"/>
      <c r="F12" s="378"/>
      <c r="G12" s="261" t="s">
        <v>327</v>
      </c>
      <c r="H12" s="264">
        <v>12105</v>
      </c>
      <c r="I12" s="262"/>
      <c r="J12" s="263"/>
    </row>
    <row r="13" spans="1:10" ht="16.5" customHeight="1">
      <c r="A13" s="265">
        <v>2</v>
      </c>
      <c r="B13" s="379" t="s">
        <v>328</v>
      </c>
      <c r="C13" s="379"/>
      <c r="D13" s="379"/>
      <c r="E13" s="379"/>
      <c r="F13" s="379"/>
      <c r="G13" s="266">
        <v>64</v>
      </c>
      <c r="H13" s="266">
        <v>12200</v>
      </c>
      <c r="I13" s="262">
        <f>+I14+I15</f>
        <v>264.26</v>
      </c>
      <c r="J13" s="263"/>
    </row>
    <row r="14" spans="1:10" ht="16.5" customHeight="1">
      <c r="A14" s="267" t="s">
        <v>329</v>
      </c>
      <c r="B14" s="379" t="s">
        <v>330</v>
      </c>
      <c r="C14" s="383"/>
      <c r="D14" s="383"/>
      <c r="E14" s="383"/>
      <c r="F14" s="383"/>
      <c r="G14" s="264">
        <v>641</v>
      </c>
      <c r="H14" s="264">
        <v>12201</v>
      </c>
      <c r="I14" s="262">
        <f>-'Rez.1'!F14/1000</f>
        <v>208.015</v>
      </c>
      <c r="J14" s="263"/>
    </row>
    <row r="15" spans="1:10" ht="16.5" customHeight="1">
      <c r="A15" s="267" t="s">
        <v>331</v>
      </c>
      <c r="B15" s="383" t="s">
        <v>332</v>
      </c>
      <c r="C15" s="383"/>
      <c r="D15" s="383"/>
      <c r="E15" s="383"/>
      <c r="F15" s="383"/>
      <c r="G15" s="264">
        <v>644</v>
      </c>
      <c r="H15" s="264">
        <v>12202</v>
      </c>
      <c r="I15" s="262">
        <f>-'Rez.1'!F15/1000</f>
        <v>56.245</v>
      </c>
      <c r="J15" s="263"/>
    </row>
    <row r="16" spans="1:10" ht="16.5" customHeight="1">
      <c r="A16" s="265">
        <v>3</v>
      </c>
      <c r="B16" s="379" t="s">
        <v>333</v>
      </c>
      <c r="C16" s="379"/>
      <c r="D16" s="379"/>
      <c r="E16" s="379"/>
      <c r="F16" s="379"/>
      <c r="G16" s="266">
        <v>68</v>
      </c>
      <c r="H16" s="266">
        <v>12300</v>
      </c>
      <c r="I16" s="262"/>
      <c r="J16" s="263"/>
    </row>
    <row r="17" spans="1:10" ht="16.5" customHeight="1">
      <c r="A17" s="265">
        <v>4</v>
      </c>
      <c r="B17" s="379" t="s">
        <v>334</v>
      </c>
      <c r="C17" s="379"/>
      <c r="D17" s="379"/>
      <c r="E17" s="379"/>
      <c r="F17" s="379"/>
      <c r="G17" s="266">
        <v>61</v>
      </c>
      <c r="H17" s="266">
        <v>12400</v>
      </c>
      <c r="I17" s="262">
        <f>+I18+I20+I22+I23+I24+I25+I26+I27+I28+I29</f>
        <v>197.625</v>
      </c>
      <c r="J17" s="263"/>
    </row>
    <row r="18" spans="1:10" ht="16.5" customHeight="1">
      <c r="A18" s="267" t="s">
        <v>291</v>
      </c>
      <c r="B18" s="375" t="s">
        <v>335</v>
      </c>
      <c r="C18" s="375"/>
      <c r="D18" s="375"/>
      <c r="E18" s="375"/>
      <c r="F18" s="375"/>
      <c r="G18" s="261"/>
      <c r="H18" s="261">
        <v>12401</v>
      </c>
      <c r="I18" s="262">
        <v>0</v>
      </c>
      <c r="J18" s="263"/>
    </row>
    <row r="19" spans="1:10" ht="16.5" customHeight="1">
      <c r="A19" s="267" t="s">
        <v>300</v>
      </c>
      <c r="B19" s="375" t="s">
        <v>336</v>
      </c>
      <c r="C19" s="375"/>
      <c r="D19" s="375"/>
      <c r="E19" s="375"/>
      <c r="F19" s="375"/>
      <c r="G19" s="268">
        <v>611</v>
      </c>
      <c r="H19" s="261">
        <v>12402</v>
      </c>
      <c r="I19" s="262"/>
      <c r="J19" s="263"/>
    </row>
    <row r="20" spans="1:10" ht="16.5" customHeight="1">
      <c r="A20" s="267" t="s">
        <v>241</v>
      </c>
      <c r="B20" s="375" t="s">
        <v>337</v>
      </c>
      <c r="C20" s="375"/>
      <c r="D20" s="375"/>
      <c r="E20" s="375"/>
      <c r="F20" s="375"/>
      <c r="G20" s="261">
        <v>613</v>
      </c>
      <c r="H20" s="261">
        <v>12403</v>
      </c>
      <c r="I20" s="262">
        <f>192145/1000</f>
        <v>192.145</v>
      </c>
      <c r="J20" s="263"/>
    </row>
    <row r="21" spans="1:10" ht="16.5" customHeight="1">
      <c r="A21" s="267" t="s">
        <v>256</v>
      </c>
      <c r="B21" s="375" t="s">
        <v>338</v>
      </c>
      <c r="C21" s="375"/>
      <c r="D21" s="375"/>
      <c r="E21" s="375"/>
      <c r="F21" s="375"/>
      <c r="G21" s="268">
        <v>615</v>
      </c>
      <c r="H21" s="261">
        <v>12404</v>
      </c>
      <c r="I21" s="269"/>
      <c r="J21" s="263"/>
    </row>
    <row r="22" spans="1:10" ht="16.5" customHeight="1">
      <c r="A22" s="267" t="s">
        <v>265</v>
      </c>
      <c r="B22" s="375" t="s">
        <v>339</v>
      </c>
      <c r="C22" s="375"/>
      <c r="D22" s="375"/>
      <c r="E22" s="375"/>
      <c r="F22" s="375"/>
      <c r="G22" s="268">
        <v>616</v>
      </c>
      <c r="H22" s="261">
        <v>12405</v>
      </c>
      <c r="I22" s="262"/>
      <c r="J22" s="263"/>
    </row>
    <row r="23" spans="1:10" ht="16.5" customHeight="1">
      <c r="A23" s="267" t="s">
        <v>255</v>
      </c>
      <c r="B23" s="375" t="s">
        <v>340</v>
      </c>
      <c r="C23" s="375"/>
      <c r="D23" s="375"/>
      <c r="E23" s="375"/>
      <c r="F23" s="375"/>
      <c r="G23" s="268">
        <v>617</v>
      </c>
      <c r="H23" s="261">
        <v>12406</v>
      </c>
      <c r="I23" s="262">
        <v>0</v>
      </c>
      <c r="J23" s="263"/>
    </row>
    <row r="24" spans="1:10" ht="16.5" customHeight="1">
      <c r="A24" s="267" t="s">
        <v>259</v>
      </c>
      <c r="B24" s="378" t="s">
        <v>341</v>
      </c>
      <c r="C24" s="378" t="s">
        <v>318</v>
      </c>
      <c r="D24" s="378"/>
      <c r="E24" s="378"/>
      <c r="F24" s="378"/>
      <c r="G24" s="268">
        <v>618</v>
      </c>
      <c r="H24" s="261">
        <v>12407</v>
      </c>
      <c r="I24" s="262">
        <f>5480/1000</f>
        <v>5.48</v>
      </c>
      <c r="J24" s="263"/>
    </row>
    <row r="25" spans="1:10" ht="16.5" customHeight="1">
      <c r="A25" s="267" t="s">
        <v>266</v>
      </c>
      <c r="B25" s="378" t="s">
        <v>342</v>
      </c>
      <c r="C25" s="378"/>
      <c r="D25" s="378"/>
      <c r="E25" s="378"/>
      <c r="F25" s="378"/>
      <c r="G25" s="268">
        <v>623</v>
      </c>
      <c r="H25" s="261">
        <v>12408</v>
      </c>
      <c r="I25" s="262">
        <v>0</v>
      </c>
      <c r="J25" s="263"/>
    </row>
    <row r="26" spans="1:10" ht="16.5" customHeight="1">
      <c r="A26" s="267" t="s">
        <v>269</v>
      </c>
      <c r="B26" s="378" t="s">
        <v>343</v>
      </c>
      <c r="C26" s="378"/>
      <c r="D26" s="378"/>
      <c r="E26" s="378"/>
      <c r="F26" s="378"/>
      <c r="G26" s="268">
        <v>624</v>
      </c>
      <c r="H26" s="261">
        <v>12409</v>
      </c>
      <c r="I26" s="262"/>
      <c r="J26" s="263"/>
    </row>
    <row r="27" spans="1:10" ht="16.5" customHeight="1">
      <c r="A27" s="267" t="s">
        <v>344</v>
      </c>
      <c r="B27" s="378" t="s">
        <v>345</v>
      </c>
      <c r="C27" s="378"/>
      <c r="D27" s="378"/>
      <c r="E27" s="378"/>
      <c r="F27" s="378"/>
      <c r="G27" s="268">
        <v>625</v>
      </c>
      <c r="H27" s="261">
        <v>12410</v>
      </c>
      <c r="I27" s="262"/>
      <c r="J27" s="263"/>
    </row>
    <row r="28" spans="1:10" ht="16.5" customHeight="1">
      <c r="A28" s="267" t="s">
        <v>346</v>
      </c>
      <c r="B28" s="378" t="s">
        <v>347</v>
      </c>
      <c r="C28" s="378"/>
      <c r="D28" s="378"/>
      <c r="E28" s="378"/>
      <c r="F28" s="378"/>
      <c r="G28" s="268">
        <v>626</v>
      </c>
      <c r="H28" s="261">
        <v>12411</v>
      </c>
      <c r="I28" s="262"/>
      <c r="J28" s="263"/>
    </row>
    <row r="29" spans="1:10" ht="16.5" customHeight="1">
      <c r="A29" s="270" t="s">
        <v>348</v>
      </c>
      <c r="B29" s="378" t="s">
        <v>349</v>
      </c>
      <c r="C29" s="378"/>
      <c r="D29" s="378"/>
      <c r="E29" s="378"/>
      <c r="F29" s="378"/>
      <c r="G29" s="268">
        <v>627</v>
      </c>
      <c r="H29" s="261">
        <v>12412</v>
      </c>
      <c r="I29" s="262"/>
      <c r="J29" s="263"/>
    </row>
    <row r="30" spans="1:10" ht="16.5" customHeight="1">
      <c r="A30" s="267"/>
      <c r="B30" s="381" t="s">
        <v>350</v>
      </c>
      <c r="C30" s="381"/>
      <c r="D30" s="381"/>
      <c r="E30" s="381"/>
      <c r="F30" s="381"/>
      <c r="G30" s="268">
        <v>6271</v>
      </c>
      <c r="H30" s="268">
        <v>124121</v>
      </c>
      <c r="I30" s="262">
        <v>0</v>
      </c>
      <c r="J30" s="263"/>
    </row>
    <row r="31" spans="1:11" ht="16.5" customHeight="1">
      <c r="A31" s="267"/>
      <c r="B31" s="381" t="s">
        <v>351</v>
      </c>
      <c r="C31" s="381"/>
      <c r="D31" s="381"/>
      <c r="E31" s="381"/>
      <c r="F31" s="381"/>
      <c r="G31" s="268">
        <v>6272</v>
      </c>
      <c r="H31" s="268">
        <v>124122</v>
      </c>
      <c r="I31" s="262">
        <v>0</v>
      </c>
      <c r="J31" s="263"/>
      <c r="K31" s="223"/>
    </row>
    <row r="32" spans="1:10" ht="16.5" customHeight="1">
      <c r="A32" s="267" t="s">
        <v>352</v>
      </c>
      <c r="B32" s="378" t="s">
        <v>353</v>
      </c>
      <c r="C32" s="378"/>
      <c r="D32" s="378"/>
      <c r="E32" s="378"/>
      <c r="F32" s="378"/>
      <c r="G32" s="268">
        <v>628</v>
      </c>
      <c r="H32" s="268">
        <v>12413</v>
      </c>
      <c r="I32" s="262"/>
      <c r="J32" s="263"/>
    </row>
    <row r="33" spans="1:10" ht="16.5" customHeight="1">
      <c r="A33" s="265">
        <v>5</v>
      </c>
      <c r="B33" s="382" t="s">
        <v>354</v>
      </c>
      <c r="C33" s="378"/>
      <c r="D33" s="378"/>
      <c r="E33" s="378"/>
      <c r="F33" s="378"/>
      <c r="G33" s="271">
        <v>63</v>
      </c>
      <c r="H33" s="271">
        <v>12500</v>
      </c>
      <c r="I33" s="262">
        <f>+I36</f>
        <v>6.37</v>
      </c>
      <c r="J33" s="263"/>
    </row>
    <row r="34" spans="1:10" ht="16.5" customHeight="1">
      <c r="A34" s="267" t="s">
        <v>291</v>
      </c>
      <c r="B34" s="378" t="s">
        <v>355</v>
      </c>
      <c r="C34" s="378"/>
      <c r="D34" s="378"/>
      <c r="E34" s="378"/>
      <c r="F34" s="378"/>
      <c r="G34" s="268">
        <v>632</v>
      </c>
      <c r="H34" s="268">
        <v>12501</v>
      </c>
      <c r="I34" s="263">
        <v>0</v>
      </c>
      <c r="J34" s="263"/>
    </row>
    <row r="35" spans="1:10" ht="16.5" customHeight="1">
      <c r="A35" s="267" t="s">
        <v>300</v>
      </c>
      <c r="B35" s="378" t="s">
        <v>356</v>
      </c>
      <c r="C35" s="378"/>
      <c r="D35" s="378"/>
      <c r="E35" s="378"/>
      <c r="F35" s="378"/>
      <c r="G35" s="268">
        <v>633</v>
      </c>
      <c r="H35" s="268">
        <v>12502</v>
      </c>
      <c r="I35" s="262"/>
      <c r="J35" s="263"/>
    </row>
    <row r="36" spans="1:10" ht="16.5" customHeight="1">
      <c r="A36" s="267" t="s">
        <v>241</v>
      </c>
      <c r="B36" s="378" t="s">
        <v>357</v>
      </c>
      <c r="C36" s="378"/>
      <c r="D36" s="378"/>
      <c r="E36" s="378"/>
      <c r="F36" s="378"/>
      <c r="G36" s="268">
        <v>634</v>
      </c>
      <c r="H36" s="268">
        <v>12503</v>
      </c>
      <c r="I36" s="262">
        <f>6370/1000</f>
        <v>6.37</v>
      </c>
      <c r="J36" s="263"/>
    </row>
    <row r="37" spans="1:10" ht="16.5" customHeight="1">
      <c r="A37" s="267" t="s">
        <v>256</v>
      </c>
      <c r="B37" s="378" t="s">
        <v>358</v>
      </c>
      <c r="C37" s="378"/>
      <c r="D37" s="378"/>
      <c r="E37" s="378"/>
      <c r="F37" s="378"/>
      <c r="G37" s="268" t="s">
        <v>359</v>
      </c>
      <c r="H37" s="268">
        <v>12504</v>
      </c>
      <c r="I37" s="262"/>
      <c r="J37" s="263"/>
    </row>
    <row r="38" spans="1:11" ht="12.75" customHeight="1">
      <c r="A38" s="265" t="s">
        <v>360</v>
      </c>
      <c r="B38" s="379" t="s">
        <v>361</v>
      </c>
      <c r="C38" s="379"/>
      <c r="D38" s="379"/>
      <c r="E38" s="379"/>
      <c r="F38" s="379"/>
      <c r="G38" s="268"/>
      <c r="H38" s="268">
        <v>12600</v>
      </c>
      <c r="I38" s="262">
        <f>+I13+I17+I33</f>
        <v>468.255</v>
      </c>
      <c r="J38" s="263"/>
      <c r="K38" s="272"/>
    </row>
    <row r="39" spans="1:11" ht="16.5" customHeight="1">
      <c r="A39" s="273"/>
      <c r="B39" s="274" t="s">
        <v>362</v>
      </c>
      <c r="C39" s="275"/>
      <c r="D39" s="275"/>
      <c r="E39" s="275"/>
      <c r="F39" s="275"/>
      <c r="G39" s="275"/>
      <c r="H39" s="275"/>
      <c r="I39" s="276" t="s">
        <v>288</v>
      </c>
      <c r="J39" s="263" t="s">
        <v>289</v>
      </c>
      <c r="K39" s="272"/>
    </row>
    <row r="40" spans="1:11" ht="16.5" customHeight="1">
      <c r="A40" s="277">
        <v>1</v>
      </c>
      <c r="B40" s="380" t="s">
        <v>363</v>
      </c>
      <c r="C40" s="380"/>
      <c r="D40" s="380"/>
      <c r="E40" s="380"/>
      <c r="F40" s="380"/>
      <c r="G40" s="271"/>
      <c r="H40" s="271">
        <v>14000</v>
      </c>
      <c r="I40" s="278">
        <v>1</v>
      </c>
      <c r="J40" s="263"/>
      <c r="K40" s="272"/>
    </row>
    <row r="41" spans="1:10" ht="16.5" customHeight="1">
      <c r="A41" s="277">
        <v>2</v>
      </c>
      <c r="B41" s="380" t="s">
        <v>364</v>
      </c>
      <c r="C41" s="380"/>
      <c r="D41" s="380"/>
      <c r="E41" s="380"/>
      <c r="F41" s="380"/>
      <c r="G41" s="271"/>
      <c r="H41" s="271">
        <v>15000</v>
      </c>
      <c r="I41" s="278"/>
      <c r="J41" s="263">
        <v>0</v>
      </c>
    </row>
    <row r="42" spans="1:10" ht="16.5" customHeight="1">
      <c r="A42" s="279" t="s">
        <v>291</v>
      </c>
      <c r="B42" s="375" t="s">
        <v>365</v>
      </c>
      <c r="C42" s="375"/>
      <c r="D42" s="375"/>
      <c r="E42" s="375"/>
      <c r="F42" s="375"/>
      <c r="G42" s="271"/>
      <c r="H42" s="268">
        <v>15001</v>
      </c>
      <c r="J42" s="263"/>
    </row>
    <row r="43" spans="1:11" ht="16.5" customHeight="1">
      <c r="A43" s="279"/>
      <c r="B43" s="376" t="s">
        <v>366</v>
      </c>
      <c r="C43" s="376"/>
      <c r="D43" s="376"/>
      <c r="E43" s="376"/>
      <c r="F43" s="376"/>
      <c r="G43" s="271"/>
      <c r="H43" s="268">
        <v>150011</v>
      </c>
      <c r="I43" s="281"/>
      <c r="J43" s="263">
        <v>0</v>
      </c>
      <c r="K43" s="282"/>
    </row>
    <row r="44" spans="1:10" ht="16.5" customHeight="1">
      <c r="A44" s="283" t="s">
        <v>300</v>
      </c>
      <c r="B44" s="375" t="s">
        <v>367</v>
      </c>
      <c r="C44" s="375"/>
      <c r="D44" s="375"/>
      <c r="E44" s="375"/>
      <c r="F44" s="375"/>
      <c r="G44" s="271"/>
      <c r="H44" s="268">
        <v>15002</v>
      </c>
      <c r="I44" s="278"/>
      <c r="J44" s="263">
        <v>0</v>
      </c>
    </row>
    <row r="45" spans="1:10" ht="15.75" thickBot="1">
      <c r="A45" s="284"/>
      <c r="B45" s="377" t="s">
        <v>368</v>
      </c>
      <c r="C45" s="377"/>
      <c r="D45" s="377"/>
      <c r="E45" s="377"/>
      <c r="F45" s="377"/>
      <c r="G45" s="285"/>
      <c r="H45" s="286">
        <v>150021</v>
      </c>
      <c r="I45" s="287"/>
      <c r="J45" s="263">
        <v>0</v>
      </c>
    </row>
    <row r="46" spans="1:10" ht="15">
      <c r="A46" s="288"/>
      <c r="B46" s="288"/>
      <c r="C46" s="288"/>
      <c r="D46" s="288"/>
      <c r="E46" s="288"/>
      <c r="F46" s="288"/>
      <c r="G46" s="288"/>
      <c r="H46" s="288"/>
      <c r="I46" s="289" t="s">
        <v>199</v>
      </c>
      <c r="J46" s="290"/>
    </row>
    <row r="47" spans="1:10" ht="15.75">
      <c r="A47" s="202"/>
      <c r="B47" s="202"/>
      <c r="C47" s="202"/>
      <c r="D47" s="202"/>
      <c r="E47" s="202"/>
      <c r="F47" s="202"/>
      <c r="G47" s="202"/>
      <c r="H47" s="202"/>
      <c r="I47" s="244"/>
      <c r="J47" s="291"/>
    </row>
    <row r="48" spans="1:10" ht="15.75">
      <c r="A48" s="202"/>
      <c r="B48" s="202"/>
      <c r="C48" s="202"/>
      <c r="D48" s="202"/>
      <c r="E48" s="202"/>
      <c r="F48" s="202"/>
      <c r="G48" s="202"/>
      <c r="H48" s="202"/>
      <c r="I48" s="292"/>
      <c r="J48" s="291"/>
    </row>
    <row r="49" spans="1:10" ht="15.75">
      <c r="A49" s="202"/>
      <c r="B49" s="202"/>
      <c r="C49" s="202"/>
      <c r="D49" s="202"/>
      <c r="E49" s="202"/>
      <c r="F49" s="202"/>
      <c r="G49" s="202"/>
      <c r="H49" s="202"/>
      <c r="I49" s="247"/>
      <c r="J49" s="291"/>
    </row>
    <row r="50" spans="1:10" ht="15.75">
      <c r="A50" s="202"/>
      <c r="B50" s="202"/>
      <c r="C50" s="202"/>
      <c r="D50" s="202"/>
      <c r="E50" s="202"/>
      <c r="F50" s="202"/>
      <c r="G50" s="202"/>
      <c r="H50" s="202"/>
      <c r="I50" s="247"/>
      <c r="J50" s="291"/>
    </row>
    <row r="51" spans="1:10" ht="15.75">
      <c r="A51" s="202"/>
      <c r="B51" s="293"/>
      <c r="C51" s="202"/>
      <c r="D51" s="202"/>
      <c r="E51" s="202"/>
      <c r="F51" s="202"/>
      <c r="G51" s="202"/>
      <c r="H51" s="202"/>
      <c r="I51" s="247"/>
      <c r="J51" s="291"/>
    </row>
    <row r="52" spans="1:10" ht="15">
      <c r="A52" s="202"/>
      <c r="B52" s="293"/>
      <c r="C52" s="202"/>
      <c r="D52" s="202"/>
      <c r="E52" s="202"/>
      <c r="F52" s="202"/>
      <c r="G52" s="202"/>
      <c r="H52" s="202"/>
      <c r="I52" s="247"/>
      <c r="J52" s="248"/>
    </row>
    <row r="53" spans="1:10" ht="15">
      <c r="A53" s="202"/>
      <c r="B53" s="293"/>
      <c r="C53" s="202"/>
      <c r="D53" s="202"/>
      <c r="E53" s="202"/>
      <c r="F53" s="202"/>
      <c r="G53" s="202"/>
      <c r="H53" s="202"/>
      <c r="I53" s="247"/>
      <c r="J53" s="248"/>
    </row>
    <row r="54" spans="1:10" ht="15">
      <c r="A54" s="202"/>
      <c r="B54" s="293"/>
      <c r="C54" s="202"/>
      <c r="D54" s="202"/>
      <c r="E54" s="202"/>
      <c r="F54" s="202"/>
      <c r="G54" s="202"/>
      <c r="H54" s="202"/>
      <c r="I54" s="247"/>
      <c r="J54" s="248"/>
    </row>
    <row r="55" spans="1:10" ht="15">
      <c r="A55" s="202"/>
      <c r="B55" s="202"/>
      <c r="C55" s="202"/>
      <c r="D55" s="202"/>
      <c r="E55" s="202"/>
      <c r="F55" s="202"/>
      <c r="G55" s="202"/>
      <c r="H55" s="202"/>
      <c r="I55" s="247"/>
      <c r="J55" s="248"/>
    </row>
    <row r="56" spans="1:10" ht="15">
      <c r="A56" s="202"/>
      <c r="B56" s="202"/>
      <c r="C56" s="202"/>
      <c r="D56" s="202"/>
      <c r="E56" s="202"/>
      <c r="F56" s="202"/>
      <c r="G56" s="202"/>
      <c r="H56" s="202"/>
      <c r="I56" s="247"/>
      <c r="J56" s="248"/>
    </row>
    <row r="57" spans="1:10" ht="15">
      <c r="A57" s="202"/>
      <c r="B57" s="202"/>
      <c r="C57" s="202"/>
      <c r="D57" s="202"/>
      <c r="E57" s="202"/>
      <c r="F57" s="202"/>
      <c r="G57" s="202"/>
      <c r="H57" s="202"/>
      <c r="I57" s="247"/>
      <c r="J57" s="248"/>
    </row>
    <row r="58" spans="1:10" ht="15">
      <c r="A58" s="202"/>
      <c r="B58" s="202"/>
      <c r="C58" s="202"/>
      <c r="D58" s="202"/>
      <c r="E58" s="202"/>
      <c r="F58" s="202"/>
      <c r="G58" s="202"/>
      <c r="H58" s="202"/>
      <c r="I58" s="247"/>
      <c r="J58" s="248"/>
    </row>
    <row r="59" spans="1:10" ht="15">
      <c r="A59" s="202"/>
      <c r="B59" s="202"/>
      <c r="C59" s="202"/>
      <c r="D59" s="202"/>
      <c r="E59" s="202"/>
      <c r="F59" s="202"/>
      <c r="G59" s="202"/>
      <c r="H59" s="202"/>
      <c r="I59" s="247"/>
      <c r="J59" s="248"/>
    </row>
    <row r="60" spans="1:10" ht="15">
      <c r="A60" s="202"/>
      <c r="B60" s="202"/>
      <c r="C60" s="202"/>
      <c r="D60" s="202"/>
      <c r="E60" s="202"/>
      <c r="F60" s="202"/>
      <c r="G60" s="202"/>
      <c r="H60" s="202"/>
      <c r="I60" s="247"/>
      <c r="J60" s="248"/>
    </row>
    <row r="61" spans="1:10" ht="15">
      <c r="A61" s="202"/>
      <c r="B61" s="202"/>
      <c r="C61" s="202"/>
      <c r="D61" s="202"/>
      <c r="E61" s="202"/>
      <c r="F61" s="202"/>
      <c r="G61" s="202"/>
      <c r="H61" s="202"/>
      <c r="I61" s="247"/>
      <c r="J61" s="248"/>
    </row>
    <row r="62" spans="1:10" ht="15">
      <c r="A62" s="202"/>
      <c r="B62" s="202"/>
      <c r="C62" s="202"/>
      <c r="D62" s="202"/>
      <c r="E62" s="202"/>
      <c r="F62" s="202"/>
      <c r="G62" s="202"/>
      <c r="H62" s="202"/>
      <c r="I62" s="247"/>
      <c r="J62" s="248"/>
    </row>
    <row r="63" spans="1:10" ht="15">
      <c r="A63" s="202"/>
      <c r="B63" s="202"/>
      <c r="C63" s="202"/>
      <c r="D63" s="202"/>
      <c r="E63" s="202"/>
      <c r="F63" s="202"/>
      <c r="G63" s="202"/>
      <c r="H63" s="202"/>
      <c r="I63" s="247"/>
      <c r="J63" s="248"/>
    </row>
    <row r="64" spans="1:10" ht="15">
      <c r="A64" s="202"/>
      <c r="B64" s="202"/>
      <c r="C64" s="202"/>
      <c r="D64" s="202"/>
      <c r="E64" s="202"/>
      <c r="F64" s="202"/>
      <c r="G64" s="202"/>
      <c r="H64" s="202"/>
      <c r="I64" s="247"/>
      <c r="J64" s="248"/>
    </row>
    <row r="65" spans="1:10" ht="15">
      <c r="A65" s="202"/>
      <c r="B65" s="202"/>
      <c r="C65" s="202"/>
      <c r="D65" s="202"/>
      <c r="E65" s="202"/>
      <c r="F65" s="202"/>
      <c r="G65" s="202"/>
      <c r="H65" s="202"/>
      <c r="I65" s="247"/>
      <c r="J65" s="248"/>
    </row>
    <row r="66" spans="1:10" ht="15">
      <c r="A66" s="202"/>
      <c r="B66" s="202"/>
      <c r="C66" s="202"/>
      <c r="D66" s="202"/>
      <c r="E66" s="202"/>
      <c r="F66" s="202"/>
      <c r="G66" s="202"/>
      <c r="H66" s="202"/>
      <c r="I66" s="247"/>
      <c r="J66" s="248"/>
    </row>
    <row r="67" spans="1:10" ht="15">
      <c r="A67" s="202"/>
      <c r="B67" s="202"/>
      <c r="C67" s="202"/>
      <c r="D67" s="202"/>
      <c r="E67" s="202"/>
      <c r="F67" s="202"/>
      <c r="G67" s="202"/>
      <c r="H67" s="202"/>
      <c r="I67" s="247"/>
      <c r="J67" s="248"/>
    </row>
    <row r="68" spans="1:10" ht="15">
      <c r="A68" s="202"/>
      <c r="B68" s="202"/>
      <c r="C68" s="202"/>
      <c r="D68" s="202"/>
      <c r="E68" s="202"/>
      <c r="F68" s="202"/>
      <c r="G68" s="202"/>
      <c r="H68" s="202"/>
      <c r="I68" s="247"/>
      <c r="J68" s="248"/>
    </row>
    <row r="69" spans="1:10" ht="15">
      <c r="A69" s="202"/>
      <c r="B69" s="202"/>
      <c r="C69" s="202"/>
      <c r="D69" s="202"/>
      <c r="E69" s="202"/>
      <c r="F69" s="202"/>
      <c r="G69" s="202"/>
      <c r="H69" s="202"/>
      <c r="I69" s="247"/>
      <c r="J69" s="248"/>
    </row>
    <row r="70" spans="1:10" ht="15">
      <c r="A70" s="202"/>
      <c r="B70" s="202"/>
      <c r="C70" s="202"/>
      <c r="D70" s="202"/>
      <c r="E70" s="202"/>
      <c r="F70" s="202"/>
      <c r="G70" s="202"/>
      <c r="H70" s="202"/>
      <c r="I70" s="247"/>
      <c r="J70" s="248"/>
    </row>
  </sheetData>
  <sheetProtection/>
  <mergeCells count="40">
    <mergeCell ref="A5:J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42:F42"/>
    <mergeCell ref="B43:F43"/>
    <mergeCell ref="B44:F44"/>
    <mergeCell ref="B45:F45"/>
    <mergeCell ref="B35:F35"/>
    <mergeCell ref="B36:F36"/>
    <mergeCell ref="B37:F37"/>
    <mergeCell ref="B38:F38"/>
    <mergeCell ref="B40:F40"/>
    <mergeCell ref="B41:F41"/>
  </mergeCells>
  <printOptions/>
  <pageMargins left="0.7" right="0.7" top="0.75" bottom="0.75" header="0.3" footer="0.3"/>
  <pageSetup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65"/>
  <sheetViews>
    <sheetView view="pageBreakPreview" zoomScaleSheetLayoutView="100" zoomScalePageLayoutView="0" workbookViewId="0" topLeftCell="H1">
      <selection activeCell="H1" sqref="H1"/>
    </sheetView>
  </sheetViews>
  <sheetFormatPr defaultColWidth="9.140625" defaultRowHeight="12.75"/>
  <cols>
    <col min="1" max="1" width="0" style="205" hidden="1" customWidth="1"/>
    <col min="2" max="2" width="32.57421875" style="205" hidden="1" customWidth="1"/>
    <col min="3" max="3" width="17.00390625" style="205" hidden="1" customWidth="1"/>
    <col min="4" max="7" width="0" style="205" hidden="1" customWidth="1"/>
    <col min="8" max="8" width="3.7109375" style="205" customWidth="1"/>
    <col min="9" max="9" width="10.8515625" style="205" customWidth="1"/>
    <col min="10" max="10" width="33.8515625" style="205" customWidth="1"/>
    <col min="11" max="11" width="23.8515625" style="205" customWidth="1"/>
    <col min="12" max="16384" width="9.140625" style="205" customWidth="1"/>
  </cols>
  <sheetData>
    <row r="1" spans="1:9" ht="15">
      <c r="A1" s="206" t="s">
        <v>274</v>
      </c>
      <c r="B1" s="206" t="s">
        <v>369</v>
      </c>
      <c r="C1" s="206" t="s">
        <v>370</v>
      </c>
      <c r="I1" s="203" t="str">
        <f>'Kop.'!F3</f>
        <v>Mati Hydropower Sh.P.K</v>
      </c>
    </row>
    <row r="2" spans="2:9" ht="15">
      <c r="B2" s="206" t="s">
        <v>371</v>
      </c>
      <c r="C2" s="206" t="s">
        <v>371</v>
      </c>
      <c r="I2" s="203" t="str">
        <f>'Kop.'!F4</f>
        <v>L22212004A</v>
      </c>
    </row>
    <row r="3" spans="2:11" ht="15">
      <c r="B3" s="206"/>
      <c r="C3" s="206"/>
      <c r="I3" s="203"/>
      <c r="K3" s="206" t="s">
        <v>372</v>
      </c>
    </row>
    <row r="4" spans="2:3" ht="15">
      <c r="B4" s="206"/>
      <c r="C4" s="206"/>
    </row>
    <row r="5" spans="2:11" ht="15">
      <c r="B5" s="202" t="s">
        <v>373</v>
      </c>
      <c r="C5" s="202" t="s">
        <v>373</v>
      </c>
      <c r="H5" s="295"/>
      <c r="I5" s="295"/>
      <c r="J5" s="235" t="s">
        <v>374</v>
      </c>
      <c r="K5" s="235" t="s">
        <v>375</v>
      </c>
    </row>
    <row r="6" spans="2:11" ht="15">
      <c r="B6" s="202" t="s">
        <v>376</v>
      </c>
      <c r="C6" s="202" t="s">
        <v>376</v>
      </c>
      <c r="H6" s="295">
        <v>1</v>
      </c>
      <c r="I6" s="235" t="s">
        <v>371</v>
      </c>
      <c r="J6" s="296" t="s">
        <v>373</v>
      </c>
      <c r="K6" s="296"/>
    </row>
    <row r="7" spans="2:11" ht="15">
      <c r="B7" s="202" t="s">
        <v>377</v>
      </c>
      <c r="C7" s="202" t="s">
        <v>377</v>
      </c>
      <c r="H7" s="295">
        <v>2</v>
      </c>
      <c r="I7" s="235" t="s">
        <v>371</v>
      </c>
      <c r="J7" s="296" t="s">
        <v>378</v>
      </c>
      <c r="K7" s="295"/>
    </row>
    <row r="8" spans="2:11" ht="15">
      <c r="B8" s="202" t="s">
        <v>379</v>
      </c>
      <c r="C8" s="202" t="s">
        <v>379</v>
      </c>
      <c r="H8" s="295">
        <v>3</v>
      </c>
      <c r="I8" s="235" t="s">
        <v>371</v>
      </c>
      <c r="J8" s="296" t="s">
        <v>380</v>
      </c>
      <c r="K8" s="295"/>
    </row>
    <row r="9" spans="2:11" ht="15">
      <c r="B9" s="202" t="s">
        <v>381</v>
      </c>
      <c r="C9" s="202" t="s">
        <v>381</v>
      </c>
      <c r="H9" s="295">
        <v>4</v>
      </c>
      <c r="I9" s="235" t="s">
        <v>371</v>
      </c>
      <c r="J9" s="296" t="s">
        <v>379</v>
      </c>
      <c r="K9" s="295"/>
    </row>
    <row r="10" spans="2:11" ht="15">
      <c r="B10" s="202" t="s">
        <v>382</v>
      </c>
      <c r="C10" s="202" t="s">
        <v>382</v>
      </c>
      <c r="H10" s="295">
        <v>5</v>
      </c>
      <c r="I10" s="235" t="s">
        <v>371</v>
      </c>
      <c r="J10" s="296" t="s">
        <v>381</v>
      </c>
      <c r="K10" s="295"/>
    </row>
    <row r="11" spans="2:11" ht="15">
      <c r="B11" s="202" t="s">
        <v>383</v>
      </c>
      <c r="C11" s="202" t="s">
        <v>383</v>
      </c>
      <c r="H11" s="295">
        <v>6</v>
      </c>
      <c r="I11" s="235" t="s">
        <v>371</v>
      </c>
      <c r="J11" s="296" t="s">
        <v>382</v>
      </c>
      <c r="K11" s="295"/>
    </row>
    <row r="12" spans="2:11" ht="15">
      <c r="B12" s="202" t="s">
        <v>384</v>
      </c>
      <c r="C12" s="202" t="s">
        <v>384</v>
      </c>
      <c r="H12" s="295">
        <v>7</v>
      </c>
      <c r="I12" s="235" t="s">
        <v>371</v>
      </c>
      <c r="J12" s="296" t="s">
        <v>385</v>
      </c>
      <c r="K12" s="295"/>
    </row>
    <row r="13" spans="2:11" ht="15">
      <c r="B13" s="206" t="s">
        <v>386</v>
      </c>
      <c r="C13" s="206" t="s">
        <v>386</v>
      </c>
      <c r="H13" s="295">
        <v>8</v>
      </c>
      <c r="I13" s="235" t="s">
        <v>371</v>
      </c>
      <c r="J13" s="296" t="s">
        <v>384</v>
      </c>
      <c r="K13" s="295"/>
    </row>
    <row r="14" spans="2:11" ht="15">
      <c r="B14" s="206"/>
      <c r="C14" s="206"/>
      <c r="H14" s="235" t="s">
        <v>3</v>
      </c>
      <c r="I14" s="235"/>
      <c r="J14" s="235" t="s">
        <v>387</v>
      </c>
      <c r="K14" s="235"/>
    </row>
    <row r="15" spans="2:11" ht="15">
      <c r="B15" s="202" t="s">
        <v>388</v>
      </c>
      <c r="C15" s="202" t="s">
        <v>388</v>
      </c>
      <c r="H15" s="295">
        <v>9</v>
      </c>
      <c r="I15" s="235" t="s">
        <v>386</v>
      </c>
      <c r="J15" s="296" t="s">
        <v>389</v>
      </c>
      <c r="K15" s="295"/>
    </row>
    <row r="16" spans="2:11" ht="15">
      <c r="B16" s="202" t="s">
        <v>390</v>
      </c>
      <c r="C16" s="202" t="s">
        <v>390</v>
      </c>
      <c r="H16" s="295">
        <v>10</v>
      </c>
      <c r="I16" s="235" t="s">
        <v>386</v>
      </c>
      <c r="J16" s="296" t="s">
        <v>390</v>
      </c>
      <c r="K16" s="296"/>
    </row>
    <row r="17" spans="2:11" ht="15">
      <c r="B17" s="202" t="s">
        <v>391</v>
      </c>
      <c r="C17" s="202" t="s">
        <v>391</v>
      </c>
      <c r="H17" s="295">
        <v>11</v>
      </c>
      <c r="I17" s="235" t="s">
        <v>386</v>
      </c>
      <c r="J17" s="296" t="s">
        <v>391</v>
      </c>
      <c r="K17" s="295"/>
    </row>
    <row r="18" spans="2:11" ht="15">
      <c r="B18" s="202"/>
      <c r="C18" s="202"/>
      <c r="H18" s="235" t="s">
        <v>4</v>
      </c>
      <c r="I18" s="235"/>
      <c r="J18" s="235" t="s">
        <v>392</v>
      </c>
      <c r="K18" s="235"/>
    </row>
    <row r="19" spans="2:11" ht="15">
      <c r="B19" s="206" t="s">
        <v>393</v>
      </c>
      <c r="C19" s="206" t="s">
        <v>393</v>
      </c>
      <c r="H19" s="295">
        <v>12</v>
      </c>
      <c r="I19" s="235" t="s">
        <v>393</v>
      </c>
      <c r="J19" s="296" t="s">
        <v>394</v>
      </c>
      <c r="K19" s="295"/>
    </row>
    <row r="20" spans="2:11" ht="15">
      <c r="B20" s="202" t="s">
        <v>383</v>
      </c>
      <c r="C20" s="202" t="s">
        <v>383</v>
      </c>
      <c r="H20" s="295">
        <v>13</v>
      </c>
      <c r="I20" s="235" t="s">
        <v>393</v>
      </c>
      <c r="J20" s="235" t="s">
        <v>395</v>
      </c>
      <c r="K20" s="295"/>
    </row>
    <row r="21" spans="2:11" ht="15">
      <c r="B21" s="202" t="s">
        <v>396</v>
      </c>
      <c r="C21" s="202" t="s">
        <v>396</v>
      </c>
      <c r="H21" s="295">
        <v>14</v>
      </c>
      <c r="I21" s="235" t="s">
        <v>393</v>
      </c>
      <c r="J21" s="296" t="s">
        <v>397</v>
      </c>
      <c r="K21" s="295"/>
    </row>
    <row r="22" spans="2:11" ht="15">
      <c r="B22" s="202" t="s">
        <v>397</v>
      </c>
      <c r="C22" s="202" t="s">
        <v>397</v>
      </c>
      <c r="H22" s="295">
        <v>15</v>
      </c>
      <c r="I22" s="235" t="s">
        <v>393</v>
      </c>
      <c r="J22" s="296" t="s">
        <v>398</v>
      </c>
      <c r="K22" s="295"/>
    </row>
    <row r="23" spans="2:11" ht="15">
      <c r="B23" s="202" t="s">
        <v>398</v>
      </c>
      <c r="C23" s="202" t="s">
        <v>398</v>
      </c>
      <c r="H23" s="295">
        <v>16</v>
      </c>
      <c r="I23" s="235" t="s">
        <v>393</v>
      </c>
      <c r="J23" s="296" t="s">
        <v>399</v>
      </c>
      <c r="K23" s="295"/>
    </row>
    <row r="24" spans="2:11" ht="15">
      <c r="B24" s="202" t="s">
        <v>400</v>
      </c>
      <c r="C24" s="202" t="s">
        <v>400</v>
      </c>
      <c r="H24" s="295">
        <v>17</v>
      </c>
      <c r="I24" s="235" t="s">
        <v>393</v>
      </c>
      <c r="J24" s="296" t="s">
        <v>401</v>
      </c>
      <c r="K24" s="295"/>
    </row>
    <row r="25" spans="2:11" ht="15">
      <c r="B25" s="202" t="s">
        <v>401</v>
      </c>
      <c r="C25" s="202" t="s">
        <v>401</v>
      </c>
      <c r="H25" s="295">
        <v>18</v>
      </c>
      <c r="I25" s="235" t="s">
        <v>393</v>
      </c>
      <c r="J25" s="296" t="s">
        <v>402</v>
      </c>
      <c r="K25" s="295"/>
    </row>
    <row r="26" spans="2:11" ht="15">
      <c r="B26" s="202" t="s">
        <v>403</v>
      </c>
      <c r="C26" s="202" t="s">
        <v>403</v>
      </c>
      <c r="H26" s="295">
        <v>19</v>
      </c>
      <c r="I26" s="235" t="s">
        <v>393</v>
      </c>
      <c r="J26" s="296" t="s">
        <v>404</v>
      </c>
      <c r="K26" s="295"/>
    </row>
    <row r="27" spans="2:11" ht="15">
      <c r="B27" s="202"/>
      <c r="C27" s="202"/>
      <c r="H27" s="235" t="s">
        <v>37</v>
      </c>
      <c r="I27" s="235"/>
      <c r="J27" s="235" t="s">
        <v>405</v>
      </c>
      <c r="K27" s="295"/>
    </row>
    <row r="28" spans="2:11" ht="15">
      <c r="B28" s="202" t="s">
        <v>404</v>
      </c>
      <c r="C28" s="202" t="s">
        <v>404</v>
      </c>
      <c r="H28" s="295">
        <v>20</v>
      </c>
      <c r="I28" s="235" t="s">
        <v>406</v>
      </c>
      <c r="J28" s="296" t="s">
        <v>407</v>
      </c>
      <c r="K28" s="295"/>
    </row>
    <row r="29" spans="2:11" ht="15">
      <c r="B29" s="206" t="s">
        <v>406</v>
      </c>
      <c r="C29" s="206" t="s">
        <v>406</v>
      </c>
      <c r="H29" s="295">
        <v>21</v>
      </c>
      <c r="I29" s="235" t="s">
        <v>406</v>
      </c>
      <c r="J29" s="296" t="s">
        <v>408</v>
      </c>
      <c r="K29" s="296"/>
    </row>
    <row r="30" spans="2:11" ht="15">
      <c r="B30" s="202" t="s">
        <v>409</v>
      </c>
      <c r="C30" s="202" t="s">
        <v>409</v>
      </c>
      <c r="H30" s="295">
        <v>22</v>
      </c>
      <c r="I30" s="235" t="s">
        <v>406</v>
      </c>
      <c r="J30" s="296" t="s">
        <v>410</v>
      </c>
      <c r="K30" s="296"/>
    </row>
    <row r="31" spans="2:11" ht="15">
      <c r="B31" s="202" t="s">
        <v>408</v>
      </c>
      <c r="C31" s="202" t="s">
        <v>408</v>
      </c>
      <c r="H31" s="295">
        <v>23</v>
      </c>
      <c r="I31" s="235" t="s">
        <v>406</v>
      </c>
      <c r="J31" s="296" t="s">
        <v>411</v>
      </c>
      <c r="K31" s="295"/>
    </row>
    <row r="32" spans="2:11" ht="15">
      <c r="B32" s="202"/>
      <c r="C32" s="202"/>
      <c r="H32" s="235" t="s">
        <v>412</v>
      </c>
      <c r="I32" s="235"/>
      <c r="J32" s="235" t="s">
        <v>413</v>
      </c>
      <c r="K32" s="295"/>
    </row>
    <row r="33" spans="2:11" ht="15">
      <c r="B33" s="202" t="s">
        <v>410</v>
      </c>
      <c r="C33" s="202" t="s">
        <v>410</v>
      </c>
      <c r="H33" s="295">
        <v>24</v>
      </c>
      <c r="I33" s="235" t="s">
        <v>414</v>
      </c>
      <c r="J33" s="296" t="s">
        <v>415</v>
      </c>
      <c r="K33" s="295"/>
    </row>
    <row r="34" spans="2:11" ht="15">
      <c r="B34" s="202" t="s">
        <v>411</v>
      </c>
      <c r="C34" s="202" t="s">
        <v>411</v>
      </c>
      <c r="H34" s="295">
        <v>25</v>
      </c>
      <c r="I34" s="235" t="s">
        <v>414</v>
      </c>
      <c r="J34" s="296" t="s">
        <v>416</v>
      </c>
      <c r="K34" s="295"/>
    </row>
    <row r="35" spans="8:11" ht="15">
      <c r="H35" s="295">
        <v>26</v>
      </c>
      <c r="I35" s="235" t="s">
        <v>414</v>
      </c>
      <c r="J35" s="296" t="s">
        <v>417</v>
      </c>
      <c r="K35" s="295"/>
    </row>
    <row r="36" spans="2:11" ht="15">
      <c r="B36" s="206" t="s">
        <v>414</v>
      </c>
      <c r="C36" s="206" t="s">
        <v>414</v>
      </c>
      <c r="H36" s="295">
        <v>27</v>
      </c>
      <c r="I36" s="235" t="s">
        <v>414</v>
      </c>
      <c r="J36" s="296" t="s">
        <v>418</v>
      </c>
      <c r="K36" s="295"/>
    </row>
    <row r="37" spans="2:11" ht="15">
      <c r="B37" s="202" t="s">
        <v>415</v>
      </c>
      <c r="C37" s="202" t="s">
        <v>415</v>
      </c>
      <c r="H37" s="295">
        <v>28</v>
      </c>
      <c r="I37" s="235" t="s">
        <v>414</v>
      </c>
      <c r="J37" s="296" t="s">
        <v>419</v>
      </c>
      <c r="K37" s="296"/>
    </row>
    <row r="38" spans="2:11" ht="15">
      <c r="B38" s="202" t="s">
        <v>416</v>
      </c>
      <c r="C38" s="202" t="s">
        <v>416</v>
      </c>
      <c r="H38" s="295">
        <v>29</v>
      </c>
      <c r="I38" s="235" t="s">
        <v>414</v>
      </c>
      <c r="J38" s="297" t="s">
        <v>420</v>
      </c>
      <c r="K38" s="295"/>
    </row>
    <row r="39" spans="2:11" ht="15">
      <c r="B39" s="202" t="s">
        <v>417</v>
      </c>
      <c r="C39" s="202" t="s">
        <v>417</v>
      </c>
      <c r="H39" s="295">
        <v>30</v>
      </c>
      <c r="I39" s="235" t="s">
        <v>414</v>
      </c>
      <c r="J39" s="296" t="s">
        <v>421</v>
      </c>
      <c r="K39" s="295"/>
    </row>
    <row r="40" spans="2:11" ht="15">
      <c r="B40" s="202" t="s">
        <v>418</v>
      </c>
      <c r="C40" s="202" t="s">
        <v>418</v>
      </c>
      <c r="H40" s="295">
        <v>31</v>
      </c>
      <c r="I40" s="235" t="s">
        <v>414</v>
      </c>
      <c r="J40" s="296" t="s">
        <v>422</v>
      </c>
      <c r="K40" s="295"/>
    </row>
    <row r="41" spans="2:11" ht="15">
      <c r="B41" s="202"/>
      <c r="C41" s="202"/>
      <c r="H41" s="295">
        <v>32</v>
      </c>
      <c r="I41" s="235" t="s">
        <v>414</v>
      </c>
      <c r="J41" s="296" t="s">
        <v>423</v>
      </c>
      <c r="K41" s="295"/>
    </row>
    <row r="42" spans="2:11" ht="15">
      <c r="B42" s="202" t="s">
        <v>419</v>
      </c>
      <c r="C42" s="202" t="s">
        <v>419</v>
      </c>
      <c r="H42" s="295">
        <v>33</v>
      </c>
      <c r="I42" s="235" t="s">
        <v>414</v>
      </c>
      <c r="J42" s="296" t="s">
        <v>424</v>
      </c>
      <c r="K42" s="295"/>
    </row>
    <row r="43" spans="2:11" ht="15">
      <c r="B43" s="202" t="s">
        <v>420</v>
      </c>
      <c r="C43" s="202" t="s">
        <v>420</v>
      </c>
      <c r="H43" s="298">
        <v>34</v>
      </c>
      <c r="I43" s="235" t="s">
        <v>414</v>
      </c>
      <c r="J43" s="296" t="s">
        <v>425</v>
      </c>
      <c r="K43" s="299"/>
    </row>
    <row r="44" spans="2:11" ht="15">
      <c r="B44" s="202" t="s">
        <v>421</v>
      </c>
      <c r="C44" s="202" t="s">
        <v>421</v>
      </c>
      <c r="H44" s="235" t="s">
        <v>426</v>
      </c>
      <c r="I44" s="295"/>
      <c r="J44" s="235" t="s">
        <v>427</v>
      </c>
      <c r="K44" s="300"/>
    </row>
    <row r="45" spans="2:11" ht="15">
      <c r="B45" s="202" t="s">
        <v>422</v>
      </c>
      <c r="C45" s="202" t="s">
        <v>422</v>
      </c>
      <c r="H45" s="295"/>
      <c r="I45" s="295"/>
      <c r="J45" s="235" t="s">
        <v>428</v>
      </c>
      <c r="K45" s="300"/>
    </row>
    <row r="46" spans="2:3" ht="15">
      <c r="B46" s="202" t="s">
        <v>425</v>
      </c>
      <c r="C46" s="202" t="s">
        <v>425</v>
      </c>
    </row>
    <row r="48" spans="9:11" ht="15">
      <c r="I48" s="301" t="s">
        <v>429</v>
      </c>
      <c r="J48" s="302"/>
      <c r="K48" s="311" t="s">
        <v>430</v>
      </c>
    </row>
    <row r="49" spans="9:11" ht="15">
      <c r="I49" s="303"/>
      <c r="J49" s="304"/>
      <c r="K49" s="304"/>
    </row>
    <row r="50" spans="9:11" ht="15">
      <c r="I50" s="305" t="s">
        <v>431</v>
      </c>
      <c r="J50" s="305"/>
      <c r="K50" s="295"/>
    </row>
    <row r="51" spans="9:11" ht="15">
      <c r="I51" s="295" t="s">
        <v>432</v>
      </c>
      <c r="J51" s="295"/>
      <c r="K51" s="295"/>
    </row>
    <row r="52" spans="9:11" ht="15">
      <c r="I52" s="295" t="s">
        <v>433</v>
      </c>
      <c r="J52" s="295"/>
      <c r="K52" s="295">
        <v>1</v>
      </c>
    </row>
    <row r="53" spans="9:11" ht="15">
      <c r="I53" s="306" t="s">
        <v>434</v>
      </c>
      <c r="J53" s="302"/>
      <c r="K53" s="295"/>
    </row>
    <row r="54" spans="9:11" ht="15">
      <c r="I54" s="307"/>
      <c r="J54" s="308" t="s">
        <v>435</v>
      </c>
      <c r="K54" s="308">
        <v>1</v>
      </c>
    </row>
    <row r="55" spans="10:11" ht="15">
      <c r="J55" s="309"/>
      <c r="K55" s="310"/>
    </row>
    <row r="56" ht="15">
      <c r="K56" s="206" t="s">
        <v>199</v>
      </c>
    </row>
    <row r="58" ht="15">
      <c r="I58" s="206" t="s">
        <v>436</v>
      </c>
    </row>
    <row r="60" ht="15">
      <c r="I60" s="206"/>
    </row>
    <row r="61" spans="8:15" ht="15">
      <c r="H61" s="206"/>
      <c r="I61" s="206"/>
      <c r="J61" s="206"/>
      <c r="K61" s="206"/>
      <c r="L61" s="206"/>
      <c r="M61" s="206"/>
      <c r="N61" s="206"/>
      <c r="O61" s="206"/>
    </row>
    <row r="62" spans="8:15" ht="15">
      <c r="H62" s="206"/>
      <c r="I62" s="206"/>
      <c r="J62" s="206"/>
      <c r="K62" s="206"/>
      <c r="L62" s="206"/>
      <c r="M62" s="206"/>
      <c r="N62" s="206"/>
      <c r="O62" s="206"/>
    </row>
    <row r="63" spans="9:15" ht="15">
      <c r="I63" s="206"/>
      <c r="J63" s="206"/>
      <c r="K63" s="206"/>
      <c r="L63" s="206"/>
      <c r="M63" s="206"/>
      <c r="N63" s="206"/>
      <c r="O63" s="206"/>
    </row>
    <row r="64" spans="9:15" ht="15">
      <c r="I64" s="206"/>
      <c r="J64" s="206"/>
      <c r="K64" s="206"/>
      <c r="L64" s="206"/>
      <c r="M64" s="206"/>
      <c r="N64" s="206"/>
      <c r="O64" s="206"/>
    </row>
    <row r="65" spans="8:9" ht="15">
      <c r="H65" s="206"/>
      <c r="I65" s="206"/>
    </row>
  </sheetData>
  <sheetProtection/>
  <printOptions horizontalCentered="1"/>
  <pageMargins left="0.25" right="0.25" top="0.25" bottom="0.25" header="0.3" footer="0.3"/>
  <pageSetup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3" max="3" width="9.140625" style="2" customWidth="1"/>
    <col min="11" max="11" width="26.00390625" style="0" customWidth="1"/>
  </cols>
  <sheetData>
    <row r="1" spans="2:11" ht="15">
      <c r="B1" s="3"/>
      <c r="C1" s="4"/>
      <c r="D1" s="5"/>
      <c r="E1" s="5"/>
      <c r="F1" s="5"/>
      <c r="G1" s="5"/>
      <c r="H1" s="5"/>
      <c r="I1" s="5"/>
      <c r="J1" s="5"/>
      <c r="K1" s="6"/>
    </row>
    <row r="2" spans="2:11" ht="18.75">
      <c r="B2" s="389" t="s">
        <v>203</v>
      </c>
      <c r="C2" s="390"/>
      <c r="D2" s="390"/>
      <c r="E2" s="390"/>
      <c r="F2" s="390"/>
      <c r="G2" s="390"/>
      <c r="H2" s="390"/>
      <c r="I2" s="390"/>
      <c r="J2" s="390"/>
      <c r="K2" s="391"/>
    </row>
    <row r="3" spans="2:11" ht="14.25">
      <c r="B3" s="7"/>
      <c r="C3" s="8"/>
      <c r="D3" s="8"/>
      <c r="E3" s="8"/>
      <c r="F3" s="8"/>
      <c r="G3" s="8"/>
      <c r="H3" s="8"/>
      <c r="I3" s="8"/>
      <c r="J3" s="8"/>
      <c r="K3" s="9"/>
    </row>
    <row r="4" spans="2:11" ht="15">
      <c r="B4" s="14"/>
      <c r="C4" s="10" t="s">
        <v>204</v>
      </c>
      <c r="D4" s="11" t="s">
        <v>205</v>
      </c>
      <c r="E4" s="12"/>
      <c r="F4" s="12"/>
      <c r="G4" s="12"/>
      <c r="H4" s="12"/>
      <c r="I4" s="12"/>
      <c r="J4" s="12"/>
      <c r="K4" s="13"/>
    </row>
    <row r="5" spans="2:11" ht="15.75">
      <c r="B5" s="14"/>
      <c r="C5" s="168" t="s">
        <v>214</v>
      </c>
      <c r="D5" s="12"/>
      <c r="E5" s="12"/>
      <c r="F5" s="12"/>
      <c r="G5" s="12"/>
      <c r="H5" s="12"/>
      <c r="I5" s="12"/>
      <c r="J5" s="12"/>
      <c r="K5" s="13"/>
    </row>
    <row r="6" spans="2:11" ht="15.75">
      <c r="B6" s="14"/>
      <c r="C6" s="170" t="s">
        <v>215</v>
      </c>
      <c r="D6" s="12"/>
      <c r="E6" s="12"/>
      <c r="F6" s="12"/>
      <c r="G6" s="12"/>
      <c r="H6" s="12"/>
      <c r="I6" s="12"/>
      <c r="J6" s="12"/>
      <c r="K6" s="13"/>
    </row>
    <row r="7" spans="2:11" ht="15">
      <c r="B7" s="14"/>
      <c r="C7" s="168" t="s">
        <v>216</v>
      </c>
      <c r="D7" s="12"/>
      <c r="E7" s="12"/>
      <c r="F7" s="12"/>
      <c r="G7" s="12"/>
      <c r="H7" s="12"/>
      <c r="I7" s="12"/>
      <c r="J7" s="12"/>
      <c r="K7" s="13"/>
    </row>
    <row r="8" spans="2:11" ht="15">
      <c r="B8" s="14"/>
      <c r="C8" s="168" t="s">
        <v>217</v>
      </c>
      <c r="D8" s="12"/>
      <c r="E8" s="12"/>
      <c r="F8" s="12"/>
      <c r="G8" s="12"/>
      <c r="H8" s="12"/>
      <c r="I8" s="12"/>
      <c r="J8" s="12"/>
      <c r="K8" s="13"/>
    </row>
    <row r="9" spans="2:11" ht="15">
      <c r="B9" s="14"/>
      <c r="C9" s="168" t="s">
        <v>218</v>
      </c>
      <c r="D9" s="12"/>
      <c r="E9" s="12"/>
      <c r="F9" s="12"/>
      <c r="G9" s="12"/>
      <c r="H9" s="12"/>
      <c r="I9" s="12"/>
      <c r="J9" s="12"/>
      <c r="K9" s="13"/>
    </row>
    <row r="10" spans="2:11" ht="15">
      <c r="B10" s="14"/>
      <c r="C10" s="12"/>
      <c r="D10" s="12"/>
      <c r="E10" s="12"/>
      <c r="F10" s="12"/>
      <c r="G10" s="12"/>
      <c r="H10" s="12"/>
      <c r="I10" s="12"/>
      <c r="J10" s="12"/>
      <c r="K10" s="13"/>
    </row>
    <row r="11" spans="2:11" ht="15.75">
      <c r="B11" s="14"/>
      <c r="C11" s="173" t="s">
        <v>219</v>
      </c>
      <c r="D11" s="12"/>
      <c r="E11" s="12"/>
      <c r="F11" s="12"/>
      <c r="G11" s="12"/>
      <c r="H11" s="12"/>
      <c r="I11" s="12"/>
      <c r="J11" s="12"/>
      <c r="K11" s="13"/>
    </row>
    <row r="12" spans="2:11" ht="15.75">
      <c r="B12" s="14"/>
      <c r="C12" s="170" t="s">
        <v>220</v>
      </c>
      <c r="D12" s="12"/>
      <c r="E12" s="12"/>
      <c r="F12" s="12"/>
      <c r="G12" s="12"/>
      <c r="H12" s="12"/>
      <c r="I12" s="12"/>
      <c r="J12" s="12"/>
      <c r="K12" s="13"/>
    </row>
    <row r="13" spans="2:11" ht="15.75">
      <c r="B13" s="14"/>
      <c r="C13" s="170" t="s">
        <v>221</v>
      </c>
      <c r="D13" s="12"/>
      <c r="E13" s="12"/>
      <c r="F13" s="12"/>
      <c r="G13" s="12"/>
      <c r="H13" s="12"/>
      <c r="I13" s="12"/>
      <c r="J13" s="12"/>
      <c r="K13" s="13"/>
    </row>
    <row r="14" spans="2:11" ht="15.75">
      <c r="B14" s="14"/>
      <c r="C14" s="170" t="s">
        <v>222</v>
      </c>
      <c r="D14" s="12"/>
      <c r="E14" s="12"/>
      <c r="F14" s="12"/>
      <c r="G14" s="12"/>
      <c r="H14" s="12"/>
      <c r="I14" s="12"/>
      <c r="J14" s="12"/>
      <c r="K14" s="13"/>
    </row>
    <row r="15" spans="2:11" ht="15.75">
      <c r="B15" s="14"/>
      <c r="C15" s="170" t="s">
        <v>223</v>
      </c>
      <c r="D15" s="12"/>
      <c r="E15" s="12"/>
      <c r="F15" s="12"/>
      <c r="G15" s="12"/>
      <c r="H15" s="12"/>
      <c r="I15" s="12"/>
      <c r="J15" s="12"/>
      <c r="K15" s="13"/>
    </row>
    <row r="16" spans="2:11" ht="15">
      <c r="B16" s="14"/>
      <c r="C16" s="12"/>
      <c r="D16" s="12"/>
      <c r="E16" s="12"/>
      <c r="F16" s="12"/>
      <c r="G16" s="12"/>
      <c r="H16" s="12"/>
      <c r="I16" s="12"/>
      <c r="J16" s="12"/>
      <c r="K16" s="13"/>
    </row>
    <row r="17" spans="2:11" ht="15">
      <c r="B17" s="14"/>
      <c r="C17" s="171" t="s">
        <v>212</v>
      </c>
      <c r="D17" s="12"/>
      <c r="E17" s="12"/>
      <c r="F17" s="12"/>
      <c r="G17" s="12"/>
      <c r="H17" s="12"/>
      <c r="I17" s="12"/>
      <c r="J17" s="12"/>
      <c r="K17" s="13"/>
    </row>
    <row r="18" spans="2:11" ht="15">
      <c r="B18" s="14"/>
      <c r="C18" s="168" t="s">
        <v>224</v>
      </c>
      <c r="D18" s="12"/>
      <c r="E18" s="12"/>
      <c r="F18" s="12"/>
      <c r="G18" s="12"/>
      <c r="H18" s="12"/>
      <c r="I18" s="12"/>
      <c r="J18" s="12"/>
      <c r="K18" s="13"/>
    </row>
    <row r="19" spans="2:11" ht="15">
      <c r="B19" s="14"/>
      <c r="C19" s="168" t="s">
        <v>225</v>
      </c>
      <c r="D19" s="12"/>
      <c r="E19" s="12"/>
      <c r="F19" s="12"/>
      <c r="G19" s="12"/>
      <c r="H19" s="12"/>
      <c r="I19" s="12"/>
      <c r="J19" s="12"/>
      <c r="K19" s="13"/>
    </row>
    <row r="20" spans="2:11" ht="15">
      <c r="B20" s="14"/>
      <c r="C20" s="12"/>
      <c r="D20" s="12"/>
      <c r="E20" s="12"/>
      <c r="F20" s="12"/>
      <c r="G20" s="12"/>
      <c r="H20" s="12"/>
      <c r="I20" s="12"/>
      <c r="J20" s="12"/>
      <c r="K20" s="13"/>
    </row>
    <row r="21" spans="2:11" ht="15">
      <c r="B21" s="14"/>
      <c r="C21" s="171" t="s">
        <v>226</v>
      </c>
      <c r="D21" s="12"/>
      <c r="E21" s="12"/>
      <c r="F21" s="12"/>
      <c r="G21" s="12"/>
      <c r="H21" s="12"/>
      <c r="I21" s="12"/>
      <c r="J21" s="12"/>
      <c r="K21" s="13"/>
    </row>
    <row r="22" spans="2:11" ht="15">
      <c r="B22" s="14"/>
      <c r="C22" s="171" t="s">
        <v>227</v>
      </c>
      <c r="D22" s="12"/>
      <c r="E22" s="12"/>
      <c r="F22" s="12"/>
      <c r="G22" s="12"/>
      <c r="H22" s="12"/>
      <c r="I22" s="12"/>
      <c r="J22" s="12"/>
      <c r="K22" s="13"/>
    </row>
    <row r="23" spans="2:11" ht="15.75">
      <c r="B23" s="14"/>
      <c r="C23" s="173" t="s">
        <v>213</v>
      </c>
      <c r="D23" s="12"/>
      <c r="E23" s="12"/>
      <c r="F23" s="12"/>
      <c r="G23" s="12"/>
      <c r="H23" s="12"/>
      <c r="I23" s="12"/>
      <c r="J23" s="12"/>
      <c r="K23" s="13"/>
    </row>
    <row r="24" spans="2:11" ht="15.75">
      <c r="B24" s="14"/>
      <c r="C24" s="173" t="s">
        <v>228</v>
      </c>
      <c r="D24" s="12"/>
      <c r="E24" s="12"/>
      <c r="F24" s="12"/>
      <c r="G24" s="12"/>
      <c r="H24" s="12"/>
      <c r="I24" s="12"/>
      <c r="J24" s="12"/>
      <c r="K24" s="13"/>
    </row>
    <row r="25" spans="2:11" ht="15.75">
      <c r="B25" s="14"/>
      <c r="C25" s="173" t="s">
        <v>229</v>
      </c>
      <c r="D25" s="12"/>
      <c r="E25" s="12"/>
      <c r="F25" s="12"/>
      <c r="G25" s="12"/>
      <c r="H25" s="12"/>
      <c r="I25" s="12"/>
      <c r="J25" s="12"/>
      <c r="K25" s="13"/>
    </row>
    <row r="26" spans="2:11" ht="15">
      <c r="B26" s="14"/>
      <c r="C26" s="12"/>
      <c r="D26" s="12"/>
      <c r="E26" s="12"/>
      <c r="F26" s="12"/>
      <c r="G26" s="12"/>
      <c r="H26" s="12"/>
      <c r="I26" s="12"/>
      <c r="J26" s="12"/>
      <c r="K26" s="13"/>
    </row>
    <row r="27" spans="2:11" ht="15">
      <c r="B27" s="14"/>
      <c r="C27" s="171" t="s">
        <v>230</v>
      </c>
      <c r="D27" s="12"/>
      <c r="E27" s="12"/>
      <c r="F27" s="12"/>
      <c r="G27" s="12"/>
      <c r="H27" s="12"/>
      <c r="I27" s="12"/>
      <c r="J27" s="12"/>
      <c r="K27" s="13"/>
    </row>
    <row r="28" spans="2:11" ht="15.75">
      <c r="B28" s="14"/>
      <c r="C28" s="173" t="s">
        <v>231</v>
      </c>
      <c r="D28" s="12"/>
      <c r="E28" s="12"/>
      <c r="F28" s="12"/>
      <c r="G28" s="12"/>
      <c r="H28" s="12"/>
      <c r="I28" s="12"/>
      <c r="J28" s="12"/>
      <c r="K28" s="13"/>
    </row>
    <row r="29" spans="2:11" ht="15.75">
      <c r="B29" s="14"/>
      <c r="C29" s="173" t="s">
        <v>232</v>
      </c>
      <c r="D29" s="12"/>
      <c r="E29" s="12"/>
      <c r="F29" s="12"/>
      <c r="G29" s="12"/>
      <c r="H29" s="12"/>
      <c r="I29" s="12"/>
      <c r="J29" s="12"/>
      <c r="K29" s="13"/>
    </row>
    <row r="30" spans="2:11" ht="15.75">
      <c r="B30" s="14"/>
      <c r="C30" s="173" t="s">
        <v>233</v>
      </c>
      <c r="D30" s="171"/>
      <c r="E30" s="12"/>
      <c r="F30" s="12"/>
      <c r="G30" s="12"/>
      <c r="H30" s="12"/>
      <c r="I30" s="12"/>
      <c r="J30" s="12"/>
      <c r="K30" s="13"/>
    </row>
    <row r="31" spans="2:11" ht="15.75">
      <c r="B31" s="14"/>
      <c r="C31" s="173" t="s">
        <v>234</v>
      </c>
      <c r="D31" s="172"/>
      <c r="E31" s="12"/>
      <c r="F31" s="12"/>
      <c r="G31" s="12"/>
      <c r="H31" s="12"/>
      <c r="I31" s="12"/>
      <c r="J31" s="12"/>
      <c r="K31" s="13"/>
    </row>
    <row r="32" spans="2:11" ht="15">
      <c r="B32" s="14"/>
      <c r="C32" s="12"/>
      <c r="D32" s="169"/>
      <c r="E32" s="169"/>
      <c r="F32" s="169"/>
      <c r="G32" s="169"/>
      <c r="H32" s="12"/>
      <c r="I32" s="12"/>
      <c r="J32" s="12"/>
      <c r="K32" s="13"/>
    </row>
    <row r="33" spans="2:11" ht="15.75">
      <c r="B33" s="14"/>
      <c r="C33" s="173" t="s">
        <v>235</v>
      </c>
      <c r="D33" s="12"/>
      <c r="E33" s="12"/>
      <c r="F33" s="12"/>
      <c r="G33" s="12"/>
      <c r="H33" s="12"/>
      <c r="I33" s="12"/>
      <c r="J33" s="12"/>
      <c r="K33" s="13"/>
    </row>
    <row r="34" spans="2:11" ht="15.75">
      <c r="B34" s="14"/>
      <c r="C34" s="173" t="s">
        <v>236</v>
      </c>
      <c r="D34" s="12"/>
      <c r="E34" s="16"/>
      <c r="F34" s="12"/>
      <c r="G34" s="12"/>
      <c r="H34" s="12"/>
      <c r="I34" s="12"/>
      <c r="J34" s="12"/>
      <c r="K34" s="13"/>
    </row>
    <row r="35" spans="2:11" ht="15.75">
      <c r="B35" s="14"/>
      <c r="C35" s="173" t="s">
        <v>237</v>
      </c>
      <c r="D35" s="12"/>
      <c r="E35" s="12"/>
      <c r="F35" s="12"/>
      <c r="G35" s="12"/>
      <c r="H35" s="12"/>
      <c r="I35" s="12"/>
      <c r="J35" s="12"/>
      <c r="K35" s="13"/>
    </row>
    <row r="36" spans="2:11" ht="15.75">
      <c r="B36" s="14"/>
      <c r="C36" s="173" t="s">
        <v>238</v>
      </c>
      <c r="D36" s="12"/>
      <c r="E36" s="12"/>
      <c r="F36" s="12"/>
      <c r="G36" s="12"/>
      <c r="H36" s="12"/>
      <c r="I36" s="12"/>
      <c r="J36" s="12"/>
      <c r="K36" s="13"/>
    </row>
    <row r="37" spans="2:11" ht="15.75">
      <c r="B37" s="14"/>
      <c r="C37" s="173"/>
      <c r="D37" s="12"/>
      <c r="E37" s="12"/>
      <c r="F37" s="12"/>
      <c r="G37" s="12"/>
      <c r="H37" s="12"/>
      <c r="I37" s="12"/>
      <c r="J37" s="12"/>
      <c r="K37" s="13"/>
    </row>
    <row r="38" spans="2:11" ht="15.75">
      <c r="B38" s="14"/>
      <c r="C38" s="170" t="s">
        <v>239</v>
      </c>
      <c r="D38" s="12"/>
      <c r="E38" s="12"/>
      <c r="F38" s="12"/>
      <c r="G38" s="12"/>
      <c r="H38" s="12"/>
      <c r="I38" s="12"/>
      <c r="J38" s="12"/>
      <c r="K38" s="13"/>
    </row>
    <row r="39" spans="2:11" ht="15.75">
      <c r="B39" s="14"/>
      <c r="C39" s="170" t="s">
        <v>240</v>
      </c>
      <c r="D39" s="12"/>
      <c r="E39" s="12"/>
      <c r="F39" s="12"/>
      <c r="G39" s="12"/>
      <c r="H39" s="12"/>
      <c r="I39" s="12"/>
      <c r="J39" s="12"/>
      <c r="K39" s="13"/>
    </row>
    <row r="40" spans="2:11" ht="15.75">
      <c r="B40" s="14"/>
      <c r="C40" s="173"/>
      <c r="D40" s="12"/>
      <c r="E40" s="12"/>
      <c r="F40" s="12"/>
      <c r="G40" s="12"/>
      <c r="H40" s="12"/>
      <c r="I40" s="12"/>
      <c r="J40" s="12"/>
      <c r="K40" s="13"/>
    </row>
    <row r="41" spans="2:11" ht="15.75">
      <c r="B41" s="14"/>
      <c r="C41" s="174" t="s">
        <v>241</v>
      </c>
      <c r="D41" s="174" t="s">
        <v>242</v>
      </c>
      <c r="E41" s="12"/>
      <c r="F41" s="12"/>
      <c r="G41" s="12"/>
      <c r="H41" s="12"/>
      <c r="I41" s="12"/>
      <c r="J41" s="12"/>
      <c r="K41" s="13"/>
    </row>
    <row r="42" spans="2:11" ht="15.75">
      <c r="B42" s="14"/>
      <c r="C42" s="173" t="s">
        <v>243</v>
      </c>
      <c r="D42" s="12"/>
      <c r="E42" s="12"/>
      <c r="F42" s="12"/>
      <c r="G42" s="12"/>
      <c r="H42" s="12"/>
      <c r="I42" s="12"/>
      <c r="J42" s="12"/>
      <c r="K42" s="13"/>
    </row>
    <row r="43" spans="2:11" ht="15.75">
      <c r="B43" s="14"/>
      <c r="C43" s="173" t="s">
        <v>244</v>
      </c>
      <c r="D43" s="12"/>
      <c r="E43" s="12"/>
      <c r="F43" s="12"/>
      <c r="G43" s="12"/>
      <c r="H43" s="12"/>
      <c r="I43" s="12"/>
      <c r="J43" s="12"/>
      <c r="K43" s="13"/>
    </row>
    <row r="44" spans="2:11" ht="15.75">
      <c r="B44" s="14"/>
      <c r="C44" s="173" t="s">
        <v>245</v>
      </c>
      <c r="D44" s="12"/>
      <c r="E44" s="12"/>
      <c r="F44" s="12"/>
      <c r="G44" s="12"/>
      <c r="H44" s="12"/>
      <c r="I44" s="12"/>
      <c r="J44" s="12"/>
      <c r="K44" s="13"/>
    </row>
    <row r="45" spans="2:11" ht="15.75">
      <c r="B45" s="14"/>
      <c r="C45" s="173" t="s">
        <v>246</v>
      </c>
      <c r="D45" s="12"/>
      <c r="E45" s="12"/>
      <c r="F45" s="12"/>
      <c r="G45" s="12"/>
      <c r="H45" s="12"/>
      <c r="I45" s="12"/>
      <c r="J45" s="12"/>
      <c r="K45" s="13"/>
    </row>
    <row r="46" spans="2:11" ht="15.75">
      <c r="B46" s="14"/>
      <c r="C46" s="173"/>
      <c r="D46" s="12"/>
      <c r="E46" s="12"/>
      <c r="F46" s="12"/>
      <c r="G46" s="12"/>
      <c r="H46" s="12"/>
      <c r="I46" s="12"/>
      <c r="J46" s="12"/>
      <c r="K46" s="13"/>
    </row>
    <row r="47" spans="2:11" ht="15.75">
      <c r="B47" s="14"/>
      <c r="C47" s="173" t="s">
        <v>247</v>
      </c>
      <c r="D47" s="12"/>
      <c r="E47" s="12"/>
      <c r="F47" s="12"/>
      <c r="G47" s="12"/>
      <c r="H47" s="12"/>
      <c r="I47" s="12"/>
      <c r="J47" s="12"/>
      <c r="K47" s="13"/>
    </row>
    <row r="48" spans="2:11" ht="15.75">
      <c r="B48" s="14"/>
      <c r="C48" s="173" t="s">
        <v>248</v>
      </c>
      <c r="D48" s="12"/>
      <c r="E48" s="12"/>
      <c r="F48" s="12"/>
      <c r="G48" s="12"/>
      <c r="H48" s="12"/>
      <c r="I48" s="12"/>
      <c r="J48" s="12"/>
      <c r="K48" s="13"/>
    </row>
    <row r="49" spans="2:11" ht="15.75">
      <c r="B49" s="14"/>
      <c r="C49" s="173" t="s">
        <v>249</v>
      </c>
      <c r="D49" s="12"/>
      <c r="E49" s="12"/>
      <c r="F49" s="12"/>
      <c r="G49" s="12"/>
      <c r="H49" s="12"/>
      <c r="I49" s="12"/>
      <c r="J49" s="12"/>
      <c r="K49" s="13"/>
    </row>
    <row r="50" spans="2:11" ht="15.75">
      <c r="B50" s="14"/>
      <c r="C50" s="173" t="s">
        <v>250</v>
      </c>
      <c r="D50" s="12"/>
      <c r="E50" s="12"/>
      <c r="F50" s="12"/>
      <c r="G50" s="12"/>
      <c r="H50" s="12"/>
      <c r="I50" s="12"/>
      <c r="J50" s="176" t="s">
        <v>251</v>
      </c>
      <c r="K50" s="13"/>
    </row>
    <row r="51" spans="2:11" ht="15.75">
      <c r="B51" s="14"/>
      <c r="C51" s="173"/>
      <c r="D51" s="12" t="s">
        <v>252</v>
      </c>
      <c r="E51" s="12"/>
      <c r="F51" s="12"/>
      <c r="G51" s="12">
        <v>105.85</v>
      </c>
      <c r="H51" s="12"/>
      <c r="I51" s="12"/>
      <c r="J51" s="12">
        <v>107.54</v>
      </c>
      <c r="K51" s="13"/>
    </row>
    <row r="52" spans="2:11" ht="15.75">
      <c r="B52" s="14"/>
      <c r="C52" s="173"/>
      <c r="D52" s="12" t="s">
        <v>253</v>
      </c>
      <c r="E52" s="12"/>
      <c r="F52" s="12"/>
      <c r="G52" s="12">
        <v>139.59</v>
      </c>
      <c r="H52" s="12"/>
      <c r="I52" s="12"/>
      <c r="J52" s="12">
        <v>138.39</v>
      </c>
      <c r="K52" s="13"/>
    </row>
    <row r="53" spans="2:11" ht="15.75">
      <c r="B53" s="14"/>
      <c r="C53" s="173"/>
      <c r="D53" s="12"/>
      <c r="E53" s="12"/>
      <c r="F53" s="12"/>
      <c r="G53" s="12"/>
      <c r="H53" s="12"/>
      <c r="I53" s="12"/>
      <c r="J53" s="12"/>
      <c r="K53" s="13"/>
    </row>
    <row r="54" spans="2:11" ht="15.75">
      <c r="B54" s="14"/>
      <c r="C54" s="175" t="s">
        <v>256</v>
      </c>
      <c r="D54" s="175" t="s">
        <v>254</v>
      </c>
      <c r="E54" s="12"/>
      <c r="F54" s="12"/>
      <c r="G54" s="12"/>
      <c r="H54" s="12"/>
      <c r="I54" s="12"/>
      <c r="J54" s="12"/>
      <c r="K54" s="13"/>
    </row>
    <row r="55" spans="2:11" ht="15">
      <c r="B55" s="14"/>
      <c r="C55" s="25" t="s">
        <v>257</v>
      </c>
      <c r="D55" s="12"/>
      <c r="E55" s="12"/>
      <c r="F55" s="12"/>
      <c r="G55" s="12"/>
      <c r="H55" s="12"/>
      <c r="I55" s="12"/>
      <c r="J55" s="12"/>
      <c r="K55" s="13"/>
    </row>
    <row r="56" spans="2:11" ht="15">
      <c r="B56" s="14"/>
      <c r="C56" s="25" t="s">
        <v>258</v>
      </c>
      <c r="D56" s="12"/>
      <c r="E56" s="12"/>
      <c r="F56" s="12"/>
      <c r="G56" s="12"/>
      <c r="H56" s="12"/>
      <c r="I56" s="12"/>
      <c r="J56" s="12"/>
      <c r="K56" s="13"/>
    </row>
    <row r="57" spans="2:11" ht="15.75">
      <c r="B57" s="14"/>
      <c r="C57" s="173"/>
      <c r="D57" s="12"/>
      <c r="E57" s="12"/>
      <c r="F57" s="12"/>
      <c r="G57" s="12"/>
      <c r="H57" s="12"/>
      <c r="I57" s="12"/>
      <c r="J57" s="12"/>
      <c r="K57" s="13"/>
    </row>
    <row r="58" spans="2:11" ht="15.75">
      <c r="B58" s="14"/>
      <c r="C58" s="188" t="s">
        <v>265</v>
      </c>
      <c r="D58" s="188" t="s">
        <v>260</v>
      </c>
      <c r="E58" s="12"/>
      <c r="F58" s="12"/>
      <c r="G58" s="12"/>
      <c r="H58" s="12"/>
      <c r="I58" s="12"/>
      <c r="J58" s="12"/>
      <c r="K58" s="13"/>
    </row>
    <row r="59" spans="2:11" ht="15.75">
      <c r="B59" s="14"/>
      <c r="C59" s="170" t="s">
        <v>261</v>
      </c>
      <c r="D59" s="12"/>
      <c r="E59" s="12"/>
      <c r="F59" s="12"/>
      <c r="G59" s="12"/>
      <c r="H59" s="12"/>
      <c r="I59" s="12"/>
      <c r="J59" s="12"/>
      <c r="K59" s="13"/>
    </row>
    <row r="60" spans="2:11" ht="15.75">
      <c r="B60" s="14"/>
      <c r="C60" s="170" t="s">
        <v>262</v>
      </c>
      <c r="D60" s="12"/>
      <c r="E60" s="12"/>
      <c r="F60" s="12"/>
      <c r="G60" s="12"/>
      <c r="H60" s="12"/>
      <c r="I60" s="12"/>
      <c r="J60" s="12"/>
      <c r="K60" s="13"/>
    </row>
    <row r="61" spans="2:11" ht="15.75">
      <c r="B61" s="14"/>
      <c r="C61" s="170" t="s">
        <v>263</v>
      </c>
      <c r="D61" s="12"/>
      <c r="E61" s="12"/>
      <c r="F61" s="12"/>
      <c r="G61" s="12"/>
      <c r="H61" s="12"/>
      <c r="I61" s="12"/>
      <c r="J61" s="12"/>
      <c r="K61" s="13"/>
    </row>
    <row r="62" spans="2:11" ht="15.75">
      <c r="B62" s="14"/>
      <c r="C62" s="170" t="s">
        <v>264</v>
      </c>
      <c r="D62" s="12"/>
      <c r="E62" s="12"/>
      <c r="F62" s="12"/>
      <c r="G62" s="12"/>
      <c r="H62" s="12"/>
      <c r="I62" s="12"/>
      <c r="J62" s="12"/>
      <c r="K62" s="13"/>
    </row>
    <row r="63" spans="2:11" ht="15.75">
      <c r="B63" s="14"/>
      <c r="C63" s="173"/>
      <c r="D63" s="12"/>
      <c r="E63" s="12"/>
      <c r="F63" s="12"/>
      <c r="G63" s="12"/>
      <c r="H63" s="12"/>
      <c r="I63" s="12"/>
      <c r="J63" s="12"/>
      <c r="K63" s="13"/>
    </row>
    <row r="64" spans="2:11" ht="15.75">
      <c r="B64" s="14"/>
      <c r="C64" s="188" t="s">
        <v>266</v>
      </c>
      <c r="D64" s="188" t="s">
        <v>267</v>
      </c>
      <c r="E64" s="12"/>
      <c r="F64" s="12"/>
      <c r="G64" s="12"/>
      <c r="H64" s="12"/>
      <c r="I64" s="12"/>
      <c r="J64" s="12"/>
      <c r="K64" s="13"/>
    </row>
    <row r="65" spans="2:11" ht="15.75">
      <c r="B65" s="14"/>
      <c r="C65" s="173" t="s">
        <v>268</v>
      </c>
      <c r="D65" s="12"/>
      <c r="E65" s="12"/>
      <c r="F65" s="12"/>
      <c r="G65" s="12"/>
      <c r="H65" s="12"/>
      <c r="I65" s="12"/>
      <c r="J65" s="12"/>
      <c r="K65" s="13"/>
    </row>
    <row r="66" spans="2:11" ht="15.75">
      <c r="B66" s="14"/>
      <c r="C66" s="173"/>
      <c r="D66" s="12"/>
      <c r="E66" s="12"/>
      <c r="F66" s="12"/>
      <c r="G66" s="12"/>
      <c r="H66" s="12"/>
      <c r="I66" s="12"/>
      <c r="J66" s="12"/>
      <c r="K66" s="13"/>
    </row>
    <row r="67" spans="2:11" ht="15.75">
      <c r="B67" s="14"/>
      <c r="C67" s="188" t="s">
        <v>269</v>
      </c>
      <c r="D67" s="188" t="s">
        <v>270</v>
      </c>
      <c r="E67" s="12"/>
      <c r="F67" s="12"/>
      <c r="G67" s="12"/>
      <c r="H67" s="12"/>
      <c r="I67" s="12"/>
      <c r="J67" s="12"/>
      <c r="K67" s="13"/>
    </row>
    <row r="68" spans="2:11" ht="15.75">
      <c r="B68" s="14"/>
      <c r="C68" s="173" t="s">
        <v>271</v>
      </c>
      <c r="D68" s="12"/>
      <c r="E68" s="12"/>
      <c r="F68" s="12"/>
      <c r="G68" s="12"/>
      <c r="H68" s="12"/>
      <c r="I68" s="12"/>
      <c r="J68" s="12"/>
      <c r="K68" s="13"/>
    </row>
    <row r="69" spans="2:11" ht="15.75">
      <c r="B69" s="14"/>
      <c r="C69" s="173" t="s">
        <v>272</v>
      </c>
      <c r="D69" s="12"/>
      <c r="E69" s="12"/>
      <c r="F69" s="12"/>
      <c r="G69" s="12"/>
      <c r="H69" s="12"/>
      <c r="I69" s="12"/>
      <c r="J69" s="12"/>
      <c r="K69" s="13"/>
    </row>
    <row r="70" spans="2:11" ht="15.75">
      <c r="B70" s="14"/>
      <c r="C70" s="173"/>
      <c r="D70" s="12"/>
      <c r="E70" s="12"/>
      <c r="F70" s="12"/>
      <c r="G70" s="12"/>
      <c r="H70" s="12"/>
      <c r="I70" s="12"/>
      <c r="J70" s="12"/>
      <c r="K70" s="13"/>
    </row>
    <row r="71" spans="2:11" ht="15.75">
      <c r="B71" s="14"/>
      <c r="C71" s="173"/>
      <c r="D71" s="12"/>
      <c r="E71" s="12"/>
      <c r="F71" s="12"/>
      <c r="G71" s="12"/>
      <c r="H71" s="12"/>
      <c r="I71" s="12"/>
      <c r="J71" s="12"/>
      <c r="K71" s="13"/>
    </row>
    <row r="72" spans="2:11" ht="15.75">
      <c r="B72" s="14"/>
      <c r="C72" s="173"/>
      <c r="D72" s="12"/>
      <c r="E72" s="12"/>
      <c r="F72" s="12"/>
      <c r="G72" s="12"/>
      <c r="H72" s="12"/>
      <c r="I72" s="12"/>
      <c r="J72" s="12"/>
      <c r="K72" s="13"/>
    </row>
    <row r="73" spans="2:11" ht="15.75">
      <c r="B73" s="14"/>
      <c r="C73" s="173"/>
      <c r="D73" s="12"/>
      <c r="E73" s="12"/>
      <c r="F73" s="12"/>
      <c r="G73" s="12"/>
      <c r="H73" s="12"/>
      <c r="I73" s="12"/>
      <c r="J73" s="12"/>
      <c r="K73" s="13"/>
    </row>
    <row r="74" spans="2:11" ht="15.75">
      <c r="B74" s="14"/>
      <c r="C74" s="173"/>
      <c r="D74" s="12"/>
      <c r="E74" s="12"/>
      <c r="F74" s="12"/>
      <c r="G74" s="12"/>
      <c r="H74" s="12"/>
      <c r="I74" s="12"/>
      <c r="J74" s="12"/>
      <c r="K74" s="13"/>
    </row>
    <row r="75" spans="2:11" ht="15.75">
      <c r="B75" s="14"/>
      <c r="C75" s="173"/>
      <c r="D75" s="12"/>
      <c r="E75" s="12"/>
      <c r="F75" s="12"/>
      <c r="G75" s="12"/>
      <c r="H75" s="12"/>
      <c r="I75" s="12"/>
      <c r="J75" s="12"/>
      <c r="K75" s="13"/>
    </row>
    <row r="76" spans="2:11" ht="15">
      <c r="B76" s="14"/>
      <c r="C76" s="15"/>
      <c r="D76" s="12"/>
      <c r="E76" s="12"/>
      <c r="F76" s="12"/>
      <c r="G76" s="12"/>
      <c r="H76" s="12"/>
      <c r="I76" s="12"/>
      <c r="J76" s="12"/>
      <c r="K76" s="13"/>
    </row>
    <row r="77" spans="2:11" ht="15">
      <c r="B77" s="14"/>
      <c r="C77" s="15"/>
      <c r="D77" s="12"/>
      <c r="E77" s="12"/>
      <c r="F77" s="16"/>
      <c r="G77" s="17"/>
      <c r="H77" s="17" t="s">
        <v>199</v>
      </c>
      <c r="I77" s="17"/>
      <c r="J77" s="17"/>
      <c r="K77" s="18"/>
    </row>
    <row r="78" spans="2:11" ht="15">
      <c r="B78" s="14"/>
      <c r="C78" s="15"/>
      <c r="D78" s="392"/>
      <c r="E78" s="392"/>
      <c r="F78" s="12"/>
      <c r="G78" s="12"/>
      <c r="H78" s="392"/>
      <c r="I78" s="392"/>
      <c r="J78" s="392"/>
      <c r="K78" s="19"/>
    </row>
    <row r="79" spans="2:11" ht="15">
      <c r="B79" s="14"/>
      <c r="C79" s="15"/>
      <c r="D79" s="392"/>
      <c r="E79" s="392"/>
      <c r="F79" s="12"/>
      <c r="G79" s="12"/>
      <c r="H79" s="156"/>
      <c r="I79" s="156"/>
      <c r="J79" s="156"/>
      <c r="K79" s="20"/>
    </row>
    <row r="80" spans="2:11" ht="15.75" thickBot="1">
      <c r="B80" s="21"/>
      <c r="C80" s="22"/>
      <c r="D80" s="23"/>
      <c r="E80" s="23"/>
      <c r="F80" s="23"/>
      <c r="G80" s="23"/>
      <c r="H80" s="23"/>
      <c r="I80" s="22"/>
      <c r="J80" s="22"/>
      <c r="K80" s="24"/>
    </row>
  </sheetData>
  <sheetProtection/>
  <mergeCells count="4">
    <mergeCell ref="B2:K2"/>
    <mergeCell ref="D78:E78"/>
    <mergeCell ref="H78:J78"/>
    <mergeCell ref="D79:E7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H47"/>
  <sheetViews>
    <sheetView zoomScalePageLayoutView="0" workbookViewId="0" topLeftCell="A28">
      <selection activeCell="G50" sqref="G50"/>
    </sheetView>
  </sheetViews>
  <sheetFormatPr defaultColWidth="9.140625" defaultRowHeight="12.75"/>
  <cols>
    <col min="1" max="1" width="13.28125" style="25" customWidth="1"/>
    <col min="2" max="2" width="3.7109375" style="39" customWidth="1"/>
    <col min="3" max="3" width="11.8515625" style="39" customWidth="1"/>
    <col min="4" max="4" width="4.00390625" style="39" customWidth="1"/>
    <col min="5" max="5" width="40.57421875" style="25" customWidth="1"/>
    <col min="6" max="6" width="10.140625" style="25" customWidth="1"/>
    <col min="7" max="7" width="12.421875" style="66" customWidth="1"/>
    <col min="8" max="8" width="14.421875" style="94" customWidth="1"/>
    <col min="9" max="9" width="1.421875" style="25" customWidth="1"/>
    <col min="10" max="16384" width="9.140625" style="25" customWidth="1"/>
  </cols>
  <sheetData>
    <row r="1" ht="17.25" customHeight="1"/>
    <row r="2" spans="2:8" s="36" customFormat="1" ht="15">
      <c r="B2" s="30" t="s">
        <v>211</v>
      </c>
      <c r="C2" s="32"/>
      <c r="D2" s="32"/>
      <c r="E2" s="33"/>
      <c r="G2" s="38"/>
      <c r="H2" s="95"/>
    </row>
    <row r="3" spans="2:8" s="36" customFormat="1" ht="9" customHeight="1">
      <c r="B3" s="31"/>
      <c r="C3" s="32"/>
      <c r="D3" s="32"/>
      <c r="E3" s="33"/>
      <c r="G3" s="38"/>
      <c r="H3" s="95"/>
    </row>
    <row r="4" spans="5:8" s="36" customFormat="1" ht="18" customHeight="1">
      <c r="E4" s="158" t="s">
        <v>128</v>
      </c>
      <c r="F4" s="37"/>
      <c r="G4" s="37"/>
      <c r="H4" s="96"/>
    </row>
    <row r="5" ht="6.75" customHeight="1"/>
    <row r="6" spans="2:8" ht="12" customHeight="1">
      <c r="B6" s="49" t="s">
        <v>2</v>
      </c>
      <c r="C6" s="159" t="s">
        <v>8</v>
      </c>
      <c r="D6" s="67"/>
      <c r="E6" s="68"/>
      <c r="F6" s="41" t="s">
        <v>9</v>
      </c>
      <c r="G6" s="97" t="s">
        <v>101</v>
      </c>
      <c r="H6" s="98" t="s">
        <v>101</v>
      </c>
    </row>
    <row r="7" spans="2:8" ht="12" customHeight="1">
      <c r="B7" s="70"/>
      <c r="C7" s="71"/>
      <c r="D7" s="72"/>
      <c r="E7" s="73"/>
      <c r="F7" s="70"/>
      <c r="G7" s="99" t="s">
        <v>102</v>
      </c>
      <c r="H7" s="100" t="s">
        <v>135</v>
      </c>
    </row>
    <row r="8" spans="2:8" s="36" customFormat="1" ht="15">
      <c r="B8" s="42" t="s">
        <v>3</v>
      </c>
      <c r="C8" s="57" t="s">
        <v>115</v>
      </c>
      <c r="D8" s="55"/>
      <c r="E8" s="56"/>
      <c r="F8" s="101"/>
      <c r="G8" s="102">
        <v>2976828.3000000003</v>
      </c>
      <c r="H8" s="1"/>
    </row>
    <row r="9" spans="2:8" s="36" customFormat="1" ht="16.5" customHeight="1">
      <c r="B9" s="44"/>
      <c r="C9" s="54">
        <v>1</v>
      </c>
      <c r="D9" s="58" t="s">
        <v>10</v>
      </c>
      <c r="E9" s="78"/>
      <c r="F9" s="77"/>
      <c r="G9" s="102">
        <v>211308</v>
      </c>
      <c r="H9" s="102"/>
    </row>
    <row r="10" spans="2:8" s="36" customFormat="1" ht="16.5" customHeight="1">
      <c r="B10" s="44"/>
      <c r="C10" s="54"/>
      <c r="D10" s="81" t="s">
        <v>69</v>
      </c>
      <c r="E10" s="82" t="s">
        <v>29</v>
      </c>
      <c r="F10" s="77"/>
      <c r="G10" s="79">
        <v>211308</v>
      </c>
      <c r="H10" s="79"/>
    </row>
    <row r="11" spans="2:8" s="36" customFormat="1" ht="16.5" customHeight="1">
      <c r="B11" s="44"/>
      <c r="C11" s="54"/>
      <c r="D11" s="81" t="s">
        <v>69</v>
      </c>
      <c r="E11" s="82" t="s">
        <v>30</v>
      </c>
      <c r="F11" s="77"/>
      <c r="G11" s="79"/>
      <c r="H11" s="79"/>
    </row>
    <row r="12" spans="2:8" s="36" customFormat="1" ht="16.5" customHeight="1">
      <c r="B12" s="44"/>
      <c r="C12" s="54">
        <v>2</v>
      </c>
      <c r="D12" s="58" t="s">
        <v>105</v>
      </c>
      <c r="E12" s="78"/>
      <c r="F12" s="77"/>
      <c r="G12" s="79"/>
      <c r="H12" s="79"/>
    </row>
    <row r="13" spans="2:8" s="36" customFormat="1" ht="16.5" customHeight="1">
      <c r="B13" s="44"/>
      <c r="C13" s="54">
        <v>3</v>
      </c>
      <c r="D13" s="58" t="s">
        <v>106</v>
      </c>
      <c r="E13" s="78"/>
      <c r="F13" s="77"/>
      <c r="G13" s="102">
        <v>486546.39</v>
      </c>
      <c r="H13" s="102"/>
    </row>
    <row r="14" spans="2:8" s="36" customFormat="1" ht="16.5" customHeight="1">
      <c r="B14" s="44"/>
      <c r="C14" s="80"/>
      <c r="D14" s="81" t="s">
        <v>69</v>
      </c>
      <c r="E14" s="82" t="s">
        <v>107</v>
      </c>
      <c r="F14" s="77"/>
      <c r="G14" s="79">
        <v>0</v>
      </c>
      <c r="H14" s="79"/>
    </row>
    <row r="15" spans="2:8" s="36" customFormat="1" ht="16.5" customHeight="1">
      <c r="B15" s="44"/>
      <c r="C15" s="80"/>
      <c r="D15" s="81" t="s">
        <v>69</v>
      </c>
      <c r="E15" s="82" t="s">
        <v>70</v>
      </c>
      <c r="F15" s="77"/>
      <c r="G15" s="79"/>
      <c r="H15" s="79"/>
    </row>
    <row r="16" spans="2:8" s="36" customFormat="1" ht="16.5" customHeight="1">
      <c r="B16" s="44"/>
      <c r="C16" s="80"/>
      <c r="D16" s="81" t="s">
        <v>69</v>
      </c>
      <c r="E16" s="82" t="s">
        <v>71</v>
      </c>
      <c r="F16" s="77"/>
      <c r="G16" s="79">
        <v>0</v>
      </c>
      <c r="H16" s="79"/>
    </row>
    <row r="17" spans="2:8" s="36" customFormat="1" ht="16.5" customHeight="1">
      <c r="B17" s="44"/>
      <c r="C17" s="80"/>
      <c r="D17" s="81" t="s">
        <v>69</v>
      </c>
      <c r="E17" s="82" t="s">
        <v>72</v>
      </c>
      <c r="F17" s="77"/>
      <c r="G17" s="79">
        <v>486546.39</v>
      </c>
      <c r="H17" s="79"/>
    </row>
    <row r="18" spans="2:8" s="36" customFormat="1" ht="16.5" customHeight="1">
      <c r="B18" s="44"/>
      <c r="C18" s="80"/>
      <c r="D18" s="81" t="s">
        <v>69</v>
      </c>
      <c r="E18" s="82" t="s">
        <v>75</v>
      </c>
      <c r="F18" s="77"/>
      <c r="G18" s="79"/>
      <c r="H18" s="79"/>
    </row>
    <row r="19" spans="2:8" s="36" customFormat="1" ht="16.5" customHeight="1">
      <c r="B19" s="44"/>
      <c r="C19" s="80"/>
      <c r="D19" s="81" t="s">
        <v>69</v>
      </c>
      <c r="E19" s="82"/>
      <c r="F19" s="77"/>
      <c r="G19" s="79"/>
      <c r="H19" s="79"/>
    </row>
    <row r="20" spans="2:8" s="36" customFormat="1" ht="16.5" customHeight="1">
      <c r="B20" s="44"/>
      <c r="C20" s="80"/>
      <c r="D20" s="81" t="s">
        <v>69</v>
      </c>
      <c r="E20" s="82"/>
      <c r="F20" s="77"/>
      <c r="G20" s="79"/>
      <c r="H20" s="79"/>
    </row>
    <row r="21" spans="2:8" s="36" customFormat="1" ht="16.5" customHeight="1">
      <c r="B21" s="44"/>
      <c r="C21" s="54">
        <v>4</v>
      </c>
      <c r="D21" s="58" t="s">
        <v>11</v>
      </c>
      <c r="E21" s="78"/>
      <c r="F21" s="77"/>
      <c r="G21" s="79">
        <v>0</v>
      </c>
      <c r="H21" s="79"/>
    </row>
    <row r="22" spans="2:8" s="36" customFormat="1" ht="16.5" customHeight="1">
      <c r="B22" s="44"/>
      <c r="C22" s="80"/>
      <c r="D22" s="81" t="s">
        <v>69</v>
      </c>
      <c r="E22" s="82" t="s">
        <v>12</v>
      </c>
      <c r="F22" s="77"/>
      <c r="G22" s="79"/>
      <c r="H22" s="79"/>
    </row>
    <row r="23" spans="2:8" s="36" customFormat="1" ht="16.5" customHeight="1">
      <c r="B23" s="44"/>
      <c r="C23" s="80"/>
      <c r="D23" s="81" t="s">
        <v>69</v>
      </c>
      <c r="E23" s="82" t="s">
        <v>74</v>
      </c>
      <c r="F23" s="77"/>
      <c r="G23" s="79"/>
      <c r="H23" s="79"/>
    </row>
    <row r="24" spans="2:8" s="36" customFormat="1" ht="16.5" customHeight="1">
      <c r="B24" s="44"/>
      <c r="C24" s="80"/>
      <c r="D24" s="81" t="s">
        <v>69</v>
      </c>
      <c r="E24" s="82" t="s">
        <v>13</v>
      </c>
      <c r="F24" s="77"/>
      <c r="G24" s="79"/>
      <c r="H24" s="79"/>
    </row>
    <row r="25" spans="2:8" s="36" customFormat="1" ht="16.5" customHeight="1">
      <c r="B25" s="44"/>
      <c r="C25" s="80"/>
      <c r="D25" s="81" t="s">
        <v>69</v>
      </c>
      <c r="E25" s="82" t="s">
        <v>108</v>
      </c>
      <c r="F25" s="77"/>
      <c r="G25" s="79"/>
      <c r="H25" s="79"/>
    </row>
    <row r="26" spans="2:8" s="36" customFormat="1" ht="16.5" customHeight="1">
      <c r="B26" s="44"/>
      <c r="C26" s="80"/>
      <c r="D26" s="81" t="s">
        <v>69</v>
      </c>
      <c r="E26" s="82" t="s">
        <v>14</v>
      </c>
      <c r="F26" s="77"/>
      <c r="G26" s="79"/>
      <c r="H26" s="79"/>
    </row>
    <row r="27" spans="2:8" s="36" customFormat="1" ht="16.5" customHeight="1">
      <c r="B27" s="44"/>
      <c r="C27" s="80"/>
      <c r="D27" s="81" t="s">
        <v>69</v>
      </c>
      <c r="E27" s="82" t="s">
        <v>15</v>
      </c>
      <c r="F27" s="77"/>
      <c r="G27" s="79"/>
      <c r="H27" s="79"/>
    </row>
    <row r="28" spans="2:8" s="36" customFormat="1" ht="16.5" customHeight="1">
      <c r="B28" s="44"/>
      <c r="C28" s="80"/>
      <c r="D28" s="81" t="s">
        <v>69</v>
      </c>
      <c r="E28" s="82"/>
      <c r="F28" s="77"/>
      <c r="G28" s="79"/>
      <c r="H28" s="79"/>
    </row>
    <row r="29" spans="2:8" s="36" customFormat="1" ht="16.5" customHeight="1">
      <c r="B29" s="44"/>
      <c r="C29" s="54">
        <v>5</v>
      </c>
      <c r="D29" s="58" t="s">
        <v>109</v>
      </c>
      <c r="E29" s="78"/>
      <c r="F29" s="77"/>
      <c r="G29" s="79"/>
      <c r="H29" s="79"/>
    </row>
    <row r="30" spans="2:8" s="36" customFormat="1" ht="16.5" customHeight="1">
      <c r="B30" s="44"/>
      <c r="C30" s="54">
        <v>6</v>
      </c>
      <c r="D30" s="58" t="s">
        <v>110</v>
      </c>
      <c r="E30" s="78"/>
      <c r="F30" s="77"/>
      <c r="G30" s="79"/>
      <c r="H30" s="79"/>
    </row>
    <row r="31" spans="2:8" s="36" customFormat="1" ht="16.5" customHeight="1">
      <c r="B31" s="44"/>
      <c r="C31" s="54">
        <v>7</v>
      </c>
      <c r="D31" s="58" t="s">
        <v>16</v>
      </c>
      <c r="E31" s="78"/>
      <c r="F31" s="77"/>
      <c r="G31" s="102">
        <v>2278973.91</v>
      </c>
      <c r="H31" s="83"/>
    </row>
    <row r="32" spans="2:8" s="36" customFormat="1" ht="16.5" customHeight="1">
      <c r="B32" s="44"/>
      <c r="C32" s="54"/>
      <c r="D32" s="81" t="s">
        <v>69</v>
      </c>
      <c r="E32" s="78" t="s">
        <v>210</v>
      </c>
      <c r="F32" s="77"/>
      <c r="G32" s="88">
        <v>2278973.91</v>
      </c>
      <c r="H32" s="88"/>
    </row>
    <row r="33" spans="2:8" s="36" customFormat="1" ht="16.5" customHeight="1">
      <c r="B33" s="44"/>
      <c r="C33" s="54"/>
      <c r="D33" s="81" t="s">
        <v>69</v>
      </c>
      <c r="E33" s="78"/>
      <c r="F33" s="77"/>
      <c r="G33" s="79"/>
      <c r="H33" s="79"/>
    </row>
    <row r="34" spans="2:8" s="36" customFormat="1" ht="24.75" customHeight="1">
      <c r="B34" s="76" t="s">
        <v>4</v>
      </c>
      <c r="C34" s="54" t="s">
        <v>17</v>
      </c>
      <c r="D34" s="55"/>
      <c r="E34" s="56"/>
      <c r="F34" s="77"/>
      <c r="G34" s="79">
        <v>0</v>
      </c>
      <c r="H34" s="1"/>
    </row>
    <row r="35" spans="2:8" s="36" customFormat="1" ht="16.5" customHeight="1">
      <c r="B35" s="44"/>
      <c r="C35" s="54">
        <v>1</v>
      </c>
      <c r="D35" s="58" t="s">
        <v>18</v>
      </c>
      <c r="E35" s="78"/>
      <c r="F35" s="77"/>
      <c r="G35" s="79"/>
      <c r="H35" s="79"/>
    </row>
    <row r="36" spans="2:8" s="36" customFormat="1" ht="16.5" customHeight="1">
      <c r="B36" s="44"/>
      <c r="C36" s="54">
        <v>2</v>
      </c>
      <c r="D36" s="58" t="s">
        <v>19</v>
      </c>
      <c r="E36" s="85"/>
      <c r="F36" s="77"/>
      <c r="G36" s="79">
        <v>0</v>
      </c>
      <c r="H36" s="102"/>
    </row>
    <row r="37" spans="2:8" s="36" customFormat="1" ht="16.5" customHeight="1">
      <c r="B37" s="44"/>
      <c r="C37" s="80"/>
      <c r="D37" s="81" t="s">
        <v>69</v>
      </c>
      <c r="E37" s="82" t="s">
        <v>24</v>
      </c>
      <c r="F37" s="77"/>
      <c r="G37" s="79"/>
      <c r="H37" s="79"/>
    </row>
    <row r="38" spans="2:8" s="36" customFormat="1" ht="16.5" customHeight="1">
      <c r="B38" s="44"/>
      <c r="C38" s="80"/>
      <c r="D38" s="81" t="s">
        <v>69</v>
      </c>
      <c r="E38" s="82" t="s">
        <v>5</v>
      </c>
      <c r="F38" s="77"/>
      <c r="G38" s="79"/>
      <c r="H38" s="79"/>
    </row>
    <row r="39" spans="2:8" s="36" customFormat="1" ht="16.5" customHeight="1">
      <c r="B39" s="44"/>
      <c r="C39" s="80"/>
      <c r="D39" s="81" t="s">
        <v>69</v>
      </c>
      <c r="E39" s="82" t="s">
        <v>73</v>
      </c>
      <c r="F39" s="77"/>
      <c r="G39" s="79"/>
      <c r="H39" s="79"/>
    </row>
    <row r="40" spans="2:8" s="36" customFormat="1" ht="16.5" customHeight="1">
      <c r="B40" s="44"/>
      <c r="C40" s="80"/>
      <c r="D40" s="81" t="s">
        <v>69</v>
      </c>
      <c r="E40" s="82" t="s">
        <v>82</v>
      </c>
      <c r="F40" s="77"/>
      <c r="G40" s="79">
        <v>0</v>
      </c>
      <c r="H40" s="79"/>
    </row>
    <row r="41" spans="2:8" s="36" customFormat="1" ht="16.5" customHeight="1">
      <c r="B41" s="44"/>
      <c r="C41" s="54">
        <v>3</v>
      </c>
      <c r="D41" s="58" t="s">
        <v>20</v>
      </c>
      <c r="E41" s="78"/>
      <c r="F41" s="77"/>
      <c r="G41" s="79"/>
      <c r="H41" s="79"/>
    </row>
    <row r="42" spans="2:8" s="36" customFormat="1" ht="16.5" customHeight="1">
      <c r="B42" s="44"/>
      <c r="C42" s="54">
        <v>4</v>
      </c>
      <c r="D42" s="58" t="s">
        <v>21</v>
      </c>
      <c r="E42" s="78"/>
      <c r="F42" s="77"/>
      <c r="G42" s="79"/>
      <c r="H42" s="79"/>
    </row>
    <row r="43" spans="2:8" s="36" customFormat="1" ht="16.5" customHeight="1">
      <c r="B43" s="44"/>
      <c r="C43" s="54">
        <v>5</v>
      </c>
      <c r="D43" s="58" t="s">
        <v>22</v>
      </c>
      <c r="E43" s="78"/>
      <c r="F43" s="77"/>
      <c r="G43" s="79"/>
      <c r="H43" s="79"/>
    </row>
    <row r="44" spans="2:8" s="36" customFormat="1" ht="16.5" customHeight="1">
      <c r="B44" s="44"/>
      <c r="C44" s="54">
        <v>6</v>
      </c>
      <c r="D44" s="58" t="s">
        <v>23</v>
      </c>
      <c r="E44" s="78"/>
      <c r="F44" s="77"/>
      <c r="G44" s="79"/>
      <c r="H44" s="79"/>
    </row>
    <row r="45" spans="1:8" s="36" customFormat="1" ht="15">
      <c r="A45" s="37"/>
      <c r="B45" s="77"/>
      <c r="C45" s="54"/>
      <c r="D45" s="55"/>
      <c r="E45" s="56" t="s">
        <v>50</v>
      </c>
      <c r="F45" s="77"/>
      <c r="G45" s="102">
        <v>2976828.3</v>
      </c>
      <c r="H45" s="1"/>
    </row>
    <row r="46" spans="2:8" s="36" customFormat="1" ht="9.75" customHeight="1">
      <c r="B46" s="61"/>
      <c r="C46" s="61"/>
      <c r="D46" s="61"/>
      <c r="E46" s="61"/>
      <c r="F46" s="62"/>
      <c r="G46" s="91"/>
      <c r="H46" s="103"/>
    </row>
    <row r="47" spans="2:8" s="36" customFormat="1" ht="15.75" customHeight="1">
      <c r="B47" s="61"/>
      <c r="C47" s="61"/>
      <c r="D47" s="61"/>
      <c r="E47" s="61"/>
      <c r="F47" s="62"/>
      <c r="G47" s="91"/>
      <c r="H47" s="103"/>
    </row>
  </sheetData>
  <sheetProtection/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J56"/>
  <sheetViews>
    <sheetView zoomScalePageLayoutView="0" workbookViewId="0" topLeftCell="A27">
      <selection activeCell="G47" sqref="G47"/>
    </sheetView>
  </sheetViews>
  <sheetFormatPr defaultColWidth="9.140625" defaultRowHeight="12.75"/>
  <cols>
    <col min="1" max="1" width="13.28125" style="25" customWidth="1"/>
    <col min="2" max="2" width="3.7109375" style="39" customWidth="1"/>
    <col min="3" max="3" width="3.28125" style="39" customWidth="1"/>
    <col min="4" max="4" width="4.00390625" style="39" customWidth="1"/>
    <col min="5" max="5" width="40.57421875" style="25" customWidth="1"/>
    <col min="6" max="6" width="8.28125" style="25" customWidth="1"/>
    <col min="7" max="7" width="15.7109375" style="66" customWidth="1"/>
    <col min="8" max="8" width="16.8515625" style="66" customWidth="1"/>
    <col min="9" max="9" width="1.421875" style="25" customWidth="1"/>
    <col min="10" max="10" width="13.421875" style="25" bestFit="1" customWidth="1"/>
    <col min="11" max="16384" width="9.140625" style="25" customWidth="1"/>
  </cols>
  <sheetData>
    <row r="2" spans="2:8" s="36" customFormat="1" ht="15">
      <c r="B2" s="30" t="s">
        <v>200</v>
      </c>
      <c r="C2" s="32"/>
      <c r="D2" s="32"/>
      <c r="E2" s="33"/>
      <c r="G2" s="38"/>
      <c r="H2" s="38"/>
    </row>
    <row r="3" spans="2:8" s="36" customFormat="1" ht="6" customHeight="1">
      <c r="B3" s="31"/>
      <c r="C3" s="32"/>
      <c r="D3" s="32"/>
      <c r="E3" s="33"/>
      <c r="G3" s="38"/>
      <c r="H3" s="38"/>
    </row>
    <row r="4" spans="5:8" s="36" customFormat="1" ht="18" customHeight="1">
      <c r="E4" s="189" t="s">
        <v>127</v>
      </c>
      <c r="F4" s="37"/>
      <c r="G4" s="37"/>
      <c r="H4" s="37"/>
    </row>
    <row r="5" ht="6.75" customHeight="1"/>
    <row r="6" spans="2:8" s="36" customFormat="1" ht="15.75" customHeight="1">
      <c r="B6" s="49" t="s">
        <v>2</v>
      </c>
      <c r="C6" s="159" t="s">
        <v>47</v>
      </c>
      <c r="D6" s="67"/>
      <c r="E6" s="68"/>
      <c r="F6" s="49" t="s">
        <v>9</v>
      </c>
      <c r="G6" s="69" t="s">
        <v>101</v>
      </c>
      <c r="H6" s="69" t="s">
        <v>101</v>
      </c>
    </row>
    <row r="7" spans="2:8" s="36" customFormat="1" ht="15.75" customHeight="1">
      <c r="B7" s="70"/>
      <c r="C7" s="71"/>
      <c r="D7" s="72"/>
      <c r="E7" s="73"/>
      <c r="F7" s="70"/>
      <c r="G7" s="74" t="s">
        <v>102</v>
      </c>
      <c r="H7" s="74" t="s">
        <v>124</v>
      </c>
    </row>
    <row r="8" spans="2:8" s="36" customFormat="1" ht="24.75" customHeight="1">
      <c r="B8" s="76" t="s">
        <v>3</v>
      </c>
      <c r="C8" s="57" t="s">
        <v>103</v>
      </c>
      <c r="D8" s="55"/>
      <c r="E8" s="56"/>
      <c r="F8" s="77"/>
      <c r="G8" s="102">
        <v>3344832.5</v>
      </c>
      <c r="H8" s="102">
        <v>0</v>
      </c>
    </row>
    <row r="9" spans="2:8" s="36" customFormat="1" ht="15.75" customHeight="1">
      <c r="B9" s="44"/>
      <c r="C9" s="54">
        <v>1</v>
      </c>
      <c r="D9" s="58" t="s">
        <v>25</v>
      </c>
      <c r="E9" s="78"/>
      <c r="F9" s="77"/>
      <c r="G9" s="79">
        <v>0</v>
      </c>
      <c r="H9" s="79">
        <v>0</v>
      </c>
    </row>
    <row r="10" spans="2:8" s="36" customFormat="1" ht="15.75" customHeight="1">
      <c r="B10" s="44"/>
      <c r="C10" s="54">
        <v>2</v>
      </c>
      <c r="D10" s="58" t="s">
        <v>26</v>
      </c>
      <c r="E10" s="78"/>
      <c r="F10" s="77"/>
      <c r="G10" s="79">
        <v>0</v>
      </c>
      <c r="H10" s="79">
        <v>0</v>
      </c>
    </row>
    <row r="11" spans="2:8" s="36" customFormat="1" ht="15.75" customHeight="1">
      <c r="B11" s="44"/>
      <c r="C11" s="80"/>
      <c r="D11" s="81" t="s">
        <v>69</v>
      </c>
      <c r="E11" s="82" t="s">
        <v>76</v>
      </c>
      <c r="F11" s="77"/>
      <c r="G11" s="79"/>
      <c r="H11" s="79"/>
    </row>
    <row r="12" spans="2:8" s="36" customFormat="1" ht="15.75" customHeight="1">
      <c r="B12" s="44"/>
      <c r="C12" s="80"/>
      <c r="D12" s="81" t="s">
        <v>69</v>
      </c>
      <c r="E12" s="82" t="s">
        <v>104</v>
      </c>
      <c r="F12" s="77"/>
      <c r="G12" s="79"/>
      <c r="H12" s="79"/>
    </row>
    <row r="13" spans="2:8" s="36" customFormat="1" ht="15.75" customHeight="1">
      <c r="B13" s="44"/>
      <c r="C13" s="54">
        <v>3</v>
      </c>
      <c r="D13" s="58" t="s">
        <v>27</v>
      </c>
      <c r="E13" s="78"/>
      <c r="F13" s="77"/>
      <c r="G13" s="102">
        <v>3344832.5</v>
      </c>
      <c r="H13" s="102">
        <v>0</v>
      </c>
    </row>
    <row r="14" spans="2:8" s="36" customFormat="1" ht="15.75" customHeight="1">
      <c r="B14" s="44"/>
      <c r="C14" s="80"/>
      <c r="D14" s="81" t="s">
        <v>69</v>
      </c>
      <c r="E14" s="82" t="s">
        <v>111</v>
      </c>
      <c r="F14" s="77"/>
      <c r="G14" s="84">
        <v>2957414.5</v>
      </c>
      <c r="H14" s="84"/>
    </row>
    <row r="15" spans="2:8" s="36" customFormat="1" ht="15.75" customHeight="1">
      <c r="B15" s="44"/>
      <c r="C15" s="80"/>
      <c r="D15" s="81" t="s">
        <v>69</v>
      </c>
      <c r="E15" s="82" t="s">
        <v>112</v>
      </c>
      <c r="F15" s="77"/>
      <c r="G15" s="79">
        <v>121230</v>
      </c>
      <c r="H15" s="79"/>
    </row>
    <row r="16" spans="2:8" s="36" customFormat="1" ht="15.75" customHeight="1">
      <c r="B16" s="44"/>
      <c r="C16" s="80"/>
      <c r="D16" s="81" t="s">
        <v>69</v>
      </c>
      <c r="E16" s="82" t="s">
        <v>77</v>
      </c>
      <c r="F16" s="77"/>
      <c r="G16" s="79">
        <v>51042</v>
      </c>
      <c r="H16" s="79"/>
    </row>
    <row r="17" spans="2:8" s="36" customFormat="1" ht="15.75" customHeight="1">
      <c r="B17" s="44"/>
      <c r="C17" s="80"/>
      <c r="D17" s="81" t="s">
        <v>69</v>
      </c>
      <c r="E17" s="82" t="s">
        <v>78</v>
      </c>
      <c r="F17" s="77"/>
      <c r="G17" s="79">
        <v>18296</v>
      </c>
      <c r="H17" s="79"/>
    </row>
    <row r="18" spans="2:8" s="36" customFormat="1" ht="15.75" customHeight="1">
      <c r="B18" s="44"/>
      <c r="C18" s="80"/>
      <c r="D18" s="81" t="s">
        <v>69</v>
      </c>
      <c r="E18" s="82" t="s">
        <v>79</v>
      </c>
      <c r="F18" s="77"/>
      <c r="G18" s="79">
        <v>0</v>
      </c>
      <c r="H18" s="79"/>
    </row>
    <row r="19" spans="2:8" s="36" customFormat="1" ht="15.75" customHeight="1">
      <c r="B19" s="44"/>
      <c r="C19" s="80"/>
      <c r="D19" s="81" t="s">
        <v>69</v>
      </c>
      <c r="E19" s="82" t="s">
        <v>80</v>
      </c>
      <c r="F19" s="77"/>
      <c r="G19" s="79"/>
      <c r="H19" s="79"/>
    </row>
    <row r="20" spans="2:8" s="36" customFormat="1" ht="15.75" customHeight="1">
      <c r="B20" s="44"/>
      <c r="C20" s="80"/>
      <c r="D20" s="81" t="s">
        <v>69</v>
      </c>
      <c r="E20" s="82" t="s">
        <v>81</v>
      </c>
      <c r="F20" s="77"/>
      <c r="G20" s="79">
        <v>0</v>
      </c>
      <c r="H20" s="79"/>
    </row>
    <row r="21" spans="2:8" s="36" customFormat="1" ht="15.75" customHeight="1">
      <c r="B21" s="44"/>
      <c r="C21" s="80"/>
      <c r="D21" s="81" t="s">
        <v>69</v>
      </c>
      <c r="E21" s="82" t="s">
        <v>75</v>
      </c>
      <c r="F21" s="77"/>
      <c r="G21" s="79">
        <v>100000</v>
      </c>
      <c r="H21" s="79"/>
    </row>
    <row r="22" spans="2:8" s="36" customFormat="1" ht="15.75" customHeight="1">
      <c r="B22" s="44"/>
      <c r="C22" s="80"/>
      <c r="D22" s="81" t="s">
        <v>69</v>
      </c>
      <c r="E22" s="82" t="s">
        <v>84</v>
      </c>
      <c r="F22" s="77"/>
      <c r="G22" s="79"/>
      <c r="H22" s="79"/>
    </row>
    <row r="23" spans="2:8" s="36" customFormat="1" ht="15.75" customHeight="1">
      <c r="B23" s="44"/>
      <c r="C23" s="80"/>
      <c r="D23" s="81" t="s">
        <v>69</v>
      </c>
      <c r="E23" s="82" t="s">
        <v>83</v>
      </c>
      <c r="F23" s="77"/>
      <c r="G23" s="79">
        <v>96850</v>
      </c>
      <c r="H23" s="79"/>
    </row>
    <row r="24" spans="2:8" s="36" customFormat="1" ht="15.75" customHeight="1">
      <c r="B24" s="44"/>
      <c r="C24" s="54">
        <v>4</v>
      </c>
      <c r="D24" s="58" t="s">
        <v>28</v>
      </c>
      <c r="E24" s="78"/>
      <c r="F24" s="77"/>
      <c r="G24" s="79">
        <v>0</v>
      </c>
      <c r="H24" s="79">
        <v>0</v>
      </c>
    </row>
    <row r="25" spans="2:8" s="36" customFormat="1" ht="15.75" customHeight="1">
      <c r="B25" s="44"/>
      <c r="C25" s="54">
        <v>5</v>
      </c>
      <c r="D25" s="58" t="s">
        <v>113</v>
      </c>
      <c r="E25" s="78"/>
      <c r="F25" s="77"/>
      <c r="G25" s="79">
        <v>0</v>
      </c>
      <c r="H25" s="79">
        <v>0</v>
      </c>
    </row>
    <row r="26" spans="2:8" s="36" customFormat="1" ht="24.75" customHeight="1">
      <c r="B26" s="76" t="s">
        <v>4</v>
      </c>
      <c r="C26" s="54" t="s">
        <v>48</v>
      </c>
      <c r="D26" s="55"/>
      <c r="E26" s="56"/>
      <c r="F26" s="77"/>
      <c r="G26" s="79">
        <v>0</v>
      </c>
      <c r="H26" s="79">
        <v>0</v>
      </c>
    </row>
    <row r="27" spans="2:8" s="36" customFormat="1" ht="15.75" customHeight="1">
      <c r="B27" s="44"/>
      <c r="C27" s="54">
        <v>1</v>
      </c>
      <c r="D27" s="58" t="s">
        <v>33</v>
      </c>
      <c r="E27" s="85"/>
      <c r="F27" s="77"/>
      <c r="G27" s="79">
        <v>0</v>
      </c>
      <c r="H27" s="79">
        <v>0</v>
      </c>
    </row>
    <row r="28" spans="2:8" s="36" customFormat="1" ht="15.75" customHeight="1">
      <c r="B28" s="44"/>
      <c r="C28" s="80"/>
      <c r="D28" s="81" t="s">
        <v>69</v>
      </c>
      <c r="E28" s="82" t="s">
        <v>34</v>
      </c>
      <c r="F28" s="77"/>
      <c r="G28" s="79">
        <v>0</v>
      </c>
      <c r="H28" s="79"/>
    </row>
    <row r="29" spans="2:8" s="36" customFormat="1" ht="15.75" customHeight="1">
      <c r="B29" s="44"/>
      <c r="C29" s="80"/>
      <c r="D29" s="81" t="s">
        <v>69</v>
      </c>
      <c r="E29" s="82" t="s">
        <v>31</v>
      </c>
      <c r="F29" s="77"/>
      <c r="G29" s="79"/>
      <c r="H29" s="79"/>
    </row>
    <row r="30" spans="2:8" s="36" customFormat="1" ht="15.75" customHeight="1">
      <c r="B30" s="44"/>
      <c r="C30" s="54">
        <v>2</v>
      </c>
      <c r="D30" s="58" t="s">
        <v>35</v>
      </c>
      <c r="E30" s="78"/>
      <c r="F30" s="77"/>
      <c r="G30" s="79">
        <v>0</v>
      </c>
      <c r="H30" s="79">
        <v>0</v>
      </c>
    </row>
    <row r="31" spans="2:8" s="36" customFormat="1" ht="15.75" customHeight="1">
      <c r="B31" s="44"/>
      <c r="C31" s="54">
        <v>3</v>
      </c>
      <c r="D31" s="58" t="s">
        <v>28</v>
      </c>
      <c r="E31" s="78"/>
      <c r="F31" s="77"/>
      <c r="G31" s="79">
        <v>0</v>
      </c>
      <c r="H31" s="79">
        <v>0</v>
      </c>
    </row>
    <row r="32" spans="2:8" s="36" customFormat="1" ht="15.75" customHeight="1">
      <c r="B32" s="44"/>
      <c r="C32" s="54">
        <v>4</v>
      </c>
      <c r="D32" s="58" t="s">
        <v>36</v>
      </c>
      <c r="E32" s="78"/>
      <c r="F32" s="77"/>
      <c r="G32" s="79">
        <v>0</v>
      </c>
      <c r="H32" s="79">
        <v>0</v>
      </c>
    </row>
    <row r="33" spans="2:8" s="36" customFormat="1" ht="24.75" customHeight="1">
      <c r="B33" s="86" t="s">
        <v>49</v>
      </c>
      <c r="C33" s="86"/>
      <c r="D33" s="86"/>
      <c r="E33" s="87"/>
      <c r="F33" s="77"/>
      <c r="G33" s="79">
        <v>3344832.5</v>
      </c>
      <c r="H33" s="79">
        <v>0</v>
      </c>
    </row>
    <row r="34" spans="2:8" s="36" customFormat="1" ht="24.75" customHeight="1">
      <c r="B34" s="76" t="s">
        <v>37</v>
      </c>
      <c r="C34" s="54" t="s">
        <v>38</v>
      </c>
      <c r="D34" s="55"/>
      <c r="E34" s="56"/>
      <c r="F34" s="77"/>
      <c r="G34" s="102">
        <v>-368004.2</v>
      </c>
      <c r="H34" s="102">
        <v>0</v>
      </c>
    </row>
    <row r="35" spans="2:8" s="36" customFormat="1" ht="15.75" customHeight="1">
      <c r="B35" s="44"/>
      <c r="C35" s="54">
        <v>1</v>
      </c>
      <c r="D35" s="58" t="s">
        <v>39</v>
      </c>
      <c r="E35" s="78"/>
      <c r="F35" s="77"/>
      <c r="G35" s="79"/>
      <c r="H35" s="79"/>
    </row>
    <row r="36" spans="2:8" s="36" customFormat="1" ht="15.75" customHeight="1">
      <c r="B36" s="44"/>
      <c r="C36" s="43">
        <v>2</v>
      </c>
      <c r="D36" s="58" t="s">
        <v>40</v>
      </c>
      <c r="E36" s="78"/>
      <c r="F36" s="77"/>
      <c r="G36" s="79"/>
      <c r="H36" s="79"/>
    </row>
    <row r="37" spans="2:8" s="36" customFormat="1" ht="15.75" customHeight="1">
      <c r="B37" s="44"/>
      <c r="C37" s="54">
        <v>3</v>
      </c>
      <c r="D37" s="58" t="s">
        <v>41</v>
      </c>
      <c r="E37" s="78"/>
      <c r="F37" s="77"/>
      <c r="G37" s="79">
        <v>100000</v>
      </c>
      <c r="H37" s="79"/>
    </row>
    <row r="38" spans="2:8" s="36" customFormat="1" ht="15.75" customHeight="1">
      <c r="B38" s="44"/>
      <c r="C38" s="43">
        <v>4</v>
      </c>
      <c r="D38" s="58" t="s">
        <v>42</v>
      </c>
      <c r="E38" s="78"/>
      <c r="F38" s="77"/>
      <c r="G38" s="79"/>
      <c r="H38" s="79"/>
    </row>
    <row r="39" spans="2:8" s="36" customFormat="1" ht="15.75" customHeight="1">
      <c r="B39" s="44"/>
      <c r="C39" s="54">
        <v>5</v>
      </c>
      <c r="D39" s="58" t="s">
        <v>85</v>
      </c>
      <c r="E39" s="78"/>
      <c r="F39" s="77"/>
      <c r="G39" s="79"/>
      <c r="H39" s="79"/>
    </row>
    <row r="40" spans="2:8" s="36" customFormat="1" ht="15.75" customHeight="1">
      <c r="B40" s="44"/>
      <c r="C40" s="43">
        <v>6</v>
      </c>
      <c r="D40" s="58" t="s">
        <v>121</v>
      </c>
      <c r="E40" s="78"/>
      <c r="F40" s="77"/>
      <c r="G40" s="79">
        <v>0</v>
      </c>
      <c r="H40" s="79">
        <v>0</v>
      </c>
    </row>
    <row r="41" spans="2:8" s="36" customFormat="1" ht="15.75" customHeight="1">
      <c r="B41" s="44"/>
      <c r="C41" s="54">
        <v>7</v>
      </c>
      <c r="D41" s="58" t="s">
        <v>43</v>
      </c>
      <c r="E41" s="78"/>
      <c r="F41" s="77"/>
      <c r="G41" s="79"/>
      <c r="H41" s="79"/>
    </row>
    <row r="42" spans="2:8" s="36" customFormat="1" ht="15.75" customHeight="1">
      <c r="B42" s="44"/>
      <c r="C42" s="43">
        <v>8</v>
      </c>
      <c r="D42" s="58" t="s">
        <v>44</v>
      </c>
      <c r="E42" s="78"/>
      <c r="F42" s="77"/>
      <c r="G42" s="79"/>
      <c r="H42" s="79"/>
    </row>
    <row r="43" spans="2:8" s="36" customFormat="1" ht="15.75" customHeight="1">
      <c r="B43" s="44"/>
      <c r="C43" s="54">
        <v>9</v>
      </c>
      <c r="D43" s="58" t="s">
        <v>45</v>
      </c>
      <c r="E43" s="78"/>
      <c r="F43" s="77"/>
      <c r="G43" s="79">
        <v>0</v>
      </c>
      <c r="H43" s="79"/>
    </row>
    <row r="44" spans="2:10" s="36" customFormat="1" ht="15.75" customHeight="1">
      <c r="B44" s="44"/>
      <c r="C44" s="43">
        <v>10</v>
      </c>
      <c r="D44" s="58" t="s">
        <v>46</v>
      </c>
      <c r="E44" s="78"/>
      <c r="F44" s="77"/>
      <c r="G44" s="88">
        <v>-468004.2</v>
      </c>
      <c r="H44" s="88"/>
      <c r="J44" s="89"/>
    </row>
    <row r="45" spans="2:8" s="36" customFormat="1" ht="24.75" customHeight="1">
      <c r="B45" s="44"/>
      <c r="C45" s="54" t="s">
        <v>122</v>
      </c>
      <c r="D45" s="55"/>
      <c r="E45" s="56"/>
      <c r="F45" s="77"/>
      <c r="G45" s="102">
        <v>2976828.3</v>
      </c>
      <c r="H45" s="102">
        <v>0</v>
      </c>
    </row>
    <row r="46" spans="2:8" s="36" customFormat="1" ht="15.75" customHeight="1">
      <c r="B46" s="61"/>
      <c r="C46" s="61"/>
      <c r="D46" s="90"/>
      <c r="E46" s="62"/>
      <c r="F46" s="62"/>
      <c r="G46" s="91"/>
      <c r="H46" s="91"/>
    </row>
    <row r="47" spans="2:8" s="36" customFormat="1" ht="15.75" customHeight="1">
      <c r="B47" s="61"/>
      <c r="C47" s="61"/>
      <c r="D47" s="90"/>
      <c r="E47" s="62"/>
      <c r="F47" s="62"/>
      <c r="G47" s="91">
        <v>0</v>
      </c>
      <c r="H47" s="91"/>
    </row>
    <row r="48" spans="2:8" s="36" customFormat="1" ht="15.75" customHeight="1">
      <c r="B48" s="61"/>
      <c r="C48" s="61"/>
      <c r="D48" s="90"/>
      <c r="E48" s="62"/>
      <c r="F48" s="62"/>
      <c r="G48" s="91"/>
      <c r="H48" s="91"/>
    </row>
    <row r="49" spans="2:8" s="36" customFormat="1" ht="15.75" customHeight="1">
      <c r="B49" s="61"/>
      <c r="C49" s="61"/>
      <c r="D49" s="90"/>
      <c r="E49" s="62"/>
      <c r="F49" s="62"/>
      <c r="G49" s="91"/>
      <c r="H49" s="91"/>
    </row>
    <row r="50" spans="2:8" s="36" customFormat="1" ht="15.75" customHeight="1">
      <c r="B50" s="61"/>
      <c r="C50" s="61"/>
      <c r="D50" s="90"/>
      <c r="E50" s="62"/>
      <c r="F50" s="62"/>
      <c r="G50" s="91"/>
      <c r="H50" s="91"/>
    </row>
    <row r="51" spans="2:8" s="36" customFormat="1" ht="15.75" customHeight="1">
      <c r="B51" s="61"/>
      <c r="C51" s="61"/>
      <c r="D51" s="90"/>
      <c r="E51" s="62"/>
      <c r="F51" s="62"/>
      <c r="G51" s="91"/>
      <c r="H51" s="91"/>
    </row>
    <row r="52" spans="2:8" s="36" customFormat="1" ht="15.75" customHeight="1">
      <c r="B52" s="61"/>
      <c r="C52" s="61"/>
      <c r="D52" s="90"/>
      <c r="E52" s="62"/>
      <c r="F52" s="62"/>
      <c r="G52" s="91"/>
      <c r="H52" s="91"/>
    </row>
    <row r="53" spans="2:8" s="36" customFormat="1" ht="15.75" customHeight="1">
      <c r="B53" s="61"/>
      <c r="C53" s="61"/>
      <c r="D53" s="90"/>
      <c r="E53" s="62"/>
      <c r="F53" s="62"/>
      <c r="G53" s="91"/>
      <c r="H53" s="91"/>
    </row>
    <row r="54" spans="2:8" s="36" customFormat="1" ht="15.75" customHeight="1">
      <c r="B54" s="61"/>
      <c r="C54" s="61"/>
      <c r="D54" s="90"/>
      <c r="E54" s="62"/>
      <c r="F54" s="62"/>
      <c r="G54" s="91"/>
      <c r="H54" s="91"/>
    </row>
    <row r="55" spans="2:8" s="36" customFormat="1" ht="15.75" customHeight="1">
      <c r="B55" s="61"/>
      <c r="C55" s="61"/>
      <c r="D55" s="61"/>
      <c r="E55" s="61"/>
      <c r="F55" s="62"/>
      <c r="G55" s="91"/>
      <c r="H55" s="91"/>
    </row>
    <row r="56" spans="2:8" ht="15">
      <c r="B56" s="64"/>
      <c r="C56" s="64"/>
      <c r="D56" s="92"/>
      <c r="E56" s="26"/>
      <c r="F56" s="26"/>
      <c r="G56" s="93"/>
      <c r="H56" s="93"/>
    </row>
  </sheetData>
  <sheetProtection/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2:J42"/>
  <sheetViews>
    <sheetView tabSelected="1" zoomScalePageLayoutView="0" workbookViewId="0" topLeftCell="A16">
      <selection activeCell="D14" sqref="D14:E14"/>
    </sheetView>
  </sheetViews>
  <sheetFormatPr defaultColWidth="9.140625" defaultRowHeight="12.75"/>
  <cols>
    <col min="1" max="1" width="13.28125" style="25" customWidth="1"/>
    <col min="2" max="2" width="3.7109375" style="39" customWidth="1"/>
    <col min="3" max="3" width="5.28125" style="39" customWidth="1"/>
    <col min="4" max="4" width="2.7109375" style="39" customWidth="1"/>
    <col min="5" max="5" width="51.7109375" style="25" customWidth="1"/>
    <col min="6" max="6" width="17.00390625" style="40" customWidth="1"/>
    <col min="7" max="7" width="20.00390625" style="40" customWidth="1"/>
    <col min="8" max="8" width="1.421875" style="25" customWidth="1"/>
    <col min="9" max="9" width="9.140625" style="25" customWidth="1"/>
    <col min="10" max="10" width="18.00390625" style="39" customWidth="1"/>
    <col min="11" max="16384" width="9.140625" style="25" customWidth="1"/>
  </cols>
  <sheetData>
    <row r="2" spans="2:10" s="36" customFormat="1" ht="15">
      <c r="B2" s="30" t="s">
        <v>200</v>
      </c>
      <c r="C2" s="31"/>
      <c r="D2" s="32"/>
      <c r="E2" s="33"/>
      <c r="F2" s="34"/>
      <c r="G2" s="35"/>
      <c r="J2" s="37"/>
    </row>
    <row r="3" spans="2:10" s="36" customFormat="1" ht="7.5" customHeight="1">
      <c r="B3" s="31"/>
      <c r="C3" s="31"/>
      <c r="D3" s="32"/>
      <c r="E3" s="33"/>
      <c r="F3" s="35"/>
      <c r="G3" s="35"/>
      <c r="J3" s="37"/>
    </row>
    <row r="4" spans="2:10" s="36" customFormat="1" ht="15">
      <c r="B4" s="326" t="s">
        <v>126</v>
      </c>
      <c r="C4" s="326"/>
      <c r="D4" s="326"/>
      <c r="E4" s="326"/>
      <c r="F4" s="326"/>
      <c r="G4" s="326"/>
      <c r="J4" s="37"/>
    </row>
    <row r="5" spans="2:10" s="36" customFormat="1" ht="18.75" customHeight="1">
      <c r="B5" s="327" t="s">
        <v>99</v>
      </c>
      <c r="C5" s="327"/>
      <c r="D5" s="327"/>
      <c r="E5" s="327"/>
      <c r="F5" s="327"/>
      <c r="G5" s="327"/>
      <c r="J5" s="37"/>
    </row>
    <row r="6" ht="7.5" customHeight="1"/>
    <row r="7" spans="2:10" s="36" customFormat="1" ht="15.75" customHeight="1">
      <c r="B7" s="328" t="s">
        <v>2</v>
      </c>
      <c r="C7" s="330" t="s">
        <v>100</v>
      </c>
      <c r="D7" s="331"/>
      <c r="E7" s="332"/>
      <c r="F7" s="97" t="s">
        <v>101</v>
      </c>
      <c r="G7" s="97" t="s">
        <v>101</v>
      </c>
      <c r="J7" s="37"/>
    </row>
    <row r="8" spans="2:10" s="36" customFormat="1" ht="15">
      <c r="B8" s="329"/>
      <c r="C8" s="333"/>
      <c r="D8" s="334"/>
      <c r="E8" s="335"/>
      <c r="F8" s="99" t="s">
        <v>102</v>
      </c>
      <c r="G8" s="161" t="s">
        <v>124</v>
      </c>
      <c r="J8" s="37"/>
    </row>
    <row r="9" spans="2:10" s="36" customFormat="1" ht="24.75" customHeight="1">
      <c r="B9" s="44">
        <v>1</v>
      </c>
      <c r="C9" s="323" t="s">
        <v>51</v>
      </c>
      <c r="D9" s="324"/>
      <c r="E9" s="325"/>
      <c r="F9" s="47"/>
      <c r="G9" s="48"/>
      <c r="J9" s="37"/>
    </row>
    <row r="10" spans="2:10" s="36" customFormat="1" ht="24.75" customHeight="1">
      <c r="B10" s="44">
        <v>2</v>
      </c>
      <c r="C10" s="323" t="s">
        <v>52</v>
      </c>
      <c r="D10" s="324"/>
      <c r="E10" s="325"/>
      <c r="F10" s="47">
        <v>0</v>
      </c>
      <c r="G10" s="48"/>
      <c r="J10" s="37"/>
    </row>
    <row r="11" spans="2:10" s="36" customFormat="1" ht="24.75" customHeight="1">
      <c r="B11" s="49">
        <v>3</v>
      </c>
      <c r="C11" s="323" t="s">
        <v>114</v>
      </c>
      <c r="D11" s="324"/>
      <c r="E11" s="325"/>
      <c r="F11" s="50"/>
      <c r="G11" s="51"/>
      <c r="J11" s="37"/>
    </row>
    <row r="12" spans="2:10" s="36" customFormat="1" ht="24.75" customHeight="1">
      <c r="B12" s="49">
        <v>4</v>
      </c>
      <c r="C12" s="323" t="s">
        <v>86</v>
      </c>
      <c r="D12" s="324"/>
      <c r="E12" s="325"/>
      <c r="F12" s="50"/>
      <c r="G12" s="51"/>
      <c r="J12" s="37"/>
    </row>
    <row r="13" spans="2:10" s="36" customFormat="1" ht="24.75" customHeight="1">
      <c r="B13" s="49">
        <v>5</v>
      </c>
      <c r="C13" s="323" t="s">
        <v>87</v>
      </c>
      <c r="D13" s="324"/>
      <c r="E13" s="325"/>
      <c r="F13" s="162">
        <v>-264260</v>
      </c>
      <c r="G13" s="52"/>
      <c r="J13" s="37"/>
    </row>
    <row r="14" spans="2:10" s="36" customFormat="1" ht="24.75" customHeight="1">
      <c r="B14" s="49"/>
      <c r="C14" s="45"/>
      <c r="D14" s="336" t="s">
        <v>88</v>
      </c>
      <c r="E14" s="337"/>
      <c r="F14" s="50">
        <v>-208015</v>
      </c>
      <c r="G14" s="51"/>
      <c r="J14" s="37"/>
    </row>
    <row r="15" spans="2:10" s="36" customFormat="1" ht="24.75" customHeight="1">
      <c r="B15" s="49"/>
      <c r="C15" s="45"/>
      <c r="D15" s="336" t="s">
        <v>89</v>
      </c>
      <c r="E15" s="337"/>
      <c r="F15" s="50">
        <v>-56245</v>
      </c>
      <c r="G15" s="51"/>
      <c r="I15" s="53"/>
      <c r="J15" s="37"/>
    </row>
    <row r="16" spans="2:10" s="36" customFormat="1" ht="24.75" customHeight="1">
      <c r="B16" s="44">
        <v>6</v>
      </c>
      <c r="C16" s="323" t="s">
        <v>90</v>
      </c>
      <c r="D16" s="324"/>
      <c r="E16" s="325"/>
      <c r="F16" s="28">
        <v>0</v>
      </c>
      <c r="G16" s="29"/>
      <c r="J16" s="37"/>
    </row>
    <row r="17" spans="2:10" s="36" customFormat="1" ht="24.75" customHeight="1">
      <c r="B17" s="44">
        <v>7</v>
      </c>
      <c r="C17" s="323" t="s">
        <v>91</v>
      </c>
      <c r="D17" s="324"/>
      <c r="E17" s="325"/>
      <c r="F17" s="163">
        <v>-203995</v>
      </c>
      <c r="G17" s="29"/>
      <c r="J17" s="37"/>
    </row>
    <row r="18" spans="2:10" s="36" customFormat="1" ht="26.25" customHeight="1">
      <c r="B18" s="44">
        <v>8</v>
      </c>
      <c r="C18" s="320" t="s">
        <v>92</v>
      </c>
      <c r="D18" s="321"/>
      <c r="E18" s="322"/>
      <c r="F18" s="163">
        <v>-468255</v>
      </c>
      <c r="G18" s="29"/>
      <c r="J18" s="37"/>
    </row>
    <row r="19" spans="2:10" s="36" customFormat="1" ht="24.75" customHeight="1">
      <c r="B19" s="44">
        <v>9</v>
      </c>
      <c r="C19" s="338" t="s">
        <v>93</v>
      </c>
      <c r="D19" s="339"/>
      <c r="E19" s="340"/>
      <c r="F19" s="163">
        <v>-468255</v>
      </c>
      <c r="G19" s="29"/>
      <c r="J19" s="37"/>
    </row>
    <row r="20" spans="2:10" s="36" customFormat="1" ht="24.75" customHeight="1">
      <c r="B20" s="44">
        <v>10</v>
      </c>
      <c r="C20" s="323" t="s">
        <v>53</v>
      </c>
      <c r="D20" s="324"/>
      <c r="E20" s="325"/>
      <c r="F20" s="47"/>
      <c r="G20" s="48"/>
      <c r="J20" s="37"/>
    </row>
    <row r="21" spans="2:10" s="36" customFormat="1" ht="24.75" customHeight="1">
      <c r="B21" s="44">
        <v>11</v>
      </c>
      <c r="C21" s="323" t="s">
        <v>94</v>
      </c>
      <c r="D21" s="324"/>
      <c r="E21" s="325"/>
      <c r="F21" s="47"/>
      <c r="G21" s="48"/>
      <c r="J21" s="37"/>
    </row>
    <row r="22" spans="2:10" s="36" customFormat="1" ht="24.75" customHeight="1">
      <c r="B22" s="44">
        <v>12</v>
      </c>
      <c r="C22" s="323" t="s">
        <v>54</v>
      </c>
      <c r="D22" s="324"/>
      <c r="E22" s="325"/>
      <c r="F22" s="47">
        <v>251</v>
      </c>
      <c r="G22" s="29"/>
      <c r="J22" s="37"/>
    </row>
    <row r="23" spans="2:10" s="36" customFormat="1" ht="24.75" customHeight="1">
      <c r="B23" s="44"/>
      <c r="C23" s="59">
        <v>121</v>
      </c>
      <c r="D23" s="336" t="s">
        <v>55</v>
      </c>
      <c r="E23" s="337"/>
      <c r="F23" s="47"/>
      <c r="G23" s="48"/>
      <c r="J23" s="37"/>
    </row>
    <row r="24" spans="2:10" s="36" customFormat="1" ht="24.75" customHeight="1">
      <c r="B24" s="44"/>
      <c r="C24" s="45">
        <v>122</v>
      </c>
      <c r="D24" s="336" t="s">
        <v>95</v>
      </c>
      <c r="E24" s="337"/>
      <c r="F24" s="47"/>
      <c r="G24" s="48"/>
      <c r="J24" s="37"/>
    </row>
    <row r="25" spans="2:10" s="36" customFormat="1" ht="24.75" customHeight="1">
      <c r="B25" s="44"/>
      <c r="C25" s="45">
        <v>123</v>
      </c>
      <c r="D25" s="336" t="s">
        <v>56</v>
      </c>
      <c r="E25" s="337"/>
      <c r="F25" s="47">
        <v>0</v>
      </c>
      <c r="G25" s="48"/>
      <c r="J25" s="37"/>
    </row>
    <row r="26" spans="2:10" s="36" customFormat="1" ht="24.75" customHeight="1">
      <c r="B26" s="44"/>
      <c r="C26" s="45">
        <v>124</v>
      </c>
      <c r="D26" s="336" t="s">
        <v>57</v>
      </c>
      <c r="E26" s="337"/>
      <c r="F26" s="47">
        <v>251</v>
      </c>
      <c r="G26" s="48"/>
      <c r="J26" s="37"/>
    </row>
    <row r="27" spans="2:10" s="36" customFormat="1" ht="39.75" customHeight="1">
      <c r="B27" s="44">
        <v>13</v>
      </c>
      <c r="C27" s="338" t="s">
        <v>58</v>
      </c>
      <c r="D27" s="339"/>
      <c r="E27" s="340"/>
      <c r="F27" s="47">
        <v>251</v>
      </c>
      <c r="G27" s="29"/>
      <c r="J27" s="37"/>
    </row>
    <row r="28" spans="2:10" s="36" customFormat="1" ht="15">
      <c r="B28" s="44">
        <v>14</v>
      </c>
      <c r="C28" s="338" t="s">
        <v>97</v>
      </c>
      <c r="D28" s="339"/>
      <c r="E28" s="340"/>
      <c r="F28" s="29">
        <v>-468004</v>
      </c>
      <c r="G28" s="29"/>
      <c r="J28" s="60"/>
    </row>
    <row r="29" spans="2:10" s="36" customFormat="1" ht="24.75" customHeight="1">
      <c r="B29" s="44">
        <v>15</v>
      </c>
      <c r="C29" s="323" t="s">
        <v>59</v>
      </c>
      <c r="D29" s="324"/>
      <c r="E29" s="325"/>
      <c r="F29" s="47">
        <v>0</v>
      </c>
      <c r="G29" s="48"/>
      <c r="J29" s="37"/>
    </row>
    <row r="30" spans="2:10" s="36" customFormat="1" ht="15">
      <c r="B30" s="44">
        <v>16</v>
      </c>
      <c r="C30" s="338" t="s">
        <v>98</v>
      </c>
      <c r="D30" s="339"/>
      <c r="E30" s="340"/>
      <c r="F30" s="163">
        <v>-468004</v>
      </c>
      <c r="G30" s="48"/>
      <c r="J30" s="37"/>
    </row>
    <row r="31" spans="2:10" s="36" customFormat="1" ht="24.75" customHeight="1">
      <c r="B31" s="44">
        <v>17</v>
      </c>
      <c r="C31" s="323" t="s">
        <v>96</v>
      </c>
      <c r="D31" s="324"/>
      <c r="E31" s="325"/>
      <c r="F31" s="47"/>
      <c r="G31" s="48"/>
      <c r="J31" s="37"/>
    </row>
    <row r="32" spans="2:10" s="36" customFormat="1" ht="15.75" customHeight="1">
      <c r="B32" s="61"/>
      <c r="C32" s="61"/>
      <c r="D32" s="61"/>
      <c r="E32" s="62"/>
      <c r="F32" s="63"/>
      <c r="G32" s="63"/>
      <c r="J32" s="37"/>
    </row>
    <row r="33" spans="2:10" s="36" customFormat="1" ht="15.75" customHeight="1">
      <c r="B33" s="61"/>
      <c r="C33" s="61"/>
      <c r="D33" s="61"/>
      <c r="E33" s="62"/>
      <c r="F33" s="63"/>
      <c r="G33" s="63"/>
      <c r="J33" s="37"/>
    </row>
    <row r="34" spans="2:10" s="36" customFormat="1" ht="15.75" customHeight="1">
      <c r="B34" s="61"/>
      <c r="C34" s="61"/>
      <c r="D34" s="61"/>
      <c r="E34" s="62"/>
      <c r="F34" s="63"/>
      <c r="G34" s="63"/>
      <c r="J34" s="37"/>
    </row>
    <row r="35" spans="2:10" s="36" customFormat="1" ht="15.75" customHeight="1">
      <c r="B35" s="61"/>
      <c r="C35" s="61"/>
      <c r="D35" s="61"/>
      <c r="E35" s="62"/>
      <c r="F35" s="63"/>
      <c r="G35" s="63"/>
      <c r="J35" s="37"/>
    </row>
    <row r="36" spans="2:10" s="36" customFormat="1" ht="15.75" customHeight="1">
      <c r="B36" s="61"/>
      <c r="C36" s="61"/>
      <c r="D36" s="61"/>
      <c r="E36" s="62"/>
      <c r="F36" s="63"/>
      <c r="G36" s="63"/>
      <c r="J36" s="37"/>
    </row>
    <row r="37" spans="2:10" s="36" customFormat="1" ht="15.75" customHeight="1">
      <c r="B37" s="61"/>
      <c r="C37" s="61"/>
      <c r="D37" s="61"/>
      <c r="E37" s="62"/>
      <c r="F37" s="63"/>
      <c r="G37" s="63"/>
      <c r="J37" s="37"/>
    </row>
    <row r="38" spans="2:10" s="36" customFormat="1" ht="15.75" customHeight="1">
      <c r="B38" s="61"/>
      <c r="C38" s="61"/>
      <c r="D38" s="61"/>
      <c r="E38" s="62"/>
      <c r="F38" s="63"/>
      <c r="G38" s="63"/>
      <c r="J38" s="37"/>
    </row>
    <row r="39" spans="2:10" s="36" customFormat="1" ht="15.75" customHeight="1">
      <c r="B39" s="61"/>
      <c r="C39" s="61"/>
      <c r="D39" s="61"/>
      <c r="E39" s="62"/>
      <c r="F39" s="63"/>
      <c r="G39" s="63"/>
      <c r="J39" s="37"/>
    </row>
    <row r="40" spans="2:10" s="36" customFormat="1" ht="15.75" customHeight="1">
      <c r="B40" s="61"/>
      <c r="C40" s="61"/>
      <c r="D40" s="61"/>
      <c r="E40" s="62"/>
      <c r="F40" s="63"/>
      <c r="G40" s="63"/>
      <c r="J40" s="37"/>
    </row>
    <row r="41" spans="2:10" s="36" customFormat="1" ht="15.75" customHeight="1">
      <c r="B41" s="61"/>
      <c r="C41" s="61"/>
      <c r="D41" s="61"/>
      <c r="E41" s="61"/>
      <c r="F41" s="63"/>
      <c r="G41" s="63"/>
      <c r="J41" s="37"/>
    </row>
    <row r="42" spans="2:7" ht="15">
      <c r="B42" s="64"/>
      <c r="C42" s="64"/>
      <c r="D42" s="64"/>
      <c r="E42" s="26"/>
      <c r="F42" s="65"/>
      <c r="G42" s="65"/>
    </row>
  </sheetData>
  <sheetProtection/>
  <mergeCells count="27">
    <mergeCell ref="C30:E30"/>
    <mergeCell ref="C19:E19"/>
    <mergeCell ref="C20:E20"/>
    <mergeCell ref="C31:E31"/>
    <mergeCell ref="D25:E25"/>
    <mergeCell ref="D26:E26"/>
    <mergeCell ref="C27:E27"/>
    <mergeCell ref="C28:E28"/>
    <mergeCell ref="D23:E23"/>
    <mergeCell ref="D24:E24"/>
    <mergeCell ref="C29:E29"/>
    <mergeCell ref="C21:E21"/>
    <mergeCell ref="C22:E22"/>
    <mergeCell ref="C11:E11"/>
    <mergeCell ref="C12:E12"/>
    <mergeCell ref="C13:E13"/>
    <mergeCell ref="D14:E14"/>
    <mergeCell ref="D15:E15"/>
    <mergeCell ref="C16:E16"/>
    <mergeCell ref="C17:E17"/>
    <mergeCell ref="C18:E18"/>
    <mergeCell ref="C9:E9"/>
    <mergeCell ref="C10:E10"/>
    <mergeCell ref="B4:G4"/>
    <mergeCell ref="B5:G5"/>
    <mergeCell ref="B7:B8"/>
    <mergeCell ref="C7:E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6"/>
  <sheetViews>
    <sheetView zoomScalePageLayoutView="0" workbookViewId="0" topLeftCell="A31">
      <selection activeCell="G50" sqref="G50"/>
    </sheetView>
  </sheetViews>
  <sheetFormatPr defaultColWidth="9.140625" defaultRowHeight="12.75"/>
  <cols>
    <col min="1" max="1" width="4.7109375" style="25" customWidth="1"/>
    <col min="2" max="3" width="3.7109375" style="39" customWidth="1"/>
    <col min="4" max="4" width="3.57421875" style="39" customWidth="1"/>
    <col min="5" max="5" width="44.421875" style="25" customWidth="1"/>
    <col min="6" max="7" width="15.421875" style="66" customWidth="1"/>
    <col min="8" max="8" width="1.421875" style="25" customWidth="1"/>
    <col min="9" max="16384" width="9.140625" style="25" customWidth="1"/>
  </cols>
  <sheetData>
    <row r="2" spans="2:7" s="36" customFormat="1" ht="15">
      <c r="B2" s="30" t="s">
        <v>200</v>
      </c>
      <c r="C2" s="31"/>
      <c r="D2" s="32"/>
      <c r="E2" s="25"/>
      <c r="G2" s="53"/>
    </row>
    <row r="3" spans="2:7" s="36" customFormat="1" ht="7.5" customHeight="1">
      <c r="B3" s="31"/>
      <c r="C3" s="31"/>
      <c r="D3" s="32"/>
      <c r="E3" s="33"/>
      <c r="F3" s="119"/>
      <c r="G3" s="35"/>
    </row>
    <row r="4" spans="2:7" s="36" customFormat="1" ht="8.25" customHeight="1">
      <c r="B4" s="31"/>
      <c r="C4" s="31"/>
      <c r="D4" s="32"/>
      <c r="E4" s="33"/>
      <c r="F4" s="38"/>
      <c r="G4" s="53"/>
    </row>
    <row r="5" spans="2:7" s="36" customFormat="1" ht="18" customHeight="1">
      <c r="B5" s="341" t="s">
        <v>136</v>
      </c>
      <c r="C5" s="341"/>
      <c r="D5" s="341"/>
      <c r="E5" s="341"/>
      <c r="F5" s="341"/>
      <c r="G5" s="341"/>
    </row>
    <row r="6" ht="6.75" customHeight="1"/>
    <row r="7" spans="2:7" s="36" customFormat="1" ht="15.75" customHeight="1">
      <c r="B7" s="342" t="s">
        <v>2</v>
      </c>
      <c r="C7" s="330" t="s">
        <v>137</v>
      </c>
      <c r="D7" s="331"/>
      <c r="E7" s="332"/>
      <c r="F7" s="69" t="s">
        <v>101</v>
      </c>
      <c r="G7" s="69" t="s">
        <v>101</v>
      </c>
    </row>
    <row r="8" spans="2:7" s="36" customFormat="1" ht="15.75" customHeight="1">
      <c r="B8" s="343"/>
      <c r="C8" s="333"/>
      <c r="D8" s="334"/>
      <c r="E8" s="335"/>
      <c r="F8" s="74" t="s">
        <v>102</v>
      </c>
      <c r="G8" s="75" t="s">
        <v>138</v>
      </c>
    </row>
    <row r="9" spans="2:7" s="36" customFormat="1" ht="21" customHeight="1">
      <c r="B9" s="44"/>
      <c r="C9" s="120" t="s">
        <v>139</v>
      </c>
      <c r="D9" s="121"/>
      <c r="E9" s="85"/>
      <c r="F9" s="122"/>
      <c r="G9" s="122"/>
    </row>
    <row r="10" spans="2:7" s="36" customFormat="1" ht="19.5" customHeight="1">
      <c r="B10" s="44"/>
      <c r="C10" s="120"/>
      <c r="D10" s="78" t="s">
        <v>140</v>
      </c>
      <c r="E10" s="78"/>
      <c r="F10" s="123">
        <v>-468004.2</v>
      </c>
      <c r="G10" s="123"/>
    </row>
    <row r="11" spans="2:7" s="36" customFormat="1" ht="19.5" customHeight="1">
      <c r="B11" s="44"/>
      <c r="C11" s="124"/>
      <c r="D11" s="125" t="s">
        <v>141</v>
      </c>
      <c r="F11" s="123"/>
      <c r="G11" s="123"/>
    </row>
    <row r="12" spans="2:7" s="36" customFormat="1" ht="21" customHeight="1">
      <c r="B12" s="44"/>
      <c r="C12" s="120"/>
      <c r="D12" s="121"/>
      <c r="E12" s="46" t="s">
        <v>142</v>
      </c>
      <c r="F12" s="123"/>
      <c r="G12" s="123"/>
    </row>
    <row r="13" spans="2:7" s="36" customFormat="1" ht="19.5" customHeight="1">
      <c r="B13" s="44"/>
      <c r="C13" s="120"/>
      <c r="D13" s="121"/>
      <c r="E13" s="46" t="s">
        <v>143</v>
      </c>
      <c r="F13" s="123">
        <v>250.8</v>
      </c>
      <c r="G13" s="123"/>
    </row>
    <row r="14" spans="2:7" s="36" customFormat="1" ht="19.5" customHeight="1">
      <c r="B14" s="44"/>
      <c r="C14" s="120"/>
      <c r="D14" s="121"/>
      <c r="E14" s="46" t="s">
        <v>144</v>
      </c>
      <c r="F14" s="123"/>
      <c r="G14" s="123"/>
    </row>
    <row r="15" spans="2:7" s="36" customFormat="1" ht="19.5" customHeight="1">
      <c r="B15" s="44"/>
      <c r="C15" s="120"/>
      <c r="D15" s="121"/>
      <c r="E15" s="46" t="s">
        <v>145</v>
      </c>
      <c r="F15" s="123"/>
      <c r="G15" s="123"/>
    </row>
    <row r="16" spans="2:7" s="62" customFormat="1" ht="19.5" customHeight="1">
      <c r="B16" s="344"/>
      <c r="C16" s="330"/>
      <c r="D16" s="126" t="s">
        <v>146</v>
      </c>
      <c r="F16" s="127">
        <v>-2765520.3000000003</v>
      </c>
      <c r="G16" s="127"/>
    </row>
    <row r="17" spans="2:7" s="62" customFormat="1" ht="19.5" customHeight="1">
      <c r="B17" s="345"/>
      <c r="C17" s="333"/>
      <c r="D17" s="128" t="s">
        <v>147</v>
      </c>
      <c r="F17" s="129"/>
      <c r="G17" s="129"/>
    </row>
    <row r="18" spans="2:7" s="36" customFormat="1" ht="19.5" customHeight="1">
      <c r="B18" s="70"/>
      <c r="C18" s="120"/>
      <c r="D18" s="78" t="s">
        <v>148</v>
      </c>
      <c r="E18" s="78"/>
      <c r="F18" s="130">
        <v>0</v>
      </c>
      <c r="G18" s="130"/>
    </row>
    <row r="19" spans="2:7" s="36" customFormat="1" ht="19.5" customHeight="1">
      <c r="B19" s="342"/>
      <c r="C19" s="330"/>
      <c r="D19" s="126" t="s">
        <v>149</v>
      </c>
      <c r="E19" s="126"/>
      <c r="F19" s="127">
        <v>3344832.5</v>
      </c>
      <c r="G19" s="127"/>
    </row>
    <row r="20" spans="2:7" s="36" customFormat="1" ht="19.5" customHeight="1">
      <c r="B20" s="343"/>
      <c r="C20" s="333"/>
      <c r="D20" s="125" t="s">
        <v>150</v>
      </c>
      <c r="E20" s="125"/>
      <c r="F20" s="129"/>
      <c r="G20" s="129"/>
    </row>
    <row r="21" spans="2:7" s="36" customFormat="1" ht="19.5" customHeight="1">
      <c r="B21" s="44"/>
      <c r="C21" s="120"/>
      <c r="D21" s="85" t="s">
        <v>151</v>
      </c>
      <c r="E21" s="85"/>
      <c r="F21" s="131"/>
      <c r="G21" s="131"/>
    </row>
    <row r="22" spans="2:7" s="36" customFormat="1" ht="19.5" customHeight="1">
      <c r="B22" s="44"/>
      <c r="C22" s="120"/>
      <c r="D22" s="78" t="s">
        <v>152</v>
      </c>
      <c r="E22" s="78"/>
      <c r="F22" s="123"/>
      <c r="G22" s="123"/>
    </row>
    <row r="23" spans="2:7" s="36" customFormat="1" ht="19.5" customHeight="1">
      <c r="B23" s="44"/>
      <c r="C23" s="120"/>
      <c r="D23" s="78" t="s">
        <v>153</v>
      </c>
      <c r="E23" s="78"/>
      <c r="F23" s="123"/>
      <c r="G23" s="123"/>
    </row>
    <row r="24" spans="2:7" s="36" customFormat="1" ht="19.5" customHeight="1">
      <c r="B24" s="44"/>
      <c r="C24" s="120"/>
      <c r="D24" s="132" t="s">
        <v>154</v>
      </c>
      <c r="E24" s="85"/>
      <c r="F24" s="133"/>
      <c r="G24" s="133"/>
    </row>
    <row r="25" spans="2:7" s="36" customFormat="1" ht="24.75" customHeight="1">
      <c r="B25" s="44"/>
      <c r="C25" s="134" t="s">
        <v>155</v>
      </c>
      <c r="D25" s="121"/>
      <c r="E25" s="78"/>
      <c r="F25" s="133">
        <v>3344832.5</v>
      </c>
      <c r="G25" s="133"/>
    </row>
    <row r="26" spans="2:7" s="36" customFormat="1" ht="19.5" customHeight="1">
      <c r="B26" s="44"/>
      <c r="C26" s="120"/>
      <c r="D26" s="78" t="s">
        <v>156</v>
      </c>
      <c r="E26" s="78"/>
      <c r="F26" s="123"/>
      <c r="G26" s="123"/>
    </row>
    <row r="27" spans="2:7" s="36" customFormat="1" ht="19.5" customHeight="1">
      <c r="B27" s="44"/>
      <c r="C27" s="120"/>
      <c r="D27" s="78" t="s">
        <v>157</v>
      </c>
      <c r="E27" s="78"/>
      <c r="F27" s="123">
        <v>0</v>
      </c>
      <c r="G27" s="123"/>
    </row>
    <row r="28" spans="2:7" s="36" customFormat="1" ht="19.5" customHeight="1">
      <c r="B28" s="44"/>
      <c r="C28" s="57"/>
      <c r="D28" s="78" t="s">
        <v>158</v>
      </c>
      <c r="E28" s="78"/>
      <c r="F28" s="123"/>
      <c r="G28" s="123"/>
    </row>
    <row r="29" spans="2:7" s="36" customFormat="1" ht="19.5" customHeight="1">
      <c r="B29" s="44"/>
      <c r="C29" s="80"/>
      <c r="D29" s="78" t="s">
        <v>159</v>
      </c>
      <c r="E29" s="78"/>
      <c r="F29" s="123"/>
      <c r="G29" s="123"/>
    </row>
    <row r="30" spans="2:7" s="36" customFormat="1" ht="19.5" customHeight="1">
      <c r="B30" s="44"/>
      <c r="C30" s="80"/>
      <c r="D30" s="78" t="s">
        <v>160</v>
      </c>
      <c r="E30" s="78"/>
      <c r="F30" s="123"/>
      <c r="G30" s="123"/>
    </row>
    <row r="31" spans="2:7" s="36" customFormat="1" ht="19.5" customHeight="1">
      <c r="B31" s="44"/>
      <c r="C31" s="80"/>
      <c r="D31" s="132" t="s">
        <v>161</v>
      </c>
      <c r="E31" s="85"/>
      <c r="F31" s="133">
        <v>0</v>
      </c>
      <c r="G31" s="133"/>
    </row>
    <row r="32" spans="2:7" s="36" customFormat="1" ht="24.75" customHeight="1">
      <c r="B32" s="44"/>
      <c r="C32" s="120" t="s">
        <v>162</v>
      </c>
      <c r="D32" s="135"/>
      <c r="E32" s="78"/>
      <c r="F32" s="123"/>
      <c r="G32" s="123"/>
    </row>
    <row r="33" spans="2:7" s="36" customFormat="1" ht="19.5" customHeight="1">
      <c r="B33" s="44"/>
      <c r="C33" s="80"/>
      <c r="D33" s="78" t="s">
        <v>163</v>
      </c>
      <c r="E33" s="78"/>
      <c r="F33" s="123">
        <v>100000</v>
      </c>
      <c r="G33" s="123"/>
    </row>
    <row r="34" spans="2:7" s="36" customFormat="1" ht="19.5" customHeight="1">
      <c r="B34" s="44"/>
      <c r="C34" s="80"/>
      <c r="D34" s="78" t="s">
        <v>164</v>
      </c>
      <c r="E34" s="78"/>
      <c r="F34" s="123"/>
      <c r="G34" s="123"/>
    </row>
    <row r="35" spans="2:7" s="36" customFormat="1" ht="19.5" customHeight="1">
      <c r="B35" s="44"/>
      <c r="C35" s="80"/>
      <c r="D35" s="78" t="s">
        <v>165</v>
      </c>
      <c r="E35" s="78"/>
      <c r="F35" s="123"/>
      <c r="G35" s="123"/>
    </row>
    <row r="36" spans="2:7" s="36" customFormat="1" ht="19.5" customHeight="1">
      <c r="B36" s="44"/>
      <c r="C36" s="80"/>
      <c r="D36" s="78" t="s">
        <v>166</v>
      </c>
      <c r="E36" s="78"/>
      <c r="F36" s="122"/>
      <c r="G36" s="122"/>
    </row>
    <row r="37" spans="2:7" s="36" customFormat="1" ht="19.5" customHeight="1">
      <c r="B37" s="44"/>
      <c r="C37" s="80"/>
      <c r="D37" s="132" t="s">
        <v>167</v>
      </c>
      <c r="E37" s="85"/>
      <c r="F37" s="133">
        <v>100000</v>
      </c>
      <c r="G37" s="133"/>
    </row>
    <row r="38" spans="2:7" ht="25.5" customHeight="1">
      <c r="B38" s="136"/>
      <c r="C38" s="134" t="s">
        <v>168</v>
      </c>
      <c r="D38" s="136"/>
      <c r="E38" s="137"/>
      <c r="F38" s="138">
        <v>3444832.5</v>
      </c>
      <c r="G38" s="138"/>
    </row>
    <row r="39" spans="2:7" ht="25.5" customHeight="1">
      <c r="B39" s="136"/>
      <c r="C39" s="134" t="s">
        <v>169</v>
      </c>
      <c r="D39" s="136"/>
      <c r="E39" s="137"/>
      <c r="F39" s="139">
        <v>0</v>
      </c>
      <c r="G39" s="139"/>
    </row>
    <row r="40" spans="2:7" ht="25.5" customHeight="1">
      <c r="B40" s="136"/>
      <c r="C40" s="134" t="s">
        <v>170</v>
      </c>
      <c r="D40" s="136"/>
      <c r="E40" s="137"/>
      <c r="F40" s="138">
        <v>211308</v>
      </c>
      <c r="G40" s="138"/>
    </row>
    <row r="46" ht="15">
      <c r="F46" s="27"/>
    </row>
  </sheetData>
  <sheetProtection/>
  <mergeCells count="7">
    <mergeCell ref="B5:G5"/>
    <mergeCell ref="B7:B8"/>
    <mergeCell ref="C7:E8"/>
    <mergeCell ref="B16:B17"/>
    <mergeCell ref="C16:C17"/>
    <mergeCell ref="B19:B20"/>
    <mergeCell ref="C19:C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0">
      <selection activeCell="H21" sqref="H21"/>
    </sheetView>
  </sheetViews>
  <sheetFormatPr defaultColWidth="17.7109375" defaultRowHeight="12.75"/>
  <cols>
    <col min="1" max="1" width="2.8515625" style="25" customWidth="1"/>
    <col min="2" max="2" width="31.28125" style="25" customWidth="1"/>
    <col min="3" max="3" width="14.8515625" style="25" bestFit="1" customWidth="1"/>
    <col min="4" max="4" width="14.28125" style="25" customWidth="1"/>
    <col min="5" max="5" width="11.7109375" style="25" customWidth="1"/>
    <col min="6" max="6" width="15.421875" style="25" customWidth="1"/>
    <col min="7" max="7" width="13.57421875" style="25" customWidth="1"/>
    <col min="8" max="8" width="18.140625" style="25" bestFit="1" customWidth="1"/>
    <col min="9" max="9" width="15.421875" style="25" customWidth="1"/>
    <col min="10" max="10" width="2.7109375" style="25" customWidth="1"/>
    <col min="11" max="16384" width="17.7109375" style="25" customWidth="1"/>
  </cols>
  <sheetData>
    <row r="2" ht="15">
      <c r="B2" s="30" t="s">
        <v>200</v>
      </c>
    </row>
    <row r="3" ht="6.75" customHeight="1"/>
    <row r="4" spans="1:9" ht="15">
      <c r="A4" s="346" t="s">
        <v>171</v>
      </c>
      <c r="B4" s="346"/>
      <c r="C4" s="346"/>
      <c r="D4" s="346"/>
      <c r="E4" s="346"/>
      <c r="F4" s="346"/>
      <c r="G4" s="346"/>
      <c r="H4" s="346"/>
      <c r="I4" s="346"/>
    </row>
    <row r="5" ht="6.75" customHeight="1"/>
    <row r="6" spans="2:8" ht="12.75" customHeight="1">
      <c r="B6" s="140" t="s">
        <v>172</v>
      </c>
      <c r="H6" s="39"/>
    </row>
    <row r="7" ht="6.75" customHeight="1" thickBot="1"/>
    <row r="8" spans="1:9" s="141" customFormat="1" ht="24.75" customHeight="1" thickTop="1">
      <c r="A8" s="164"/>
      <c r="B8" s="165"/>
      <c r="C8" s="165" t="s">
        <v>41</v>
      </c>
      <c r="D8" s="165" t="s">
        <v>42</v>
      </c>
      <c r="E8" s="166" t="s">
        <v>173</v>
      </c>
      <c r="F8" s="166" t="s">
        <v>174</v>
      </c>
      <c r="G8" s="166" t="s">
        <v>175</v>
      </c>
      <c r="H8" s="165" t="s">
        <v>176</v>
      </c>
      <c r="I8" s="167" t="s">
        <v>129</v>
      </c>
    </row>
    <row r="9" spans="1:12" s="36" customFormat="1" ht="30" customHeight="1">
      <c r="A9" s="142" t="s">
        <v>3</v>
      </c>
      <c r="B9" s="120" t="s">
        <v>177</v>
      </c>
      <c r="C9" s="143"/>
      <c r="D9" s="102"/>
      <c r="E9" s="102"/>
      <c r="F9" s="102"/>
      <c r="G9" s="102"/>
      <c r="H9" s="102"/>
      <c r="I9" s="143"/>
      <c r="K9" s="53"/>
      <c r="L9" s="53"/>
    </row>
    <row r="10" spans="1:9" s="36" customFormat="1" ht="19.5" customHeight="1">
      <c r="A10" s="144" t="s">
        <v>178</v>
      </c>
      <c r="B10" s="145" t="s">
        <v>179</v>
      </c>
      <c r="C10" s="79"/>
      <c r="D10" s="79"/>
      <c r="E10" s="79"/>
      <c r="F10" s="79"/>
      <c r="G10" s="79"/>
      <c r="H10" s="79"/>
      <c r="I10" s="146"/>
    </row>
    <row r="11" spans="1:9" s="36" customFormat="1" ht="19.5" customHeight="1">
      <c r="A11" s="142" t="s">
        <v>180</v>
      </c>
      <c r="B11" s="120" t="s">
        <v>181</v>
      </c>
      <c r="C11" s="102"/>
      <c r="D11" s="102"/>
      <c r="E11" s="102"/>
      <c r="F11" s="102"/>
      <c r="G11" s="102"/>
      <c r="H11" s="102"/>
      <c r="I11" s="150"/>
    </row>
    <row r="12" spans="1:9" s="36" customFormat="1" ht="19.5" customHeight="1">
      <c r="A12" s="147">
        <v>1</v>
      </c>
      <c r="B12" s="148" t="s">
        <v>182</v>
      </c>
      <c r="C12" s="149"/>
      <c r="D12" s="149"/>
      <c r="E12" s="149"/>
      <c r="F12" s="149"/>
      <c r="G12" s="149"/>
      <c r="H12" s="149"/>
      <c r="I12" s="150"/>
    </row>
    <row r="13" spans="1:9" s="36" customFormat="1" ht="19.5" customHeight="1">
      <c r="A13" s="147">
        <v>2</v>
      </c>
      <c r="B13" s="148" t="s">
        <v>183</v>
      </c>
      <c r="C13" s="149"/>
      <c r="D13" s="149"/>
      <c r="E13" s="149"/>
      <c r="F13" s="149"/>
      <c r="G13" s="149"/>
      <c r="H13" s="149"/>
      <c r="I13" s="150"/>
    </row>
    <row r="14" spans="1:9" s="36" customFormat="1" ht="19.5" customHeight="1">
      <c r="A14" s="147">
        <v>3</v>
      </c>
      <c r="B14" s="148" t="s">
        <v>184</v>
      </c>
      <c r="C14" s="149"/>
      <c r="D14" s="149"/>
      <c r="E14" s="149"/>
      <c r="F14" s="149"/>
      <c r="G14" s="149"/>
      <c r="H14" s="149"/>
      <c r="I14" s="150"/>
    </row>
    <row r="15" spans="1:9" s="36" customFormat="1" ht="19.5" customHeight="1">
      <c r="A15" s="147">
        <v>4</v>
      </c>
      <c r="B15" s="148" t="s">
        <v>185</v>
      </c>
      <c r="C15" s="149"/>
      <c r="D15" s="149"/>
      <c r="E15" s="149"/>
      <c r="F15" s="149"/>
      <c r="G15" s="149"/>
      <c r="H15" s="149"/>
      <c r="I15" s="150"/>
    </row>
    <row r="16" spans="1:11" s="36" customFormat="1" ht="30" customHeight="1">
      <c r="A16" s="142" t="s">
        <v>4</v>
      </c>
      <c r="B16" s="120" t="s">
        <v>186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43">
        <v>0</v>
      </c>
      <c r="K16" s="53"/>
    </row>
    <row r="17" spans="1:9" s="36" customFormat="1" ht="19.5" customHeight="1">
      <c r="A17" s="144">
        <v>1</v>
      </c>
      <c r="B17" s="148" t="s">
        <v>182</v>
      </c>
      <c r="C17" s="149"/>
      <c r="D17" s="149"/>
      <c r="E17" s="149"/>
      <c r="F17" s="149"/>
      <c r="G17" s="149"/>
      <c r="H17" s="149">
        <v>-468004</v>
      </c>
      <c r="I17" s="150">
        <f>SUM(C17:H17)</f>
        <v>-468004</v>
      </c>
    </row>
    <row r="18" spans="1:9" s="36" customFormat="1" ht="19.5" customHeight="1">
      <c r="A18" s="144">
        <v>2</v>
      </c>
      <c r="B18" s="148" t="s">
        <v>183</v>
      </c>
      <c r="C18" s="149"/>
      <c r="D18" s="149"/>
      <c r="E18" s="149"/>
      <c r="F18" s="149"/>
      <c r="G18" s="149"/>
      <c r="H18" s="149"/>
      <c r="I18" s="150">
        <f>SUM(C18:H18)</f>
        <v>0</v>
      </c>
    </row>
    <row r="19" spans="1:9" s="36" customFormat="1" ht="19.5" customHeight="1">
      <c r="A19" s="144">
        <v>3</v>
      </c>
      <c r="B19" s="148" t="s">
        <v>187</v>
      </c>
      <c r="C19" s="149">
        <v>100000</v>
      </c>
      <c r="D19" s="149"/>
      <c r="E19" s="149"/>
      <c r="F19" s="149"/>
      <c r="G19" s="149"/>
      <c r="H19" s="149"/>
      <c r="I19" s="150">
        <f>SUM(C19:H19)</f>
        <v>100000</v>
      </c>
    </row>
    <row r="20" spans="1:9" s="36" customFormat="1" ht="19.5" customHeight="1">
      <c r="A20" s="144">
        <v>4</v>
      </c>
      <c r="B20" s="148" t="s">
        <v>188</v>
      </c>
      <c r="C20" s="149"/>
      <c r="D20" s="149"/>
      <c r="E20" s="149"/>
      <c r="F20" s="149"/>
      <c r="G20" s="149"/>
      <c r="H20" s="149"/>
      <c r="I20" s="150">
        <f>SUM(C20:H20)</f>
        <v>0</v>
      </c>
    </row>
    <row r="21" spans="1:9" s="36" customFormat="1" ht="30" customHeight="1" thickBot="1">
      <c r="A21" s="152" t="s">
        <v>37</v>
      </c>
      <c r="B21" s="153" t="s">
        <v>189</v>
      </c>
      <c r="C21" s="154">
        <f aca="true" t="shared" si="0" ref="C21:I21">SUM(C16:C20)</f>
        <v>100000</v>
      </c>
      <c r="D21" s="154">
        <f t="shared" si="0"/>
        <v>0</v>
      </c>
      <c r="E21" s="154">
        <f t="shared" si="0"/>
        <v>0</v>
      </c>
      <c r="F21" s="154">
        <f t="shared" si="0"/>
        <v>0</v>
      </c>
      <c r="G21" s="154">
        <f t="shared" si="0"/>
        <v>0</v>
      </c>
      <c r="H21" s="154">
        <f t="shared" si="0"/>
        <v>-468004</v>
      </c>
      <c r="I21" s="155">
        <f t="shared" si="0"/>
        <v>-368004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57421875" style="25" customWidth="1"/>
    <col min="2" max="2" width="23.57421875" style="25" customWidth="1"/>
    <col min="3" max="3" width="6.8515625" style="25" customWidth="1"/>
    <col min="4" max="4" width="11.57421875" style="25" customWidth="1"/>
    <col min="5" max="5" width="11.00390625" style="25" customWidth="1"/>
    <col min="6" max="6" width="12.00390625" style="25" customWidth="1"/>
    <col min="7" max="7" width="13.421875" style="25" customWidth="1"/>
    <col min="8" max="8" width="6.28125" style="25" customWidth="1"/>
    <col min="9" max="9" width="9.140625" style="25" customWidth="1"/>
    <col min="10" max="10" width="7.28125" style="25" customWidth="1"/>
    <col min="11" max="11" width="19.00390625" style="25" customWidth="1"/>
    <col min="12" max="16" width="9.140625" style="25" customWidth="1"/>
    <col min="17" max="17" width="10.421875" style="25" customWidth="1"/>
    <col min="18" max="18" width="10.7109375" style="25" customWidth="1"/>
    <col min="19" max="19" width="10.421875" style="25" customWidth="1"/>
    <col min="20" max="20" width="11.140625" style="25" customWidth="1"/>
    <col min="21" max="21" width="13.7109375" style="25" customWidth="1"/>
    <col min="22" max="16384" width="9.140625" style="25" customWidth="1"/>
  </cols>
  <sheetData>
    <row r="2" ht="15">
      <c r="B2" s="30" t="s">
        <v>200</v>
      </c>
    </row>
    <row r="4" spans="2:7" ht="18" customHeight="1">
      <c r="B4" s="348" t="s">
        <v>190</v>
      </c>
      <c r="C4" s="348"/>
      <c r="D4" s="348"/>
      <c r="E4" s="348"/>
      <c r="F4" s="348"/>
      <c r="G4" s="348"/>
    </row>
    <row r="6" spans="1:7" ht="15" customHeight="1">
      <c r="A6" s="342" t="s">
        <v>2</v>
      </c>
      <c r="B6" s="342" t="s">
        <v>191</v>
      </c>
      <c r="C6" s="342" t="s">
        <v>192</v>
      </c>
      <c r="D6" s="178" t="s">
        <v>193</v>
      </c>
      <c r="E6" s="342" t="s">
        <v>194</v>
      </c>
      <c r="F6" s="342" t="s">
        <v>195</v>
      </c>
      <c r="G6" s="178" t="s">
        <v>193</v>
      </c>
    </row>
    <row r="7" spans="1:7" ht="15" customHeight="1">
      <c r="A7" s="343"/>
      <c r="B7" s="343"/>
      <c r="C7" s="343"/>
      <c r="D7" s="179" t="s">
        <v>196</v>
      </c>
      <c r="E7" s="343"/>
      <c r="F7" s="343"/>
      <c r="G7" s="180" t="s">
        <v>197</v>
      </c>
    </row>
    <row r="8" spans="1:7" ht="15">
      <c r="A8" s="136">
        <v>1</v>
      </c>
      <c r="B8" s="181"/>
      <c r="C8" s="136"/>
      <c r="D8" s="182"/>
      <c r="E8" s="183"/>
      <c r="F8" s="184"/>
      <c r="G8" s="184"/>
    </row>
    <row r="9" spans="1:7" ht="15">
      <c r="A9" s="136">
        <v>2</v>
      </c>
      <c r="B9" s="181"/>
      <c r="C9" s="136"/>
      <c r="D9" s="182"/>
      <c r="E9" s="183"/>
      <c r="F9" s="184"/>
      <c r="G9" s="184"/>
    </row>
    <row r="10" spans="1:7" ht="15">
      <c r="A10" s="136">
        <v>3</v>
      </c>
      <c r="B10" s="181"/>
      <c r="C10" s="136"/>
      <c r="D10" s="182"/>
      <c r="E10" s="183"/>
      <c r="F10" s="184"/>
      <c r="G10" s="184"/>
    </row>
    <row r="11" spans="1:7" ht="15">
      <c r="A11" s="136">
        <v>4</v>
      </c>
      <c r="B11" s="181"/>
      <c r="C11" s="136"/>
      <c r="D11" s="182"/>
      <c r="E11" s="183"/>
      <c r="F11" s="184"/>
      <c r="G11" s="184"/>
    </row>
    <row r="12" spans="1:7" ht="15">
      <c r="A12" s="136">
        <v>5</v>
      </c>
      <c r="B12" s="181"/>
      <c r="C12" s="136"/>
      <c r="D12" s="182"/>
      <c r="E12" s="183"/>
      <c r="F12" s="184"/>
      <c r="G12" s="184"/>
    </row>
    <row r="13" spans="1:7" ht="15">
      <c r="A13" s="136">
        <v>6</v>
      </c>
      <c r="B13" s="181"/>
      <c r="C13" s="136"/>
      <c r="D13" s="182"/>
      <c r="E13" s="183"/>
      <c r="F13" s="184"/>
      <c r="G13" s="184"/>
    </row>
    <row r="14" spans="1:7" s="186" customFormat="1" ht="14.25">
      <c r="A14" s="134"/>
      <c r="B14" s="134" t="s">
        <v>198</v>
      </c>
      <c r="C14" s="76"/>
      <c r="D14" s="185">
        <f>SUM(D8:D13)</f>
        <v>0</v>
      </c>
      <c r="E14" s="185">
        <f>SUM(E8:E13)</f>
        <v>0</v>
      </c>
      <c r="F14" s="185">
        <f>SUM(F8:F13)</f>
        <v>0</v>
      </c>
      <c r="G14" s="185">
        <f>SUM(G8:G13)</f>
        <v>0</v>
      </c>
    </row>
    <row r="17" spans="2:7" ht="15">
      <c r="B17" s="347" t="s">
        <v>201</v>
      </c>
      <c r="C17" s="347"/>
      <c r="D17" s="347"/>
      <c r="E17" s="347"/>
      <c r="F17" s="347"/>
      <c r="G17" s="347"/>
    </row>
    <row r="19" spans="1:7" ht="15">
      <c r="A19" s="342" t="s">
        <v>2</v>
      </c>
      <c r="B19" s="342" t="s">
        <v>191</v>
      </c>
      <c r="C19" s="342" t="s">
        <v>192</v>
      </c>
      <c r="D19" s="178" t="s">
        <v>193</v>
      </c>
      <c r="E19" s="342" t="s">
        <v>194</v>
      </c>
      <c r="F19" s="342" t="s">
        <v>195</v>
      </c>
      <c r="G19" s="178" t="s">
        <v>193</v>
      </c>
    </row>
    <row r="20" spans="1:7" ht="15">
      <c r="A20" s="343"/>
      <c r="B20" s="343"/>
      <c r="C20" s="343"/>
      <c r="D20" s="179" t="s">
        <v>196</v>
      </c>
      <c r="E20" s="343"/>
      <c r="F20" s="343"/>
      <c r="G20" s="180" t="s">
        <v>197</v>
      </c>
    </row>
    <row r="21" spans="1:7" ht="15">
      <c r="A21" s="136">
        <v>1</v>
      </c>
      <c r="B21" s="181"/>
      <c r="C21" s="136"/>
      <c r="D21" s="184"/>
      <c r="E21" s="182"/>
      <c r="F21" s="184"/>
      <c r="G21" s="184"/>
    </row>
    <row r="22" spans="1:7" ht="15">
      <c r="A22" s="136">
        <v>2</v>
      </c>
      <c r="B22" s="181"/>
      <c r="C22" s="136"/>
      <c r="D22" s="184"/>
      <c r="E22" s="182"/>
      <c r="F22" s="184"/>
      <c r="G22" s="184"/>
    </row>
    <row r="23" spans="1:7" ht="15">
      <c r="A23" s="136">
        <v>3</v>
      </c>
      <c r="B23" s="181"/>
      <c r="C23" s="136"/>
      <c r="D23" s="184"/>
      <c r="E23" s="182"/>
      <c r="F23" s="184"/>
      <c r="G23" s="184"/>
    </row>
    <row r="24" spans="1:7" ht="15">
      <c r="A24" s="136">
        <v>4</v>
      </c>
      <c r="B24" s="181"/>
      <c r="C24" s="136"/>
      <c r="D24" s="184"/>
      <c r="E24" s="182"/>
      <c r="F24" s="184"/>
      <c r="G24" s="184"/>
    </row>
    <row r="25" spans="1:7" ht="15">
      <c r="A25" s="136">
        <v>5</v>
      </c>
      <c r="B25" s="181"/>
      <c r="C25" s="136"/>
      <c r="D25" s="184"/>
      <c r="E25" s="182"/>
      <c r="F25" s="184"/>
      <c r="G25" s="184"/>
    </row>
    <row r="26" spans="1:7" ht="15">
      <c r="A26" s="136">
        <v>6</v>
      </c>
      <c r="B26" s="181"/>
      <c r="C26" s="136"/>
      <c r="D26" s="184"/>
      <c r="E26" s="182"/>
      <c r="F26" s="184"/>
      <c r="G26" s="184"/>
    </row>
    <row r="27" spans="1:7" s="187" customFormat="1" ht="14.25">
      <c r="A27" s="134"/>
      <c r="B27" s="134" t="s">
        <v>198</v>
      </c>
      <c r="C27" s="76"/>
      <c r="D27" s="185">
        <f>SUM(D21:D26)</f>
        <v>0</v>
      </c>
      <c r="E27" s="185">
        <f>SUM(E21:E26)</f>
        <v>0</v>
      </c>
      <c r="F27" s="185">
        <f>SUM(F21:F26)</f>
        <v>0</v>
      </c>
      <c r="G27" s="185">
        <f>SUM(G21:G26)</f>
        <v>0</v>
      </c>
    </row>
    <row r="30" spans="2:7" ht="15">
      <c r="B30" s="347" t="s">
        <v>202</v>
      </c>
      <c r="C30" s="347"/>
      <c r="D30" s="347"/>
      <c r="E30" s="347"/>
      <c r="F30" s="347"/>
      <c r="G30" s="347"/>
    </row>
    <row r="32" spans="1:7" ht="15">
      <c r="A32" s="342" t="s">
        <v>2</v>
      </c>
      <c r="B32" s="342" t="s">
        <v>191</v>
      </c>
      <c r="C32" s="342" t="s">
        <v>192</v>
      </c>
      <c r="D32" s="178" t="s">
        <v>193</v>
      </c>
      <c r="E32" s="342" t="s">
        <v>194</v>
      </c>
      <c r="F32" s="342" t="s">
        <v>195</v>
      </c>
      <c r="G32" s="178" t="s">
        <v>193</v>
      </c>
    </row>
    <row r="33" spans="1:7" ht="15">
      <c r="A33" s="343"/>
      <c r="B33" s="343"/>
      <c r="C33" s="343"/>
      <c r="D33" s="179" t="s">
        <v>196</v>
      </c>
      <c r="E33" s="343"/>
      <c r="F33" s="343"/>
      <c r="G33" s="180" t="s">
        <v>197</v>
      </c>
    </row>
    <row r="34" spans="1:7" ht="15">
      <c r="A34" s="136">
        <v>1</v>
      </c>
      <c r="B34" s="181"/>
      <c r="C34" s="136"/>
      <c r="D34" s="184"/>
      <c r="E34" s="184"/>
      <c r="F34" s="184"/>
      <c r="G34" s="184"/>
    </row>
    <row r="35" spans="1:7" ht="15">
      <c r="A35" s="136">
        <v>2</v>
      </c>
      <c r="B35" s="181"/>
      <c r="C35" s="136"/>
      <c r="D35" s="184"/>
      <c r="E35" s="184"/>
      <c r="F35" s="184"/>
      <c r="G35" s="184"/>
    </row>
    <row r="36" spans="1:7" ht="15">
      <c r="A36" s="136">
        <v>3</v>
      </c>
      <c r="B36" s="181"/>
      <c r="C36" s="136"/>
      <c r="D36" s="184"/>
      <c r="E36" s="184"/>
      <c r="F36" s="184"/>
      <c r="G36" s="184"/>
    </row>
    <row r="37" spans="1:7" ht="15">
      <c r="A37" s="136">
        <v>4</v>
      </c>
      <c r="B37" s="181"/>
      <c r="C37" s="136"/>
      <c r="D37" s="184"/>
      <c r="E37" s="184"/>
      <c r="F37" s="184"/>
      <c r="G37" s="184"/>
    </row>
    <row r="38" spans="1:7" ht="15">
      <c r="A38" s="136">
        <v>5</v>
      </c>
      <c r="B38" s="181"/>
      <c r="C38" s="136"/>
      <c r="D38" s="184"/>
      <c r="E38" s="184"/>
      <c r="F38" s="184"/>
      <c r="G38" s="184"/>
    </row>
    <row r="39" spans="1:7" ht="15">
      <c r="A39" s="136">
        <v>6</v>
      </c>
      <c r="B39" s="181"/>
      <c r="C39" s="136"/>
      <c r="D39" s="184"/>
      <c r="E39" s="184"/>
      <c r="F39" s="184"/>
      <c r="G39" s="184"/>
    </row>
    <row r="40" spans="1:7" s="187" customFormat="1" ht="14.25">
      <c r="A40" s="134"/>
      <c r="B40" s="134" t="s">
        <v>198</v>
      </c>
      <c r="C40" s="76"/>
      <c r="D40" s="185">
        <f>SUM(D34:D39)</f>
        <v>0</v>
      </c>
      <c r="E40" s="185">
        <f>SUM(E34:E39)</f>
        <v>0</v>
      </c>
      <c r="F40" s="185">
        <f>SUM(F34:F39)</f>
        <v>0</v>
      </c>
      <c r="G40" s="185">
        <f>SUM(G34:G39)</f>
        <v>0</v>
      </c>
    </row>
    <row r="43" ht="15">
      <c r="F43" s="177" t="s">
        <v>199</v>
      </c>
    </row>
    <row r="45" ht="15">
      <c r="D45" s="66"/>
    </row>
    <row r="46" ht="15">
      <c r="D46" s="66"/>
    </row>
  </sheetData>
  <sheetProtection/>
  <mergeCells count="18">
    <mergeCell ref="B4:G4"/>
    <mergeCell ref="A6:A7"/>
    <mergeCell ref="B6:B7"/>
    <mergeCell ref="C6:C7"/>
    <mergeCell ref="E6:E7"/>
    <mergeCell ref="F6:F7"/>
    <mergeCell ref="B17:G17"/>
    <mergeCell ref="A19:A20"/>
    <mergeCell ref="B19:B20"/>
    <mergeCell ref="C19:C20"/>
    <mergeCell ref="E19:E20"/>
    <mergeCell ref="F19:F20"/>
    <mergeCell ref="B30:G30"/>
    <mergeCell ref="A32:A33"/>
    <mergeCell ref="B32:B33"/>
    <mergeCell ref="C32:C33"/>
    <mergeCell ref="E32:E33"/>
    <mergeCell ref="F32:F33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5.57421875" style="0" bestFit="1" customWidth="1"/>
    <col min="3" max="3" width="11.421875" style="0" bestFit="1" customWidth="1"/>
    <col min="4" max="4" width="11.8515625" style="0" customWidth="1"/>
    <col min="5" max="5" width="16.28125" style="0" customWidth="1"/>
  </cols>
  <sheetData>
    <row r="1" spans="1:2" ht="15">
      <c r="A1" s="190" t="s">
        <v>273</v>
      </c>
      <c r="B1" t="str">
        <f>'Kop.'!F3</f>
        <v>Mati Hydropower Sh.P.K</v>
      </c>
    </row>
    <row r="2" spans="1:2" ht="14.25">
      <c r="A2" s="191" t="s">
        <v>274</v>
      </c>
      <c r="B2" t="str">
        <f>'Kop.'!F4</f>
        <v>L22212004A</v>
      </c>
    </row>
    <row r="3" ht="14.25">
      <c r="A3" s="193"/>
    </row>
    <row r="4" ht="14.25">
      <c r="A4" s="191" t="s">
        <v>275</v>
      </c>
    </row>
    <row r="5" ht="15.75" thickBot="1">
      <c r="A5" s="192"/>
    </row>
    <row r="6" spans="1:5" ht="15.75" thickBot="1">
      <c r="A6" s="194" t="s">
        <v>276</v>
      </c>
      <c r="B6" s="195" t="s">
        <v>277</v>
      </c>
      <c r="C6" s="195" t="s">
        <v>278</v>
      </c>
      <c r="D6" s="195" t="s">
        <v>279</v>
      </c>
      <c r="E6" s="195" t="s">
        <v>280</v>
      </c>
    </row>
    <row r="7" spans="1:5" ht="24" customHeight="1" thickBot="1">
      <c r="A7" s="196">
        <v>1</v>
      </c>
      <c r="B7" s="197"/>
      <c r="C7" s="198"/>
      <c r="D7" s="198"/>
      <c r="E7" s="197"/>
    </row>
    <row r="8" spans="1:5" ht="24" customHeight="1" thickBot="1">
      <c r="A8" s="196">
        <v>2</v>
      </c>
      <c r="B8" s="197"/>
      <c r="C8" s="198"/>
      <c r="D8" s="198"/>
      <c r="E8" s="197"/>
    </row>
    <row r="9" spans="1:5" ht="24" customHeight="1" thickBot="1">
      <c r="A9" s="196">
        <v>3</v>
      </c>
      <c r="B9" s="197"/>
      <c r="C9" s="198"/>
      <c r="D9" s="198"/>
      <c r="E9" s="197"/>
    </row>
    <row r="10" spans="1:5" ht="24" customHeight="1" thickBot="1">
      <c r="A10" s="196">
        <v>4</v>
      </c>
      <c r="B10" s="197"/>
      <c r="C10" s="198"/>
      <c r="D10" s="198"/>
      <c r="E10" s="197"/>
    </row>
    <row r="11" spans="1:5" ht="24" customHeight="1" thickBot="1">
      <c r="A11" s="196">
        <v>5</v>
      </c>
      <c r="B11" s="199"/>
      <c r="C11" s="198"/>
      <c r="D11" s="197"/>
      <c r="E11" s="197"/>
    </row>
    <row r="12" spans="1:5" ht="24" customHeight="1" thickBot="1">
      <c r="A12" s="196">
        <v>6</v>
      </c>
      <c r="B12" s="199"/>
      <c r="C12" s="198"/>
      <c r="D12" s="197"/>
      <c r="E12" s="197"/>
    </row>
    <row r="13" spans="1:5" ht="24" customHeight="1" thickBot="1">
      <c r="A13" s="196">
        <v>7</v>
      </c>
      <c r="B13" s="199"/>
      <c r="C13" s="198"/>
      <c r="D13" s="197"/>
      <c r="E13" s="197"/>
    </row>
    <row r="14" spans="1:5" ht="24" customHeight="1" thickBot="1">
      <c r="A14" s="196">
        <v>8</v>
      </c>
      <c r="B14" s="199"/>
      <c r="C14" s="198"/>
      <c r="D14" s="197"/>
      <c r="E14" s="197"/>
    </row>
    <row r="15" spans="1:5" ht="24" customHeight="1" thickBot="1">
      <c r="A15" s="196">
        <v>9</v>
      </c>
      <c r="B15" s="199"/>
      <c r="C15" s="198"/>
      <c r="D15" s="197"/>
      <c r="E15" s="197"/>
    </row>
    <row r="16" spans="1:5" ht="24" customHeight="1" thickBot="1">
      <c r="A16" s="196">
        <v>10</v>
      </c>
      <c r="B16" s="197"/>
      <c r="C16" s="198"/>
      <c r="D16" s="197"/>
      <c r="E16" s="197"/>
    </row>
    <row r="17" spans="1:5" ht="24" customHeight="1" thickBot="1">
      <c r="A17" s="196">
        <v>11</v>
      </c>
      <c r="B17" s="197"/>
      <c r="C17" s="198"/>
      <c r="D17" s="197"/>
      <c r="E17" s="197"/>
    </row>
    <row r="18" spans="1:5" ht="24" customHeight="1" thickBot="1">
      <c r="A18" s="196">
        <v>12</v>
      </c>
      <c r="B18" s="197"/>
      <c r="C18" s="198"/>
      <c r="D18" s="197"/>
      <c r="E18" s="197"/>
    </row>
    <row r="19" spans="1:5" ht="24" customHeight="1" thickBot="1">
      <c r="A19" s="196">
        <v>13</v>
      </c>
      <c r="B19" s="197"/>
      <c r="C19" s="198"/>
      <c r="D19" s="197"/>
      <c r="E19" s="197"/>
    </row>
    <row r="20" spans="1:5" ht="24" customHeight="1" thickBot="1">
      <c r="A20" s="196">
        <v>14</v>
      </c>
      <c r="B20" s="197"/>
      <c r="C20" s="198"/>
      <c r="D20" s="197"/>
      <c r="E20" s="197"/>
    </row>
    <row r="21" spans="1:5" ht="24" customHeight="1" thickBot="1">
      <c r="A21" s="196" t="s">
        <v>281</v>
      </c>
      <c r="B21" s="197"/>
      <c r="C21" s="197"/>
      <c r="D21" s="197"/>
      <c r="E21" s="197"/>
    </row>
    <row r="22" spans="1:5" ht="24" customHeight="1" thickBot="1">
      <c r="A22" s="200"/>
      <c r="B22" s="197"/>
      <c r="C22" s="197"/>
      <c r="D22" s="197"/>
      <c r="E22" s="197"/>
    </row>
    <row r="23" spans="1:5" ht="24" customHeight="1" thickBot="1">
      <c r="A23" s="200"/>
      <c r="B23" s="197"/>
      <c r="C23" s="197"/>
      <c r="D23" s="197"/>
      <c r="E23" s="197"/>
    </row>
    <row r="24" spans="1:5" ht="13.5" thickBot="1">
      <c r="A24" s="349"/>
      <c r="B24" s="350"/>
      <c r="C24" s="197"/>
      <c r="D24" s="197"/>
      <c r="E24" s="201"/>
    </row>
    <row r="25" ht="15">
      <c r="A25" s="192"/>
    </row>
  </sheetData>
  <sheetProtection/>
  <mergeCells count="1">
    <mergeCell ref="A24:B2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19"/>
  <sheetViews>
    <sheetView view="pageBreakPreview" zoomScale="90" zoomScaleSheetLayoutView="90" zoomScalePageLayoutView="0" workbookViewId="0" topLeftCell="A1">
      <selection activeCell="J25" sqref="J25"/>
    </sheetView>
  </sheetViews>
  <sheetFormatPr defaultColWidth="9.140625" defaultRowHeight="12.75"/>
  <cols>
    <col min="1" max="1" width="2.8515625" style="205" customWidth="1"/>
    <col min="2" max="2" width="9.140625" style="205" customWidth="1"/>
    <col min="3" max="3" width="11.28125" style="205" customWidth="1"/>
    <col min="4" max="4" width="14.7109375" style="205" customWidth="1"/>
    <col min="5" max="5" width="12.7109375" style="205" customWidth="1"/>
    <col min="6" max="6" width="12.421875" style="205" customWidth="1"/>
    <col min="7" max="7" width="10.8515625" style="205" customWidth="1"/>
    <col min="8" max="8" width="11.421875" style="205" customWidth="1"/>
    <col min="9" max="9" width="15.421875" style="205" customWidth="1"/>
    <col min="10" max="10" width="16.140625" style="205" customWidth="1"/>
    <col min="11" max="11" width="4.7109375" style="205" customWidth="1"/>
    <col min="12" max="15" width="9.140625" style="205" customWidth="1"/>
    <col min="16" max="16" width="53.421875" style="205" customWidth="1"/>
    <col min="17" max="16384" width="9.140625" style="205" customWidth="1"/>
  </cols>
  <sheetData>
    <row r="1" spans="1:10" ht="15">
      <c r="A1" s="202"/>
      <c r="B1" s="203" t="str">
        <f>'Kop.'!F3</f>
        <v>Mati Hydropower Sh.P.K</v>
      </c>
      <c r="C1" s="204"/>
      <c r="D1" s="204"/>
      <c r="E1" s="202"/>
      <c r="F1" s="202"/>
      <c r="G1" s="202"/>
      <c r="H1" s="202"/>
      <c r="I1" s="202"/>
      <c r="J1" s="202"/>
    </row>
    <row r="2" spans="1:10" ht="15">
      <c r="A2" s="202"/>
      <c r="B2" s="203" t="str">
        <f>'Kop.'!F4</f>
        <v>L22212004A</v>
      </c>
      <c r="C2" s="204"/>
      <c r="D2" s="204"/>
      <c r="E2" s="202"/>
      <c r="F2" s="202"/>
      <c r="G2" s="202"/>
      <c r="H2" s="202"/>
      <c r="I2" s="202"/>
      <c r="J2" s="202"/>
    </row>
    <row r="3" spans="1:10" ht="15">
      <c r="A3" s="202"/>
      <c r="B3" s="206"/>
      <c r="C3" s="202"/>
      <c r="D3" s="202"/>
      <c r="E3" s="202"/>
      <c r="F3" s="202"/>
      <c r="G3" s="202"/>
      <c r="H3" s="202"/>
      <c r="I3" s="206" t="s">
        <v>282</v>
      </c>
      <c r="J3" s="202"/>
    </row>
    <row r="4" spans="1:10" ht="15">
      <c r="A4" s="202"/>
      <c r="B4" s="206"/>
      <c r="C4" s="202"/>
      <c r="D4" s="202"/>
      <c r="E4" s="202"/>
      <c r="F4" s="202"/>
      <c r="G4" s="202"/>
      <c r="H4" s="202"/>
      <c r="I4" s="202"/>
      <c r="J4" s="202"/>
    </row>
    <row r="5" spans="1:16" ht="15">
      <c r="A5" s="207"/>
      <c r="B5" s="207"/>
      <c r="C5" s="207"/>
      <c r="D5" s="207"/>
      <c r="E5" s="207"/>
      <c r="F5" s="207"/>
      <c r="G5" s="207"/>
      <c r="H5" s="207"/>
      <c r="I5" s="208"/>
      <c r="J5" s="209" t="s">
        <v>283</v>
      </c>
      <c r="K5" s="210"/>
      <c r="L5" s="210"/>
      <c r="M5" s="210"/>
      <c r="N5" s="210"/>
      <c r="O5" s="210"/>
      <c r="P5" s="210"/>
    </row>
    <row r="6" spans="1:16" ht="15.75" customHeight="1">
      <c r="A6" s="366" t="s">
        <v>284</v>
      </c>
      <c r="B6" s="367"/>
      <c r="C6" s="367"/>
      <c r="D6" s="367"/>
      <c r="E6" s="367"/>
      <c r="F6" s="367"/>
      <c r="G6" s="367"/>
      <c r="H6" s="367"/>
      <c r="I6" s="367"/>
      <c r="J6" s="368"/>
      <c r="K6" s="211"/>
      <c r="L6" s="211"/>
      <c r="M6" s="211"/>
      <c r="N6" s="211"/>
      <c r="O6" s="211"/>
      <c r="P6" s="211"/>
    </row>
    <row r="7" spans="1:10" ht="26.25" customHeight="1" thickBot="1">
      <c r="A7" s="212"/>
      <c r="B7" s="369" t="s">
        <v>285</v>
      </c>
      <c r="C7" s="370"/>
      <c r="D7" s="370"/>
      <c r="E7" s="370"/>
      <c r="F7" s="371"/>
      <c r="G7" s="213" t="s">
        <v>286</v>
      </c>
      <c r="H7" s="213" t="s">
        <v>287</v>
      </c>
      <c r="I7" s="214" t="s">
        <v>288</v>
      </c>
      <c r="J7" s="214" t="s">
        <v>289</v>
      </c>
    </row>
    <row r="8" spans="1:10" ht="16.5" customHeight="1">
      <c r="A8" s="215">
        <v>1</v>
      </c>
      <c r="B8" s="372" t="s">
        <v>290</v>
      </c>
      <c r="C8" s="373"/>
      <c r="D8" s="373"/>
      <c r="E8" s="373"/>
      <c r="F8" s="374"/>
      <c r="G8" s="216">
        <v>70</v>
      </c>
      <c r="H8" s="216">
        <v>11100</v>
      </c>
      <c r="I8" s="217"/>
      <c r="J8" s="218"/>
    </row>
    <row r="9" spans="1:10" ht="16.5" customHeight="1">
      <c r="A9" s="219" t="s">
        <v>291</v>
      </c>
      <c r="B9" s="363" t="s">
        <v>292</v>
      </c>
      <c r="C9" s="364"/>
      <c r="D9" s="364"/>
      <c r="E9" s="364"/>
      <c r="F9" s="365"/>
      <c r="G9" s="220" t="s">
        <v>293</v>
      </c>
      <c r="H9" s="220">
        <v>11101</v>
      </c>
      <c r="I9" s="218"/>
      <c r="J9" s="218">
        <v>0</v>
      </c>
    </row>
    <row r="10" spans="1:10" ht="16.5" customHeight="1">
      <c r="A10" s="221" t="s">
        <v>294</v>
      </c>
      <c r="B10" s="363" t="s">
        <v>295</v>
      </c>
      <c r="C10" s="364"/>
      <c r="D10" s="364"/>
      <c r="E10" s="364"/>
      <c r="F10" s="365"/>
      <c r="G10" s="220">
        <v>704</v>
      </c>
      <c r="H10" s="220">
        <v>11102</v>
      </c>
      <c r="I10" s="218"/>
      <c r="J10" s="218"/>
    </row>
    <row r="11" spans="1:12" ht="16.5" customHeight="1">
      <c r="A11" s="221" t="s">
        <v>296</v>
      </c>
      <c r="B11" s="363" t="s">
        <v>297</v>
      </c>
      <c r="C11" s="364"/>
      <c r="D11" s="364"/>
      <c r="E11" s="364"/>
      <c r="F11" s="365"/>
      <c r="G11" s="222">
        <v>705</v>
      </c>
      <c r="H11" s="220">
        <v>11103</v>
      </c>
      <c r="I11" s="218"/>
      <c r="J11" s="218">
        <v>0</v>
      </c>
      <c r="L11" s="223"/>
    </row>
    <row r="12" spans="1:10" ht="16.5" customHeight="1">
      <c r="A12" s="224">
        <v>2</v>
      </c>
      <c r="B12" s="357" t="s">
        <v>298</v>
      </c>
      <c r="C12" s="358"/>
      <c r="D12" s="358"/>
      <c r="E12" s="358"/>
      <c r="F12" s="359"/>
      <c r="G12" s="225">
        <v>708</v>
      </c>
      <c r="H12" s="226">
        <v>11104</v>
      </c>
      <c r="I12" s="218">
        <v>0</v>
      </c>
      <c r="J12" s="218">
        <v>0</v>
      </c>
    </row>
    <row r="13" spans="1:10" ht="16.5" customHeight="1">
      <c r="A13" s="227" t="s">
        <v>291</v>
      </c>
      <c r="B13" s="363" t="s">
        <v>299</v>
      </c>
      <c r="C13" s="364"/>
      <c r="D13" s="364"/>
      <c r="E13" s="364"/>
      <c r="F13" s="365"/>
      <c r="G13" s="220">
        <v>7081</v>
      </c>
      <c r="H13" s="228">
        <v>111041</v>
      </c>
      <c r="I13" s="218">
        <v>0</v>
      </c>
      <c r="J13" s="218">
        <v>0</v>
      </c>
    </row>
    <row r="14" spans="1:10" ht="16.5" customHeight="1">
      <c r="A14" s="227" t="s">
        <v>300</v>
      </c>
      <c r="B14" s="363" t="s">
        <v>301</v>
      </c>
      <c r="C14" s="364"/>
      <c r="D14" s="364"/>
      <c r="E14" s="364"/>
      <c r="F14" s="365"/>
      <c r="G14" s="220">
        <v>7082</v>
      </c>
      <c r="H14" s="228">
        <v>111042</v>
      </c>
      <c r="I14" s="218">
        <v>0</v>
      </c>
      <c r="J14" s="218">
        <v>0</v>
      </c>
    </row>
    <row r="15" spans="1:10" ht="16.5" customHeight="1">
      <c r="A15" s="227" t="s">
        <v>241</v>
      </c>
      <c r="B15" s="363" t="s">
        <v>302</v>
      </c>
      <c r="C15" s="364"/>
      <c r="D15" s="364"/>
      <c r="E15" s="364"/>
      <c r="F15" s="365"/>
      <c r="G15" s="220">
        <v>7083</v>
      </c>
      <c r="H15" s="228">
        <v>111043</v>
      </c>
      <c r="I15" s="218">
        <v>0</v>
      </c>
      <c r="J15" s="218">
        <v>0</v>
      </c>
    </row>
    <row r="16" spans="1:10" ht="29.25" customHeight="1">
      <c r="A16" s="229">
        <v>3</v>
      </c>
      <c r="B16" s="357" t="s">
        <v>303</v>
      </c>
      <c r="C16" s="358"/>
      <c r="D16" s="358"/>
      <c r="E16" s="358"/>
      <c r="F16" s="359"/>
      <c r="G16" s="225">
        <v>71</v>
      </c>
      <c r="H16" s="226">
        <v>11201</v>
      </c>
      <c r="I16" s="218">
        <v>0</v>
      </c>
      <c r="J16" s="218">
        <v>0</v>
      </c>
    </row>
    <row r="17" spans="1:10" ht="16.5" customHeight="1">
      <c r="A17" s="230"/>
      <c r="B17" s="354" t="s">
        <v>304</v>
      </c>
      <c r="C17" s="355"/>
      <c r="D17" s="355"/>
      <c r="E17" s="355"/>
      <c r="F17" s="356"/>
      <c r="G17" s="231"/>
      <c r="H17" s="220">
        <v>112011</v>
      </c>
      <c r="I17" s="218">
        <v>0</v>
      </c>
      <c r="J17" s="218">
        <v>0</v>
      </c>
    </row>
    <row r="18" spans="1:10" ht="16.5" customHeight="1">
      <c r="A18" s="230"/>
      <c r="B18" s="354" t="s">
        <v>305</v>
      </c>
      <c r="C18" s="355"/>
      <c r="D18" s="355"/>
      <c r="E18" s="355"/>
      <c r="F18" s="356"/>
      <c r="G18" s="231"/>
      <c r="H18" s="220">
        <v>112012</v>
      </c>
      <c r="I18" s="218">
        <v>0</v>
      </c>
      <c r="J18" s="218">
        <v>0</v>
      </c>
    </row>
    <row r="19" spans="1:10" ht="16.5" customHeight="1">
      <c r="A19" s="232">
        <v>4</v>
      </c>
      <c r="B19" s="357" t="s">
        <v>306</v>
      </c>
      <c r="C19" s="358"/>
      <c r="D19" s="358"/>
      <c r="E19" s="358"/>
      <c r="F19" s="359"/>
      <c r="G19" s="233">
        <v>72</v>
      </c>
      <c r="H19" s="234">
        <v>11300</v>
      </c>
      <c r="I19" s="218"/>
      <c r="J19" s="218">
        <v>0</v>
      </c>
    </row>
    <row r="20" spans="1:10" ht="16.5" customHeight="1">
      <c r="A20" s="221"/>
      <c r="B20" s="360" t="s">
        <v>307</v>
      </c>
      <c r="C20" s="361"/>
      <c r="D20" s="361"/>
      <c r="E20" s="361"/>
      <c r="F20" s="362"/>
      <c r="G20" s="235"/>
      <c r="H20" s="236">
        <v>11301</v>
      </c>
      <c r="I20" s="218">
        <v>0</v>
      </c>
      <c r="J20" s="218">
        <v>0</v>
      </c>
    </row>
    <row r="21" spans="1:10" ht="16.5" customHeight="1">
      <c r="A21" s="237">
        <v>5</v>
      </c>
      <c r="B21" s="357" t="s">
        <v>308</v>
      </c>
      <c r="C21" s="358"/>
      <c r="D21" s="358"/>
      <c r="E21" s="358"/>
      <c r="F21" s="359"/>
      <c r="G21" s="238">
        <v>73</v>
      </c>
      <c r="H21" s="238">
        <v>11400</v>
      </c>
      <c r="I21" s="218">
        <v>0</v>
      </c>
      <c r="J21" s="218">
        <v>0</v>
      </c>
    </row>
    <row r="22" spans="1:10" ht="16.5" customHeight="1">
      <c r="A22" s="239">
        <v>6</v>
      </c>
      <c r="B22" s="357" t="s">
        <v>309</v>
      </c>
      <c r="C22" s="358"/>
      <c r="D22" s="358"/>
      <c r="E22" s="358"/>
      <c r="F22" s="359"/>
      <c r="G22" s="238">
        <v>75</v>
      </c>
      <c r="H22" s="240">
        <v>11500</v>
      </c>
      <c r="I22" s="218"/>
      <c r="J22" s="218"/>
    </row>
    <row r="23" spans="1:10" ht="16.5" customHeight="1">
      <c r="A23" s="237">
        <v>7</v>
      </c>
      <c r="B23" s="357" t="s">
        <v>310</v>
      </c>
      <c r="C23" s="358"/>
      <c r="D23" s="358"/>
      <c r="E23" s="358"/>
      <c r="F23" s="359"/>
      <c r="G23" s="225">
        <v>77</v>
      </c>
      <c r="H23" s="225">
        <v>11600</v>
      </c>
      <c r="I23" s="218"/>
      <c r="J23" s="218">
        <v>0</v>
      </c>
    </row>
    <row r="24" spans="1:10" ht="16.5" customHeight="1" thickBot="1">
      <c r="A24" s="241" t="s">
        <v>311</v>
      </c>
      <c r="B24" s="351" t="s">
        <v>312</v>
      </c>
      <c r="C24" s="352"/>
      <c r="D24" s="352"/>
      <c r="E24" s="352"/>
      <c r="F24" s="353"/>
      <c r="G24" s="242"/>
      <c r="H24" s="242">
        <v>11800</v>
      </c>
      <c r="I24" s="243"/>
      <c r="J24" s="218"/>
    </row>
    <row r="25" spans="1:10" ht="16.5" customHeight="1">
      <c r="A25" s="244"/>
      <c r="B25" s="245"/>
      <c r="C25" s="245"/>
      <c r="D25" s="245"/>
      <c r="E25" s="245"/>
      <c r="F25" s="245"/>
      <c r="G25" s="245"/>
      <c r="H25" s="245"/>
      <c r="I25" s="246"/>
      <c r="J25" s="246"/>
    </row>
    <row r="26" spans="1:10" ht="16.5" customHeight="1">
      <c r="A26" s="244"/>
      <c r="B26" s="245"/>
      <c r="C26" s="245"/>
      <c r="D26" s="245"/>
      <c r="E26" s="245"/>
      <c r="F26" s="245"/>
      <c r="G26" s="245"/>
      <c r="H26" s="245"/>
      <c r="I26" s="246" t="s">
        <v>199</v>
      </c>
      <c r="J26" s="246"/>
    </row>
    <row r="27" spans="1:10" ht="16.5" customHeight="1">
      <c r="A27" s="244"/>
      <c r="B27" s="245"/>
      <c r="C27" s="245"/>
      <c r="D27" s="245"/>
      <c r="E27" s="245"/>
      <c r="F27" s="245"/>
      <c r="G27" s="245"/>
      <c r="H27" s="245"/>
      <c r="I27" s="246"/>
      <c r="J27" s="246"/>
    </row>
    <row r="28" spans="1:10" ht="16.5" customHeight="1">
      <c r="A28" s="244"/>
      <c r="B28" s="245"/>
      <c r="C28" s="245"/>
      <c r="D28" s="245"/>
      <c r="E28" s="245"/>
      <c r="F28" s="245"/>
      <c r="G28" s="245"/>
      <c r="H28" s="245"/>
      <c r="J28" s="246"/>
    </row>
    <row r="29" spans="1:10" ht="16.5" customHeight="1">
      <c r="A29" s="244"/>
      <c r="B29" s="245"/>
      <c r="C29" s="245"/>
      <c r="D29" s="245"/>
      <c r="E29" s="245"/>
      <c r="F29" s="245"/>
      <c r="G29" s="245"/>
      <c r="H29" s="245"/>
      <c r="J29" s="246"/>
    </row>
    <row r="30" spans="1:10" ht="16.5" customHeight="1">
      <c r="A30" s="244"/>
      <c r="B30" s="245"/>
      <c r="C30" s="245"/>
      <c r="D30" s="245"/>
      <c r="E30" s="245"/>
      <c r="F30" s="245"/>
      <c r="G30" s="245"/>
      <c r="H30" s="245"/>
      <c r="I30" s="246"/>
      <c r="J30" s="246"/>
    </row>
    <row r="31" spans="1:10" ht="16.5" customHeight="1">
      <c r="A31" s="244"/>
      <c r="B31" s="245"/>
      <c r="C31" s="245"/>
      <c r="D31" s="245"/>
      <c r="E31" s="245"/>
      <c r="F31" s="245"/>
      <c r="G31" s="245"/>
      <c r="H31" s="245"/>
      <c r="I31" s="246"/>
      <c r="J31" s="246"/>
    </row>
    <row r="32" spans="1:10" ht="16.5" customHeight="1">
      <c r="A32" s="244"/>
      <c r="B32" s="245"/>
      <c r="C32" s="245"/>
      <c r="D32" s="245"/>
      <c r="E32" s="245"/>
      <c r="F32" s="245"/>
      <c r="G32" s="245"/>
      <c r="H32" s="245"/>
      <c r="I32" s="246"/>
      <c r="J32" s="246"/>
    </row>
    <row r="33" spans="1:10" ht="16.5" customHeight="1">
      <c r="A33" s="244"/>
      <c r="B33" s="245"/>
      <c r="C33" s="245"/>
      <c r="D33" s="245"/>
      <c r="E33" s="245"/>
      <c r="F33" s="245"/>
      <c r="G33" s="245"/>
      <c r="H33" s="245"/>
      <c r="I33" s="246"/>
      <c r="J33" s="246"/>
    </row>
    <row r="34" spans="1:10" ht="16.5" customHeight="1">
      <c r="A34" s="244"/>
      <c r="B34" s="245"/>
      <c r="C34" s="245"/>
      <c r="D34" s="245"/>
      <c r="E34" s="245"/>
      <c r="F34" s="245"/>
      <c r="G34" s="245"/>
      <c r="H34" s="245"/>
      <c r="I34" s="246"/>
      <c r="J34" s="246"/>
    </row>
    <row r="35" spans="1:10" ht="16.5" customHeight="1">
      <c r="A35" s="244"/>
      <c r="B35" s="245"/>
      <c r="C35" s="245"/>
      <c r="D35" s="245"/>
      <c r="E35" s="245"/>
      <c r="F35" s="245"/>
      <c r="G35" s="245"/>
      <c r="H35" s="245"/>
      <c r="I35" s="246"/>
      <c r="J35" s="246"/>
    </row>
    <row r="36" spans="1:10" ht="16.5" customHeight="1">
      <c r="A36" s="244"/>
      <c r="B36" s="245"/>
      <c r="C36" s="245"/>
      <c r="D36" s="245"/>
      <c r="E36" s="245"/>
      <c r="F36" s="245"/>
      <c r="G36" s="245"/>
      <c r="H36" s="245"/>
      <c r="I36" s="246"/>
      <c r="J36" s="246"/>
    </row>
    <row r="37" spans="1:10" ht="16.5" customHeight="1">
      <c r="A37" s="244"/>
      <c r="B37" s="245"/>
      <c r="C37" s="245"/>
      <c r="D37" s="245"/>
      <c r="E37" s="245"/>
      <c r="F37" s="245"/>
      <c r="G37" s="245"/>
      <c r="H37" s="245"/>
      <c r="I37" s="246"/>
      <c r="J37" s="246"/>
    </row>
    <row r="38" spans="1:10" ht="16.5" customHeight="1">
      <c r="A38" s="244"/>
      <c r="B38" s="245"/>
      <c r="C38" s="245"/>
      <c r="D38" s="245"/>
      <c r="E38" s="245"/>
      <c r="F38" s="245"/>
      <c r="G38" s="245"/>
      <c r="H38" s="245"/>
      <c r="I38" s="246"/>
      <c r="J38" s="246"/>
    </row>
    <row r="39" spans="1:10" ht="16.5" customHeight="1">
      <c r="A39" s="244"/>
      <c r="B39" s="245"/>
      <c r="C39" s="245"/>
      <c r="D39" s="245"/>
      <c r="E39" s="245"/>
      <c r="F39" s="245"/>
      <c r="G39" s="245"/>
      <c r="H39" s="245"/>
      <c r="I39" s="246"/>
      <c r="J39" s="246"/>
    </row>
    <row r="40" spans="1:10" ht="16.5" customHeight="1">
      <c r="A40" s="244"/>
      <c r="B40" s="245"/>
      <c r="C40" s="245"/>
      <c r="D40" s="245"/>
      <c r="E40" s="245"/>
      <c r="F40" s="245"/>
      <c r="G40" s="245"/>
      <c r="H40" s="245"/>
      <c r="I40" s="246"/>
      <c r="J40" s="246"/>
    </row>
    <row r="41" spans="1:10" ht="16.5" customHeight="1">
      <c r="A41" s="244"/>
      <c r="B41" s="245"/>
      <c r="C41" s="245"/>
      <c r="D41" s="245"/>
      <c r="E41" s="245"/>
      <c r="F41" s="245"/>
      <c r="G41" s="245"/>
      <c r="H41" s="245"/>
      <c r="I41" s="246"/>
      <c r="J41" s="246"/>
    </row>
    <row r="42" spans="1:10" ht="16.5" customHeight="1">
      <c r="A42" s="244"/>
      <c r="B42" s="245"/>
      <c r="C42" s="245"/>
      <c r="D42" s="245"/>
      <c r="E42" s="245"/>
      <c r="F42" s="245"/>
      <c r="G42" s="245"/>
      <c r="H42" s="245"/>
      <c r="I42" s="246"/>
      <c r="J42" s="246"/>
    </row>
    <row r="43" spans="1:10" ht="16.5" customHeight="1">
      <c r="A43" s="244"/>
      <c r="B43" s="245"/>
      <c r="C43" s="245"/>
      <c r="D43" s="245"/>
      <c r="E43" s="245"/>
      <c r="F43" s="245"/>
      <c r="G43" s="245"/>
      <c r="H43" s="245"/>
      <c r="I43" s="246"/>
      <c r="J43" s="246"/>
    </row>
    <row r="44" spans="1:10" ht="16.5" customHeight="1">
      <c r="A44" s="244"/>
      <c r="B44" s="245"/>
      <c r="C44" s="245"/>
      <c r="D44" s="245"/>
      <c r="E44" s="245"/>
      <c r="F44" s="245"/>
      <c r="G44" s="245"/>
      <c r="H44" s="245"/>
      <c r="I44" s="246"/>
      <c r="J44" s="246"/>
    </row>
    <row r="45" spans="1:10" ht="16.5" customHeight="1">
      <c r="A45" s="244"/>
      <c r="B45" s="245"/>
      <c r="C45" s="245"/>
      <c r="D45" s="245"/>
      <c r="E45" s="245"/>
      <c r="F45" s="245"/>
      <c r="G45" s="245"/>
      <c r="H45" s="245"/>
      <c r="I45" s="246"/>
      <c r="J45" s="246"/>
    </row>
    <row r="46" spans="1:10" ht="16.5" customHeight="1">
      <c r="A46" s="244"/>
      <c r="B46" s="245"/>
      <c r="C46" s="245"/>
      <c r="D46" s="245"/>
      <c r="E46" s="245"/>
      <c r="F46" s="245"/>
      <c r="G46" s="245"/>
      <c r="H46" s="245"/>
      <c r="I46" s="246"/>
      <c r="J46" s="246"/>
    </row>
    <row r="47" spans="1:10" ht="16.5" customHeight="1">
      <c r="A47" s="244"/>
      <c r="B47" s="245"/>
      <c r="C47" s="245"/>
      <c r="D47" s="245"/>
      <c r="E47" s="245"/>
      <c r="F47" s="245"/>
      <c r="G47" s="245"/>
      <c r="H47" s="245"/>
      <c r="I47" s="246"/>
      <c r="J47" s="246"/>
    </row>
    <row r="48" spans="1:10" ht="16.5" customHeight="1">
      <c r="A48" s="244"/>
      <c r="B48" s="245"/>
      <c r="C48" s="245"/>
      <c r="D48" s="245"/>
      <c r="E48" s="245"/>
      <c r="F48" s="245"/>
      <c r="G48" s="245"/>
      <c r="H48" s="245"/>
      <c r="I48" s="246"/>
      <c r="J48" s="246"/>
    </row>
    <row r="49" spans="1:10" ht="16.5" customHeight="1">
      <c r="A49" s="244"/>
      <c r="B49" s="245"/>
      <c r="C49" s="245"/>
      <c r="D49" s="245"/>
      <c r="E49" s="245"/>
      <c r="F49" s="245"/>
      <c r="G49" s="245"/>
      <c r="H49" s="245"/>
      <c r="I49" s="246"/>
      <c r="J49" s="246"/>
    </row>
    <row r="50" spans="1:10" ht="16.5" customHeight="1">
      <c r="A50" s="244"/>
      <c r="B50" s="245"/>
      <c r="C50" s="245"/>
      <c r="D50" s="245"/>
      <c r="E50" s="245"/>
      <c r="F50" s="245"/>
      <c r="G50" s="245"/>
      <c r="H50" s="245"/>
      <c r="I50" s="246"/>
      <c r="J50" s="246"/>
    </row>
    <row r="51" spans="1:10" ht="16.5" customHeight="1">
      <c r="A51" s="244"/>
      <c r="B51" s="245"/>
      <c r="C51" s="245"/>
      <c r="D51" s="245"/>
      <c r="E51" s="245"/>
      <c r="F51" s="245"/>
      <c r="G51" s="245"/>
      <c r="H51" s="245"/>
      <c r="I51" s="246"/>
      <c r="J51" s="246"/>
    </row>
    <row r="52" spans="1:10" ht="15">
      <c r="A52" s="202"/>
      <c r="B52" s="202"/>
      <c r="C52" s="202"/>
      <c r="D52" s="202"/>
      <c r="E52" s="202"/>
      <c r="F52" s="202"/>
      <c r="G52" s="202"/>
      <c r="H52" s="202"/>
      <c r="I52" s="202"/>
      <c r="J52" s="202"/>
    </row>
    <row r="53" spans="1:10" ht="15">
      <c r="A53" s="202"/>
      <c r="B53" s="202"/>
      <c r="C53" s="202"/>
      <c r="D53" s="202"/>
      <c r="E53" s="202"/>
      <c r="F53" s="202"/>
      <c r="G53" s="202"/>
      <c r="H53" s="202"/>
      <c r="I53" s="202"/>
      <c r="J53" s="202"/>
    </row>
    <row r="54" spans="1:10" ht="15">
      <c r="A54" s="202"/>
      <c r="B54" s="202"/>
      <c r="C54" s="202"/>
      <c r="D54" s="202"/>
      <c r="E54" s="202"/>
      <c r="F54" s="202"/>
      <c r="G54" s="202"/>
      <c r="H54" s="202"/>
      <c r="I54" s="202"/>
      <c r="J54" s="202"/>
    </row>
    <row r="55" spans="1:10" ht="15">
      <c r="A55" s="202"/>
      <c r="B55" s="202"/>
      <c r="C55" s="202"/>
      <c r="D55" s="202"/>
      <c r="E55" s="202"/>
      <c r="F55" s="202"/>
      <c r="G55" s="202"/>
      <c r="H55" s="202"/>
      <c r="I55" s="202"/>
      <c r="J55" s="202"/>
    </row>
    <row r="56" spans="1:10" ht="15">
      <c r="A56" s="202"/>
      <c r="B56" s="202"/>
      <c r="C56" s="202"/>
      <c r="D56" s="202"/>
      <c r="E56" s="202"/>
      <c r="F56" s="202"/>
      <c r="G56" s="202"/>
      <c r="H56" s="202"/>
      <c r="I56" s="202"/>
      <c r="J56" s="202"/>
    </row>
    <row r="57" spans="1:10" ht="15">
      <c r="A57" s="202"/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0" ht="15">
      <c r="A58" s="202"/>
      <c r="B58" s="202"/>
      <c r="C58" s="202"/>
      <c r="D58" s="202"/>
      <c r="E58" s="202"/>
      <c r="F58" s="202"/>
      <c r="G58" s="202"/>
      <c r="H58" s="202"/>
      <c r="I58" s="202"/>
      <c r="J58" s="202"/>
    </row>
    <row r="59" spans="1:10" ht="15">
      <c r="A59" s="202"/>
      <c r="B59" s="202"/>
      <c r="C59" s="202"/>
      <c r="D59" s="202"/>
      <c r="E59" s="202"/>
      <c r="F59" s="202"/>
      <c r="G59" s="202"/>
      <c r="H59" s="202"/>
      <c r="I59" s="202"/>
      <c r="J59" s="202"/>
    </row>
    <row r="60" spans="1:10" ht="15">
      <c r="A60" s="202"/>
      <c r="B60" s="202"/>
      <c r="C60" s="202"/>
      <c r="D60" s="202"/>
      <c r="E60" s="202"/>
      <c r="F60" s="202"/>
      <c r="G60" s="202"/>
      <c r="H60" s="202"/>
      <c r="I60" s="202"/>
      <c r="J60" s="202"/>
    </row>
    <row r="61" spans="1:10" ht="15">
      <c r="A61" s="202"/>
      <c r="B61" s="202"/>
      <c r="C61" s="202"/>
      <c r="D61" s="202"/>
      <c r="E61" s="202"/>
      <c r="F61" s="202"/>
      <c r="G61" s="202"/>
      <c r="H61" s="202"/>
      <c r="I61" s="202"/>
      <c r="J61" s="202"/>
    </row>
    <row r="62" spans="1:10" ht="15">
      <c r="A62" s="202"/>
      <c r="B62" s="202"/>
      <c r="C62" s="202"/>
      <c r="D62" s="202"/>
      <c r="E62" s="202"/>
      <c r="F62" s="202"/>
      <c r="G62" s="202"/>
      <c r="H62" s="202"/>
      <c r="I62" s="202"/>
      <c r="J62" s="202"/>
    </row>
    <row r="63" spans="1:10" ht="15">
      <c r="A63" s="202"/>
      <c r="B63" s="202"/>
      <c r="C63" s="202"/>
      <c r="D63" s="202"/>
      <c r="E63" s="202"/>
      <c r="F63" s="202"/>
      <c r="G63" s="202"/>
      <c r="H63" s="202"/>
      <c r="I63" s="202"/>
      <c r="J63" s="202"/>
    </row>
    <row r="64" spans="1:10" ht="15">
      <c r="A64" s="202"/>
      <c r="B64" s="202"/>
      <c r="C64" s="202"/>
      <c r="D64" s="202"/>
      <c r="E64" s="202"/>
      <c r="F64" s="202"/>
      <c r="G64" s="202"/>
      <c r="H64" s="202"/>
      <c r="I64" s="202"/>
      <c r="J64" s="202"/>
    </row>
    <row r="65" spans="1:10" ht="15">
      <c r="A65" s="202"/>
      <c r="B65" s="202"/>
      <c r="C65" s="202"/>
      <c r="D65" s="202"/>
      <c r="E65" s="202"/>
      <c r="F65" s="202"/>
      <c r="G65" s="202"/>
      <c r="H65" s="202"/>
      <c r="I65" s="202"/>
      <c r="J65" s="202"/>
    </row>
    <row r="66" spans="1:10" ht="15">
      <c r="A66" s="202"/>
      <c r="B66" s="202"/>
      <c r="C66" s="202"/>
      <c r="D66" s="202"/>
      <c r="E66" s="202"/>
      <c r="F66" s="202"/>
      <c r="G66" s="202"/>
      <c r="H66" s="202"/>
      <c r="I66" s="202"/>
      <c r="J66" s="202"/>
    </row>
    <row r="67" spans="1:10" ht="15">
      <c r="A67" s="202"/>
      <c r="B67" s="202"/>
      <c r="C67" s="202"/>
      <c r="D67" s="202"/>
      <c r="E67" s="202"/>
      <c r="F67" s="202"/>
      <c r="G67" s="202"/>
      <c r="H67" s="202"/>
      <c r="I67" s="202"/>
      <c r="J67" s="202"/>
    </row>
    <row r="68" spans="1:10" ht="15">
      <c r="A68" s="202"/>
      <c r="B68" s="202"/>
      <c r="C68" s="202"/>
      <c r="D68" s="202"/>
      <c r="E68" s="202"/>
      <c r="F68" s="202"/>
      <c r="G68" s="202"/>
      <c r="H68" s="202"/>
      <c r="I68" s="202"/>
      <c r="J68" s="202"/>
    </row>
    <row r="69" spans="1:10" ht="15">
      <c r="A69" s="202"/>
      <c r="B69" s="202"/>
      <c r="C69" s="202"/>
      <c r="D69" s="202"/>
      <c r="E69" s="202"/>
      <c r="F69" s="202"/>
      <c r="G69" s="202"/>
      <c r="H69" s="202"/>
      <c r="I69" s="202"/>
      <c r="J69" s="202"/>
    </row>
    <row r="70" spans="1:10" ht="15">
      <c r="A70" s="202"/>
      <c r="B70" s="202"/>
      <c r="C70" s="202"/>
      <c r="D70" s="202"/>
      <c r="E70" s="202"/>
      <c r="F70" s="202"/>
      <c r="G70" s="202"/>
      <c r="H70" s="202"/>
      <c r="I70" s="202"/>
      <c r="J70" s="202"/>
    </row>
    <row r="71" spans="1:10" ht="15">
      <c r="A71" s="202"/>
      <c r="B71" s="202"/>
      <c r="C71" s="202"/>
      <c r="D71" s="202"/>
      <c r="E71" s="202"/>
      <c r="F71" s="202"/>
      <c r="G71" s="202"/>
      <c r="H71" s="202"/>
      <c r="I71" s="202"/>
      <c r="J71" s="202"/>
    </row>
    <row r="72" spans="1:10" ht="15">
      <c r="A72" s="202"/>
      <c r="B72" s="202"/>
      <c r="C72" s="202"/>
      <c r="D72" s="202"/>
      <c r="E72" s="202"/>
      <c r="F72" s="202"/>
      <c r="G72" s="202"/>
      <c r="H72" s="202"/>
      <c r="I72" s="202"/>
      <c r="J72" s="202"/>
    </row>
    <row r="73" spans="1:10" ht="15">
      <c r="A73" s="202"/>
      <c r="B73" s="202"/>
      <c r="C73" s="202"/>
      <c r="D73" s="202"/>
      <c r="E73" s="202"/>
      <c r="F73" s="202"/>
      <c r="G73" s="202"/>
      <c r="H73" s="202"/>
      <c r="I73" s="202"/>
      <c r="J73" s="202"/>
    </row>
    <row r="74" spans="1:10" ht="15">
      <c r="A74" s="202"/>
      <c r="B74" s="202"/>
      <c r="C74" s="202"/>
      <c r="D74" s="202"/>
      <c r="E74" s="202"/>
      <c r="F74" s="202"/>
      <c r="G74" s="202"/>
      <c r="H74" s="202"/>
      <c r="I74" s="202"/>
      <c r="J74" s="202"/>
    </row>
    <row r="75" spans="1:10" ht="15">
      <c r="A75" s="202"/>
      <c r="B75" s="202"/>
      <c r="C75" s="202"/>
      <c r="D75" s="202"/>
      <c r="E75" s="202"/>
      <c r="F75" s="202"/>
      <c r="G75" s="202"/>
      <c r="H75" s="202"/>
      <c r="I75" s="202"/>
      <c r="J75" s="202"/>
    </row>
    <row r="76" spans="1:10" ht="15">
      <c r="A76" s="202"/>
      <c r="B76" s="202"/>
      <c r="C76" s="202"/>
      <c r="D76" s="202"/>
      <c r="E76" s="202"/>
      <c r="F76" s="202"/>
      <c r="G76" s="202"/>
      <c r="H76" s="202"/>
      <c r="I76" s="202"/>
      <c r="J76" s="202"/>
    </row>
    <row r="77" spans="1:10" ht="15">
      <c r="A77" s="202"/>
      <c r="B77" s="202"/>
      <c r="C77" s="202"/>
      <c r="D77" s="202"/>
      <c r="E77" s="202"/>
      <c r="F77" s="202"/>
      <c r="G77" s="202"/>
      <c r="H77" s="202"/>
      <c r="I77" s="202"/>
      <c r="J77" s="202"/>
    </row>
    <row r="78" spans="1:10" ht="15">
      <c r="A78" s="202"/>
      <c r="B78" s="202"/>
      <c r="C78" s="202"/>
      <c r="D78" s="202"/>
      <c r="E78" s="202"/>
      <c r="F78" s="202"/>
      <c r="G78" s="202"/>
      <c r="H78" s="202"/>
      <c r="I78" s="202"/>
      <c r="J78" s="202"/>
    </row>
    <row r="79" spans="1:10" ht="15">
      <c r="A79" s="202"/>
      <c r="B79" s="202"/>
      <c r="C79" s="202"/>
      <c r="D79" s="202"/>
      <c r="E79" s="202"/>
      <c r="F79" s="202"/>
      <c r="G79" s="202"/>
      <c r="H79" s="202"/>
      <c r="I79" s="202"/>
      <c r="J79" s="202"/>
    </row>
    <row r="80" spans="1:10" ht="15">
      <c r="A80" s="202"/>
      <c r="B80" s="202"/>
      <c r="C80" s="202"/>
      <c r="D80" s="202"/>
      <c r="E80" s="202"/>
      <c r="F80" s="202"/>
      <c r="G80" s="202"/>
      <c r="H80" s="202"/>
      <c r="I80" s="202"/>
      <c r="J80" s="202"/>
    </row>
    <row r="81" spans="1:10" ht="15">
      <c r="A81" s="202"/>
      <c r="B81" s="202"/>
      <c r="C81" s="202"/>
      <c r="D81" s="202"/>
      <c r="E81" s="202"/>
      <c r="F81" s="202"/>
      <c r="G81" s="202"/>
      <c r="H81" s="202"/>
      <c r="I81" s="202"/>
      <c r="J81" s="202"/>
    </row>
    <row r="82" spans="1:10" ht="15">
      <c r="A82" s="202"/>
      <c r="B82" s="202"/>
      <c r="C82" s="202"/>
      <c r="D82" s="202"/>
      <c r="E82" s="202"/>
      <c r="F82" s="202"/>
      <c r="G82" s="202"/>
      <c r="H82" s="202"/>
      <c r="I82" s="202"/>
      <c r="J82" s="202"/>
    </row>
    <row r="83" spans="1:10" ht="15">
      <c r="A83" s="202"/>
      <c r="B83" s="202"/>
      <c r="C83" s="202"/>
      <c r="D83" s="202"/>
      <c r="E83" s="202"/>
      <c r="F83" s="202"/>
      <c r="G83" s="202"/>
      <c r="H83" s="202"/>
      <c r="I83" s="202"/>
      <c r="J83" s="202"/>
    </row>
    <row r="84" spans="1:10" ht="15">
      <c r="A84" s="202"/>
      <c r="B84" s="202"/>
      <c r="C84" s="202"/>
      <c r="D84" s="202"/>
      <c r="E84" s="202"/>
      <c r="F84" s="202"/>
      <c r="G84" s="202"/>
      <c r="H84" s="202"/>
      <c r="I84" s="202"/>
      <c r="J84" s="202"/>
    </row>
    <row r="85" spans="1:10" ht="15">
      <c r="A85" s="202"/>
      <c r="B85" s="202"/>
      <c r="C85" s="202"/>
      <c r="D85" s="202"/>
      <c r="E85" s="202"/>
      <c r="F85" s="202"/>
      <c r="G85" s="202"/>
      <c r="H85" s="202"/>
      <c r="I85" s="202"/>
      <c r="J85" s="202"/>
    </row>
    <row r="86" spans="1:10" ht="15">
      <c r="A86" s="202"/>
      <c r="B86" s="202"/>
      <c r="C86" s="202"/>
      <c r="D86" s="202"/>
      <c r="E86" s="202"/>
      <c r="F86" s="202"/>
      <c r="G86" s="202"/>
      <c r="H86" s="202"/>
      <c r="I86" s="202"/>
      <c r="J86" s="202"/>
    </row>
    <row r="87" spans="1:10" ht="15">
      <c r="A87" s="202"/>
      <c r="B87" s="202"/>
      <c r="C87" s="202"/>
      <c r="D87" s="202"/>
      <c r="E87" s="202"/>
      <c r="F87" s="202"/>
      <c r="G87" s="202"/>
      <c r="H87" s="202"/>
      <c r="I87" s="202"/>
      <c r="J87" s="202"/>
    </row>
    <row r="88" spans="1:10" ht="15">
      <c r="A88" s="202"/>
      <c r="B88" s="202"/>
      <c r="C88" s="202"/>
      <c r="D88" s="202"/>
      <c r="E88" s="202"/>
      <c r="F88" s="202"/>
      <c r="G88" s="202"/>
      <c r="H88" s="202"/>
      <c r="I88" s="202"/>
      <c r="J88" s="202"/>
    </row>
    <row r="89" spans="1:10" ht="15">
      <c r="A89" s="202"/>
      <c r="B89" s="202"/>
      <c r="C89" s="202"/>
      <c r="D89" s="202"/>
      <c r="E89" s="202"/>
      <c r="F89" s="202"/>
      <c r="G89" s="202"/>
      <c r="H89" s="202"/>
      <c r="I89" s="202"/>
      <c r="J89" s="202"/>
    </row>
    <row r="90" spans="1:10" ht="15">
      <c r="A90" s="202"/>
      <c r="B90" s="202"/>
      <c r="C90" s="202"/>
      <c r="D90" s="202"/>
      <c r="E90" s="202"/>
      <c r="F90" s="202"/>
      <c r="G90" s="202"/>
      <c r="H90" s="202"/>
      <c r="I90" s="202"/>
      <c r="J90" s="202"/>
    </row>
    <row r="91" spans="1:10" ht="15">
      <c r="A91" s="202"/>
      <c r="B91" s="202"/>
      <c r="C91" s="202"/>
      <c r="D91" s="202"/>
      <c r="E91" s="202"/>
      <c r="F91" s="202"/>
      <c r="G91" s="202"/>
      <c r="H91" s="202"/>
      <c r="I91" s="202"/>
      <c r="J91" s="202"/>
    </row>
    <row r="92" spans="1:10" ht="15">
      <c r="A92" s="202"/>
      <c r="B92" s="202"/>
      <c r="C92" s="202"/>
      <c r="D92" s="202"/>
      <c r="E92" s="202"/>
      <c r="F92" s="202"/>
      <c r="G92" s="202"/>
      <c r="H92" s="202"/>
      <c r="I92" s="202"/>
      <c r="J92" s="202"/>
    </row>
    <row r="93" spans="1:10" ht="15">
      <c r="A93" s="202"/>
      <c r="B93" s="202"/>
      <c r="C93" s="202"/>
      <c r="D93" s="202"/>
      <c r="E93" s="202"/>
      <c r="F93" s="202"/>
      <c r="G93" s="202"/>
      <c r="H93" s="202"/>
      <c r="I93" s="202"/>
      <c r="J93" s="202"/>
    </row>
    <row r="94" spans="1:10" ht="15">
      <c r="A94" s="202"/>
      <c r="B94" s="202"/>
      <c r="C94" s="202"/>
      <c r="D94" s="202"/>
      <c r="E94" s="202"/>
      <c r="F94" s="202"/>
      <c r="G94" s="202"/>
      <c r="H94" s="202"/>
      <c r="I94" s="202"/>
      <c r="J94" s="202"/>
    </row>
    <row r="95" spans="1:10" ht="15">
      <c r="A95" s="202"/>
      <c r="B95" s="202"/>
      <c r="C95" s="202"/>
      <c r="D95" s="202"/>
      <c r="E95" s="202"/>
      <c r="F95" s="202"/>
      <c r="G95" s="202"/>
      <c r="H95" s="202"/>
      <c r="I95" s="202"/>
      <c r="J95" s="202"/>
    </row>
    <row r="96" spans="1:10" ht="15">
      <c r="A96" s="202"/>
      <c r="B96" s="202"/>
      <c r="C96" s="202"/>
      <c r="D96" s="202"/>
      <c r="E96" s="202"/>
      <c r="F96" s="202"/>
      <c r="G96" s="202"/>
      <c r="H96" s="202"/>
      <c r="I96" s="202"/>
      <c r="J96" s="202"/>
    </row>
    <row r="97" spans="1:10" ht="15">
      <c r="A97" s="202"/>
      <c r="B97" s="202"/>
      <c r="C97" s="202"/>
      <c r="D97" s="202"/>
      <c r="E97" s="202"/>
      <c r="F97" s="202"/>
      <c r="G97" s="202"/>
      <c r="H97" s="202"/>
      <c r="I97" s="202"/>
      <c r="J97" s="202"/>
    </row>
    <row r="98" spans="1:10" ht="15">
      <c r="A98" s="202"/>
      <c r="B98" s="202"/>
      <c r="C98" s="202"/>
      <c r="D98" s="202"/>
      <c r="E98" s="202"/>
      <c r="F98" s="202"/>
      <c r="G98" s="202"/>
      <c r="H98" s="202"/>
      <c r="I98" s="202"/>
      <c r="J98" s="202"/>
    </row>
    <row r="99" spans="1:10" ht="15">
      <c r="A99" s="202"/>
      <c r="B99" s="202"/>
      <c r="C99" s="202"/>
      <c r="D99" s="202"/>
      <c r="E99" s="202"/>
      <c r="F99" s="202"/>
      <c r="G99" s="202"/>
      <c r="H99" s="202"/>
      <c r="I99" s="202"/>
      <c r="J99" s="202"/>
    </row>
    <row r="100" spans="1:10" ht="15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</row>
    <row r="101" spans="1:10" ht="15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</row>
    <row r="102" spans="1:10" ht="15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</row>
    <row r="103" spans="1:10" ht="15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</row>
    <row r="104" spans="1:10" ht="15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</row>
    <row r="105" spans="1:10" ht="15">
      <c r="A105" s="202"/>
      <c r="B105" s="202"/>
      <c r="C105" s="202"/>
      <c r="D105" s="202"/>
      <c r="E105" s="202"/>
      <c r="F105" s="202"/>
      <c r="G105" s="202"/>
      <c r="H105" s="202"/>
      <c r="I105" s="202"/>
      <c r="J105" s="202"/>
    </row>
    <row r="106" spans="1:10" ht="15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</row>
    <row r="107" spans="1:10" ht="15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</row>
    <row r="108" spans="1:10" ht="15">
      <c r="A108" s="202"/>
      <c r="B108" s="202"/>
      <c r="C108" s="202"/>
      <c r="D108" s="202"/>
      <c r="E108" s="202"/>
      <c r="F108" s="202"/>
      <c r="G108" s="202"/>
      <c r="H108" s="202"/>
      <c r="I108" s="202"/>
      <c r="J108" s="202"/>
    </row>
    <row r="109" spans="1:10" ht="15">
      <c r="A109" s="202"/>
      <c r="B109" s="202"/>
      <c r="C109" s="202"/>
      <c r="D109" s="202"/>
      <c r="E109" s="202"/>
      <c r="F109" s="202"/>
      <c r="G109" s="202"/>
      <c r="H109" s="202"/>
      <c r="I109" s="202"/>
      <c r="J109" s="202"/>
    </row>
    <row r="110" spans="1:10" ht="15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</row>
    <row r="111" spans="1:10" ht="15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</row>
    <row r="112" spans="1:10" ht="15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</row>
    <row r="113" spans="1:10" ht="15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</row>
    <row r="114" spans="1:10" ht="15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</row>
    <row r="115" spans="1:10" ht="15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</row>
    <row r="116" spans="1:10" ht="15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</row>
    <row r="117" spans="1:10" ht="15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</row>
    <row r="118" spans="1:10" ht="15">
      <c r="A118" s="202"/>
      <c r="B118" s="202"/>
      <c r="C118" s="202"/>
      <c r="D118" s="202"/>
      <c r="E118" s="202"/>
      <c r="F118" s="202"/>
      <c r="G118" s="202"/>
      <c r="H118" s="202"/>
      <c r="I118" s="202"/>
      <c r="J118" s="202"/>
    </row>
    <row r="119" spans="1:10" ht="15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</row>
  </sheetData>
  <sheetProtection/>
  <mergeCells count="1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4:F24"/>
    <mergeCell ref="B18:F18"/>
    <mergeCell ref="B19:F19"/>
    <mergeCell ref="B20:F20"/>
    <mergeCell ref="B21:F21"/>
    <mergeCell ref="B22:F22"/>
    <mergeCell ref="B23:F2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2013-03-30T10:14:21Z</cp:lastPrinted>
  <dcterms:created xsi:type="dcterms:W3CDTF">2002-02-16T18:16:52Z</dcterms:created>
  <dcterms:modified xsi:type="dcterms:W3CDTF">2017-12-13T12:08:09Z</dcterms:modified>
  <cp:category/>
  <cp:version/>
  <cp:contentType/>
  <cp:contentStatus/>
</cp:coreProperties>
</file>